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Suri\Desktop\"/>
    </mc:Choice>
  </mc:AlternateContent>
  <xr:revisionPtr revIDLastSave="0" documentId="13_ncr:1_{D7008A02-DA05-4680-8DF4-74A2D591A2CA}" xr6:coauthVersionLast="47" xr6:coauthVersionMax="47" xr10:uidLastSave="{00000000-0000-0000-0000-000000000000}"/>
  <bookViews>
    <workbookView xWindow="-120" yWindow="-120" windowWidth="29040" windowHeight="15990" tabRatio="836" xr2:uid="{00000000-000D-0000-FFFF-FFFF00000000}"/>
  </bookViews>
  <sheets>
    <sheet name="TOTAL" sheetId="27" r:id="rId1"/>
    <sheet name="UMJETNOST" sheetId="8" r:id="rId2"/>
    <sheet name="GLAZBA I SCENA" sheetId="19" r:id="rId3"/>
    <sheet name="KNJIŽEVNOST" sheetId="20" r:id="rId4"/>
    <sheet name="FILMOVI I SERIJE" sheetId="17" r:id="rId5"/>
    <sheet name="POVIJEST" sheetId="18" r:id="rId6"/>
    <sheet name="LIFESTYLE" sheetId="16" r:id="rId7"/>
    <sheet name="SVIJET" sheetId="21" r:id="rId8"/>
    <sheet name="ZABAVA" sheetId="22" r:id="rId9"/>
    <sheet name="PRIRODA" sheetId="35" r:id="rId10"/>
    <sheet name="SPORT" sheetId="36" r:id="rId11"/>
    <sheet name="DRUŠTVO" sheetId="34" r:id="rId12"/>
    <sheet name="TOP SCORES" sheetId="23" r:id="rId13"/>
    <sheet name="Popis igrača" sheetId="28" r:id="rId14"/>
    <sheet name="KviZDarije1" sheetId="1" r:id="rId15"/>
    <sheet name="KviZDarije2" sheetId="2" r:id="rId16"/>
    <sheet name="KviZDarije3" sheetId="3" r:id="rId17"/>
    <sheet name="KviZDarije4" sheetId="4" r:id="rId18"/>
    <sheet name="KviZDarije5" sheetId="5" r:id="rId19"/>
    <sheet name="KviZDarije6" sheetId="6" r:id="rId20"/>
    <sheet name="KviZDarije7" sheetId="7" r:id="rId21"/>
    <sheet name="KviZDarije8" sheetId="24" r:id="rId22"/>
    <sheet name="KviZDarije9" sheetId="31" r:id="rId23"/>
    <sheet name="KviZDarije10" sheetId="32" r:id="rId24"/>
    <sheet name="KviZDarije11" sheetId="33" r:id="rId25"/>
  </sheets>
  <definedNames>
    <definedName name="_xlnm._FilterDatabase" localSheetId="11" hidden="1">DRUŠTVO!$A$1:$O$213</definedName>
    <definedName name="_xlnm._FilterDatabase" localSheetId="4" hidden="1">'FILMOVI I SERIJE'!$A$1:$N$213</definedName>
    <definedName name="_xlnm._FilterDatabase" localSheetId="2" hidden="1">'GLAZBA I SCENA'!$A$1:$N$208</definedName>
    <definedName name="_xlnm._FilterDatabase" localSheetId="3" hidden="1">KNJIŽEVNOST!$A$1:$N$208</definedName>
    <definedName name="_xlnm._FilterDatabase" localSheetId="14" hidden="1">KviZDarije1!$A$1:$K$125</definedName>
    <definedName name="_xlnm._FilterDatabase" localSheetId="24" hidden="1">KviZDarije11!$A$1:$N$1</definedName>
    <definedName name="_xlnm._FilterDatabase" localSheetId="15" hidden="1">KviZDarije2!$A$1:$K$95</definedName>
    <definedName name="_xlnm._FilterDatabase" localSheetId="16" hidden="1">KviZDarije3!$A$1:$K$94</definedName>
    <definedName name="_xlnm._FilterDatabase" localSheetId="17" hidden="1">KviZDarije4!$A$1:$N$1</definedName>
    <definedName name="_xlnm._FilterDatabase" localSheetId="18" hidden="1">KviZDarije5!$A$1:$N$1</definedName>
    <definedName name="_xlnm._FilterDatabase" localSheetId="19" hidden="1">KviZDarije6!$A$1:$N$1</definedName>
    <definedName name="_xlnm._FilterDatabase" localSheetId="20" hidden="1">KviZDarije7!$A$1:$N$115</definedName>
    <definedName name="_xlnm._FilterDatabase" localSheetId="6" hidden="1">LIFESTYLE!$A$1:$N$213</definedName>
    <definedName name="_xlnm._FilterDatabase" localSheetId="13" hidden="1">'Popis igrača'!$A$1:$A$252</definedName>
    <definedName name="_xlnm._FilterDatabase" localSheetId="5" hidden="1">POVIJEST!$A$1:$N$213</definedName>
    <definedName name="_xlnm._FilterDatabase" localSheetId="9" hidden="1">PRIRODA!$A$1:$N$213</definedName>
    <definedName name="_xlnm._FilterDatabase" localSheetId="10" hidden="1">SPORT!$A$1:$N$213</definedName>
    <definedName name="_xlnm._FilterDatabase" localSheetId="7" hidden="1">SVIJET!$A$1:$N$213</definedName>
    <definedName name="_xlnm._FilterDatabase" localSheetId="0" hidden="1">TOTAL!$A$1:$N$189</definedName>
    <definedName name="_xlnm._FilterDatabase" localSheetId="1" hidden="1">UMJETNOST!$A$1:$N$269</definedName>
    <definedName name="_xlnm._FilterDatabase" localSheetId="8" hidden="1">ZABAVA!$A$1:$N$213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" i="34" l="1"/>
  <c r="O3" i="34"/>
  <c r="O5" i="34"/>
  <c r="O7" i="34"/>
  <c r="O8" i="34"/>
  <c r="O9" i="34"/>
  <c r="O6" i="34"/>
  <c r="O12" i="34"/>
  <c r="O10" i="34"/>
  <c r="O11" i="34"/>
  <c r="O16" i="34"/>
  <c r="O14" i="34"/>
  <c r="O15" i="34"/>
  <c r="O17" i="34"/>
  <c r="O13" i="34"/>
  <c r="O18" i="34"/>
  <c r="O20" i="34"/>
  <c r="O19" i="34"/>
  <c r="O21" i="34"/>
  <c r="O22" i="34"/>
  <c r="O25" i="34"/>
  <c r="O26" i="34"/>
  <c r="O28" i="34"/>
  <c r="O27" i="34"/>
  <c r="O24" i="34"/>
  <c r="O23" i="34"/>
  <c r="O30" i="34"/>
  <c r="O32" i="34"/>
  <c r="O31" i="34"/>
  <c r="O33" i="34"/>
  <c r="O34" i="34"/>
  <c r="O29" i="34"/>
  <c r="O35" i="34"/>
  <c r="O36" i="34"/>
  <c r="O37" i="34"/>
  <c r="O41" i="34"/>
  <c r="O38" i="34"/>
  <c r="O43" i="34"/>
  <c r="O44" i="34"/>
  <c r="O42" i="34"/>
  <c r="O39" i="34"/>
  <c r="O47" i="34"/>
  <c r="O48" i="34"/>
  <c r="O45" i="34"/>
  <c r="O51" i="34"/>
  <c r="O50" i="34"/>
  <c r="O40" i="34"/>
  <c r="O46" i="34"/>
  <c r="O49" i="34"/>
  <c r="O54" i="34"/>
  <c r="O52" i="34"/>
  <c r="O53" i="34"/>
  <c r="O59" i="34"/>
  <c r="O61" i="34"/>
  <c r="O55" i="34"/>
  <c r="O56" i="34"/>
  <c r="O60" i="34"/>
  <c r="O64" i="34"/>
  <c r="O58" i="34"/>
  <c r="O65" i="34"/>
  <c r="O68" i="34"/>
  <c r="O69" i="34"/>
  <c r="O62" i="34"/>
  <c r="O67" i="34"/>
  <c r="O70" i="34"/>
  <c r="O71" i="34"/>
  <c r="O72" i="34"/>
  <c r="O63" i="34"/>
  <c r="O57" i="34"/>
  <c r="O73" i="34"/>
  <c r="O66" i="34"/>
  <c r="O74" i="34"/>
  <c r="O77" i="34"/>
  <c r="O75" i="34"/>
  <c r="O80" i="34"/>
  <c r="O76" i="34"/>
  <c r="O83" i="34"/>
  <c r="O81" i="34"/>
  <c r="O85" i="34"/>
  <c r="O79" i="34"/>
  <c r="O78" i="34"/>
  <c r="O82" i="34"/>
  <c r="O86" i="34"/>
  <c r="O84" i="34"/>
  <c r="O87" i="34"/>
  <c r="O88" i="34"/>
  <c r="O89" i="34"/>
  <c r="O91" i="34"/>
  <c r="O92" i="34"/>
  <c r="O93" i="34"/>
  <c r="O95" i="34"/>
  <c r="O97" i="34"/>
  <c r="O98" i="34"/>
  <c r="O90" i="34"/>
  <c r="O96" i="34"/>
  <c r="O99" i="34"/>
  <c r="O100" i="34"/>
  <c r="O101" i="34"/>
  <c r="O94" i="34"/>
  <c r="O102" i="34"/>
  <c r="O103" i="34"/>
  <c r="O106" i="34"/>
  <c r="O104" i="34"/>
  <c r="O107" i="34"/>
  <c r="O108" i="34"/>
  <c r="O110" i="34"/>
  <c r="O111" i="34"/>
  <c r="O112" i="34"/>
  <c r="O105" i="34"/>
  <c r="O113" i="34"/>
  <c r="O114" i="34"/>
  <c r="O116" i="34"/>
  <c r="O118" i="34"/>
  <c r="O119" i="34"/>
  <c r="O109" i="34"/>
  <c r="O120" i="34"/>
  <c r="O115" i="34"/>
  <c r="O123" i="34"/>
  <c r="O124" i="34"/>
  <c r="O125" i="34"/>
  <c r="O126" i="34"/>
  <c r="O128" i="34"/>
  <c r="O129" i="34"/>
  <c r="O117" i="34"/>
  <c r="O130" i="34"/>
  <c r="O132" i="34"/>
  <c r="O133" i="34"/>
  <c r="O134" i="34"/>
  <c r="O135" i="34"/>
  <c r="O136" i="34"/>
  <c r="O137" i="34"/>
  <c r="O138" i="34"/>
  <c r="O139" i="34"/>
  <c r="O140" i="34"/>
  <c r="O121" i="34"/>
  <c r="O141" i="34"/>
  <c r="O142" i="34"/>
  <c r="O122" i="34"/>
  <c r="O145" i="34"/>
  <c r="O131" i="34"/>
  <c r="O147" i="34"/>
  <c r="O148" i="34"/>
  <c r="O149" i="34"/>
  <c r="O150" i="34"/>
  <c r="O151" i="34"/>
  <c r="O146" i="34"/>
  <c r="O127" i="34"/>
  <c r="O152" i="34"/>
  <c r="O154" i="34"/>
  <c r="O144" i="34"/>
  <c r="O155" i="34"/>
  <c r="O156" i="34"/>
  <c r="O157" i="34"/>
  <c r="O158" i="34"/>
  <c r="O143" i="34"/>
  <c r="O153" i="34"/>
  <c r="O160" i="34"/>
  <c r="O161" i="34"/>
  <c r="O163" i="34"/>
  <c r="O164" i="34"/>
  <c r="O165" i="34"/>
  <c r="O168" i="34"/>
  <c r="O169" i="34"/>
  <c r="O170" i="34"/>
  <c r="O172" i="34"/>
  <c r="O173" i="34"/>
  <c r="O174" i="34"/>
  <c r="O175" i="34"/>
  <c r="O176" i="34"/>
  <c r="O177" i="34"/>
  <c r="O178" i="34"/>
  <c r="O179" i="34"/>
  <c r="O180" i="34"/>
  <c r="O181" i="34"/>
  <c r="O182" i="34"/>
  <c r="O184" i="34"/>
  <c r="O159" i="34"/>
  <c r="O185" i="34"/>
  <c r="O162" i="34"/>
  <c r="O186" i="34"/>
  <c r="O187" i="34"/>
  <c r="O188" i="34"/>
  <c r="O189" i="34"/>
  <c r="O166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167" i="34"/>
  <c r="O171" i="34"/>
  <c r="O206" i="34"/>
  <c r="O207" i="34"/>
  <c r="O208" i="34"/>
  <c r="O209" i="34"/>
  <c r="O210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31" i="34"/>
  <c r="O232" i="34"/>
  <c r="O233" i="34"/>
  <c r="O234" i="34"/>
  <c r="O235" i="34"/>
  <c r="O236" i="34"/>
  <c r="O237" i="34"/>
  <c r="O183" i="34"/>
  <c r="O203" i="34"/>
  <c r="O204" i="34"/>
  <c r="O205" i="34"/>
  <c r="O211" i="34"/>
  <c r="O212" i="34"/>
  <c r="O229" i="34"/>
  <c r="O230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273" i="34"/>
  <c r="O274" i="34"/>
  <c r="O275" i="34"/>
  <c r="O276" i="34"/>
  <c r="O277" i="34"/>
  <c r="O278" i="34"/>
  <c r="O279" i="34"/>
  <c r="O280" i="34"/>
  <c r="O281" i="34"/>
  <c r="O282" i="34"/>
  <c r="O283" i="34"/>
  <c r="O284" i="34"/>
  <c r="O285" i="34"/>
  <c r="O286" i="34"/>
  <c r="O287" i="34"/>
  <c r="O288" i="34"/>
  <c r="O289" i="34"/>
  <c r="O290" i="34"/>
  <c r="O291" i="34"/>
  <c r="O292" i="34"/>
  <c r="O293" i="34"/>
  <c r="O294" i="34"/>
  <c r="O295" i="34"/>
  <c r="O296" i="34"/>
  <c r="O297" i="34"/>
  <c r="O298" i="34"/>
  <c r="O299" i="34"/>
  <c r="O300" i="34"/>
  <c r="O2" i="34"/>
  <c r="N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7" i="36"/>
  <c r="N16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1" i="36"/>
  <c r="N30" i="36"/>
  <c r="N33" i="36"/>
  <c r="N32" i="36"/>
  <c r="N34" i="36"/>
  <c r="N35" i="36"/>
  <c r="N36" i="36"/>
  <c r="N37" i="36"/>
  <c r="N38" i="36"/>
  <c r="N39" i="36"/>
  <c r="N40" i="36"/>
  <c r="N42" i="36"/>
  <c r="N41" i="36"/>
  <c r="N44" i="36"/>
  <c r="N43" i="36"/>
  <c r="N45" i="36"/>
  <c r="N47" i="36"/>
  <c r="N46" i="36"/>
  <c r="N48" i="36"/>
  <c r="N50" i="36"/>
  <c r="N49" i="36"/>
  <c r="N51" i="36"/>
  <c r="N52" i="36"/>
  <c r="N56" i="36"/>
  <c r="N53" i="36"/>
  <c r="N54" i="36"/>
  <c r="N55" i="36"/>
  <c r="N57" i="36"/>
  <c r="N59" i="36"/>
  <c r="N58" i="36"/>
  <c r="N60" i="36"/>
  <c r="N61" i="36"/>
  <c r="N63" i="36"/>
  <c r="N62" i="36"/>
  <c r="N65" i="36"/>
  <c r="N64" i="36"/>
  <c r="N66" i="36"/>
  <c r="N68" i="36"/>
  <c r="N67" i="36"/>
  <c r="N69" i="36"/>
  <c r="N71" i="36"/>
  <c r="N70" i="36"/>
  <c r="N73" i="36"/>
  <c r="N72" i="36"/>
  <c r="N74" i="36"/>
  <c r="N76" i="36"/>
  <c r="N75" i="36"/>
  <c r="N77" i="36"/>
  <c r="N78" i="36"/>
  <c r="N79" i="36"/>
  <c r="N80" i="36"/>
  <c r="N81" i="36"/>
  <c r="N82" i="36"/>
  <c r="N83" i="36"/>
  <c r="N85" i="36"/>
  <c r="N84" i="36"/>
  <c r="N86" i="36"/>
  <c r="N87" i="36"/>
  <c r="N91" i="36"/>
  <c r="N92" i="36"/>
  <c r="N88" i="36"/>
  <c r="N89" i="36"/>
  <c r="N90" i="36"/>
  <c r="N93" i="36"/>
  <c r="N94" i="36"/>
  <c r="N96" i="36"/>
  <c r="N95" i="36"/>
  <c r="N97" i="36"/>
  <c r="N98" i="36"/>
  <c r="N99" i="36"/>
  <c r="N102" i="36"/>
  <c r="N100" i="36"/>
  <c r="N101" i="36"/>
  <c r="N104" i="36"/>
  <c r="N103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3" i="36"/>
  <c r="N122" i="36"/>
  <c r="N127" i="36"/>
  <c r="N124" i="36"/>
  <c r="N125" i="36"/>
  <c r="N126" i="36"/>
  <c r="N128" i="36"/>
  <c r="N129" i="36"/>
  <c r="N130" i="36"/>
  <c r="N131" i="36"/>
  <c r="N132" i="36"/>
  <c r="N133" i="36"/>
  <c r="N137" i="36"/>
  <c r="N134" i="36"/>
  <c r="N135" i="36"/>
  <c r="N136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N150" i="36"/>
  <c r="N151" i="36"/>
  <c r="N152" i="36"/>
  <c r="N155" i="36"/>
  <c r="N153" i="36"/>
  <c r="N156" i="36"/>
  <c r="N154" i="36"/>
  <c r="N157" i="36"/>
  <c r="N158" i="36"/>
  <c r="N159" i="36"/>
  <c r="N160" i="36"/>
  <c r="N165" i="36"/>
  <c r="N161" i="36"/>
  <c r="N162" i="36"/>
  <c r="N163" i="36"/>
  <c r="N164" i="36"/>
  <c r="N166" i="36"/>
  <c r="N167" i="36"/>
  <c r="N168" i="36"/>
  <c r="N169" i="36"/>
  <c r="N170" i="36"/>
  <c r="N171" i="36"/>
  <c r="N172" i="36"/>
  <c r="N174" i="36"/>
  <c r="N175" i="36"/>
  <c r="N176" i="36"/>
  <c r="N173" i="36"/>
  <c r="N180" i="36"/>
  <c r="N177" i="36"/>
  <c r="N178" i="36"/>
  <c r="N179" i="36"/>
  <c r="N183" i="36"/>
  <c r="N184" i="36"/>
  <c r="N181" i="36"/>
  <c r="N182" i="36"/>
  <c r="N185" i="36"/>
  <c r="N186" i="36"/>
  <c r="N187" i="36"/>
  <c r="N188" i="36"/>
  <c r="N189" i="36"/>
  <c r="N190" i="36"/>
  <c r="N191" i="36"/>
  <c r="N192" i="36"/>
  <c r="N193" i="36"/>
  <c r="N194" i="36"/>
  <c r="N195" i="36"/>
  <c r="N196" i="36"/>
  <c r="N197" i="36"/>
  <c r="N198" i="36"/>
  <c r="N199" i="36"/>
  <c r="N200" i="36"/>
  <c r="N203" i="36"/>
  <c r="N201" i="36"/>
  <c r="N202" i="36"/>
  <c r="N204" i="36"/>
  <c r="N205" i="36"/>
  <c r="N206" i="36"/>
  <c r="N207" i="36"/>
  <c r="N208" i="36"/>
  <c r="N209" i="36"/>
  <c r="N212" i="36"/>
  <c r="N210" i="36"/>
  <c r="N211" i="36"/>
  <c r="N213" i="36"/>
  <c r="N214" i="36"/>
  <c r="N215" i="36"/>
  <c r="N216" i="36"/>
  <c r="N217" i="36"/>
  <c r="N218" i="36"/>
  <c r="N219" i="36"/>
  <c r="N220" i="36"/>
  <c r="N221" i="36"/>
  <c r="N222" i="36"/>
  <c r="N223" i="36"/>
  <c r="N224" i="36"/>
  <c r="N225" i="36"/>
  <c r="N226" i="36"/>
  <c r="N227" i="36"/>
  <c r="N228" i="36"/>
  <c r="N229" i="36"/>
  <c r="N230" i="36"/>
  <c r="N231" i="36"/>
  <c r="N232" i="36"/>
  <c r="N233" i="36"/>
  <c r="N234" i="36"/>
  <c r="N235" i="36"/>
  <c r="N236" i="36"/>
  <c r="N237" i="36"/>
  <c r="N238" i="36"/>
  <c r="N239" i="36"/>
  <c r="N240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7" i="36"/>
  <c r="N258" i="36"/>
  <c r="N259" i="36"/>
  <c r="N260" i="36"/>
  <c r="N261" i="36"/>
  <c r="N262" i="36"/>
  <c r="N263" i="36"/>
  <c r="N264" i="36"/>
  <c r="N265" i="36"/>
  <c r="N266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2" i="36"/>
  <c r="N3" i="35"/>
  <c r="N4" i="35"/>
  <c r="N5" i="35"/>
  <c r="N6" i="35"/>
  <c r="N8" i="35"/>
  <c r="N7" i="35"/>
  <c r="N11" i="35"/>
  <c r="N9" i="35"/>
  <c r="N10" i="35"/>
  <c r="N12" i="35"/>
  <c r="N16" i="35"/>
  <c r="N13" i="35"/>
  <c r="N14" i="35"/>
  <c r="N15" i="35"/>
  <c r="N17" i="35"/>
  <c r="N18" i="35"/>
  <c r="N19" i="35"/>
  <c r="N21" i="35"/>
  <c r="N20" i="35"/>
  <c r="N22" i="35"/>
  <c r="N24" i="35"/>
  <c r="N25" i="35"/>
  <c r="N26" i="35"/>
  <c r="N23" i="35"/>
  <c r="N29" i="35"/>
  <c r="N27" i="35"/>
  <c r="N28" i="35"/>
  <c r="N31" i="35"/>
  <c r="N30" i="35"/>
  <c r="N35" i="35"/>
  <c r="N32" i="35"/>
  <c r="N33" i="35"/>
  <c r="N34" i="35"/>
  <c r="N36" i="35"/>
  <c r="N37" i="35"/>
  <c r="N39" i="35"/>
  <c r="N38" i="35"/>
  <c r="N42" i="35"/>
  <c r="N43" i="35"/>
  <c r="N40" i="35"/>
  <c r="N41" i="35"/>
  <c r="N48" i="35"/>
  <c r="N44" i="35"/>
  <c r="N45" i="35"/>
  <c r="N49" i="35"/>
  <c r="N47" i="35"/>
  <c r="N46" i="35"/>
  <c r="N53" i="35"/>
  <c r="N50" i="35"/>
  <c r="N51" i="35"/>
  <c r="N55" i="35"/>
  <c r="N52" i="35"/>
  <c r="N56" i="35"/>
  <c r="N54" i="35"/>
  <c r="N57" i="35"/>
  <c r="N58" i="35"/>
  <c r="N59" i="35"/>
  <c r="N60" i="35"/>
  <c r="N61" i="35"/>
  <c r="N62" i="35"/>
  <c r="N63" i="35"/>
  <c r="N66" i="35"/>
  <c r="N64" i="35"/>
  <c r="N65" i="35"/>
  <c r="N67" i="35"/>
  <c r="N68" i="35"/>
  <c r="N69" i="35"/>
  <c r="N70" i="35"/>
  <c r="N73" i="35"/>
  <c r="N71" i="35"/>
  <c r="N72" i="35"/>
  <c r="N74" i="35"/>
  <c r="N75" i="35"/>
  <c r="N77" i="35"/>
  <c r="N76" i="35"/>
  <c r="N78" i="35"/>
  <c r="N79" i="35"/>
  <c r="N80" i="35"/>
  <c r="N81" i="35"/>
  <c r="N82" i="35"/>
  <c r="N83" i="35"/>
  <c r="N84" i="35"/>
  <c r="N85" i="35"/>
  <c r="N86" i="35"/>
  <c r="N89" i="35"/>
  <c r="N87" i="35"/>
  <c r="N90" i="35"/>
  <c r="N91" i="35"/>
  <c r="N88" i="35"/>
  <c r="N93" i="35"/>
  <c r="N94" i="35"/>
  <c r="N95" i="35"/>
  <c r="N96" i="35"/>
  <c r="N97" i="35"/>
  <c r="N92" i="35"/>
  <c r="N98" i="35"/>
  <c r="N99" i="35"/>
  <c r="N100" i="35"/>
  <c r="N101" i="35"/>
  <c r="N103" i="35"/>
  <c r="N102" i="35"/>
  <c r="N104" i="35"/>
  <c r="N106" i="35"/>
  <c r="N105" i="35"/>
  <c r="N108" i="35"/>
  <c r="N109" i="35"/>
  <c r="N107" i="35"/>
  <c r="N110" i="35"/>
  <c r="N111" i="35"/>
  <c r="N114" i="35"/>
  <c r="N113" i="35"/>
  <c r="N112" i="35"/>
  <c r="N115" i="35"/>
  <c r="N116" i="35"/>
  <c r="N118" i="35"/>
  <c r="N119" i="35"/>
  <c r="N120" i="35"/>
  <c r="N121" i="35"/>
  <c r="N122" i="35"/>
  <c r="N117" i="35"/>
  <c r="N123" i="35"/>
  <c r="N124" i="35"/>
  <c r="N125" i="35"/>
  <c r="N126" i="35"/>
  <c r="N127" i="35"/>
  <c r="N128" i="35"/>
  <c r="N129" i="35"/>
  <c r="N130" i="35"/>
  <c r="N131" i="35"/>
  <c r="N132" i="35"/>
  <c r="N134" i="35"/>
  <c r="N135" i="35"/>
  <c r="N136" i="35"/>
  <c r="N137" i="35"/>
  <c r="N133" i="35"/>
  <c r="N138" i="35"/>
  <c r="N140" i="35"/>
  <c r="N141" i="35"/>
  <c r="N139" i="35"/>
  <c r="N142" i="35"/>
  <c r="N143" i="35"/>
  <c r="N144" i="35"/>
  <c r="N147" i="35"/>
  <c r="N145" i="35"/>
  <c r="N146" i="35"/>
  <c r="N148" i="35"/>
  <c r="N151" i="35"/>
  <c r="N150" i="35"/>
  <c r="N152" i="35"/>
  <c r="N153" i="35"/>
  <c r="N149" i="35"/>
  <c r="N154" i="35"/>
  <c r="N156" i="35"/>
  <c r="N157" i="35"/>
  <c r="N158" i="35"/>
  <c r="N160" i="35"/>
  <c r="N162" i="35"/>
  <c r="N163" i="35"/>
  <c r="N164" i="35"/>
  <c r="N165" i="35"/>
  <c r="N155" i="35"/>
  <c r="N159" i="35"/>
  <c r="N161" i="35"/>
  <c r="N166" i="35"/>
  <c r="N169" i="35"/>
  <c r="N170" i="35"/>
  <c r="N171" i="35"/>
  <c r="N172" i="35"/>
  <c r="N173" i="35"/>
  <c r="N175" i="35"/>
  <c r="N176" i="35"/>
  <c r="N168" i="35"/>
  <c r="N167" i="35"/>
  <c r="N177" i="35"/>
  <c r="N179" i="35"/>
  <c r="N180" i="35"/>
  <c r="N178" i="35"/>
  <c r="N181" i="35"/>
  <c r="N182" i="35"/>
  <c r="N174" i="35"/>
  <c r="N183" i="35"/>
  <c r="N184" i="35"/>
  <c r="N185" i="35"/>
  <c r="N186" i="35"/>
  <c r="N187" i="35"/>
  <c r="N188" i="35"/>
  <c r="N189" i="35"/>
  <c r="N192" i="35"/>
  <c r="N193" i="35"/>
  <c r="N194" i="35"/>
  <c r="N195" i="35"/>
  <c r="N196" i="35"/>
  <c r="N190" i="35"/>
  <c r="N191" i="35"/>
  <c r="N197" i="35"/>
  <c r="N198" i="35"/>
  <c r="N199" i="35"/>
  <c r="N202" i="35"/>
  <c r="N203" i="35"/>
  <c r="N204" i="35"/>
  <c r="N205" i="35"/>
  <c r="N201" i="35"/>
  <c r="N200" i="35"/>
  <c r="N206" i="35"/>
  <c r="N207" i="35"/>
  <c r="N208" i="35"/>
  <c r="N209" i="35"/>
  <c r="N211" i="35"/>
  <c r="N212" i="35"/>
  <c r="N213" i="35"/>
  <c r="N214" i="35"/>
  <c r="N215" i="35"/>
  <c r="N216" i="35"/>
  <c r="N217" i="35"/>
  <c r="N218" i="35"/>
  <c r="N219" i="35"/>
  <c r="N220" i="35"/>
  <c r="N221" i="35"/>
  <c r="N210" i="35"/>
  <c r="N222" i="35"/>
  <c r="N223" i="35"/>
  <c r="N224" i="35"/>
  <c r="N226" i="35"/>
  <c r="N227" i="35"/>
  <c r="N228" i="35"/>
  <c r="N229" i="35"/>
  <c r="N225" i="35"/>
  <c r="N230" i="35"/>
  <c r="N231" i="35"/>
  <c r="N232" i="35"/>
  <c r="N233" i="35"/>
  <c r="N235" i="35"/>
  <c r="N236" i="35"/>
  <c r="N237" i="35"/>
  <c r="N234" i="35"/>
  <c r="N238" i="35"/>
  <c r="N239" i="35"/>
  <c r="N240" i="35"/>
  <c r="N241" i="35"/>
  <c r="N242" i="35"/>
  <c r="N243" i="35"/>
  <c r="N244" i="35"/>
  <c r="N245" i="35"/>
  <c r="N246" i="35"/>
  <c r="N247" i="35"/>
  <c r="N248" i="35"/>
  <c r="N249" i="35"/>
  <c r="N250" i="35"/>
  <c r="N251" i="35"/>
  <c r="N252" i="35"/>
  <c r="N253" i="35"/>
  <c r="N254" i="35"/>
  <c r="N255" i="35"/>
  <c r="N256" i="35"/>
  <c r="N257" i="35"/>
  <c r="N258" i="35"/>
  <c r="N259" i="35"/>
  <c r="N260" i="35"/>
  <c r="N261" i="35"/>
  <c r="N262" i="35"/>
  <c r="N263" i="35"/>
  <c r="N264" i="35"/>
  <c r="N265" i="35"/>
  <c r="N266" i="35"/>
  <c r="N267" i="35"/>
  <c r="N268" i="35"/>
  <c r="N269" i="35"/>
  <c r="N270" i="35"/>
  <c r="N271" i="35"/>
  <c r="N272" i="35"/>
  <c r="N273" i="35"/>
  <c r="N274" i="35"/>
  <c r="N275" i="35"/>
  <c r="N276" i="35"/>
  <c r="N277" i="35"/>
  <c r="N278" i="35"/>
  <c r="N279" i="35"/>
  <c r="N280" i="35"/>
  <c r="N281" i="35"/>
  <c r="N282" i="35"/>
  <c r="N283" i="35"/>
  <c r="N284" i="35"/>
  <c r="N285" i="35"/>
  <c r="N286" i="35"/>
  <c r="N287" i="35"/>
  <c r="N288" i="35"/>
  <c r="N289" i="35"/>
  <c r="N290" i="35"/>
  <c r="N291" i="35"/>
  <c r="N292" i="35"/>
  <c r="N293" i="35"/>
  <c r="N294" i="35"/>
  <c r="N295" i="35"/>
  <c r="N296" i="35"/>
  <c r="N297" i="35"/>
  <c r="N298" i="35"/>
  <c r="N299" i="35"/>
  <c r="N300" i="35"/>
  <c r="N2" i="35"/>
  <c r="N3" i="22"/>
  <c r="N4" i="22"/>
  <c r="N6" i="22"/>
  <c r="N5" i="22"/>
  <c r="N8" i="22"/>
  <c r="N9" i="22"/>
  <c r="N7" i="22"/>
  <c r="N11" i="22"/>
  <c r="N12" i="22"/>
  <c r="N10" i="22"/>
  <c r="N13" i="22"/>
  <c r="N14" i="22"/>
  <c r="N15" i="22"/>
  <c r="N17" i="22"/>
  <c r="N18" i="22"/>
  <c r="N20" i="22"/>
  <c r="N19" i="22"/>
  <c r="N16" i="22"/>
  <c r="N24" i="22"/>
  <c r="N22" i="22"/>
  <c r="N23" i="22"/>
  <c r="N21" i="22"/>
  <c r="N25" i="22"/>
  <c r="N27" i="22"/>
  <c r="N28" i="22"/>
  <c r="N26" i="22"/>
  <c r="N30" i="22"/>
  <c r="N31" i="22"/>
  <c r="N32" i="22"/>
  <c r="N33" i="22"/>
  <c r="N29" i="22"/>
  <c r="N34" i="22"/>
  <c r="N35" i="22"/>
  <c r="N36" i="22"/>
  <c r="N37" i="22"/>
  <c r="N38" i="22"/>
  <c r="N39" i="22"/>
  <c r="N40" i="22"/>
  <c r="N43" i="22"/>
  <c r="N42" i="22"/>
  <c r="N41" i="22"/>
  <c r="N44" i="22"/>
  <c r="N45" i="22"/>
  <c r="N46" i="22"/>
  <c r="N47" i="22"/>
  <c r="N48" i="22"/>
  <c r="N50" i="22"/>
  <c r="N49" i="22"/>
  <c r="N51" i="22"/>
  <c r="N52" i="22"/>
  <c r="N54" i="22"/>
  <c r="N55" i="22"/>
  <c r="N56" i="22"/>
  <c r="N53" i="22"/>
  <c r="N59" i="22"/>
  <c r="N57" i="22"/>
  <c r="N62" i="22"/>
  <c r="N63" i="22"/>
  <c r="N58" i="22"/>
  <c r="N65" i="22"/>
  <c r="N60" i="22"/>
  <c r="N66" i="22"/>
  <c r="N61" i="22"/>
  <c r="N70" i="22"/>
  <c r="N64" i="22"/>
  <c r="N69" i="22"/>
  <c r="N71" i="22"/>
  <c r="N72" i="22"/>
  <c r="N67" i="22"/>
  <c r="N68" i="22"/>
  <c r="N73" i="22"/>
  <c r="N75" i="22"/>
  <c r="N76" i="22"/>
  <c r="N74" i="22"/>
  <c r="N77" i="22"/>
  <c r="N78" i="22"/>
  <c r="N81" i="22"/>
  <c r="N82" i="22"/>
  <c r="N79" i="22"/>
  <c r="N80" i="22"/>
  <c r="N84" i="22"/>
  <c r="N88" i="22"/>
  <c r="N83" i="22"/>
  <c r="N85" i="22"/>
  <c r="N89" i="22"/>
  <c r="N86" i="22"/>
  <c r="N87" i="22"/>
  <c r="N91" i="22"/>
  <c r="N90" i="22"/>
  <c r="N92" i="22"/>
  <c r="N95" i="22"/>
  <c r="N96" i="22"/>
  <c r="N93" i="22"/>
  <c r="N94" i="22"/>
  <c r="N97" i="22"/>
  <c r="N101" i="22"/>
  <c r="N98" i="22"/>
  <c r="N99" i="22"/>
  <c r="N100" i="22"/>
  <c r="N102" i="22"/>
  <c r="N106" i="22"/>
  <c r="N103" i="22"/>
  <c r="N104" i="22"/>
  <c r="N105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1" i="22"/>
  <c r="N120" i="22"/>
  <c r="N127" i="22"/>
  <c r="N122" i="22"/>
  <c r="N123" i="22"/>
  <c r="N126" i="22"/>
  <c r="N124" i="22"/>
  <c r="N125" i="22"/>
  <c r="N128" i="22"/>
  <c r="N129" i="22"/>
  <c r="N130" i="22"/>
  <c r="N131" i="22"/>
  <c r="N132" i="22"/>
  <c r="N133" i="22"/>
  <c r="N134" i="22"/>
  <c r="N135" i="22"/>
  <c r="N140" i="22"/>
  <c r="N136" i="22"/>
  <c r="N141" i="22"/>
  <c r="N137" i="22"/>
  <c r="N138" i="22"/>
  <c r="N139" i="22"/>
  <c r="N143" i="22"/>
  <c r="N145" i="22"/>
  <c r="N142" i="22"/>
  <c r="N151" i="22"/>
  <c r="N152" i="22"/>
  <c r="N149" i="22"/>
  <c r="N144" i="22"/>
  <c r="N150" i="22"/>
  <c r="N146" i="22"/>
  <c r="N147" i="22"/>
  <c r="N148" i="22"/>
  <c r="N153" i="22"/>
  <c r="N154" i="22"/>
  <c r="N155" i="22"/>
  <c r="N156" i="22"/>
  <c r="N157" i="22"/>
  <c r="N158" i="22"/>
  <c r="N161" i="22"/>
  <c r="N159" i="22"/>
  <c r="N160" i="22"/>
  <c r="N162" i="22"/>
  <c r="N170" i="22"/>
  <c r="N163" i="22"/>
  <c r="N164" i="22"/>
  <c r="N165" i="22"/>
  <c r="N166" i="22"/>
  <c r="N167" i="22"/>
  <c r="N168" i="22"/>
  <c r="N169" i="22"/>
  <c r="N171" i="22"/>
  <c r="N172" i="22"/>
  <c r="N173" i="22"/>
  <c r="N179" i="22"/>
  <c r="N180" i="22"/>
  <c r="N174" i="22"/>
  <c r="N175" i="22"/>
  <c r="N187" i="22"/>
  <c r="N188" i="22"/>
  <c r="N189" i="22"/>
  <c r="N190" i="22"/>
  <c r="N176" i="22"/>
  <c r="N177" i="22"/>
  <c r="N178" i="22"/>
  <c r="N181" i="22"/>
  <c r="N182" i="22"/>
  <c r="N183" i="22"/>
  <c r="N184" i="22"/>
  <c r="N185" i="22"/>
  <c r="N186" i="22"/>
  <c r="N191" i="22"/>
  <c r="N192" i="22"/>
  <c r="N193" i="22"/>
  <c r="N197" i="22"/>
  <c r="N194" i="22"/>
  <c r="N195" i="22"/>
  <c r="N196" i="22"/>
  <c r="N198" i="22"/>
  <c r="N204" i="22"/>
  <c r="N205" i="22"/>
  <c r="N206" i="22"/>
  <c r="N199" i="22"/>
  <c r="N200" i="22"/>
  <c r="N201" i="22"/>
  <c r="N202" i="22"/>
  <c r="N203" i="22"/>
  <c r="N207" i="22"/>
  <c r="N208" i="22"/>
  <c r="N209" i="22"/>
  <c r="N210" i="22"/>
  <c r="N211" i="22"/>
  <c r="N212" i="22"/>
  <c r="N213" i="22"/>
  <c r="N214" i="22"/>
  <c r="N215" i="22"/>
  <c r="N216" i="22"/>
  <c r="N218" i="22"/>
  <c r="N217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N241" i="22"/>
  <c r="N242" i="22"/>
  <c r="N243" i="22"/>
  <c r="N244" i="22"/>
  <c r="N245" i="22"/>
  <c r="N246" i="22"/>
  <c r="N247" i="22"/>
  <c r="N248" i="22"/>
  <c r="N249" i="22"/>
  <c r="N250" i="22"/>
  <c r="N251" i="22"/>
  <c r="N252" i="22"/>
  <c r="N253" i="22"/>
  <c r="N254" i="22"/>
  <c r="N255" i="22"/>
  <c r="N256" i="22"/>
  <c r="N257" i="22"/>
  <c r="N258" i="22"/>
  <c r="N259" i="22"/>
  <c r="N260" i="22"/>
  <c r="N261" i="22"/>
  <c r="N262" i="22"/>
  <c r="N263" i="22"/>
  <c r="N264" i="22"/>
  <c r="N265" i="22"/>
  <c r="N266" i="22"/>
  <c r="N267" i="22"/>
  <c r="N268" i="22"/>
  <c r="N269" i="22"/>
  <c r="N270" i="22"/>
  <c r="N271" i="22"/>
  <c r="N272" i="22"/>
  <c r="N273" i="22"/>
  <c r="N274" i="22"/>
  <c r="N275" i="22"/>
  <c r="N276" i="22"/>
  <c r="N277" i="22"/>
  <c r="N278" i="22"/>
  <c r="N279" i="22"/>
  <c r="N280" i="22"/>
  <c r="N281" i="22"/>
  <c r="N282" i="22"/>
  <c r="N283" i="22"/>
  <c r="N284" i="22"/>
  <c r="N285" i="22"/>
  <c r="N286" i="22"/>
  <c r="N287" i="22"/>
  <c r="N288" i="22"/>
  <c r="N289" i="22"/>
  <c r="N290" i="22"/>
  <c r="N291" i="22"/>
  <c r="N292" i="22"/>
  <c r="N293" i="22"/>
  <c r="N294" i="22"/>
  <c r="N295" i="22"/>
  <c r="N296" i="22"/>
  <c r="N297" i="22"/>
  <c r="N298" i="22"/>
  <c r="N299" i="22"/>
  <c r="N300" i="22"/>
  <c r="N2" i="22"/>
  <c r="N3" i="21"/>
  <c r="N4" i="21"/>
  <c r="N5" i="21"/>
  <c r="N6" i="21"/>
  <c r="N7" i="21"/>
  <c r="N8" i="21"/>
  <c r="N9" i="21"/>
  <c r="N11" i="21"/>
  <c r="N10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7" i="21"/>
  <c r="N24" i="21"/>
  <c r="N25" i="21"/>
  <c r="N26" i="21"/>
  <c r="N28" i="21"/>
  <c r="N31" i="21"/>
  <c r="N29" i="21"/>
  <c r="N30" i="21"/>
  <c r="N34" i="21"/>
  <c r="N33" i="21"/>
  <c r="N32" i="21"/>
  <c r="N38" i="21"/>
  <c r="N35" i="21"/>
  <c r="N36" i="21"/>
  <c r="N37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3" i="21"/>
  <c r="N52" i="21"/>
  <c r="N54" i="21"/>
  <c r="N55" i="21"/>
  <c r="N56" i="21"/>
  <c r="N57" i="21"/>
  <c r="N59" i="21"/>
  <c r="N58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4" i="21"/>
  <c r="N75" i="21"/>
  <c r="N73" i="21"/>
  <c r="N76" i="21"/>
  <c r="N77" i="21"/>
  <c r="N78" i="21"/>
  <c r="N79" i="21"/>
  <c r="N81" i="21"/>
  <c r="N80" i="21"/>
  <c r="N82" i="21"/>
  <c r="N83" i="21"/>
  <c r="N84" i="21"/>
  <c r="N85" i="21"/>
  <c r="N86" i="21"/>
  <c r="N88" i="21"/>
  <c r="N87" i="21"/>
  <c r="N89" i="21"/>
  <c r="N90" i="21"/>
  <c r="N91" i="21"/>
  <c r="N92" i="21"/>
  <c r="N93" i="21"/>
  <c r="N95" i="21"/>
  <c r="N96" i="21"/>
  <c r="N94" i="21"/>
  <c r="N97" i="21"/>
  <c r="N98" i="21"/>
  <c r="N99" i="21"/>
  <c r="N100" i="21"/>
  <c r="N101" i="21"/>
  <c r="N103" i="21"/>
  <c r="N104" i="21"/>
  <c r="N102" i="21"/>
  <c r="N105" i="21"/>
  <c r="N106" i="21"/>
  <c r="N108" i="21"/>
  <c r="N109" i="21"/>
  <c r="N107" i="21"/>
  <c r="N110" i="21"/>
  <c r="N111" i="21"/>
  <c r="N112" i="21"/>
  <c r="N113" i="21"/>
  <c r="N114" i="21"/>
  <c r="N115" i="21"/>
  <c r="N116" i="21"/>
  <c r="N117" i="21"/>
  <c r="N118" i="21"/>
  <c r="N121" i="21"/>
  <c r="N119" i="21"/>
  <c r="N120" i="21"/>
  <c r="N122" i="21"/>
  <c r="N123" i="21"/>
  <c r="N124" i="21"/>
  <c r="N126" i="21"/>
  <c r="N128" i="21"/>
  <c r="N125" i="21"/>
  <c r="N129" i="21"/>
  <c r="N127" i="21"/>
  <c r="N130" i="21"/>
  <c r="N131" i="21"/>
  <c r="N132" i="21"/>
  <c r="N133" i="21"/>
  <c r="N135" i="21"/>
  <c r="N134" i="21"/>
  <c r="N136" i="21"/>
  <c r="N137" i="21"/>
  <c r="N139" i="21"/>
  <c r="N140" i="21"/>
  <c r="N138" i="21"/>
  <c r="N141" i="21"/>
  <c r="N142" i="21"/>
  <c r="N144" i="21"/>
  <c r="N146" i="21"/>
  <c r="N143" i="21"/>
  <c r="N145" i="21"/>
  <c r="N147" i="21"/>
  <c r="N148" i="21"/>
  <c r="N149" i="21"/>
  <c r="N150" i="21"/>
  <c r="N153" i="21"/>
  <c r="N151" i="21"/>
  <c r="N152" i="21"/>
  <c r="N154" i="21"/>
  <c r="N155" i="21"/>
  <c r="N156" i="21"/>
  <c r="N157" i="21"/>
  <c r="N158" i="21"/>
  <c r="N159" i="21"/>
  <c r="N160" i="21"/>
  <c r="N161" i="21"/>
  <c r="N163" i="21"/>
  <c r="N162" i="21"/>
  <c r="N164" i="21"/>
  <c r="N165" i="21"/>
  <c r="N166" i="21"/>
  <c r="N168" i="21"/>
  <c r="N169" i="21"/>
  <c r="N171" i="21"/>
  <c r="N167" i="21"/>
  <c r="N170" i="21"/>
  <c r="N172" i="21"/>
  <c r="N173" i="21"/>
  <c r="N174" i="21"/>
  <c r="N175" i="21"/>
  <c r="N176" i="21"/>
  <c r="N179" i="21"/>
  <c r="N177" i="21"/>
  <c r="N178" i="21"/>
  <c r="N180" i="21"/>
  <c r="N181" i="21"/>
  <c r="N182" i="21"/>
  <c r="N186" i="21"/>
  <c r="N183" i="21"/>
  <c r="N184" i="21"/>
  <c r="N185" i="21"/>
  <c r="N187" i="21"/>
  <c r="N188" i="21"/>
  <c r="N189" i="21"/>
  <c r="N190" i="21"/>
  <c r="N191" i="21"/>
  <c r="N192" i="21"/>
  <c r="N194" i="21"/>
  <c r="N195" i="21"/>
  <c r="N193" i="21"/>
  <c r="N196" i="21"/>
  <c r="N197" i="21"/>
  <c r="N198" i="21"/>
  <c r="N199" i="21"/>
  <c r="N200" i="21"/>
  <c r="N201" i="21"/>
  <c r="N202" i="21"/>
  <c r="N203" i="21"/>
  <c r="N205" i="21"/>
  <c r="N204" i="21"/>
  <c r="N206" i="21"/>
  <c r="N207" i="21"/>
  <c r="N208" i="21"/>
  <c r="N209" i="21"/>
  <c r="N210" i="21"/>
  <c r="N211" i="21"/>
  <c r="N212" i="21"/>
  <c r="N213" i="21"/>
  <c r="N214" i="21"/>
  <c r="N215" i="21"/>
  <c r="N216" i="2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252" i="21"/>
  <c r="N253" i="21"/>
  <c r="N254" i="21"/>
  <c r="N255" i="21"/>
  <c r="N256" i="21"/>
  <c r="N257" i="21"/>
  <c r="N258" i="21"/>
  <c r="N259" i="21"/>
  <c r="N260" i="21"/>
  <c r="N261" i="21"/>
  <c r="N262" i="21"/>
  <c r="N263" i="21"/>
  <c r="N264" i="21"/>
  <c r="N265" i="21"/>
  <c r="N266" i="21"/>
  <c r="N267" i="21"/>
  <c r="N268" i="21"/>
  <c r="N269" i="21"/>
  <c r="N270" i="21"/>
  <c r="N271" i="21"/>
  <c r="N272" i="21"/>
  <c r="N273" i="21"/>
  <c r="N274" i="21"/>
  <c r="N275" i="21"/>
  <c r="N276" i="21"/>
  <c r="N277" i="21"/>
  <c r="N278" i="21"/>
  <c r="N279" i="21"/>
  <c r="N280" i="21"/>
  <c r="N281" i="21"/>
  <c r="N282" i="21"/>
  <c r="N283" i="21"/>
  <c r="N284" i="21"/>
  <c r="N285" i="21"/>
  <c r="N286" i="21"/>
  <c r="N287" i="21"/>
  <c r="N288" i="21"/>
  <c r="N289" i="21"/>
  <c r="N290" i="21"/>
  <c r="N291" i="21"/>
  <c r="N292" i="21"/>
  <c r="N293" i="21"/>
  <c r="N294" i="21"/>
  <c r="N295" i="21"/>
  <c r="N296" i="21"/>
  <c r="N297" i="21"/>
  <c r="N298" i="21"/>
  <c r="N299" i="21"/>
  <c r="N300" i="21"/>
  <c r="N2" i="21"/>
  <c r="N3" i="16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2" i="16"/>
  <c r="N100" i="33"/>
  <c r="N103" i="33"/>
  <c r="N102" i="33"/>
  <c r="N104" i="33"/>
  <c r="N71" i="33"/>
  <c r="N48" i="33"/>
  <c r="N46" i="33"/>
  <c r="N101" i="33"/>
  <c r="N99" i="33"/>
  <c r="N83" i="33"/>
  <c r="N96" i="33"/>
  <c r="N75" i="33"/>
  <c r="N95" i="33"/>
  <c r="N97" i="33"/>
  <c r="N107" i="33"/>
  <c r="N106" i="33"/>
  <c r="N47" i="33"/>
  <c r="N69" i="33"/>
  <c r="N70" i="33"/>
  <c r="N31" i="33"/>
  <c r="N76" i="33"/>
  <c r="N44" i="33"/>
  <c r="N84" i="33"/>
  <c r="N68" i="33"/>
  <c r="N45" i="33"/>
  <c r="N98" i="33"/>
  <c r="N85" i="33"/>
  <c r="N91" i="33"/>
  <c r="N92" i="33"/>
  <c r="N74" i="33"/>
  <c r="N30" i="33"/>
  <c r="N90" i="33"/>
  <c r="N12" i="33"/>
  <c r="N94" i="33"/>
  <c r="N77" i="33"/>
  <c r="N32" i="33"/>
  <c r="N64" i="33"/>
  <c r="N43" i="33"/>
  <c r="N39" i="33"/>
  <c r="N105" i="33"/>
  <c r="N38" i="33"/>
  <c r="N62" i="33"/>
  <c r="N59" i="33"/>
  <c r="N54" i="33"/>
  <c r="N88" i="33"/>
  <c r="N73" i="33"/>
  <c r="N81" i="33"/>
  <c r="N87" i="33"/>
  <c r="N67" i="33"/>
  <c r="N82" i="33"/>
  <c r="N65" i="33"/>
  <c r="N89" i="33"/>
  <c r="N49" i="33"/>
  <c r="N93" i="33"/>
  <c r="N63" i="33"/>
  <c r="N72" i="33"/>
  <c r="N20" i="33"/>
  <c r="N10" i="33"/>
  <c r="N19" i="33"/>
  <c r="N42" i="33"/>
  <c r="N35" i="33"/>
  <c r="N36" i="33"/>
  <c r="N66" i="33"/>
  <c r="N37" i="33"/>
  <c r="N80" i="33"/>
  <c r="N50" i="33"/>
  <c r="N40" i="33"/>
  <c r="N33" i="33"/>
  <c r="N86" i="33"/>
  <c r="N55" i="33"/>
  <c r="N21" i="33"/>
  <c r="N41" i="33"/>
  <c r="N29" i="33"/>
  <c r="N16" i="33"/>
  <c r="N60" i="33"/>
  <c r="N58" i="33"/>
  <c r="N56" i="33"/>
  <c r="N61" i="33"/>
  <c r="N9" i="33"/>
  <c r="N17" i="33"/>
  <c r="N57" i="33"/>
  <c r="N27" i="33"/>
  <c r="N18" i="33"/>
  <c r="N25" i="33"/>
  <c r="N11" i="33"/>
  <c r="N13" i="33"/>
  <c r="N6" i="33"/>
  <c r="N78" i="33"/>
  <c r="N15" i="33"/>
  <c r="N34" i="33"/>
  <c r="N23" i="33"/>
  <c r="N52" i="33"/>
  <c r="N26" i="33"/>
  <c r="N53" i="33"/>
  <c r="N79" i="33"/>
  <c r="N7" i="33"/>
  <c r="N24" i="33"/>
  <c r="N8" i="33"/>
  <c r="N22" i="33"/>
  <c r="N51" i="33"/>
  <c r="N14" i="33"/>
  <c r="N3" i="33"/>
  <c r="N2" i="33"/>
  <c r="N28" i="33"/>
  <c r="N4" i="33"/>
  <c r="N5" i="33"/>
  <c r="M2" i="27"/>
  <c r="N106" i="19"/>
  <c r="N175" i="19"/>
  <c r="L7" i="23"/>
  <c r="L12" i="23"/>
  <c r="L11" i="23"/>
  <c r="L10" i="23"/>
  <c r="L9" i="23"/>
  <c r="L8" i="23"/>
  <c r="L6" i="23"/>
  <c r="L5" i="23"/>
  <c r="L4" i="23"/>
  <c r="N6" i="20" s="1"/>
  <c r="L3" i="23"/>
  <c r="N3" i="19" s="1"/>
  <c r="L2" i="23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6" i="31"/>
  <c r="N15" i="31"/>
  <c r="N14" i="31"/>
  <c r="N13" i="31"/>
  <c r="N12" i="31"/>
  <c r="N11" i="31"/>
  <c r="N10" i="31"/>
  <c r="N9" i="31"/>
  <c r="N8" i="31"/>
  <c r="N7" i="31"/>
  <c r="N6" i="31"/>
  <c r="N5" i="31"/>
  <c r="N4" i="31"/>
  <c r="N3" i="31"/>
  <c r="N2" i="31"/>
  <c r="N109" i="24"/>
  <c r="N108" i="24"/>
  <c r="N107" i="24"/>
  <c r="N106" i="24"/>
  <c r="N105" i="24"/>
  <c r="N104" i="24"/>
  <c r="N103" i="24"/>
  <c r="N102" i="24"/>
  <c r="N101" i="24"/>
  <c r="N100" i="24"/>
  <c r="N99" i="24"/>
  <c r="N98" i="24"/>
  <c r="N97" i="24"/>
  <c r="N96" i="24"/>
  <c r="N95" i="24"/>
  <c r="N94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N3" i="24"/>
  <c r="N2" i="24"/>
  <c r="N28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7" i="7"/>
  <c r="N26" i="7"/>
  <c r="N25" i="7"/>
  <c r="N24" i="7"/>
  <c r="N23" i="7"/>
  <c r="N22" i="7"/>
  <c r="N21" i="7"/>
  <c r="N20" i="7"/>
  <c r="N19" i="7"/>
  <c r="N17" i="7"/>
  <c r="N16" i="7"/>
  <c r="N18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N2" i="7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  <c r="N108" i="5"/>
  <c r="N85" i="5"/>
  <c r="N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N98" i="4"/>
  <c r="N67" i="4"/>
  <c r="N16" i="4"/>
  <c r="N119" i="4"/>
  <c r="N86" i="4"/>
  <c r="N49" i="4"/>
  <c r="N84" i="4"/>
  <c r="N117" i="4"/>
  <c r="N23" i="4"/>
  <c r="N115" i="4"/>
  <c r="N125" i="4"/>
  <c r="N42" i="4"/>
  <c r="N123" i="4"/>
  <c r="N34" i="4"/>
  <c r="N54" i="4"/>
  <c r="N15" i="4"/>
  <c r="N102" i="4"/>
  <c r="N85" i="4"/>
  <c r="N20" i="4"/>
  <c r="N4" i="4"/>
  <c r="N38" i="4"/>
  <c r="N109" i="4"/>
  <c r="N120" i="4"/>
  <c r="N45" i="4"/>
  <c r="N96" i="4"/>
  <c r="N24" i="4"/>
  <c r="N69" i="4"/>
  <c r="N44" i="4"/>
  <c r="N3" i="4"/>
  <c r="N2" i="4"/>
  <c r="N91" i="4"/>
  <c r="N71" i="4"/>
  <c r="N33" i="4"/>
  <c r="N11" i="4"/>
  <c r="N83" i="4"/>
  <c r="N94" i="4"/>
  <c r="N62" i="4"/>
  <c r="N17" i="4"/>
  <c r="N61" i="4"/>
  <c r="N6" i="4"/>
  <c r="N97" i="4"/>
  <c r="N88" i="4"/>
  <c r="N51" i="4"/>
  <c r="N99" i="4"/>
  <c r="N63" i="4"/>
  <c r="N82" i="4"/>
  <c r="N40" i="4"/>
  <c r="N107" i="4"/>
  <c r="N47" i="4"/>
  <c r="N53" i="4"/>
  <c r="N65" i="4"/>
  <c r="N114" i="4"/>
  <c r="N78" i="4"/>
  <c r="N111" i="4"/>
  <c r="N116" i="4"/>
  <c r="N126" i="4"/>
  <c r="N92" i="4"/>
  <c r="N95" i="4"/>
  <c r="N122" i="4"/>
  <c r="N13" i="4"/>
  <c r="N9" i="4"/>
  <c r="N59" i="4"/>
  <c r="N101" i="4"/>
  <c r="N10" i="4"/>
  <c r="N124" i="4"/>
  <c r="N22" i="4"/>
  <c r="N32" i="4"/>
  <c r="N110" i="4"/>
  <c r="N31" i="4"/>
  <c r="N19" i="4"/>
  <c r="N56" i="4"/>
  <c r="N7" i="4"/>
  <c r="N93" i="4"/>
  <c r="N28" i="4"/>
  <c r="N58" i="4"/>
  <c r="N21" i="4"/>
  <c r="N39" i="4"/>
  <c r="N12" i="4"/>
  <c r="N64" i="4"/>
  <c r="N77" i="4"/>
  <c r="N103" i="4"/>
  <c r="N43" i="4"/>
  <c r="N52" i="4"/>
  <c r="N55" i="4"/>
  <c r="N76" i="4"/>
  <c r="N27" i="4"/>
  <c r="N60" i="4"/>
  <c r="N121" i="4"/>
  <c r="N106" i="4"/>
  <c r="N5" i="4"/>
  <c r="N26" i="4"/>
  <c r="N113" i="4"/>
  <c r="N87" i="4"/>
  <c r="N108" i="4"/>
  <c r="N29" i="4"/>
  <c r="N8" i="4"/>
  <c r="N74" i="4"/>
  <c r="N57" i="4"/>
  <c r="N14" i="4"/>
  <c r="N90" i="4"/>
  <c r="N48" i="4"/>
  <c r="N18" i="4"/>
  <c r="N37" i="4"/>
  <c r="N100" i="4"/>
  <c r="N89" i="4"/>
  <c r="N46" i="4"/>
  <c r="N41" i="4"/>
  <c r="N73" i="4"/>
  <c r="N118" i="4"/>
  <c r="N104" i="4"/>
  <c r="N105" i="4"/>
  <c r="N36" i="4"/>
  <c r="N80" i="4"/>
  <c r="N75" i="4"/>
  <c r="N66" i="4"/>
  <c r="N70" i="4"/>
  <c r="N72" i="4"/>
  <c r="N79" i="4"/>
  <c r="N35" i="4"/>
  <c r="N81" i="4"/>
  <c r="N68" i="4"/>
  <c r="N112" i="4"/>
  <c r="N50" i="4"/>
  <c r="N25" i="4"/>
  <c r="N30" i="4"/>
  <c r="E189" i="34"/>
  <c r="F189" i="34"/>
  <c r="G189" i="34"/>
  <c r="E227" i="34"/>
  <c r="F227" i="34"/>
  <c r="G227" i="34"/>
  <c r="E165" i="34"/>
  <c r="F165" i="34"/>
  <c r="G165" i="34"/>
  <c r="E162" i="34"/>
  <c r="F162" i="34"/>
  <c r="G162" i="34"/>
  <c r="E214" i="34"/>
  <c r="F214" i="34"/>
  <c r="G214" i="34"/>
  <c r="E228" i="34"/>
  <c r="F228" i="34"/>
  <c r="G228" i="34"/>
  <c r="E177" i="34"/>
  <c r="F177" i="34"/>
  <c r="G177" i="34"/>
  <c r="E210" i="34"/>
  <c r="F210" i="34"/>
  <c r="G210" i="34"/>
  <c r="E127" i="34"/>
  <c r="F127" i="34"/>
  <c r="G127" i="34"/>
  <c r="E237" i="34"/>
  <c r="F237" i="34"/>
  <c r="G237" i="34"/>
  <c r="E85" i="34"/>
  <c r="F85" i="34"/>
  <c r="G85" i="34"/>
  <c r="E174" i="34"/>
  <c r="F174" i="34"/>
  <c r="G174" i="34"/>
  <c r="E238" i="34"/>
  <c r="F238" i="34"/>
  <c r="G238" i="34"/>
  <c r="E191" i="34"/>
  <c r="F191" i="34"/>
  <c r="G191" i="34"/>
  <c r="E153" i="34"/>
  <c r="F153" i="34"/>
  <c r="G153" i="34"/>
  <c r="E173" i="34"/>
  <c r="F173" i="34"/>
  <c r="G173" i="34"/>
  <c r="E192" i="34"/>
  <c r="F192" i="34"/>
  <c r="G192" i="34"/>
  <c r="E163" i="34"/>
  <c r="F163" i="34"/>
  <c r="G163" i="34"/>
  <c r="E193" i="34"/>
  <c r="F193" i="34"/>
  <c r="G193" i="34"/>
  <c r="E166" i="34"/>
  <c r="F166" i="34"/>
  <c r="G166" i="34"/>
  <c r="E167" i="34"/>
  <c r="F167" i="34"/>
  <c r="G167" i="34"/>
  <c r="E194" i="34"/>
  <c r="F194" i="34"/>
  <c r="G194" i="34"/>
  <c r="E203" i="34"/>
  <c r="F203" i="34"/>
  <c r="G203" i="34"/>
  <c r="E183" i="34"/>
  <c r="F183" i="34"/>
  <c r="G183" i="34"/>
  <c r="E229" i="34"/>
  <c r="F229" i="34"/>
  <c r="G229" i="34"/>
  <c r="E211" i="34"/>
  <c r="F211" i="34"/>
  <c r="G211" i="34"/>
  <c r="E230" i="34"/>
  <c r="F230" i="34"/>
  <c r="G230" i="34"/>
  <c r="E204" i="34"/>
  <c r="F204" i="34"/>
  <c r="G204" i="34"/>
  <c r="E205" i="34"/>
  <c r="F205" i="34"/>
  <c r="G205" i="34"/>
  <c r="E212" i="34"/>
  <c r="F212" i="34"/>
  <c r="G212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D188" i="36"/>
  <c r="E188" i="36"/>
  <c r="F188" i="36"/>
  <c r="D233" i="36"/>
  <c r="E233" i="36"/>
  <c r="F233" i="36"/>
  <c r="D202" i="36"/>
  <c r="E202" i="36"/>
  <c r="F202" i="36"/>
  <c r="D137" i="36"/>
  <c r="E137" i="36"/>
  <c r="F137" i="36"/>
  <c r="D200" i="36"/>
  <c r="E200" i="36"/>
  <c r="F200" i="36"/>
  <c r="D171" i="36"/>
  <c r="E171" i="36"/>
  <c r="F171" i="36"/>
  <c r="D161" i="36"/>
  <c r="E161" i="36"/>
  <c r="F161" i="36"/>
  <c r="D234" i="36"/>
  <c r="E234" i="36"/>
  <c r="F234" i="36"/>
  <c r="D180" i="36"/>
  <c r="E180" i="36"/>
  <c r="F180" i="36"/>
  <c r="D189" i="36"/>
  <c r="E189" i="36"/>
  <c r="F189" i="36"/>
  <c r="D98" i="36"/>
  <c r="E98" i="36"/>
  <c r="F98" i="36"/>
  <c r="D162" i="36"/>
  <c r="E162" i="36"/>
  <c r="F162" i="36"/>
  <c r="D238" i="36"/>
  <c r="E238" i="36"/>
  <c r="F238" i="36"/>
  <c r="D191" i="36"/>
  <c r="E191" i="36"/>
  <c r="F191" i="36"/>
  <c r="D141" i="36"/>
  <c r="E141" i="36"/>
  <c r="F141" i="36"/>
  <c r="D237" i="36"/>
  <c r="E237" i="36"/>
  <c r="F237" i="36"/>
  <c r="D228" i="36"/>
  <c r="E228" i="36"/>
  <c r="F228" i="36"/>
  <c r="D216" i="36"/>
  <c r="E216" i="36"/>
  <c r="F216" i="36"/>
  <c r="D229" i="36"/>
  <c r="E229" i="36"/>
  <c r="F229" i="36"/>
  <c r="D184" i="36"/>
  <c r="E184" i="36"/>
  <c r="F184" i="36"/>
  <c r="D159" i="36"/>
  <c r="E159" i="36"/>
  <c r="F159" i="36"/>
  <c r="D205" i="36"/>
  <c r="E205" i="36"/>
  <c r="F205" i="36"/>
  <c r="D203" i="36"/>
  <c r="E203" i="36"/>
  <c r="F203" i="36"/>
  <c r="D165" i="36"/>
  <c r="E165" i="36"/>
  <c r="F165" i="36"/>
  <c r="D174" i="36"/>
  <c r="E174" i="36"/>
  <c r="F174" i="36"/>
  <c r="D183" i="36"/>
  <c r="E183" i="36"/>
  <c r="F183" i="36"/>
  <c r="D223" i="36"/>
  <c r="E223" i="36"/>
  <c r="F223" i="36"/>
  <c r="D212" i="36"/>
  <c r="E212" i="36"/>
  <c r="F212" i="36"/>
  <c r="D175" i="36"/>
  <c r="E175" i="36"/>
  <c r="F175" i="36"/>
  <c r="D176" i="36"/>
  <c r="E176" i="36"/>
  <c r="F176" i="36"/>
  <c r="D244" i="36"/>
  <c r="E244" i="36"/>
  <c r="F244" i="36"/>
  <c r="D245" i="36"/>
  <c r="E245" i="36"/>
  <c r="F245" i="36"/>
  <c r="D246" i="36"/>
  <c r="E246" i="36"/>
  <c r="F246" i="36"/>
  <c r="D247" i="36"/>
  <c r="E247" i="36"/>
  <c r="F247" i="36"/>
  <c r="D248" i="36"/>
  <c r="E248" i="36"/>
  <c r="F248" i="36"/>
  <c r="D249" i="36"/>
  <c r="E249" i="36"/>
  <c r="F249" i="36"/>
  <c r="D250" i="36"/>
  <c r="E250" i="36"/>
  <c r="F250" i="36"/>
  <c r="D251" i="36"/>
  <c r="E251" i="36"/>
  <c r="F251" i="36"/>
  <c r="D252" i="36"/>
  <c r="E252" i="36"/>
  <c r="F252" i="36"/>
  <c r="D253" i="36"/>
  <c r="E253" i="36"/>
  <c r="F253" i="36"/>
  <c r="D254" i="36"/>
  <c r="E254" i="36"/>
  <c r="F254" i="36"/>
  <c r="D255" i="36"/>
  <c r="E255" i="36"/>
  <c r="F255" i="36"/>
  <c r="D256" i="36"/>
  <c r="E256" i="36"/>
  <c r="F256" i="36"/>
  <c r="D257" i="36"/>
  <c r="E257" i="36"/>
  <c r="F257" i="36"/>
  <c r="D258" i="36"/>
  <c r="E258" i="36"/>
  <c r="F258" i="36"/>
  <c r="D259" i="36"/>
  <c r="E259" i="36"/>
  <c r="F259" i="36"/>
  <c r="D260" i="36"/>
  <c r="E260" i="36"/>
  <c r="F260" i="36"/>
  <c r="D261" i="36"/>
  <c r="E261" i="36"/>
  <c r="F261" i="36"/>
  <c r="D262" i="36"/>
  <c r="E262" i="36"/>
  <c r="F262" i="36"/>
  <c r="D263" i="36"/>
  <c r="E263" i="36"/>
  <c r="F263" i="36"/>
  <c r="D264" i="36"/>
  <c r="E264" i="36"/>
  <c r="F264" i="36"/>
  <c r="D265" i="36"/>
  <c r="E265" i="36"/>
  <c r="F265" i="36"/>
  <c r="D266" i="36"/>
  <c r="E266" i="36"/>
  <c r="F266" i="36"/>
  <c r="D267" i="36"/>
  <c r="E267" i="36"/>
  <c r="F267" i="36"/>
  <c r="D268" i="36"/>
  <c r="E268" i="36"/>
  <c r="F268" i="36"/>
  <c r="D269" i="36"/>
  <c r="E269" i="36"/>
  <c r="F269" i="36"/>
  <c r="D270" i="36"/>
  <c r="E270" i="36"/>
  <c r="F270" i="36"/>
  <c r="D271" i="36"/>
  <c r="E271" i="36"/>
  <c r="F271" i="36"/>
  <c r="D272" i="36"/>
  <c r="E272" i="36"/>
  <c r="F272" i="36"/>
  <c r="D273" i="36"/>
  <c r="E273" i="36"/>
  <c r="F273" i="36"/>
  <c r="D274" i="36"/>
  <c r="E274" i="36"/>
  <c r="F274" i="36"/>
  <c r="D275" i="36"/>
  <c r="E275" i="36"/>
  <c r="F275" i="36"/>
  <c r="D276" i="36"/>
  <c r="E276" i="36"/>
  <c r="F276" i="36"/>
  <c r="D277" i="36"/>
  <c r="E277" i="36"/>
  <c r="F277" i="36"/>
  <c r="D278" i="36"/>
  <c r="E278" i="36"/>
  <c r="F278" i="36"/>
  <c r="D279" i="36"/>
  <c r="E279" i="36"/>
  <c r="F279" i="36"/>
  <c r="D280" i="36"/>
  <c r="E280" i="36"/>
  <c r="F280" i="36"/>
  <c r="D281" i="36"/>
  <c r="E281" i="36"/>
  <c r="F281" i="36"/>
  <c r="D282" i="36"/>
  <c r="E282" i="36"/>
  <c r="F282" i="36"/>
  <c r="D283" i="36"/>
  <c r="E283" i="36"/>
  <c r="F283" i="36"/>
  <c r="D284" i="36"/>
  <c r="E284" i="36"/>
  <c r="F284" i="36"/>
  <c r="D285" i="36"/>
  <c r="E285" i="36"/>
  <c r="F285" i="36"/>
  <c r="D286" i="36"/>
  <c r="E286" i="36"/>
  <c r="F286" i="36"/>
  <c r="D287" i="36"/>
  <c r="E287" i="36"/>
  <c r="F287" i="36"/>
  <c r="D288" i="36"/>
  <c r="E288" i="36"/>
  <c r="F288" i="36"/>
  <c r="D289" i="36"/>
  <c r="E289" i="36"/>
  <c r="F289" i="36"/>
  <c r="D290" i="36"/>
  <c r="E290" i="36"/>
  <c r="F290" i="36"/>
  <c r="D291" i="36"/>
  <c r="E291" i="36"/>
  <c r="F291" i="36"/>
  <c r="D292" i="36"/>
  <c r="E292" i="36"/>
  <c r="F292" i="36"/>
  <c r="D293" i="36"/>
  <c r="E293" i="36"/>
  <c r="F293" i="36"/>
  <c r="D294" i="36"/>
  <c r="E294" i="36"/>
  <c r="F294" i="36"/>
  <c r="D295" i="36"/>
  <c r="E295" i="36"/>
  <c r="F295" i="36"/>
  <c r="D296" i="36"/>
  <c r="E296" i="36"/>
  <c r="F296" i="36"/>
  <c r="D297" i="36"/>
  <c r="E297" i="36"/>
  <c r="F297" i="36"/>
  <c r="D298" i="36"/>
  <c r="E298" i="36"/>
  <c r="F298" i="36"/>
  <c r="D299" i="36"/>
  <c r="E299" i="36"/>
  <c r="F299" i="36"/>
  <c r="D300" i="36"/>
  <c r="E300" i="36"/>
  <c r="F300" i="36"/>
  <c r="D87" i="35"/>
  <c r="E87" i="35"/>
  <c r="F87" i="35"/>
  <c r="D226" i="35"/>
  <c r="E226" i="35"/>
  <c r="F226" i="35"/>
  <c r="D218" i="35"/>
  <c r="E218" i="35"/>
  <c r="F218" i="35"/>
  <c r="D236" i="35"/>
  <c r="E236" i="35"/>
  <c r="F236" i="35"/>
  <c r="D195" i="35"/>
  <c r="E195" i="35"/>
  <c r="F195" i="35"/>
  <c r="D135" i="35"/>
  <c r="E135" i="35"/>
  <c r="F135" i="35"/>
  <c r="D219" i="35"/>
  <c r="E219" i="35"/>
  <c r="F219" i="35"/>
  <c r="D227" i="35"/>
  <c r="E227" i="35"/>
  <c r="F227" i="35"/>
  <c r="D153" i="35"/>
  <c r="E153" i="35"/>
  <c r="F153" i="35"/>
  <c r="D220" i="35"/>
  <c r="E220" i="35"/>
  <c r="F220" i="35"/>
  <c r="D168" i="35"/>
  <c r="E168" i="35"/>
  <c r="F168" i="35"/>
  <c r="D228" i="35"/>
  <c r="E228" i="35"/>
  <c r="F228" i="35"/>
  <c r="D79" i="35"/>
  <c r="E79" i="35"/>
  <c r="F79" i="35"/>
  <c r="D134" i="35"/>
  <c r="E134" i="35"/>
  <c r="F134" i="35"/>
  <c r="D239" i="35"/>
  <c r="E239" i="35"/>
  <c r="F239" i="35"/>
  <c r="D229" i="35"/>
  <c r="E229" i="35"/>
  <c r="F229" i="35"/>
  <c r="D155" i="35"/>
  <c r="E155" i="35"/>
  <c r="F155" i="35"/>
  <c r="D196" i="35"/>
  <c r="E196" i="35"/>
  <c r="F196" i="35"/>
  <c r="D237" i="35"/>
  <c r="E237" i="35"/>
  <c r="F237" i="35"/>
  <c r="D165" i="35"/>
  <c r="E165" i="35"/>
  <c r="F165" i="35"/>
  <c r="D221" i="35"/>
  <c r="E221" i="35"/>
  <c r="F221" i="35"/>
  <c r="D178" i="35"/>
  <c r="E178" i="35"/>
  <c r="F178" i="35"/>
  <c r="D201" i="35"/>
  <c r="E201" i="35"/>
  <c r="F201" i="35"/>
  <c r="D205" i="35"/>
  <c r="E205" i="35"/>
  <c r="F205" i="35"/>
  <c r="D210" i="35"/>
  <c r="E210" i="35"/>
  <c r="F210" i="35"/>
  <c r="D167" i="35"/>
  <c r="E167" i="35"/>
  <c r="F167" i="35"/>
  <c r="D200" i="35"/>
  <c r="E200" i="35"/>
  <c r="F200" i="35"/>
  <c r="D174" i="35"/>
  <c r="E174" i="35"/>
  <c r="F174" i="35"/>
  <c r="D225" i="35"/>
  <c r="E225" i="35"/>
  <c r="F225" i="35"/>
  <c r="D234" i="35"/>
  <c r="E234" i="35"/>
  <c r="F234" i="35"/>
  <c r="D190" i="35"/>
  <c r="E190" i="35"/>
  <c r="F190" i="35"/>
  <c r="D191" i="35"/>
  <c r="E191" i="35"/>
  <c r="F191" i="35"/>
  <c r="D246" i="35"/>
  <c r="E246" i="35"/>
  <c r="F246" i="35"/>
  <c r="D247" i="35"/>
  <c r="E247" i="35"/>
  <c r="F247" i="35"/>
  <c r="D248" i="35"/>
  <c r="E248" i="35"/>
  <c r="F248" i="35"/>
  <c r="D249" i="35"/>
  <c r="E249" i="35"/>
  <c r="F249" i="35"/>
  <c r="D250" i="35"/>
  <c r="E250" i="35"/>
  <c r="F250" i="35"/>
  <c r="D251" i="35"/>
  <c r="E251" i="35"/>
  <c r="F251" i="35"/>
  <c r="D252" i="35"/>
  <c r="E252" i="35"/>
  <c r="F252" i="35"/>
  <c r="D253" i="35"/>
  <c r="E253" i="35"/>
  <c r="F253" i="35"/>
  <c r="D254" i="35"/>
  <c r="E254" i="35"/>
  <c r="F254" i="35"/>
  <c r="D255" i="35"/>
  <c r="E255" i="35"/>
  <c r="F255" i="35"/>
  <c r="D256" i="35"/>
  <c r="E256" i="35"/>
  <c r="F256" i="35"/>
  <c r="D257" i="35"/>
  <c r="E257" i="35"/>
  <c r="F257" i="35"/>
  <c r="D258" i="35"/>
  <c r="E258" i="35"/>
  <c r="F258" i="35"/>
  <c r="D259" i="35"/>
  <c r="E259" i="35"/>
  <c r="F259" i="35"/>
  <c r="D260" i="35"/>
  <c r="E260" i="35"/>
  <c r="F260" i="35"/>
  <c r="D261" i="35"/>
  <c r="E261" i="35"/>
  <c r="F261" i="35"/>
  <c r="D262" i="35"/>
  <c r="E262" i="35"/>
  <c r="F262" i="35"/>
  <c r="D263" i="35"/>
  <c r="E263" i="35"/>
  <c r="F263" i="35"/>
  <c r="D264" i="35"/>
  <c r="E264" i="35"/>
  <c r="F264" i="35"/>
  <c r="D265" i="35"/>
  <c r="E265" i="35"/>
  <c r="F265" i="35"/>
  <c r="D266" i="35"/>
  <c r="E266" i="35"/>
  <c r="F266" i="35"/>
  <c r="D267" i="35"/>
  <c r="E267" i="35"/>
  <c r="F267" i="35"/>
  <c r="D268" i="35"/>
  <c r="E268" i="35"/>
  <c r="F268" i="35"/>
  <c r="D269" i="35"/>
  <c r="E269" i="35"/>
  <c r="F269" i="35"/>
  <c r="D270" i="35"/>
  <c r="E270" i="35"/>
  <c r="F270" i="35"/>
  <c r="D271" i="35"/>
  <c r="E271" i="35"/>
  <c r="F271" i="35"/>
  <c r="D272" i="35"/>
  <c r="E272" i="35"/>
  <c r="F272" i="35"/>
  <c r="D273" i="35"/>
  <c r="E273" i="35"/>
  <c r="F273" i="35"/>
  <c r="D274" i="35"/>
  <c r="E274" i="35"/>
  <c r="F274" i="35"/>
  <c r="D275" i="35"/>
  <c r="E275" i="35"/>
  <c r="F275" i="35"/>
  <c r="D276" i="35"/>
  <c r="E276" i="35"/>
  <c r="F276" i="35"/>
  <c r="D277" i="35"/>
  <c r="E277" i="35"/>
  <c r="F277" i="35"/>
  <c r="D278" i="35"/>
  <c r="E278" i="35"/>
  <c r="F278" i="35"/>
  <c r="D279" i="35"/>
  <c r="E279" i="35"/>
  <c r="F279" i="35"/>
  <c r="D280" i="35"/>
  <c r="E280" i="35"/>
  <c r="F280" i="35"/>
  <c r="D281" i="35"/>
  <c r="E281" i="35"/>
  <c r="F281" i="35"/>
  <c r="D282" i="35"/>
  <c r="E282" i="35"/>
  <c r="F282" i="35"/>
  <c r="D283" i="35"/>
  <c r="E283" i="35"/>
  <c r="F283" i="35"/>
  <c r="D284" i="35"/>
  <c r="E284" i="35"/>
  <c r="F284" i="35"/>
  <c r="D285" i="35"/>
  <c r="E285" i="35"/>
  <c r="F285" i="35"/>
  <c r="D286" i="35"/>
  <c r="E286" i="35"/>
  <c r="F286" i="35"/>
  <c r="D287" i="35"/>
  <c r="E287" i="35"/>
  <c r="F287" i="35"/>
  <c r="D288" i="35"/>
  <c r="E288" i="35"/>
  <c r="F288" i="35"/>
  <c r="D289" i="35"/>
  <c r="E289" i="35"/>
  <c r="F289" i="35"/>
  <c r="D290" i="35"/>
  <c r="E290" i="35"/>
  <c r="F290" i="35"/>
  <c r="D291" i="35"/>
  <c r="E291" i="35"/>
  <c r="F291" i="35"/>
  <c r="D292" i="35"/>
  <c r="E292" i="35"/>
  <c r="F292" i="35"/>
  <c r="D293" i="35"/>
  <c r="E293" i="35"/>
  <c r="F293" i="35"/>
  <c r="D294" i="35"/>
  <c r="E294" i="35"/>
  <c r="F294" i="35"/>
  <c r="D295" i="35"/>
  <c r="E295" i="35"/>
  <c r="F295" i="35"/>
  <c r="D296" i="35"/>
  <c r="E296" i="35"/>
  <c r="F296" i="35"/>
  <c r="D297" i="35"/>
  <c r="E297" i="35"/>
  <c r="F297" i="35"/>
  <c r="D298" i="35"/>
  <c r="E298" i="35"/>
  <c r="F298" i="35"/>
  <c r="D299" i="35"/>
  <c r="E299" i="35"/>
  <c r="F299" i="35"/>
  <c r="D300" i="35"/>
  <c r="E300" i="35"/>
  <c r="F300" i="35"/>
  <c r="D185" i="22"/>
  <c r="E185" i="22"/>
  <c r="F185" i="22"/>
  <c r="D209" i="22"/>
  <c r="E209" i="22"/>
  <c r="F209" i="22"/>
  <c r="D186" i="22"/>
  <c r="E186" i="22"/>
  <c r="F186" i="22"/>
  <c r="D88" i="22"/>
  <c r="E88" i="22"/>
  <c r="F88" i="22"/>
  <c r="D217" i="22"/>
  <c r="E217" i="22"/>
  <c r="F217" i="22"/>
  <c r="D235" i="22"/>
  <c r="E235" i="22"/>
  <c r="F235" i="22"/>
  <c r="D136" i="22"/>
  <c r="E136" i="22"/>
  <c r="F136" i="22"/>
  <c r="D228" i="22"/>
  <c r="E228" i="22"/>
  <c r="F228" i="22"/>
  <c r="D141" i="22"/>
  <c r="E141" i="22"/>
  <c r="F141" i="22"/>
  <c r="D236" i="22"/>
  <c r="E236" i="22"/>
  <c r="F236" i="22"/>
  <c r="D93" i="22"/>
  <c r="E93" i="22"/>
  <c r="F93" i="22"/>
  <c r="D139" i="22"/>
  <c r="E139" i="22"/>
  <c r="F139" i="22"/>
  <c r="D237" i="22"/>
  <c r="E237" i="22"/>
  <c r="F237" i="22"/>
  <c r="D219" i="22"/>
  <c r="E219" i="22"/>
  <c r="F219" i="22"/>
  <c r="D145" i="22"/>
  <c r="E145" i="22"/>
  <c r="F145" i="22"/>
  <c r="D243" i="22"/>
  <c r="E243" i="22"/>
  <c r="F243" i="22"/>
  <c r="D229" i="22"/>
  <c r="E229" i="22"/>
  <c r="F229" i="22"/>
  <c r="D181" i="22"/>
  <c r="E181" i="22"/>
  <c r="F181" i="22"/>
  <c r="D215" i="22"/>
  <c r="E215" i="22"/>
  <c r="F215" i="22"/>
  <c r="D170" i="22"/>
  <c r="E170" i="22"/>
  <c r="F170" i="22"/>
  <c r="D206" i="22"/>
  <c r="E206" i="22"/>
  <c r="F206" i="22"/>
  <c r="D207" i="22"/>
  <c r="E207" i="22"/>
  <c r="F207" i="22"/>
  <c r="D188" i="22"/>
  <c r="E188" i="22"/>
  <c r="F188" i="22"/>
  <c r="D179" i="22"/>
  <c r="E179" i="22"/>
  <c r="F179" i="22"/>
  <c r="D204" i="22"/>
  <c r="E204" i="22"/>
  <c r="F204" i="22"/>
  <c r="D189" i="22"/>
  <c r="E189" i="22"/>
  <c r="F189" i="22"/>
  <c r="D205" i="22"/>
  <c r="E205" i="22"/>
  <c r="F205" i="22"/>
  <c r="D218" i="22"/>
  <c r="E218" i="22"/>
  <c r="F218" i="22"/>
  <c r="D180" i="22"/>
  <c r="E180" i="22"/>
  <c r="F180" i="22"/>
  <c r="D190" i="22"/>
  <c r="E190" i="22"/>
  <c r="F190" i="22"/>
  <c r="D244" i="22"/>
  <c r="E244" i="22"/>
  <c r="F244" i="22"/>
  <c r="D245" i="22"/>
  <c r="E245" i="22"/>
  <c r="F245" i="22"/>
  <c r="D246" i="22"/>
  <c r="E246" i="22"/>
  <c r="F246" i="22"/>
  <c r="D247" i="22"/>
  <c r="E247" i="22"/>
  <c r="F247" i="22"/>
  <c r="D248" i="22"/>
  <c r="E248" i="22"/>
  <c r="F248" i="22"/>
  <c r="D249" i="22"/>
  <c r="E249" i="22"/>
  <c r="F249" i="22"/>
  <c r="D250" i="22"/>
  <c r="E250" i="22"/>
  <c r="F250" i="22"/>
  <c r="D251" i="22"/>
  <c r="E251" i="22"/>
  <c r="F251" i="22"/>
  <c r="D252" i="22"/>
  <c r="E252" i="22"/>
  <c r="F252" i="22"/>
  <c r="D253" i="22"/>
  <c r="E253" i="22"/>
  <c r="F253" i="22"/>
  <c r="D254" i="22"/>
  <c r="E254" i="22"/>
  <c r="F254" i="22"/>
  <c r="D255" i="22"/>
  <c r="E255" i="22"/>
  <c r="F255" i="22"/>
  <c r="D256" i="22"/>
  <c r="E256" i="22"/>
  <c r="F256" i="22"/>
  <c r="D257" i="22"/>
  <c r="E257" i="22"/>
  <c r="F257" i="22"/>
  <c r="D258" i="22"/>
  <c r="E258" i="22"/>
  <c r="F258" i="22"/>
  <c r="D259" i="22"/>
  <c r="E259" i="22"/>
  <c r="F259" i="22"/>
  <c r="D260" i="22"/>
  <c r="E260" i="22"/>
  <c r="F260" i="22"/>
  <c r="D261" i="22"/>
  <c r="E261" i="22"/>
  <c r="F261" i="22"/>
  <c r="D262" i="22"/>
  <c r="E262" i="22"/>
  <c r="F262" i="22"/>
  <c r="D263" i="22"/>
  <c r="E263" i="22"/>
  <c r="F263" i="22"/>
  <c r="D264" i="22"/>
  <c r="E264" i="22"/>
  <c r="F264" i="22"/>
  <c r="D265" i="22"/>
  <c r="E265" i="22"/>
  <c r="F265" i="22"/>
  <c r="D266" i="22"/>
  <c r="E266" i="22"/>
  <c r="F266" i="22"/>
  <c r="D267" i="22"/>
  <c r="E267" i="22"/>
  <c r="F267" i="22"/>
  <c r="D268" i="22"/>
  <c r="E268" i="22"/>
  <c r="F268" i="22"/>
  <c r="D269" i="22"/>
  <c r="E269" i="22"/>
  <c r="F269" i="22"/>
  <c r="D270" i="22"/>
  <c r="E270" i="22"/>
  <c r="F270" i="22"/>
  <c r="D271" i="22"/>
  <c r="E271" i="22"/>
  <c r="F271" i="22"/>
  <c r="D272" i="22"/>
  <c r="E272" i="22"/>
  <c r="F272" i="22"/>
  <c r="D273" i="22"/>
  <c r="E273" i="22"/>
  <c r="F273" i="22"/>
  <c r="D274" i="22"/>
  <c r="E274" i="22"/>
  <c r="F274" i="22"/>
  <c r="D275" i="22"/>
  <c r="E275" i="22"/>
  <c r="F275" i="22"/>
  <c r="D276" i="22"/>
  <c r="E276" i="22"/>
  <c r="F276" i="22"/>
  <c r="D277" i="22"/>
  <c r="E277" i="22"/>
  <c r="F277" i="22"/>
  <c r="D278" i="22"/>
  <c r="E278" i="22"/>
  <c r="F278" i="22"/>
  <c r="D279" i="22"/>
  <c r="E279" i="22"/>
  <c r="F279" i="22"/>
  <c r="D280" i="22"/>
  <c r="E280" i="22"/>
  <c r="F280" i="22"/>
  <c r="D281" i="22"/>
  <c r="E281" i="22"/>
  <c r="F281" i="22"/>
  <c r="D282" i="22"/>
  <c r="E282" i="22"/>
  <c r="F282" i="22"/>
  <c r="D283" i="22"/>
  <c r="E283" i="22"/>
  <c r="F283" i="22"/>
  <c r="D284" i="22"/>
  <c r="E284" i="22"/>
  <c r="F284" i="22"/>
  <c r="D285" i="22"/>
  <c r="E285" i="22"/>
  <c r="F285" i="22"/>
  <c r="D286" i="22"/>
  <c r="E286" i="22"/>
  <c r="F286" i="22"/>
  <c r="D287" i="22"/>
  <c r="E287" i="22"/>
  <c r="F287" i="22"/>
  <c r="D288" i="22"/>
  <c r="E288" i="22"/>
  <c r="F288" i="22"/>
  <c r="D289" i="22"/>
  <c r="E289" i="22"/>
  <c r="F289" i="22"/>
  <c r="D290" i="22"/>
  <c r="E290" i="22"/>
  <c r="F290" i="22"/>
  <c r="D291" i="22"/>
  <c r="E291" i="22"/>
  <c r="F291" i="22"/>
  <c r="D292" i="22"/>
  <c r="E292" i="22"/>
  <c r="F292" i="22"/>
  <c r="D293" i="22"/>
  <c r="E293" i="22"/>
  <c r="F293" i="22"/>
  <c r="D294" i="22"/>
  <c r="E294" i="22"/>
  <c r="F294" i="22"/>
  <c r="D295" i="22"/>
  <c r="E295" i="22"/>
  <c r="F295" i="22"/>
  <c r="D296" i="22"/>
  <c r="E296" i="22"/>
  <c r="F296" i="22"/>
  <c r="D297" i="22"/>
  <c r="E297" i="22"/>
  <c r="F297" i="22"/>
  <c r="D298" i="22"/>
  <c r="E298" i="22"/>
  <c r="F298" i="22"/>
  <c r="D299" i="22"/>
  <c r="E299" i="22"/>
  <c r="F299" i="22"/>
  <c r="D300" i="22"/>
  <c r="E300" i="22"/>
  <c r="F300" i="22"/>
  <c r="D211" i="21"/>
  <c r="E211" i="21"/>
  <c r="F211" i="21"/>
  <c r="D233" i="21"/>
  <c r="E233" i="21"/>
  <c r="F233" i="21"/>
  <c r="D190" i="21"/>
  <c r="E190" i="21"/>
  <c r="F190" i="21"/>
  <c r="D120" i="21"/>
  <c r="E120" i="21"/>
  <c r="F120" i="21"/>
  <c r="D219" i="21"/>
  <c r="E219" i="21"/>
  <c r="F219" i="21"/>
  <c r="D198" i="21"/>
  <c r="E198" i="21"/>
  <c r="F198" i="21"/>
  <c r="D165" i="21"/>
  <c r="E165" i="21"/>
  <c r="F165" i="21"/>
  <c r="D212" i="21"/>
  <c r="E212" i="21"/>
  <c r="F212" i="21"/>
  <c r="D142" i="21"/>
  <c r="E142" i="21"/>
  <c r="F142" i="21"/>
  <c r="D169" i="21"/>
  <c r="E169" i="21"/>
  <c r="F169" i="21"/>
  <c r="D88" i="21"/>
  <c r="E88" i="21"/>
  <c r="F88" i="21"/>
  <c r="D154" i="21"/>
  <c r="E154" i="21"/>
  <c r="F154" i="21"/>
  <c r="D238" i="21"/>
  <c r="E238" i="21"/>
  <c r="F238" i="21"/>
  <c r="D227" i="21"/>
  <c r="E227" i="21"/>
  <c r="F227" i="21"/>
  <c r="D151" i="21"/>
  <c r="E151" i="21"/>
  <c r="F151" i="21"/>
  <c r="D196" i="21"/>
  <c r="E196" i="21"/>
  <c r="F196" i="21"/>
  <c r="D206" i="21"/>
  <c r="E206" i="21"/>
  <c r="F206" i="21"/>
  <c r="D155" i="21"/>
  <c r="E155" i="21"/>
  <c r="F155" i="21"/>
  <c r="D228" i="21"/>
  <c r="E228" i="21"/>
  <c r="F228" i="21"/>
  <c r="D170" i="21"/>
  <c r="E170" i="21"/>
  <c r="F170" i="21"/>
  <c r="D152" i="21"/>
  <c r="E152" i="21"/>
  <c r="F152" i="21"/>
  <c r="D229" i="21"/>
  <c r="E229" i="21"/>
  <c r="F229" i="21"/>
  <c r="D183" i="21"/>
  <c r="E183" i="21"/>
  <c r="F183" i="21"/>
  <c r="D167" i="21"/>
  <c r="E167" i="21"/>
  <c r="F167" i="21"/>
  <c r="D184" i="21"/>
  <c r="E184" i="21"/>
  <c r="F184" i="21"/>
  <c r="D185" i="21"/>
  <c r="E185" i="21"/>
  <c r="F185" i="21"/>
  <c r="D177" i="21"/>
  <c r="E177" i="21"/>
  <c r="F177" i="21"/>
  <c r="D204" i="21"/>
  <c r="E204" i="21"/>
  <c r="F204" i="21"/>
  <c r="D178" i="21"/>
  <c r="E178" i="21"/>
  <c r="F178" i="21"/>
  <c r="D193" i="21"/>
  <c r="E193" i="21"/>
  <c r="F193" i="21"/>
  <c r="D244" i="21"/>
  <c r="E244" i="21"/>
  <c r="F244" i="21"/>
  <c r="D245" i="21"/>
  <c r="E245" i="21"/>
  <c r="F245" i="21"/>
  <c r="D246" i="21"/>
  <c r="E246" i="21"/>
  <c r="F246" i="21"/>
  <c r="D247" i="21"/>
  <c r="E247" i="21"/>
  <c r="F247" i="21"/>
  <c r="D248" i="21"/>
  <c r="E248" i="21"/>
  <c r="F248" i="21"/>
  <c r="D249" i="21"/>
  <c r="E249" i="21"/>
  <c r="F249" i="21"/>
  <c r="D250" i="21"/>
  <c r="E250" i="21"/>
  <c r="F250" i="21"/>
  <c r="D251" i="21"/>
  <c r="E251" i="21"/>
  <c r="F251" i="21"/>
  <c r="D252" i="21"/>
  <c r="E252" i="21"/>
  <c r="F252" i="21"/>
  <c r="D253" i="21"/>
  <c r="E253" i="21"/>
  <c r="F253" i="21"/>
  <c r="D254" i="21"/>
  <c r="E254" i="21"/>
  <c r="F254" i="21"/>
  <c r="D255" i="21"/>
  <c r="E255" i="21"/>
  <c r="F255" i="21"/>
  <c r="D256" i="21"/>
  <c r="E256" i="21"/>
  <c r="F256" i="21"/>
  <c r="D257" i="21"/>
  <c r="E257" i="21"/>
  <c r="F257" i="21"/>
  <c r="D258" i="21"/>
  <c r="E258" i="21"/>
  <c r="F258" i="21"/>
  <c r="D259" i="21"/>
  <c r="E259" i="21"/>
  <c r="F259" i="21"/>
  <c r="D260" i="21"/>
  <c r="E260" i="21"/>
  <c r="F260" i="21"/>
  <c r="D261" i="21"/>
  <c r="E261" i="21"/>
  <c r="F261" i="21"/>
  <c r="D262" i="21"/>
  <c r="E262" i="21"/>
  <c r="F262" i="21"/>
  <c r="D263" i="21"/>
  <c r="E263" i="21"/>
  <c r="F263" i="21"/>
  <c r="D264" i="21"/>
  <c r="E264" i="21"/>
  <c r="F264" i="21"/>
  <c r="D265" i="21"/>
  <c r="E265" i="21"/>
  <c r="F265" i="21"/>
  <c r="D266" i="21"/>
  <c r="E266" i="21"/>
  <c r="F266" i="21"/>
  <c r="D267" i="21"/>
  <c r="E267" i="21"/>
  <c r="F267" i="21"/>
  <c r="D268" i="21"/>
  <c r="E268" i="21"/>
  <c r="F268" i="21"/>
  <c r="D269" i="21"/>
  <c r="E269" i="21"/>
  <c r="F269" i="21"/>
  <c r="D270" i="21"/>
  <c r="E270" i="21"/>
  <c r="F270" i="21"/>
  <c r="D271" i="21"/>
  <c r="E271" i="21"/>
  <c r="F271" i="21"/>
  <c r="D272" i="21"/>
  <c r="E272" i="21"/>
  <c r="F272" i="21"/>
  <c r="D273" i="21"/>
  <c r="E273" i="21"/>
  <c r="F273" i="21"/>
  <c r="D274" i="21"/>
  <c r="E274" i="21"/>
  <c r="F274" i="21"/>
  <c r="D275" i="21"/>
  <c r="E275" i="21"/>
  <c r="F275" i="21"/>
  <c r="D276" i="21"/>
  <c r="E276" i="21"/>
  <c r="F276" i="21"/>
  <c r="D277" i="21"/>
  <c r="E277" i="21"/>
  <c r="F277" i="21"/>
  <c r="D278" i="21"/>
  <c r="E278" i="21"/>
  <c r="F278" i="21"/>
  <c r="D279" i="21"/>
  <c r="E279" i="21"/>
  <c r="F279" i="21"/>
  <c r="D280" i="21"/>
  <c r="E280" i="21"/>
  <c r="F280" i="21"/>
  <c r="D281" i="21"/>
  <c r="E281" i="21"/>
  <c r="F281" i="21"/>
  <c r="D282" i="21"/>
  <c r="E282" i="21"/>
  <c r="F282" i="21"/>
  <c r="D283" i="21"/>
  <c r="E283" i="21"/>
  <c r="F283" i="21"/>
  <c r="D284" i="21"/>
  <c r="E284" i="21"/>
  <c r="F284" i="21"/>
  <c r="D285" i="21"/>
  <c r="E285" i="21"/>
  <c r="F285" i="21"/>
  <c r="D286" i="21"/>
  <c r="E286" i="21"/>
  <c r="F286" i="21"/>
  <c r="D287" i="21"/>
  <c r="E287" i="21"/>
  <c r="F287" i="21"/>
  <c r="D288" i="21"/>
  <c r="E288" i="21"/>
  <c r="F288" i="21"/>
  <c r="D289" i="21"/>
  <c r="E289" i="21"/>
  <c r="F289" i="21"/>
  <c r="D290" i="21"/>
  <c r="E290" i="21"/>
  <c r="F290" i="21"/>
  <c r="D291" i="21"/>
  <c r="E291" i="21"/>
  <c r="F291" i="21"/>
  <c r="D292" i="21"/>
  <c r="E292" i="21"/>
  <c r="F292" i="21"/>
  <c r="D293" i="21"/>
  <c r="E293" i="21"/>
  <c r="F293" i="21"/>
  <c r="D294" i="21"/>
  <c r="E294" i="21"/>
  <c r="F294" i="21"/>
  <c r="D295" i="21"/>
  <c r="E295" i="21"/>
  <c r="F295" i="21"/>
  <c r="D296" i="21"/>
  <c r="E296" i="21"/>
  <c r="F296" i="21"/>
  <c r="D297" i="21"/>
  <c r="E297" i="21"/>
  <c r="F297" i="21"/>
  <c r="D298" i="21"/>
  <c r="E298" i="21"/>
  <c r="F298" i="21"/>
  <c r="D299" i="21"/>
  <c r="E299" i="21"/>
  <c r="F299" i="21"/>
  <c r="D300" i="21"/>
  <c r="E300" i="21"/>
  <c r="F300" i="21"/>
  <c r="D206" i="16"/>
  <c r="E206" i="16"/>
  <c r="F206" i="16"/>
  <c r="D213" i="16"/>
  <c r="E213" i="16"/>
  <c r="F213" i="16"/>
  <c r="D160" i="16"/>
  <c r="E160" i="16"/>
  <c r="F160" i="16"/>
  <c r="D101" i="16"/>
  <c r="E101" i="16"/>
  <c r="F101" i="16"/>
  <c r="D217" i="16"/>
  <c r="E217" i="16"/>
  <c r="F217" i="16"/>
  <c r="D243" i="16"/>
  <c r="E243" i="16"/>
  <c r="F243" i="16"/>
  <c r="D161" i="16"/>
  <c r="E161" i="16"/>
  <c r="F161" i="16"/>
  <c r="D220" i="16"/>
  <c r="E220" i="16"/>
  <c r="F220" i="16"/>
  <c r="D149" i="16"/>
  <c r="E149" i="16"/>
  <c r="F149" i="16"/>
  <c r="D207" i="16"/>
  <c r="E207" i="16"/>
  <c r="F207" i="16"/>
  <c r="D78" i="16"/>
  <c r="E78" i="16"/>
  <c r="F78" i="16"/>
  <c r="D158" i="16"/>
  <c r="E158" i="16"/>
  <c r="F158" i="16"/>
  <c r="D235" i="16"/>
  <c r="E235" i="16"/>
  <c r="F235" i="16"/>
  <c r="D221" i="16"/>
  <c r="E221" i="16"/>
  <c r="F221" i="16"/>
  <c r="D156" i="16"/>
  <c r="E156" i="16"/>
  <c r="F156" i="16"/>
  <c r="D222" i="16"/>
  <c r="E222" i="16"/>
  <c r="F222" i="16"/>
  <c r="D223" i="16"/>
  <c r="E223" i="16"/>
  <c r="F223" i="16"/>
  <c r="D177" i="16"/>
  <c r="E177" i="16"/>
  <c r="F177" i="16"/>
  <c r="D195" i="16"/>
  <c r="E195" i="16"/>
  <c r="F195" i="16"/>
  <c r="D181" i="16"/>
  <c r="E181" i="16"/>
  <c r="F181" i="16"/>
  <c r="D208" i="16"/>
  <c r="E208" i="16"/>
  <c r="F208" i="16"/>
  <c r="D196" i="16"/>
  <c r="E196" i="16"/>
  <c r="F196" i="16"/>
  <c r="D192" i="16"/>
  <c r="E192" i="16"/>
  <c r="F192" i="16"/>
  <c r="D176" i="16"/>
  <c r="E176" i="16"/>
  <c r="F176" i="16"/>
  <c r="D211" i="16"/>
  <c r="E211" i="16"/>
  <c r="F211" i="16"/>
  <c r="D182" i="16"/>
  <c r="E182" i="16"/>
  <c r="F182" i="16"/>
  <c r="D218" i="16"/>
  <c r="E218" i="16"/>
  <c r="F218" i="16"/>
  <c r="D212" i="16"/>
  <c r="E212" i="16"/>
  <c r="F212" i="16"/>
  <c r="D193" i="16"/>
  <c r="E193" i="16"/>
  <c r="F193" i="16"/>
  <c r="D194" i="16"/>
  <c r="E194" i="16"/>
  <c r="F194" i="16"/>
  <c r="D244" i="16"/>
  <c r="E244" i="16"/>
  <c r="F244" i="16"/>
  <c r="D245" i="16"/>
  <c r="E245" i="16"/>
  <c r="F245" i="16"/>
  <c r="D246" i="16"/>
  <c r="E246" i="16"/>
  <c r="F246" i="16"/>
  <c r="D247" i="16"/>
  <c r="E247" i="16"/>
  <c r="F247" i="16"/>
  <c r="D248" i="16"/>
  <c r="E248" i="16"/>
  <c r="F248" i="16"/>
  <c r="D249" i="16"/>
  <c r="E249" i="16"/>
  <c r="F249" i="16"/>
  <c r="D250" i="16"/>
  <c r="E250" i="16"/>
  <c r="F250" i="16"/>
  <c r="D251" i="16"/>
  <c r="E251" i="16"/>
  <c r="F251" i="16"/>
  <c r="D252" i="16"/>
  <c r="E252" i="16"/>
  <c r="F252" i="16"/>
  <c r="D253" i="16"/>
  <c r="E253" i="16"/>
  <c r="F253" i="16"/>
  <c r="D254" i="16"/>
  <c r="E254" i="16"/>
  <c r="F254" i="16"/>
  <c r="D255" i="16"/>
  <c r="E255" i="16"/>
  <c r="F255" i="16"/>
  <c r="D256" i="16"/>
  <c r="E256" i="16"/>
  <c r="F256" i="16"/>
  <c r="D257" i="16"/>
  <c r="E257" i="16"/>
  <c r="F257" i="16"/>
  <c r="D258" i="16"/>
  <c r="E258" i="16"/>
  <c r="F258" i="16"/>
  <c r="D259" i="16"/>
  <c r="E259" i="16"/>
  <c r="F259" i="16"/>
  <c r="D260" i="16"/>
  <c r="E260" i="16"/>
  <c r="F260" i="16"/>
  <c r="D261" i="16"/>
  <c r="E261" i="16"/>
  <c r="F261" i="16"/>
  <c r="D262" i="16"/>
  <c r="E262" i="16"/>
  <c r="F262" i="16"/>
  <c r="D263" i="16"/>
  <c r="E263" i="16"/>
  <c r="F263" i="16"/>
  <c r="D264" i="16"/>
  <c r="E264" i="16"/>
  <c r="F264" i="16"/>
  <c r="D265" i="16"/>
  <c r="E265" i="16"/>
  <c r="F265" i="16"/>
  <c r="D266" i="16"/>
  <c r="E266" i="16"/>
  <c r="F266" i="16"/>
  <c r="D267" i="16"/>
  <c r="E267" i="16"/>
  <c r="F267" i="16"/>
  <c r="D268" i="16"/>
  <c r="E268" i="16"/>
  <c r="F268" i="16"/>
  <c r="D269" i="16"/>
  <c r="E269" i="16"/>
  <c r="F269" i="16"/>
  <c r="D270" i="16"/>
  <c r="E270" i="16"/>
  <c r="F270" i="16"/>
  <c r="D271" i="16"/>
  <c r="E271" i="16"/>
  <c r="F271" i="16"/>
  <c r="D272" i="16"/>
  <c r="E272" i="16"/>
  <c r="F272" i="16"/>
  <c r="D273" i="16"/>
  <c r="E273" i="16"/>
  <c r="F273" i="16"/>
  <c r="D274" i="16"/>
  <c r="E274" i="16"/>
  <c r="F274" i="16"/>
  <c r="D275" i="16"/>
  <c r="E275" i="16"/>
  <c r="F275" i="16"/>
  <c r="D276" i="16"/>
  <c r="E276" i="16"/>
  <c r="F276" i="16"/>
  <c r="D277" i="16"/>
  <c r="E277" i="16"/>
  <c r="F277" i="16"/>
  <c r="D278" i="16"/>
  <c r="E278" i="16"/>
  <c r="F278" i="16"/>
  <c r="D279" i="16"/>
  <c r="E279" i="16"/>
  <c r="F279" i="16"/>
  <c r="D280" i="16"/>
  <c r="E280" i="16"/>
  <c r="F280" i="16"/>
  <c r="D281" i="16"/>
  <c r="E281" i="16"/>
  <c r="F281" i="16"/>
  <c r="D282" i="16"/>
  <c r="E282" i="16"/>
  <c r="F282" i="16"/>
  <c r="D283" i="16"/>
  <c r="E283" i="16"/>
  <c r="F283" i="16"/>
  <c r="D284" i="16"/>
  <c r="E284" i="16"/>
  <c r="F284" i="16"/>
  <c r="D285" i="16"/>
  <c r="E285" i="16"/>
  <c r="F285" i="16"/>
  <c r="D286" i="16"/>
  <c r="E286" i="16"/>
  <c r="F286" i="16"/>
  <c r="D287" i="16"/>
  <c r="E287" i="16"/>
  <c r="F287" i="16"/>
  <c r="D288" i="16"/>
  <c r="E288" i="16"/>
  <c r="F288" i="16"/>
  <c r="D289" i="16"/>
  <c r="E289" i="16"/>
  <c r="F289" i="16"/>
  <c r="D290" i="16"/>
  <c r="E290" i="16"/>
  <c r="F290" i="16"/>
  <c r="D291" i="16"/>
  <c r="E291" i="16"/>
  <c r="F291" i="16"/>
  <c r="D292" i="16"/>
  <c r="E292" i="16"/>
  <c r="F292" i="16"/>
  <c r="D293" i="16"/>
  <c r="E293" i="16"/>
  <c r="F293" i="16"/>
  <c r="D294" i="16"/>
  <c r="E294" i="16"/>
  <c r="F294" i="16"/>
  <c r="D295" i="16"/>
  <c r="E295" i="16"/>
  <c r="F295" i="16"/>
  <c r="D296" i="16"/>
  <c r="E296" i="16"/>
  <c r="F296" i="16"/>
  <c r="D297" i="16"/>
  <c r="E297" i="16"/>
  <c r="F297" i="16"/>
  <c r="D298" i="16"/>
  <c r="E298" i="16"/>
  <c r="F298" i="16"/>
  <c r="D299" i="16"/>
  <c r="E299" i="16"/>
  <c r="F299" i="16"/>
  <c r="D300" i="16"/>
  <c r="E300" i="16"/>
  <c r="F300" i="16"/>
  <c r="D219" i="18"/>
  <c r="E219" i="18"/>
  <c r="F219" i="18"/>
  <c r="N219" i="18"/>
  <c r="D232" i="18"/>
  <c r="E232" i="18"/>
  <c r="F232" i="18"/>
  <c r="N232" i="18"/>
  <c r="D160" i="18"/>
  <c r="E160" i="18"/>
  <c r="F160" i="18"/>
  <c r="N160" i="18"/>
  <c r="D179" i="18"/>
  <c r="E179" i="18"/>
  <c r="F179" i="18"/>
  <c r="N179" i="18"/>
  <c r="D210" i="18"/>
  <c r="E210" i="18"/>
  <c r="F210" i="18"/>
  <c r="N210" i="18"/>
  <c r="D220" i="18"/>
  <c r="E220" i="18"/>
  <c r="F220" i="18"/>
  <c r="N220" i="18"/>
  <c r="D140" i="18"/>
  <c r="E140" i="18"/>
  <c r="F140" i="18"/>
  <c r="N140" i="18"/>
  <c r="D187" i="18"/>
  <c r="E187" i="18"/>
  <c r="F187" i="18"/>
  <c r="N187" i="18"/>
  <c r="D128" i="18"/>
  <c r="E128" i="18"/>
  <c r="F128" i="18"/>
  <c r="N128" i="18"/>
  <c r="D221" i="18"/>
  <c r="E221" i="18"/>
  <c r="F221" i="18"/>
  <c r="N221" i="18"/>
  <c r="D78" i="18"/>
  <c r="E78" i="18"/>
  <c r="F78" i="18"/>
  <c r="N78" i="18"/>
  <c r="D164" i="18"/>
  <c r="E164" i="18"/>
  <c r="F164" i="18"/>
  <c r="N164" i="18"/>
  <c r="D239" i="18"/>
  <c r="E239" i="18"/>
  <c r="F239" i="18"/>
  <c r="N239" i="18"/>
  <c r="D212" i="18"/>
  <c r="E212" i="18"/>
  <c r="F212" i="18"/>
  <c r="N212" i="18"/>
  <c r="D150" i="18"/>
  <c r="E150" i="18"/>
  <c r="F150" i="18"/>
  <c r="N150" i="18"/>
  <c r="D194" i="18"/>
  <c r="E194" i="18"/>
  <c r="F194" i="18"/>
  <c r="N194" i="18"/>
  <c r="D184" i="18"/>
  <c r="E184" i="18"/>
  <c r="F184" i="18"/>
  <c r="N184" i="18"/>
  <c r="D137" i="18"/>
  <c r="E137" i="18"/>
  <c r="F137" i="18"/>
  <c r="N137" i="18"/>
  <c r="D200" i="18"/>
  <c r="E200" i="18"/>
  <c r="F200" i="18"/>
  <c r="N200" i="18"/>
  <c r="D186" i="18"/>
  <c r="E186" i="18"/>
  <c r="F186" i="18"/>
  <c r="N186" i="18"/>
  <c r="D195" i="18"/>
  <c r="E195" i="18"/>
  <c r="F195" i="18"/>
  <c r="N195" i="18"/>
  <c r="D227" i="18"/>
  <c r="E227" i="18"/>
  <c r="F227" i="18"/>
  <c r="N227" i="18"/>
  <c r="D189" i="18"/>
  <c r="E189" i="18"/>
  <c r="F189" i="18"/>
  <c r="N189" i="18"/>
  <c r="D181" i="18"/>
  <c r="E181" i="18"/>
  <c r="F181" i="18"/>
  <c r="N181" i="18"/>
  <c r="D203" i="18"/>
  <c r="E203" i="18"/>
  <c r="F203" i="18"/>
  <c r="N203" i="18"/>
  <c r="D171" i="18"/>
  <c r="E171" i="18"/>
  <c r="F171" i="18"/>
  <c r="N171" i="18"/>
  <c r="D217" i="18"/>
  <c r="E217" i="18"/>
  <c r="F217" i="18"/>
  <c r="N217" i="18"/>
  <c r="D231" i="18"/>
  <c r="E231" i="18"/>
  <c r="F231" i="18"/>
  <c r="N231" i="18"/>
  <c r="D190" i="18"/>
  <c r="E190" i="18"/>
  <c r="F190" i="18"/>
  <c r="N190" i="18"/>
  <c r="D191" i="18"/>
  <c r="E191" i="18"/>
  <c r="F191" i="18"/>
  <c r="N191" i="18"/>
  <c r="D244" i="18"/>
  <c r="E244" i="18"/>
  <c r="F244" i="18"/>
  <c r="N244" i="18"/>
  <c r="D245" i="18"/>
  <c r="E245" i="18"/>
  <c r="F245" i="18"/>
  <c r="N245" i="18"/>
  <c r="D246" i="18"/>
  <c r="E246" i="18"/>
  <c r="F246" i="18"/>
  <c r="N246" i="18"/>
  <c r="D247" i="18"/>
  <c r="E247" i="18"/>
  <c r="F247" i="18"/>
  <c r="N247" i="18"/>
  <c r="D248" i="18"/>
  <c r="E248" i="18"/>
  <c r="F248" i="18"/>
  <c r="N248" i="18"/>
  <c r="D249" i="18"/>
  <c r="E249" i="18"/>
  <c r="F249" i="18"/>
  <c r="N249" i="18"/>
  <c r="D250" i="18"/>
  <c r="E250" i="18"/>
  <c r="F250" i="18"/>
  <c r="N250" i="18"/>
  <c r="D251" i="18"/>
  <c r="E251" i="18"/>
  <c r="F251" i="18"/>
  <c r="N251" i="18"/>
  <c r="D252" i="18"/>
  <c r="E252" i="18"/>
  <c r="F252" i="18"/>
  <c r="N252" i="18"/>
  <c r="D253" i="18"/>
  <c r="E253" i="18"/>
  <c r="F253" i="18"/>
  <c r="N253" i="18"/>
  <c r="D254" i="18"/>
  <c r="E254" i="18"/>
  <c r="F254" i="18"/>
  <c r="N254" i="18"/>
  <c r="D255" i="18"/>
  <c r="E255" i="18"/>
  <c r="F255" i="18"/>
  <c r="N255" i="18"/>
  <c r="D256" i="18"/>
  <c r="E256" i="18"/>
  <c r="F256" i="18"/>
  <c r="N256" i="18"/>
  <c r="D257" i="18"/>
  <c r="E257" i="18"/>
  <c r="F257" i="18"/>
  <c r="N257" i="18"/>
  <c r="D258" i="18"/>
  <c r="E258" i="18"/>
  <c r="F258" i="18"/>
  <c r="N258" i="18"/>
  <c r="D259" i="18"/>
  <c r="E259" i="18"/>
  <c r="F259" i="18"/>
  <c r="N259" i="18"/>
  <c r="D260" i="18"/>
  <c r="E260" i="18"/>
  <c r="F260" i="18"/>
  <c r="N260" i="18"/>
  <c r="D261" i="18"/>
  <c r="E261" i="18"/>
  <c r="F261" i="18"/>
  <c r="N261" i="18"/>
  <c r="D262" i="18"/>
  <c r="E262" i="18"/>
  <c r="F262" i="18"/>
  <c r="N262" i="18"/>
  <c r="D263" i="18"/>
  <c r="E263" i="18"/>
  <c r="F263" i="18"/>
  <c r="N263" i="18"/>
  <c r="D264" i="18"/>
  <c r="E264" i="18"/>
  <c r="F264" i="18"/>
  <c r="N264" i="18"/>
  <c r="D265" i="18"/>
  <c r="E265" i="18"/>
  <c r="F265" i="18"/>
  <c r="N265" i="18"/>
  <c r="D266" i="18"/>
  <c r="E266" i="18"/>
  <c r="F266" i="18"/>
  <c r="N266" i="18"/>
  <c r="D267" i="18"/>
  <c r="E267" i="18"/>
  <c r="F267" i="18"/>
  <c r="N267" i="18"/>
  <c r="D268" i="18"/>
  <c r="E268" i="18"/>
  <c r="F268" i="18"/>
  <c r="N268" i="18"/>
  <c r="D269" i="18"/>
  <c r="E269" i="18"/>
  <c r="F269" i="18"/>
  <c r="N269" i="18"/>
  <c r="D270" i="18"/>
  <c r="E270" i="18"/>
  <c r="F270" i="18"/>
  <c r="N270" i="18"/>
  <c r="D271" i="18"/>
  <c r="E271" i="18"/>
  <c r="F271" i="18"/>
  <c r="N271" i="18"/>
  <c r="D272" i="18"/>
  <c r="E272" i="18"/>
  <c r="F272" i="18"/>
  <c r="N272" i="18"/>
  <c r="D273" i="18"/>
  <c r="E273" i="18"/>
  <c r="F273" i="18"/>
  <c r="N273" i="18"/>
  <c r="D274" i="18"/>
  <c r="E274" i="18"/>
  <c r="F274" i="18"/>
  <c r="N274" i="18"/>
  <c r="D275" i="18"/>
  <c r="E275" i="18"/>
  <c r="F275" i="18"/>
  <c r="N275" i="18"/>
  <c r="D276" i="18"/>
  <c r="E276" i="18"/>
  <c r="F276" i="18"/>
  <c r="N276" i="18"/>
  <c r="D277" i="18"/>
  <c r="E277" i="18"/>
  <c r="F277" i="18"/>
  <c r="N277" i="18"/>
  <c r="D278" i="18"/>
  <c r="E278" i="18"/>
  <c r="F278" i="18"/>
  <c r="N278" i="18"/>
  <c r="D279" i="18"/>
  <c r="E279" i="18"/>
  <c r="F279" i="18"/>
  <c r="N279" i="18"/>
  <c r="D280" i="18"/>
  <c r="E280" i="18"/>
  <c r="F280" i="18"/>
  <c r="N280" i="18"/>
  <c r="D281" i="18"/>
  <c r="E281" i="18"/>
  <c r="F281" i="18"/>
  <c r="N281" i="18"/>
  <c r="D282" i="18"/>
  <c r="E282" i="18"/>
  <c r="F282" i="18"/>
  <c r="N282" i="18"/>
  <c r="D283" i="18"/>
  <c r="E283" i="18"/>
  <c r="F283" i="18"/>
  <c r="N283" i="18"/>
  <c r="D284" i="18"/>
  <c r="E284" i="18"/>
  <c r="F284" i="18"/>
  <c r="N284" i="18"/>
  <c r="D285" i="18"/>
  <c r="E285" i="18"/>
  <c r="F285" i="18"/>
  <c r="N285" i="18"/>
  <c r="D286" i="18"/>
  <c r="E286" i="18"/>
  <c r="F286" i="18"/>
  <c r="N286" i="18"/>
  <c r="D287" i="18"/>
  <c r="E287" i="18"/>
  <c r="F287" i="18"/>
  <c r="N287" i="18"/>
  <c r="D288" i="18"/>
  <c r="E288" i="18"/>
  <c r="F288" i="18"/>
  <c r="N288" i="18"/>
  <c r="D289" i="18"/>
  <c r="E289" i="18"/>
  <c r="F289" i="18"/>
  <c r="N289" i="18"/>
  <c r="D290" i="18"/>
  <c r="E290" i="18"/>
  <c r="F290" i="18"/>
  <c r="N290" i="18"/>
  <c r="D291" i="18"/>
  <c r="E291" i="18"/>
  <c r="F291" i="18"/>
  <c r="N291" i="18"/>
  <c r="D292" i="18"/>
  <c r="E292" i="18"/>
  <c r="F292" i="18"/>
  <c r="N292" i="18"/>
  <c r="D293" i="18"/>
  <c r="E293" i="18"/>
  <c r="F293" i="18"/>
  <c r="N293" i="18"/>
  <c r="D294" i="18"/>
  <c r="E294" i="18"/>
  <c r="F294" i="18"/>
  <c r="N294" i="18"/>
  <c r="D295" i="18"/>
  <c r="E295" i="18"/>
  <c r="F295" i="18"/>
  <c r="N295" i="18"/>
  <c r="D296" i="18"/>
  <c r="E296" i="18"/>
  <c r="F296" i="18"/>
  <c r="N296" i="18"/>
  <c r="D297" i="18"/>
  <c r="E297" i="18"/>
  <c r="F297" i="18"/>
  <c r="N297" i="18"/>
  <c r="D298" i="18"/>
  <c r="E298" i="18"/>
  <c r="F298" i="18"/>
  <c r="N298" i="18"/>
  <c r="D299" i="18"/>
  <c r="E299" i="18"/>
  <c r="F299" i="18"/>
  <c r="N299" i="18"/>
  <c r="D300" i="18"/>
  <c r="E300" i="18"/>
  <c r="F300" i="18"/>
  <c r="N300" i="18"/>
  <c r="D212" i="17"/>
  <c r="E212" i="17"/>
  <c r="F212" i="17"/>
  <c r="N212" i="17"/>
  <c r="D242" i="17"/>
  <c r="E242" i="17"/>
  <c r="F242" i="17"/>
  <c r="N242" i="17"/>
  <c r="D167" i="17"/>
  <c r="E167" i="17"/>
  <c r="F167" i="17"/>
  <c r="N167" i="17"/>
  <c r="D153" i="17"/>
  <c r="E153" i="17"/>
  <c r="F153" i="17"/>
  <c r="N153" i="17"/>
  <c r="D196" i="17"/>
  <c r="E196" i="17"/>
  <c r="F196" i="17"/>
  <c r="N196" i="17"/>
  <c r="D243" i="17"/>
  <c r="E243" i="17"/>
  <c r="F243" i="17"/>
  <c r="N243" i="17"/>
  <c r="D183" i="17"/>
  <c r="E183" i="17"/>
  <c r="F183" i="17"/>
  <c r="N183" i="17"/>
  <c r="D226" i="17"/>
  <c r="E226" i="17"/>
  <c r="F226" i="17"/>
  <c r="N226" i="17"/>
  <c r="D168" i="17"/>
  <c r="E168" i="17"/>
  <c r="F168" i="17"/>
  <c r="N168" i="17"/>
  <c r="D231" i="17"/>
  <c r="E231" i="17"/>
  <c r="F231" i="17"/>
  <c r="N231" i="17"/>
  <c r="D74" i="17"/>
  <c r="E74" i="17"/>
  <c r="F74" i="17"/>
  <c r="N74" i="17"/>
  <c r="D135" i="17"/>
  <c r="E135" i="17"/>
  <c r="F135" i="17"/>
  <c r="N135" i="17"/>
  <c r="D234" i="17"/>
  <c r="E234" i="17"/>
  <c r="F234" i="17"/>
  <c r="N234" i="17"/>
  <c r="D213" i="17"/>
  <c r="E213" i="17"/>
  <c r="F213" i="17"/>
  <c r="N213" i="17"/>
  <c r="D152" i="17"/>
  <c r="E152" i="17"/>
  <c r="F152" i="17"/>
  <c r="N152" i="17"/>
  <c r="D214" i="17"/>
  <c r="E214" i="17"/>
  <c r="F214" i="17"/>
  <c r="N214" i="17"/>
  <c r="D199" i="17"/>
  <c r="E199" i="17"/>
  <c r="F199" i="17"/>
  <c r="N199" i="17"/>
  <c r="D201" i="17"/>
  <c r="E201" i="17"/>
  <c r="F201" i="17"/>
  <c r="N201" i="17"/>
  <c r="D200" i="17"/>
  <c r="E200" i="17"/>
  <c r="F200" i="17"/>
  <c r="N200" i="17"/>
  <c r="D149" i="17"/>
  <c r="E149" i="17"/>
  <c r="F149" i="17"/>
  <c r="N149" i="17"/>
  <c r="D170" i="17"/>
  <c r="E170" i="17"/>
  <c r="F170" i="17"/>
  <c r="N170" i="17"/>
  <c r="D215" i="17"/>
  <c r="E215" i="17"/>
  <c r="F215" i="17"/>
  <c r="N215" i="17"/>
  <c r="D197" i="17"/>
  <c r="E197" i="17"/>
  <c r="F197" i="17"/>
  <c r="N197" i="17"/>
  <c r="D179" i="17"/>
  <c r="E179" i="17"/>
  <c r="F179" i="17"/>
  <c r="N179" i="17"/>
  <c r="D189" i="17"/>
  <c r="E189" i="17"/>
  <c r="F189" i="17"/>
  <c r="N189" i="17"/>
  <c r="D180" i="17"/>
  <c r="E180" i="17"/>
  <c r="F180" i="17"/>
  <c r="N180" i="17"/>
  <c r="D209" i="17"/>
  <c r="E209" i="17"/>
  <c r="F209" i="17"/>
  <c r="N209" i="17"/>
  <c r="D229" i="17"/>
  <c r="E229" i="17"/>
  <c r="F229" i="17"/>
  <c r="N229" i="17"/>
  <c r="D190" i="17"/>
  <c r="E190" i="17"/>
  <c r="F190" i="17"/>
  <c r="N190" i="17"/>
  <c r="D181" i="17"/>
  <c r="E181" i="17"/>
  <c r="F181" i="17"/>
  <c r="N181" i="17"/>
  <c r="D244" i="17"/>
  <c r="E244" i="17"/>
  <c r="F244" i="17"/>
  <c r="N244" i="17"/>
  <c r="D245" i="17"/>
  <c r="E245" i="17"/>
  <c r="F245" i="17"/>
  <c r="N245" i="17"/>
  <c r="D246" i="17"/>
  <c r="E246" i="17"/>
  <c r="F246" i="17"/>
  <c r="N246" i="17"/>
  <c r="D247" i="17"/>
  <c r="E247" i="17"/>
  <c r="F247" i="17"/>
  <c r="N247" i="17"/>
  <c r="D248" i="17"/>
  <c r="E248" i="17"/>
  <c r="F248" i="17"/>
  <c r="N248" i="17"/>
  <c r="D249" i="17"/>
  <c r="E249" i="17"/>
  <c r="F249" i="17"/>
  <c r="N249" i="17"/>
  <c r="D250" i="17"/>
  <c r="E250" i="17"/>
  <c r="F250" i="17"/>
  <c r="N250" i="17"/>
  <c r="D251" i="17"/>
  <c r="E251" i="17"/>
  <c r="F251" i="17"/>
  <c r="N251" i="17"/>
  <c r="D252" i="17"/>
  <c r="E252" i="17"/>
  <c r="F252" i="17"/>
  <c r="N252" i="17"/>
  <c r="D253" i="17"/>
  <c r="E253" i="17"/>
  <c r="F253" i="17"/>
  <c r="N253" i="17"/>
  <c r="D254" i="17"/>
  <c r="E254" i="17"/>
  <c r="F254" i="17"/>
  <c r="N254" i="17"/>
  <c r="D255" i="17"/>
  <c r="E255" i="17"/>
  <c r="F255" i="17"/>
  <c r="N255" i="17"/>
  <c r="D256" i="17"/>
  <c r="E256" i="17"/>
  <c r="F256" i="17"/>
  <c r="N256" i="17"/>
  <c r="D257" i="17"/>
  <c r="E257" i="17"/>
  <c r="F257" i="17"/>
  <c r="N257" i="17"/>
  <c r="D258" i="17"/>
  <c r="E258" i="17"/>
  <c r="F258" i="17"/>
  <c r="N258" i="17"/>
  <c r="D259" i="17"/>
  <c r="E259" i="17"/>
  <c r="F259" i="17"/>
  <c r="N259" i="17"/>
  <c r="D260" i="17"/>
  <c r="E260" i="17"/>
  <c r="F260" i="17"/>
  <c r="N260" i="17"/>
  <c r="D261" i="17"/>
  <c r="E261" i="17"/>
  <c r="F261" i="17"/>
  <c r="N261" i="17"/>
  <c r="D262" i="17"/>
  <c r="E262" i="17"/>
  <c r="F262" i="17"/>
  <c r="N262" i="17"/>
  <c r="D263" i="17"/>
  <c r="E263" i="17"/>
  <c r="F263" i="17"/>
  <c r="N263" i="17"/>
  <c r="D264" i="17"/>
  <c r="E264" i="17"/>
  <c r="F264" i="17"/>
  <c r="N264" i="17"/>
  <c r="D265" i="17"/>
  <c r="E265" i="17"/>
  <c r="F265" i="17"/>
  <c r="N265" i="17"/>
  <c r="D266" i="17"/>
  <c r="E266" i="17"/>
  <c r="F266" i="17"/>
  <c r="N266" i="17"/>
  <c r="D267" i="17"/>
  <c r="E267" i="17"/>
  <c r="F267" i="17"/>
  <c r="N267" i="17"/>
  <c r="D268" i="17"/>
  <c r="E268" i="17"/>
  <c r="F268" i="17"/>
  <c r="N268" i="17"/>
  <c r="D269" i="17"/>
  <c r="E269" i="17"/>
  <c r="F269" i="17"/>
  <c r="N269" i="17"/>
  <c r="D270" i="17"/>
  <c r="E270" i="17"/>
  <c r="F270" i="17"/>
  <c r="N270" i="17"/>
  <c r="D271" i="17"/>
  <c r="E271" i="17"/>
  <c r="F271" i="17"/>
  <c r="N271" i="17"/>
  <c r="D272" i="17"/>
  <c r="E272" i="17"/>
  <c r="F272" i="17"/>
  <c r="N272" i="17"/>
  <c r="D273" i="17"/>
  <c r="E273" i="17"/>
  <c r="F273" i="17"/>
  <c r="N273" i="17"/>
  <c r="D274" i="17"/>
  <c r="E274" i="17"/>
  <c r="F274" i="17"/>
  <c r="N274" i="17"/>
  <c r="D275" i="17"/>
  <c r="E275" i="17"/>
  <c r="F275" i="17"/>
  <c r="N275" i="17"/>
  <c r="D276" i="17"/>
  <c r="E276" i="17"/>
  <c r="F276" i="17"/>
  <c r="N276" i="17"/>
  <c r="D277" i="17"/>
  <c r="E277" i="17"/>
  <c r="F277" i="17"/>
  <c r="N277" i="17"/>
  <c r="D278" i="17"/>
  <c r="E278" i="17"/>
  <c r="F278" i="17"/>
  <c r="N278" i="17"/>
  <c r="D279" i="17"/>
  <c r="E279" i="17"/>
  <c r="F279" i="17"/>
  <c r="N279" i="17"/>
  <c r="D280" i="17"/>
  <c r="E280" i="17"/>
  <c r="F280" i="17"/>
  <c r="N280" i="17"/>
  <c r="D281" i="17"/>
  <c r="E281" i="17"/>
  <c r="F281" i="17"/>
  <c r="N281" i="17"/>
  <c r="D282" i="17"/>
  <c r="E282" i="17"/>
  <c r="F282" i="17"/>
  <c r="N282" i="17"/>
  <c r="D283" i="17"/>
  <c r="E283" i="17"/>
  <c r="F283" i="17"/>
  <c r="N283" i="17"/>
  <c r="D284" i="17"/>
  <c r="E284" i="17"/>
  <c r="F284" i="17"/>
  <c r="N284" i="17"/>
  <c r="D285" i="17"/>
  <c r="E285" i="17"/>
  <c r="F285" i="17"/>
  <c r="N285" i="17"/>
  <c r="D286" i="17"/>
  <c r="E286" i="17"/>
  <c r="F286" i="17"/>
  <c r="N286" i="17"/>
  <c r="D287" i="17"/>
  <c r="E287" i="17"/>
  <c r="F287" i="17"/>
  <c r="N287" i="17"/>
  <c r="D288" i="17"/>
  <c r="E288" i="17"/>
  <c r="F288" i="17"/>
  <c r="N288" i="17"/>
  <c r="D289" i="17"/>
  <c r="E289" i="17"/>
  <c r="F289" i="17"/>
  <c r="N289" i="17"/>
  <c r="D290" i="17"/>
  <c r="E290" i="17"/>
  <c r="F290" i="17"/>
  <c r="N290" i="17"/>
  <c r="D291" i="17"/>
  <c r="E291" i="17"/>
  <c r="F291" i="17"/>
  <c r="N291" i="17"/>
  <c r="D292" i="17"/>
  <c r="E292" i="17"/>
  <c r="F292" i="17"/>
  <c r="N292" i="17"/>
  <c r="D293" i="17"/>
  <c r="E293" i="17"/>
  <c r="F293" i="17"/>
  <c r="N293" i="17"/>
  <c r="D294" i="17"/>
  <c r="E294" i="17"/>
  <c r="F294" i="17"/>
  <c r="N294" i="17"/>
  <c r="D295" i="17"/>
  <c r="E295" i="17"/>
  <c r="F295" i="17"/>
  <c r="N295" i="17"/>
  <c r="D296" i="17"/>
  <c r="E296" i="17"/>
  <c r="F296" i="17"/>
  <c r="N296" i="17"/>
  <c r="D297" i="17"/>
  <c r="E297" i="17"/>
  <c r="F297" i="17"/>
  <c r="N297" i="17"/>
  <c r="D298" i="17"/>
  <c r="E298" i="17"/>
  <c r="F298" i="17"/>
  <c r="N298" i="17"/>
  <c r="D299" i="17"/>
  <c r="E299" i="17"/>
  <c r="F299" i="17"/>
  <c r="N299" i="17"/>
  <c r="D300" i="17"/>
  <c r="E300" i="17"/>
  <c r="F300" i="17"/>
  <c r="N300" i="17"/>
  <c r="D203" i="20"/>
  <c r="E203" i="20"/>
  <c r="F203" i="20"/>
  <c r="D236" i="20"/>
  <c r="E236" i="20"/>
  <c r="F236" i="20"/>
  <c r="D187" i="20"/>
  <c r="E187" i="20"/>
  <c r="F187" i="20"/>
  <c r="D139" i="20"/>
  <c r="E139" i="20"/>
  <c r="F139" i="20"/>
  <c r="D230" i="20"/>
  <c r="E230" i="20"/>
  <c r="F230" i="20"/>
  <c r="D228" i="20"/>
  <c r="E228" i="20"/>
  <c r="F228" i="20"/>
  <c r="D197" i="20"/>
  <c r="E197" i="20"/>
  <c r="F197" i="20"/>
  <c r="D204" i="20"/>
  <c r="E204" i="20"/>
  <c r="F204" i="20"/>
  <c r="D155" i="20"/>
  <c r="E155" i="20"/>
  <c r="F155" i="20"/>
  <c r="D229" i="20"/>
  <c r="E229" i="20"/>
  <c r="F229" i="20"/>
  <c r="D73" i="20"/>
  <c r="E73" i="20"/>
  <c r="F73" i="20"/>
  <c r="D174" i="20"/>
  <c r="E174" i="20"/>
  <c r="F174" i="20"/>
  <c r="D238" i="20"/>
  <c r="E238" i="20"/>
  <c r="F238" i="20"/>
  <c r="D191" i="20"/>
  <c r="E191" i="20"/>
  <c r="F191" i="20"/>
  <c r="D153" i="20"/>
  <c r="E153" i="20"/>
  <c r="F153" i="20"/>
  <c r="D209" i="20"/>
  <c r="E209" i="20"/>
  <c r="F209" i="20"/>
  <c r="D231" i="20"/>
  <c r="E231" i="20"/>
  <c r="F231" i="20"/>
  <c r="D169" i="20"/>
  <c r="E169" i="20"/>
  <c r="F169" i="20"/>
  <c r="D221" i="20"/>
  <c r="E221" i="20"/>
  <c r="F221" i="20"/>
  <c r="D207" i="20"/>
  <c r="E207" i="20"/>
  <c r="F207" i="20"/>
  <c r="D168" i="20"/>
  <c r="E168" i="20"/>
  <c r="F168" i="20"/>
  <c r="D232" i="20"/>
  <c r="E232" i="20"/>
  <c r="F232" i="20"/>
  <c r="D172" i="20"/>
  <c r="E172" i="20"/>
  <c r="F172" i="20"/>
  <c r="D167" i="20"/>
  <c r="E167" i="20"/>
  <c r="F167" i="20"/>
  <c r="D205" i="20"/>
  <c r="E205" i="20"/>
  <c r="F205" i="20"/>
  <c r="D181" i="20"/>
  <c r="E181" i="20"/>
  <c r="F181" i="20"/>
  <c r="D182" i="20"/>
  <c r="E182" i="20"/>
  <c r="F182" i="20"/>
  <c r="D206" i="20"/>
  <c r="E206" i="20"/>
  <c r="F206" i="20"/>
  <c r="D183" i="20"/>
  <c r="E183" i="20"/>
  <c r="F183" i="20"/>
  <c r="D184" i="20"/>
  <c r="E184" i="20"/>
  <c r="F184" i="20"/>
  <c r="D239" i="20"/>
  <c r="E239" i="20"/>
  <c r="F239" i="20"/>
  <c r="D240" i="20"/>
  <c r="E240" i="20"/>
  <c r="F240" i="20"/>
  <c r="D241" i="20"/>
  <c r="E241" i="20"/>
  <c r="F241" i="20"/>
  <c r="D242" i="20"/>
  <c r="E242" i="20"/>
  <c r="F242" i="20"/>
  <c r="D243" i="20"/>
  <c r="E243" i="20"/>
  <c r="F243" i="20"/>
  <c r="D244" i="20"/>
  <c r="E244" i="20"/>
  <c r="F244" i="20"/>
  <c r="D245" i="20"/>
  <c r="E245" i="20"/>
  <c r="F245" i="20"/>
  <c r="D246" i="20"/>
  <c r="E246" i="20"/>
  <c r="F246" i="20"/>
  <c r="D247" i="20"/>
  <c r="E247" i="20"/>
  <c r="F247" i="20"/>
  <c r="D248" i="20"/>
  <c r="E248" i="20"/>
  <c r="F248" i="20"/>
  <c r="D249" i="20"/>
  <c r="E249" i="20"/>
  <c r="F249" i="20"/>
  <c r="D250" i="20"/>
  <c r="E250" i="20"/>
  <c r="F250" i="20"/>
  <c r="D251" i="20"/>
  <c r="E251" i="20"/>
  <c r="F251" i="20"/>
  <c r="D252" i="20"/>
  <c r="E252" i="20"/>
  <c r="F252" i="20"/>
  <c r="D253" i="20"/>
  <c r="E253" i="20"/>
  <c r="F253" i="20"/>
  <c r="D254" i="20"/>
  <c r="E254" i="20"/>
  <c r="F254" i="20"/>
  <c r="D255" i="20"/>
  <c r="E255" i="20"/>
  <c r="F255" i="20"/>
  <c r="D256" i="20"/>
  <c r="E256" i="20"/>
  <c r="F256" i="20"/>
  <c r="D257" i="20"/>
  <c r="E257" i="20"/>
  <c r="F257" i="20"/>
  <c r="D258" i="20"/>
  <c r="E258" i="20"/>
  <c r="F258" i="20"/>
  <c r="D259" i="20"/>
  <c r="E259" i="20"/>
  <c r="F259" i="20"/>
  <c r="D260" i="20"/>
  <c r="E260" i="20"/>
  <c r="F260" i="20"/>
  <c r="D261" i="20"/>
  <c r="E261" i="20"/>
  <c r="F261" i="20"/>
  <c r="D262" i="20"/>
  <c r="E262" i="20"/>
  <c r="F262" i="20"/>
  <c r="D263" i="20"/>
  <c r="E263" i="20"/>
  <c r="F263" i="20"/>
  <c r="D264" i="20"/>
  <c r="E264" i="20"/>
  <c r="F264" i="20"/>
  <c r="D265" i="20"/>
  <c r="E265" i="20"/>
  <c r="F265" i="20"/>
  <c r="D266" i="20"/>
  <c r="E266" i="20"/>
  <c r="F266" i="20"/>
  <c r="D267" i="20"/>
  <c r="E267" i="20"/>
  <c r="F267" i="20"/>
  <c r="D268" i="20"/>
  <c r="E268" i="20"/>
  <c r="F268" i="20"/>
  <c r="D269" i="20"/>
  <c r="E269" i="20"/>
  <c r="F269" i="20"/>
  <c r="D270" i="20"/>
  <c r="E270" i="20"/>
  <c r="F270" i="20"/>
  <c r="D271" i="20"/>
  <c r="E271" i="20"/>
  <c r="F271" i="20"/>
  <c r="D272" i="20"/>
  <c r="E272" i="20"/>
  <c r="F272" i="20"/>
  <c r="D273" i="20"/>
  <c r="E273" i="20"/>
  <c r="F273" i="20"/>
  <c r="D274" i="20"/>
  <c r="E274" i="20"/>
  <c r="F274" i="20"/>
  <c r="D275" i="20"/>
  <c r="E275" i="20"/>
  <c r="F275" i="20"/>
  <c r="D276" i="20"/>
  <c r="E276" i="20"/>
  <c r="F276" i="20"/>
  <c r="D277" i="20"/>
  <c r="E277" i="20"/>
  <c r="F277" i="20"/>
  <c r="D278" i="20"/>
  <c r="E278" i="20"/>
  <c r="F278" i="20"/>
  <c r="D279" i="20"/>
  <c r="E279" i="20"/>
  <c r="F279" i="20"/>
  <c r="D280" i="20"/>
  <c r="E280" i="20"/>
  <c r="F280" i="20"/>
  <c r="D281" i="20"/>
  <c r="E281" i="20"/>
  <c r="F281" i="20"/>
  <c r="D282" i="20"/>
  <c r="E282" i="20"/>
  <c r="F282" i="20"/>
  <c r="D283" i="20"/>
  <c r="E283" i="20"/>
  <c r="F283" i="20"/>
  <c r="D284" i="20"/>
  <c r="E284" i="20"/>
  <c r="F284" i="20"/>
  <c r="D285" i="20"/>
  <c r="E285" i="20"/>
  <c r="F285" i="20"/>
  <c r="D286" i="20"/>
  <c r="E286" i="20"/>
  <c r="F286" i="20"/>
  <c r="D287" i="20"/>
  <c r="E287" i="20"/>
  <c r="F287" i="20"/>
  <c r="D288" i="20"/>
  <c r="E288" i="20"/>
  <c r="F288" i="20"/>
  <c r="D289" i="20"/>
  <c r="E289" i="20"/>
  <c r="F289" i="20"/>
  <c r="D290" i="20"/>
  <c r="E290" i="20"/>
  <c r="F290" i="20"/>
  <c r="D291" i="20"/>
  <c r="E291" i="20"/>
  <c r="F291" i="20"/>
  <c r="D292" i="20"/>
  <c r="E292" i="20"/>
  <c r="F292" i="20"/>
  <c r="D293" i="20"/>
  <c r="E293" i="20"/>
  <c r="F293" i="20"/>
  <c r="D294" i="20"/>
  <c r="E294" i="20"/>
  <c r="F294" i="20"/>
  <c r="D295" i="20"/>
  <c r="E295" i="20"/>
  <c r="F295" i="20"/>
  <c r="D245" i="8"/>
  <c r="E245" i="8"/>
  <c r="F245" i="8"/>
  <c r="N245" i="8"/>
  <c r="D246" i="8"/>
  <c r="E246" i="8"/>
  <c r="F246" i="8"/>
  <c r="N246" i="8"/>
  <c r="D247" i="8"/>
  <c r="E247" i="8"/>
  <c r="F247" i="8"/>
  <c r="N247" i="8"/>
  <c r="D248" i="8"/>
  <c r="E248" i="8"/>
  <c r="F248" i="8"/>
  <c r="N248" i="8"/>
  <c r="D249" i="8"/>
  <c r="E249" i="8"/>
  <c r="F249" i="8"/>
  <c r="N249" i="8"/>
  <c r="D250" i="8"/>
  <c r="E250" i="8"/>
  <c r="F250" i="8"/>
  <c r="N250" i="8"/>
  <c r="D251" i="8"/>
  <c r="E251" i="8"/>
  <c r="F251" i="8"/>
  <c r="N251" i="8"/>
  <c r="D252" i="8"/>
  <c r="E252" i="8"/>
  <c r="F252" i="8"/>
  <c r="N252" i="8"/>
  <c r="D253" i="8"/>
  <c r="E253" i="8"/>
  <c r="F253" i="8"/>
  <c r="N253" i="8"/>
  <c r="D254" i="8"/>
  <c r="E254" i="8"/>
  <c r="F254" i="8"/>
  <c r="N254" i="8"/>
  <c r="D255" i="8"/>
  <c r="E255" i="8"/>
  <c r="F255" i="8"/>
  <c r="N255" i="8"/>
  <c r="D256" i="8"/>
  <c r="E256" i="8"/>
  <c r="F256" i="8"/>
  <c r="N256" i="8"/>
  <c r="D257" i="8"/>
  <c r="E257" i="8"/>
  <c r="F257" i="8"/>
  <c r="N257" i="8"/>
  <c r="D258" i="8"/>
  <c r="E258" i="8"/>
  <c r="F258" i="8"/>
  <c r="N258" i="8"/>
  <c r="D259" i="8"/>
  <c r="E259" i="8"/>
  <c r="F259" i="8"/>
  <c r="N259" i="8"/>
  <c r="D260" i="8"/>
  <c r="E260" i="8"/>
  <c r="F260" i="8"/>
  <c r="N260" i="8"/>
  <c r="D261" i="8"/>
  <c r="E261" i="8"/>
  <c r="F261" i="8"/>
  <c r="N261" i="8"/>
  <c r="D262" i="8"/>
  <c r="E262" i="8"/>
  <c r="F262" i="8"/>
  <c r="N262" i="8"/>
  <c r="D263" i="8"/>
  <c r="E263" i="8"/>
  <c r="F263" i="8"/>
  <c r="N263" i="8"/>
  <c r="D264" i="8"/>
  <c r="E264" i="8"/>
  <c r="F264" i="8"/>
  <c r="N264" i="8"/>
  <c r="D265" i="8"/>
  <c r="E265" i="8"/>
  <c r="F265" i="8"/>
  <c r="N265" i="8"/>
  <c r="D266" i="8"/>
  <c r="E266" i="8"/>
  <c r="F266" i="8"/>
  <c r="N266" i="8"/>
  <c r="D267" i="8"/>
  <c r="E267" i="8"/>
  <c r="F267" i="8"/>
  <c r="N267" i="8"/>
  <c r="D268" i="8"/>
  <c r="E268" i="8"/>
  <c r="F268" i="8"/>
  <c r="N268" i="8"/>
  <c r="D269" i="8"/>
  <c r="E269" i="8"/>
  <c r="F269" i="8"/>
  <c r="N269" i="8"/>
  <c r="D270" i="8"/>
  <c r="E270" i="8"/>
  <c r="F270" i="8"/>
  <c r="N270" i="8"/>
  <c r="D271" i="8"/>
  <c r="E271" i="8"/>
  <c r="F271" i="8"/>
  <c r="N271" i="8"/>
  <c r="D272" i="8"/>
  <c r="E272" i="8"/>
  <c r="F272" i="8"/>
  <c r="N272" i="8"/>
  <c r="D273" i="8"/>
  <c r="E273" i="8"/>
  <c r="F273" i="8"/>
  <c r="N273" i="8"/>
  <c r="D274" i="8"/>
  <c r="E274" i="8"/>
  <c r="F274" i="8"/>
  <c r="N274" i="8"/>
  <c r="D275" i="8"/>
  <c r="E275" i="8"/>
  <c r="F275" i="8"/>
  <c r="N275" i="8"/>
  <c r="D276" i="8"/>
  <c r="E276" i="8"/>
  <c r="F276" i="8"/>
  <c r="N276" i="8"/>
  <c r="D277" i="8"/>
  <c r="E277" i="8"/>
  <c r="F277" i="8"/>
  <c r="N277" i="8"/>
  <c r="D278" i="8"/>
  <c r="E278" i="8"/>
  <c r="F278" i="8"/>
  <c r="N278" i="8"/>
  <c r="D279" i="8"/>
  <c r="E279" i="8"/>
  <c r="F279" i="8"/>
  <c r="N279" i="8"/>
  <c r="D280" i="8"/>
  <c r="E280" i="8"/>
  <c r="F280" i="8"/>
  <c r="N280" i="8"/>
  <c r="D281" i="8"/>
  <c r="E281" i="8"/>
  <c r="F281" i="8"/>
  <c r="N281" i="8"/>
  <c r="D282" i="8"/>
  <c r="E282" i="8"/>
  <c r="F282" i="8"/>
  <c r="N282" i="8"/>
  <c r="D283" i="8"/>
  <c r="E283" i="8"/>
  <c r="F283" i="8"/>
  <c r="N283" i="8"/>
  <c r="D284" i="8"/>
  <c r="E284" i="8"/>
  <c r="F284" i="8"/>
  <c r="N284" i="8"/>
  <c r="D285" i="8"/>
  <c r="E285" i="8"/>
  <c r="F285" i="8"/>
  <c r="N285" i="8"/>
  <c r="D286" i="8"/>
  <c r="E286" i="8"/>
  <c r="F286" i="8"/>
  <c r="N286" i="8"/>
  <c r="D287" i="8"/>
  <c r="E287" i="8"/>
  <c r="F287" i="8"/>
  <c r="N287" i="8"/>
  <c r="D288" i="8"/>
  <c r="E288" i="8"/>
  <c r="F288" i="8"/>
  <c r="N288" i="8"/>
  <c r="D289" i="8"/>
  <c r="E289" i="8"/>
  <c r="F289" i="8"/>
  <c r="N289" i="8"/>
  <c r="D290" i="8"/>
  <c r="E290" i="8"/>
  <c r="F290" i="8"/>
  <c r="N290" i="8"/>
  <c r="D291" i="8"/>
  <c r="E291" i="8"/>
  <c r="F291" i="8"/>
  <c r="N291" i="8"/>
  <c r="D292" i="8"/>
  <c r="E292" i="8"/>
  <c r="F292" i="8"/>
  <c r="N292" i="8"/>
  <c r="D293" i="8"/>
  <c r="E293" i="8"/>
  <c r="F293" i="8"/>
  <c r="N293" i="8"/>
  <c r="D294" i="8"/>
  <c r="E294" i="8"/>
  <c r="F294" i="8"/>
  <c r="N294" i="8"/>
  <c r="D246" i="27"/>
  <c r="E246" i="27"/>
  <c r="F246" i="27"/>
  <c r="D247" i="27"/>
  <c r="E247" i="27"/>
  <c r="F247" i="27"/>
  <c r="D248" i="27"/>
  <c r="E248" i="27"/>
  <c r="F248" i="27"/>
  <c r="D249" i="27"/>
  <c r="E249" i="27"/>
  <c r="F249" i="27"/>
  <c r="D250" i="27"/>
  <c r="E250" i="27"/>
  <c r="F250" i="27"/>
  <c r="D251" i="27"/>
  <c r="E251" i="27"/>
  <c r="F251" i="27"/>
  <c r="D252" i="27"/>
  <c r="E252" i="27"/>
  <c r="F252" i="27"/>
  <c r="D253" i="27"/>
  <c r="E253" i="27"/>
  <c r="F253" i="27"/>
  <c r="D254" i="27"/>
  <c r="E254" i="27"/>
  <c r="F254" i="27"/>
  <c r="D255" i="27"/>
  <c r="E255" i="27"/>
  <c r="F255" i="27"/>
  <c r="D256" i="27"/>
  <c r="E256" i="27"/>
  <c r="F256" i="27"/>
  <c r="D257" i="27"/>
  <c r="E257" i="27"/>
  <c r="F257" i="27"/>
  <c r="D258" i="27"/>
  <c r="E258" i="27"/>
  <c r="F258" i="27"/>
  <c r="D259" i="27"/>
  <c r="E259" i="27"/>
  <c r="F259" i="27"/>
  <c r="D260" i="27"/>
  <c r="E260" i="27"/>
  <c r="F260" i="27"/>
  <c r="D261" i="27"/>
  <c r="E261" i="27"/>
  <c r="F261" i="27"/>
  <c r="D262" i="27"/>
  <c r="E262" i="27"/>
  <c r="F262" i="27"/>
  <c r="D263" i="27"/>
  <c r="E263" i="27"/>
  <c r="F263" i="27"/>
  <c r="D264" i="27"/>
  <c r="E264" i="27"/>
  <c r="F264" i="27"/>
  <c r="D265" i="27"/>
  <c r="E265" i="27"/>
  <c r="F265" i="27"/>
  <c r="D266" i="27"/>
  <c r="E266" i="27"/>
  <c r="F266" i="27"/>
  <c r="D267" i="27"/>
  <c r="E267" i="27"/>
  <c r="F267" i="27"/>
  <c r="D268" i="27"/>
  <c r="E268" i="27"/>
  <c r="F268" i="27"/>
  <c r="D269" i="27"/>
  <c r="E269" i="27"/>
  <c r="F269" i="27"/>
  <c r="D270" i="27"/>
  <c r="E270" i="27"/>
  <c r="F270" i="27"/>
  <c r="D271" i="27"/>
  <c r="E271" i="27"/>
  <c r="F271" i="27"/>
  <c r="D272" i="27"/>
  <c r="E272" i="27"/>
  <c r="F272" i="27"/>
  <c r="D273" i="27"/>
  <c r="E273" i="27"/>
  <c r="F273" i="27"/>
  <c r="D274" i="27"/>
  <c r="E274" i="27"/>
  <c r="F274" i="27"/>
  <c r="D275" i="27"/>
  <c r="E275" i="27"/>
  <c r="F275" i="27"/>
  <c r="D276" i="27"/>
  <c r="E276" i="27"/>
  <c r="F276" i="27"/>
  <c r="D277" i="27"/>
  <c r="E277" i="27"/>
  <c r="F277" i="27"/>
  <c r="D278" i="27"/>
  <c r="E278" i="27"/>
  <c r="F278" i="27"/>
  <c r="D279" i="27"/>
  <c r="E279" i="27"/>
  <c r="F279" i="27"/>
  <c r="D280" i="27"/>
  <c r="E280" i="27"/>
  <c r="F280" i="27"/>
  <c r="D281" i="27"/>
  <c r="E281" i="27"/>
  <c r="F281" i="27"/>
  <c r="D282" i="27"/>
  <c r="E282" i="27"/>
  <c r="F282" i="27"/>
  <c r="D283" i="27"/>
  <c r="E283" i="27"/>
  <c r="F283" i="27"/>
  <c r="D284" i="27"/>
  <c r="E284" i="27"/>
  <c r="F284" i="27"/>
  <c r="D285" i="27"/>
  <c r="E285" i="27"/>
  <c r="F285" i="27"/>
  <c r="D286" i="27"/>
  <c r="E286" i="27"/>
  <c r="F286" i="27"/>
  <c r="D287" i="27"/>
  <c r="E287" i="27"/>
  <c r="F287" i="27"/>
  <c r="D288" i="27"/>
  <c r="E288" i="27"/>
  <c r="F288" i="27"/>
  <c r="D289" i="27"/>
  <c r="E289" i="27"/>
  <c r="F289" i="27"/>
  <c r="D290" i="27"/>
  <c r="E290" i="27"/>
  <c r="F290" i="27"/>
  <c r="D291" i="27"/>
  <c r="E291" i="27"/>
  <c r="F291" i="27"/>
  <c r="D292" i="27"/>
  <c r="E292" i="27"/>
  <c r="F292" i="27"/>
  <c r="D293" i="27"/>
  <c r="E293" i="27"/>
  <c r="F293" i="27"/>
  <c r="D294" i="27"/>
  <c r="E294" i="27"/>
  <c r="F294" i="27"/>
  <c r="D295" i="27"/>
  <c r="E295" i="27"/>
  <c r="F295" i="27"/>
  <c r="D201" i="19"/>
  <c r="E201" i="19"/>
  <c r="F201" i="19"/>
  <c r="D211" i="19"/>
  <c r="E211" i="19"/>
  <c r="F211" i="19"/>
  <c r="D161" i="19"/>
  <c r="E161" i="19"/>
  <c r="F161" i="19"/>
  <c r="D162" i="19"/>
  <c r="E162" i="19"/>
  <c r="F162" i="19"/>
  <c r="D210" i="19"/>
  <c r="E210" i="19"/>
  <c r="F210" i="19"/>
  <c r="D238" i="19"/>
  <c r="E238" i="19"/>
  <c r="F238" i="19"/>
  <c r="D169" i="19"/>
  <c r="E169" i="19"/>
  <c r="F169" i="19"/>
  <c r="D233" i="19"/>
  <c r="E233" i="19"/>
  <c r="F233" i="19"/>
  <c r="D190" i="19"/>
  <c r="E190" i="19"/>
  <c r="F190" i="19"/>
  <c r="D202" i="19"/>
  <c r="E202" i="19"/>
  <c r="F202" i="19"/>
  <c r="D62" i="19"/>
  <c r="E62" i="19"/>
  <c r="F62" i="19"/>
  <c r="D151" i="19"/>
  <c r="E151" i="19"/>
  <c r="F151" i="19"/>
  <c r="D237" i="19"/>
  <c r="E237" i="19"/>
  <c r="F237" i="19"/>
  <c r="D191" i="19"/>
  <c r="E191" i="19"/>
  <c r="F191" i="19"/>
  <c r="D160" i="19"/>
  <c r="E160" i="19"/>
  <c r="F160" i="19"/>
  <c r="D234" i="19"/>
  <c r="E234" i="19"/>
  <c r="F234" i="19"/>
  <c r="D226" i="19"/>
  <c r="E226" i="19"/>
  <c r="F226" i="19"/>
  <c r="D171" i="19"/>
  <c r="E171" i="19"/>
  <c r="F171" i="19"/>
  <c r="D192" i="19"/>
  <c r="E192" i="19"/>
  <c r="F192" i="19"/>
  <c r="D159" i="19"/>
  <c r="E159" i="19"/>
  <c r="F159" i="19"/>
  <c r="D229" i="19"/>
  <c r="E229" i="19"/>
  <c r="F229" i="19"/>
  <c r="D193" i="19"/>
  <c r="E193" i="19"/>
  <c r="F193" i="19"/>
  <c r="D205" i="19"/>
  <c r="E205" i="19"/>
  <c r="F205" i="19"/>
  <c r="D182" i="19"/>
  <c r="E182" i="19"/>
  <c r="F182" i="19"/>
  <c r="D215" i="19"/>
  <c r="E215" i="19"/>
  <c r="F215" i="19"/>
  <c r="D183" i="19"/>
  <c r="E183" i="19"/>
  <c r="F183" i="19"/>
  <c r="D216" i="19"/>
  <c r="E216" i="19"/>
  <c r="F216" i="19"/>
  <c r="D217" i="19"/>
  <c r="E217" i="19"/>
  <c r="F217" i="19"/>
  <c r="D218" i="19"/>
  <c r="E218" i="19"/>
  <c r="F218" i="19"/>
  <c r="D184" i="19"/>
  <c r="E184" i="19"/>
  <c r="F184" i="19"/>
  <c r="D239" i="19"/>
  <c r="E239" i="19"/>
  <c r="F239" i="19"/>
  <c r="D240" i="19"/>
  <c r="E240" i="19"/>
  <c r="F240" i="19"/>
  <c r="D241" i="19"/>
  <c r="E241" i="19"/>
  <c r="F241" i="19"/>
  <c r="D242" i="19"/>
  <c r="E242" i="19"/>
  <c r="F242" i="19"/>
  <c r="D243" i="19"/>
  <c r="E243" i="19"/>
  <c r="F243" i="19"/>
  <c r="D244" i="19"/>
  <c r="E244" i="19"/>
  <c r="F244" i="19"/>
  <c r="D245" i="19"/>
  <c r="E245" i="19"/>
  <c r="F245" i="19"/>
  <c r="D246" i="19"/>
  <c r="E246" i="19"/>
  <c r="F246" i="19"/>
  <c r="D247" i="19"/>
  <c r="E247" i="19"/>
  <c r="F247" i="19"/>
  <c r="D248" i="19"/>
  <c r="E248" i="19"/>
  <c r="F248" i="19"/>
  <c r="D249" i="19"/>
  <c r="E249" i="19"/>
  <c r="F249" i="19"/>
  <c r="D250" i="19"/>
  <c r="E250" i="19"/>
  <c r="F250" i="19"/>
  <c r="D251" i="19"/>
  <c r="E251" i="19"/>
  <c r="F251" i="19"/>
  <c r="D252" i="19"/>
  <c r="E252" i="19"/>
  <c r="F252" i="19"/>
  <c r="D253" i="19"/>
  <c r="E253" i="19"/>
  <c r="F253" i="19"/>
  <c r="D254" i="19"/>
  <c r="E254" i="19"/>
  <c r="F254" i="19"/>
  <c r="D255" i="19"/>
  <c r="E255" i="19"/>
  <c r="F255" i="19"/>
  <c r="D256" i="19"/>
  <c r="E256" i="19"/>
  <c r="F256" i="19"/>
  <c r="D257" i="19"/>
  <c r="E257" i="19"/>
  <c r="F257" i="19"/>
  <c r="D258" i="19"/>
  <c r="E258" i="19"/>
  <c r="F258" i="19"/>
  <c r="D259" i="19"/>
  <c r="E259" i="19"/>
  <c r="F259" i="19"/>
  <c r="D260" i="19"/>
  <c r="E260" i="19"/>
  <c r="F260" i="19"/>
  <c r="D261" i="19"/>
  <c r="E261" i="19"/>
  <c r="F261" i="19"/>
  <c r="D262" i="19"/>
  <c r="E262" i="19"/>
  <c r="F262" i="19"/>
  <c r="D263" i="19"/>
  <c r="E263" i="19"/>
  <c r="F263" i="19"/>
  <c r="D264" i="19"/>
  <c r="E264" i="19"/>
  <c r="F264" i="19"/>
  <c r="D265" i="19"/>
  <c r="E265" i="19"/>
  <c r="F265" i="19"/>
  <c r="D266" i="19"/>
  <c r="E266" i="19"/>
  <c r="F266" i="19"/>
  <c r="D267" i="19"/>
  <c r="E267" i="19"/>
  <c r="F267" i="19"/>
  <c r="D268" i="19"/>
  <c r="E268" i="19"/>
  <c r="F268" i="19"/>
  <c r="D269" i="19"/>
  <c r="E269" i="19"/>
  <c r="F269" i="19"/>
  <c r="D270" i="19"/>
  <c r="E270" i="19"/>
  <c r="F270" i="19"/>
  <c r="D271" i="19"/>
  <c r="E271" i="19"/>
  <c r="F271" i="19"/>
  <c r="D272" i="19"/>
  <c r="E272" i="19"/>
  <c r="F272" i="19"/>
  <c r="D273" i="19"/>
  <c r="E273" i="19"/>
  <c r="F273" i="19"/>
  <c r="D274" i="19"/>
  <c r="E274" i="19"/>
  <c r="F274" i="19"/>
  <c r="D275" i="19"/>
  <c r="E275" i="19"/>
  <c r="F275" i="19"/>
  <c r="D276" i="19"/>
  <c r="E276" i="19"/>
  <c r="F276" i="19"/>
  <c r="D277" i="19"/>
  <c r="E277" i="19"/>
  <c r="F277" i="19"/>
  <c r="D278" i="19"/>
  <c r="E278" i="19"/>
  <c r="F278" i="19"/>
  <c r="D279" i="19"/>
  <c r="E279" i="19"/>
  <c r="F279" i="19"/>
  <c r="D280" i="19"/>
  <c r="E280" i="19"/>
  <c r="F280" i="19"/>
  <c r="D281" i="19"/>
  <c r="E281" i="19"/>
  <c r="F281" i="19"/>
  <c r="D282" i="19"/>
  <c r="E282" i="19"/>
  <c r="F282" i="19"/>
  <c r="D283" i="19"/>
  <c r="E283" i="19"/>
  <c r="F283" i="19"/>
  <c r="D284" i="19"/>
  <c r="E284" i="19"/>
  <c r="F284" i="19"/>
  <c r="D285" i="19"/>
  <c r="E285" i="19"/>
  <c r="F285" i="19"/>
  <c r="D286" i="19"/>
  <c r="E286" i="19"/>
  <c r="F286" i="19"/>
  <c r="D287" i="19"/>
  <c r="E287" i="19"/>
  <c r="F287" i="19"/>
  <c r="D288" i="19"/>
  <c r="E288" i="19"/>
  <c r="F288" i="19"/>
  <c r="D289" i="19"/>
  <c r="E289" i="19"/>
  <c r="F289" i="19"/>
  <c r="D290" i="19"/>
  <c r="E290" i="19"/>
  <c r="F290" i="19"/>
  <c r="D291" i="19"/>
  <c r="E291" i="19"/>
  <c r="F291" i="19"/>
  <c r="D292" i="19"/>
  <c r="E292" i="19"/>
  <c r="F292" i="19"/>
  <c r="D293" i="19"/>
  <c r="E293" i="19"/>
  <c r="F293" i="19"/>
  <c r="D294" i="19"/>
  <c r="E294" i="19"/>
  <c r="F294" i="19"/>
  <c r="D191" i="8"/>
  <c r="E191" i="8"/>
  <c r="F191" i="8"/>
  <c r="N191" i="8"/>
  <c r="D200" i="8"/>
  <c r="E200" i="8"/>
  <c r="F200" i="8"/>
  <c r="N200" i="8"/>
  <c r="D159" i="8"/>
  <c r="E159" i="8"/>
  <c r="F159" i="8"/>
  <c r="N159" i="8"/>
  <c r="D131" i="8"/>
  <c r="E131" i="8"/>
  <c r="F131" i="8"/>
  <c r="N131" i="8"/>
  <c r="D211" i="8"/>
  <c r="E211" i="8"/>
  <c r="F211" i="8"/>
  <c r="N211" i="8"/>
  <c r="D201" i="8"/>
  <c r="E201" i="8"/>
  <c r="F201" i="8"/>
  <c r="N201" i="8"/>
  <c r="D156" i="8"/>
  <c r="E156" i="8"/>
  <c r="F156" i="8"/>
  <c r="N156" i="8"/>
  <c r="D212" i="8"/>
  <c r="E212" i="8"/>
  <c r="F212" i="8"/>
  <c r="N212" i="8"/>
  <c r="D171" i="8"/>
  <c r="E171" i="8"/>
  <c r="F171" i="8"/>
  <c r="N171" i="8"/>
  <c r="D232" i="8"/>
  <c r="E232" i="8"/>
  <c r="F232" i="8"/>
  <c r="N232" i="8"/>
  <c r="D66" i="8"/>
  <c r="E66" i="8"/>
  <c r="F66" i="8"/>
  <c r="N66" i="8"/>
  <c r="D166" i="8"/>
  <c r="E166" i="8"/>
  <c r="F166" i="8"/>
  <c r="N166" i="8"/>
  <c r="D235" i="8"/>
  <c r="E235" i="8"/>
  <c r="F235" i="8"/>
  <c r="N235" i="8"/>
  <c r="D213" i="8"/>
  <c r="E213" i="8"/>
  <c r="F213" i="8"/>
  <c r="N213" i="8"/>
  <c r="D177" i="8"/>
  <c r="E177" i="8"/>
  <c r="F177" i="8"/>
  <c r="N177" i="8"/>
  <c r="D224" i="8"/>
  <c r="E224" i="8"/>
  <c r="F224" i="8"/>
  <c r="N224" i="8"/>
  <c r="D236" i="8"/>
  <c r="E236" i="8"/>
  <c r="F236" i="8"/>
  <c r="N236" i="8"/>
  <c r="D218" i="8"/>
  <c r="E218" i="8"/>
  <c r="F218" i="8"/>
  <c r="N218" i="8"/>
  <c r="D237" i="8"/>
  <c r="E237" i="8"/>
  <c r="F237" i="8"/>
  <c r="N237" i="8"/>
  <c r="D184" i="8"/>
  <c r="E184" i="8"/>
  <c r="F184" i="8"/>
  <c r="N184" i="8"/>
  <c r="D176" i="8"/>
  <c r="E176" i="8"/>
  <c r="F176" i="8"/>
  <c r="N176" i="8"/>
  <c r="D192" i="8"/>
  <c r="E192" i="8"/>
  <c r="F192" i="8"/>
  <c r="N192" i="8"/>
  <c r="D185" i="8"/>
  <c r="E185" i="8"/>
  <c r="F185" i="8"/>
  <c r="N185" i="8"/>
  <c r="D161" i="8"/>
  <c r="E161" i="8"/>
  <c r="F161" i="8"/>
  <c r="N161" i="8"/>
  <c r="D193" i="8"/>
  <c r="E193" i="8"/>
  <c r="F193" i="8"/>
  <c r="N193" i="8"/>
  <c r="D186" i="8"/>
  <c r="E186" i="8"/>
  <c r="F186" i="8"/>
  <c r="N186" i="8"/>
  <c r="D202" i="8"/>
  <c r="E202" i="8"/>
  <c r="F202" i="8"/>
  <c r="N202" i="8"/>
  <c r="D214" i="8"/>
  <c r="E214" i="8"/>
  <c r="F214" i="8"/>
  <c r="N214" i="8"/>
  <c r="D170" i="8"/>
  <c r="E170" i="8"/>
  <c r="F170" i="8"/>
  <c r="N170" i="8"/>
  <c r="D203" i="8"/>
  <c r="E203" i="8"/>
  <c r="F203" i="8"/>
  <c r="N203" i="8"/>
  <c r="D238" i="8"/>
  <c r="E238" i="8"/>
  <c r="F238" i="8"/>
  <c r="N238" i="8"/>
  <c r="D239" i="8"/>
  <c r="E239" i="8"/>
  <c r="F239" i="8"/>
  <c r="N239" i="8"/>
  <c r="D240" i="8"/>
  <c r="E240" i="8"/>
  <c r="F240" i="8"/>
  <c r="N240" i="8"/>
  <c r="D241" i="8"/>
  <c r="E241" i="8"/>
  <c r="F241" i="8"/>
  <c r="N241" i="8"/>
  <c r="D242" i="8"/>
  <c r="E242" i="8"/>
  <c r="F242" i="8"/>
  <c r="N242" i="8"/>
  <c r="D243" i="8"/>
  <c r="E243" i="8"/>
  <c r="F243" i="8"/>
  <c r="N243" i="8"/>
  <c r="D244" i="8"/>
  <c r="E244" i="8"/>
  <c r="F244" i="8"/>
  <c r="N244" i="8"/>
  <c r="D195" i="27"/>
  <c r="E195" i="27"/>
  <c r="F195" i="27"/>
  <c r="D165" i="27"/>
  <c r="E165" i="27"/>
  <c r="F165" i="27"/>
  <c r="D143" i="27"/>
  <c r="E143" i="27"/>
  <c r="F143" i="27"/>
  <c r="D200" i="27"/>
  <c r="E200" i="27"/>
  <c r="F200" i="27"/>
  <c r="D7" i="27"/>
  <c r="E7" i="27"/>
  <c r="F7" i="27"/>
  <c r="D230" i="27"/>
  <c r="E230" i="27"/>
  <c r="F230" i="27"/>
  <c r="D198" i="27"/>
  <c r="E198" i="27"/>
  <c r="F198" i="27"/>
  <c r="D201" i="27"/>
  <c r="E201" i="27"/>
  <c r="F201" i="27"/>
  <c r="D120" i="27"/>
  <c r="E120" i="27"/>
  <c r="F120" i="27"/>
  <c r="D155" i="27"/>
  <c r="E155" i="27"/>
  <c r="F155" i="27"/>
  <c r="D228" i="27"/>
  <c r="E228" i="27"/>
  <c r="F228" i="27"/>
  <c r="D183" i="27"/>
  <c r="E183" i="27"/>
  <c r="F183" i="27"/>
  <c r="D103" i="27"/>
  <c r="E103" i="27"/>
  <c r="F103" i="27"/>
  <c r="D218" i="27"/>
  <c r="E218" i="27"/>
  <c r="F218" i="27"/>
  <c r="D172" i="27"/>
  <c r="E172" i="27"/>
  <c r="F172" i="27"/>
  <c r="D109" i="27"/>
  <c r="E109" i="27"/>
  <c r="F109" i="27"/>
  <c r="D111" i="27"/>
  <c r="E111" i="27"/>
  <c r="F111" i="27"/>
  <c r="D224" i="27"/>
  <c r="E224" i="27"/>
  <c r="F224" i="27"/>
  <c r="D193" i="27"/>
  <c r="E193" i="27"/>
  <c r="F193" i="27"/>
  <c r="D223" i="27"/>
  <c r="E223" i="27"/>
  <c r="F223" i="27"/>
  <c r="D173" i="27"/>
  <c r="E173" i="27"/>
  <c r="F173" i="27"/>
  <c r="D133" i="27"/>
  <c r="E133" i="27"/>
  <c r="F133" i="27"/>
  <c r="D212" i="27"/>
  <c r="E212" i="27"/>
  <c r="F212" i="27"/>
  <c r="D221" i="27"/>
  <c r="E221" i="27"/>
  <c r="F221" i="27"/>
  <c r="D163" i="27"/>
  <c r="E163" i="27"/>
  <c r="F163" i="27"/>
  <c r="D216" i="27"/>
  <c r="E216" i="27"/>
  <c r="F216" i="27"/>
  <c r="D158" i="27"/>
  <c r="E158" i="27"/>
  <c r="F158" i="27"/>
  <c r="D215" i="27"/>
  <c r="E215" i="27"/>
  <c r="F215" i="27"/>
  <c r="D78" i="27"/>
  <c r="E78" i="27"/>
  <c r="F78" i="27"/>
  <c r="D157" i="27"/>
  <c r="E157" i="27"/>
  <c r="F157" i="27"/>
  <c r="D236" i="27"/>
  <c r="E236" i="27"/>
  <c r="F236" i="27"/>
  <c r="D232" i="27"/>
  <c r="E232" i="27"/>
  <c r="F232" i="27"/>
  <c r="D185" i="27"/>
  <c r="E185" i="27"/>
  <c r="F185" i="27"/>
  <c r="D233" i="27"/>
  <c r="E233" i="27"/>
  <c r="F233" i="27"/>
  <c r="D234" i="27"/>
  <c r="E234" i="27"/>
  <c r="F234" i="27"/>
  <c r="D235" i="27"/>
  <c r="E235" i="27"/>
  <c r="F235" i="27"/>
  <c r="D237" i="27"/>
  <c r="E237" i="27"/>
  <c r="F237" i="27"/>
  <c r="D203" i="27"/>
  <c r="E203" i="27"/>
  <c r="F203" i="27"/>
  <c r="D208" i="27"/>
  <c r="E208" i="27"/>
  <c r="F208" i="27"/>
  <c r="D238" i="27"/>
  <c r="E238" i="27"/>
  <c r="F238" i="27"/>
  <c r="D189" i="27"/>
  <c r="E189" i="27"/>
  <c r="F189" i="27"/>
  <c r="D174" i="27"/>
  <c r="E174" i="27"/>
  <c r="F174" i="27"/>
  <c r="D197" i="27"/>
  <c r="E197" i="27"/>
  <c r="F197" i="27"/>
  <c r="D182" i="27"/>
  <c r="E182" i="27"/>
  <c r="F182" i="27"/>
  <c r="D205" i="27"/>
  <c r="E205" i="27"/>
  <c r="F205" i="27"/>
  <c r="D214" i="27"/>
  <c r="E214" i="27"/>
  <c r="F214" i="27"/>
  <c r="D184" i="27"/>
  <c r="E184" i="27"/>
  <c r="F184" i="27"/>
  <c r="D188" i="27"/>
  <c r="E188" i="27"/>
  <c r="F188" i="27"/>
  <c r="D239" i="27"/>
  <c r="E239" i="27"/>
  <c r="F239" i="27"/>
  <c r="D240" i="27"/>
  <c r="E240" i="27"/>
  <c r="F240" i="27"/>
  <c r="D241" i="27"/>
  <c r="E241" i="27"/>
  <c r="F241" i="27"/>
  <c r="D242" i="27"/>
  <c r="E242" i="27"/>
  <c r="F242" i="27"/>
  <c r="D243" i="27"/>
  <c r="E243" i="27"/>
  <c r="F243" i="27"/>
  <c r="D244" i="27"/>
  <c r="E244" i="27"/>
  <c r="F244" i="27"/>
  <c r="D245" i="27"/>
  <c r="E245" i="27"/>
  <c r="F245" i="27"/>
  <c r="D226" i="27"/>
  <c r="E226" i="27"/>
  <c r="F226" i="27"/>
  <c r="D210" i="27"/>
  <c r="E210" i="27"/>
  <c r="F210" i="27"/>
  <c r="D162" i="27"/>
  <c r="E162" i="27"/>
  <c r="F162" i="27"/>
  <c r="D225" i="27"/>
  <c r="E225" i="27"/>
  <c r="F225" i="27"/>
  <c r="D199" i="27"/>
  <c r="E199" i="27"/>
  <c r="F199" i="27"/>
  <c r="D196" i="27"/>
  <c r="E196" i="27"/>
  <c r="F196" i="27"/>
  <c r="D202" i="27"/>
  <c r="E202" i="27"/>
  <c r="F202" i="27"/>
  <c r="D231" i="27"/>
  <c r="E231" i="27"/>
  <c r="F231" i="27"/>
  <c r="N387" i="36"/>
  <c r="N387" i="22"/>
  <c r="N10" i="18"/>
  <c r="N25" i="18"/>
  <c r="N8" i="18"/>
  <c r="N2" i="18"/>
  <c r="N6" i="18"/>
  <c r="N16" i="18"/>
  <c r="N11" i="18"/>
  <c r="N94" i="18"/>
  <c r="N21" i="18"/>
  <c r="N17" i="18"/>
  <c r="N9" i="18"/>
  <c r="N20" i="18"/>
  <c r="N7" i="18"/>
  <c r="N31" i="18"/>
  <c r="N4" i="18"/>
  <c r="N18" i="18"/>
  <c r="N22" i="18"/>
  <c r="N13" i="18"/>
  <c r="N32" i="18"/>
  <c r="N80" i="18"/>
  <c r="N27" i="18"/>
  <c r="N33" i="18"/>
  <c r="N5" i="18"/>
  <c r="N28" i="18"/>
  <c r="N29" i="18"/>
  <c r="N23" i="18"/>
  <c r="N19" i="18"/>
  <c r="N41" i="18"/>
  <c r="N61" i="18"/>
  <c r="N15" i="18"/>
  <c r="N45" i="18"/>
  <c r="N30" i="18"/>
  <c r="N26" i="18"/>
  <c r="N58" i="18"/>
  <c r="N34" i="18"/>
  <c r="N108" i="18"/>
  <c r="N65" i="18"/>
  <c r="N36" i="18"/>
  <c r="N81" i="18"/>
  <c r="N50" i="18"/>
  <c r="N40" i="18"/>
  <c r="N37" i="18"/>
  <c r="N35" i="18"/>
  <c r="N24" i="18"/>
  <c r="N47" i="18"/>
  <c r="N44" i="18"/>
  <c r="N49" i="18"/>
  <c r="N14" i="18"/>
  <c r="N46" i="18"/>
  <c r="N12" i="18"/>
  <c r="N52" i="18"/>
  <c r="N53" i="18"/>
  <c r="N76" i="18"/>
  <c r="N39" i="18"/>
  <c r="N42" i="18"/>
  <c r="N101" i="18"/>
  <c r="N55" i="18"/>
  <c r="N54" i="18"/>
  <c r="N51" i="18"/>
  <c r="N86" i="18"/>
  <c r="N48" i="18"/>
  <c r="N87" i="18"/>
  <c r="N57" i="18"/>
  <c r="N85" i="18"/>
  <c r="N105" i="18"/>
  <c r="N72" i="18"/>
  <c r="N73" i="18"/>
  <c r="N62" i="18"/>
  <c r="N119" i="18"/>
  <c r="N113" i="18"/>
  <c r="N43" i="18"/>
  <c r="N84" i="18"/>
  <c r="N96" i="18"/>
  <c r="N59" i="18"/>
  <c r="N141" i="18"/>
  <c r="N71" i="18"/>
  <c r="N75" i="18"/>
  <c r="N131" i="18"/>
  <c r="N74" i="18"/>
  <c r="N143" i="18"/>
  <c r="N144" i="18"/>
  <c r="N79" i="18"/>
  <c r="N63" i="18"/>
  <c r="N82" i="18"/>
  <c r="N102" i="18"/>
  <c r="N67" i="18"/>
  <c r="N118" i="18"/>
  <c r="N38" i="18"/>
  <c r="N69" i="18"/>
  <c r="N155" i="18"/>
  <c r="N88" i="18"/>
  <c r="N91" i="18"/>
  <c r="N60" i="18"/>
  <c r="N114" i="18"/>
  <c r="N149" i="18"/>
  <c r="N109" i="18"/>
  <c r="N139" i="18"/>
  <c r="N70" i="18"/>
  <c r="N56" i="18"/>
  <c r="N77" i="18"/>
  <c r="N133" i="18"/>
  <c r="N115" i="18"/>
  <c r="N136" i="18"/>
  <c r="N103" i="18"/>
  <c r="N122" i="18"/>
  <c r="N68" i="18"/>
  <c r="N166" i="18"/>
  <c r="N90" i="18"/>
  <c r="N138" i="18"/>
  <c r="N169" i="18"/>
  <c r="N98" i="18"/>
  <c r="N170" i="18"/>
  <c r="N126" i="18"/>
  <c r="N66" i="18"/>
  <c r="N142" i="18"/>
  <c r="N154" i="18"/>
  <c r="N145" i="18"/>
  <c r="N127" i="18"/>
  <c r="N99" i="18"/>
  <c r="N92" i="18"/>
  <c r="N104" i="18"/>
  <c r="N97" i="18"/>
  <c r="N165" i="18"/>
  <c r="N240" i="18"/>
  <c r="N123" i="18"/>
  <c r="N180" i="18"/>
  <c r="N120" i="18"/>
  <c r="N135" i="18"/>
  <c r="N132" i="18"/>
  <c r="N188" i="18"/>
  <c r="N152" i="18"/>
  <c r="N241" i="18"/>
  <c r="N147" i="18"/>
  <c r="N130" i="18"/>
  <c r="N146" i="18"/>
  <c r="N110" i="18"/>
  <c r="N159" i="18"/>
  <c r="N117" i="18"/>
  <c r="N106" i="18"/>
  <c r="N177" i="18"/>
  <c r="N196" i="18"/>
  <c r="N167" i="18"/>
  <c r="N168" i="18"/>
  <c r="N151" i="18"/>
  <c r="N83" i="18"/>
  <c r="N116" i="18"/>
  <c r="N242" i="18"/>
  <c r="N161" i="18"/>
  <c r="N197" i="18"/>
  <c r="N178" i="18"/>
  <c r="N95" i="18"/>
  <c r="N156" i="18"/>
  <c r="N174" i="18"/>
  <c r="N157" i="18"/>
  <c r="N93" i="18"/>
  <c r="N112" i="18"/>
  <c r="N202" i="18"/>
  <c r="N205" i="18"/>
  <c r="N206" i="18"/>
  <c r="N183" i="18"/>
  <c r="N153" i="18"/>
  <c r="N163" i="18"/>
  <c r="N213" i="18"/>
  <c r="N162" i="18"/>
  <c r="N214" i="18"/>
  <c r="N124" i="18"/>
  <c r="N172" i="18"/>
  <c r="N107" i="18"/>
  <c r="N201" i="18"/>
  <c r="N215" i="18"/>
  <c r="N134" i="18"/>
  <c r="N216" i="18"/>
  <c r="N222" i="18"/>
  <c r="N111" i="18"/>
  <c r="N228" i="18"/>
  <c r="N229" i="18"/>
  <c r="N230" i="18"/>
  <c r="N211" i="18"/>
  <c r="N148" i="18"/>
  <c r="N185" i="18"/>
  <c r="N243" i="18"/>
  <c r="N235" i="18"/>
  <c r="N236" i="18"/>
  <c r="N237" i="18"/>
  <c r="N238" i="18"/>
  <c r="N207" i="18"/>
  <c r="N233" i="18"/>
  <c r="N176" i="18"/>
  <c r="N223" i="18"/>
  <c r="N198" i="18"/>
  <c r="N224" i="18"/>
  <c r="N208" i="18"/>
  <c r="N234" i="18"/>
  <c r="N182" i="18"/>
  <c r="N158" i="18"/>
  <c r="N125" i="18"/>
  <c r="N199" i="18"/>
  <c r="N173" i="18"/>
  <c r="N225" i="18"/>
  <c r="N192" i="18"/>
  <c r="N193" i="18"/>
  <c r="N100" i="18"/>
  <c r="N121" i="18"/>
  <c r="N226" i="18"/>
  <c r="N209" i="18"/>
  <c r="N89" i="18"/>
  <c r="N204" i="18"/>
  <c r="N175" i="18"/>
  <c r="N64" i="18"/>
  <c r="N129" i="18"/>
  <c r="N218" i="18"/>
  <c r="N3" i="18"/>
  <c r="N387" i="18"/>
  <c r="N4" i="17"/>
  <c r="N3" i="17"/>
  <c r="N5" i="17"/>
  <c r="N6" i="17"/>
  <c r="N65" i="17"/>
  <c r="N7" i="17"/>
  <c r="N94" i="17"/>
  <c r="N10" i="17"/>
  <c r="N9" i="17"/>
  <c r="N16" i="17"/>
  <c r="N13" i="17"/>
  <c r="N21" i="17"/>
  <c r="N36" i="17"/>
  <c r="N14" i="17"/>
  <c r="N11" i="17"/>
  <c r="N8" i="17"/>
  <c r="N61" i="17"/>
  <c r="N15" i="17"/>
  <c r="N25" i="17"/>
  <c r="N28" i="17"/>
  <c r="N32" i="17"/>
  <c r="N18" i="17"/>
  <c r="N112" i="17"/>
  <c r="N22" i="17"/>
  <c r="N26" i="17"/>
  <c r="N24" i="17"/>
  <c r="N17" i="17"/>
  <c r="N20" i="17"/>
  <c r="N30" i="17"/>
  <c r="N19" i="17"/>
  <c r="N23" i="17"/>
  <c r="N57" i="17"/>
  <c r="N51" i="17"/>
  <c r="N98" i="17"/>
  <c r="N29" i="17"/>
  <c r="N35" i="17"/>
  <c r="N12" i="17"/>
  <c r="N33" i="17"/>
  <c r="N121" i="17"/>
  <c r="N40" i="17"/>
  <c r="N27" i="17"/>
  <c r="N58" i="17"/>
  <c r="N44" i="17"/>
  <c r="N108" i="17"/>
  <c r="N90" i="17"/>
  <c r="N45" i="17"/>
  <c r="N54" i="17"/>
  <c r="N43" i="17"/>
  <c r="N46" i="17"/>
  <c r="N76" i="17"/>
  <c r="N37" i="17"/>
  <c r="N87" i="17"/>
  <c r="N101" i="17"/>
  <c r="N39" i="17"/>
  <c r="N73" i="17"/>
  <c r="N62" i="17"/>
  <c r="N53" i="17"/>
  <c r="N52" i="17"/>
  <c r="N80" i="17"/>
  <c r="N133" i="17"/>
  <c r="N60" i="17"/>
  <c r="N49" i="17"/>
  <c r="N79" i="17"/>
  <c r="N89" i="17"/>
  <c r="N99" i="17"/>
  <c r="N38" i="17"/>
  <c r="N66" i="17"/>
  <c r="N59" i="17"/>
  <c r="N63" i="17"/>
  <c r="N64" i="17"/>
  <c r="N55" i="17"/>
  <c r="N116" i="17"/>
  <c r="N102" i="17"/>
  <c r="N97" i="17"/>
  <c r="N50" i="17"/>
  <c r="N75" i="17"/>
  <c r="N78" i="17"/>
  <c r="N119" i="17"/>
  <c r="N126" i="17"/>
  <c r="N103" i="17"/>
  <c r="N122" i="17"/>
  <c r="N105" i="17"/>
  <c r="N83" i="17"/>
  <c r="N72" i="17"/>
  <c r="N148" i="17"/>
  <c r="N113" i="17"/>
  <c r="N42" i="17"/>
  <c r="N56" i="17"/>
  <c r="N81" i="17"/>
  <c r="N69" i="17"/>
  <c r="N67" i="17"/>
  <c r="N77" i="17"/>
  <c r="N85" i="17"/>
  <c r="N47" i="17"/>
  <c r="N68" i="17"/>
  <c r="N114" i="17"/>
  <c r="N125" i="17"/>
  <c r="N48" i="17"/>
  <c r="N124" i="17"/>
  <c r="N117" i="17"/>
  <c r="N137" i="17"/>
  <c r="N128" i="17"/>
  <c r="N84" i="17"/>
  <c r="N120" i="17"/>
  <c r="N70" i="17"/>
  <c r="N86" i="17"/>
  <c r="N93" i="17"/>
  <c r="N129" i="17"/>
  <c r="N163" i="17"/>
  <c r="N41" i="17"/>
  <c r="N115" i="17"/>
  <c r="N141" i="17"/>
  <c r="N71" i="17"/>
  <c r="N169" i="17"/>
  <c r="N82" i="17"/>
  <c r="N172" i="17"/>
  <c r="N134" i="17"/>
  <c r="N88" i="17"/>
  <c r="N173" i="17"/>
  <c r="N139" i="17"/>
  <c r="N111" i="17"/>
  <c r="N175" i="17"/>
  <c r="N106" i="17"/>
  <c r="N140" i="17"/>
  <c r="N177" i="17"/>
  <c r="N235" i="17"/>
  <c r="N144" i="17"/>
  <c r="N104" i="17"/>
  <c r="N131" i="17"/>
  <c r="N142" i="17"/>
  <c r="N178" i="17"/>
  <c r="N96" i="17"/>
  <c r="N145" i="17"/>
  <c r="N150" i="17"/>
  <c r="N34" i="17"/>
  <c r="N187" i="17"/>
  <c r="N188" i="17"/>
  <c r="N146" i="17"/>
  <c r="N127" i="17"/>
  <c r="N138" i="17"/>
  <c r="N95" i="17"/>
  <c r="N158" i="17"/>
  <c r="N164" i="17"/>
  <c r="N147" i="17"/>
  <c r="N236" i="17"/>
  <c r="N92" i="17"/>
  <c r="N195" i="17"/>
  <c r="N160" i="17"/>
  <c r="N198" i="17"/>
  <c r="N143" i="17"/>
  <c r="N151" i="17"/>
  <c r="N162" i="17"/>
  <c r="N109" i="17"/>
  <c r="N110" i="17"/>
  <c r="N136" i="17"/>
  <c r="N171" i="17"/>
  <c r="N206" i="17"/>
  <c r="N207" i="17"/>
  <c r="N208" i="17"/>
  <c r="N210" i="17"/>
  <c r="N182" i="17"/>
  <c r="N211" i="17"/>
  <c r="N123" i="17"/>
  <c r="N218" i="17"/>
  <c r="N184" i="17"/>
  <c r="N219" i="17"/>
  <c r="N237" i="17"/>
  <c r="N220" i="17"/>
  <c r="N221" i="17"/>
  <c r="N159" i="17"/>
  <c r="N222" i="17"/>
  <c r="N157" i="17"/>
  <c r="N154" i="17"/>
  <c r="N186" i="17"/>
  <c r="N223" i="17"/>
  <c r="N155" i="17"/>
  <c r="N224" i="17"/>
  <c r="N228" i="17"/>
  <c r="N166" i="17"/>
  <c r="N238" i="17"/>
  <c r="N130" i="17"/>
  <c r="N202" i="17"/>
  <c r="N239" i="17"/>
  <c r="N240" i="17"/>
  <c r="N232" i="17"/>
  <c r="N203" i="17"/>
  <c r="N132" i="17"/>
  <c r="N233" i="17"/>
  <c r="N185" i="17"/>
  <c r="N192" i="17"/>
  <c r="N204" i="17"/>
  <c r="N227" i="17"/>
  <c r="N193" i="17"/>
  <c r="N161" i="17"/>
  <c r="N156" i="17"/>
  <c r="N205" i="17"/>
  <c r="N174" i="17"/>
  <c r="N31" i="17"/>
  <c r="N216" i="17"/>
  <c r="N194" i="17"/>
  <c r="N217" i="17"/>
  <c r="N118" i="17"/>
  <c r="N191" i="17"/>
  <c r="N241" i="17"/>
  <c r="N165" i="17"/>
  <c r="N91" i="17"/>
  <c r="N230" i="17"/>
  <c r="N176" i="17"/>
  <c r="N107" i="17"/>
  <c r="N100" i="17"/>
  <c r="N225" i="17"/>
  <c r="N2" i="17"/>
  <c r="N387" i="17"/>
  <c r="N32" i="20"/>
  <c r="N20" i="20"/>
  <c r="N30" i="20"/>
  <c r="N14" i="20"/>
  <c r="N51" i="20"/>
  <c r="N55" i="20"/>
  <c r="N75" i="20"/>
  <c r="N101" i="20"/>
  <c r="N96" i="20"/>
  <c r="N74" i="20"/>
  <c r="N121" i="20"/>
  <c r="N133" i="20"/>
  <c r="N83" i="20"/>
  <c r="N144" i="20"/>
  <c r="N147" i="20"/>
  <c r="N142" i="20"/>
  <c r="N127" i="20"/>
  <c r="N189" i="20"/>
  <c r="N146" i="20"/>
  <c r="N198" i="20"/>
  <c r="N208" i="20"/>
  <c r="N214" i="20"/>
  <c r="N237" i="20"/>
  <c r="N234" i="20"/>
  <c r="N218" i="20"/>
  <c r="N109" i="20"/>
  <c r="N2" i="19"/>
  <c r="N382" i="19"/>
  <c r="N8" i="8"/>
  <c r="N3" i="8"/>
  <c r="N50" i="8"/>
  <c r="N98" i="8"/>
  <c r="N4" i="8"/>
  <c r="N7" i="8"/>
  <c r="N6" i="8"/>
  <c r="N14" i="8"/>
  <c r="N12" i="8"/>
  <c r="N5" i="8"/>
  <c r="N19" i="8"/>
  <c r="N11" i="8"/>
  <c r="N16" i="8"/>
  <c r="N32" i="8"/>
  <c r="N10" i="8"/>
  <c r="N23" i="8"/>
  <c r="N29" i="8"/>
  <c r="N15" i="8"/>
  <c r="N26" i="8"/>
  <c r="N40" i="8"/>
  <c r="N9" i="8"/>
  <c r="N24" i="8"/>
  <c r="N34" i="8"/>
  <c r="N36" i="8"/>
  <c r="N25" i="8"/>
  <c r="N80" i="8"/>
  <c r="N81" i="8"/>
  <c r="N39" i="8"/>
  <c r="N37" i="8"/>
  <c r="N35" i="8"/>
  <c r="N31" i="8"/>
  <c r="N119" i="8"/>
  <c r="N22" i="8"/>
  <c r="N30" i="8"/>
  <c r="N125" i="8"/>
  <c r="N74" i="8"/>
  <c r="N28" i="8"/>
  <c r="N20" i="8"/>
  <c r="N45" i="8"/>
  <c r="N47" i="8"/>
  <c r="N114" i="8"/>
  <c r="N49" i="8"/>
  <c r="N33" i="8"/>
  <c r="N42" i="8"/>
  <c r="N55" i="8"/>
  <c r="N52" i="8"/>
  <c r="N48" i="8"/>
  <c r="N38" i="8"/>
  <c r="N27" i="8"/>
  <c r="N17" i="8"/>
  <c r="N83" i="8"/>
  <c r="N44" i="8"/>
  <c r="N57" i="8"/>
  <c r="N21" i="8"/>
  <c r="N60" i="8"/>
  <c r="N46" i="8"/>
  <c r="N61" i="8"/>
  <c r="N102" i="8"/>
  <c r="N59" i="8"/>
  <c r="N43" i="8"/>
  <c r="N72" i="8"/>
  <c r="N96" i="8"/>
  <c r="N101" i="8"/>
  <c r="N76" i="8"/>
  <c r="N138" i="8"/>
  <c r="N115" i="8"/>
  <c r="N65" i="8"/>
  <c r="N53" i="8"/>
  <c r="N144" i="8"/>
  <c r="N68" i="8"/>
  <c r="N85" i="8"/>
  <c r="N69" i="8"/>
  <c r="N94" i="8"/>
  <c r="N107" i="8"/>
  <c r="N103" i="8"/>
  <c r="N71" i="8"/>
  <c r="N84" i="8"/>
  <c r="N75" i="8"/>
  <c r="N18" i="8"/>
  <c r="N56" i="8"/>
  <c r="N51" i="8"/>
  <c r="N106" i="8"/>
  <c r="N78" i="8"/>
  <c r="N123" i="8"/>
  <c r="N64" i="8"/>
  <c r="N62" i="8"/>
  <c r="N63" i="8"/>
  <c r="N151" i="8"/>
  <c r="N70" i="8"/>
  <c r="N127" i="8"/>
  <c r="N133" i="8"/>
  <c r="N134" i="8"/>
  <c r="N91" i="8"/>
  <c r="N73" i="8"/>
  <c r="N100" i="8"/>
  <c r="N77" i="8"/>
  <c r="N153" i="8"/>
  <c r="N141" i="8"/>
  <c r="N129" i="8"/>
  <c r="N97" i="8"/>
  <c r="N124" i="8"/>
  <c r="N117" i="8"/>
  <c r="N142" i="8"/>
  <c r="N128" i="8"/>
  <c r="N90" i="8"/>
  <c r="N41" i="8"/>
  <c r="N87" i="8"/>
  <c r="N54" i="8"/>
  <c r="N112" i="8"/>
  <c r="N121" i="8"/>
  <c r="N113" i="8"/>
  <c r="N152" i="8"/>
  <c r="N145" i="8"/>
  <c r="N164" i="8"/>
  <c r="N58" i="8"/>
  <c r="N167" i="8"/>
  <c r="N67" i="8"/>
  <c r="N132" i="8"/>
  <c r="N104" i="8"/>
  <c r="N110" i="8"/>
  <c r="N135" i="8"/>
  <c r="N86" i="8"/>
  <c r="N148" i="8"/>
  <c r="N105" i="8"/>
  <c r="N120" i="8"/>
  <c r="N93" i="8"/>
  <c r="N95" i="8"/>
  <c r="N130" i="8"/>
  <c r="N180" i="8"/>
  <c r="N181" i="8"/>
  <c r="N118" i="8"/>
  <c r="N182" i="8"/>
  <c r="N183" i="8"/>
  <c r="N178" i="8"/>
  <c r="N146" i="8"/>
  <c r="N116" i="8"/>
  <c r="N99" i="8"/>
  <c r="N175" i="8"/>
  <c r="N88" i="8"/>
  <c r="N155" i="8"/>
  <c r="N82" i="8"/>
  <c r="N158" i="8"/>
  <c r="N189" i="8"/>
  <c r="N108" i="8"/>
  <c r="N150" i="8"/>
  <c r="N163" i="8"/>
  <c r="N140" i="8"/>
  <c r="N109" i="8"/>
  <c r="N143" i="8"/>
  <c r="N188" i="8"/>
  <c r="N169" i="8"/>
  <c r="N195" i="8"/>
  <c r="N196" i="8"/>
  <c r="N197" i="8"/>
  <c r="N136" i="8"/>
  <c r="N165" i="8"/>
  <c r="N198" i="8"/>
  <c r="N160" i="8"/>
  <c r="N204" i="8"/>
  <c r="N172" i="8"/>
  <c r="N111" i="8"/>
  <c r="N205" i="8"/>
  <c r="N139" i="8"/>
  <c r="N206" i="8"/>
  <c r="N179" i="8"/>
  <c r="N215" i="8"/>
  <c r="N216" i="8"/>
  <c r="N149" i="8"/>
  <c r="N162" i="8"/>
  <c r="N187" i="8"/>
  <c r="N217" i="8"/>
  <c r="N79" i="8"/>
  <c r="N194" i="8"/>
  <c r="N173" i="8"/>
  <c r="N225" i="8"/>
  <c r="N226" i="8"/>
  <c r="N147" i="8"/>
  <c r="N227" i="8"/>
  <c r="N233" i="8"/>
  <c r="N234" i="8"/>
  <c r="N228" i="8"/>
  <c r="N229" i="8"/>
  <c r="N157" i="8"/>
  <c r="N219" i="8"/>
  <c r="N207" i="8"/>
  <c r="N208" i="8"/>
  <c r="N220" i="8"/>
  <c r="N199" i="8"/>
  <c r="N168" i="8"/>
  <c r="N154" i="8"/>
  <c r="N209" i="8"/>
  <c r="N13" i="8"/>
  <c r="N230" i="8"/>
  <c r="N231" i="8"/>
  <c r="N221" i="8"/>
  <c r="N126" i="8"/>
  <c r="N137" i="8"/>
  <c r="N222" i="8"/>
  <c r="N190" i="8"/>
  <c r="N92" i="8"/>
  <c r="N210" i="8"/>
  <c r="N174" i="8"/>
  <c r="N122" i="8"/>
  <c r="N89" i="8"/>
  <c r="N223" i="8"/>
  <c r="N2" i="8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E387" i="34"/>
  <c r="E220" i="34"/>
  <c r="E105" i="34"/>
  <c r="E117" i="34"/>
  <c r="E179" i="34"/>
  <c r="E209" i="34"/>
  <c r="E115" i="34"/>
  <c r="E219" i="34"/>
  <c r="E226" i="34"/>
  <c r="E143" i="34"/>
  <c r="E122" i="34"/>
  <c r="E208" i="34"/>
  <c r="E225" i="34"/>
  <c r="E236" i="34"/>
  <c r="E182" i="34"/>
  <c r="E207" i="34"/>
  <c r="E185" i="34"/>
  <c r="E176" i="34"/>
  <c r="E202" i="34"/>
  <c r="E235" i="34"/>
  <c r="E201" i="34"/>
  <c r="E224" i="34"/>
  <c r="E218" i="34"/>
  <c r="E234" i="34"/>
  <c r="E151" i="34"/>
  <c r="E223" i="34"/>
  <c r="E233" i="34"/>
  <c r="E121" i="34"/>
  <c r="E157" i="34"/>
  <c r="E83" i="34"/>
  <c r="E90" i="34"/>
  <c r="E36" i="34"/>
  <c r="E96" i="34"/>
  <c r="E140" i="34"/>
  <c r="E43" i="34"/>
  <c r="E147" i="34"/>
  <c r="E152" i="34"/>
  <c r="E125" i="34"/>
  <c r="E91" i="34"/>
  <c r="E141" i="34"/>
  <c r="E187" i="34"/>
  <c r="E94" i="34"/>
  <c r="E104" i="34"/>
  <c r="E200" i="34"/>
  <c r="E184" i="34"/>
  <c r="E159" i="34"/>
  <c r="E13" i="34"/>
  <c r="E136" i="34"/>
  <c r="E142" i="34"/>
  <c r="E135" i="34"/>
  <c r="E14" i="34"/>
  <c r="E34" i="34"/>
  <c r="E134" i="34"/>
  <c r="E28" i="34"/>
  <c r="E72" i="34"/>
  <c r="E232" i="34"/>
  <c r="E133" i="34"/>
  <c r="E8" i="34"/>
  <c r="E195" i="34"/>
  <c r="E109" i="34"/>
  <c r="E172" i="34"/>
  <c r="E25" i="34"/>
  <c r="E7" i="34"/>
  <c r="E132" i="34"/>
  <c r="E101" i="34"/>
  <c r="E188" i="34"/>
  <c r="E161" i="34"/>
  <c r="E49" i="34"/>
  <c r="E168" i="34"/>
  <c r="E240" i="34"/>
  <c r="E78" i="34"/>
  <c r="E68" i="34"/>
  <c r="E222" i="34"/>
  <c r="E112" i="34"/>
  <c r="E199" i="34"/>
  <c r="E231" i="34"/>
  <c r="E146" i="34"/>
  <c r="E31" i="34"/>
  <c r="E198" i="34"/>
  <c r="E169" i="34"/>
  <c r="E139" i="34"/>
  <c r="E213" i="34"/>
  <c r="E116" i="34"/>
  <c r="E170" i="34"/>
  <c r="E87" i="34"/>
  <c r="E99" i="34"/>
  <c r="E178" i="34"/>
  <c r="E51" i="34"/>
  <c r="E18" i="34"/>
  <c r="E74" i="34"/>
  <c r="E29" i="34"/>
  <c r="E144" i="34"/>
  <c r="E82" i="34"/>
  <c r="E129" i="34"/>
  <c r="E154" i="34"/>
  <c r="E103" i="34"/>
  <c r="E79" i="34"/>
  <c r="E71" i="34"/>
  <c r="E197" i="34"/>
  <c r="E5" i="34"/>
  <c r="E180" i="34"/>
  <c r="E20" i="34"/>
  <c r="E21" i="34"/>
  <c r="E35" i="34"/>
  <c r="E57" i="34"/>
  <c r="E66" i="34"/>
  <c r="E45" i="34"/>
  <c r="E11" i="34"/>
  <c r="E27" i="34"/>
  <c r="E22" i="34"/>
  <c r="E2" i="34"/>
  <c r="E59" i="34"/>
  <c r="E9" i="34"/>
  <c r="E131" i="34"/>
  <c r="E106" i="34"/>
  <c r="E89" i="34"/>
  <c r="E32" i="34"/>
  <c r="E243" i="34"/>
  <c r="E23" i="34"/>
  <c r="E76" i="34"/>
  <c r="E65" i="34"/>
  <c r="E100" i="34"/>
  <c r="E63" i="34"/>
  <c r="E171" i="34"/>
  <c r="E39" i="34"/>
  <c r="E114" i="34"/>
  <c r="E30" i="34"/>
  <c r="E69" i="34"/>
  <c r="E108" i="34"/>
  <c r="E118" i="34"/>
  <c r="E215" i="34"/>
  <c r="E77" i="34"/>
  <c r="E137" i="34"/>
  <c r="E46" i="34"/>
  <c r="E42" i="34"/>
  <c r="E124" i="34"/>
  <c r="E70" i="34"/>
  <c r="E181" i="34"/>
  <c r="E41" i="34"/>
  <c r="E156" i="34"/>
  <c r="E3" i="34"/>
  <c r="E149" i="34"/>
  <c r="E98" i="34"/>
  <c r="E92" i="34"/>
  <c r="E206" i="34"/>
  <c r="E80" i="34"/>
  <c r="E12" i="34"/>
  <c r="E128" i="34"/>
  <c r="E241" i="34"/>
  <c r="E60" i="34"/>
  <c r="E155" i="34"/>
  <c r="E242" i="34"/>
  <c r="E17" i="34"/>
  <c r="E110" i="34"/>
  <c r="E160" i="34"/>
  <c r="E93" i="34"/>
  <c r="E75" i="34"/>
  <c r="E130" i="34"/>
  <c r="E107" i="34"/>
  <c r="E73" i="34"/>
  <c r="E6" i="34"/>
  <c r="E190" i="34"/>
  <c r="E26" i="34"/>
  <c r="E150" i="34"/>
  <c r="E81" i="34"/>
  <c r="E53" i="34"/>
  <c r="E148" i="34"/>
  <c r="E126" i="34"/>
  <c r="E10" i="34"/>
  <c r="E37" i="34"/>
  <c r="E54" i="34"/>
  <c r="E24" i="34"/>
  <c r="E19" i="34"/>
  <c r="E186" i="34"/>
  <c r="E50" i="34"/>
  <c r="E33" i="34"/>
  <c r="E4" i="34"/>
  <c r="E123" i="34"/>
  <c r="E119" i="34"/>
  <c r="E52" i="34"/>
  <c r="E158" i="34"/>
  <c r="E64" i="34"/>
  <c r="E55" i="34"/>
  <c r="E88" i="34"/>
  <c r="E61" i="34"/>
  <c r="E196" i="34"/>
  <c r="E175" i="34"/>
  <c r="E16" i="34"/>
  <c r="E95" i="34"/>
  <c r="E102" i="34"/>
  <c r="E67" i="34"/>
  <c r="E47" i="34"/>
  <c r="E40" i="34"/>
  <c r="E217" i="34"/>
  <c r="E239" i="34"/>
  <c r="E48" i="34"/>
  <c r="E113" i="34"/>
  <c r="E38" i="34"/>
  <c r="E58" i="34"/>
  <c r="E111" i="34"/>
  <c r="E120" i="34"/>
  <c r="E138" i="34"/>
  <c r="E216" i="34"/>
  <c r="E44" i="34"/>
  <c r="E97" i="34"/>
  <c r="E84" i="34"/>
  <c r="E62" i="34"/>
  <c r="E56" i="34"/>
  <c r="E86" i="34"/>
  <c r="E164" i="34"/>
  <c r="E145" i="34"/>
  <c r="E221" i="34"/>
  <c r="E15" i="34"/>
  <c r="D387" i="36"/>
  <c r="D227" i="36"/>
  <c r="D155" i="36"/>
  <c r="D80" i="36"/>
  <c r="D170" i="36"/>
  <c r="D215" i="36"/>
  <c r="D108" i="36"/>
  <c r="D199" i="36"/>
  <c r="D222" i="36"/>
  <c r="D158" i="36"/>
  <c r="D156" i="36"/>
  <c r="D198" i="36"/>
  <c r="D197" i="36"/>
  <c r="D231" i="36"/>
  <c r="D26" i="36"/>
  <c r="D166" i="36"/>
  <c r="D230" i="36"/>
  <c r="D145" i="36"/>
  <c r="D152" i="36"/>
  <c r="D221" i="36"/>
  <c r="D243" i="36"/>
  <c r="D209" i="36"/>
  <c r="D179" i="36"/>
  <c r="D196" i="36"/>
  <c r="D235" i="36"/>
  <c r="D211" i="36"/>
  <c r="D195" i="36"/>
  <c r="D208" i="36"/>
  <c r="D127" i="36"/>
  <c r="D150" i="36"/>
  <c r="D73" i="36"/>
  <c r="D90" i="36"/>
  <c r="D76" i="36"/>
  <c r="D79" i="36"/>
  <c r="D118" i="36"/>
  <c r="D52" i="36"/>
  <c r="D154" i="36"/>
  <c r="D121" i="36"/>
  <c r="D149" i="36"/>
  <c r="D74" i="36"/>
  <c r="D147" i="36"/>
  <c r="D178" i="36"/>
  <c r="D70" i="36"/>
  <c r="D83" i="36"/>
  <c r="D177" i="36"/>
  <c r="D204" i="36"/>
  <c r="D133" i="36"/>
  <c r="D31" i="36"/>
  <c r="D138" i="36"/>
  <c r="D146" i="36"/>
  <c r="D126" i="36"/>
  <c r="D40" i="36"/>
  <c r="D92" i="36"/>
  <c r="D142" i="36"/>
  <c r="D94" i="36"/>
  <c r="D82" i="36"/>
  <c r="D226" i="36"/>
  <c r="D99" i="36"/>
  <c r="D18" i="36"/>
  <c r="D173" i="36"/>
  <c r="D148" i="36"/>
  <c r="D111" i="36"/>
  <c r="D23" i="36"/>
  <c r="D100" i="36"/>
  <c r="D128" i="36"/>
  <c r="D95" i="36"/>
  <c r="D201" i="36"/>
  <c r="D194" i="36"/>
  <c r="D22" i="36"/>
  <c r="D210" i="36"/>
  <c r="D242" i="36"/>
  <c r="D42" i="36"/>
  <c r="D51" i="36"/>
  <c r="D214" i="36"/>
  <c r="D120" i="36"/>
  <c r="D187" i="36"/>
  <c r="D225" i="36"/>
  <c r="D102" i="36"/>
  <c r="D28" i="36"/>
  <c r="D193" i="36"/>
  <c r="D164" i="36"/>
  <c r="D124" i="36"/>
  <c r="D236" i="36"/>
  <c r="D109" i="36"/>
  <c r="D163" i="36"/>
  <c r="D110" i="36"/>
  <c r="D106" i="36"/>
  <c r="D131" i="36"/>
  <c r="D41" i="36"/>
  <c r="D17" i="36"/>
  <c r="D37" i="36"/>
  <c r="D5" i="36"/>
  <c r="D123" i="36"/>
  <c r="D117" i="36"/>
  <c r="D153" i="36"/>
  <c r="D232" i="36"/>
  <c r="D135" i="36"/>
  <c r="D105" i="36"/>
  <c r="D119" i="36"/>
  <c r="D207" i="36"/>
  <c r="D9" i="36"/>
  <c r="D143" i="36"/>
  <c r="D81" i="36"/>
  <c r="D25" i="36"/>
  <c r="D67" i="36"/>
  <c r="D39" i="36"/>
  <c r="D6" i="36"/>
  <c r="D19" i="36"/>
  <c r="D15" i="36"/>
  <c r="D8" i="36"/>
  <c r="D29" i="36"/>
  <c r="D65" i="36"/>
  <c r="D48" i="36"/>
  <c r="D129" i="36"/>
  <c r="D54" i="36"/>
  <c r="D64" i="36"/>
  <c r="D36" i="36"/>
  <c r="D224" i="36"/>
  <c r="D57" i="36"/>
  <c r="D7" i="36"/>
  <c r="D55" i="36"/>
  <c r="D87" i="36"/>
  <c r="D34" i="36"/>
  <c r="D157" i="36"/>
  <c r="D49" i="36"/>
  <c r="D140" i="36"/>
  <c r="D56" i="36"/>
  <c r="D75" i="36"/>
  <c r="D168" i="36"/>
  <c r="D130" i="36"/>
  <c r="D217" i="36"/>
  <c r="D14" i="36"/>
  <c r="D116" i="36"/>
  <c r="D72" i="36"/>
  <c r="D20" i="36"/>
  <c r="D101" i="36"/>
  <c r="D58" i="36"/>
  <c r="D220" i="36"/>
  <c r="D32" i="36"/>
  <c r="D192" i="36"/>
  <c r="D4" i="36"/>
  <c r="D167" i="36"/>
  <c r="D125" i="36"/>
  <c r="D66" i="36"/>
  <c r="D219" i="36"/>
  <c r="D84" i="36"/>
  <c r="D13" i="36"/>
  <c r="D181" i="36"/>
  <c r="D241" i="36"/>
  <c r="D45" i="36"/>
  <c r="D134" i="36"/>
  <c r="D240" i="36"/>
  <c r="D27" i="36"/>
  <c r="D151" i="36"/>
  <c r="D160" i="36"/>
  <c r="D132" i="36"/>
  <c r="D33" i="36"/>
  <c r="D97" i="36"/>
  <c r="D144" i="36"/>
  <c r="D88" i="36"/>
  <c r="D21" i="36"/>
  <c r="D182" i="36"/>
  <c r="D35" i="36"/>
  <c r="D122" i="36"/>
  <c r="D93" i="36"/>
  <c r="D63" i="36"/>
  <c r="D113" i="36"/>
  <c r="D112" i="36"/>
  <c r="D12" i="36"/>
  <c r="D103" i="36"/>
  <c r="D46" i="36"/>
  <c r="D69" i="36"/>
  <c r="D77" i="36"/>
  <c r="D206" i="36"/>
  <c r="D47" i="36"/>
  <c r="D2" i="36"/>
  <c r="D50" i="36"/>
  <c r="D11" i="36"/>
  <c r="D10" i="36"/>
  <c r="D85" i="36"/>
  <c r="D172" i="36"/>
  <c r="D3" i="36"/>
  <c r="D71" i="36"/>
  <c r="D62" i="36"/>
  <c r="D96" i="36"/>
  <c r="D218" i="36"/>
  <c r="D190" i="36"/>
  <c r="D43" i="36"/>
  <c r="D53" i="36"/>
  <c r="D89" i="36"/>
  <c r="D86" i="36"/>
  <c r="D16" i="36"/>
  <c r="D61" i="36"/>
  <c r="D186" i="36"/>
  <c r="D239" i="36"/>
  <c r="D60" i="36"/>
  <c r="D30" i="36"/>
  <c r="D44" i="36"/>
  <c r="D24" i="36"/>
  <c r="D107" i="36"/>
  <c r="D115" i="36"/>
  <c r="D136" i="36"/>
  <c r="D185" i="36"/>
  <c r="D104" i="36"/>
  <c r="D114" i="36"/>
  <c r="D91" i="36"/>
  <c r="D38" i="36"/>
  <c r="D59" i="36"/>
  <c r="D78" i="36"/>
  <c r="D169" i="36"/>
  <c r="D139" i="36"/>
  <c r="D213" i="36"/>
  <c r="D68" i="36"/>
  <c r="D387" i="35"/>
  <c r="D117" i="35"/>
  <c r="D151" i="35"/>
  <c r="D245" i="35"/>
  <c r="D105" i="35"/>
  <c r="D166" i="35"/>
  <c r="D235" i="35"/>
  <c r="D133" i="35"/>
  <c r="D88" i="35"/>
  <c r="D217" i="35"/>
  <c r="D204" i="35"/>
  <c r="D216" i="35"/>
  <c r="D5" i="35"/>
  <c r="D189" i="35"/>
  <c r="D203" i="35"/>
  <c r="D179" i="35"/>
  <c r="D144" i="35"/>
  <c r="D185" i="35"/>
  <c r="D202" i="35"/>
  <c r="D194" i="35"/>
  <c r="D184" i="35"/>
  <c r="D215" i="35"/>
  <c r="D214" i="35"/>
  <c r="D163" i="35"/>
  <c r="D213" i="35"/>
  <c r="D162" i="35"/>
  <c r="D193" i="35"/>
  <c r="D212" i="35"/>
  <c r="D139" i="35"/>
  <c r="D160" i="35"/>
  <c r="D32" i="35"/>
  <c r="D102" i="35"/>
  <c r="D46" i="35"/>
  <c r="D104" i="35"/>
  <c r="D100" i="35"/>
  <c r="D64" i="35"/>
  <c r="D157" i="35"/>
  <c r="D145" i="35"/>
  <c r="D130" i="35"/>
  <c r="D98" i="35"/>
  <c r="D156" i="35"/>
  <c r="D177" i="35"/>
  <c r="D76" i="35"/>
  <c r="D63" i="35"/>
  <c r="D207" i="35"/>
  <c r="D224" i="35"/>
  <c r="D159" i="35"/>
  <c r="D65" i="35"/>
  <c r="D154" i="35"/>
  <c r="D143" i="35"/>
  <c r="D147" i="35"/>
  <c r="D12" i="35"/>
  <c r="D17" i="35"/>
  <c r="D115" i="35"/>
  <c r="D90" i="35"/>
  <c r="D26" i="35"/>
  <c r="D233" i="35"/>
  <c r="D141" i="35"/>
  <c r="D27" i="35"/>
  <c r="D187" i="35"/>
  <c r="D127" i="35"/>
  <c r="D164" i="35"/>
  <c r="D19" i="35"/>
  <c r="D7" i="35"/>
  <c r="D129" i="35"/>
  <c r="D121" i="35"/>
  <c r="D169" i="35"/>
  <c r="D198" i="35"/>
  <c r="D47" i="35"/>
  <c r="D181" i="35"/>
  <c r="D243" i="35"/>
  <c r="D107" i="35"/>
  <c r="D77" i="35"/>
  <c r="D209" i="35"/>
  <c r="D101" i="35"/>
  <c r="D223" i="35"/>
  <c r="D199" i="35"/>
  <c r="D146" i="35"/>
  <c r="D34" i="35"/>
  <c r="D231" i="35"/>
  <c r="D211" i="35"/>
  <c r="D118" i="35"/>
  <c r="D208" i="35"/>
  <c r="D116" i="35"/>
  <c r="D175" i="35"/>
  <c r="D78" i="35"/>
  <c r="D83" i="35"/>
  <c r="D171" i="35"/>
  <c r="D56" i="35"/>
  <c r="D41" i="35"/>
  <c r="D25" i="35"/>
  <c r="D20" i="35"/>
  <c r="D161" i="35"/>
  <c r="D82" i="35"/>
  <c r="D126" i="35"/>
  <c r="D182" i="35"/>
  <c r="D81" i="35"/>
  <c r="D68" i="35"/>
  <c r="D91" i="35"/>
  <c r="D173" i="35"/>
  <c r="D4" i="35"/>
  <c r="D114" i="35"/>
  <c r="D2" i="35"/>
  <c r="D6" i="35"/>
  <c r="D16" i="35"/>
  <c r="D37" i="35"/>
  <c r="D59" i="35"/>
  <c r="D52" i="35"/>
  <c r="D38" i="35"/>
  <c r="D45" i="35"/>
  <c r="D11" i="35"/>
  <c r="D69" i="35"/>
  <c r="D9" i="35"/>
  <c r="D150" i="35"/>
  <c r="D95" i="35"/>
  <c r="D86" i="35"/>
  <c r="D24" i="35"/>
  <c r="D244" i="35"/>
  <c r="D61" i="35"/>
  <c r="D113" i="35"/>
  <c r="D84" i="35"/>
  <c r="D75" i="35"/>
  <c r="D40" i="35"/>
  <c r="D149" i="35"/>
  <c r="D66" i="35"/>
  <c r="D142" i="35"/>
  <c r="D31" i="35"/>
  <c r="D89" i="35"/>
  <c r="D125" i="35"/>
  <c r="D128" i="35"/>
  <c r="D232" i="35"/>
  <c r="D70" i="35"/>
  <c r="D138" i="35"/>
  <c r="D72" i="35"/>
  <c r="D92" i="35"/>
  <c r="D109" i="35"/>
  <c r="D94" i="35"/>
  <c r="D206" i="35"/>
  <c r="D21" i="35"/>
  <c r="D172" i="35"/>
  <c r="D15" i="35"/>
  <c r="D186" i="35"/>
  <c r="D99" i="35"/>
  <c r="D73" i="35"/>
  <c r="D192" i="35"/>
  <c r="D123" i="35"/>
  <c r="D48" i="35"/>
  <c r="D110" i="35"/>
  <c r="D241" i="35"/>
  <c r="D58" i="35"/>
  <c r="D97" i="35"/>
  <c r="D242" i="35"/>
  <c r="D55" i="35"/>
  <c r="D111" i="35"/>
  <c r="D183" i="35"/>
  <c r="D93" i="35"/>
  <c r="D33" i="35"/>
  <c r="D103" i="35"/>
  <c r="D124" i="35"/>
  <c r="D43" i="35"/>
  <c r="D3" i="35"/>
  <c r="D170" i="35"/>
  <c r="D54" i="35"/>
  <c r="D140" i="35"/>
  <c r="D36" i="35"/>
  <c r="D39" i="35"/>
  <c r="D136" i="35"/>
  <c r="D180" i="35"/>
  <c r="D10" i="35"/>
  <c r="D62" i="35"/>
  <c r="D8" i="35"/>
  <c r="D57" i="35"/>
  <c r="D50" i="35"/>
  <c r="D197" i="35"/>
  <c r="D42" i="35"/>
  <c r="D23" i="35"/>
  <c r="D13" i="35"/>
  <c r="D96" i="35"/>
  <c r="D106" i="35"/>
  <c r="D44" i="35"/>
  <c r="D158" i="35"/>
  <c r="D80" i="35"/>
  <c r="D14" i="35"/>
  <c r="D108" i="35"/>
  <c r="D67" i="35"/>
  <c r="D230" i="35"/>
  <c r="D176" i="35"/>
  <c r="D28" i="35"/>
  <c r="D131" i="35"/>
  <c r="D120" i="35"/>
  <c r="D29" i="35"/>
  <c r="D35" i="35"/>
  <c r="D71" i="35"/>
  <c r="D222" i="35"/>
  <c r="D240" i="35"/>
  <c r="D53" i="35"/>
  <c r="D122" i="35"/>
  <c r="D51" i="35"/>
  <c r="D74" i="35"/>
  <c r="D85" i="35"/>
  <c r="D137" i="35"/>
  <c r="D148" i="35"/>
  <c r="D238" i="35"/>
  <c r="D60" i="35"/>
  <c r="D119" i="35"/>
  <c r="D112" i="35"/>
  <c r="D30" i="35"/>
  <c r="D22" i="35"/>
  <c r="D49" i="35"/>
  <c r="D152" i="35"/>
  <c r="D132" i="35"/>
  <c r="D188" i="35"/>
  <c r="D18" i="35"/>
  <c r="D387" i="22"/>
  <c r="D234" i="22"/>
  <c r="D101" i="22"/>
  <c r="D126" i="22"/>
  <c r="D169" i="22"/>
  <c r="D208" i="22"/>
  <c r="D153" i="22"/>
  <c r="D202" i="22"/>
  <c r="D231" i="22"/>
  <c r="D198" i="22"/>
  <c r="D150" i="22"/>
  <c r="D226" i="22"/>
  <c r="D193" i="22"/>
  <c r="D242" i="22"/>
  <c r="D216" i="22"/>
  <c r="D214" i="22"/>
  <c r="D133" i="22"/>
  <c r="D175" i="22"/>
  <c r="D201" i="22"/>
  <c r="D230" i="22"/>
  <c r="D178" i="22"/>
  <c r="D177" i="22"/>
  <c r="D225" i="22"/>
  <c r="D224" i="22"/>
  <c r="D146" i="22"/>
  <c r="D223" i="22"/>
  <c r="D222" i="22"/>
  <c r="D151" i="22"/>
  <c r="D221" i="22"/>
  <c r="D78" i="22"/>
  <c r="D102" i="22"/>
  <c r="D73" i="22"/>
  <c r="D56" i="22"/>
  <c r="D116" i="22"/>
  <c r="D59" i="22"/>
  <c r="D162" i="22"/>
  <c r="D187" i="22"/>
  <c r="D147" i="22"/>
  <c r="D60" i="22"/>
  <c r="D135" i="22"/>
  <c r="D196" i="22"/>
  <c r="D161" i="22"/>
  <c r="D54" i="22"/>
  <c r="D183" i="22"/>
  <c r="D213" i="22"/>
  <c r="D149" i="22"/>
  <c r="D10" i="22"/>
  <c r="D172" i="22"/>
  <c r="D129" i="22"/>
  <c r="D148" i="22"/>
  <c r="D8" i="22"/>
  <c r="D36" i="22"/>
  <c r="D120" i="22"/>
  <c r="D131" i="22"/>
  <c r="D16" i="22"/>
  <c r="D212" i="22"/>
  <c r="D144" i="22"/>
  <c r="D77" i="22"/>
  <c r="D154" i="22"/>
  <c r="D140" i="22"/>
  <c r="D132" i="22"/>
  <c r="D63" i="22"/>
  <c r="D72" i="22"/>
  <c r="D117" i="22"/>
  <c r="D99" i="22"/>
  <c r="D173" i="22"/>
  <c r="D174" i="22"/>
  <c r="D43" i="22"/>
  <c r="D158" i="22"/>
  <c r="D240" i="22"/>
  <c r="D95" i="22"/>
  <c r="D85" i="22"/>
  <c r="D211" i="22"/>
  <c r="D97" i="22"/>
  <c r="D200" i="22"/>
  <c r="D192" i="22"/>
  <c r="D127" i="22"/>
  <c r="D70" i="22"/>
  <c r="D167" i="22"/>
  <c r="D119" i="22"/>
  <c r="D163" i="22"/>
  <c r="D191" i="22"/>
  <c r="D104" i="22"/>
  <c r="D182" i="22"/>
  <c r="D112" i="22"/>
  <c r="D87" i="22"/>
  <c r="D138" i="22"/>
  <c r="D25" i="22"/>
  <c r="D41" i="22"/>
  <c r="D30" i="22"/>
  <c r="D3" i="22"/>
  <c r="D152" i="22"/>
  <c r="D44" i="22"/>
  <c r="D90" i="22"/>
  <c r="D160" i="22"/>
  <c r="D79" i="22"/>
  <c r="D52" i="22"/>
  <c r="D111" i="22"/>
  <c r="D171" i="22"/>
  <c r="D18" i="22"/>
  <c r="D114" i="22"/>
  <c r="D4" i="22"/>
  <c r="D7" i="22"/>
  <c r="D5" i="22"/>
  <c r="D37" i="22"/>
  <c r="D45" i="22"/>
  <c r="D69" i="22"/>
  <c r="D89" i="22"/>
  <c r="D14" i="22"/>
  <c r="D2" i="22"/>
  <c r="D32" i="22"/>
  <c r="D62" i="22"/>
  <c r="D33" i="22"/>
  <c r="D197" i="22"/>
  <c r="D57" i="22"/>
  <c r="D80" i="22"/>
  <c r="D15" i="22"/>
  <c r="D210" i="22"/>
  <c r="D106" i="22"/>
  <c r="D40" i="22"/>
  <c r="D61" i="22"/>
  <c r="D58" i="22"/>
  <c r="D55" i="22"/>
  <c r="D143" i="22"/>
  <c r="D42" i="22"/>
  <c r="D122" i="22"/>
  <c r="D91" i="22"/>
  <c r="D67" i="22"/>
  <c r="D109" i="22"/>
  <c r="D113" i="22"/>
  <c r="D176" i="22"/>
  <c r="D23" i="22"/>
  <c r="D123" i="22"/>
  <c r="D21" i="22"/>
  <c r="D35" i="22"/>
  <c r="D130" i="22"/>
  <c r="D103" i="22"/>
  <c r="D233" i="22"/>
  <c r="D29" i="22"/>
  <c r="D166" i="22"/>
  <c r="D11" i="22"/>
  <c r="D142" i="22"/>
  <c r="D124" i="22"/>
  <c r="D100" i="22"/>
  <c r="D199" i="22"/>
  <c r="D159" i="22"/>
  <c r="D51" i="22"/>
  <c r="D98" i="22"/>
  <c r="D241" i="22"/>
  <c r="D24" i="22"/>
  <c r="D125" i="22"/>
  <c r="D239" i="22"/>
  <c r="D22" i="22"/>
  <c r="D86" i="22"/>
  <c r="D165" i="22"/>
  <c r="D83" i="22"/>
  <c r="D13" i="22"/>
  <c r="D128" i="22"/>
  <c r="D134" i="22"/>
  <c r="D53" i="22"/>
  <c r="D20" i="22"/>
  <c r="D155" i="22"/>
  <c r="D9" i="22"/>
  <c r="D105" i="22"/>
  <c r="D96" i="22"/>
  <c r="D71" i="22"/>
  <c r="D157" i="22"/>
  <c r="D137" i="22"/>
  <c r="D31" i="22"/>
  <c r="D68" i="22"/>
  <c r="D26" i="22"/>
  <c r="D75" i="22"/>
  <c r="D49" i="22"/>
  <c r="D164" i="22"/>
  <c r="D17" i="22"/>
  <c r="D47" i="22"/>
  <c r="D6" i="22"/>
  <c r="D74" i="22"/>
  <c r="D110" i="22"/>
  <c r="D121" i="22"/>
  <c r="D184" i="22"/>
  <c r="D28" i="22"/>
  <c r="D82" i="22"/>
  <c r="D64" i="22"/>
  <c r="D27" i="22"/>
  <c r="D195" i="22"/>
  <c r="D203" i="22"/>
  <c r="D38" i="22"/>
  <c r="D107" i="22"/>
  <c r="D156" i="22"/>
  <c r="D34" i="22"/>
  <c r="D19" i="22"/>
  <c r="D50" i="22"/>
  <c r="D227" i="22"/>
  <c r="D238" i="22"/>
  <c r="D39" i="22"/>
  <c r="D92" i="22"/>
  <c r="D65" i="22"/>
  <c r="D76" i="22"/>
  <c r="D108" i="22"/>
  <c r="D94" i="22"/>
  <c r="D168" i="22"/>
  <c r="D232" i="22"/>
  <c r="D46" i="22"/>
  <c r="D115" i="22"/>
  <c r="D81" i="22"/>
  <c r="D66" i="22"/>
  <c r="D12" i="22"/>
  <c r="D48" i="22"/>
  <c r="D194" i="22"/>
  <c r="D118" i="22"/>
  <c r="D220" i="22"/>
  <c r="D84" i="22"/>
  <c r="D387" i="21"/>
  <c r="D232" i="21"/>
  <c r="D127" i="21"/>
  <c r="D82" i="21"/>
  <c r="D199" i="21"/>
  <c r="D197" i="21"/>
  <c r="D87" i="21"/>
  <c r="D182" i="21"/>
  <c r="D236" i="21"/>
  <c r="D119" i="21"/>
  <c r="D107" i="21"/>
  <c r="D181" i="21"/>
  <c r="D191" i="21"/>
  <c r="D243" i="21"/>
  <c r="D187" i="21"/>
  <c r="D175" i="21"/>
  <c r="D115" i="21"/>
  <c r="D202" i="21"/>
  <c r="D214" i="21"/>
  <c r="D235" i="21"/>
  <c r="D223" i="21"/>
  <c r="D222" i="21"/>
  <c r="D213" i="21"/>
  <c r="D221" i="21"/>
  <c r="D205" i="21"/>
  <c r="D234" i="21"/>
  <c r="D220" i="21"/>
  <c r="D143" i="21"/>
  <c r="D161" i="21"/>
  <c r="D69" i="21"/>
  <c r="D96" i="21"/>
  <c r="D53" i="21"/>
  <c r="D80" i="21"/>
  <c r="D100" i="21"/>
  <c r="D45" i="21"/>
  <c r="D159" i="21"/>
  <c r="D134" i="21"/>
  <c r="D153" i="21"/>
  <c r="D95" i="21"/>
  <c r="D136" i="21"/>
  <c r="D188" i="21"/>
  <c r="D58" i="21"/>
  <c r="D67" i="21"/>
  <c r="D180" i="21"/>
  <c r="D216" i="21"/>
  <c r="D141" i="21"/>
  <c r="D56" i="21"/>
  <c r="D139" i="21"/>
  <c r="D131" i="21"/>
  <c r="D149" i="21"/>
  <c r="D5" i="21"/>
  <c r="D47" i="21"/>
  <c r="D194" i="21"/>
  <c r="D31" i="21"/>
  <c r="D99" i="21"/>
  <c r="D225" i="21"/>
  <c r="D137" i="21"/>
  <c r="D51" i="21"/>
  <c r="D201" i="21"/>
  <c r="D138" i="21"/>
  <c r="D132" i="21"/>
  <c r="D41" i="21"/>
  <c r="D14" i="21"/>
  <c r="D124" i="21"/>
  <c r="D109" i="21"/>
  <c r="D179" i="21"/>
  <c r="D173" i="21"/>
  <c r="D20" i="21"/>
  <c r="D158" i="21"/>
  <c r="D240" i="21"/>
  <c r="D46" i="21"/>
  <c r="D64" i="21"/>
  <c r="D203" i="21"/>
  <c r="D98" i="21"/>
  <c r="D192" i="21"/>
  <c r="D176" i="21"/>
  <c r="D116" i="21"/>
  <c r="D13" i="21"/>
  <c r="D231" i="21"/>
  <c r="D200" i="21"/>
  <c r="D148" i="21"/>
  <c r="D237" i="21"/>
  <c r="D89" i="21"/>
  <c r="D160" i="21"/>
  <c r="D110" i="21"/>
  <c r="D106" i="21"/>
  <c r="D157" i="21"/>
  <c r="D83" i="21"/>
  <c r="D17" i="21"/>
  <c r="D70" i="21"/>
  <c r="D33" i="21"/>
  <c r="D145" i="21"/>
  <c r="D102" i="21"/>
  <c r="D126" i="21"/>
  <c r="D195" i="21"/>
  <c r="D103" i="21"/>
  <c r="D90" i="21"/>
  <c r="D112" i="21"/>
  <c r="D210" i="21"/>
  <c r="D9" i="21"/>
  <c r="D171" i="21"/>
  <c r="D24" i="21"/>
  <c r="D16" i="21"/>
  <c r="D81" i="21"/>
  <c r="D22" i="21"/>
  <c r="D29" i="21"/>
  <c r="D3" i="21"/>
  <c r="D37" i="21"/>
  <c r="D36" i="21"/>
  <c r="D43" i="21"/>
  <c r="D2" i="21"/>
  <c r="D57" i="21"/>
  <c r="D27" i="21"/>
  <c r="D144" i="21"/>
  <c r="D60" i="21"/>
  <c r="D101" i="21"/>
  <c r="D26" i="21"/>
  <c r="D224" i="21"/>
  <c r="D28" i="21"/>
  <c r="D63" i="21"/>
  <c r="D74" i="21"/>
  <c r="D113" i="21"/>
  <c r="D50" i="21"/>
  <c r="D162" i="21"/>
  <c r="D35" i="21"/>
  <c r="D163" i="21"/>
  <c r="D78" i="21"/>
  <c r="D61" i="21"/>
  <c r="D130" i="21"/>
  <c r="D150" i="21"/>
  <c r="D189" i="21"/>
  <c r="D38" i="21"/>
  <c r="D111" i="21"/>
  <c r="D42" i="21"/>
  <c r="D94" i="21"/>
  <c r="D129" i="21"/>
  <c r="D117" i="21"/>
  <c r="D209" i="21"/>
  <c r="D11" i="21"/>
  <c r="D166" i="21"/>
  <c r="D4" i="21"/>
  <c r="D168" i="21"/>
  <c r="D147" i="21"/>
  <c r="D75" i="21"/>
  <c r="D208" i="21"/>
  <c r="D92" i="21"/>
  <c r="D8" i="21"/>
  <c r="D128" i="21"/>
  <c r="D242" i="21"/>
  <c r="D66" i="21"/>
  <c r="D121" i="21"/>
  <c r="D241" i="21"/>
  <c r="D21" i="21"/>
  <c r="D164" i="21"/>
  <c r="D172" i="21"/>
  <c r="D122" i="21"/>
  <c r="D39" i="21"/>
  <c r="D84" i="21"/>
  <c r="D133" i="21"/>
  <c r="D97" i="21"/>
  <c r="D7" i="21"/>
  <c r="D174" i="21"/>
  <c r="D44" i="21"/>
  <c r="D135" i="21"/>
  <c r="D85" i="21"/>
  <c r="D71" i="21"/>
  <c r="D118" i="21"/>
  <c r="D146" i="21"/>
  <c r="D19" i="21"/>
  <c r="D55" i="21"/>
  <c r="D59" i="21"/>
  <c r="D34" i="21"/>
  <c r="D15" i="21"/>
  <c r="D207" i="21"/>
  <c r="D54" i="21"/>
  <c r="D40" i="21"/>
  <c r="D12" i="21"/>
  <c r="D104" i="21"/>
  <c r="D105" i="21"/>
  <c r="D48" i="21"/>
  <c r="D186" i="21"/>
  <c r="D52" i="21"/>
  <c r="D23" i="21"/>
  <c r="D108" i="21"/>
  <c r="D73" i="21"/>
  <c r="D230" i="21"/>
  <c r="D218" i="21"/>
  <c r="D18" i="21"/>
  <c r="D62" i="21"/>
  <c r="D91" i="21"/>
  <c r="D10" i="21"/>
  <c r="D6" i="21"/>
  <c r="D77" i="21"/>
  <c r="D226" i="21"/>
  <c r="D239" i="21"/>
  <c r="D79" i="21"/>
  <c r="D72" i="21"/>
  <c r="D68" i="21"/>
  <c r="D30" i="21"/>
  <c r="D93" i="21"/>
  <c r="D123" i="21"/>
  <c r="D156" i="21"/>
  <c r="D217" i="21"/>
  <c r="D32" i="21"/>
  <c r="D86" i="21"/>
  <c r="D125" i="21"/>
  <c r="D65" i="21"/>
  <c r="D49" i="21"/>
  <c r="D76" i="21"/>
  <c r="D140" i="21"/>
  <c r="D114" i="21"/>
  <c r="D215" i="21"/>
  <c r="D25" i="21"/>
  <c r="D228" i="16"/>
  <c r="D110" i="16"/>
  <c r="D123" i="16"/>
  <c r="D167" i="16"/>
  <c r="D219" i="16"/>
  <c r="D116" i="16"/>
  <c r="D190" i="16"/>
  <c r="D216" i="16"/>
  <c r="D191" i="16"/>
  <c r="D133" i="16"/>
  <c r="D203" i="16"/>
  <c r="D233" i="16"/>
  <c r="D242" i="16"/>
  <c r="D8" i="16"/>
  <c r="D164" i="16"/>
  <c r="D215" i="16"/>
  <c r="D113" i="16"/>
  <c r="D175" i="16"/>
  <c r="D227" i="16"/>
  <c r="D232" i="16"/>
  <c r="D189" i="16"/>
  <c r="D188" i="16"/>
  <c r="D202" i="16"/>
  <c r="D241" i="16"/>
  <c r="D159" i="16"/>
  <c r="D201" i="16"/>
  <c r="D240" i="16"/>
  <c r="D141" i="16"/>
  <c r="D165" i="16"/>
  <c r="D71" i="16"/>
  <c r="D108" i="16"/>
  <c r="D79" i="16"/>
  <c r="D94" i="16"/>
  <c r="D93" i="16"/>
  <c r="D67" i="16"/>
  <c r="D183" i="16"/>
  <c r="D169" i="16"/>
  <c r="D153" i="16"/>
  <c r="D72" i="16"/>
  <c r="D144" i="16"/>
  <c r="D199" i="16"/>
  <c r="D135" i="16"/>
  <c r="D58" i="16"/>
  <c r="D184" i="16"/>
  <c r="D231" i="16"/>
  <c r="D157" i="16"/>
  <c r="D68" i="16"/>
  <c r="D170" i="16"/>
  <c r="D134" i="16"/>
  <c r="D139" i="16"/>
  <c r="D3" i="16"/>
  <c r="D26" i="16"/>
  <c r="D138" i="16"/>
  <c r="D75" i="16"/>
  <c r="D61" i="16"/>
  <c r="D210" i="16"/>
  <c r="D130" i="16"/>
  <c r="D33" i="16"/>
  <c r="D151" i="16"/>
  <c r="D124" i="16"/>
  <c r="D119" i="16"/>
  <c r="D18" i="16"/>
  <c r="D43" i="16"/>
  <c r="D112" i="16"/>
  <c r="D104" i="16"/>
  <c r="D150" i="16"/>
  <c r="D163" i="16"/>
  <c r="D38" i="16"/>
  <c r="D197" i="16"/>
  <c r="D239" i="16"/>
  <c r="D90" i="16"/>
  <c r="D56" i="16"/>
  <c r="D209" i="16"/>
  <c r="D122" i="16"/>
  <c r="D200" i="16"/>
  <c r="D214" i="16"/>
  <c r="D145" i="16"/>
  <c r="D52" i="16"/>
  <c r="D173" i="16"/>
  <c r="D162" i="16"/>
  <c r="D148" i="16"/>
  <c r="D226" i="16"/>
  <c r="D102" i="16"/>
  <c r="D174" i="16"/>
  <c r="D111" i="16"/>
  <c r="D95" i="16"/>
  <c r="D171" i="16"/>
  <c r="D29" i="16"/>
  <c r="D42" i="16"/>
  <c r="D17" i="16"/>
  <c r="D6" i="16"/>
  <c r="D140" i="16"/>
  <c r="D32" i="16"/>
  <c r="D103" i="16"/>
  <c r="D152" i="16"/>
  <c r="D80" i="16"/>
  <c r="D31" i="16"/>
  <c r="D85" i="16"/>
  <c r="D172" i="16"/>
  <c r="D24" i="16"/>
  <c r="D155" i="16"/>
  <c r="D4" i="16"/>
  <c r="D5" i="16"/>
  <c r="D2" i="16"/>
  <c r="D46" i="16"/>
  <c r="D64" i="16"/>
  <c r="D36" i="16"/>
  <c r="D45" i="16"/>
  <c r="D15" i="16"/>
  <c r="D11" i="16"/>
  <c r="D73" i="16"/>
  <c r="D22" i="16"/>
  <c r="D168" i="16"/>
  <c r="D91" i="16"/>
  <c r="D99" i="16"/>
  <c r="D21" i="16"/>
  <c r="D225" i="16"/>
  <c r="D34" i="16"/>
  <c r="D48" i="16"/>
  <c r="D47" i="16"/>
  <c r="D88" i="16"/>
  <c r="D60" i="16"/>
  <c r="D154" i="16"/>
  <c r="D27" i="16"/>
  <c r="D128" i="16"/>
  <c r="D40" i="16"/>
  <c r="D65" i="16"/>
  <c r="D125" i="16"/>
  <c r="D129" i="16"/>
  <c r="D185" i="16"/>
  <c r="D20" i="16"/>
  <c r="D137" i="16"/>
  <c r="D57" i="16"/>
  <c r="D35" i="16"/>
  <c r="D147" i="16"/>
  <c r="D109" i="16"/>
  <c r="D234" i="16"/>
  <c r="D28" i="16"/>
  <c r="D180" i="16"/>
  <c r="D9" i="16"/>
  <c r="D131" i="16"/>
  <c r="D105" i="16"/>
  <c r="D76" i="16"/>
  <c r="D205" i="16"/>
  <c r="D132" i="16"/>
  <c r="D37" i="16"/>
  <c r="D115" i="16"/>
  <c r="D238" i="16"/>
  <c r="D41" i="16"/>
  <c r="D106" i="16"/>
  <c r="D236" i="16"/>
  <c r="D13" i="16"/>
  <c r="D97" i="16"/>
  <c r="D179" i="16"/>
  <c r="D89" i="16"/>
  <c r="D30" i="16"/>
  <c r="D136" i="16"/>
  <c r="D118" i="16"/>
  <c r="D84" i="16"/>
  <c r="D12" i="16"/>
  <c r="D166" i="16"/>
  <c r="D19" i="16"/>
  <c r="D117" i="16"/>
  <c r="D77" i="16"/>
  <c r="D39" i="16"/>
  <c r="D146" i="16"/>
  <c r="D142" i="16"/>
  <c r="D16" i="16"/>
  <c r="D74" i="16"/>
  <c r="D25" i="16"/>
  <c r="D59" i="16"/>
  <c r="D69" i="16"/>
  <c r="D204" i="16"/>
  <c r="D10" i="16"/>
  <c r="D53" i="16"/>
  <c r="D7" i="16"/>
  <c r="D82" i="16"/>
  <c r="D121" i="16"/>
  <c r="D107" i="16"/>
  <c r="D178" i="16"/>
  <c r="D54" i="16"/>
  <c r="D51" i="16"/>
  <c r="D96" i="16"/>
  <c r="D49" i="16"/>
  <c r="D198" i="16"/>
  <c r="D187" i="16"/>
  <c r="D14" i="16"/>
  <c r="D127" i="16"/>
  <c r="D126" i="16"/>
  <c r="D66" i="16"/>
  <c r="D23" i="16"/>
  <c r="D50" i="16"/>
  <c r="D230" i="16"/>
  <c r="D237" i="16"/>
  <c r="D55" i="16"/>
  <c r="D92" i="16"/>
  <c r="D81" i="16"/>
  <c r="D83" i="16"/>
  <c r="D100" i="16"/>
  <c r="D114" i="16"/>
  <c r="D143" i="16"/>
  <c r="D224" i="16"/>
  <c r="D70" i="16"/>
  <c r="D98" i="16"/>
  <c r="D87" i="16"/>
  <c r="D44" i="16"/>
  <c r="D62" i="16"/>
  <c r="D86" i="16"/>
  <c r="D186" i="16"/>
  <c r="D120" i="16"/>
  <c r="D229" i="16"/>
  <c r="D63" i="16"/>
  <c r="D387" i="18"/>
  <c r="D218" i="18"/>
  <c r="D129" i="18"/>
  <c r="D64" i="18"/>
  <c r="D175" i="18"/>
  <c r="D204" i="18"/>
  <c r="D89" i="18"/>
  <c r="D209" i="18"/>
  <c r="D226" i="18"/>
  <c r="D121" i="18"/>
  <c r="D100" i="18"/>
  <c r="D193" i="18"/>
  <c r="D192" i="18"/>
  <c r="D225" i="18"/>
  <c r="D173" i="18"/>
  <c r="D199" i="18"/>
  <c r="D125" i="18"/>
  <c r="D158" i="18"/>
  <c r="D182" i="18"/>
  <c r="D234" i="18"/>
  <c r="D208" i="18"/>
  <c r="D224" i="18"/>
  <c r="D198" i="18"/>
  <c r="D223" i="18"/>
  <c r="D176" i="18"/>
  <c r="D233" i="18"/>
  <c r="D207" i="18"/>
  <c r="D127" i="18"/>
  <c r="D141" i="18"/>
  <c r="D43" i="18"/>
  <c r="D57" i="18"/>
  <c r="D40" i="18"/>
  <c r="D99" i="18"/>
  <c r="D122" i="18"/>
  <c r="D42" i="18"/>
  <c r="D178" i="18"/>
  <c r="D139" i="18"/>
  <c r="D143" i="18"/>
  <c r="D96" i="18"/>
  <c r="D126" i="18"/>
  <c r="D170" i="18"/>
  <c r="D77" i="18"/>
  <c r="D120" i="18"/>
  <c r="D197" i="18"/>
  <c r="D216" i="18"/>
  <c r="D148" i="18"/>
  <c r="D35" i="18"/>
  <c r="D155" i="18"/>
  <c r="D105" i="18"/>
  <c r="D113" i="18"/>
  <c r="D20" i="18"/>
  <c r="D53" i="18"/>
  <c r="D147" i="18"/>
  <c r="D12" i="18"/>
  <c r="D103" i="18"/>
  <c r="D238" i="18"/>
  <c r="D133" i="18"/>
  <c r="D44" i="18"/>
  <c r="D183" i="18"/>
  <c r="D118" i="18"/>
  <c r="D134" i="18"/>
  <c r="D38" i="18"/>
  <c r="D5" i="18"/>
  <c r="D108" i="18"/>
  <c r="D94" i="18"/>
  <c r="D152" i="18"/>
  <c r="D180" i="18"/>
  <c r="D48" i="18"/>
  <c r="D161" i="18"/>
  <c r="D242" i="18"/>
  <c r="D62" i="18"/>
  <c r="D74" i="18"/>
  <c r="D202" i="18"/>
  <c r="D114" i="18"/>
  <c r="D206" i="18"/>
  <c r="D188" i="18"/>
  <c r="D115" i="18"/>
  <c r="D19" i="18"/>
  <c r="D215" i="18"/>
  <c r="D201" i="18"/>
  <c r="D146" i="18"/>
  <c r="D237" i="18"/>
  <c r="D116" i="18"/>
  <c r="D174" i="18"/>
  <c r="D111" i="18"/>
  <c r="D83" i="18"/>
  <c r="D132" i="18"/>
  <c r="D75" i="18"/>
  <c r="D16" i="18"/>
  <c r="D90" i="18"/>
  <c r="D26" i="18"/>
  <c r="D151" i="18"/>
  <c r="D97" i="18"/>
  <c r="D136" i="18"/>
  <c r="D157" i="18"/>
  <c r="D107" i="18"/>
  <c r="D112" i="18"/>
  <c r="D80" i="18"/>
  <c r="D230" i="18"/>
  <c r="D3" i="18"/>
  <c r="D172" i="18"/>
  <c r="D23" i="18"/>
  <c r="D33" i="18"/>
  <c r="D70" i="18"/>
  <c r="D49" i="18"/>
  <c r="D41" i="18"/>
  <c r="D39" i="18"/>
  <c r="D9" i="18"/>
  <c r="D32" i="18"/>
  <c r="D46" i="18"/>
  <c r="D17" i="18"/>
  <c r="D52" i="18"/>
  <c r="D21" i="18"/>
  <c r="D142" i="18"/>
  <c r="D124" i="18"/>
  <c r="D86" i="18"/>
  <c r="D30" i="18"/>
  <c r="D236" i="18"/>
  <c r="D29" i="18"/>
  <c r="D82" i="18"/>
  <c r="D76" i="18"/>
  <c r="D109" i="18"/>
  <c r="D59" i="18"/>
  <c r="D156" i="18"/>
  <c r="D28" i="18"/>
  <c r="D98" i="18"/>
  <c r="D63" i="18"/>
  <c r="D54" i="18"/>
  <c r="D159" i="18"/>
  <c r="D166" i="18"/>
  <c r="D168" i="18"/>
  <c r="D51" i="18"/>
  <c r="D149" i="18"/>
  <c r="D55" i="18"/>
  <c r="D71" i="18"/>
  <c r="D123" i="18"/>
  <c r="D88" i="18"/>
  <c r="D214" i="18"/>
  <c r="D45" i="18"/>
  <c r="D169" i="18"/>
  <c r="D8" i="18"/>
  <c r="D165" i="18"/>
  <c r="D117" i="18"/>
  <c r="D95" i="18"/>
  <c r="D235" i="18"/>
  <c r="D87" i="18"/>
  <c r="D6" i="18"/>
  <c r="D167" i="18"/>
  <c r="D241" i="18"/>
  <c r="D37" i="18"/>
  <c r="D153" i="18"/>
  <c r="D243" i="18"/>
  <c r="D2" i="18"/>
  <c r="D145" i="18"/>
  <c r="D196" i="18"/>
  <c r="D101" i="18"/>
  <c r="D69" i="18"/>
  <c r="D138" i="18"/>
  <c r="D131" i="18"/>
  <c r="D61" i="18"/>
  <c r="D10" i="18"/>
  <c r="D177" i="18"/>
  <c r="D31" i="18"/>
  <c r="D135" i="18"/>
  <c r="D92" i="18"/>
  <c r="D73" i="18"/>
  <c r="D85" i="18"/>
  <c r="D162" i="18"/>
  <c r="D22" i="18"/>
  <c r="D56" i="18"/>
  <c r="D50" i="18"/>
  <c r="D11" i="18"/>
  <c r="D7" i="18"/>
  <c r="D213" i="18"/>
  <c r="D47" i="18"/>
  <c r="D25" i="18"/>
  <c r="D18" i="18"/>
  <c r="D104" i="18"/>
  <c r="D130" i="18"/>
  <c r="D24" i="18"/>
  <c r="D163" i="18"/>
  <c r="D72" i="18"/>
  <c r="D34" i="18"/>
  <c r="D84" i="18"/>
  <c r="D66" i="18"/>
  <c r="D229" i="18"/>
  <c r="D211" i="18"/>
  <c r="D4" i="18"/>
  <c r="D58" i="18"/>
  <c r="D81" i="18"/>
  <c r="D91" i="18"/>
  <c r="D15" i="18"/>
  <c r="D79" i="18"/>
  <c r="D222" i="18"/>
  <c r="D240" i="18"/>
  <c r="D68" i="18"/>
  <c r="D106" i="18"/>
  <c r="D36" i="18"/>
  <c r="D60" i="18"/>
  <c r="D102" i="18"/>
  <c r="D144" i="18"/>
  <c r="D154" i="18"/>
  <c r="D205" i="18"/>
  <c r="D13" i="18"/>
  <c r="D65" i="18"/>
  <c r="D110" i="18"/>
  <c r="D67" i="18"/>
  <c r="D27" i="18"/>
  <c r="D93" i="18"/>
  <c r="D185" i="18"/>
  <c r="D119" i="18"/>
  <c r="D228" i="18"/>
  <c r="D14" i="18"/>
  <c r="D387" i="17"/>
  <c r="D225" i="17"/>
  <c r="D100" i="17"/>
  <c r="D107" i="17"/>
  <c r="D176" i="17"/>
  <c r="D230" i="17"/>
  <c r="D91" i="17"/>
  <c r="D165" i="17"/>
  <c r="D241" i="17"/>
  <c r="D191" i="17"/>
  <c r="D118" i="17"/>
  <c r="D217" i="17"/>
  <c r="D194" i="17"/>
  <c r="D216" i="17"/>
  <c r="D31" i="17"/>
  <c r="D174" i="17"/>
  <c r="D205" i="17"/>
  <c r="D156" i="17"/>
  <c r="D161" i="17"/>
  <c r="D193" i="17"/>
  <c r="D227" i="17"/>
  <c r="D204" i="17"/>
  <c r="D192" i="17"/>
  <c r="D185" i="17"/>
  <c r="D233" i="17"/>
  <c r="D132" i="17"/>
  <c r="D203" i="17"/>
  <c r="D232" i="17"/>
  <c r="D160" i="17"/>
  <c r="D218" i="17"/>
  <c r="D56" i="17"/>
  <c r="D145" i="17"/>
  <c r="D68" i="17"/>
  <c r="D85" i="17"/>
  <c r="D99" i="17"/>
  <c r="D45" i="17"/>
  <c r="D134" i="17"/>
  <c r="D162" i="17"/>
  <c r="D148" i="17"/>
  <c r="D57" i="17"/>
  <c r="D124" i="17"/>
  <c r="D195" i="17"/>
  <c r="D77" i="17"/>
  <c r="D75" i="17"/>
  <c r="D208" i="17"/>
  <c r="D169" i="17"/>
  <c r="D154" i="17"/>
  <c r="D17" i="17"/>
  <c r="D173" i="17"/>
  <c r="D122" i="17"/>
  <c r="D175" i="17"/>
  <c r="D8" i="17"/>
  <c r="D22" i="17"/>
  <c r="D113" i="17"/>
  <c r="D69" i="17"/>
  <c r="D54" i="17"/>
  <c r="D224" i="17"/>
  <c r="D164" i="17"/>
  <c r="D50" i="17"/>
  <c r="D157" i="17"/>
  <c r="D144" i="17"/>
  <c r="D155" i="17"/>
  <c r="D41" i="17"/>
  <c r="D42" i="17"/>
  <c r="D112" i="17"/>
  <c r="D94" i="17"/>
  <c r="D222" i="17"/>
  <c r="D163" i="17"/>
  <c r="D60" i="17"/>
  <c r="D159" i="17"/>
  <c r="D235" i="17"/>
  <c r="D115" i="17"/>
  <c r="D88" i="17"/>
  <c r="D177" i="17"/>
  <c r="D90" i="17"/>
  <c r="D207" i="17"/>
  <c r="D211" i="17"/>
  <c r="D114" i="17"/>
  <c r="D37" i="17"/>
  <c r="D206" i="17"/>
  <c r="D143" i="17"/>
  <c r="D158" i="17"/>
  <c r="D198" i="17"/>
  <c r="D84" i="17"/>
  <c r="D171" i="17"/>
  <c r="D92" i="17"/>
  <c r="D95" i="17"/>
  <c r="D128" i="17"/>
  <c r="D18" i="17"/>
  <c r="D9" i="17"/>
  <c r="D66" i="17"/>
  <c r="D2" i="17"/>
  <c r="D136" i="17"/>
  <c r="D52" i="17"/>
  <c r="D116" i="17"/>
  <c r="D129" i="17"/>
  <c r="D110" i="17"/>
  <c r="D71" i="17"/>
  <c r="D65" i="17"/>
  <c r="D178" i="17"/>
  <c r="D7" i="17"/>
  <c r="D138" i="17"/>
  <c r="D24" i="17"/>
  <c r="D16" i="17"/>
  <c r="D12" i="17"/>
  <c r="D64" i="17"/>
  <c r="D27" i="17"/>
  <c r="D62" i="17"/>
  <c r="D33" i="17"/>
  <c r="D20" i="17"/>
  <c r="D26" i="17"/>
  <c r="D63" i="17"/>
  <c r="D14" i="17"/>
  <c r="D127" i="17"/>
  <c r="D130" i="17"/>
  <c r="D73" i="17"/>
  <c r="D4" i="17"/>
  <c r="D223" i="17"/>
  <c r="D59" i="17"/>
  <c r="D30" i="17"/>
  <c r="D76" i="17"/>
  <c r="D89" i="17"/>
  <c r="D96" i="17"/>
  <c r="D142" i="17"/>
  <c r="D35" i="17"/>
  <c r="D131" i="17"/>
  <c r="D36" i="17"/>
  <c r="D44" i="17"/>
  <c r="D103" i="17"/>
  <c r="D133" i="17"/>
  <c r="D182" i="17"/>
  <c r="D32" i="17"/>
  <c r="D108" i="17"/>
  <c r="D11" i="17"/>
  <c r="D28" i="17"/>
  <c r="D104" i="17"/>
  <c r="D146" i="17"/>
  <c r="D221" i="17"/>
  <c r="D79" i="17"/>
  <c r="D188" i="17"/>
  <c r="D6" i="17"/>
  <c r="D137" i="17"/>
  <c r="D140" i="17"/>
  <c r="D109" i="17"/>
  <c r="D220" i="17"/>
  <c r="D120" i="17"/>
  <c r="D25" i="17"/>
  <c r="D117" i="17"/>
  <c r="D237" i="17"/>
  <c r="D21" i="17"/>
  <c r="D151" i="17"/>
  <c r="D238" i="17"/>
  <c r="D15" i="17"/>
  <c r="D102" i="17"/>
  <c r="D172" i="17"/>
  <c r="D98" i="17"/>
  <c r="D39" i="17"/>
  <c r="D111" i="17"/>
  <c r="D101" i="17"/>
  <c r="D61" i="17"/>
  <c r="D13" i="17"/>
  <c r="D186" i="17"/>
  <c r="D5" i="17"/>
  <c r="D147" i="17"/>
  <c r="D82" i="17"/>
  <c r="D3" i="17"/>
  <c r="D141" i="17"/>
  <c r="D139" i="17"/>
  <c r="D10" i="17"/>
  <c r="D48" i="17"/>
  <c r="D78" i="17"/>
  <c r="D81" i="17"/>
  <c r="D83" i="17"/>
  <c r="D187" i="17"/>
  <c r="D23" i="17"/>
  <c r="D49" i="17"/>
  <c r="D19" i="17"/>
  <c r="D93" i="17"/>
  <c r="D166" i="17"/>
  <c r="D72" i="17"/>
  <c r="D228" i="17"/>
  <c r="D55" i="17"/>
  <c r="D43" i="17"/>
  <c r="D87" i="17"/>
  <c r="D34" i="17"/>
  <c r="D219" i="17"/>
  <c r="D184" i="17"/>
  <c r="D29" i="17"/>
  <c r="D105" i="17"/>
  <c r="D119" i="17"/>
  <c r="D106" i="17"/>
  <c r="D40" i="17"/>
  <c r="D53" i="17"/>
  <c r="D240" i="17"/>
  <c r="D236" i="17"/>
  <c r="D70" i="17"/>
  <c r="D86" i="17"/>
  <c r="D58" i="17"/>
  <c r="D38" i="17"/>
  <c r="D125" i="17"/>
  <c r="D121" i="17"/>
  <c r="D150" i="17"/>
  <c r="D239" i="17"/>
  <c r="D46" i="17"/>
  <c r="D80" i="17"/>
  <c r="D97" i="17"/>
  <c r="D67" i="17"/>
  <c r="D51" i="17"/>
  <c r="D123" i="17"/>
  <c r="D202" i="17"/>
  <c r="D126" i="17"/>
  <c r="D210" i="17"/>
  <c r="D47" i="17"/>
  <c r="D382" i="20"/>
  <c r="D220" i="20"/>
  <c r="D85" i="20"/>
  <c r="D109" i="20"/>
  <c r="D186" i="20"/>
  <c r="D227" i="20"/>
  <c r="D93" i="20"/>
  <c r="D180" i="20"/>
  <c r="D226" i="20"/>
  <c r="D150" i="20"/>
  <c r="D118" i="20"/>
  <c r="D218" i="20"/>
  <c r="D190" i="20"/>
  <c r="D235" i="20"/>
  <c r="D9" i="20"/>
  <c r="D196" i="20"/>
  <c r="D160" i="20"/>
  <c r="D164" i="20"/>
  <c r="D202" i="20"/>
  <c r="D234" i="20"/>
  <c r="D225" i="20"/>
  <c r="D224" i="20"/>
  <c r="D195" i="20"/>
  <c r="D217" i="20"/>
  <c r="D165" i="20"/>
  <c r="D216" i="20"/>
  <c r="D223" i="20"/>
  <c r="D130" i="20"/>
  <c r="D143" i="20"/>
  <c r="D57" i="20"/>
  <c r="D107" i="20"/>
  <c r="D60" i="20"/>
  <c r="D90" i="20"/>
  <c r="D121" i="20"/>
  <c r="D48" i="20"/>
  <c r="D162" i="20"/>
  <c r="D147" i="20"/>
  <c r="D152" i="20"/>
  <c r="D89" i="20"/>
  <c r="D131" i="20"/>
  <c r="D201" i="20"/>
  <c r="D79" i="20"/>
  <c r="D86" i="20"/>
  <c r="D215" i="20"/>
  <c r="D200" i="20"/>
  <c r="D128" i="20"/>
  <c r="D2" i="20"/>
  <c r="D148" i="20"/>
  <c r="D137" i="20"/>
  <c r="D156" i="20"/>
  <c r="D6" i="20"/>
  <c r="D29" i="20"/>
  <c r="D142" i="20"/>
  <c r="D33" i="20"/>
  <c r="D75" i="20"/>
  <c r="D233" i="20"/>
  <c r="D149" i="20"/>
  <c r="D26" i="20"/>
  <c r="D166" i="20"/>
  <c r="D138" i="20"/>
  <c r="D141" i="20"/>
  <c r="D4" i="20"/>
  <c r="D20" i="20"/>
  <c r="D117" i="20"/>
  <c r="D99" i="20"/>
  <c r="D163" i="20"/>
  <c r="D178" i="20"/>
  <c r="D52" i="20"/>
  <c r="D179" i="20"/>
  <c r="D102" i="20"/>
  <c r="D76" i="20"/>
  <c r="D194" i="20"/>
  <c r="D104" i="20"/>
  <c r="D198" i="20"/>
  <c r="D222" i="20"/>
  <c r="D119" i="20"/>
  <c r="D31" i="20"/>
  <c r="D214" i="20"/>
  <c r="D219" i="20"/>
  <c r="D113" i="20"/>
  <c r="D193" i="20"/>
  <c r="D106" i="20"/>
  <c r="D154" i="20"/>
  <c r="D84" i="20"/>
  <c r="D80" i="20"/>
  <c r="D145" i="20"/>
  <c r="D7" i="20"/>
  <c r="D17" i="20"/>
  <c r="D74" i="20"/>
  <c r="D21" i="20"/>
  <c r="D175" i="20"/>
  <c r="D44" i="20"/>
  <c r="D125" i="20"/>
  <c r="D140" i="20"/>
  <c r="D110" i="20"/>
  <c r="D62" i="20"/>
  <c r="D94" i="20"/>
  <c r="D189" i="20"/>
  <c r="D3" i="20"/>
  <c r="D173" i="20"/>
  <c r="D12" i="20"/>
  <c r="D14" i="20"/>
  <c r="D35" i="20"/>
  <c r="D78" i="20"/>
  <c r="D50" i="20"/>
  <c r="D55" i="20"/>
  <c r="D10" i="20"/>
  <c r="D23" i="20"/>
  <c r="D30" i="20"/>
  <c r="D77" i="20"/>
  <c r="D16" i="20"/>
  <c r="D112" i="20"/>
  <c r="D103" i="20"/>
  <c r="D96" i="20"/>
  <c r="D15" i="20"/>
  <c r="D213" i="20"/>
  <c r="D40" i="20"/>
  <c r="D82" i="20"/>
  <c r="D32" i="20"/>
  <c r="D115" i="20"/>
  <c r="D87" i="20"/>
  <c r="D161" i="20"/>
  <c r="D56" i="20"/>
  <c r="D146" i="20"/>
  <c r="D46" i="20"/>
  <c r="D68" i="20"/>
  <c r="D101" i="20"/>
  <c r="D122" i="20"/>
  <c r="D170" i="20"/>
  <c r="D49" i="20"/>
  <c r="D123" i="20"/>
  <c r="D47" i="20"/>
  <c r="D19" i="20"/>
  <c r="D135" i="20"/>
  <c r="D97" i="20"/>
  <c r="D192" i="20"/>
  <c r="D69" i="20"/>
  <c r="D171" i="20"/>
  <c r="D13" i="20"/>
  <c r="D144" i="20"/>
  <c r="D88" i="20"/>
  <c r="D95" i="20"/>
  <c r="D199" i="20"/>
  <c r="D81" i="20"/>
  <c r="D11" i="20"/>
  <c r="D116" i="20"/>
  <c r="D34" i="20"/>
  <c r="D159" i="20"/>
  <c r="D27" i="20"/>
  <c r="D124" i="20"/>
  <c r="D177" i="20"/>
  <c r="D111" i="20"/>
  <c r="D58" i="20"/>
  <c r="D136" i="20"/>
  <c r="D108" i="20"/>
  <c r="D45" i="20"/>
  <c r="D8" i="20"/>
  <c r="D176" i="20"/>
  <c r="D24" i="20"/>
  <c r="D132" i="20"/>
  <c r="D63" i="20"/>
  <c r="D25" i="20"/>
  <c r="D151" i="20"/>
  <c r="D158" i="20"/>
  <c r="D28" i="20"/>
  <c r="D54" i="20"/>
  <c r="D70" i="20"/>
  <c r="D67" i="20"/>
  <c r="D61" i="20"/>
  <c r="D212" i="20"/>
  <c r="D38" i="20"/>
  <c r="D39" i="20"/>
  <c r="D5" i="20"/>
  <c r="D105" i="20"/>
  <c r="D120" i="20"/>
  <c r="D66" i="20"/>
  <c r="D185" i="20"/>
  <c r="D51" i="20"/>
  <c r="D42" i="20"/>
  <c r="D114" i="20"/>
  <c r="D41" i="20"/>
  <c r="D211" i="20"/>
  <c r="D157" i="20"/>
  <c r="D18" i="20"/>
  <c r="D92" i="20"/>
  <c r="D126" i="20"/>
  <c r="D91" i="20"/>
  <c r="D71" i="20"/>
  <c r="D22" i="20"/>
  <c r="D208" i="20"/>
  <c r="D53" i="20"/>
  <c r="D127" i="20"/>
  <c r="D36" i="20"/>
  <c r="D72" i="20"/>
  <c r="D100" i="20"/>
  <c r="D134" i="20"/>
  <c r="D133" i="20"/>
  <c r="D237" i="20"/>
  <c r="D59" i="20"/>
  <c r="D64" i="20"/>
  <c r="D98" i="20"/>
  <c r="D65" i="20"/>
  <c r="D43" i="20"/>
  <c r="D83" i="20"/>
  <c r="D188" i="20"/>
  <c r="D129" i="20"/>
  <c r="D210" i="20"/>
  <c r="D37" i="20"/>
  <c r="D382" i="19"/>
  <c r="D225" i="19"/>
  <c r="D105" i="19"/>
  <c r="D139" i="19"/>
  <c r="D178" i="19"/>
  <c r="D224" i="19"/>
  <c r="D85" i="19"/>
  <c r="D181" i="19"/>
  <c r="D228" i="19"/>
  <c r="D170" i="19"/>
  <c r="D124" i="19"/>
  <c r="D204" i="19"/>
  <c r="D198" i="19"/>
  <c r="D214" i="19"/>
  <c r="D15" i="19"/>
  <c r="D203" i="19"/>
  <c r="D126" i="19"/>
  <c r="D164" i="19"/>
  <c r="D213" i="19"/>
  <c r="D227" i="19"/>
  <c r="D212" i="19"/>
  <c r="D197" i="19"/>
  <c r="D196" i="19"/>
  <c r="D195" i="19"/>
  <c r="D144" i="19"/>
  <c r="D194" i="19"/>
  <c r="D235" i="19"/>
  <c r="D173" i="19"/>
  <c r="D167" i="19"/>
  <c r="D56" i="19"/>
  <c r="D92" i="19"/>
  <c r="D51" i="19"/>
  <c r="D72" i="19"/>
  <c r="D137" i="19"/>
  <c r="D17" i="19"/>
  <c r="D172" i="19"/>
  <c r="D166" i="19"/>
  <c r="D176" i="19"/>
  <c r="D106" i="19"/>
  <c r="D142" i="19"/>
  <c r="D188" i="19"/>
  <c r="D95" i="19"/>
  <c r="D70" i="19"/>
  <c r="D209" i="19"/>
  <c r="D208" i="19"/>
  <c r="D168" i="19"/>
  <c r="D57" i="19"/>
  <c r="D158" i="19"/>
  <c r="D127" i="19"/>
  <c r="D140" i="19"/>
  <c r="D5" i="19"/>
  <c r="D31" i="19"/>
  <c r="D120" i="19"/>
  <c r="D86" i="19"/>
  <c r="D75" i="19"/>
  <c r="D236" i="19"/>
  <c r="D150" i="19"/>
  <c r="D65" i="19"/>
  <c r="D146" i="19"/>
  <c r="D115" i="19"/>
  <c r="D141" i="19"/>
  <c r="D29" i="19"/>
  <c r="D42" i="19"/>
  <c r="D122" i="19"/>
  <c r="D104" i="19"/>
  <c r="D177" i="19"/>
  <c r="D180" i="19"/>
  <c r="D10" i="19"/>
  <c r="D189" i="19"/>
  <c r="D109" i="19"/>
  <c r="D94" i="19"/>
  <c r="D200" i="19"/>
  <c r="D82" i="19"/>
  <c r="D187" i="19"/>
  <c r="D223" i="19"/>
  <c r="D134" i="19"/>
  <c r="D37" i="19"/>
  <c r="D199" i="19"/>
  <c r="D153" i="19"/>
  <c r="D138" i="19"/>
  <c r="D232" i="19"/>
  <c r="D87" i="19"/>
  <c r="D165" i="19"/>
  <c r="D80" i="19"/>
  <c r="D61" i="19"/>
  <c r="D131" i="19"/>
  <c r="D2" i="19"/>
  <c r="D21" i="19"/>
  <c r="D52" i="19"/>
  <c r="D7" i="19"/>
  <c r="D163" i="19"/>
  <c r="D60" i="19"/>
  <c r="D89" i="19"/>
  <c r="D154" i="19"/>
  <c r="D74" i="19"/>
  <c r="D78" i="19"/>
  <c r="D96" i="19"/>
  <c r="D179" i="19"/>
  <c r="D12" i="19"/>
  <c r="D157" i="19"/>
  <c r="D11" i="19"/>
  <c r="D14" i="19"/>
  <c r="D16" i="19"/>
  <c r="D48" i="19"/>
  <c r="D53" i="19"/>
  <c r="D45" i="19"/>
  <c r="D18" i="19"/>
  <c r="D24" i="19"/>
  <c r="D20" i="19"/>
  <c r="D100" i="19"/>
  <c r="D19" i="19"/>
  <c r="D128" i="19"/>
  <c r="D90" i="19"/>
  <c r="D69" i="19"/>
  <c r="D13" i="19"/>
  <c r="D222" i="19"/>
  <c r="D68" i="19"/>
  <c r="D76" i="19"/>
  <c r="D81" i="19"/>
  <c r="D121" i="19"/>
  <c r="D73" i="19"/>
  <c r="D148" i="19"/>
  <c r="D46" i="19"/>
  <c r="D135" i="19"/>
  <c r="D49" i="19"/>
  <c r="D77" i="19"/>
  <c r="D116" i="19"/>
  <c r="D136" i="19"/>
  <c r="D155" i="19"/>
  <c r="D38" i="19"/>
  <c r="D130" i="19"/>
  <c r="D27" i="19"/>
  <c r="D47" i="19"/>
  <c r="D117" i="19"/>
  <c r="D103" i="19"/>
  <c r="D231" i="19"/>
  <c r="D59" i="19"/>
  <c r="D174" i="19"/>
  <c r="D4" i="19"/>
  <c r="D149" i="19"/>
  <c r="D118" i="19"/>
  <c r="D71" i="19"/>
  <c r="D221" i="19"/>
  <c r="D112" i="19"/>
  <c r="D43" i="19"/>
  <c r="D98" i="19"/>
  <c r="D25" i="19"/>
  <c r="D110" i="19"/>
  <c r="D23" i="19"/>
  <c r="D111" i="19"/>
  <c r="D186" i="19"/>
  <c r="D108" i="19"/>
  <c r="D32" i="19"/>
  <c r="D107" i="19"/>
  <c r="D101" i="19"/>
  <c r="D39" i="19"/>
  <c r="D9" i="19"/>
  <c r="D145" i="19"/>
  <c r="D6" i="19"/>
  <c r="D129" i="19"/>
  <c r="D91" i="19"/>
  <c r="D54" i="19"/>
  <c r="D143" i="19"/>
  <c r="D152" i="19"/>
  <c r="D8" i="19"/>
  <c r="D66" i="19"/>
  <c r="D33" i="19"/>
  <c r="D83" i="19"/>
  <c r="D102" i="19"/>
  <c r="D185" i="19"/>
  <c r="D22" i="19"/>
  <c r="D28" i="19"/>
  <c r="D3" i="19"/>
  <c r="D99" i="19"/>
  <c r="D133" i="19"/>
  <c r="D64" i="19"/>
  <c r="D175" i="19"/>
  <c r="D50" i="19"/>
  <c r="D34" i="19"/>
  <c r="D113" i="19"/>
  <c r="D36" i="19"/>
  <c r="D220" i="19"/>
  <c r="D156" i="19"/>
  <c r="D35" i="19"/>
  <c r="D79" i="19"/>
  <c r="D119" i="19"/>
  <c r="D84" i="19"/>
  <c r="D41" i="19"/>
  <c r="D26" i="19"/>
  <c r="D219" i="19"/>
  <c r="D67" i="19"/>
  <c r="D147" i="19"/>
  <c r="D44" i="19"/>
  <c r="D30" i="19"/>
  <c r="D97" i="19"/>
  <c r="D125" i="19"/>
  <c r="D132" i="19"/>
  <c r="D230" i="19"/>
  <c r="D58" i="19"/>
  <c r="D93" i="19"/>
  <c r="D88" i="19"/>
  <c r="D63" i="19"/>
  <c r="D40" i="19"/>
  <c r="D114" i="19"/>
  <c r="D206" i="19"/>
  <c r="D123" i="19"/>
  <c r="D207" i="19"/>
  <c r="D55" i="19"/>
  <c r="D381" i="8"/>
  <c r="D223" i="8"/>
  <c r="D89" i="8"/>
  <c r="D122" i="8"/>
  <c r="D174" i="8"/>
  <c r="D210" i="8"/>
  <c r="D92" i="8"/>
  <c r="D190" i="8"/>
  <c r="D222" i="8"/>
  <c r="D137" i="8"/>
  <c r="D126" i="8"/>
  <c r="D221" i="8"/>
  <c r="D231" i="8"/>
  <c r="D230" i="8"/>
  <c r="D13" i="8"/>
  <c r="D209" i="8"/>
  <c r="D154" i="8"/>
  <c r="D168" i="8"/>
  <c r="D199" i="8"/>
  <c r="D220" i="8"/>
  <c r="D208" i="8"/>
  <c r="D207" i="8"/>
  <c r="D219" i="8"/>
  <c r="D157" i="8"/>
  <c r="D229" i="8"/>
  <c r="D228" i="8"/>
  <c r="D127" i="8"/>
  <c r="D151" i="8"/>
  <c r="D21" i="8"/>
  <c r="D104" i="8"/>
  <c r="D73" i="8"/>
  <c r="D91" i="8"/>
  <c r="D112" i="8"/>
  <c r="D28" i="8"/>
  <c r="D160" i="8"/>
  <c r="D152" i="8"/>
  <c r="D164" i="8"/>
  <c r="D96" i="8"/>
  <c r="D148" i="8"/>
  <c r="D183" i="8"/>
  <c r="D85" i="8"/>
  <c r="D93" i="8"/>
  <c r="D189" i="8"/>
  <c r="D227" i="8"/>
  <c r="D147" i="8"/>
  <c r="D53" i="8"/>
  <c r="D144" i="8"/>
  <c r="D133" i="8"/>
  <c r="D123" i="8"/>
  <c r="D2" i="8"/>
  <c r="D34" i="8"/>
  <c r="D142" i="8"/>
  <c r="D20" i="8"/>
  <c r="D105" i="8"/>
  <c r="D226" i="8"/>
  <c r="D129" i="8"/>
  <c r="D22" i="8"/>
  <c r="D188" i="8"/>
  <c r="D117" i="8"/>
  <c r="D143" i="8"/>
  <c r="D18" i="8"/>
  <c r="D23" i="8"/>
  <c r="D119" i="8"/>
  <c r="D98" i="8"/>
  <c r="D158" i="8"/>
  <c r="D182" i="8"/>
  <c r="D38" i="8"/>
  <c r="D179" i="8"/>
  <c r="D90" i="8"/>
  <c r="D78" i="8"/>
  <c r="D234" i="8"/>
  <c r="D102" i="8"/>
  <c r="D180" i="8"/>
  <c r="D225" i="8"/>
  <c r="D106" i="8"/>
  <c r="D26" i="8"/>
  <c r="D198" i="8"/>
  <c r="D173" i="8"/>
  <c r="D121" i="8"/>
  <c r="D217" i="8"/>
  <c r="D111" i="8"/>
  <c r="D187" i="8"/>
  <c r="D88" i="8"/>
  <c r="D79" i="8"/>
  <c r="D162" i="8"/>
  <c r="D4" i="8"/>
  <c r="D32" i="8"/>
  <c r="D57" i="8"/>
  <c r="D31" i="8"/>
  <c r="D118" i="8"/>
  <c r="D76" i="8"/>
  <c r="D128" i="8"/>
  <c r="D163" i="8"/>
  <c r="D82" i="8"/>
  <c r="D54" i="8"/>
  <c r="D81" i="8"/>
  <c r="D181" i="8"/>
  <c r="D8" i="8"/>
  <c r="D165" i="8"/>
  <c r="D10" i="8"/>
  <c r="D9" i="8"/>
  <c r="D33" i="8"/>
  <c r="D43" i="8"/>
  <c r="D62" i="8"/>
  <c r="D39" i="8"/>
  <c r="D29" i="8"/>
  <c r="D24" i="8"/>
  <c r="D44" i="8"/>
  <c r="D65" i="8"/>
  <c r="D3" i="8"/>
  <c r="D132" i="8"/>
  <c r="D86" i="8"/>
  <c r="D83" i="8"/>
  <c r="D14" i="8"/>
  <c r="D233" i="8"/>
  <c r="D27" i="8"/>
  <c r="D75" i="8"/>
  <c r="D74" i="8"/>
  <c r="D84" i="8"/>
  <c r="D70" i="8"/>
  <c r="D135" i="8"/>
  <c r="D45" i="8"/>
  <c r="D155" i="8"/>
  <c r="D25" i="8"/>
  <c r="D72" i="8"/>
  <c r="D113" i="8"/>
  <c r="D153" i="8"/>
  <c r="D149" i="8"/>
  <c r="D61" i="8"/>
  <c r="D134" i="8"/>
  <c r="D48" i="8"/>
  <c r="D59" i="8"/>
  <c r="D136" i="8"/>
  <c r="D100" i="8"/>
  <c r="D197" i="8"/>
  <c r="D52" i="8"/>
  <c r="D167" i="8"/>
  <c r="D6" i="8"/>
  <c r="D178" i="8"/>
  <c r="D110" i="8"/>
  <c r="D109" i="8"/>
  <c r="D206" i="8"/>
  <c r="D80" i="8"/>
  <c r="D19" i="8"/>
  <c r="D120" i="8"/>
  <c r="D37" i="8"/>
  <c r="D140" i="8"/>
  <c r="D36" i="8"/>
  <c r="D124" i="8"/>
  <c r="D196" i="8"/>
  <c r="D114" i="8"/>
  <c r="D67" i="8"/>
  <c r="D146" i="8"/>
  <c r="D115" i="8"/>
  <c r="D50" i="8"/>
  <c r="D12" i="8"/>
  <c r="D172" i="8"/>
  <c r="D16" i="8"/>
  <c r="D130" i="8"/>
  <c r="D87" i="8"/>
  <c r="D71" i="8"/>
  <c r="D141" i="8"/>
  <c r="D150" i="8"/>
  <c r="D5" i="8"/>
  <c r="D58" i="8"/>
  <c r="D47" i="8"/>
  <c r="D64" i="8"/>
  <c r="D69" i="8"/>
  <c r="D195" i="8"/>
  <c r="D55" i="8"/>
  <c r="D11" i="8"/>
  <c r="D7" i="8"/>
  <c r="D116" i="8"/>
  <c r="D139" i="8"/>
  <c r="D51" i="8"/>
  <c r="D169" i="8"/>
  <c r="D68" i="8"/>
  <c r="D30" i="8"/>
  <c r="D103" i="8"/>
  <c r="D41" i="8"/>
  <c r="D205" i="8"/>
  <c r="D175" i="8"/>
  <c r="D15" i="8"/>
  <c r="D94" i="8"/>
  <c r="D107" i="8"/>
  <c r="D99" i="8"/>
  <c r="D60" i="8"/>
  <c r="D77" i="8"/>
  <c r="D216" i="8"/>
  <c r="D63" i="8"/>
  <c r="D108" i="8"/>
  <c r="D49" i="8"/>
  <c r="D56" i="8"/>
  <c r="D101" i="8"/>
  <c r="D125" i="8"/>
  <c r="D145" i="8"/>
  <c r="D204" i="8"/>
  <c r="D35" i="8"/>
  <c r="D40" i="8"/>
  <c r="D97" i="8"/>
  <c r="D46" i="8"/>
  <c r="D42" i="8"/>
  <c r="D95" i="8"/>
  <c r="D194" i="8"/>
  <c r="D138" i="8"/>
  <c r="D215" i="8"/>
  <c r="D17" i="8"/>
  <c r="N358" i="27"/>
  <c r="K358" i="27"/>
  <c r="D358" i="27"/>
  <c r="D141" i="27"/>
  <c r="K164" i="27"/>
  <c r="D164" i="27"/>
  <c r="D62" i="27"/>
  <c r="F107" i="27"/>
  <c r="D107" i="27"/>
  <c r="D67" i="27"/>
  <c r="F93" i="27"/>
  <c r="D93" i="27"/>
  <c r="D113" i="27"/>
  <c r="F46" i="27"/>
  <c r="D46" i="27"/>
  <c r="K160" i="27"/>
  <c r="F160" i="27"/>
  <c r="D160" i="27"/>
  <c r="F153" i="27"/>
  <c r="D153" i="27"/>
  <c r="F151" i="27"/>
  <c r="D151" i="27"/>
  <c r="F81" i="27"/>
  <c r="D81" i="27"/>
  <c r="F140" i="27"/>
  <c r="D140" i="27"/>
  <c r="F187" i="27"/>
  <c r="D187" i="27"/>
  <c r="F90" i="27"/>
  <c r="D90" i="27"/>
  <c r="F82" i="27"/>
  <c r="D82" i="27"/>
  <c r="F191" i="27"/>
  <c r="D191" i="27"/>
  <c r="F206" i="27"/>
  <c r="D206" i="27"/>
  <c r="F149" i="27"/>
  <c r="D149" i="27"/>
  <c r="F30" i="27"/>
  <c r="D30" i="27"/>
  <c r="F154" i="27"/>
  <c r="D154" i="27"/>
  <c r="F132" i="27"/>
  <c r="D132" i="27"/>
  <c r="F145" i="27"/>
  <c r="D145" i="27"/>
  <c r="K4" i="27"/>
  <c r="G4" i="27"/>
  <c r="F4" i="27"/>
  <c r="D4" i="27"/>
  <c r="F32" i="27"/>
  <c r="D32" i="27"/>
  <c r="F135" i="27"/>
  <c r="D135" i="27"/>
  <c r="F53" i="27"/>
  <c r="D53" i="27"/>
  <c r="F74" i="27"/>
  <c r="D74" i="27"/>
  <c r="F227" i="27"/>
  <c r="D227" i="27"/>
  <c r="F139" i="27"/>
  <c r="D139" i="27"/>
  <c r="F31" i="27"/>
  <c r="D31" i="27"/>
  <c r="F168" i="27"/>
  <c r="D168" i="27"/>
  <c r="F130" i="27"/>
  <c r="D130" i="27"/>
  <c r="F144" i="27"/>
  <c r="D144" i="27"/>
  <c r="K23" i="27"/>
  <c r="F23" i="27"/>
  <c r="D23" i="27"/>
  <c r="F26" i="27"/>
  <c r="D26" i="27"/>
  <c r="F121" i="27"/>
  <c r="D121" i="27"/>
  <c r="F104" i="27"/>
  <c r="D104" i="27"/>
  <c r="F170" i="27"/>
  <c r="D170" i="27"/>
  <c r="F179" i="27"/>
  <c r="D179" i="27"/>
  <c r="F33" i="27"/>
  <c r="D33" i="27"/>
  <c r="F175" i="27"/>
  <c r="D175" i="27"/>
  <c r="F84" i="27"/>
  <c r="D84" i="27"/>
  <c r="F75" i="27"/>
  <c r="D75" i="27"/>
  <c r="F204" i="27"/>
  <c r="D204" i="27"/>
  <c r="F108" i="27"/>
  <c r="D108" i="27"/>
  <c r="F190" i="27"/>
  <c r="D190" i="27"/>
  <c r="F207" i="27"/>
  <c r="D207" i="27"/>
  <c r="F125" i="27"/>
  <c r="D125" i="27"/>
  <c r="F27" i="27"/>
  <c r="D27" i="27"/>
  <c r="F194" i="27"/>
  <c r="D194" i="27"/>
  <c r="F167" i="27"/>
  <c r="D167" i="27"/>
  <c r="F138" i="27"/>
  <c r="D138" i="27"/>
  <c r="K219" i="27"/>
  <c r="F219" i="27"/>
  <c r="D219" i="27"/>
  <c r="F105" i="27"/>
  <c r="D105" i="27"/>
  <c r="F166" i="27"/>
  <c r="D166" i="27"/>
  <c r="F98" i="27"/>
  <c r="D98" i="27"/>
  <c r="F87" i="27"/>
  <c r="D87" i="27"/>
  <c r="F150" i="27"/>
  <c r="D150" i="27"/>
  <c r="K24" i="27"/>
  <c r="F24" i="27"/>
  <c r="D24" i="27"/>
  <c r="F20" i="27"/>
  <c r="D20" i="27"/>
  <c r="F58" i="27"/>
  <c r="D58" i="27"/>
  <c r="F9" i="27"/>
  <c r="D9" i="27"/>
  <c r="F148" i="27"/>
  <c r="D148" i="27"/>
  <c r="F79" i="27"/>
  <c r="D79" i="27"/>
  <c r="F116" i="27"/>
  <c r="D116" i="27"/>
  <c r="K161" i="27"/>
  <c r="F161" i="27"/>
  <c r="D161" i="27"/>
  <c r="F100" i="27"/>
  <c r="D100" i="27"/>
  <c r="F76" i="27"/>
  <c r="D76" i="27"/>
  <c r="F92" i="27"/>
  <c r="D92" i="27"/>
  <c r="F186" i="27"/>
  <c r="D186" i="27"/>
  <c r="F3" i="27"/>
  <c r="D3" i="27"/>
  <c r="F152" i="27"/>
  <c r="D152" i="27"/>
  <c r="F11" i="27"/>
  <c r="D11" i="27"/>
  <c r="K10" i="27"/>
  <c r="F10" i="27"/>
  <c r="D10" i="27"/>
  <c r="K25" i="27"/>
  <c r="F25" i="27"/>
  <c r="D25" i="27"/>
  <c r="F45" i="27"/>
  <c r="D45" i="27"/>
  <c r="F43" i="27"/>
  <c r="D43" i="27"/>
  <c r="F36" i="27"/>
  <c r="D36" i="27"/>
  <c r="F21" i="27"/>
  <c r="D21" i="27"/>
  <c r="F17" i="27"/>
  <c r="D17" i="27"/>
  <c r="F19" i="27"/>
  <c r="D19" i="27"/>
  <c r="K73" i="27"/>
  <c r="F73" i="27"/>
  <c r="D73" i="27"/>
  <c r="F13" i="27"/>
  <c r="D13" i="27"/>
  <c r="K142" i="27"/>
  <c r="F142" i="27"/>
  <c r="D142" i="27"/>
  <c r="F94" i="27"/>
  <c r="D94" i="27"/>
  <c r="F83" i="27"/>
  <c r="D83" i="27"/>
  <c r="F14" i="27"/>
  <c r="D14" i="27"/>
  <c r="F229" i="27"/>
  <c r="D229" i="27"/>
  <c r="K49" i="27"/>
  <c r="F49" i="27"/>
  <c r="D49" i="27"/>
  <c r="F70" i="27"/>
  <c r="D70" i="27"/>
  <c r="F71" i="27"/>
  <c r="D71" i="27"/>
  <c r="F96" i="27"/>
  <c r="D96" i="27"/>
  <c r="M68" i="27"/>
  <c r="F68" i="27"/>
  <c r="D68" i="27"/>
  <c r="F156" i="27"/>
  <c r="D156" i="27"/>
  <c r="F38" i="27"/>
  <c r="D38" i="27"/>
  <c r="F137" i="27"/>
  <c r="D137" i="27"/>
  <c r="F48" i="27"/>
  <c r="D48" i="27"/>
  <c r="K72" i="27"/>
  <c r="F72" i="27"/>
  <c r="D72" i="27"/>
  <c r="F122" i="27"/>
  <c r="D122" i="27"/>
  <c r="F134" i="27"/>
  <c r="D134" i="27"/>
  <c r="F181" i="27"/>
  <c r="D181" i="27"/>
  <c r="G41" i="27"/>
  <c r="F41" i="27"/>
  <c r="D41" i="27"/>
  <c r="M127" i="27"/>
  <c r="F127" i="27"/>
  <c r="D127" i="27"/>
  <c r="F44" i="27"/>
  <c r="D44" i="27"/>
  <c r="F57" i="27"/>
  <c r="D57" i="27"/>
  <c r="F124" i="27"/>
  <c r="D124" i="27"/>
  <c r="K97" i="27"/>
  <c r="F97" i="27"/>
  <c r="D97" i="27"/>
  <c r="M213" i="27"/>
  <c r="K213" i="27"/>
  <c r="F213" i="27"/>
  <c r="D213" i="27"/>
  <c r="K37" i="27"/>
  <c r="F37" i="27"/>
  <c r="D37" i="27"/>
  <c r="M171" i="27"/>
  <c r="F171" i="27"/>
  <c r="D171" i="27"/>
  <c r="F2" i="27"/>
  <c r="D2" i="27"/>
  <c r="F159" i="27"/>
  <c r="D159" i="27"/>
  <c r="F117" i="27"/>
  <c r="D117" i="27"/>
  <c r="F86" i="27"/>
  <c r="D86" i="27"/>
  <c r="F209" i="27"/>
  <c r="D209" i="27"/>
  <c r="K102" i="27"/>
  <c r="F102" i="27"/>
  <c r="D102" i="27"/>
  <c r="F16" i="27"/>
  <c r="D16" i="27"/>
  <c r="F126" i="27"/>
  <c r="D126" i="27"/>
  <c r="F35" i="27"/>
  <c r="D35" i="27"/>
  <c r="F129" i="27"/>
  <c r="D129" i="27"/>
  <c r="F15" i="27"/>
  <c r="D15" i="27"/>
  <c r="F115" i="27"/>
  <c r="D115" i="27"/>
  <c r="M178" i="27"/>
  <c r="F178" i="27"/>
  <c r="D178" i="27"/>
  <c r="K110" i="27"/>
  <c r="F110" i="27"/>
  <c r="D110" i="27"/>
  <c r="G47" i="27"/>
  <c r="F47" i="27"/>
  <c r="D47" i="27"/>
  <c r="F118" i="27"/>
  <c r="D118" i="27"/>
  <c r="K119" i="27"/>
  <c r="F119" i="27"/>
  <c r="D119" i="27"/>
  <c r="F64" i="27"/>
  <c r="D64" i="27"/>
  <c r="F5" i="27"/>
  <c r="D5" i="27"/>
  <c r="M169" i="27"/>
  <c r="F169" i="27"/>
  <c r="D169" i="27"/>
  <c r="F12" i="27"/>
  <c r="D12" i="27"/>
  <c r="K131" i="27"/>
  <c r="F131" i="27"/>
  <c r="D131" i="27"/>
  <c r="K80" i="27"/>
  <c r="F80" i="27"/>
  <c r="D80" i="27"/>
  <c r="F50" i="27"/>
  <c r="D50" i="27"/>
  <c r="F136" i="27"/>
  <c r="D136" i="27"/>
  <c r="F146" i="27"/>
  <c r="D146" i="27"/>
  <c r="F8" i="27"/>
  <c r="D8" i="27"/>
  <c r="F65" i="27"/>
  <c r="D65" i="27"/>
  <c r="F42" i="27"/>
  <c r="D42" i="27"/>
  <c r="M60" i="27"/>
  <c r="K60" i="27"/>
  <c r="F60" i="27"/>
  <c r="D60" i="27"/>
  <c r="F56" i="27"/>
  <c r="D56" i="27"/>
  <c r="F192" i="27"/>
  <c r="D192" i="27"/>
  <c r="K34" i="27"/>
  <c r="F34" i="27"/>
  <c r="D34" i="27"/>
  <c r="F22" i="27"/>
  <c r="D22" i="27"/>
  <c r="F6" i="27"/>
  <c r="D6" i="27"/>
  <c r="F88" i="27"/>
  <c r="D88" i="27"/>
  <c r="F114" i="27"/>
  <c r="D114" i="27"/>
  <c r="K69" i="27"/>
  <c r="F69" i="27"/>
  <c r="D69" i="27"/>
  <c r="K177" i="27"/>
  <c r="G177" i="27"/>
  <c r="F177" i="27"/>
  <c r="D177" i="27"/>
  <c r="F54" i="27"/>
  <c r="D54" i="27"/>
  <c r="K40" i="27"/>
  <c r="F40" i="27"/>
  <c r="D40" i="27"/>
  <c r="K95" i="27"/>
  <c r="F95" i="27"/>
  <c r="D95" i="27"/>
  <c r="F55" i="27"/>
  <c r="D55" i="27"/>
  <c r="F211" i="27"/>
  <c r="D211" i="27"/>
  <c r="F180" i="27"/>
  <c r="D180" i="27"/>
  <c r="F18" i="27"/>
  <c r="D18" i="27"/>
  <c r="F91" i="27"/>
  <c r="D91" i="27"/>
  <c r="F112" i="27"/>
  <c r="D112" i="27"/>
  <c r="M77" i="27"/>
  <c r="K77" i="27"/>
  <c r="F77" i="27"/>
  <c r="D77" i="27"/>
  <c r="F29" i="27"/>
  <c r="D29" i="27"/>
  <c r="F66" i="27"/>
  <c r="D66" i="27"/>
  <c r="K220" i="27"/>
  <c r="F220" i="27"/>
  <c r="D220" i="27"/>
  <c r="F61" i="27"/>
  <c r="D61" i="27"/>
  <c r="F99" i="27"/>
  <c r="D99" i="27"/>
  <c r="F51" i="27"/>
  <c r="D51" i="27"/>
  <c r="F59" i="27"/>
  <c r="D59" i="27"/>
  <c r="K106" i="27"/>
  <c r="F106" i="27"/>
  <c r="D106" i="27"/>
  <c r="K123" i="27"/>
  <c r="F123" i="27"/>
  <c r="D123" i="27"/>
  <c r="F147" i="27"/>
  <c r="D147" i="27"/>
  <c r="F222" i="27"/>
  <c r="D222" i="27"/>
  <c r="M52" i="27"/>
  <c r="F52" i="27"/>
  <c r="D52" i="27"/>
  <c r="F85" i="27"/>
  <c r="D85" i="27"/>
  <c r="G101" i="27"/>
  <c r="F101" i="27"/>
  <c r="D101" i="27"/>
  <c r="F63" i="27"/>
  <c r="D63" i="27"/>
  <c r="J39" i="27"/>
  <c r="F39" i="27"/>
  <c r="D39" i="27"/>
  <c r="F89" i="27"/>
  <c r="D89" i="27"/>
  <c r="F176" i="27"/>
  <c r="D176" i="27"/>
  <c r="F128" i="27"/>
  <c r="D128" i="27"/>
  <c r="F217" i="27"/>
  <c r="D217" i="27"/>
  <c r="K28" i="27"/>
  <c r="F28" i="27"/>
  <c r="D28" i="27"/>
  <c r="K13" i="23"/>
  <c r="M4" i="27" s="1"/>
  <c r="I13" i="23"/>
  <c r="K175" i="27" s="1"/>
  <c r="H13" i="23"/>
  <c r="J172" i="27" s="1"/>
  <c r="G13" i="23"/>
  <c r="F13" i="23"/>
  <c r="H358" i="27" s="1"/>
  <c r="E13" i="23"/>
  <c r="G148" i="27" s="1"/>
  <c r="D13" i="23"/>
  <c r="C13" i="23"/>
  <c r="B13" i="23"/>
  <c r="K12" i="23"/>
  <c r="J12" i="23"/>
  <c r="I12" i="23"/>
  <c r="H12" i="23"/>
  <c r="G12" i="23"/>
  <c r="F12" i="23"/>
  <c r="E12" i="23"/>
  <c r="D12" i="23"/>
  <c r="C12" i="23"/>
  <c r="B12" i="23"/>
  <c r="K11" i="23"/>
  <c r="J11" i="23"/>
  <c r="L160" i="36" s="1"/>
  <c r="I11" i="23"/>
  <c r="H11" i="23"/>
  <c r="J128" i="36" s="1"/>
  <c r="G11" i="23"/>
  <c r="F11" i="23"/>
  <c r="E11" i="23"/>
  <c r="D11" i="23"/>
  <c r="C11" i="23"/>
  <c r="B11" i="23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K10" i="23"/>
  <c r="K9" i="23"/>
  <c r="K8" i="23"/>
  <c r="K7" i="23"/>
  <c r="K6" i="23"/>
  <c r="K5" i="23"/>
  <c r="K4" i="23"/>
  <c r="K3" i="23"/>
  <c r="M80" i="19" s="1"/>
  <c r="K2" i="23"/>
  <c r="J9" i="23"/>
  <c r="L48" i="22" s="1"/>
  <c r="J8" i="23"/>
  <c r="L23" i="21" s="1"/>
  <c r="J7" i="23"/>
  <c r="L36" i="16" s="1"/>
  <c r="J6" i="23"/>
  <c r="L121" i="18" s="1"/>
  <c r="J5" i="23"/>
  <c r="L94" i="17" s="1"/>
  <c r="J4" i="23"/>
  <c r="L104" i="20" s="1"/>
  <c r="J3" i="23"/>
  <c r="J10" i="23"/>
  <c r="L39" i="35" s="1"/>
  <c r="J2" i="23"/>
  <c r="L231" i="8" s="1"/>
  <c r="L13" i="23" l="1"/>
  <c r="N173" i="27" s="1"/>
  <c r="N50" i="27"/>
  <c r="N43" i="19"/>
  <c r="N290" i="19"/>
  <c r="N282" i="19"/>
  <c r="N183" i="19"/>
  <c r="N232" i="19"/>
  <c r="N143" i="27"/>
  <c r="N226" i="20"/>
  <c r="N188" i="20"/>
  <c r="N80" i="20"/>
  <c r="N136" i="20"/>
  <c r="N90" i="20"/>
  <c r="N115" i="20"/>
  <c r="N48" i="20"/>
  <c r="N94" i="20"/>
  <c r="N7" i="20"/>
  <c r="N85" i="20"/>
  <c r="N118" i="20"/>
  <c r="N202" i="20"/>
  <c r="N223" i="20"/>
  <c r="N179" i="20"/>
  <c r="N128" i="20"/>
  <c r="N199" i="20"/>
  <c r="N103" i="20"/>
  <c r="N163" i="20"/>
  <c r="N151" i="20"/>
  <c r="N124" i="20"/>
  <c r="N140" i="20"/>
  <c r="N156" i="20"/>
  <c r="N152" i="20"/>
  <c r="N143" i="20"/>
  <c r="N129" i="20"/>
  <c r="N100" i="20"/>
  <c r="N68" i="20"/>
  <c r="N65" i="20"/>
  <c r="N111" i="20"/>
  <c r="N44" i="20"/>
  <c r="N21" i="20"/>
  <c r="N64" i="20"/>
  <c r="N15" i="20"/>
  <c r="N19" i="20"/>
  <c r="N99" i="20"/>
  <c r="N242" i="19"/>
  <c r="N171" i="19"/>
  <c r="N115" i="19"/>
  <c r="N47" i="19"/>
  <c r="N186" i="20"/>
  <c r="N190" i="20"/>
  <c r="N225" i="20"/>
  <c r="N233" i="20"/>
  <c r="N145" i="20"/>
  <c r="N162" i="20"/>
  <c r="N161" i="20"/>
  <c r="N192" i="20"/>
  <c r="N166" i="20"/>
  <c r="N95" i="20"/>
  <c r="N138" i="20"/>
  <c r="N102" i="20"/>
  <c r="N116" i="20"/>
  <c r="N70" i="20"/>
  <c r="N108" i="20"/>
  <c r="N123" i="20"/>
  <c r="N49" i="20"/>
  <c r="N25" i="20"/>
  <c r="N47" i="20"/>
  <c r="N40" i="20"/>
  <c r="N16" i="20"/>
  <c r="N23" i="20"/>
  <c r="N10" i="20"/>
  <c r="N294" i="20"/>
  <c r="N292" i="20"/>
  <c r="N290" i="20"/>
  <c r="N288" i="20"/>
  <c r="N286" i="20"/>
  <c r="N284" i="20"/>
  <c r="N282" i="20"/>
  <c r="N280" i="20"/>
  <c r="N278" i="20"/>
  <c r="N276" i="20"/>
  <c r="N274" i="20"/>
  <c r="N272" i="20"/>
  <c r="N270" i="20"/>
  <c r="N268" i="20"/>
  <c r="N266" i="20"/>
  <c r="N264" i="20"/>
  <c r="N262" i="20"/>
  <c r="N260" i="20"/>
  <c r="N258" i="20"/>
  <c r="N256" i="20"/>
  <c r="N254" i="20"/>
  <c r="N252" i="20"/>
  <c r="N250" i="20"/>
  <c r="N248" i="20"/>
  <c r="N246" i="20"/>
  <c r="N244" i="20"/>
  <c r="N242" i="20"/>
  <c r="N240" i="20"/>
  <c r="N184" i="20"/>
  <c r="N206" i="20"/>
  <c r="N181" i="20"/>
  <c r="N167" i="20"/>
  <c r="N232" i="20"/>
  <c r="N207" i="20"/>
  <c r="N169" i="20"/>
  <c r="N209" i="20"/>
  <c r="N191" i="20"/>
  <c r="N174" i="20"/>
  <c r="N229" i="20"/>
  <c r="N204" i="20"/>
  <c r="N228" i="20"/>
  <c r="N139" i="20"/>
  <c r="N236" i="20"/>
  <c r="N161" i="19"/>
  <c r="N101" i="19"/>
  <c r="N40" i="19"/>
  <c r="N104" i="20"/>
  <c r="N227" i="20"/>
  <c r="N235" i="20"/>
  <c r="N224" i="20"/>
  <c r="N222" i="20"/>
  <c r="N213" i="20"/>
  <c r="N201" i="20"/>
  <c r="N194" i="20"/>
  <c r="N176" i="20"/>
  <c r="N84" i="20"/>
  <c r="N149" i="20"/>
  <c r="N107" i="20"/>
  <c r="N54" i="20"/>
  <c r="N130" i="20"/>
  <c r="N58" i="20"/>
  <c r="N71" i="20"/>
  <c r="N88" i="20"/>
  <c r="N125" i="20"/>
  <c r="N89" i="20"/>
  <c r="N35" i="20"/>
  <c r="N46" i="20"/>
  <c r="N36" i="20"/>
  <c r="N69" i="20"/>
  <c r="N27" i="20"/>
  <c r="N22" i="20"/>
  <c r="N11" i="20"/>
  <c r="N5" i="20"/>
  <c r="N225" i="19"/>
  <c r="N153" i="19"/>
  <c r="N108" i="19"/>
  <c r="N26" i="19"/>
  <c r="N57" i="20"/>
  <c r="N93" i="20"/>
  <c r="N9" i="20"/>
  <c r="N195" i="20"/>
  <c r="N219" i="20"/>
  <c r="N170" i="20"/>
  <c r="N200" i="20"/>
  <c r="N193" i="20"/>
  <c r="N185" i="20"/>
  <c r="N41" i="20"/>
  <c r="N131" i="20"/>
  <c r="N79" i="20"/>
  <c r="N126" i="20"/>
  <c r="N113" i="20"/>
  <c r="N66" i="20"/>
  <c r="N78" i="20"/>
  <c r="N91" i="20"/>
  <c r="N50" i="20"/>
  <c r="N67" i="20"/>
  <c r="N60" i="20"/>
  <c r="N56" i="20"/>
  <c r="N59" i="20"/>
  <c r="N38" i="20"/>
  <c r="N17" i="20"/>
  <c r="N28" i="20"/>
  <c r="N45" i="20"/>
  <c r="N3" i="20"/>
  <c r="N274" i="19"/>
  <c r="N213" i="19"/>
  <c r="N139" i="19"/>
  <c r="N83" i="19"/>
  <c r="N18" i="19"/>
  <c r="N76" i="20"/>
  <c r="N382" i="20"/>
  <c r="N180" i="20"/>
  <c r="N196" i="20"/>
  <c r="N217" i="20"/>
  <c r="N175" i="20"/>
  <c r="N212" i="20"/>
  <c r="N141" i="20"/>
  <c r="N106" i="20"/>
  <c r="N154" i="20"/>
  <c r="N132" i="20"/>
  <c r="N171" i="20"/>
  <c r="N87" i="20"/>
  <c r="N137" i="20"/>
  <c r="N72" i="20"/>
  <c r="N148" i="20"/>
  <c r="N62" i="20"/>
  <c r="N82" i="20"/>
  <c r="N77" i="20"/>
  <c r="N92" i="20"/>
  <c r="N33" i="20"/>
  <c r="N61" i="20"/>
  <c r="N52" i="20"/>
  <c r="N39" i="20"/>
  <c r="N13" i="20"/>
  <c r="N18" i="20"/>
  <c r="N8" i="20"/>
  <c r="N266" i="19"/>
  <c r="N204" i="19"/>
  <c r="N136" i="19"/>
  <c r="N68" i="19"/>
  <c r="N11" i="19"/>
  <c r="N160" i="20"/>
  <c r="N211" i="20"/>
  <c r="N157" i="20"/>
  <c r="N105" i="20"/>
  <c r="N112" i="20"/>
  <c r="N134" i="20"/>
  <c r="N122" i="20"/>
  <c r="N24" i="20"/>
  <c r="N295" i="20"/>
  <c r="N293" i="20"/>
  <c r="N291" i="20"/>
  <c r="N289" i="20"/>
  <c r="N287" i="20"/>
  <c r="N285" i="20"/>
  <c r="N283" i="20"/>
  <c r="N281" i="20"/>
  <c r="N279" i="20"/>
  <c r="N277" i="20"/>
  <c r="N275" i="20"/>
  <c r="N273" i="20"/>
  <c r="N271" i="20"/>
  <c r="N269" i="20"/>
  <c r="N267" i="20"/>
  <c r="N265" i="20"/>
  <c r="N263" i="20"/>
  <c r="N261" i="20"/>
  <c r="N259" i="20"/>
  <c r="N257" i="20"/>
  <c r="N255" i="20"/>
  <c r="N253" i="20"/>
  <c r="N251" i="20"/>
  <c r="N249" i="20"/>
  <c r="N247" i="20"/>
  <c r="N245" i="20"/>
  <c r="N243" i="20"/>
  <c r="N241" i="20"/>
  <c r="N239" i="20"/>
  <c r="N183" i="20"/>
  <c r="N182" i="20"/>
  <c r="N205" i="20"/>
  <c r="N172" i="20"/>
  <c r="N168" i="20"/>
  <c r="N221" i="20"/>
  <c r="N231" i="20"/>
  <c r="N153" i="20"/>
  <c r="N238" i="20"/>
  <c r="N73" i="20"/>
  <c r="N155" i="20"/>
  <c r="N197" i="20"/>
  <c r="N230" i="20"/>
  <c r="N187" i="20"/>
  <c r="N203" i="20"/>
  <c r="N258" i="19"/>
  <c r="N237" i="19"/>
  <c r="N129" i="19"/>
  <c r="N60" i="19"/>
  <c r="N2" i="20"/>
  <c r="N165" i="20"/>
  <c r="N173" i="20"/>
  <c r="N178" i="20"/>
  <c r="N97" i="20"/>
  <c r="N37" i="20"/>
  <c r="N81" i="20"/>
  <c r="N42" i="20"/>
  <c r="N26" i="20"/>
  <c r="N220" i="20"/>
  <c r="N150" i="20"/>
  <c r="N164" i="20"/>
  <c r="N216" i="20"/>
  <c r="N215" i="20"/>
  <c r="N210" i="20"/>
  <c r="N135" i="20"/>
  <c r="N110" i="20"/>
  <c r="N159" i="20"/>
  <c r="N177" i="20"/>
  <c r="N158" i="20"/>
  <c r="N86" i="20"/>
  <c r="N120" i="20"/>
  <c r="N119" i="20"/>
  <c r="N114" i="20"/>
  <c r="N63" i="20"/>
  <c r="N53" i="20"/>
  <c r="N98" i="20"/>
  <c r="N4" i="20"/>
  <c r="N34" i="20"/>
  <c r="N43" i="20"/>
  <c r="N29" i="20"/>
  <c r="N117" i="20"/>
  <c r="N31" i="20"/>
  <c r="N12" i="20"/>
  <c r="N250" i="19"/>
  <c r="N189" i="19"/>
  <c r="N122" i="19"/>
  <c r="N53" i="19"/>
  <c r="N289" i="19"/>
  <c r="N281" i="19"/>
  <c r="N273" i="19"/>
  <c r="N265" i="19"/>
  <c r="N257" i="19"/>
  <c r="N249" i="19"/>
  <c r="N241" i="19"/>
  <c r="N215" i="19"/>
  <c r="N231" i="19"/>
  <c r="N224" i="19"/>
  <c r="N212" i="19"/>
  <c r="N203" i="19"/>
  <c r="N170" i="19"/>
  <c r="N173" i="19"/>
  <c r="N160" i="19"/>
  <c r="N174" i="19"/>
  <c r="N158" i="19"/>
  <c r="N152" i="19"/>
  <c r="N143" i="19"/>
  <c r="N135" i="19"/>
  <c r="N156" i="19"/>
  <c r="N114" i="19"/>
  <c r="N113" i="19"/>
  <c r="N105" i="19"/>
  <c r="N95" i="19"/>
  <c r="N87" i="19"/>
  <c r="N73" i="19"/>
  <c r="N71" i="19"/>
  <c r="N67" i="19"/>
  <c r="N74" i="19"/>
  <c r="N52" i="19"/>
  <c r="N36" i="19"/>
  <c r="N30" i="19"/>
  <c r="N28" i="19"/>
  <c r="N15" i="19"/>
  <c r="N10" i="19"/>
  <c r="N289" i="27"/>
  <c r="N281" i="27"/>
  <c r="N273" i="27"/>
  <c r="N265" i="27"/>
  <c r="N257" i="27"/>
  <c r="N249" i="27"/>
  <c r="N241" i="27"/>
  <c r="N197" i="27"/>
  <c r="N234" i="27"/>
  <c r="N227" i="27"/>
  <c r="N219" i="27"/>
  <c r="N210" i="27"/>
  <c r="N200" i="27"/>
  <c r="N191" i="27"/>
  <c r="N180" i="27"/>
  <c r="N172" i="27"/>
  <c r="N166" i="27"/>
  <c r="N159" i="27"/>
  <c r="N150" i="27"/>
  <c r="N140" i="27"/>
  <c r="N132" i="27"/>
  <c r="N123" i="27"/>
  <c r="N115" i="27"/>
  <c r="N108" i="27"/>
  <c r="N98" i="27"/>
  <c r="N92" i="27"/>
  <c r="N83" i="27"/>
  <c r="N69" i="27"/>
  <c r="N63" i="27"/>
  <c r="N61" i="27"/>
  <c r="N49" i="27"/>
  <c r="N36" i="27"/>
  <c r="N37" i="27"/>
  <c r="N25" i="27"/>
  <c r="N18" i="27"/>
  <c r="N9" i="27"/>
  <c r="N288" i="19"/>
  <c r="N280" i="19"/>
  <c r="N272" i="19"/>
  <c r="N264" i="19"/>
  <c r="N256" i="19"/>
  <c r="N248" i="19"/>
  <c r="N240" i="19"/>
  <c r="N182" i="19"/>
  <c r="N230" i="19"/>
  <c r="N223" i="19"/>
  <c r="N211" i="19"/>
  <c r="N202" i="19"/>
  <c r="N198" i="19"/>
  <c r="N166" i="19"/>
  <c r="N181" i="19"/>
  <c r="N159" i="19"/>
  <c r="N157" i="19"/>
  <c r="N150" i="19"/>
  <c r="N142" i="19"/>
  <c r="N141" i="19"/>
  <c r="N144" i="19"/>
  <c r="N121" i="19"/>
  <c r="N112" i="19"/>
  <c r="N88" i="19"/>
  <c r="N99" i="19"/>
  <c r="N84" i="19"/>
  <c r="N78" i="19"/>
  <c r="N65" i="19"/>
  <c r="N82" i="19"/>
  <c r="N66" i="19"/>
  <c r="N51" i="19"/>
  <c r="N35" i="19"/>
  <c r="N38" i="19"/>
  <c r="N25" i="19"/>
  <c r="N13" i="19"/>
  <c r="N8" i="19"/>
  <c r="N2" i="27"/>
  <c r="N288" i="27"/>
  <c r="N280" i="27"/>
  <c r="N272" i="27"/>
  <c r="N264" i="27"/>
  <c r="N256" i="27"/>
  <c r="N248" i="27"/>
  <c r="N240" i="27"/>
  <c r="N174" i="27"/>
  <c r="N233" i="27"/>
  <c r="N226" i="27"/>
  <c r="N218" i="27"/>
  <c r="N209" i="27"/>
  <c r="N199" i="27"/>
  <c r="N190" i="27"/>
  <c r="N179" i="27"/>
  <c r="N171" i="27"/>
  <c r="N149" i="27"/>
  <c r="N142" i="27"/>
  <c r="N130" i="27"/>
  <c r="N120" i="27"/>
  <c r="N131" i="27"/>
  <c r="N122" i="27"/>
  <c r="N103" i="27"/>
  <c r="N106" i="27"/>
  <c r="N97" i="27"/>
  <c r="N91" i="27"/>
  <c r="N81" i="27"/>
  <c r="N73" i="27"/>
  <c r="N62" i="27"/>
  <c r="N55" i="27"/>
  <c r="N53" i="27"/>
  <c r="N42" i="27"/>
  <c r="N31" i="27"/>
  <c r="N22" i="27"/>
  <c r="N16" i="27"/>
  <c r="N8" i="27"/>
  <c r="N287" i="19"/>
  <c r="N279" i="19"/>
  <c r="N271" i="19"/>
  <c r="N263" i="19"/>
  <c r="N255" i="19"/>
  <c r="N247" i="19"/>
  <c r="N239" i="19"/>
  <c r="N205" i="19"/>
  <c r="N229" i="19"/>
  <c r="N222" i="19"/>
  <c r="N210" i="19"/>
  <c r="N201" i="19"/>
  <c r="N197" i="19"/>
  <c r="N188" i="19"/>
  <c r="N180" i="19"/>
  <c r="N169" i="19"/>
  <c r="N193" i="19"/>
  <c r="N149" i="19"/>
  <c r="N124" i="19"/>
  <c r="N133" i="19"/>
  <c r="N134" i="19"/>
  <c r="N120" i="19"/>
  <c r="N111" i="19"/>
  <c r="N104" i="19"/>
  <c r="N98" i="19"/>
  <c r="N86" i="19"/>
  <c r="N72" i="19"/>
  <c r="N69" i="19"/>
  <c r="N62" i="19"/>
  <c r="N44" i="19"/>
  <c r="N56" i="19"/>
  <c r="N42" i="19"/>
  <c r="N29" i="19"/>
  <c r="N22" i="19"/>
  <c r="N17" i="19"/>
  <c r="N6" i="19"/>
  <c r="N295" i="27"/>
  <c r="N287" i="27"/>
  <c r="N279" i="27"/>
  <c r="N271" i="27"/>
  <c r="N263" i="27"/>
  <c r="N255" i="27"/>
  <c r="N247" i="27"/>
  <c r="N239" i="27"/>
  <c r="N189" i="27"/>
  <c r="N185" i="27"/>
  <c r="N225" i="27"/>
  <c r="N217" i="27"/>
  <c r="N207" i="27"/>
  <c r="N198" i="27"/>
  <c r="N156" i="27"/>
  <c r="N178" i="27"/>
  <c r="N148" i="27"/>
  <c r="N165" i="27"/>
  <c r="N141" i="27"/>
  <c r="N147" i="27"/>
  <c r="N139" i="27"/>
  <c r="N129" i="27"/>
  <c r="N121" i="27"/>
  <c r="N101" i="27"/>
  <c r="N105" i="27"/>
  <c r="N96" i="27"/>
  <c r="N88" i="27"/>
  <c r="N80" i="27"/>
  <c r="N74" i="27"/>
  <c r="N65" i="27"/>
  <c r="N52" i="27"/>
  <c r="N48" i="27"/>
  <c r="N41" i="27"/>
  <c r="N34" i="27"/>
  <c r="N24" i="27"/>
  <c r="N15" i="27"/>
  <c r="N7" i="27"/>
  <c r="N294" i="19"/>
  <c r="N286" i="19"/>
  <c r="N278" i="19"/>
  <c r="N270" i="19"/>
  <c r="N262" i="19"/>
  <c r="N254" i="19"/>
  <c r="N246" i="19"/>
  <c r="N184" i="19"/>
  <c r="N238" i="19"/>
  <c r="N234" i="19"/>
  <c r="N221" i="19"/>
  <c r="N209" i="19"/>
  <c r="N200" i="19"/>
  <c r="N196" i="19"/>
  <c r="N187" i="19"/>
  <c r="N179" i="19"/>
  <c r="N167" i="19"/>
  <c r="N192" i="19"/>
  <c r="N172" i="19"/>
  <c r="N140" i="19"/>
  <c r="N132" i="19"/>
  <c r="N127" i="19"/>
  <c r="N119" i="19"/>
  <c r="N110" i="19"/>
  <c r="N100" i="19"/>
  <c r="N97" i="19"/>
  <c r="N94" i="19"/>
  <c r="N70" i="19"/>
  <c r="N63" i="19"/>
  <c r="N64" i="19"/>
  <c r="N54" i="19"/>
  <c r="N49" i="19"/>
  <c r="N41" i="19"/>
  <c r="N27" i="19"/>
  <c r="N21" i="19"/>
  <c r="N12" i="19"/>
  <c r="N7" i="19"/>
  <c r="N294" i="27"/>
  <c r="N286" i="27"/>
  <c r="N278" i="27"/>
  <c r="N270" i="27"/>
  <c r="N262" i="27"/>
  <c r="N254" i="27"/>
  <c r="N246" i="27"/>
  <c r="N188" i="27"/>
  <c r="N238" i="27"/>
  <c r="N232" i="27"/>
  <c r="N224" i="27"/>
  <c r="N216" i="27"/>
  <c r="N206" i="27"/>
  <c r="N196" i="27"/>
  <c r="N187" i="27"/>
  <c r="N177" i="27"/>
  <c r="N170" i="27"/>
  <c r="N164" i="27"/>
  <c r="N157" i="27"/>
  <c r="N146" i="27"/>
  <c r="N138" i="27"/>
  <c r="N128" i="27"/>
  <c r="N109" i="27"/>
  <c r="N114" i="27"/>
  <c r="N90" i="27"/>
  <c r="N93" i="27"/>
  <c r="N82" i="27"/>
  <c r="N79" i="27"/>
  <c r="N72" i="27"/>
  <c r="N59" i="27"/>
  <c r="N56" i="27"/>
  <c r="N43" i="27"/>
  <c r="N39" i="27"/>
  <c r="N28" i="27"/>
  <c r="N23" i="27"/>
  <c r="N14" i="27"/>
  <c r="N6" i="27"/>
  <c r="N293" i="19"/>
  <c r="N285" i="19"/>
  <c r="N277" i="19"/>
  <c r="N269" i="19"/>
  <c r="N261" i="19"/>
  <c r="N253" i="19"/>
  <c r="N245" i="19"/>
  <c r="N218" i="19"/>
  <c r="N236" i="19"/>
  <c r="N228" i="19"/>
  <c r="N220" i="19"/>
  <c r="N208" i="19"/>
  <c r="N199" i="19"/>
  <c r="N195" i="19"/>
  <c r="N186" i="19"/>
  <c r="N178" i="19"/>
  <c r="N165" i="19"/>
  <c r="N191" i="19"/>
  <c r="N147" i="19"/>
  <c r="N151" i="19"/>
  <c r="N131" i="19"/>
  <c r="N125" i="19"/>
  <c r="N118" i="19"/>
  <c r="N126" i="19"/>
  <c r="N103" i="19"/>
  <c r="N96" i="19"/>
  <c r="N90" i="19"/>
  <c r="N81" i="19"/>
  <c r="N57" i="19"/>
  <c r="N46" i="19"/>
  <c r="N59" i="19"/>
  <c r="N45" i="19"/>
  <c r="N39" i="19"/>
  <c r="N31" i="19"/>
  <c r="N24" i="19"/>
  <c r="N14" i="19"/>
  <c r="N5" i="19"/>
  <c r="N293" i="27"/>
  <c r="N285" i="27"/>
  <c r="N277" i="27"/>
  <c r="N269" i="27"/>
  <c r="N261" i="27"/>
  <c r="N253" i="27"/>
  <c r="N245" i="27"/>
  <c r="N184" i="27"/>
  <c r="N208" i="27"/>
  <c r="N231" i="27"/>
  <c r="N223" i="27"/>
  <c r="N215" i="27"/>
  <c r="N204" i="27"/>
  <c r="N195" i="27"/>
  <c r="N186" i="27"/>
  <c r="N176" i="27"/>
  <c r="N169" i="27"/>
  <c r="N163" i="27"/>
  <c r="N133" i="27"/>
  <c r="N145" i="27"/>
  <c r="N137" i="27"/>
  <c r="N127" i="27"/>
  <c r="N119" i="27"/>
  <c r="N113" i="27"/>
  <c r="N104" i="27"/>
  <c r="N89" i="27"/>
  <c r="N87" i="27"/>
  <c r="N77" i="27"/>
  <c r="N70" i="27"/>
  <c r="N64" i="27"/>
  <c r="N54" i="27"/>
  <c r="N45" i="27"/>
  <c r="N38" i="27"/>
  <c r="N30" i="27"/>
  <c r="N21" i="27"/>
  <c r="N13" i="27"/>
  <c r="N5" i="27"/>
  <c r="N292" i="19"/>
  <c r="N284" i="19"/>
  <c r="N276" i="19"/>
  <c r="N268" i="19"/>
  <c r="N260" i="19"/>
  <c r="N252" i="19"/>
  <c r="N244" i="19"/>
  <c r="N217" i="19"/>
  <c r="N235" i="19"/>
  <c r="N227" i="19"/>
  <c r="N219" i="19"/>
  <c r="N207" i="19"/>
  <c r="N148" i="19"/>
  <c r="N194" i="19"/>
  <c r="N185" i="19"/>
  <c r="N177" i="19"/>
  <c r="N164" i="19"/>
  <c r="N155" i="19"/>
  <c r="N146" i="19"/>
  <c r="N138" i="19"/>
  <c r="N128" i="19"/>
  <c r="N123" i="19"/>
  <c r="N117" i="19"/>
  <c r="N91" i="19"/>
  <c r="N102" i="19"/>
  <c r="N89" i="19"/>
  <c r="N93" i="19"/>
  <c r="N79" i="19"/>
  <c r="N58" i="19"/>
  <c r="N77" i="19"/>
  <c r="N50" i="19"/>
  <c r="N48" i="19"/>
  <c r="N34" i="19"/>
  <c r="N33" i="19"/>
  <c r="N20" i="19"/>
  <c r="N9" i="19"/>
  <c r="N4" i="19"/>
  <c r="N292" i="27"/>
  <c r="N284" i="27"/>
  <c r="N276" i="27"/>
  <c r="N268" i="27"/>
  <c r="N260" i="27"/>
  <c r="N252" i="27"/>
  <c r="N244" i="27"/>
  <c r="N214" i="27"/>
  <c r="N203" i="27"/>
  <c r="N230" i="27"/>
  <c r="N222" i="27"/>
  <c r="N213" i="27"/>
  <c r="N236" i="27"/>
  <c r="N194" i="27"/>
  <c r="N158" i="27"/>
  <c r="N155" i="27"/>
  <c r="N168" i="27"/>
  <c r="N162" i="27"/>
  <c r="N154" i="27"/>
  <c r="N125" i="27"/>
  <c r="N136" i="27"/>
  <c r="N111" i="27"/>
  <c r="N118" i="27"/>
  <c r="N112" i="27"/>
  <c r="N102" i="27"/>
  <c r="N95" i="27"/>
  <c r="N86" i="27"/>
  <c r="N78" i="27"/>
  <c r="N67" i="27"/>
  <c r="N60" i="27"/>
  <c r="N51" i="27"/>
  <c r="N46" i="27"/>
  <c r="N35" i="27"/>
  <c r="N27" i="27"/>
  <c r="N20" i="27"/>
  <c r="N12" i="27"/>
  <c r="N4" i="27"/>
  <c r="N291" i="19"/>
  <c r="N283" i="19"/>
  <c r="N275" i="19"/>
  <c r="N267" i="19"/>
  <c r="N259" i="19"/>
  <c r="N251" i="19"/>
  <c r="N243" i="19"/>
  <c r="N216" i="19"/>
  <c r="N233" i="19"/>
  <c r="N190" i="19"/>
  <c r="N214" i="19"/>
  <c r="N226" i="19"/>
  <c r="N206" i="19"/>
  <c r="N168" i="19"/>
  <c r="N162" i="19"/>
  <c r="N176" i="19"/>
  <c r="N163" i="19"/>
  <c r="N154" i="19"/>
  <c r="N145" i="19"/>
  <c r="N137" i="19"/>
  <c r="N130" i="19"/>
  <c r="N109" i="19"/>
  <c r="N116" i="19"/>
  <c r="N107" i="19"/>
  <c r="N85" i="19"/>
  <c r="N92" i="19"/>
  <c r="N76" i="19"/>
  <c r="N75" i="19"/>
  <c r="N80" i="19"/>
  <c r="N55" i="19"/>
  <c r="N61" i="19"/>
  <c r="N37" i="19"/>
  <c r="N32" i="19"/>
  <c r="N23" i="19"/>
  <c r="N19" i="19"/>
  <c r="N16" i="19"/>
  <c r="N291" i="27"/>
  <c r="N283" i="27"/>
  <c r="N275" i="27"/>
  <c r="N267" i="27"/>
  <c r="N259" i="27"/>
  <c r="N251" i="27"/>
  <c r="N243" i="27"/>
  <c r="N205" i="27"/>
  <c r="N237" i="27"/>
  <c r="N229" i="27"/>
  <c r="N221" i="27"/>
  <c r="N212" i="27"/>
  <c r="N202" i="27"/>
  <c r="N193" i="27"/>
  <c r="N183" i="27"/>
  <c r="N175" i="27"/>
  <c r="N167" i="27"/>
  <c r="N161" i="27"/>
  <c r="N152" i="27"/>
  <c r="N144" i="27"/>
  <c r="N135" i="27"/>
  <c r="N126" i="27"/>
  <c r="N117" i="27"/>
  <c r="N107" i="27"/>
  <c r="N100" i="27"/>
  <c r="N94" i="27"/>
  <c r="N76" i="27"/>
  <c r="N75" i="27"/>
  <c r="N71" i="27"/>
  <c r="N57" i="27"/>
  <c r="N47" i="27"/>
  <c r="N44" i="27"/>
  <c r="N33" i="27"/>
  <c r="N29" i="27"/>
  <c r="N19" i="27"/>
  <c r="N11" i="27"/>
  <c r="N387" i="35"/>
  <c r="N387" i="21"/>
  <c r="M251" i="8"/>
  <c r="M259" i="8"/>
  <c r="M267" i="8"/>
  <c r="M275" i="8"/>
  <c r="M283" i="8"/>
  <c r="M291" i="8"/>
  <c r="M211" i="8"/>
  <c r="M235" i="8"/>
  <c r="M176" i="8"/>
  <c r="M170" i="8"/>
  <c r="M244" i="8"/>
  <c r="M248" i="8"/>
  <c r="M256" i="8"/>
  <c r="M264" i="8"/>
  <c r="M272" i="8"/>
  <c r="M280" i="8"/>
  <c r="M288" i="8"/>
  <c r="M200" i="8"/>
  <c r="M232" i="8"/>
  <c r="M218" i="8"/>
  <c r="M186" i="8"/>
  <c r="M241" i="8"/>
  <c r="M245" i="8"/>
  <c r="M253" i="8"/>
  <c r="M261" i="8"/>
  <c r="M269" i="8"/>
  <c r="M277" i="8"/>
  <c r="M285" i="8"/>
  <c r="M293" i="8"/>
  <c r="M156" i="8"/>
  <c r="M177" i="8"/>
  <c r="M185" i="8"/>
  <c r="M238" i="8"/>
  <c r="M250" i="8"/>
  <c r="M258" i="8"/>
  <c r="M266" i="8"/>
  <c r="M274" i="8"/>
  <c r="M282" i="8"/>
  <c r="M290" i="8"/>
  <c r="M131" i="8"/>
  <c r="M166" i="8"/>
  <c r="M184" i="8"/>
  <c r="M214" i="8"/>
  <c r="M243" i="8"/>
  <c r="M247" i="8"/>
  <c r="M255" i="8"/>
  <c r="M263" i="8"/>
  <c r="M271" i="8"/>
  <c r="M279" i="8"/>
  <c r="M287" i="8"/>
  <c r="M191" i="8"/>
  <c r="M171" i="8"/>
  <c r="M236" i="8"/>
  <c r="M193" i="8"/>
  <c r="M240" i="8"/>
  <c r="M252" i="8"/>
  <c r="M260" i="8"/>
  <c r="M268" i="8"/>
  <c r="M276" i="8"/>
  <c r="M284" i="8"/>
  <c r="M292" i="8"/>
  <c r="M201" i="8"/>
  <c r="M213" i="8"/>
  <c r="M192" i="8"/>
  <c r="M203" i="8"/>
  <c r="M249" i="8"/>
  <c r="M257" i="8"/>
  <c r="M265" i="8"/>
  <c r="M273" i="8"/>
  <c r="M281" i="8"/>
  <c r="M289" i="8"/>
  <c r="M159" i="8"/>
  <c r="M66" i="8"/>
  <c r="M237" i="8"/>
  <c r="M202" i="8"/>
  <c r="M242" i="8"/>
  <c r="M246" i="8"/>
  <c r="M254" i="8"/>
  <c r="M262" i="8"/>
  <c r="M270" i="8"/>
  <c r="M278" i="8"/>
  <c r="M286" i="8"/>
  <c r="M294" i="8"/>
  <c r="M212" i="8"/>
  <c r="M224" i="8"/>
  <c r="M161" i="8"/>
  <c r="M239" i="8"/>
  <c r="M381" i="8"/>
  <c r="M174" i="8"/>
  <c r="M222" i="8"/>
  <c r="M231" i="8"/>
  <c r="M154" i="8"/>
  <c r="M208" i="8"/>
  <c r="M229" i="8"/>
  <c r="M21" i="8"/>
  <c r="M112" i="8"/>
  <c r="M164" i="8"/>
  <c r="M85" i="8"/>
  <c r="M147" i="8"/>
  <c r="M123" i="8"/>
  <c r="M20" i="8"/>
  <c r="M22" i="8"/>
  <c r="M18" i="8"/>
  <c r="M158" i="8"/>
  <c r="M90" i="8"/>
  <c r="M180" i="8"/>
  <c r="M198" i="8"/>
  <c r="M111" i="8"/>
  <c r="M162" i="8"/>
  <c r="M31" i="8"/>
  <c r="M163" i="8"/>
  <c r="M181" i="8"/>
  <c r="M9" i="8"/>
  <c r="M39" i="8"/>
  <c r="M65" i="8"/>
  <c r="M83" i="8"/>
  <c r="M75" i="8"/>
  <c r="M135" i="8"/>
  <c r="M72" i="8"/>
  <c r="M61" i="8"/>
  <c r="M136" i="8"/>
  <c r="M167" i="8"/>
  <c r="M109" i="8"/>
  <c r="M120" i="8"/>
  <c r="M124" i="8"/>
  <c r="M146" i="8"/>
  <c r="M172" i="8"/>
  <c r="M71" i="8"/>
  <c r="M58" i="8"/>
  <c r="M195" i="8"/>
  <c r="M116" i="8"/>
  <c r="M68" i="8"/>
  <c r="M205" i="8"/>
  <c r="M107" i="8"/>
  <c r="M89" i="8"/>
  <c r="M92" i="8"/>
  <c r="M126" i="8"/>
  <c r="M13" i="8"/>
  <c r="M199" i="8"/>
  <c r="M219" i="8"/>
  <c r="M127" i="8"/>
  <c r="M73" i="8"/>
  <c r="M160" i="8"/>
  <c r="M148" i="8"/>
  <c r="M189" i="8"/>
  <c r="M144" i="8"/>
  <c r="M34" i="8"/>
  <c r="M226" i="8"/>
  <c r="M117" i="8"/>
  <c r="M119" i="8"/>
  <c r="M38" i="8"/>
  <c r="M234" i="8"/>
  <c r="M106" i="8"/>
  <c r="M121" i="8"/>
  <c r="M88" i="8"/>
  <c r="M32" i="8"/>
  <c r="M76" i="8"/>
  <c r="M54" i="8"/>
  <c r="M165" i="8"/>
  <c r="M43" i="8"/>
  <c r="M24" i="8"/>
  <c r="M132" i="8"/>
  <c r="M233" i="8"/>
  <c r="M84" i="8"/>
  <c r="M155" i="8"/>
  <c r="M153" i="8"/>
  <c r="M48" i="8"/>
  <c r="M197" i="8"/>
  <c r="M178" i="8"/>
  <c r="M80" i="8"/>
  <c r="M140" i="8"/>
  <c r="M114" i="8"/>
  <c r="M50" i="8"/>
  <c r="M130" i="8"/>
  <c r="M150" i="8"/>
  <c r="M64" i="8"/>
  <c r="M11" i="8"/>
  <c r="M51" i="8"/>
  <c r="M103" i="8"/>
  <c r="M15" i="8"/>
  <c r="M60" i="8"/>
  <c r="M176" i="27"/>
  <c r="M29" i="27"/>
  <c r="M88" i="27"/>
  <c r="N162" i="34"/>
  <c r="N174" i="34"/>
  <c r="N166" i="34"/>
  <c r="N204" i="34"/>
  <c r="N249" i="34"/>
  <c r="N257" i="34"/>
  <c r="N189" i="34"/>
  <c r="N127" i="34"/>
  <c r="N192" i="34"/>
  <c r="N229" i="34"/>
  <c r="N246" i="34"/>
  <c r="N254" i="34"/>
  <c r="N262" i="34"/>
  <c r="N270" i="34"/>
  <c r="N278" i="34"/>
  <c r="N286" i="34"/>
  <c r="N294" i="34"/>
  <c r="N228" i="34"/>
  <c r="N191" i="34"/>
  <c r="N194" i="34"/>
  <c r="N212" i="34"/>
  <c r="N251" i="34"/>
  <c r="N259" i="34"/>
  <c r="N267" i="34"/>
  <c r="N275" i="34"/>
  <c r="N283" i="34"/>
  <c r="N291" i="34"/>
  <c r="N299" i="34"/>
  <c r="N165" i="34"/>
  <c r="N85" i="34"/>
  <c r="N193" i="34"/>
  <c r="N230" i="34"/>
  <c r="N248" i="34"/>
  <c r="N256" i="34"/>
  <c r="N264" i="34"/>
  <c r="N272" i="34"/>
  <c r="N280" i="34"/>
  <c r="N288" i="34"/>
  <c r="N296" i="34"/>
  <c r="N210" i="34"/>
  <c r="N173" i="34"/>
  <c r="N183" i="34"/>
  <c r="N245" i="34"/>
  <c r="N253" i="34"/>
  <c r="N261" i="34"/>
  <c r="N269" i="34"/>
  <c r="N277" i="34"/>
  <c r="N285" i="34"/>
  <c r="N293" i="34"/>
  <c r="N214" i="34"/>
  <c r="N238" i="34"/>
  <c r="N167" i="34"/>
  <c r="N205" i="34"/>
  <c r="N250" i="34"/>
  <c r="N258" i="34"/>
  <c r="N266" i="34"/>
  <c r="N274" i="34"/>
  <c r="N282" i="34"/>
  <c r="N290" i="34"/>
  <c r="N298" i="34"/>
  <c r="N177" i="34"/>
  <c r="N153" i="34"/>
  <c r="N203" i="34"/>
  <c r="N244" i="34"/>
  <c r="N252" i="34"/>
  <c r="N260" i="34"/>
  <c r="N268" i="34"/>
  <c r="N276" i="34"/>
  <c r="N284" i="34"/>
  <c r="N292" i="34"/>
  <c r="N300" i="34"/>
  <c r="N211" i="34"/>
  <c r="N281" i="34"/>
  <c r="N220" i="34"/>
  <c r="N209" i="34"/>
  <c r="N143" i="34"/>
  <c r="N236" i="34"/>
  <c r="N176" i="34"/>
  <c r="N224" i="34"/>
  <c r="N223" i="34"/>
  <c r="N83" i="34"/>
  <c r="N140" i="34"/>
  <c r="N125" i="34"/>
  <c r="N94" i="34"/>
  <c r="N159" i="34"/>
  <c r="N135" i="34"/>
  <c r="N247" i="34"/>
  <c r="N287" i="34"/>
  <c r="N255" i="34"/>
  <c r="N289" i="34"/>
  <c r="N105" i="34"/>
  <c r="N115" i="34"/>
  <c r="N122" i="34"/>
  <c r="N182" i="34"/>
  <c r="N202" i="34"/>
  <c r="N218" i="34"/>
  <c r="N233" i="34"/>
  <c r="N90" i="34"/>
  <c r="N43" i="34"/>
  <c r="N91" i="34"/>
  <c r="N104" i="34"/>
  <c r="N13" i="34"/>
  <c r="N14" i="34"/>
  <c r="N263" i="34"/>
  <c r="N295" i="34"/>
  <c r="N265" i="34"/>
  <c r="N297" i="34"/>
  <c r="N117" i="34"/>
  <c r="N219" i="34"/>
  <c r="N208" i="34"/>
  <c r="N207" i="34"/>
  <c r="N235" i="34"/>
  <c r="N234" i="34"/>
  <c r="N121" i="34"/>
  <c r="N36" i="34"/>
  <c r="N147" i="34"/>
  <c r="N141" i="34"/>
  <c r="N200" i="34"/>
  <c r="N136" i="34"/>
  <c r="N34" i="34"/>
  <c r="N227" i="34"/>
  <c r="N271" i="34"/>
  <c r="N237" i="34"/>
  <c r="N273" i="34"/>
  <c r="N387" i="34"/>
  <c r="N179" i="34"/>
  <c r="N226" i="34"/>
  <c r="N225" i="34"/>
  <c r="N185" i="34"/>
  <c r="N201" i="34"/>
  <c r="N151" i="34"/>
  <c r="N157" i="34"/>
  <c r="N96" i="34"/>
  <c r="N152" i="34"/>
  <c r="N187" i="34"/>
  <c r="N184" i="34"/>
  <c r="N142" i="34"/>
  <c r="N163" i="34"/>
  <c r="N279" i="34"/>
  <c r="N28" i="34"/>
  <c r="N8" i="34"/>
  <c r="N25" i="34"/>
  <c r="N188" i="34"/>
  <c r="N240" i="34"/>
  <c r="N112" i="34"/>
  <c r="N31" i="34"/>
  <c r="N213" i="34"/>
  <c r="N99" i="34"/>
  <c r="N74" i="34"/>
  <c r="N129" i="34"/>
  <c r="N71" i="34"/>
  <c r="N20" i="34"/>
  <c r="N66" i="34"/>
  <c r="N22" i="34"/>
  <c r="N131" i="34"/>
  <c r="N243" i="34"/>
  <c r="N100" i="34"/>
  <c r="N114" i="34"/>
  <c r="N118" i="34"/>
  <c r="N46" i="34"/>
  <c r="N181" i="34"/>
  <c r="N149" i="34"/>
  <c r="N80" i="34"/>
  <c r="N60" i="34"/>
  <c r="N110" i="34"/>
  <c r="N130" i="34"/>
  <c r="N190" i="34"/>
  <c r="N53" i="34"/>
  <c r="N37" i="34"/>
  <c r="N186" i="34"/>
  <c r="N123" i="34"/>
  <c r="N64" i="34"/>
  <c r="N196" i="34"/>
  <c r="N102" i="34"/>
  <c r="N217" i="34"/>
  <c r="N38" i="34"/>
  <c r="N138" i="34"/>
  <c r="N84" i="34"/>
  <c r="N164" i="34"/>
  <c r="N72" i="34"/>
  <c r="N195" i="34"/>
  <c r="N7" i="34"/>
  <c r="N161" i="34"/>
  <c r="N78" i="34"/>
  <c r="N199" i="34"/>
  <c r="N198" i="34"/>
  <c r="N116" i="34"/>
  <c r="N178" i="34"/>
  <c r="N29" i="34"/>
  <c r="N154" i="34"/>
  <c r="N197" i="34"/>
  <c r="N21" i="34"/>
  <c r="N45" i="34"/>
  <c r="N2" i="34"/>
  <c r="N106" i="34"/>
  <c r="N23" i="34"/>
  <c r="N63" i="34"/>
  <c r="N30" i="34"/>
  <c r="N215" i="34"/>
  <c r="N42" i="34"/>
  <c r="N41" i="34"/>
  <c r="N98" i="34"/>
  <c r="N12" i="34"/>
  <c r="N155" i="34"/>
  <c r="N160" i="34"/>
  <c r="N107" i="34"/>
  <c r="N26" i="34"/>
  <c r="N148" i="34"/>
  <c r="N54" i="34"/>
  <c r="N50" i="34"/>
  <c r="N119" i="34"/>
  <c r="N55" i="34"/>
  <c r="N175" i="34"/>
  <c r="N67" i="34"/>
  <c r="N239" i="34"/>
  <c r="N58" i="34"/>
  <c r="N216" i="34"/>
  <c r="N62" i="34"/>
  <c r="N145" i="34"/>
  <c r="N232" i="34"/>
  <c r="N109" i="34"/>
  <c r="N132" i="34"/>
  <c r="N49" i="34"/>
  <c r="N68" i="34"/>
  <c r="N231" i="34"/>
  <c r="N169" i="34"/>
  <c r="N170" i="34"/>
  <c r="N51" i="34"/>
  <c r="N144" i="34"/>
  <c r="N103" i="34"/>
  <c r="N5" i="34"/>
  <c r="N35" i="34"/>
  <c r="N11" i="34"/>
  <c r="N59" i="34"/>
  <c r="N89" i="34"/>
  <c r="N76" i="34"/>
  <c r="N171" i="34"/>
  <c r="N69" i="34"/>
  <c r="N77" i="34"/>
  <c r="N124" i="34"/>
  <c r="N156" i="34"/>
  <c r="N92" i="34"/>
  <c r="N128" i="34"/>
  <c r="N242" i="34"/>
  <c r="N93" i="34"/>
  <c r="N73" i="34"/>
  <c r="N150" i="34"/>
  <c r="N126" i="34"/>
  <c r="N24" i="34"/>
  <c r="N33" i="34"/>
  <c r="N52" i="34"/>
  <c r="N88" i="34"/>
  <c r="N16" i="34"/>
  <c r="N47" i="34"/>
  <c r="N48" i="34"/>
  <c r="N111" i="34"/>
  <c r="N44" i="34"/>
  <c r="N56" i="34"/>
  <c r="N221" i="34"/>
  <c r="N134" i="34"/>
  <c r="N133" i="34"/>
  <c r="N172" i="34"/>
  <c r="N101" i="34"/>
  <c r="N168" i="34"/>
  <c r="N222" i="34"/>
  <c r="N146" i="34"/>
  <c r="N139" i="34"/>
  <c r="N87" i="34"/>
  <c r="N18" i="34"/>
  <c r="N82" i="34"/>
  <c r="N79" i="34"/>
  <c r="N180" i="34"/>
  <c r="N57" i="34"/>
  <c r="N27" i="34"/>
  <c r="N9" i="34"/>
  <c r="N32" i="34"/>
  <c r="N65" i="34"/>
  <c r="N39" i="34"/>
  <c r="N108" i="34"/>
  <c r="N137" i="34"/>
  <c r="N70" i="34"/>
  <c r="N3" i="34"/>
  <c r="N206" i="34"/>
  <c r="N241" i="34"/>
  <c r="N17" i="34"/>
  <c r="N75" i="34"/>
  <c r="N6" i="34"/>
  <c r="N81" i="34"/>
  <c r="N10" i="34"/>
  <c r="N19" i="34"/>
  <c r="N4" i="34"/>
  <c r="N158" i="34"/>
  <c r="N61" i="34"/>
  <c r="N95" i="34"/>
  <c r="N40" i="34"/>
  <c r="N113" i="34"/>
  <c r="N120" i="34"/>
  <c r="N97" i="34"/>
  <c r="N86" i="34"/>
  <c r="N15" i="34"/>
  <c r="M54" i="27"/>
  <c r="M12" i="27"/>
  <c r="M110" i="27"/>
  <c r="M44" i="27"/>
  <c r="M156" i="27"/>
  <c r="M142" i="27"/>
  <c r="M21" i="27"/>
  <c r="M79" i="27"/>
  <c r="M24" i="27"/>
  <c r="M190" i="27"/>
  <c r="M170" i="27"/>
  <c r="M139" i="27"/>
  <c r="M206" i="27"/>
  <c r="M160" i="27"/>
  <c r="M141" i="27"/>
  <c r="M16" i="8"/>
  <c r="M3" i="8"/>
  <c r="M228" i="20"/>
  <c r="M191" i="20"/>
  <c r="M232" i="20"/>
  <c r="M184" i="20"/>
  <c r="M246" i="20"/>
  <c r="M254" i="20"/>
  <c r="M262" i="20"/>
  <c r="M270" i="20"/>
  <c r="M278" i="20"/>
  <c r="M286" i="20"/>
  <c r="M294" i="20"/>
  <c r="M187" i="20"/>
  <c r="M73" i="20"/>
  <c r="M221" i="20"/>
  <c r="M182" i="20"/>
  <c r="M243" i="20"/>
  <c r="M251" i="20"/>
  <c r="M259" i="20"/>
  <c r="M267" i="20"/>
  <c r="M275" i="20"/>
  <c r="M283" i="20"/>
  <c r="M291" i="20"/>
  <c r="M204" i="20"/>
  <c r="M209" i="20"/>
  <c r="M167" i="20"/>
  <c r="M240" i="20"/>
  <c r="M248" i="20"/>
  <c r="M256" i="20"/>
  <c r="M264" i="20"/>
  <c r="M272" i="20"/>
  <c r="M280" i="20"/>
  <c r="M288" i="20"/>
  <c r="M230" i="20"/>
  <c r="M238" i="20"/>
  <c r="M168" i="20"/>
  <c r="M183" i="20"/>
  <c r="M245" i="20"/>
  <c r="M253" i="20"/>
  <c r="M261" i="20"/>
  <c r="M269" i="20"/>
  <c r="M277" i="20"/>
  <c r="M285" i="20"/>
  <c r="M293" i="20"/>
  <c r="M236" i="20"/>
  <c r="M229" i="20"/>
  <c r="M169" i="20"/>
  <c r="M181" i="20"/>
  <c r="M242" i="20"/>
  <c r="M250" i="20"/>
  <c r="M258" i="20"/>
  <c r="M266" i="20"/>
  <c r="M274" i="20"/>
  <c r="M282" i="20"/>
  <c r="M290" i="20"/>
  <c r="M197" i="20"/>
  <c r="M153" i="20"/>
  <c r="M172" i="20"/>
  <c r="M239" i="20"/>
  <c r="M247" i="20"/>
  <c r="M255" i="20"/>
  <c r="M263" i="20"/>
  <c r="M271" i="20"/>
  <c r="M279" i="20"/>
  <c r="M287" i="20"/>
  <c r="M295" i="20"/>
  <c r="M139" i="20"/>
  <c r="M174" i="20"/>
  <c r="M207" i="20"/>
  <c r="M206" i="20"/>
  <c r="M244" i="20"/>
  <c r="M252" i="20"/>
  <c r="M260" i="20"/>
  <c r="M268" i="20"/>
  <c r="M276" i="20"/>
  <c r="M284" i="20"/>
  <c r="M292" i="20"/>
  <c r="M203" i="20"/>
  <c r="M155" i="20"/>
  <c r="M231" i="20"/>
  <c r="M205" i="20"/>
  <c r="M241" i="20"/>
  <c r="M249" i="20"/>
  <c r="M257" i="20"/>
  <c r="M265" i="20"/>
  <c r="M273" i="20"/>
  <c r="M281" i="20"/>
  <c r="M289" i="20"/>
  <c r="M220" i="20"/>
  <c r="M227" i="20"/>
  <c r="M150" i="20"/>
  <c r="M235" i="20"/>
  <c r="M164" i="20"/>
  <c r="M224" i="20"/>
  <c r="M216" i="20"/>
  <c r="M57" i="20"/>
  <c r="M121" i="20"/>
  <c r="M152" i="20"/>
  <c r="M79" i="20"/>
  <c r="M128" i="20"/>
  <c r="M156" i="20"/>
  <c r="M33" i="20"/>
  <c r="M26" i="20"/>
  <c r="M109" i="20"/>
  <c r="M180" i="20"/>
  <c r="M218" i="20"/>
  <c r="M196" i="20"/>
  <c r="M234" i="20"/>
  <c r="M217" i="20"/>
  <c r="M130" i="20"/>
  <c r="M60" i="20"/>
  <c r="M162" i="20"/>
  <c r="M131" i="20"/>
  <c r="M215" i="20"/>
  <c r="M148" i="20"/>
  <c r="M29" i="20"/>
  <c r="M233" i="20"/>
  <c r="M382" i="20"/>
  <c r="M160" i="20"/>
  <c r="M90" i="20"/>
  <c r="M137" i="20"/>
  <c r="M93" i="20"/>
  <c r="M195" i="20"/>
  <c r="M89" i="20"/>
  <c r="M75" i="20"/>
  <c r="M138" i="20"/>
  <c r="M117" i="20"/>
  <c r="M52" i="20"/>
  <c r="M194" i="20"/>
  <c r="M119" i="20"/>
  <c r="M113" i="20"/>
  <c r="M84" i="20"/>
  <c r="M17" i="20"/>
  <c r="M44" i="20"/>
  <c r="M62" i="20"/>
  <c r="M173" i="20"/>
  <c r="M78" i="20"/>
  <c r="M23" i="20"/>
  <c r="M112" i="20"/>
  <c r="M213" i="20"/>
  <c r="M115" i="20"/>
  <c r="M146" i="20"/>
  <c r="M122" i="20"/>
  <c r="M47" i="20"/>
  <c r="M192" i="20"/>
  <c r="M144" i="20"/>
  <c r="M81" i="20"/>
  <c r="M159" i="20"/>
  <c r="M111" i="20"/>
  <c r="M45" i="20"/>
  <c r="M132" i="20"/>
  <c r="M158" i="20"/>
  <c r="M67" i="20"/>
  <c r="M39" i="20"/>
  <c r="M66" i="20"/>
  <c r="M114" i="20"/>
  <c r="M18" i="20"/>
  <c r="M71" i="20"/>
  <c r="M127" i="20"/>
  <c r="M134" i="20"/>
  <c r="M64" i="20"/>
  <c r="M83" i="20"/>
  <c r="M37" i="20"/>
  <c r="M190" i="20"/>
  <c r="M143" i="20"/>
  <c r="M200" i="20"/>
  <c r="M85" i="20"/>
  <c r="M202" i="20"/>
  <c r="M48" i="20"/>
  <c r="M6" i="20"/>
  <c r="M141" i="20"/>
  <c r="M99" i="20"/>
  <c r="M179" i="20"/>
  <c r="M104" i="20"/>
  <c r="M31" i="20"/>
  <c r="M193" i="20"/>
  <c r="M80" i="20"/>
  <c r="M74" i="20"/>
  <c r="M125" i="20"/>
  <c r="M94" i="20"/>
  <c r="M12" i="20"/>
  <c r="M50" i="20"/>
  <c r="M30" i="20"/>
  <c r="M103" i="20"/>
  <c r="M40" i="20"/>
  <c r="M87" i="20"/>
  <c r="M46" i="20"/>
  <c r="M170" i="20"/>
  <c r="M19" i="20"/>
  <c r="M69" i="20"/>
  <c r="M88" i="20"/>
  <c r="M11" i="20"/>
  <c r="M27" i="20"/>
  <c r="M58" i="20"/>
  <c r="M8" i="20"/>
  <c r="M63" i="20"/>
  <c r="M28" i="20"/>
  <c r="M61" i="20"/>
  <c r="M5" i="20"/>
  <c r="M185" i="20"/>
  <c r="M41" i="20"/>
  <c r="M92" i="20"/>
  <c r="M22" i="20"/>
  <c r="M36" i="20"/>
  <c r="M133" i="20"/>
  <c r="M98" i="20"/>
  <c r="M188" i="20"/>
  <c r="M226" i="20"/>
  <c r="M165" i="20"/>
  <c r="M201" i="20"/>
  <c r="M149" i="20"/>
  <c r="M9" i="20"/>
  <c r="M107" i="20"/>
  <c r="M2" i="20"/>
  <c r="M4" i="20"/>
  <c r="M163" i="20"/>
  <c r="M102" i="20"/>
  <c r="M198" i="20"/>
  <c r="M214" i="20"/>
  <c r="M106" i="20"/>
  <c r="M145" i="20"/>
  <c r="M21" i="20"/>
  <c r="M140" i="20"/>
  <c r="M189" i="20"/>
  <c r="M14" i="20"/>
  <c r="M55" i="20"/>
  <c r="M77" i="20"/>
  <c r="M96" i="20"/>
  <c r="M82" i="20"/>
  <c r="M161" i="20"/>
  <c r="M68" i="20"/>
  <c r="M49" i="20"/>
  <c r="M135" i="20"/>
  <c r="M171" i="20"/>
  <c r="M95" i="20"/>
  <c r="M116" i="20"/>
  <c r="M124" i="20"/>
  <c r="M136" i="20"/>
  <c r="M176" i="20"/>
  <c r="M25" i="20"/>
  <c r="M54" i="20"/>
  <c r="M212" i="20"/>
  <c r="M105" i="20"/>
  <c r="M51" i="20"/>
  <c r="M211" i="20"/>
  <c r="M126" i="20"/>
  <c r="M208" i="20"/>
  <c r="M72" i="20"/>
  <c r="M237" i="20"/>
  <c r="M65" i="20"/>
  <c r="M129" i="20"/>
  <c r="M186" i="20"/>
  <c r="M225" i="20"/>
  <c r="M147" i="20"/>
  <c r="M142" i="20"/>
  <c r="M118" i="20"/>
  <c r="M223" i="20"/>
  <c r="M86" i="20"/>
  <c r="M166" i="20"/>
  <c r="M20" i="20"/>
  <c r="M178" i="20"/>
  <c r="M76" i="20"/>
  <c r="M222" i="20"/>
  <c r="M219" i="20"/>
  <c r="M154" i="20"/>
  <c r="M7" i="20"/>
  <c r="M175" i="20"/>
  <c r="M110" i="20"/>
  <c r="M3" i="20"/>
  <c r="M35" i="20"/>
  <c r="M10" i="20"/>
  <c r="M16" i="20"/>
  <c r="M15" i="20"/>
  <c r="M32" i="20"/>
  <c r="M56" i="20"/>
  <c r="M101" i="20"/>
  <c r="M123" i="20"/>
  <c r="M97" i="20"/>
  <c r="M13" i="20"/>
  <c r="M199" i="20"/>
  <c r="M34" i="20"/>
  <c r="M177" i="20"/>
  <c r="M108" i="20"/>
  <c r="M24" i="20"/>
  <c r="M151" i="20"/>
  <c r="M70" i="20"/>
  <c r="M38" i="20"/>
  <c r="M120" i="20"/>
  <c r="M42" i="20"/>
  <c r="M157" i="20"/>
  <c r="M91" i="20"/>
  <c r="M53" i="20"/>
  <c r="M100" i="20"/>
  <c r="M59" i="20"/>
  <c r="M43" i="20"/>
  <c r="M210" i="20"/>
  <c r="M217" i="27"/>
  <c r="M63" i="27"/>
  <c r="M147" i="27"/>
  <c r="M106" i="27"/>
  <c r="M220" i="27"/>
  <c r="M91" i="27"/>
  <c r="M95" i="27"/>
  <c r="M69" i="27"/>
  <c r="M34" i="27"/>
  <c r="M65" i="27"/>
  <c r="M80" i="27"/>
  <c r="M64" i="27"/>
  <c r="M15" i="27"/>
  <c r="M102" i="27"/>
  <c r="M71" i="27"/>
  <c r="M83" i="27"/>
  <c r="M45" i="27"/>
  <c r="M10" i="27"/>
  <c r="M58" i="27"/>
  <c r="M98" i="27"/>
  <c r="M167" i="27"/>
  <c r="M75" i="27"/>
  <c r="M138" i="8"/>
  <c r="M46" i="8"/>
  <c r="M204" i="8"/>
  <c r="M56" i="8"/>
  <c r="M216" i="8"/>
  <c r="M94" i="8"/>
  <c r="M69" i="8"/>
  <c r="M67" i="8"/>
  <c r="M52" i="8"/>
  <c r="M70" i="8"/>
  <c r="M62" i="8"/>
  <c r="M57" i="8"/>
  <c r="M102" i="8"/>
  <c r="M129" i="8"/>
  <c r="M183" i="8"/>
  <c r="M157" i="8"/>
  <c r="M190" i="8"/>
  <c r="M93" i="19"/>
  <c r="M35" i="19"/>
  <c r="M83" i="19"/>
  <c r="M108" i="19"/>
  <c r="M231" i="19"/>
  <c r="M121" i="19"/>
  <c r="M48" i="19"/>
  <c r="M21" i="19"/>
  <c r="M226" i="17"/>
  <c r="M214" i="17"/>
  <c r="M179" i="17"/>
  <c r="M245" i="17"/>
  <c r="M253" i="17"/>
  <c r="M261" i="17"/>
  <c r="M269" i="17"/>
  <c r="M277" i="17"/>
  <c r="M196" i="17"/>
  <c r="M234" i="17"/>
  <c r="M170" i="17"/>
  <c r="M190" i="17"/>
  <c r="M250" i="17"/>
  <c r="M258" i="17"/>
  <c r="M266" i="17"/>
  <c r="M274" i="17"/>
  <c r="M183" i="17"/>
  <c r="M152" i="17"/>
  <c r="M197" i="17"/>
  <c r="M244" i="17"/>
  <c r="M252" i="17"/>
  <c r="M260" i="17"/>
  <c r="M268" i="17"/>
  <c r="M276" i="17"/>
  <c r="M153" i="17"/>
  <c r="M135" i="17"/>
  <c r="M149" i="17"/>
  <c r="M229" i="17"/>
  <c r="M249" i="17"/>
  <c r="M257" i="17"/>
  <c r="M265" i="17"/>
  <c r="M273" i="17"/>
  <c r="M243" i="17"/>
  <c r="M213" i="17"/>
  <c r="M215" i="17"/>
  <c r="M181" i="17"/>
  <c r="M251" i="17"/>
  <c r="M259" i="17"/>
  <c r="M267" i="17"/>
  <c r="M275" i="17"/>
  <c r="M246" i="17"/>
  <c r="M255" i="17"/>
  <c r="M264" i="17"/>
  <c r="M282" i="17"/>
  <c r="M290" i="17"/>
  <c r="M298" i="17"/>
  <c r="M242" i="17"/>
  <c r="M74" i="17"/>
  <c r="M270" i="17"/>
  <c r="M279" i="17"/>
  <c r="M287" i="17"/>
  <c r="M295" i="17"/>
  <c r="M199" i="17"/>
  <c r="M180" i="17"/>
  <c r="M248" i="17"/>
  <c r="M284" i="17"/>
  <c r="M292" i="17"/>
  <c r="M300" i="17"/>
  <c r="M254" i="17"/>
  <c r="M263" i="17"/>
  <c r="M272" i="17"/>
  <c r="M281" i="17"/>
  <c r="M289" i="17"/>
  <c r="M297" i="17"/>
  <c r="M212" i="17"/>
  <c r="M231" i="17"/>
  <c r="M200" i="17"/>
  <c r="M278" i="17"/>
  <c r="M286" i="17"/>
  <c r="M294" i="17"/>
  <c r="M189" i="17"/>
  <c r="M247" i="17"/>
  <c r="M256" i="17"/>
  <c r="M283" i="17"/>
  <c r="M291" i="17"/>
  <c r="M299" i="17"/>
  <c r="M167" i="17"/>
  <c r="M262" i="17"/>
  <c r="M271" i="17"/>
  <c r="M280" i="17"/>
  <c r="M288" i="17"/>
  <c r="M296" i="17"/>
  <c r="M168" i="17"/>
  <c r="M201" i="17"/>
  <c r="M209" i="17"/>
  <c r="M285" i="17"/>
  <c r="M293" i="17"/>
  <c r="M100" i="17"/>
  <c r="M91" i="17"/>
  <c r="M118" i="17"/>
  <c r="M31" i="17"/>
  <c r="M161" i="17"/>
  <c r="M192" i="17"/>
  <c r="M203" i="17"/>
  <c r="M56" i="17"/>
  <c r="M99" i="17"/>
  <c r="M148" i="17"/>
  <c r="M77" i="17"/>
  <c r="M154" i="17"/>
  <c r="M175" i="17"/>
  <c r="M69" i="17"/>
  <c r="M50" i="17"/>
  <c r="M41" i="17"/>
  <c r="M222" i="17"/>
  <c r="M235" i="17"/>
  <c r="M90" i="17"/>
  <c r="M37" i="17"/>
  <c r="M198" i="17"/>
  <c r="M95" i="17"/>
  <c r="M66" i="17"/>
  <c r="M116" i="17"/>
  <c r="M65" i="17"/>
  <c r="M24" i="17"/>
  <c r="M27" i="17"/>
  <c r="M26" i="17"/>
  <c r="M130" i="17"/>
  <c r="M59" i="17"/>
  <c r="M96" i="17"/>
  <c r="M36" i="17"/>
  <c r="M182" i="17"/>
  <c r="M28" i="17"/>
  <c r="M79" i="17"/>
  <c r="M140" i="17"/>
  <c r="M25" i="17"/>
  <c r="M151" i="17"/>
  <c r="M172" i="17"/>
  <c r="M101" i="17"/>
  <c r="M5" i="17"/>
  <c r="M141" i="17"/>
  <c r="M78" i="17"/>
  <c r="M23" i="17"/>
  <c r="M166" i="17"/>
  <c r="M43" i="17"/>
  <c r="M184" i="17"/>
  <c r="M106" i="17"/>
  <c r="M236" i="17"/>
  <c r="M38" i="17"/>
  <c r="M239" i="17"/>
  <c r="M67" i="17"/>
  <c r="M126" i="17"/>
  <c r="M387" i="17"/>
  <c r="M176" i="17"/>
  <c r="M241" i="17"/>
  <c r="M194" i="17"/>
  <c r="M205" i="17"/>
  <c r="M227" i="17"/>
  <c r="M233" i="17"/>
  <c r="M160" i="17"/>
  <c r="M68" i="17"/>
  <c r="M134" i="17"/>
  <c r="M124" i="17"/>
  <c r="M208" i="17"/>
  <c r="M173" i="17"/>
  <c r="M22" i="17"/>
  <c r="M224" i="17"/>
  <c r="M144" i="17"/>
  <c r="M112" i="17"/>
  <c r="M60" i="17"/>
  <c r="M88" i="17"/>
  <c r="M211" i="17"/>
  <c r="M143" i="17"/>
  <c r="M171" i="17"/>
  <c r="M18" i="17"/>
  <c r="M136" i="17"/>
  <c r="M110" i="17"/>
  <c r="M7" i="17"/>
  <c r="M12" i="17"/>
  <c r="M33" i="17"/>
  <c r="M14" i="17"/>
  <c r="M4" i="17"/>
  <c r="M76" i="17"/>
  <c r="M35" i="17"/>
  <c r="M103" i="17"/>
  <c r="M108" i="17"/>
  <c r="M146" i="17"/>
  <c r="M6" i="17"/>
  <c r="M220" i="17"/>
  <c r="M237" i="17"/>
  <c r="M15" i="17"/>
  <c r="M39" i="17"/>
  <c r="M13" i="17"/>
  <c r="M82" i="17"/>
  <c r="M10" i="17"/>
  <c r="M83" i="17"/>
  <c r="M19" i="17"/>
  <c r="M228" i="17"/>
  <c r="M34" i="17"/>
  <c r="M105" i="17"/>
  <c r="M53" i="17"/>
  <c r="M86" i="17"/>
  <c r="M121" i="17"/>
  <c r="M80" i="17"/>
  <c r="M123" i="17"/>
  <c r="M47" i="17"/>
  <c r="M230" i="17"/>
  <c r="M204" i="17"/>
  <c r="M162" i="17"/>
  <c r="M113" i="17"/>
  <c r="M159" i="17"/>
  <c r="M92" i="17"/>
  <c r="M138" i="17"/>
  <c r="M223" i="17"/>
  <c r="M11" i="17"/>
  <c r="M21" i="17"/>
  <c r="M3" i="17"/>
  <c r="M55" i="17"/>
  <c r="M58" i="17"/>
  <c r="M217" i="17"/>
  <c r="M232" i="17"/>
  <c r="M75" i="17"/>
  <c r="M157" i="17"/>
  <c r="M207" i="17"/>
  <c r="M2" i="17"/>
  <c r="M62" i="17"/>
  <c r="M142" i="17"/>
  <c r="M188" i="17"/>
  <c r="M98" i="17"/>
  <c r="M81" i="17"/>
  <c r="M29" i="17"/>
  <c r="M46" i="17"/>
  <c r="M225" i="17"/>
  <c r="M156" i="17"/>
  <c r="M85" i="17"/>
  <c r="M122" i="17"/>
  <c r="M94" i="17"/>
  <c r="M158" i="17"/>
  <c r="M71" i="17"/>
  <c r="M127" i="17"/>
  <c r="M133" i="17"/>
  <c r="M120" i="17"/>
  <c r="M186" i="17"/>
  <c r="M93" i="17"/>
  <c r="M240" i="17"/>
  <c r="M202" i="17"/>
  <c r="M165" i="17"/>
  <c r="M185" i="17"/>
  <c r="M57" i="17"/>
  <c r="M54" i="17"/>
  <c r="M115" i="17"/>
  <c r="M128" i="17"/>
  <c r="M16" i="17"/>
  <c r="M30" i="17"/>
  <c r="M104" i="17"/>
  <c r="M238" i="17"/>
  <c r="M139" i="17"/>
  <c r="M87" i="17"/>
  <c r="M125" i="17"/>
  <c r="M216" i="17"/>
  <c r="M218" i="17"/>
  <c r="M169" i="17"/>
  <c r="M155" i="17"/>
  <c r="M114" i="17"/>
  <c r="M52" i="17"/>
  <c r="M20" i="17"/>
  <c r="M131" i="17"/>
  <c r="M137" i="17"/>
  <c r="M111" i="17"/>
  <c r="M187" i="17"/>
  <c r="M119" i="17"/>
  <c r="M97" i="17"/>
  <c r="M107" i="17"/>
  <c r="M193" i="17"/>
  <c r="M45" i="17"/>
  <c r="M8" i="17"/>
  <c r="M163" i="17"/>
  <c r="M84" i="17"/>
  <c r="M178" i="17"/>
  <c r="M73" i="17"/>
  <c r="M32" i="17"/>
  <c r="M117" i="17"/>
  <c r="M147" i="17"/>
  <c r="M72" i="17"/>
  <c r="M70" i="17"/>
  <c r="M210" i="17"/>
  <c r="M191" i="17"/>
  <c r="M132" i="17"/>
  <c r="M195" i="17"/>
  <c r="M164" i="17"/>
  <c r="M177" i="17"/>
  <c r="M9" i="17"/>
  <c r="M64" i="17"/>
  <c r="M89" i="17"/>
  <c r="M221" i="17"/>
  <c r="M102" i="17"/>
  <c r="M48" i="17"/>
  <c r="M219" i="17"/>
  <c r="M150" i="17"/>
  <c r="M174" i="17"/>
  <c r="M145" i="17"/>
  <c r="M17" i="17"/>
  <c r="M42" i="17"/>
  <c r="M206" i="17"/>
  <c r="M129" i="17"/>
  <c r="M63" i="17"/>
  <c r="M44" i="17"/>
  <c r="M109" i="17"/>
  <c r="M61" i="17"/>
  <c r="M49" i="17"/>
  <c r="M40" i="17"/>
  <c r="M51" i="17"/>
  <c r="M250" i="27"/>
  <c r="M258" i="27"/>
  <c r="M266" i="27"/>
  <c r="M274" i="27"/>
  <c r="M282" i="27"/>
  <c r="M290" i="27"/>
  <c r="M201" i="27"/>
  <c r="M109" i="27"/>
  <c r="M221" i="27"/>
  <c r="M232" i="27"/>
  <c r="M238" i="27"/>
  <c r="M188" i="27"/>
  <c r="M226" i="27"/>
  <c r="M247" i="27"/>
  <c r="M255" i="27"/>
  <c r="M263" i="27"/>
  <c r="M271" i="27"/>
  <c r="M279" i="27"/>
  <c r="M287" i="27"/>
  <c r="M295" i="27"/>
  <c r="M7" i="27"/>
  <c r="M103" i="27"/>
  <c r="M173" i="27"/>
  <c r="M78" i="27"/>
  <c r="M237" i="27"/>
  <c r="M205" i="27"/>
  <c r="M243" i="27"/>
  <c r="M196" i="27"/>
  <c r="M252" i="27"/>
  <c r="M260" i="27"/>
  <c r="M268" i="27"/>
  <c r="M276" i="27"/>
  <c r="M284" i="27"/>
  <c r="M292" i="27"/>
  <c r="M165" i="27"/>
  <c r="M155" i="27"/>
  <c r="M224" i="27"/>
  <c r="M216" i="27"/>
  <c r="M233" i="27"/>
  <c r="M174" i="27"/>
  <c r="M240" i="27"/>
  <c r="M162" i="27"/>
  <c r="M249" i="27"/>
  <c r="M257" i="27"/>
  <c r="M265" i="27"/>
  <c r="M273" i="27"/>
  <c r="M281" i="27"/>
  <c r="M289" i="27"/>
  <c r="M198" i="27"/>
  <c r="M172" i="27"/>
  <c r="M212" i="27"/>
  <c r="M236" i="27"/>
  <c r="M208" i="27"/>
  <c r="M184" i="27"/>
  <c r="M245" i="27"/>
  <c r="M231" i="27"/>
  <c r="M246" i="27"/>
  <c r="M254" i="27"/>
  <c r="M262" i="27"/>
  <c r="M270" i="27"/>
  <c r="M278" i="27"/>
  <c r="M286" i="27"/>
  <c r="M294" i="27"/>
  <c r="M200" i="27"/>
  <c r="M183" i="27"/>
  <c r="M223" i="27"/>
  <c r="M215" i="27"/>
  <c r="M235" i="27"/>
  <c r="M182" i="27"/>
  <c r="M242" i="27"/>
  <c r="M199" i="27"/>
  <c r="M251" i="27"/>
  <c r="M259" i="27"/>
  <c r="M267" i="27"/>
  <c r="M275" i="27"/>
  <c r="M283" i="27"/>
  <c r="M291" i="27"/>
  <c r="M195" i="27"/>
  <c r="M120" i="27"/>
  <c r="M111" i="27"/>
  <c r="M163" i="27"/>
  <c r="M185" i="27"/>
  <c r="M189" i="27"/>
  <c r="M239" i="27"/>
  <c r="M210" i="27"/>
  <c r="M248" i="27"/>
  <c r="M256" i="27"/>
  <c r="M264" i="27"/>
  <c r="M272" i="27"/>
  <c r="M280" i="27"/>
  <c r="M288" i="27"/>
  <c r="M230" i="27"/>
  <c r="M218" i="27"/>
  <c r="M133" i="27"/>
  <c r="M157" i="27"/>
  <c r="M203" i="27"/>
  <c r="M214" i="27"/>
  <c r="M244" i="27"/>
  <c r="M202" i="27"/>
  <c r="M253" i="27"/>
  <c r="M261" i="27"/>
  <c r="M269" i="27"/>
  <c r="M277" i="27"/>
  <c r="M285" i="27"/>
  <c r="M293" i="27"/>
  <c r="M143" i="27"/>
  <c r="M228" i="27"/>
  <c r="M193" i="27"/>
  <c r="M158" i="27"/>
  <c r="M234" i="27"/>
  <c r="M197" i="27"/>
  <c r="M241" i="27"/>
  <c r="M225" i="27"/>
  <c r="M151" i="27"/>
  <c r="M149" i="27"/>
  <c r="M227" i="27"/>
  <c r="M358" i="27"/>
  <c r="M62" i="27"/>
  <c r="M191" i="27"/>
  <c r="M53" i="27"/>
  <c r="M23" i="27"/>
  <c r="M107" i="27"/>
  <c r="M113" i="27"/>
  <c r="M90" i="27"/>
  <c r="M145" i="27"/>
  <c r="M32" i="27"/>
  <c r="M130" i="27"/>
  <c r="M46" i="27"/>
  <c r="M140" i="27"/>
  <c r="M154" i="27"/>
  <c r="M31" i="27"/>
  <c r="M26" i="27"/>
  <c r="M89" i="27"/>
  <c r="M99" i="27"/>
  <c r="M211" i="27"/>
  <c r="M6" i="27"/>
  <c r="M136" i="27"/>
  <c r="M126" i="27"/>
  <c r="M117" i="27"/>
  <c r="M124" i="27"/>
  <c r="M181" i="27"/>
  <c r="M137" i="27"/>
  <c r="M19" i="27"/>
  <c r="M3" i="27"/>
  <c r="M161" i="27"/>
  <c r="M125" i="27"/>
  <c r="M33" i="27"/>
  <c r="M135" i="27"/>
  <c r="M187" i="27"/>
  <c r="M30" i="8"/>
  <c r="M141" i="8"/>
  <c r="M37" i="8"/>
  <c r="M134" i="8"/>
  <c r="M14" i="8"/>
  <c r="M8" i="8"/>
  <c r="M187" i="8"/>
  <c r="M182" i="8"/>
  <c r="M2" i="8"/>
  <c r="M28" i="8"/>
  <c r="M168" i="8"/>
  <c r="M223" i="8"/>
  <c r="M30" i="19"/>
  <c r="M50" i="19"/>
  <c r="M54" i="19"/>
  <c r="M98" i="19"/>
  <c r="M38" i="19"/>
  <c r="M69" i="19"/>
  <c r="M179" i="19"/>
  <c r="M87" i="19"/>
  <c r="M140" i="18"/>
  <c r="M150" i="18"/>
  <c r="M189" i="18"/>
  <c r="M244" i="18"/>
  <c r="M252" i="18"/>
  <c r="M260" i="18"/>
  <c r="M268" i="18"/>
  <c r="M276" i="18"/>
  <c r="M284" i="18"/>
  <c r="M292" i="18"/>
  <c r="M300" i="18"/>
  <c r="M179" i="18"/>
  <c r="M164" i="18"/>
  <c r="M186" i="18"/>
  <c r="M231" i="18"/>
  <c r="M249" i="18"/>
  <c r="M257" i="18"/>
  <c r="M265" i="18"/>
  <c r="M273" i="18"/>
  <c r="M281" i="18"/>
  <c r="M289" i="18"/>
  <c r="M297" i="18"/>
  <c r="M219" i="18"/>
  <c r="M128" i="18"/>
  <c r="M184" i="18"/>
  <c r="M203" i="18"/>
  <c r="M246" i="18"/>
  <c r="M254" i="18"/>
  <c r="M220" i="18"/>
  <c r="M212" i="18"/>
  <c r="M227" i="18"/>
  <c r="M191" i="18"/>
  <c r="M251" i="18"/>
  <c r="M259" i="18"/>
  <c r="M267" i="18"/>
  <c r="M275" i="18"/>
  <c r="M283" i="18"/>
  <c r="M291" i="18"/>
  <c r="M299" i="18"/>
  <c r="M160" i="18"/>
  <c r="M78" i="18"/>
  <c r="M200" i="18"/>
  <c r="M217" i="18"/>
  <c r="M248" i="18"/>
  <c r="M256" i="18"/>
  <c r="M264" i="18"/>
  <c r="M272" i="18"/>
  <c r="M280" i="18"/>
  <c r="M288" i="18"/>
  <c r="M296" i="18"/>
  <c r="M210" i="18"/>
  <c r="M239" i="18"/>
  <c r="M195" i="18"/>
  <c r="M190" i="18"/>
  <c r="M250" i="18"/>
  <c r="M258" i="18"/>
  <c r="M266" i="18"/>
  <c r="M274" i="18"/>
  <c r="M282" i="18"/>
  <c r="M290" i="18"/>
  <c r="M298" i="18"/>
  <c r="M171" i="18"/>
  <c r="M269" i="18"/>
  <c r="M278" i="18"/>
  <c r="M287" i="18"/>
  <c r="M245" i="18"/>
  <c r="M293" i="18"/>
  <c r="M232" i="18"/>
  <c r="M247" i="18"/>
  <c r="M262" i="18"/>
  <c r="M271" i="18"/>
  <c r="M187" i="18"/>
  <c r="M253" i="18"/>
  <c r="M277" i="18"/>
  <c r="M286" i="18"/>
  <c r="M295" i="18"/>
  <c r="M221" i="18"/>
  <c r="M255" i="18"/>
  <c r="M194" i="18"/>
  <c r="M261" i="18"/>
  <c r="M270" i="18"/>
  <c r="M279" i="18"/>
  <c r="M137" i="18"/>
  <c r="M285" i="18"/>
  <c r="M294" i="18"/>
  <c r="M181" i="18"/>
  <c r="M263" i="18"/>
  <c r="M64" i="18"/>
  <c r="M209" i="18"/>
  <c r="M193" i="18"/>
  <c r="M199" i="18"/>
  <c r="M234" i="18"/>
  <c r="M223" i="18"/>
  <c r="M127" i="18"/>
  <c r="M40" i="18"/>
  <c r="M178" i="18"/>
  <c r="M126" i="18"/>
  <c r="M197" i="18"/>
  <c r="M155" i="18"/>
  <c r="M53" i="18"/>
  <c r="M238" i="18"/>
  <c r="M118" i="18"/>
  <c r="M108" i="18"/>
  <c r="M48" i="18"/>
  <c r="M74" i="18"/>
  <c r="M188" i="18"/>
  <c r="M201" i="18"/>
  <c r="M174" i="18"/>
  <c r="M75" i="18"/>
  <c r="M151" i="18"/>
  <c r="M107" i="18"/>
  <c r="M3" i="18"/>
  <c r="M70" i="18"/>
  <c r="M9" i="18"/>
  <c r="M52" i="18"/>
  <c r="M86" i="18"/>
  <c r="M82" i="18"/>
  <c r="M156" i="18"/>
  <c r="M54" i="18"/>
  <c r="M51" i="18"/>
  <c r="M123" i="18"/>
  <c r="M169" i="18"/>
  <c r="M95" i="18"/>
  <c r="M167" i="18"/>
  <c r="M243" i="18"/>
  <c r="M101" i="18"/>
  <c r="M61" i="18"/>
  <c r="M135" i="18"/>
  <c r="M162" i="18"/>
  <c r="M11" i="18"/>
  <c r="M25" i="18"/>
  <c r="M24" i="18"/>
  <c r="M84" i="18"/>
  <c r="M4" i="18"/>
  <c r="M15" i="18"/>
  <c r="M68" i="18"/>
  <c r="M102" i="18"/>
  <c r="M13" i="18"/>
  <c r="M27" i="18"/>
  <c r="M228" i="18"/>
  <c r="M218" i="18"/>
  <c r="M204" i="18"/>
  <c r="M121" i="18"/>
  <c r="M225" i="18"/>
  <c r="M158" i="18"/>
  <c r="M224" i="18"/>
  <c r="M233" i="18"/>
  <c r="M43" i="18"/>
  <c r="M122" i="18"/>
  <c r="M143" i="18"/>
  <c r="M77" i="18"/>
  <c r="M148" i="18"/>
  <c r="M113" i="18"/>
  <c r="M12" i="18"/>
  <c r="M44" i="18"/>
  <c r="M38" i="18"/>
  <c r="M152" i="18"/>
  <c r="M242" i="18"/>
  <c r="M114" i="18"/>
  <c r="M19" i="18"/>
  <c r="M237" i="18"/>
  <c r="M83" i="18"/>
  <c r="M90" i="18"/>
  <c r="M136" i="18"/>
  <c r="M80" i="18"/>
  <c r="M23" i="18"/>
  <c r="M41" i="18"/>
  <c r="M46" i="18"/>
  <c r="M142" i="18"/>
  <c r="M236" i="18"/>
  <c r="M109" i="18"/>
  <c r="M98" i="18"/>
  <c r="M166" i="18"/>
  <c r="M55" i="18"/>
  <c r="M214" i="18"/>
  <c r="M165" i="18"/>
  <c r="M87" i="18"/>
  <c r="M37" i="18"/>
  <c r="M145" i="18"/>
  <c r="M138" i="18"/>
  <c r="M177" i="18"/>
  <c r="M73" i="18"/>
  <c r="M56" i="18"/>
  <c r="M213" i="18"/>
  <c r="M104" i="18"/>
  <c r="M72" i="18"/>
  <c r="M229" i="18"/>
  <c r="M81" i="18"/>
  <c r="M222" i="18"/>
  <c r="M36" i="18"/>
  <c r="M154" i="18"/>
  <c r="M110" i="18"/>
  <c r="M185" i="18"/>
  <c r="M100" i="18"/>
  <c r="M207" i="18"/>
  <c r="M120" i="18"/>
  <c r="M183" i="18"/>
  <c r="M206" i="18"/>
  <c r="M26" i="18"/>
  <c r="M39" i="18"/>
  <c r="M59" i="18"/>
  <c r="M45" i="18"/>
  <c r="M196" i="18"/>
  <c r="M50" i="18"/>
  <c r="M211" i="18"/>
  <c r="M205" i="18"/>
  <c r="M387" i="18"/>
  <c r="M125" i="18"/>
  <c r="M99" i="18"/>
  <c r="M105" i="18"/>
  <c r="M94" i="18"/>
  <c r="M146" i="18"/>
  <c r="M112" i="18"/>
  <c r="M21" i="18"/>
  <c r="M159" i="18"/>
  <c r="M235" i="18"/>
  <c r="M10" i="18"/>
  <c r="M18" i="18"/>
  <c r="M79" i="18"/>
  <c r="M93" i="18"/>
  <c r="M89" i="18"/>
  <c r="M198" i="18"/>
  <c r="M96" i="18"/>
  <c r="M103" i="18"/>
  <c r="M62" i="18"/>
  <c r="M132" i="18"/>
  <c r="M33" i="18"/>
  <c r="M29" i="18"/>
  <c r="M71" i="18"/>
  <c r="M153" i="18"/>
  <c r="M85" i="18"/>
  <c r="M34" i="18"/>
  <c r="M60" i="18"/>
  <c r="M192" i="18"/>
  <c r="M141" i="18"/>
  <c r="M216" i="18"/>
  <c r="M134" i="18"/>
  <c r="M115" i="18"/>
  <c r="M97" i="18"/>
  <c r="M32" i="18"/>
  <c r="M28" i="18"/>
  <c r="M8" i="18"/>
  <c r="M69" i="18"/>
  <c r="M7" i="18"/>
  <c r="M58" i="18"/>
  <c r="M65" i="18"/>
  <c r="M129" i="18"/>
  <c r="M182" i="18"/>
  <c r="M42" i="18"/>
  <c r="M20" i="18"/>
  <c r="M180" i="18"/>
  <c r="M116" i="18"/>
  <c r="M230" i="18"/>
  <c r="M124" i="18"/>
  <c r="M168" i="18"/>
  <c r="M6" i="18"/>
  <c r="M31" i="18"/>
  <c r="M130" i="18"/>
  <c r="M240" i="18"/>
  <c r="M119" i="18"/>
  <c r="M226" i="18"/>
  <c r="M176" i="18"/>
  <c r="M170" i="18"/>
  <c r="M133" i="18"/>
  <c r="M202" i="18"/>
  <c r="M16" i="18"/>
  <c r="M49" i="18"/>
  <c r="M76" i="18"/>
  <c r="M88" i="18"/>
  <c r="M2" i="18"/>
  <c r="M22" i="18"/>
  <c r="M66" i="18"/>
  <c r="M144" i="18"/>
  <c r="M173" i="18"/>
  <c r="M57" i="18"/>
  <c r="M35" i="18"/>
  <c r="M5" i="18"/>
  <c r="M215" i="18"/>
  <c r="M157" i="18"/>
  <c r="M17" i="18"/>
  <c r="M63" i="18"/>
  <c r="M117" i="18"/>
  <c r="M131" i="18"/>
  <c r="M47" i="18"/>
  <c r="M91" i="18"/>
  <c r="M67" i="18"/>
  <c r="M175" i="18"/>
  <c r="M208" i="18"/>
  <c r="M139" i="18"/>
  <c r="M147" i="18"/>
  <c r="M161" i="18"/>
  <c r="M111" i="18"/>
  <c r="M172" i="18"/>
  <c r="M30" i="18"/>
  <c r="M149" i="18"/>
  <c r="M241" i="18"/>
  <c r="M92" i="18"/>
  <c r="M163" i="18"/>
  <c r="M106" i="18"/>
  <c r="M14" i="18"/>
  <c r="M229" i="27"/>
  <c r="M36" i="27"/>
  <c r="M76" i="27"/>
  <c r="M148" i="27"/>
  <c r="M150" i="27"/>
  <c r="M219" i="27"/>
  <c r="M108" i="27"/>
  <c r="M104" i="27"/>
  <c r="M168" i="27"/>
  <c r="M30" i="27"/>
  <c r="M194" i="8"/>
  <c r="M97" i="8"/>
  <c r="M145" i="8"/>
  <c r="M49" i="8"/>
  <c r="M77" i="8"/>
  <c r="M7" i="8"/>
  <c r="M12" i="8"/>
  <c r="M110" i="8"/>
  <c r="M25" i="8"/>
  <c r="M44" i="8"/>
  <c r="M128" i="8"/>
  <c r="M26" i="8"/>
  <c r="M143" i="8"/>
  <c r="M227" i="8"/>
  <c r="M151" i="8"/>
  <c r="M221" i="8"/>
  <c r="M114" i="19"/>
  <c r="M41" i="19"/>
  <c r="M28" i="19"/>
  <c r="M39" i="19"/>
  <c r="M149" i="19"/>
  <c r="M135" i="19"/>
  <c r="M24" i="19"/>
  <c r="M60" i="19"/>
  <c r="M134" i="19"/>
  <c r="M243" i="16"/>
  <c r="M221" i="16"/>
  <c r="M196" i="16"/>
  <c r="M194" i="16"/>
  <c r="M251" i="16"/>
  <c r="M259" i="16"/>
  <c r="M267" i="16"/>
  <c r="M275" i="16"/>
  <c r="M283" i="16"/>
  <c r="M291" i="16"/>
  <c r="M299" i="16"/>
  <c r="M160" i="16"/>
  <c r="M78" i="16"/>
  <c r="M195" i="16"/>
  <c r="M218" i="16"/>
  <c r="M248" i="16"/>
  <c r="M256" i="16"/>
  <c r="M264" i="16"/>
  <c r="M272" i="16"/>
  <c r="M280" i="16"/>
  <c r="M288" i="16"/>
  <c r="M296" i="16"/>
  <c r="M220" i="16"/>
  <c r="M222" i="16"/>
  <c r="M176" i="16"/>
  <c r="M245" i="16"/>
  <c r="M253" i="16"/>
  <c r="M261" i="16"/>
  <c r="M269" i="16"/>
  <c r="M277" i="16"/>
  <c r="M285" i="16"/>
  <c r="M293" i="16"/>
  <c r="M217" i="16"/>
  <c r="M235" i="16"/>
  <c r="M208" i="16"/>
  <c r="M193" i="16"/>
  <c r="M250" i="16"/>
  <c r="M258" i="16"/>
  <c r="M266" i="16"/>
  <c r="M274" i="16"/>
  <c r="M282" i="16"/>
  <c r="M290" i="16"/>
  <c r="M298" i="16"/>
  <c r="M213" i="16"/>
  <c r="M207" i="16"/>
  <c r="M177" i="16"/>
  <c r="M182" i="16"/>
  <c r="M247" i="16"/>
  <c r="M255" i="16"/>
  <c r="M263" i="16"/>
  <c r="M271" i="16"/>
  <c r="M279" i="16"/>
  <c r="M287" i="16"/>
  <c r="M295" i="16"/>
  <c r="M101" i="16"/>
  <c r="M158" i="16"/>
  <c r="M181" i="16"/>
  <c r="M212" i="16"/>
  <c r="M249" i="16"/>
  <c r="M257" i="16"/>
  <c r="M265" i="16"/>
  <c r="M273" i="16"/>
  <c r="M281" i="16"/>
  <c r="M289" i="16"/>
  <c r="M297" i="16"/>
  <c r="M223" i="16"/>
  <c r="M262" i="16"/>
  <c r="M294" i="16"/>
  <c r="M192" i="16"/>
  <c r="M268" i="16"/>
  <c r="M300" i="16"/>
  <c r="M211" i="16"/>
  <c r="M270" i="16"/>
  <c r="M244" i="16"/>
  <c r="M276" i="16"/>
  <c r="M206" i="16"/>
  <c r="M246" i="16"/>
  <c r="M278" i="16"/>
  <c r="M161" i="16"/>
  <c r="M252" i="16"/>
  <c r="M284" i="16"/>
  <c r="M149" i="16"/>
  <c r="M254" i="16"/>
  <c r="M286" i="16"/>
  <c r="M156" i="16"/>
  <c r="M260" i="16"/>
  <c r="M292" i="16"/>
  <c r="M123" i="16"/>
  <c r="M190" i="16"/>
  <c r="M203" i="16"/>
  <c r="M164" i="16"/>
  <c r="M227" i="16"/>
  <c r="M202" i="16"/>
  <c r="M240" i="16"/>
  <c r="M108" i="16"/>
  <c r="M67" i="16"/>
  <c r="M72" i="16"/>
  <c r="M58" i="16"/>
  <c r="M68" i="16"/>
  <c r="M3" i="16"/>
  <c r="M61" i="16"/>
  <c r="M151" i="16"/>
  <c r="M43" i="16"/>
  <c r="M163" i="16"/>
  <c r="M90" i="16"/>
  <c r="M200" i="16"/>
  <c r="M173" i="16"/>
  <c r="M102" i="16"/>
  <c r="M171" i="16"/>
  <c r="M6" i="16"/>
  <c r="M152" i="16"/>
  <c r="M172" i="16"/>
  <c r="M5" i="16"/>
  <c r="M36" i="16"/>
  <c r="M73" i="16"/>
  <c r="M99" i="16"/>
  <c r="M48" i="16"/>
  <c r="M154" i="16"/>
  <c r="M65" i="16"/>
  <c r="M20" i="16"/>
  <c r="M147" i="16"/>
  <c r="M180" i="16"/>
  <c r="M76" i="16"/>
  <c r="M228" i="16"/>
  <c r="M219" i="16"/>
  <c r="M191" i="16"/>
  <c r="M242" i="16"/>
  <c r="M113" i="16"/>
  <c r="M189" i="16"/>
  <c r="M159" i="16"/>
  <c r="M165" i="16"/>
  <c r="M94" i="16"/>
  <c r="M169" i="16"/>
  <c r="M199" i="16"/>
  <c r="M231" i="16"/>
  <c r="M134" i="16"/>
  <c r="M138" i="16"/>
  <c r="M130" i="16"/>
  <c r="M119" i="16"/>
  <c r="M104" i="16"/>
  <c r="M197" i="16"/>
  <c r="M209" i="16"/>
  <c r="M145" i="16"/>
  <c r="M148" i="16"/>
  <c r="M111" i="16"/>
  <c r="M42" i="16"/>
  <c r="M32" i="16"/>
  <c r="M31" i="16"/>
  <c r="M155" i="16"/>
  <c r="M46" i="16"/>
  <c r="M15" i="16"/>
  <c r="M168" i="16"/>
  <c r="M225" i="16"/>
  <c r="M88" i="16"/>
  <c r="M128" i="16"/>
  <c r="M129" i="16"/>
  <c r="M57" i="16"/>
  <c r="M234" i="16"/>
  <c r="M131" i="16"/>
  <c r="M132" i="16"/>
  <c r="M216" i="16"/>
  <c r="M241" i="16"/>
  <c r="M144" i="16"/>
  <c r="M210" i="16"/>
  <c r="M56" i="16"/>
  <c r="M29" i="16"/>
  <c r="M2" i="16"/>
  <c r="M47" i="16"/>
  <c r="M8" i="16"/>
  <c r="M71" i="16"/>
  <c r="M157" i="16"/>
  <c r="M18" i="16"/>
  <c r="M52" i="16"/>
  <c r="M103" i="16"/>
  <c r="M11" i="16"/>
  <c r="M167" i="16"/>
  <c r="M232" i="16"/>
  <c r="M183" i="16"/>
  <c r="M26" i="16"/>
  <c r="M38" i="16"/>
  <c r="M174" i="16"/>
  <c r="M24" i="16"/>
  <c r="M21" i="16"/>
  <c r="M133" i="16"/>
  <c r="M201" i="16"/>
  <c r="M135" i="16"/>
  <c r="M33" i="16"/>
  <c r="M122" i="16"/>
  <c r="M17" i="16"/>
  <c r="M64" i="16"/>
  <c r="M60" i="16"/>
  <c r="M28" i="16"/>
  <c r="M238" i="16"/>
  <c r="M13" i="16"/>
  <c r="M30" i="16"/>
  <c r="M12" i="16"/>
  <c r="M77" i="16"/>
  <c r="M16" i="16"/>
  <c r="M69" i="16"/>
  <c r="M7" i="16"/>
  <c r="M178" i="16"/>
  <c r="M49" i="16"/>
  <c r="M127" i="16"/>
  <c r="M50" i="16"/>
  <c r="M92" i="16"/>
  <c r="M114" i="16"/>
  <c r="M98" i="16"/>
  <c r="M86" i="16"/>
  <c r="M63" i="16"/>
  <c r="M215" i="16"/>
  <c r="M79" i="16"/>
  <c r="M170" i="16"/>
  <c r="M112" i="16"/>
  <c r="M162" i="16"/>
  <c r="M80" i="16"/>
  <c r="M22" i="16"/>
  <c r="M116" i="16"/>
  <c r="M188" i="16"/>
  <c r="M153" i="16"/>
  <c r="M75" i="16"/>
  <c r="M239" i="16"/>
  <c r="M95" i="16"/>
  <c r="M4" i="16"/>
  <c r="M34" i="16"/>
  <c r="M233" i="16"/>
  <c r="M141" i="16"/>
  <c r="M184" i="16"/>
  <c r="M124" i="16"/>
  <c r="M214" i="16"/>
  <c r="M140" i="16"/>
  <c r="M45" i="16"/>
  <c r="M27" i="16"/>
  <c r="M110" i="16"/>
  <c r="M175" i="16"/>
  <c r="M93" i="16"/>
  <c r="M139" i="16"/>
  <c r="M150" i="16"/>
  <c r="M226" i="16"/>
  <c r="M85" i="16"/>
  <c r="M91" i="16"/>
  <c r="M185" i="16"/>
  <c r="M37" i="16"/>
  <c r="M106" i="16"/>
  <c r="M179" i="16"/>
  <c r="M118" i="16"/>
  <c r="M19" i="16"/>
  <c r="M146" i="16"/>
  <c r="M25" i="16"/>
  <c r="M10" i="16"/>
  <c r="M121" i="16"/>
  <c r="M51" i="16"/>
  <c r="M187" i="16"/>
  <c r="M66" i="16"/>
  <c r="M237" i="16"/>
  <c r="M83" i="16"/>
  <c r="M224" i="16"/>
  <c r="M44" i="16"/>
  <c r="M120" i="16"/>
  <c r="M84" i="16"/>
  <c r="M53" i="16"/>
  <c r="M23" i="16"/>
  <c r="M62" i="16"/>
  <c r="M40" i="16"/>
  <c r="M137" i="16"/>
  <c r="M41" i="16"/>
  <c r="M39" i="16"/>
  <c r="M54" i="16"/>
  <c r="M81" i="16"/>
  <c r="M205" i="16"/>
  <c r="M89" i="16"/>
  <c r="M59" i="16"/>
  <c r="M14" i="16"/>
  <c r="M70" i="16"/>
  <c r="M166" i="16"/>
  <c r="M82" i="16"/>
  <c r="M230" i="16"/>
  <c r="M186" i="16"/>
  <c r="M125" i="16"/>
  <c r="M35" i="16"/>
  <c r="M9" i="16"/>
  <c r="M236" i="16"/>
  <c r="M142" i="16"/>
  <c r="M96" i="16"/>
  <c r="M100" i="16"/>
  <c r="M136" i="16"/>
  <c r="M204" i="16"/>
  <c r="M126" i="16"/>
  <c r="M87" i="16"/>
  <c r="M115" i="16"/>
  <c r="M117" i="16"/>
  <c r="M107" i="16"/>
  <c r="M55" i="16"/>
  <c r="M229" i="16"/>
  <c r="M109" i="16"/>
  <c r="M105" i="16"/>
  <c r="M97" i="16"/>
  <c r="M74" i="16"/>
  <c r="M198" i="16"/>
  <c r="M143" i="16"/>
  <c r="M66" i="27"/>
  <c r="M209" i="27"/>
  <c r="M196" i="8"/>
  <c r="M100" i="8"/>
  <c r="M74" i="8"/>
  <c r="M33" i="8"/>
  <c r="M4" i="8"/>
  <c r="M78" i="8"/>
  <c r="M105" i="8"/>
  <c r="M96" i="8"/>
  <c r="M207" i="8"/>
  <c r="M210" i="8"/>
  <c r="M230" i="19"/>
  <c r="M220" i="19"/>
  <c r="M66" i="19"/>
  <c r="M111" i="19"/>
  <c r="M117" i="19"/>
  <c r="M76" i="19"/>
  <c r="M14" i="19"/>
  <c r="M131" i="19"/>
  <c r="M13" i="27"/>
  <c r="M128" i="27"/>
  <c r="M59" i="27"/>
  <c r="M18" i="27"/>
  <c r="M114" i="27"/>
  <c r="M192" i="27"/>
  <c r="M8" i="27"/>
  <c r="M47" i="27"/>
  <c r="M129" i="27"/>
  <c r="M72" i="27"/>
  <c r="M70" i="27"/>
  <c r="M94" i="27"/>
  <c r="M11" i="27"/>
  <c r="M20" i="27"/>
  <c r="M166" i="27"/>
  <c r="M194" i="27"/>
  <c r="M84" i="27"/>
  <c r="M153" i="27"/>
  <c r="M175" i="8"/>
  <c r="M47" i="8"/>
  <c r="M219" i="21"/>
  <c r="M238" i="21"/>
  <c r="M152" i="21"/>
  <c r="M178" i="21"/>
  <c r="M250" i="21"/>
  <c r="M258" i="21"/>
  <c r="M266" i="21"/>
  <c r="M274" i="21"/>
  <c r="M282" i="21"/>
  <c r="M290" i="21"/>
  <c r="M298" i="21"/>
  <c r="M233" i="21"/>
  <c r="M169" i="21"/>
  <c r="M155" i="21"/>
  <c r="M185" i="21"/>
  <c r="M247" i="21"/>
  <c r="M255" i="21"/>
  <c r="M263" i="21"/>
  <c r="M271" i="21"/>
  <c r="M279" i="21"/>
  <c r="M287" i="21"/>
  <c r="M295" i="21"/>
  <c r="M165" i="21"/>
  <c r="M151" i="21"/>
  <c r="M183" i="21"/>
  <c r="M244" i="21"/>
  <c r="M252" i="21"/>
  <c r="M260" i="21"/>
  <c r="M268" i="21"/>
  <c r="M276" i="21"/>
  <c r="M284" i="21"/>
  <c r="M292" i="21"/>
  <c r="M300" i="21"/>
  <c r="M120" i="21"/>
  <c r="M154" i="21"/>
  <c r="M170" i="21"/>
  <c r="M204" i="21"/>
  <c r="M249" i="21"/>
  <c r="M257" i="21"/>
  <c r="M265" i="21"/>
  <c r="M273" i="21"/>
  <c r="M281" i="21"/>
  <c r="M289" i="21"/>
  <c r="M297" i="21"/>
  <c r="M211" i="21"/>
  <c r="M142" i="21"/>
  <c r="M206" i="21"/>
  <c r="M184" i="21"/>
  <c r="M246" i="21"/>
  <c r="M254" i="21"/>
  <c r="M262" i="21"/>
  <c r="M270" i="21"/>
  <c r="M278" i="21"/>
  <c r="M286" i="21"/>
  <c r="M294" i="21"/>
  <c r="M190" i="21"/>
  <c r="M88" i="21"/>
  <c r="M228" i="21"/>
  <c r="M177" i="21"/>
  <c r="M248" i="21"/>
  <c r="M256" i="21"/>
  <c r="M264" i="21"/>
  <c r="M272" i="21"/>
  <c r="M280" i="21"/>
  <c r="M288" i="21"/>
  <c r="M296" i="21"/>
  <c r="M212" i="21"/>
  <c r="M253" i="21"/>
  <c r="M285" i="21"/>
  <c r="M227" i="21"/>
  <c r="M259" i="21"/>
  <c r="M291" i="21"/>
  <c r="M196" i="21"/>
  <c r="M261" i="21"/>
  <c r="M293" i="21"/>
  <c r="M229" i="21"/>
  <c r="M267" i="21"/>
  <c r="M299" i="21"/>
  <c r="M167" i="21"/>
  <c r="M269" i="21"/>
  <c r="M193" i="21"/>
  <c r="M275" i="21"/>
  <c r="M245" i="21"/>
  <c r="M277" i="21"/>
  <c r="M198" i="21"/>
  <c r="M251" i="21"/>
  <c r="M283" i="21"/>
  <c r="M232" i="21"/>
  <c r="M197" i="21"/>
  <c r="M119" i="21"/>
  <c r="M243" i="21"/>
  <c r="M202" i="21"/>
  <c r="M222" i="21"/>
  <c r="M234" i="21"/>
  <c r="M69" i="21"/>
  <c r="M100" i="21"/>
  <c r="M153" i="21"/>
  <c r="M58" i="21"/>
  <c r="M141" i="21"/>
  <c r="M149" i="21"/>
  <c r="M31" i="21"/>
  <c r="M51" i="21"/>
  <c r="M41" i="21"/>
  <c r="M179" i="21"/>
  <c r="M240" i="21"/>
  <c r="M98" i="21"/>
  <c r="M13" i="21"/>
  <c r="M237" i="21"/>
  <c r="M106" i="21"/>
  <c r="M70" i="21"/>
  <c r="M126" i="21"/>
  <c r="M112" i="21"/>
  <c r="M24" i="21"/>
  <c r="M29" i="21"/>
  <c r="M127" i="21"/>
  <c r="M181" i="21"/>
  <c r="M223" i="21"/>
  <c r="M45" i="21"/>
  <c r="M180" i="21"/>
  <c r="M194" i="21"/>
  <c r="M173" i="21"/>
  <c r="M176" i="21"/>
  <c r="M110" i="21"/>
  <c r="M210" i="21"/>
  <c r="M37" i="21"/>
  <c r="M57" i="21"/>
  <c r="M101" i="21"/>
  <c r="M63" i="21"/>
  <c r="M162" i="21"/>
  <c r="M61" i="21"/>
  <c r="M38" i="21"/>
  <c r="M129" i="21"/>
  <c r="M166" i="21"/>
  <c r="M75" i="21"/>
  <c r="M128" i="21"/>
  <c r="M241" i="21"/>
  <c r="M122" i="21"/>
  <c r="M97" i="21"/>
  <c r="M135" i="21"/>
  <c r="M146" i="21"/>
  <c r="M34" i="21"/>
  <c r="M40" i="21"/>
  <c r="M48" i="21"/>
  <c r="M108" i="21"/>
  <c r="M18" i="21"/>
  <c r="M6" i="21"/>
  <c r="M79" i="21"/>
  <c r="M93" i="21"/>
  <c r="M32" i="21"/>
  <c r="M49" i="21"/>
  <c r="M215" i="21"/>
  <c r="M199" i="21"/>
  <c r="M214" i="21"/>
  <c r="M143" i="21"/>
  <c r="M134" i="21"/>
  <c r="M5" i="21"/>
  <c r="M138" i="21"/>
  <c r="M158" i="21"/>
  <c r="M89" i="21"/>
  <c r="M145" i="21"/>
  <c r="M171" i="21"/>
  <c r="M43" i="21"/>
  <c r="M144" i="21"/>
  <c r="M224" i="21"/>
  <c r="M113" i="21"/>
  <c r="M163" i="21"/>
  <c r="M150" i="21"/>
  <c r="M42" i="21"/>
  <c r="M209" i="21"/>
  <c r="M168" i="21"/>
  <c r="M92" i="21"/>
  <c r="M66" i="21"/>
  <c r="M164" i="21"/>
  <c r="M84" i="21"/>
  <c r="M174" i="21"/>
  <c r="M71" i="21"/>
  <c r="M55" i="21"/>
  <c r="M207" i="21"/>
  <c r="M104" i="21"/>
  <c r="M52" i="21"/>
  <c r="M230" i="21"/>
  <c r="M91" i="21"/>
  <c r="M226" i="21"/>
  <c r="M68" i="21"/>
  <c r="M156" i="21"/>
  <c r="M125" i="21"/>
  <c r="M140" i="21"/>
  <c r="M387" i="21"/>
  <c r="M87" i="21"/>
  <c r="M220" i="21"/>
  <c r="M53" i="21"/>
  <c r="M14" i="21"/>
  <c r="M20" i="21"/>
  <c r="M203" i="21"/>
  <c r="M81" i="21"/>
  <c r="M36" i="21"/>
  <c r="M35" i="21"/>
  <c r="M4" i="21"/>
  <c r="M39" i="21"/>
  <c r="M15" i="21"/>
  <c r="M62" i="21"/>
  <c r="M86" i="21"/>
  <c r="M115" i="21"/>
  <c r="M213" i="21"/>
  <c r="M67" i="21"/>
  <c r="M139" i="21"/>
  <c r="M231" i="21"/>
  <c r="M160" i="21"/>
  <c r="M17" i="21"/>
  <c r="M60" i="21"/>
  <c r="M189" i="21"/>
  <c r="M8" i="21"/>
  <c r="M44" i="21"/>
  <c r="M105" i="21"/>
  <c r="M239" i="21"/>
  <c r="M114" i="21"/>
  <c r="M182" i="21"/>
  <c r="M191" i="21"/>
  <c r="M80" i="21"/>
  <c r="M95" i="21"/>
  <c r="M201" i="21"/>
  <c r="M124" i="21"/>
  <c r="M195" i="21"/>
  <c r="M9" i="21"/>
  <c r="M22" i="21"/>
  <c r="M74" i="21"/>
  <c r="M117" i="21"/>
  <c r="M21" i="21"/>
  <c r="M19" i="21"/>
  <c r="M73" i="21"/>
  <c r="M123" i="21"/>
  <c r="M221" i="21"/>
  <c r="M161" i="21"/>
  <c r="M131" i="21"/>
  <c r="M99" i="21"/>
  <c r="M192" i="21"/>
  <c r="M200" i="21"/>
  <c r="M2" i="21"/>
  <c r="M78" i="21"/>
  <c r="M147" i="21"/>
  <c r="M133" i="21"/>
  <c r="M54" i="21"/>
  <c r="M10" i="21"/>
  <c r="M65" i="21"/>
  <c r="M82" i="21"/>
  <c r="M236" i="21"/>
  <c r="M136" i="21"/>
  <c r="M216" i="21"/>
  <c r="M109" i="21"/>
  <c r="M46" i="21"/>
  <c r="M33" i="21"/>
  <c r="M103" i="21"/>
  <c r="M26" i="21"/>
  <c r="M111" i="21"/>
  <c r="M242" i="21"/>
  <c r="M85" i="21"/>
  <c r="M186" i="21"/>
  <c r="M72" i="21"/>
  <c r="M25" i="21"/>
  <c r="M187" i="21"/>
  <c r="M235" i="21"/>
  <c r="M205" i="21"/>
  <c r="M225" i="21"/>
  <c r="M132" i="21"/>
  <c r="M148" i="21"/>
  <c r="M157" i="21"/>
  <c r="M3" i="21"/>
  <c r="M50" i="21"/>
  <c r="M11" i="21"/>
  <c r="M172" i="21"/>
  <c r="M59" i="21"/>
  <c r="M218" i="21"/>
  <c r="M217" i="21"/>
  <c r="M96" i="21"/>
  <c r="M159" i="21"/>
  <c r="M188" i="21"/>
  <c r="M64" i="21"/>
  <c r="M116" i="21"/>
  <c r="M90" i="21"/>
  <c r="M16" i="21"/>
  <c r="M27" i="21"/>
  <c r="M130" i="21"/>
  <c r="M208" i="21"/>
  <c r="M7" i="21"/>
  <c r="M12" i="21"/>
  <c r="M77" i="21"/>
  <c r="M76" i="21"/>
  <c r="M107" i="21"/>
  <c r="M175" i="21"/>
  <c r="M56" i="21"/>
  <c r="M47" i="21"/>
  <c r="M137" i="21"/>
  <c r="M83" i="21"/>
  <c r="M102" i="21"/>
  <c r="M28" i="21"/>
  <c r="M94" i="21"/>
  <c r="M121" i="21"/>
  <c r="M118" i="21"/>
  <c r="M23" i="21"/>
  <c r="M30" i="21"/>
  <c r="M101" i="27"/>
  <c r="M123" i="27"/>
  <c r="M61" i="27"/>
  <c r="M55" i="27"/>
  <c r="M40" i="27"/>
  <c r="M177" i="27"/>
  <c r="M22" i="27"/>
  <c r="M50" i="27"/>
  <c r="M131" i="27"/>
  <c r="M119" i="27"/>
  <c r="M16" i="27"/>
  <c r="M159" i="27"/>
  <c r="M57" i="27"/>
  <c r="M134" i="27"/>
  <c r="M38" i="27"/>
  <c r="M17" i="27"/>
  <c r="M25" i="27"/>
  <c r="M186" i="27"/>
  <c r="M116" i="27"/>
  <c r="M207" i="27"/>
  <c r="M179" i="27"/>
  <c r="M74" i="27"/>
  <c r="M82" i="27"/>
  <c r="M17" i="8"/>
  <c r="M95" i="8"/>
  <c r="M40" i="8"/>
  <c r="M125" i="8"/>
  <c r="M108" i="8"/>
  <c r="M169" i="8"/>
  <c r="M87" i="8"/>
  <c r="M19" i="8"/>
  <c r="M149" i="8"/>
  <c r="M86" i="8"/>
  <c r="M81" i="8"/>
  <c r="M217" i="8"/>
  <c r="M98" i="8"/>
  <c r="M133" i="8"/>
  <c r="M91" i="8"/>
  <c r="M209" i="8"/>
  <c r="M55" i="19"/>
  <c r="M147" i="19"/>
  <c r="M64" i="19"/>
  <c r="M129" i="19"/>
  <c r="M112" i="19"/>
  <c r="M136" i="19"/>
  <c r="M128" i="19"/>
  <c r="M78" i="19"/>
  <c r="M138" i="19"/>
  <c r="M88" i="22"/>
  <c r="M139" i="22"/>
  <c r="M170" i="22"/>
  <c r="M218" i="22"/>
  <c r="M249" i="22"/>
  <c r="M257" i="22"/>
  <c r="M265" i="22"/>
  <c r="M273" i="22"/>
  <c r="M281" i="22"/>
  <c r="M289" i="22"/>
  <c r="M297" i="22"/>
  <c r="M185" i="22"/>
  <c r="M141" i="22"/>
  <c r="M229" i="22"/>
  <c r="M204" i="22"/>
  <c r="M246" i="22"/>
  <c r="M254" i="22"/>
  <c r="M262" i="22"/>
  <c r="M270" i="22"/>
  <c r="M278" i="22"/>
  <c r="M286" i="22"/>
  <c r="M294" i="22"/>
  <c r="M235" i="22"/>
  <c r="M219" i="22"/>
  <c r="M207" i="22"/>
  <c r="M190" i="22"/>
  <c r="M251" i="22"/>
  <c r="M259" i="22"/>
  <c r="M267" i="22"/>
  <c r="M275" i="22"/>
  <c r="M283" i="22"/>
  <c r="M291" i="22"/>
  <c r="M299" i="22"/>
  <c r="M186" i="22"/>
  <c r="M93" i="22"/>
  <c r="M215" i="22"/>
  <c r="M205" i="22"/>
  <c r="M248" i="22"/>
  <c r="M256" i="22"/>
  <c r="M264" i="22"/>
  <c r="M272" i="22"/>
  <c r="M280" i="22"/>
  <c r="M288" i="22"/>
  <c r="M296" i="22"/>
  <c r="M228" i="22"/>
  <c r="M243" i="22"/>
  <c r="M179" i="22"/>
  <c r="M245" i="22"/>
  <c r="M253" i="22"/>
  <c r="M261" i="22"/>
  <c r="M269" i="22"/>
  <c r="M277" i="22"/>
  <c r="M285" i="22"/>
  <c r="M293" i="22"/>
  <c r="M209" i="22"/>
  <c r="M236" i="22"/>
  <c r="M181" i="22"/>
  <c r="M189" i="22"/>
  <c r="M247" i="22"/>
  <c r="M255" i="22"/>
  <c r="M263" i="22"/>
  <c r="M271" i="22"/>
  <c r="M279" i="22"/>
  <c r="M287" i="22"/>
  <c r="M295" i="22"/>
  <c r="M244" i="22"/>
  <c r="M276" i="22"/>
  <c r="M217" i="22"/>
  <c r="M250" i="22"/>
  <c r="M282" i="22"/>
  <c r="M136" i="22"/>
  <c r="M252" i="22"/>
  <c r="M284" i="22"/>
  <c r="M237" i="22"/>
  <c r="M258" i="22"/>
  <c r="M290" i="22"/>
  <c r="M145" i="22"/>
  <c r="M260" i="22"/>
  <c r="M292" i="22"/>
  <c r="M206" i="22"/>
  <c r="M266" i="22"/>
  <c r="M298" i="22"/>
  <c r="M188" i="22"/>
  <c r="M268" i="22"/>
  <c r="M300" i="22"/>
  <c r="M180" i="22"/>
  <c r="M274" i="22"/>
  <c r="M126" i="22"/>
  <c r="M202" i="22"/>
  <c r="M226" i="22"/>
  <c r="M214" i="22"/>
  <c r="M230" i="22"/>
  <c r="M224" i="22"/>
  <c r="M151" i="22"/>
  <c r="M73" i="22"/>
  <c r="M162" i="22"/>
  <c r="M135" i="22"/>
  <c r="M183" i="22"/>
  <c r="M172" i="22"/>
  <c r="M36" i="22"/>
  <c r="M212" i="22"/>
  <c r="M140" i="22"/>
  <c r="M117" i="22"/>
  <c r="M43" i="22"/>
  <c r="M85" i="22"/>
  <c r="M192" i="22"/>
  <c r="M119" i="22"/>
  <c r="M182" i="22"/>
  <c r="M25" i="22"/>
  <c r="M152" i="22"/>
  <c r="M387" i="22"/>
  <c r="M169" i="22"/>
  <c r="M231" i="22"/>
  <c r="M193" i="22"/>
  <c r="M133" i="22"/>
  <c r="M178" i="22"/>
  <c r="M146" i="22"/>
  <c r="M221" i="22"/>
  <c r="M56" i="22"/>
  <c r="M187" i="22"/>
  <c r="M196" i="22"/>
  <c r="M213" i="22"/>
  <c r="M129" i="22"/>
  <c r="M120" i="22"/>
  <c r="M144" i="22"/>
  <c r="M132" i="22"/>
  <c r="M99" i="22"/>
  <c r="M234" i="22"/>
  <c r="M208" i="22"/>
  <c r="M198" i="22"/>
  <c r="M242" i="22"/>
  <c r="M175" i="22"/>
  <c r="M177" i="22"/>
  <c r="M223" i="22"/>
  <c r="M78" i="22"/>
  <c r="M116" i="22"/>
  <c r="M147" i="22"/>
  <c r="M161" i="22"/>
  <c r="M149" i="22"/>
  <c r="M148" i="22"/>
  <c r="M131" i="22"/>
  <c r="M77" i="22"/>
  <c r="M63" i="22"/>
  <c r="M173" i="22"/>
  <c r="M240" i="22"/>
  <c r="M97" i="22"/>
  <c r="M70" i="22"/>
  <c r="M191" i="22"/>
  <c r="M87" i="22"/>
  <c r="M30" i="22"/>
  <c r="M101" i="22"/>
  <c r="M153" i="22"/>
  <c r="M150" i="22"/>
  <c r="M216" i="22"/>
  <c r="M201" i="22"/>
  <c r="M225" i="22"/>
  <c r="M222" i="22"/>
  <c r="M102" i="22"/>
  <c r="M59" i="22"/>
  <c r="M60" i="22"/>
  <c r="M54" i="22"/>
  <c r="M10" i="22"/>
  <c r="M8" i="22"/>
  <c r="M16" i="22"/>
  <c r="M154" i="22"/>
  <c r="M72" i="22"/>
  <c r="M174" i="22"/>
  <c r="M95" i="22"/>
  <c r="M200" i="22"/>
  <c r="M167" i="22"/>
  <c r="M104" i="22"/>
  <c r="M138" i="22"/>
  <c r="M3" i="22"/>
  <c r="M160" i="22"/>
  <c r="M171" i="22"/>
  <c r="M7" i="22"/>
  <c r="M69" i="22"/>
  <c r="M32" i="22"/>
  <c r="M57" i="22"/>
  <c r="M106" i="22"/>
  <c r="M55" i="22"/>
  <c r="M91" i="22"/>
  <c r="M176" i="22"/>
  <c r="M35" i="22"/>
  <c r="M29" i="22"/>
  <c r="M124" i="22"/>
  <c r="M51" i="22"/>
  <c r="M125" i="22"/>
  <c r="M165" i="22"/>
  <c r="M134" i="22"/>
  <c r="M9" i="22"/>
  <c r="M157" i="22"/>
  <c r="M26" i="22"/>
  <c r="M17" i="22"/>
  <c r="M110" i="22"/>
  <c r="M82" i="22"/>
  <c r="M203" i="22"/>
  <c r="M34" i="22"/>
  <c r="M238" i="22"/>
  <c r="M76" i="22"/>
  <c r="M232" i="22"/>
  <c r="M66" i="22"/>
  <c r="M118" i="22"/>
  <c r="M211" i="22"/>
  <c r="M52" i="22"/>
  <c r="M45" i="22"/>
  <c r="M40" i="22"/>
  <c r="M109" i="22"/>
  <c r="M233" i="22"/>
  <c r="M239" i="22"/>
  <c r="M20" i="22"/>
  <c r="M68" i="22"/>
  <c r="M64" i="22"/>
  <c r="M50" i="22"/>
  <c r="M168" i="22"/>
  <c r="M41" i="22"/>
  <c r="M5" i="22"/>
  <c r="M33" i="22"/>
  <c r="M58" i="22"/>
  <c r="M130" i="22"/>
  <c r="M199" i="22"/>
  <c r="M86" i="22"/>
  <c r="M137" i="22"/>
  <c r="M6" i="22"/>
  <c r="M195" i="22"/>
  <c r="M108" i="22"/>
  <c r="M48" i="22"/>
  <c r="M62" i="22"/>
  <c r="M15" i="22"/>
  <c r="M98" i="22"/>
  <c r="M22" i="22"/>
  <c r="M128" i="22"/>
  <c r="M107" i="22"/>
  <c r="M227" i="22"/>
  <c r="M112" i="22"/>
  <c r="M4" i="22"/>
  <c r="M89" i="22"/>
  <c r="M67" i="22"/>
  <c r="M123" i="22"/>
  <c r="M105" i="22"/>
  <c r="M31" i="22"/>
  <c r="M164" i="22"/>
  <c r="M115" i="22"/>
  <c r="M194" i="22"/>
  <c r="M44" i="22"/>
  <c r="M111" i="22"/>
  <c r="M210" i="22"/>
  <c r="M143" i="22"/>
  <c r="M100" i="22"/>
  <c r="M241" i="22"/>
  <c r="M121" i="22"/>
  <c r="M27" i="22"/>
  <c r="M156" i="22"/>
  <c r="M14" i="22"/>
  <c r="M197" i="22"/>
  <c r="M21" i="22"/>
  <c r="M166" i="22"/>
  <c r="M53" i="22"/>
  <c r="M96" i="22"/>
  <c r="M39" i="22"/>
  <c r="M94" i="22"/>
  <c r="M81" i="22"/>
  <c r="M163" i="22"/>
  <c r="M90" i="22"/>
  <c r="M42" i="22"/>
  <c r="M113" i="22"/>
  <c r="M24" i="22"/>
  <c r="M83" i="22"/>
  <c r="M47" i="22"/>
  <c r="M184" i="22"/>
  <c r="M220" i="22"/>
  <c r="M18" i="22"/>
  <c r="M37" i="22"/>
  <c r="M2" i="22"/>
  <c r="M11" i="22"/>
  <c r="M159" i="22"/>
  <c r="M71" i="22"/>
  <c r="M75" i="22"/>
  <c r="M19" i="22"/>
  <c r="M92" i="22"/>
  <c r="M158" i="22"/>
  <c r="M80" i="22"/>
  <c r="M61" i="22"/>
  <c r="M122" i="22"/>
  <c r="M13" i="22"/>
  <c r="M155" i="22"/>
  <c r="M28" i="22"/>
  <c r="M38" i="22"/>
  <c r="M12" i="22"/>
  <c r="M84" i="22"/>
  <c r="M127" i="22"/>
  <c r="M79" i="22"/>
  <c r="M114" i="22"/>
  <c r="M23" i="22"/>
  <c r="M103" i="22"/>
  <c r="M142" i="22"/>
  <c r="M49" i="22"/>
  <c r="M74" i="22"/>
  <c r="M65" i="22"/>
  <c r="M46" i="22"/>
  <c r="M233" i="36"/>
  <c r="M189" i="36"/>
  <c r="M216" i="36"/>
  <c r="M183" i="36"/>
  <c r="M247" i="36"/>
  <c r="M255" i="36"/>
  <c r="M263" i="36"/>
  <c r="M271" i="36"/>
  <c r="M279" i="36"/>
  <c r="M287" i="36"/>
  <c r="M295" i="36"/>
  <c r="M161" i="36"/>
  <c r="M141" i="36"/>
  <c r="M203" i="36"/>
  <c r="M244" i="36"/>
  <c r="M252" i="36"/>
  <c r="M260" i="36"/>
  <c r="M268" i="36"/>
  <c r="M276" i="36"/>
  <c r="M284" i="36"/>
  <c r="M292" i="36"/>
  <c r="M300" i="36"/>
  <c r="M137" i="36"/>
  <c r="M162" i="36"/>
  <c r="M184" i="36"/>
  <c r="M212" i="36"/>
  <c r="M249" i="36"/>
  <c r="M257" i="36"/>
  <c r="M265" i="36"/>
  <c r="M273" i="36"/>
  <c r="M281" i="36"/>
  <c r="M289" i="36"/>
  <c r="M297" i="36"/>
  <c r="M188" i="36"/>
  <c r="M180" i="36"/>
  <c r="M228" i="36"/>
  <c r="M174" i="36"/>
  <c r="M246" i="36"/>
  <c r="M254" i="36"/>
  <c r="M262" i="36"/>
  <c r="M270" i="36"/>
  <c r="M278" i="36"/>
  <c r="M286" i="36"/>
  <c r="M294" i="36"/>
  <c r="M171" i="36"/>
  <c r="M191" i="36"/>
  <c r="M205" i="36"/>
  <c r="M176" i="36"/>
  <c r="M251" i="36"/>
  <c r="M259" i="36"/>
  <c r="M267" i="36"/>
  <c r="M275" i="36"/>
  <c r="M283" i="36"/>
  <c r="M291" i="36"/>
  <c r="M299" i="36"/>
  <c r="M234" i="36"/>
  <c r="M237" i="36"/>
  <c r="M165" i="36"/>
  <c r="M245" i="36"/>
  <c r="M253" i="36"/>
  <c r="M261" i="36"/>
  <c r="M269" i="36"/>
  <c r="M277" i="36"/>
  <c r="M285" i="36"/>
  <c r="M293" i="36"/>
  <c r="M238" i="36"/>
  <c r="M258" i="36"/>
  <c r="M290" i="36"/>
  <c r="M229" i="36"/>
  <c r="M264" i="36"/>
  <c r="M296" i="36"/>
  <c r="M159" i="36"/>
  <c r="M266" i="36"/>
  <c r="M298" i="36"/>
  <c r="M223" i="36"/>
  <c r="M272" i="36"/>
  <c r="M175" i="36"/>
  <c r="M274" i="36"/>
  <c r="M202" i="36"/>
  <c r="M248" i="36"/>
  <c r="M280" i="36"/>
  <c r="M200" i="36"/>
  <c r="M250" i="36"/>
  <c r="M282" i="36"/>
  <c r="M98" i="36"/>
  <c r="M256" i="36"/>
  <c r="M288" i="36"/>
  <c r="M387" i="36"/>
  <c r="M170" i="36"/>
  <c r="M222" i="36"/>
  <c r="M197" i="36"/>
  <c r="M230" i="36"/>
  <c r="M243" i="36"/>
  <c r="M235" i="36"/>
  <c r="M127" i="36"/>
  <c r="M76" i="36"/>
  <c r="M154" i="36"/>
  <c r="M147" i="36"/>
  <c r="M177" i="36"/>
  <c r="M138" i="36"/>
  <c r="M92" i="36"/>
  <c r="M226" i="36"/>
  <c r="M148" i="36"/>
  <c r="M128" i="36"/>
  <c r="M22" i="36"/>
  <c r="M51" i="36"/>
  <c r="M225" i="36"/>
  <c r="M164" i="36"/>
  <c r="M163" i="36"/>
  <c r="M41" i="36"/>
  <c r="M123" i="36"/>
  <c r="M135" i="36"/>
  <c r="M9" i="36"/>
  <c r="M67" i="36"/>
  <c r="M15" i="36"/>
  <c r="M48" i="36"/>
  <c r="M36" i="36"/>
  <c r="M55" i="36"/>
  <c r="M49" i="36"/>
  <c r="M168" i="36"/>
  <c r="M116" i="36"/>
  <c r="M58" i="36"/>
  <c r="M4" i="36"/>
  <c r="M219" i="36"/>
  <c r="M241" i="36"/>
  <c r="M27" i="36"/>
  <c r="M33" i="36"/>
  <c r="M21" i="36"/>
  <c r="M93" i="36"/>
  <c r="M12" i="36"/>
  <c r="M77" i="36"/>
  <c r="M227" i="36"/>
  <c r="M215" i="36"/>
  <c r="M158" i="36"/>
  <c r="M231" i="36"/>
  <c r="M145" i="36"/>
  <c r="M209" i="36"/>
  <c r="M211" i="36"/>
  <c r="M150" i="36"/>
  <c r="M79" i="36"/>
  <c r="M121" i="36"/>
  <c r="M178" i="36"/>
  <c r="M204" i="36"/>
  <c r="M146" i="36"/>
  <c r="M142" i="36"/>
  <c r="M99" i="36"/>
  <c r="M111" i="36"/>
  <c r="M95" i="36"/>
  <c r="M210" i="36"/>
  <c r="M214" i="36"/>
  <c r="M102" i="36"/>
  <c r="M124" i="36"/>
  <c r="M110" i="36"/>
  <c r="M17" i="36"/>
  <c r="M117" i="36"/>
  <c r="M105" i="36"/>
  <c r="M143" i="36"/>
  <c r="M39" i="36"/>
  <c r="M8" i="36"/>
  <c r="M129" i="36"/>
  <c r="M224" i="36"/>
  <c r="M87" i="36"/>
  <c r="M140" i="36"/>
  <c r="M130" i="36"/>
  <c r="M72" i="36"/>
  <c r="M220" i="36"/>
  <c r="M167" i="36"/>
  <c r="M84" i="36"/>
  <c r="M45" i="36"/>
  <c r="M151" i="36"/>
  <c r="M97" i="36"/>
  <c r="M182" i="36"/>
  <c r="M63" i="36"/>
  <c r="M103" i="36"/>
  <c r="M206" i="36"/>
  <c r="M11" i="36"/>
  <c r="M155" i="36"/>
  <c r="M108" i="36"/>
  <c r="M156" i="36"/>
  <c r="M26" i="36"/>
  <c r="M152" i="36"/>
  <c r="M179" i="36"/>
  <c r="M195" i="36"/>
  <c r="M73" i="36"/>
  <c r="M118" i="36"/>
  <c r="M149" i="36"/>
  <c r="M70" i="36"/>
  <c r="M133" i="36"/>
  <c r="M126" i="36"/>
  <c r="M94" i="36"/>
  <c r="M18" i="36"/>
  <c r="M23" i="36"/>
  <c r="M201" i="36"/>
  <c r="M242" i="36"/>
  <c r="M120" i="36"/>
  <c r="M28" i="36"/>
  <c r="M236" i="36"/>
  <c r="M106" i="36"/>
  <c r="M37" i="36"/>
  <c r="M153" i="36"/>
  <c r="M119" i="36"/>
  <c r="M81" i="36"/>
  <c r="M6" i="36"/>
  <c r="M29" i="36"/>
  <c r="M54" i="36"/>
  <c r="M57" i="36"/>
  <c r="M34" i="36"/>
  <c r="M56" i="36"/>
  <c r="M217" i="36"/>
  <c r="M20" i="36"/>
  <c r="M32" i="36"/>
  <c r="M125" i="36"/>
  <c r="M13" i="36"/>
  <c r="M134" i="36"/>
  <c r="M160" i="36"/>
  <c r="M144" i="36"/>
  <c r="M35" i="36"/>
  <c r="M113" i="36"/>
  <c r="M46" i="36"/>
  <c r="M47" i="36"/>
  <c r="M80" i="36"/>
  <c r="M199" i="36"/>
  <c r="M198" i="36"/>
  <c r="M166" i="36"/>
  <c r="M221" i="36"/>
  <c r="M196" i="36"/>
  <c r="M208" i="36"/>
  <c r="M90" i="36"/>
  <c r="M52" i="36"/>
  <c r="M74" i="36"/>
  <c r="M83" i="36"/>
  <c r="M31" i="36"/>
  <c r="M40" i="36"/>
  <c r="M82" i="36"/>
  <c r="M173" i="36"/>
  <c r="M100" i="36"/>
  <c r="M194" i="36"/>
  <c r="M42" i="36"/>
  <c r="M187" i="36"/>
  <c r="M193" i="36"/>
  <c r="M109" i="36"/>
  <c r="M131" i="36"/>
  <c r="M5" i="36"/>
  <c r="M232" i="36"/>
  <c r="M207" i="36"/>
  <c r="M25" i="36"/>
  <c r="M19" i="36"/>
  <c r="M65" i="36"/>
  <c r="M64" i="36"/>
  <c r="M7" i="36"/>
  <c r="M157" i="36"/>
  <c r="M75" i="36"/>
  <c r="M14" i="36"/>
  <c r="M101" i="36"/>
  <c r="M192" i="36"/>
  <c r="M66" i="36"/>
  <c r="M181" i="36"/>
  <c r="M240" i="36"/>
  <c r="M132" i="36"/>
  <c r="M88" i="36"/>
  <c r="M122" i="36"/>
  <c r="M112" i="36"/>
  <c r="M69" i="36"/>
  <c r="M2" i="36"/>
  <c r="M50" i="36"/>
  <c r="M3" i="36"/>
  <c r="M218" i="36"/>
  <c r="M89" i="36"/>
  <c r="M186" i="36"/>
  <c r="M44" i="36"/>
  <c r="M136" i="36"/>
  <c r="M91" i="36"/>
  <c r="M169" i="36"/>
  <c r="M10" i="36"/>
  <c r="M71" i="36"/>
  <c r="M190" i="36"/>
  <c r="M86" i="36"/>
  <c r="M239" i="36"/>
  <c r="M24" i="36"/>
  <c r="M185" i="36"/>
  <c r="M38" i="36"/>
  <c r="M139" i="36"/>
  <c r="M85" i="36"/>
  <c r="M62" i="36"/>
  <c r="M43" i="36"/>
  <c r="M16" i="36"/>
  <c r="M60" i="36"/>
  <c r="M107" i="36"/>
  <c r="M104" i="36"/>
  <c r="M59" i="36"/>
  <c r="M213" i="36"/>
  <c r="M172" i="36"/>
  <c r="M96" i="36"/>
  <c r="M53" i="36"/>
  <c r="M61" i="36"/>
  <c r="M30" i="36"/>
  <c r="M115" i="36"/>
  <c r="M114" i="36"/>
  <c r="M78" i="36"/>
  <c r="M68" i="36"/>
  <c r="M28" i="27"/>
  <c r="M39" i="27"/>
  <c r="M222" i="27"/>
  <c r="M112" i="27"/>
  <c r="M42" i="27"/>
  <c r="M5" i="27"/>
  <c r="M115" i="27"/>
  <c r="M96" i="27"/>
  <c r="M14" i="27"/>
  <c r="M43" i="27"/>
  <c r="M100" i="27"/>
  <c r="M9" i="27"/>
  <c r="M87" i="27"/>
  <c r="M138" i="27"/>
  <c r="M204" i="27"/>
  <c r="M121" i="27"/>
  <c r="M144" i="27"/>
  <c r="M132" i="27"/>
  <c r="M93" i="27"/>
  <c r="M164" i="27"/>
  <c r="M99" i="8"/>
  <c r="M55" i="8"/>
  <c r="M115" i="8"/>
  <c r="M6" i="8"/>
  <c r="M45" i="8"/>
  <c r="M29" i="8"/>
  <c r="M118" i="8"/>
  <c r="M225" i="8"/>
  <c r="M188" i="8"/>
  <c r="M93" i="8"/>
  <c r="M228" i="8"/>
  <c r="M137" i="8"/>
  <c r="M63" i="19"/>
  <c r="M119" i="19"/>
  <c r="M185" i="19"/>
  <c r="M107" i="19"/>
  <c r="M174" i="19"/>
  <c r="M148" i="19"/>
  <c r="M45" i="19"/>
  <c r="M7" i="19"/>
  <c r="M51" i="27"/>
  <c r="M180" i="27"/>
  <c r="M56" i="27"/>
  <c r="M146" i="27"/>
  <c r="M35" i="27"/>
  <c r="M86" i="27"/>
  <c r="M37" i="27"/>
  <c r="M97" i="27"/>
  <c r="M41" i="27"/>
  <c r="M48" i="27"/>
  <c r="M73" i="27"/>
  <c r="M152" i="27"/>
  <c r="M105" i="27"/>
  <c r="M27" i="27"/>
  <c r="M175" i="27"/>
  <c r="M81" i="27"/>
  <c r="M215" i="8"/>
  <c r="M42" i="8"/>
  <c r="M35" i="8"/>
  <c r="M101" i="8"/>
  <c r="M63" i="8"/>
  <c r="M41" i="8"/>
  <c r="M5" i="8"/>
  <c r="M36" i="8"/>
  <c r="M59" i="8"/>
  <c r="M27" i="8"/>
  <c r="M10" i="8"/>
  <c r="M79" i="8"/>
  <c r="M179" i="8"/>
  <c r="M142" i="8"/>
  <c r="M152" i="8"/>
  <c r="M220" i="8"/>
  <c r="M122" i="8"/>
  <c r="M125" i="19"/>
  <c r="M113" i="19"/>
  <c r="M152" i="19"/>
  <c r="M110" i="19"/>
  <c r="M27" i="19"/>
  <c r="M222" i="19"/>
  <c r="M157" i="19"/>
  <c r="M218" i="35"/>
  <c r="M168" i="35"/>
  <c r="M237" i="35"/>
  <c r="M200" i="35"/>
  <c r="M248" i="35"/>
  <c r="M256" i="35"/>
  <c r="M264" i="35"/>
  <c r="M272" i="35"/>
  <c r="M280" i="35"/>
  <c r="M288" i="35"/>
  <c r="M296" i="35"/>
  <c r="M227" i="35"/>
  <c r="M229" i="35"/>
  <c r="M205" i="35"/>
  <c r="M191" i="35"/>
  <c r="M253" i="35"/>
  <c r="M261" i="35"/>
  <c r="M269" i="35"/>
  <c r="M277" i="35"/>
  <c r="M285" i="35"/>
  <c r="M293" i="35"/>
  <c r="M195" i="35"/>
  <c r="M79" i="35"/>
  <c r="M221" i="35"/>
  <c r="M225" i="35"/>
  <c r="M250" i="35"/>
  <c r="M258" i="35"/>
  <c r="M266" i="35"/>
  <c r="M274" i="35"/>
  <c r="M282" i="35"/>
  <c r="M290" i="35"/>
  <c r="M298" i="35"/>
  <c r="M226" i="35"/>
  <c r="M220" i="35"/>
  <c r="M196" i="35"/>
  <c r="M167" i="35"/>
  <c r="M247" i="35"/>
  <c r="M255" i="35"/>
  <c r="M263" i="35"/>
  <c r="M271" i="35"/>
  <c r="M279" i="35"/>
  <c r="M287" i="35"/>
  <c r="M295" i="35"/>
  <c r="M219" i="35"/>
  <c r="M239" i="35"/>
  <c r="M201" i="35"/>
  <c r="M190" i="35"/>
  <c r="M252" i="35"/>
  <c r="M260" i="35"/>
  <c r="M268" i="35"/>
  <c r="M276" i="35"/>
  <c r="M284" i="35"/>
  <c r="M292" i="35"/>
  <c r="M300" i="35"/>
  <c r="M87" i="35"/>
  <c r="M153" i="35"/>
  <c r="M155" i="35"/>
  <c r="M210" i="35"/>
  <c r="M246" i="35"/>
  <c r="M254" i="35"/>
  <c r="M262" i="35"/>
  <c r="M270" i="35"/>
  <c r="M278" i="35"/>
  <c r="M286" i="35"/>
  <c r="M294" i="35"/>
  <c r="M178" i="35"/>
  <c r="M267" i="35"/>
  <c r="M299" i="35"/>
  <c r="M174" i="35"/>
  <c r="M273" i="35"/>
  <c r="M234" i="35"/>
  <c r="M275" i="35"/>
  <c r="M236" i="35"/>
  <c r="M249" i="35"/>
  <c r="M281" i="35"/>
  <c r="M135" i="35"/>
  <c r="M251" i="35"/>
  <c r="M283" i="35"/>
  <c r="M228" i="35"/>
  <c r="M257" i="35"/>
  <c r="M289" i="35"/>
  <c r="M134" i="35"/>
  <c r="M259" i="35"/>
  <c r="M291" i="35"/>
  <c r="M165" i="35"/>
  <c r="M265" i="35"/>
  <c r="M297" i="35"/>
  <c r="M387" i="35"/>
  <c r="M105" i="35"/>
  <c r="M88" i="35"/>
  <c r="M5" i="35"/>
  <c r="M144" i="35"/>
  <c r="M184" i="35"/>
  <c r="M213" i="35"/>
  <c r="M139" i="35"/>
  <c r="M46" i="35"/>
  <c r="M157" i="35"/>
  <c r="M156" i="35"/>
  <c r="M207" i="35"/>
  <c r="M154" i="35"/>
  <c r="M17" i="35"/>
  <c r="M233" i="35"/>
  <c r="M127" i="35"/>
  <c r="M129" i="35"/>
  <c r="M47" i="35"/>
  <c r="M77" i="35"/>
  <c r="M199" i="35"/>
  <c r="M211" i="35"/>
  <c r="M175" i="35"/>
  <c r="M56" i="35"/>
  <c r="M161" i="35"/>
  <c r="M81" i="35"/>
  <c r="M4" i="35"/>
  <c r="M16" i="35"/>
  <c r="M38" i="35"/>
  <c r="M9" i="35"/>
  <c r="M24" i="35"/>
  <c r="M84" i="35"/>
  <c r="M66" i="35"/>
  <c r="M125" i="35"/>
  <c r="M138" i="35"/>
  <c r="M94" i="35"/>
  <c r="M15" i="35"/>
  <c r="M192" i="35"/>
  <c r="M241" i="35"/>
  <c r="M55" i="35"/>
  <c r="M33" i="35"/>
  <c r="M3" i="35"/>
  <c r="M36" i="35"/>
  <c r="M10" i="35"/>
  <c r="M50" i="35"/>
  <c r="M13" i="35"/>
  <c r="M158" i="35"/>
  <c r="M67" i="35"/>
  <c r="M131" i="35"/>
  <c r="M71" i="35"/>
  <c r="M122" i="35"/>
  <c r="M137" i="35"/>
  <c r="M119" i="35"/>
  <c r="M49" i="35"/>
  <c r="M18" i="35"/>
  <c r="M117" i="35"/>
  <c r="M166" i="35"/>
  <c r="M217" i="35"/>
  <c r="M189" i="35"/>
  <c r="M185" i="35"/>
  <c r="M215" i="35"/>
  <c r="M162" i="35"/>
  <c r="M160" i="35"/>
  <c r="M104" i="35"/>
  <c r="M145" i="35"/>
  <c r="M177" i="35"/>
  <c r="M224" i="35"/>
  <c r="M143" i="35"/>
  <c r="M115" i="35"/>
  <c r="M141" i="35"/>
  <c r="M164" i="35"/>
  <c r="M121" i="35"/>
  <c r="M181" i="35"/>
  <c r="M209" i="35"/>
  <c r="M146" i="35"/>
  <c r="M118" i="35"/>
  <c r="M78" i="35"/>
  <c r="M41" i="35"/>
  <c r="M82" i="35"/>
  <c r="M68" i="35"/>
  <c r="M114" i="35"/>
  <c r="M37" i="35"/>
  <c r="M45" i="35"/>
  <c r="M150" i="35"/>
  <c r="M244" i="35"/>
  <c r="M75" i="35"/>
  <c r="M142" i="35"/>
  <c r="M128" i="35"/>
  <c r="M72" i="35"/>
  <c r="M206" i="35"/>
  <c r="M186" i="35"/>
  <c r="M123" i="35"/>
  <c r="M58" i="35"/>
  <c r="M111" i="35"/>
  <c r="M103" i="35"/>
  <c r="M170" i="35"/>
  <c r="M39" i="35"/>
  <c r="M62" i="35"/>
  <c r="M197" i="35"/>
  <c r="M96" i="35"/>
  <c r="M80" i="35"/>
  <c r="M230" i="35"/>
  <c r="M120" i="35"/>
  <c r="M222" i="35"/>
  <c r="M51" i="35"/>
  <c r="M148" i="35"/>
  <c r="M112" i="35"/>
  <c r="M152" i="35"/>
  <c r="M151" i="35"/>
  <c r="M235" i="35"/>
  <c r="M204" i="35"/>
  <c r="M203" i="35"/>
  <c r="M202" i="35"/>
  <c r="M214" i="35"/>
  <c r="M193" i="35"/>
  <c r="M32" i="35"/>
  <c r="M100" i="35"/>
  <c r="M130" i="35"/>
  <c r="M76" i="35"/>
  <c r="M159" i="35"/>
  <c r="M147" i="35"/>
  <c r="M90" i="35"/>
  <c r="M27" i="35"/>
  <c r="M19" i="35"/>
  <c r="M169" i="35"/>
  <c r="M243" i="35"/>
  <c r="M101" i="35"/>
  <c r="M34" i="35"/>
  <c r="M208" i="35"/>
  <c r="M83" i="35"/>
  <c r="M25" i="35"/>
  <c r="M126" i="35"/>
  <c r="M91" i="35"/>
  <c r="M2" i="35"/>
  <c r="M59" i="35"/>
  <c r="M11" i="35"/>
  <c r="M95" i="35"/>
  <c r="M61" i="35"/>
  <c r="M40" i="35"/>
  <c r="M31" i="35"/>
  <c r="M232" i="35"/>
  <c r="M92" i="35"/>
  <c r="M21" i="35"/>
  <c r="M99" i="35"/>
  <c r="M48" i="35"/>
  <c r="M97" i="35"/>
  <c r="M183" i="35"/>
  <c r="M124" i="35"/>
  <c r="M54" i="35"/>
  <c r="M136" i="35"/>
  <c r="M8" i="35"/>
  <c r="M42" i="35"/>
  <c r="M106" i="35"/>
  <c r="M14" i="35"/>
  <c r="M176" i="35"/>
  <c r="M29" i="35"/>
  <c r="M240" i="35"/>
  <c r="M74" i="35"/>
  <c r="M238" i="35"/>
  <c r="M30" i="35"/>
  <c r="M132" i="35"/>
  <c r="M245" i="35"/>
  <c r="M133" i="35"/>
  <c r="M216" i="35"/>
  <c r="M179" i="35"/>
  <c r="M194" i="35"/>
  <c r="M163" i="35"/>
  <c r="M212" i="35"/>
  <c r="M102" i="35"/>
  <c r="M64" i="35"/>
  <c r="M98" i="35"/>
  <c r="M63" i="35"/>
  <c r="M65" i="35"/>
  <c r="M12" i="35"/>
  <c r="M26" i="35"/>
  <c r="M187" i="35"/>
  <c r="M7" i="35"/>
  <c r="M198" i="35"/>
  <c r="M107" i="35"/>
  <c r="M223" i="35"/>
  <c r="M231" i="35"/>
  <c r="M116" i="35"/>
  <c r="M171" i="35"/>
  <c r="M20" i="35"/>
  <c r="M182" i="35"/>
  <c r="M173" i="35"/>
  <c r="M6" i="35"/>
  <c r="M52" i="35"/>
  <c r="M69" i="35"/>
  <c r="M86" i="35"/>
  <c r="M113" i="35"/>
  <c r="M149" i="35"/>
  <c r="M89" i="35"/>
  <c r="M70" i="35"/>
  <c r="M109" i="35"/>
  <c r="M172" i="35"/>
  <c r="M73" i="35"/>
  <c r="M110" i="35"/>
  <c r="M242" i="35"/>
  <c r="M93" i="35"/>
  <c r="M43" i="35"/>
  <c r="M140" i="35"/>
  <c r="M180" i="35"/>
  <c r="M57" i="35"/>
  <c r="M23" i="35"/>
  <c r="M44" i="35"/>
  <c r="M108" i="35"/>
  <c r="M28" i="35"/>
  <c r="M35" i="35"/>
  <c r="M53" i="35"/>
  <c r="M85" i="35"/>
  <c r="M60" i="35"/>
  <c r="M22" i="35"/>
  <c r="M188" i="35"/>
  <c r="M161" i="19"/>
  <c r="M62" i="19"/>
  <c r="M192" i="19"/>
  <c r="M216" i="19"/>
  <c r="M243" i="19"/>
  <c r="M251" i="19"/>
  <c r="M259" i="19"/>
  <c r="M267" i="19"/>
  <c r="M275" i="19"/>
  <c r="M283" i="19"/>
  <c r="M291" i="19"/>
  <c r="M233" i="19"/>
  <c r="M234" i="19"/>
  <c r="M182" i="19"/>
  <c r="M240" i="19"/>
  <c r="M248" i="19"/>
  <c r="M256" i="19"/>
  <c r="M264" i="19"/>
  <c r="M272" i="19"/>
  <c r="M280" i="19"/>
  <c r="M288" i="19"/>
  <c r="M210" i="19"/>
  <c r="M237" i="19"/>
  <c r="M229" i="19"/>
  <c r="M218" i="19"/>
  <c r="M245" i="19"/>
  <c r="M253" i="19"/>
  <c r="M261" i="19"/>
  <c r="M269" i="19"/>
  <c r="M277" i="19"/>
  <c r="M285" i="19"/>
  <c r="M293" i="19"/>
  <c r="M211" i="19"/>
  <c r="M202" i="19"/>
  <c r="M171" i="19"/>
  <c r="M183" i="19"/>
  <c r="M242" i="19"/>
  <c r="M250" i="19"/>
  <c r="M258" i="19"/>
  <c r="M266" i="19"/>
  <c r="M274" i="19"/>
  <c r="M282" i="19"/>
  <c r="M290" i="19"/>
  <c r="M169" i="19"/>
  <c r="M160" i="19"/>
  <c r="M205" i="19"/>
  <c r="M239" i="19"/>
  <c r="M247" i="19"/>
  <c r="M255" i="19"/>
  <c r="M263" i="19"/>
  <c r="M271" i="19"/>
  <c r="M279" i="19"/>
  <c r="M287" i="19"/>
  <c r="M162" i="19"/>
  <c r="M151" i="19"/>
  <c r="M159" i="19"/>
  <c r="M217" i="19"/>
  <c r="M244" i="19"/>
  <c r="M252" i="19"/>
  <c r="M260" i="19"/>
  <c r="M268" i="19"/>
  <c r="M276" i="19"/>
  <c r="M284" i="19"/>
  <c r="M292" i="19"/>
  <c r="M201" i="19"/>
  <c r="M190" i="19"/>
  <c r="M226" i="19"/>
  <c r="M215" i="19"/>
  <c r="M241" i="19"/>
  <c r="M249" i="19"/>
  <c r="M257" i="19"/>
  <c r="M265" i="19"/>
  <c r="M273" i="19"/>
  <c r="M281" i="19"/>
  <c r="M289" i="19"/>
  <c r="M238" i="19"/>
  <c r="M191" i="19"/>
  <c r="M193" i="19"/>
  <c r="M184" i="19"/>
  <c r="M246" i="19"/>
  <c r="M254" i="19"/>
  <c r="M262" i="19"/>
  <c r="M270" i="19"/>
  <c r="M278" i="19"/>
  <c r="M286" i="19"/>
  <c r="M294" i="19"/>
  <c r="M139" i="19"/>
  <c r="M181" i="19"/>
  <c r="M204" i="19"/>
  <c r="M203" i="19"/>
  <c r="M227" i="19"/>
  <c r="M195" i="19"/>
  <c r="M173" i="19"/>
  <c r="M51" i="19"/>
  <c r="M172" i="19"/>
  <c r="M142" i="19"/>
  <c r="M209" i="19"/>
  <c r="M158" i="19"/>
  <c r="M31" i="19"/>
  <c r="M236" i="19"/>
  <c r="M115" i="19"/>
  <c r="M122" i="19"/>
  <c r="M10" i="19"/>
  <c r="M200" i="19"/>
  <c r="M382" i="19"/>
  <c r="M178" i="19"/>
  <c r="M228" i="19"/>
  <c r="M198" i="19"/>
  <c r="M126" i="19"/>
  <c r="M212" i="19"/>
  <c r="M144" i="19"/>
  <c r="M167" i="19"/>
  <c r="M72" i="19"/>
  <c r="M166" i="19"/>
  <c r="M188" i="19"/>
  <c r="M208" i="19"/>
  <c r="M127" i="19"/>
  <c r="M120" i="19"/>
  <c r="M150" i="19"/>
  <c r="M141" i="19"/>
  <c r="M104" i="19"/>
  <c r="M189" i="19"/>
  <c r="M82" i="19"/>
  <c r="M37" i="19"/>
  <c r="M232" i="19"/>
  <c r="M61" i="19"/>
  <c r="M52" i="19"/>
  <c r="M89" i="19"/>
  <c r="M96" i="19"/>
  <c r="M11" i="19"/>
  <c r="M53" i="19"/>
  <c r="M20" i="19"/>
  <c r="M90" i="19"/>
  <c r="M68" i="19"/>
  <c r="M73" i="19"/>
  <c r="M49" i="19"/>
  <c r="M155" i="19"/>
  <c r="M47" i="19"/>
  <c r="M59" i="19"/>
  <c r="M118" i="19"/>
  <c r="M43" i="19"/>
  <c r="M23" i="19"/>
  <c r="M32" i="19"/>
  <c r="M9" i="19"/>
  <c r="M91" i="19"/>
  <c r="M8" i="19"/>
  <c r="M102" i="19"/>
  <c r="M3" i="19"/>
  <c r="M175" i="19"/>
  <c r="M36" i="19"/>
  <c r="M79" i="19"/>
  <c r="M26" i="19"/>
  <c r="M44" i="19"/>
  <c r="M132" i="19"/>
  <c r="M88" i="19"/>
  <c r="M206" i="19"/>
  <c r="M225" i="19"/>
  <c r="M224" i="19"/>
  <c r="M170" i="19"/>
  <c r="M214" i="19"/>
  <c r="M164" i="19"/>
  <c r="M197" i="19"/>
  <c r="M194" i="19"/>
  <c r="M56" i="19"/>
  <c r="M137" i="19"/>
  <c r="M176" i="19"/>
  <c r="M95" i="19"/>
  <c r="M168" i="19"/>
  <c r="M140" i="19"/>
  <c r="M86" i="19"/>
  <c r="M65" i="19"/>
  <c r="M29" i="19"/>
  <c r="M177" i="19"/>
  <c r="M109" i="19"/>
  <c r="M187" i="19"/>
  <c r="M105" i="19"/>
  <c r="M85" i="19"/>
  <c r="M124" i="19"/>
  <c r="M15" i="19"/>
  <c r="M213" i="19"/>
  <c r="M196" i="19"/>
  <c r="M235" i="19"/>
  <c r="M92" i="19"/>
  <c r="M17" i="19"/>
  <c r="M106" i="19"/>
  <c r="M70" i="19"/>
  <c r="M57" i="19"/>
  <c r="M5" i="19"/>
  <c r="M75" i="19"/>
  <c r="M146" i="19"/>
  <c r="M42" i="19"/>
  <c r="M180" i="19"/>
  <c r="M94" i="19"/>
  <c r="M223" i="19"/>
  <c r="M153" i="19"/>
  <c r="M165" i="19"/>
  <c r="M2" i="19"/>
  <c r="M163" i="19"/>
  <c r="M74" i="19"/>
  <c r="M12" i="19"/>
  <c r="M16" i="19"/>
  <c r="M18" i="19"/>
  <c r="M19" i="19"/>
  <c r="M13" i="19"/>
  <c r="M81" i="19"/>
  <c r="M46" i="19"/>
  <c r="M116" i="19"/>
  <c r="M130" i="19"/>
  <c r="M103" i="19"/>
  <c r="M4" i="19"/>
  <c r="M221" i="19"/>
  <c r="M25" i="19"/>
  <c r="M186" i="19"/>
  <c r="M101" i="19"/>
  <c r="M6" i="19"/>
  <c r="M143" i="19"/>
  <c r="M33" i="19"/>
  <c r="M22" i="19"/>
  <c r="M133" i="19"/>
  <c r="M34" i="19"/>
  <c r="M156" i="19"/>
  <c r="M84" i="19"/>
  <c r="M67" i="19"/>
  <c r="M97" i="19"/>
  <c r="M58" i="19"/>
  <c r="M40" i="19"/>
  <c r="M207" i="19"/>
  <c r="M85" i="27"/>
  <c r="M118" i="27"/>
  <c r="M122" i="27"/>
  <c r="M49" i="27"/>
  <c r="M92" i="27"/>
  <c r="M67" i="27"/>
  <c r="M139" i="8"/>
  <c r="M206" i="8"/>
  <c r="M113" i="8"/>
  <c r="M82" i="8"/>
  <c r="M173" i="8"/>
  <c r="M23" i="8"/>
  <c r="M53" i="8"/>
  <c r="M104" i="8"/>
  <c r="M230" i="8"/>
  <c r="M123" i="19"/>
  <c r="M219" i="19"/>
  <c r="M99" i="19"/>
  <c r="M145" i="19"/>
  <c r="M71" i="19"/>
  <c r="M77" i="19"/>
  <c r="M100" i="19"/>
  <c r="M154" i="19"/>
  <c r="M199" i="19"/>
  <c r="J13" i="23"/>
  <c r="L12" i="27" s="1"/>
  <c r="L162" i="19"/>
  <c r="L233" i="19"/>
  <c r="L151" i="19"/>
  <c r="L234" i="19"/>
  <c r="L159" i="19"/>
  <c r="L182" i="19"/>
  <c r="L217" i="19"/>
  <c r="L240" i="19"/>
  <c r="L244" i="19"/>
  <c r="L248" i="19"/>
  <c r="L252" i="19"/>
  <c r="L256" i="19"/>
  <c r="L260" i="19"/>
  <c r="L264" i="19"/>
  <c r="L268" i="19"/>
  <c r="L272" i="19"/>
  <c r="L276" i="19"/>
  <c r="L280" i="19"/>
  <c r="L284" i="19"/>
  <c r="L288" i="19"/>
  <c r="L292" i="19"/>
  <c r="L161" i="19"/>
  <c r="L169" i="19"/>
  <c r="L62" i="19"/>
  <c r="L160" i="19"/>
  <c r="L192" i="19"/>
  <c r="L205" i="19"/>
  <c r="L216" i="19"/>
  <c r="L239" i="19"/>
  <c r="L243" i="19"/>
  <c r="L247" i="19"/>
  <c r="L251" i="19"/>
  <c r="L255" i="19"/>
  <c r="L259" i="19"/>
  <c r="L263" i="19"/>
  <c r="L267" i="19"/>
  <c r="L271" i="19"/>
  <c r="L275" i="19"/>
  <c r="L279" i="19"/>
  <c r="L283" i="19"/>
  <c r="L287" i="19"/>
  <c r="L291" i="19"/>
  <c r="L211" i="19"/>
  <c r="L238" i="19"/>
  <c r="L202" i="19"/>
  <c r="L191" i="19"/>
  <c r="L171" i="19"/>
  <c r="L193" i="19"/>
  <c r="L183" i="19"/>
  <c r="L184" i="19"/>
  <c r="L242" i="19"/>
  <c r="L246" i="19"/>
  <c r="L250" i="19"/>
  <c r="L254" i="19"/>
  <c r="L258" i="19"/>
  <c r="L262" i="19"/>
  <c r="L266" i="19"/>
  <c r="L270" i="19"/>
  <c r="L274" i="19"/>
  <c r="L278" i="19"/>
  <c r="L282" i="19"/>
  <c r="L286" i="19"/>
  <c r="L290" i="19"/>
  <c r="L294" i="19"/>
  <c r="L201" i="19"/>
  <c r="L210" i="19"/>
  <c r="L190" i="19"/>
  <c r="L237" i="19"/>
  <c r="L226" i="19"/>
  <c r="L229" i="19"/>
  <c r="L215" i="19"/>
  <c r="L218" i="19"/>
  <c r="L241" i="19"/>
  <c r="L245" i="19"/>
  <c r="L249" i="19"/>
  <c r="L253" i="19"/>
  <c r="L257" i="19"/>
  <c r="L261" i="19"/>
  <c r="L265" i="19"/>
  <c r="L269" i="19"/>
  <c r="L273" i="19"/>
  <c r="L277" i="19"/>
  <c r="L281" i="19"/>
  <c r="L285" i="19"/>
  <c r="L289" i="19"/>
  <c r="L293" i="19"/>
  <c r="L139" i="19"/>
  <c r="L204" i="19"/>
  <c r="L227" i="19"/>
  <c r="L173" i="19"/>
  <c r="L172" i="19"/>
  <c r="L209" i="19"/>
  <c r="L31" i="19"/>
  <c r="L115" i="19"/>
  <c r="L10" i="19"/>
  <c r="L134" i="19"/>
  <c r="L80" i="19"/>
  <c r="L60" i="19"/>
  <c r="L157" i="19"/>
  <c r="L24" i="19"/>
  <c r="L222" i="19"/>
  <c r="L135" i="19"/>
  <c r="L27" i="19"/>
  <c r="L149" i="19"/>
  <c r="L110" i="19"/>
  <c r="L39" i="19"/>
  <c r="L152" i="19"/>
  <c r="L28" i="19"/>
  <c r="L113" i="19"/>
  <c r="L41" i="19"/>
  <c r="L125" i="19"/>
  <c r="L114" i="19"/>
  <c r="L85" i="19"/>
  <c r="L15" i="19"/>
  <c r="L196" i="19"/>
  <c r="L92" i="19"/>
  <c r="L106" i="19"/>
  <c r="L57" i="19"/>
  <c r="L75" i="19"/>
  <c r="L42" i="19"/>
  <c r="L94" i="19"/>
  <c r="L153" i="19"/>
  <c r="L2" i="19"/>
  <c r="L74" i="19"/>
  <c r="L16" i="19"/>
  <c r="L19" i="19"/>
  <c r="L81" i="19"/>
  <c r="L116" i="19"/>
  <c r="L103" i="19"/>
  <c r="L221" i="19"/>
  <c r="L186" i="19"/>
  <c r="L6" i="19"/>
  <c r="L33" i="19"/>
  <c r="L133" i="19"/>
  <c r="L156" i="19"/>
  <c r="L67" i="19"/>
  <c r="L58" i="19"/>
  <c r="L207" i="19"/>
  <c r="L178" i="19"/>
  <c r="L198" i="19"/>
  <c r="L212" i="19"/>
  <c r="L167" i="19"/>
  <c r="L166" i="19"/>
  <c r="L208" i="19"/>
  <c r="L120" i="19"/>
  <c r="L141" i="19"/>
  <c r="L189" i="19"/>
  <c r="L37" i="19"/>
  <c r="L61" i="19"/>
  <c r="L89" i="19"/>
  <c r="L11" i="19"/>
  <c r="L20" i="19"/>
  <c r="L181" i="19"/>
  <c r="L203" i="19"/>
  <c r="L195" i="19"/>
  <c r="L51" i="19"/>
  <c r="L142" i="19"/>
  <c r="L158" i="19"/>
  <c r="L236" i="19"/>
  <c r="L122" i="19"/>
  <c r="L200" i="19"/>
  <c r="L138" i="19"/>
  <c r="L21" i="19"/>
  <c r="L78" i="19"/>
  <c r="L48" i="19"/>
  <c r="L128" i="19"/>
  <c r="L121" i="19"/>
  <c r="L136" i="19"/>
  <c r="L231" i="19"/>
  <c r="L112" i="19"/>
  <c r="L108" i="19"/>
  <c r="L129" i="19"/>
  <c r="L83" i="19"/>
  <c r="L64" i="19"/>
  <c r="L35" i="19"/>
  <c r="L147" i="19"/>
  <c r="L93" i="19"/>
  <c r="L55" i="19"/>
  <c r="L105" i="19"/>
  <c r="L124" i="19"/>
  <c r="L213" i="19"/>
  <c r="L235" i="19"/>
  <c r="L17" i="19"/>
  <c r="L70" i="19"/>
  <c r="L5" i="19"/>
  <c r="L146" i="19"/>
  <c r="L180" i="19"/>
  <c r="L223" i="19"/>
  <c r="L165" i="19"/>
  <c r="L163" i="19"/>
  <c r="L12" i="19"/>
  <c r="L18" i="19"/>
  <c r="L13" i="19"/>
  <c r="L46" i="19"/>
  <c r="L130" i="19"/>
  <c r="L4" i="19"/>
  <c r="L25" i="19"/>
  <c r="L101" i="19"/>
  <c r="L143" i="19"/>
  <c r="L22" i="19"/>
  <c r="L34" i="19"/>
  <c r="L84" i="19"/>
  <c r="L97" i="19"/>
  <c r="L40" i="19"/>
  <c r="L49" i="8"/>
  <c r="L216" i="8"/>
  <c r="L99" i="8"/>
  <c r="L87" i="8"/>
  <c r="L172" i="8"/>
  <c r="L115" i="8"/>
  <c r="L134" i="8"/>
  <c r="L14" i="8"/>
  <c r="L8" i="8"/>
  <c r="L187" i="8"/>
  <c r="L182" i="8"/>
  <c r="L2" i="8"/>
  <c r="L28" i="8"/>
  <c r="L168" i="8"/>
  <c r="L223" i="8"/>
  <c r="L30" i="19"/>
  <c r="L50" i="19"/>
  <c r="L54" i="19"/>
  <c r="L98" i="19"/>
  <c r="L38" i="19"/>
  <c r="L69" i="19"/>
  <c r="L154" i="19"/>
  <c r="L150" i="19"/>
  <c r="L140" i="19"/>
  <c r="L56" i="19"/>
  <c r="L98" i="20"/>
  <c r="L72" i="20"/>
  <c r="L105" i="20"/>
  <c r="L69" i="20"/>
  <c r="L49" i="20"/>
  <c r="L77" i="20"/>
  <c r="L108" i="17"/>
  <c r="L22" i="17"/>
  <c r="L85" i="17"/>
  <c r="L90" i="18"/>
  <c r="L55" i="16"/>
  <c r="L179" i="18"/>
  <c r="L187" i="18"/>
  <c r="L164" i="18"/>
  <c r="L194" i="18"/>
  <c r="L160" i="18"/>
  <c r="L140" i="18"/>
  <c r="L78" i="18"/>
  <c r="L150" i="18"/>
  <c r="L200" i="18"/>
  <c r="L189" i="18"/>
  <c r="L217" i="18"/>
  <c r="L244" i="18"/>
  <c r="L248" i="18"/>
  <c r="L252" i="18"/>
  <c r="L256" i="18"/>
  <c r="L260" i="18"/>
  <c r="L264" i="18"/>
  <c r="L268" i="18"/>
  <c r="L272" i="18"/>
  <c r="L276" i="18"/>
  <c r="L280" i="18"/>
  <c r="L284" i="18"/>
  <c r="L288" i="18"/>
  <c r="L292" i="18"/>
  <c r="L296" i="18"/>
  <c r="L300" i="18"/>
  <c r="L232" i="18"/>
  <c r="L210" i="18"/>
  <c r="L137" i="18"/>
  <c r="L203" i="18"/>
  <c r="L245" i="18"/>
  <c r="L263" i="18"/>
  <c r="L270" i="18"/>
  <c r="L277" i="18"/>
  <c r="L295" i="18"/>
  <c r="L195" i="18"/>
  <c r="L231" i="18"/>
  <c r="L259" i="18"/>
  <c r="L266" i="18"/>
  <c r="L273" i="18"/>
  <c r="L291" i="18"/>
  <c r="L298" i="18"/>
  <c r="L219" i="18"/>
  <c r="L212" i="18"/>
  <c r="L184" i="18"/>
  <c r="L181" i="18"/>
  <c r="L255" i="18"/>
  <c r="L262" i="18"/>
  <c r="L269" i="18"/>
  <c r="L287" i="18"/>
  <c r="L294" i="18"/>
  <c r="L186" i="18"/>
  <c r="L251" i="18"/>
  <c r="L258" i="18"/>
  <c r="L265" i="18"/>
  <c r="L283" i="18"/>
  <c r="L290" i="18"/>
  <c r="L297" i="18"/>
  <c r="L221" i="18"/>
  <c r="L239" i="18"/>
  <c r="L247" i="18"/>
  <c r="L254" i="18"/>
  <c r="L261" i="18"/>
  <c r="L279" i="18"/>
  <c r="L286" i="18"/>
  <c r="L293" i="18"/>
  <c r="L191" i="18"/>
  <c r="L250" i="18"/>
  <c r="L257" i="18"/>
  <c r="L275" i="18"/>
  <c r="L282" i="18"/>
  <c r="L289" i="18"/>
  <c r="L220" i="18"/>
  <c r="L128" i="18"/>
  <c r="L171" i="18"/>
  <c r="L246" i="18"/>
  <c r="L253" i="18"/>
  <c r="L271" i="18"/>
  <c r="L278" i="18"/>
  <c r="L285" i="18"/>
  <c r="L227" i="18"/>
  <c r="L190" i="18"/>
  <c r="L249" i="18"/>
  <c r="L267" i="18"/>
  <c r="L274" i="18"/>
  <c r="L281" i="18"/>
  <c r="L299" i="18"/>
  <c r="L175" i="18"/>
  <c r="L192" i="18"/>
  <c r="L208" i="18"/>
  <c r="L141" i="18"/>
  <c r="L139" i="18"/>
  <c r="L216" i="18"/>
  <c r="L147" i="18"/>
  <c r="L134" i="18"/>
  <c r="L161" i="18"/>
  <c r="L115" i="18"/>
  <c r="L111" i="18"/>
  <c r="L97" i="18"/>
  <c r="L172" i="18"/>
  <c r="L32" i="18"/>
  <c r="L30" i="18"/>
  <c r="L28" i="18"/>
  <c r="L149" i="18"/>
  <c r="L8" i="18"/>
  <c r="L241" i="18"/>
  <c r="L69" i="18"/>
  <c r="L92" i="18"/>
  <c r="L7" i="18"/>
  <c r="L163" i="18"/>
  <c r="L58" i="18"/>
  <c r="L106" i="18"/>
  <c r="L65" i="18"/>
  <c r="L14" i="18"/>
  <c r="L209" i="18"/>
  <c r="L199" i="18"/>
  <c r="L223" i="18"/>
  <c r="L40" i="18"/>
  <c r="L126" i="18"/>
  <c r="L155" i="18"/>
  <c r="L238" i="18"/>
  <c r="L108" i="18"/>
  <c r="L74" i="18"/>
  <c r="L201" i="18"/>
  <c r="L75" i="18"/>
  <c r="L107" i="18"/>
  <c r="L70" i="18"/>
  <c r="L52" i="18"/>
  <c r="L82" i="18"/>
  <c r="L54" i="18"/>
  <c r="L123" i="18"/>
  <c r="L95" i="18"/>
  <c r="L243" i="18"/>
  <c r="L61" i="18"/>
  <c r="L162" i="18"/>
  <c r="L25" i="18"/>
  <c r="L84" i="18"/>
  <c r="L15" i="18"/>
  <c r="L102" i="18"/>
  <c r="L27" i="18"/>
  <c r="L129" i="18"/>
  <c r="L100" i="18"/>
  <c r="L182" i="18"/>
  <c r="L207" i="18"/>
  <c r="L42" i="18"/>
  <c r="L120" i="18"/>
  <c r="L20" i="18"/>
  <c r="L183" i="18"/>
  <c r="L180" i="18"/>
  <c r="L206" i="18"/>
  <c r="L116" i="18"/>
  <c r="L26" i="18"/>
  <c r="L230" i="18"/>
  <c r="L39" i="18"/>
  <c r="L124" i="18"/>
  <c r="L59" i="18"/>
  <c r="L168" i="18"/>
  <c r="L45" i="18"/>
  <c r="L6" i="18"/>
  <c r="L196" i="18"/>
  <c r="L31" i="18"/>
  <c r="L50" i="18"/>
  <c r="L130" i="18"/>
  <c r="L211" i="18"/>
  <c r="L240" i="18"/>
  <c r="L205" i="18"/>
  <c r="L119" i="18"/>
  <c r="L204" i="18"/>
  <c r="L225" i="18"/>
  <c r="L224" i="18"/>
  <c r="L43" i="18"/>
  <c r="L143" i="18"/>
  <c r="L148" i="18"/>
  <c r="L12" i="18"/>
  <c r="L38" i="18"/>
  <c r="L242" i="18"/>
  <c r="L19" i="18"/>
  <c r="L83" i="18"/>
  <c r="L136" i="18"/>
  <c r="L23" i="18"/>
  <c r="L46" i="18"/>
  <c r="L236" i="18"/>
  <c r="L98" i="18"/>
  <c r="L55" i="18"/>
  <c r="L165" i="18"/>
  <c r="L37" i="18"/>
  <c r="L138" i="18"/>
  <c r="L73" i="18"/>
  <c r="L213" i="18"/>
  <c r="L72" i="18"/>
  <c r="L81" i="18"/>
  <c r="L36" i="18"/>
  <c r="L110" i="18"/>
  <c r="L387" i="18"/>
  <c r="L226" i="18"/>
  <c r="L125" i="18"/>
  <c r="L176" i="18"/>
  <c r="L99" i="18"/>
  <c r="L170" i="18"/>
  <c r="L105" i="18"/>
  <c r="L133" i="18"/>
  <c r="L94" i="18"/>
  <c r="L202" i="18"/>
  <c r="L146" i="18"/>
  <c r="L16" i="18"/>
  <c r="L112" i="18"/>
  <c r="L49" i="18"/>
  <c r="L21" i="18"/>
  <c r="L76" i="18"/>
  <c r="L159" i="18"/>
  <c r="L88" i="18"/>
  <c r="L235" i="18"/>
  <c r="L2" i="18"/>
  <c r="L10" i="18"/>
  <c r="L22" i="18"/>
  <c r="L18" i="18"/>
  <c r="L66" i="18"/>
  <c r="L79" i="18"/>
  <c r="L144" i="18"/>
  <c r="L93" i="18"/>
  <c r="L64" i="18"/>
  <c r="L193" i="18"/>
  <c r="L234" i="18"/>
  <c r="L127" i="18"/>
  <c r="L178" i="18"/>
  <c r="L197" i="18"/>
  <c r="L53" i="18"/>
  <c r="L118" i="18"/>
  <c r="L48" i="18"/>
  <c r="L188" i="18"/>
  <c r="L174" i="18"/>
  <c r="L151" i="18"/>
  <c r="L3" i="18"/>
  <c r="L9" i="18"/>
  <c r="L86" i="18"/>
  <c r="L156" i="18"/>
  <c r="L51" i="18"/>
  <c r="L169" i="18"/>
  <c r="L167" i="18"/>
  <c r="L101" i="18"/>
  <c r="L135" i="18"/>
  <c r="L11" i="18"/>
  <c r="L24" i="18"/>
  <c r="L4" i="18"/>
  <c r="L68" i="18"/>
  <c r="L13" i="18"/>
  <c r="L228" i="18"/>
  <c r="L218" i="18"/>
  <c r="L122" i="18"/>
  <c r="L152" i="18"/>
  <c r="L80" i="18"/>
  <c r="L166" i="18"/>
  <c r="L177" i="18"/>
  <c r="L222" i="18"/>
  <c r="L57" i="18"/>
  <c r="L5" i="18"/>
  <c r="L157" i="18"/>
  <c r="L63" i="18"/>
  <c r="L131" i="18"/>
  <c r="L91" i="18"/>
  <c r="L89" i="18"/>
  <c r="L96" i="18"/>
  <c r="L62" i="18"/>
  <c r="L33" i="18"/>
  <c r="L71" i="18"/>
  <c r="L85" i="18"/>
  <c r="L60" i="18"/>
  <c r="L158" i="18"/>
  <c r="L113" i="18"/>
  <c r="L237" i="18"/>
  <c r="L142" i="18"/>
  <c r="L87" i="18"/>
  <c r="L104" i="18"/>
  <c r="L185" i="18"/>
  <c r="L173" i="18"/>
  <c r="L35" i="18"/>
  <c r="L215" i="18"/>
  <c r="L17" i="18"/>
  <c r="L117" i="18"/>
  <c r="L47" i="18"/>
  <c r="L67" i="18"/>
  <c r="L233" i="21"/>
  <c r="L198" i="21"/>
  <c r="L169" i="21"/>
  <c r="L227" i="21"/>
  <c r="L155" i="21"/>
  <c r="L229" i="21"/>
  <c r="L185" i="21"/>
  <c r="L193" i="21"/>
  <c r="L247" i="21"/>
  <c r="L251" i="21"/>
  <c r="L255" i="21"/>
  <c r="L259" i="21"/>
  <c r="L263" i="21"/>
  <c r="L267" i="21"/>
  <c r="L271" i="21"/>
  <c r="L275" i="21"/>
  <c r="L279" i="21"/>
  <c r="L283" i="21"/>
  <c r="L287" i="21"/>
  <c r="L291" i="21"/>
  <c r="L295" i="21"/>
  <c r="L299" i="21"/>
  <c r="L211" i="21"/>
  <c r="L219" i="21"/>
  <c r="L142" i="21"/>
  <c r="L238" i="21"/>
  <c r="L206" i="21"/>
  <c r="L152" i="21"/>
  <c r="L184" i="21"/>
  <c r="L178" i="21"/>
  <c r="L246" i="21"/>
  <c r="L250" i="21"/>
  <c r="L254" i="21"/>
  <c r="L258" i="21"/>
  <c r="L262" i="21"/>
  <c r="L266" i="21"/>
  <c r="L270" i="21"/>
  <c r="L274" i="21"/>
  <c r="L278" i="21"/>
  <c r="L282" i="21"/>
  <c r="L286" i="21"/>
  <c r="L290" i="21"/>
  <c r="L294" i="21"/>
  <c r="L298" i="21"/>
  <c r="L120" i="21"/>
  <c r="L212" i="21"/>
  <c r="L154" i="21"/>
  <c r="L196" i="21"/>
  <c r="L170" i="21"/>
  <c r="L167" i="21"/>
  <c r="L204" i="21"/>
  <c r="L245" i="21"/>
  <c r="L249" i="21"/>
  <c r="L253" i="21"/>
  <c r="L257" i="21"/>
  <c r="L261" i="21"/>
  <c r="L265" i="21"/>
  <c r="L269" i="21"/>
  <c r="L273" i="21"/>
  <c r="L277" i="21"/>
  <c r="L281" i="21"/>
  <c r="L285" i="21"/>
  <c r="L289" i="21"/>
  <c r="L293" i="21"/>
  <c r="L297" i="21"/>
  <c r="L177" i="21"/>
  <c r="L272" i="21"/>
  <c r="L151" i="21"/>
  <c r="L260" i="21"/>
  <c r="L292" i="21"/>
  <c r="L190" i="21"/>
  <c r="L248" i="21"/>
  <c r="L280" i="21"/>
  <c r="L183" i="21"/>
  <c r="L268" i="21"/>
  <c r="L300" i="21"/>
  <c r="L88" i="21"/>
  <c r="L256" i="21"/>
  <c r="L288" i="21"/>
  <c r="L244" i="21"/>
  <c r="L276" i="21"/>
  <c r="L228" i="21"/>
  <c r="L264" i="21"/>
  <c r="L296" i="21"/>
  <c r="L165" i="21"/>
  <c r="L252" i="21"/>
  <c r="L284" i="21"/>
  <c r="L199" i="21"/>
  <c r="L191" i="21"/>
  <c r="L223" i="21"/>
  <c r="L161" i="21"/>
  <c r="L134" i="21"/>
  <c r="L216" i="21"/>
  <c r="L194" i="21"/>
  <c r="L132" i="21"/>
  <c r="L158" i="21"/>
  <c r="L116" i="21"/>
  <c r="L127" i="21"/>
  <c r="L107" i="21"/>
  <c r="L214" i="21"/>
  <c r="L220" i="21"/>
  <c r="L45" i="21"/>
  <c r="L67" i="21"/>
  <c r="L5" i="21"/>
  <c r="L201" i="21"/>
  <c r="L173" i="21"/>
  <c r="L192" i="21"/>
  <c r="L387" i="21"/>
  <c r="L236" i="21"/>
  <c r="L115" i="21"/>
  <c r="L205" i="21"/>
  <c r="L80" i="21"/>
  <c r="L188" i="21"/>
  <c r="L131" i="21"/>
  <c r="L137" i="21"/>
  <c r="L109" i="21"/>
  <c r="L203" i="21"/>
  <c r="L87" i="21"/>
  <c r="L187" i="21"/>
  <c r="L213" i="21"/>
  <c r="L96" i="21"/>
  <c r="L95" i="21"/>
  <c r="L56" i="21"/>
  <c r="L99" i="21"/>
  <c r="L14" i="21"/>
  <c r="L46" i="21"/>
  <c r="L197" i="21"/>
  <c r="L222" i="21"/>
  <c r="L153" i="21"/>
  <c r="L31" i="21"/>
  <c r="L240" i="21"/>
  <c r="L237" i="21"/>
  <c r="L70" i="21"/>
  <c r="L112" i="21"/>
  <c r="L29" i="21"/>
  <c r="L144" i="21"/>
  <c r="L113" i="21"/>
  <c r="L150" i="21"/>
  <c r="L209" i="21"/>
  <c r="L92" i="21"/>
  <c r="L164" i="21"/>
  <c r="L174" i="21"/>
  <c r="L55" i="21"/>
  <c r="L104" i="21"/>
  <c r="L230" i="21"/>
  <c r="L226" i="21"/>
  <c r="L156" i="21"/>
  <c r="L140" i="21"/>
  <c r="L175" i="21"/>
  <c r="L53" i="21"/>
  <c r="L139" i="21"/>
  <c r="L124" i="21"/>
  <c r="L110" i="21"/>
  <c r="L102" i="21"/>
  <c r="L171" i="21"/>
  <c r="L36" i="21"/>
  <c r="L26" i="21"/>
  <c r="L35" i="21"/>
  <c r="L111" i="21"/>
  <c r="L4" i="21"/>
  <c r="L242" i="21"/>
  <c r="L39" i="21"/>
  <c r="L85" i="21"/>
  <c r="L15" i="21"/>
  <c r="L186" i="21"/>
  <c r="L62" i="21"/>
  <c r="L72" i="21"/>
  <c r="L86" i="21"/>
  <c r="L25" i="21"/>
  <c r="L119" i="21"/>
  <c r="L234" i="21"/>
  <c r="L58" i="21"/>
  <c r="L51" i="21"/>
  <c r="L98" i="21"/>
  <c r="L200" i="21"/>
  <c r="L83" i="21"/>
  <c r="L103" i="21"/>
  <c r="L81" i="21"/>
  <c r="L57" i="21"/>
  <c r="L63" i="21"/>
  <c r="L61" i="21"/>
  <c r="L82" i="21"/>
  <c r="L235" i="21"/>
  <c r="L159" i="21"/>
  <c r="L47" i="21"/>
  <c r="L20" i="21"/>
  <c r="L89" i="21"/>
  <c r="L33" i="21"/>
  <c r="L210" i="21"/>
  <c r="L3" i="21"/>
  <c r="L60" i="21"/>
  <c r="L50" i="21"/>
  <c r="L189" i="21"/>
  <c r="L11" i="21"/>
  <c r="L8" i="21"/>
  <c r="L172" i="21"/>
  <c r="L44" i="21"/>
  <c r="L59" i="21"/>
  <c r="L105" i="21"/>
  <c r="L218" i="21"/>
  <c r="L239" i="21"/>
  <c r="L217" i="21"/>
  <c r="L114" i="21"/>
  <c r="L243" i="21"/>
  <c r="L69" i="21"/>
  <c r="L141" i="21"/>
  <c r="L41" i="21"/>
  <c r="L13" i="21"/>
  <c r="L106" i="21"/>
  <c r="L126" i="21"/>
  <c r="L24" i="21"/>
  <c r="L43" i="21"/>
  <c r="L224" i="21"/>
  <c r="L163" i="21"/>
  <c r="L42" i="21"/>
  <c r="L168" i="21"/>
  <c r="L66" i="21"/>
  <c r="L84" i="21"/>
  <c r="L71" i="21"/>
  <c r="L207" i="21"/>
  <c r="L52" i="21"/>
  <c r="L91" i="21"/>
  <c r="L68" i="21"/>
  <c r="L125" i="21"/>
  <c r="L182" i="21"/>
  <c r="L221" i="21"/>
  <c r="L136" i="21"/>
  <c r="L225" i="21"/>
  <c r="L64" i="21"/>
  <c r="L148" i="21"/>
  <c r="L17" i="21"/>
  <c r="L90" i="21"/>
  <c r="L22" i="21"/>
  <c r="L27" i="21"/>
  <c r="L74" i="21"/>
  <c r="L130" i="21"/>
  <c r="L117" i="21"/>
  <c r="L208" i="21"/>
  <c r="L21" i="21"/>
  <c r="L7" i="21"/>
  <c r="L19" i="21"/>
  <c r="L12" i="21"/>
  <c r="L73" i="21"/>
  <c r="L77" i="21"/>
  <c r="L123" i="21"/>
  <c r="L76" i="21"/>
  <c r="L232" i="21"/>
  <c r="L202" i="21"/>
  <c r="L100" i="21"/>
  <c r="L149" i="21"/>
  <c r="L179" i="21"/>
  <c r="L160" i="21"/>
  <c r="L145" i="21"/>
  <c r="L9" i="21"/>
  <c r="L37" i="21"/>
  <c r="L101" i="21"/>
  <c r="L162" i="21"/>
  <c r="L38" i="21"/>
  <c r="L166" i="21"/>
  <c r="L128" i="21"/>
  <c r="L122" i="21"/>
  <c r="L135" i="21"/>
  <c r="L34" i="21"/>
  <c r="L48" i="21"/>
  <c r="L18" i="21"/>
  <c r="L79" i="21"/>
  <c r="L32" i="21"/>
  <c r="L215" i="21"/>
  <c r="L181" i="21"/>
  <c r="L28" i="21"/>
  <c r="L133" i="21"/>
  <c r="L10" i="21"/>
  <c r="L143" i="21"/>
  <c r="L78" i="21"/>
  <c r="L241" i="21"/>
  <c r="L108" i="21"/>
  <c r="L180" i="21"/>
  <c r="L94" i="21"/>
  <c r="L118" i="21"/>
  <c r="L30" i="21"/>
  <c r="L138" i="21"/>
  <c r="L231" i="21"/>
  <c r="L97" i="21"/>
  <c r="L6" i="21"/>
  <c r="L176" i="21"/>
  <c r="L157" i="21"/>
  <c r="L147" i="21"/>
  <c r="L54" i="21"/>
  <c r="L65" i="21"/>
  <c r="L195" i="21"/>
  <c r="L129" i="21"/>
  <c r="L146" i="21"/>
  <c r="L93" i="21"/>
  <c r="L121" i="21"/>
  <c r="L75" i="21"/>
  <c r="L40" i="21"/>
  <c r="L16" i="21"/>
  <c r="L49" i="21"/>
  <c r="L209" i="22"/>
  <c r="L235" i="22"/>
  <c r="L236" i="22"/>
  <c r="L219" i="22"/>
  <c r="L181" i="22"/>
  <c r="L207" i="22"/>
  <c r="L189" i="22"/>
  <c r="L190" i="22"/>
  <c r="L247" i="22"/>
  <c r="L251" i="22"/>
  <c r="L255" i="22"/>
  <c r="L259" i="22"/>
  <c r="L263" i="22"/>
  <c r="L267" i="22"/>
  <c r="L271" i="22"/>
  <c r="L275" i="22"/>
  <c r="L279" i="22"/>
  <c r="L283" i="22"/>
  <c r="L287" i="22"/>
  <c r="L291" i="22"/>
  <c r="L185" i="22"/>
  <c r="L217" i="22"/>
  <c r="L141" i="22"/>
  <c r="L237" i="22"/>
  <c r="L229" i="22"/>
  <c r="L206" i="22"/>
  <c r="L204" i="22"/>
  <c r="L180" i="22"/>
  <c r="L246" i="22"/>
  <c r="L250" i="22"/>
  <c r="L254" i="22"/>
  <c r="L258" i="22"/>
  <c r="L262" i="22"/>
  <c r="L266" i="22"/>
  <c r="L270" i="22"/>
  <c r="L274" i="22"/>
  <c r="L278" i="22"/>
  <c r="L282" i="22"/>
  <c r="L286" i="22"/>
  <c r="L88" i="22"/>
  <c r="L228" i="22"/>
  <c r="L139" i="22"/>
  <c r="L243" i="22"/>
  <c r="L170" i="22"/>
  <c r="L179" i="22"/>
  <c r="L218" i="22"/>
  <c r="L245" i="22"/>
  <c r="L249" i="22"/>
  <c r="L253" i="22"/>
  <c r="L257" i="22"/>
  <c r="L261" i="22"/>
  <c r="L265" i="22"/>
  <c r="L269" i="22"/>
  <c r="L273" i="22"/>
  <c r="L277" i="22"/>
  <c r="L281" i="22"/>
  <c r="L285" i="22"/>
  <c r="L289" i="22"/>
  <c r="L215" i="22"/>
  <c r="L264" i="22"/>
  <c r="L294" i="22"/>
  <c r="L298" i="22"/>
  <c r="L136" i="22"/>
  <c r="L252" i="22"/>
  <c r="L284" i="22"/>
  <c r="L290" i="22"/>
  <c r="L205" i="22"/>
  <c r="L272" i="22"/>
  <c r="L293" i="22"/>
  <c r="L297" i="22"/>
  <c r="L145" i="22"/>
  <c r="L260" i="22"/>
  <c r="L186" i="22"/>
  <c r="L248" i="22"/>
  <c r="L280" i="22"/>
  <c r="L292" i="22"/>
  <c r="L296" i="22"/>
  <c r="L300" i="22"/>
  <c r="L188" i="22"/>
  <c r="L268" i="22"/>
  <c r="L244" i="22"/>
  <c r="L276" i="22"/>
  <c r="L295" i="22"/>
  <c r="L93" i="22"/>
  <c r="L256" i="22"/>
  <c r="L288" i="22"/>
  <c r="L299" i="22"/>
  <c r="L234" i="22"/>
  <c r="L198" i="22"/>
  <c r="L175" i="22"/>
  <c r="L223" i="22"/>
  <c r="L116" i="22"/>
  <c r="L161" i="22"/>
  <c r="L148" i="22"/>
  <c r="L77" i="22"/>
  <c r="L173" i="22"/>
  <c r="L97" i="22"/>
  <c r="L191" i="22"/>
  <c r="L30" i="22"/>
  <c r="L111" i="22"/>
  <c r="L45" i="22"/>
  <c r="L197" i="22"/>
  <c r="L58" i="22"/>
  <c r="L113" i="22"/>
  <c r="L233" i="22"/>
  <c r="L159" i="22"/>
  <c r="L86" i="22"/>
  <c r="L155" i="22"/>
  <c r="L68" i="22"/>
  <c r="L74" i="22"/>
  <c r="L195" i="22"/>
  <c r="L227" i="22"/>
  <c r="L168" i="22"/>
  <c r="L194" i="22"/>
  <c r="L202" i="22"/>
  <c r="L214" i="22"/>
  <c r="L224" i="22"/>
  <c r="L73" i="22"/>
  <c r="L135" i="22"/>
  <c r="L172" i="22"/>
  <c r="L212" i="22"/>
  <c r="L117" i="22"/>
  <c r="L85" i="22"/>
  <c r="L119" i="22"/>
  <c r="L25" i="22"/>
  <c r="L79" i="22"/>
  <c r="L5" i="22"/>
  <c r="L62" i="22"/>
  <c r="L40" i="22"/>
  <c r="L67" i="22"/>
  <c r="L130" i="22"/>
  <c r="L100" i="22"/>
  <c r="L239" i="22"/>
  <c r="L53" i="22"/>
  <c r="L137" i="22"/>
  <c r="L47" i="22"/>
  <c r="L64" i="22"/>
  <c r="L19" i="22"/>
  <c r="L108" i="22"/>
  <c r="L12" i="22"/>
  <c r="L208" i="22"/>
  <c r="L242" i="22"/>
  <c r="L177" i="22"/>
  <c r="L78" i="22"/>
  <c r="L147" i="22"/>
  <c r="L149" i="22"/>
  <c r="L131" i="22"/>
  <c r="L63" i="22"/>
  <c r="L240" i="22"/>
  <c r="L70" i="22"/>
  <c r="L87" i="22"/>
  <c r="L90" i="22"/>
  <c r="L4" i="22"/>
  <c r="L2" i="22"/>
  <c r="L210" i="22"/>
  <c r="L122" i="22"/>
  <c r="L21" i="22"/>
  <c r="L142" i="22"/>
  <c r="L24" i="22"/>
  <c r="L128" i="22"/>
  <c r="L71" i="22"/>
  <c r="L164" i="22"/>
  <c r="L28" i="22"/>
  <c r="L156" i="22"/>
  <c r="L65" i="22"/>
  <c r="L81" i="22"/>
  <c r="L126" i="22"/>
  <c r="L226" i="22"/>
  <c r="L230" i="22"/>
  <c r="L151" i="22"/>
  <c r="L162" i="22"/>
  <c r="L183" i="22"/>
  <c r="L36" i="22"/>
  <c r="L140" i="22"/>
  <c r="L43" i="22"/>
  <c r="L192" i="22"/>
  <c r="L182" i="22"/>
  <c r="L152" i="22"/>
  <c r="L18" i="22"/>
  <c r="L89" i="22"/>
  <c r="L80" i="22"/>
  <c r="L143" i="22"/>
  <c r="L23" i="22"/>
  <c r="L166" i="22"/>
  <c r="L98" i="22"/>
  <c r="L83" i="22"/>
  <c r="L105" i="22"/>
  <c r="L75" i="22"/>
  <c r="L121" i="22"/>
  <c r="L38" i="22"/>
  <c r="L39" i="22"/>
  <c r="L46" i="22"/>
  <c r="L220" i="22"/>
  <c r="L150" i="22"/>
  <c r="L222" i="22"/>
  <c r="L54" i="22"/>
  <c r="L154" i="22"/>
  <c r="L200" i="22"/>
  <c r="L3" i="22"/>
  <c r="L69" i="22"/>
  <c r="L55" i="22"/>
  <c r="L29" i="22"/>
  <c r="L165" i="22"/>
  <c r="L26" i="22"/>
  <c r="L203" i="22"/>
  <c r="L232" i="22"/>
  <c r="L169" i="22"/>
  <c r="L178" i="22"/>
  <c r="L187" i="22"/>
  <c r="L120" i="22"/>
  <c r="L158" i="22"/>
  <c r="L112" i="22"/>
  <c r="L114" i="22"/>
  <c r="L15" i="22"/>
  <c r="L123" i="22"/>
  <c r="L241" i="22"/>
  <c r="L96" i="22"/>
  <c r="L184" i="22"/>
  <c r="L92" i="22"/>
  <c r="L84" i="22"/>
  <c r="L216" i="22"/>
  <c r="L102" i="22"/>
  <c r="L10" i="22"/>
  <c r="L72" i="22"/>
  <c r="L167" i="22"/>
  <c r="L160" i="22"/>
  <c r="L32" i="22"/>
  <c r="L91" i="22"/>
  <c r="L124" i="22"/>
  <c r="L134" i="22"/>
  <c r="L17" i="22"/>
  <c r="L34" i="22"/>
  <c r="L66" i="22"/>
  <c r="L231" i="22"/>
  <c r="L146" i="22"/>
  <c r="L196" i="22"/>
  <c r="L144" i="22"/>
  <c r="L211" i="22"/>
  <c r="L41" i="22"/>
  <c r="L37" i="22"/>
  <c r="L61" i="22"/>
  <c r="L103" i="22"/>
  <c r="L22" i="22"/>
  <c r="L31" i="22"/>
  <c r="L27" i="22"/>
  <c r="L94" i="22"/>
  <c r="L101" i="22"/>
  <c r="L201" i="22"/>
  <c r="L59" i="22"/>
  <c r="L8" i="22"/>
  <c r="L174" i="22"/>
  <c r="L104" i="22"/>
  <c r="L171" i="22"/>
  <c r="L57" i="22"/>
  <c r="L176" i="22"/>
  <c r="L51" i="22"/>
  <c r="L9" i="22"/>
  <c r="L110" i="22"/>
  <c r="L238" i="22"/>
  <c r="L118" i="22"/>
  <c r="L193" i="22"/>
  <c r="L221" i="22"/>
  <c r="L213" i="22"/>
  <c r="L132" i="22"/>
  <c r="L127" i="22"/>
  <c r="L44" i="22"/>
  <c r="L14" i="22"/>
  <c r="L42" i="22"/>
  <c r="L11" i="22"/>
  <c r="L13" i="22"/>
  <c r="L49" i="22"/>
  <c r="L107" i="22"/>
  <c r="L115" i="22"/>
  <c r="L153" i="22"/>
  <c r="L225" i="22"/>
  <c r="L60" i="22"/>
  <c r="L16" i="22"/>
  <c r="L95" i="22"/>
  <c r="L138" i="22"/>
  <c r="L7" i="22"/>
  <c r="L106" i="22"/>
  <c r="L35" i="22"/>
  <c r="L125" i="22"/>
  <c r="L157" i="22"/>
  <c r="L82" i="22"/>
  <c r="L76" i="22"/>
  <c r="L52" i="22"/>
  <c r="L33" i="22"/>
  <c r="L387" i="22"/>
  <c r="L109" i="22"/>
  <c r="L133" i="22"/>
  <c r="L199" i="22"/>
  <c r="L56" i="22"/>
  <c r="L20" i="22"/>
  <c r="L129" i="22"/>
  <c r="L6" i="22"/>
  <c r="L99" i="22"/>
  <c r="L163" i="22"/>
  <c r="L50" i="22"/>
  <c r="L203" i="20"/>
  <c r="L230" i="20"/>
  <c r="L155" i="20"/>
  <c r="L238" i="20"/>
  <c r="L231" i="20"/>
  <c r="L168" i="20"/>
  <c r="L205" i="20"/>
  <c r="L183" i="20"/>
  <c r="L241" i="20"/>
  <c r="L245" i="20"/>
  <c r="L249" i="20"/>
  <c r="L253" i="20"/>
  <c r="L257" i="20"/>
  <c r="L261" i="20"/>
  <c r="L265" i="20"/>
  <c r="L269" i="20"/>
  <c r="L273" i="20"/>
  <c r="L277" i="20"/>
  <c r="L281" i="20"/>
  <c r="L285" i="20"/>
  <c r="L289" i="20"/>
  <c r="L293" i="20"/>
  <c r="L139" i="20"/>
  <c r="L204" i="20"/>
  <c r="L174" i="20"/>
  <c r="L209" i="20"/>
  <c r="L207" i="20"/>
  <c r="L167" i="20"/>
  <c r="L206" i="20"/>
  <c r="L240" i="20"/>
  <c r="L244" i="20"/>
  <c r="L248" i="20"/>
  <c r="L252" i="20"/>
  <c r="L256" i="20"/>
  <c r="L260" i="20"/>
  <c r="L264" i="20"/>
  <c r="L268" i="20"/>
  <c r="L272" i="20"/>
  <c r="L276" i="20"/>
  <c r="L280" i="20"/>
  <c r="L284" i="20"/>
  <c r="L288" i="20"/>
  <c r="L292" i="20"/>
  <c r="L187" i="20"/>
  <c r="L197" i="20"/>
  <c r="L73" i="20"/>
  <c r="L153" i="20"/>
  <c r="L221" i="20"/>
  <c r="L172" i="20"/>
  <c r="L182" i="20"/>
  <c r="L239" i="20"/>
  <c r="L243" i="20"/>
  <c r="L247" i="20"/>
  <c r="L251" i="20"/>
  <c r="L255" i="20"/>
  <c r="L259" i="20"/>
  <c r="L263" i="20"/>
  <c r="L267" i="20"/>
  <c r="L271" i="20"/>
  <c r="L275" i="20"/>
  <c r="L279" i="20"/>
  <c r="L283" i="20"/>
  <c r="L287" i="20"/>
  <c r="L291" i="20"/>
  <c r="L295" i="20"/>
  <c r="L236" i="20"/>
  <c r="L228" i="20"/>
  <c r="L229" i="20"/>
  <c r="L191" i="20"/>
  <c r="L169" i="20"/>
  <c r="L232" i="20"/>
  <c r="L181" i="20"/>
  <c r="L184" i="20"/>
  <c r="L242" i="20"/>
  <c r="L246" i="20"/>
  <c r="L250" i="20"/>
  <c r="L254" i="20"/>
  <c r="L258" i="20"/>
  <c r="L262" i="20"/>
  <c r="L266" i="20"/>
  <c r="L270" i="20"/>
  <c r="L274" i="20"/>
  <c r="L278" i="20"/>
  <c r="L282" i="20"/>
  <c r="L286" i="20"/>
  <c r="L290" i="20"/>
  <c r="L294" i="20"/>
  <c r="L85" i="20"/>
  <c r="L118" i="20"/>
  <c r="L202" i="20"/>
  <c r="L223" i="20"/>
  <c r="L48" i="20"/>
  <c r="L86" i="20"/>
  <c r="L6" i="20"/>
  <c r="L166" i="20"/>
  <c r="L178" i="20"/>
  <c r="L222" i="20"/>
  <c r="L154" i="20"/>
  <c r="L175" i="20"/>
  <c r="L3" i="20"/>
  <c r="L227" i="20"/>
  <c r="L235" i="20"/>
  <c r="L224" i="20"/>
  <c r="L57" i="20"/>
  <c r="L382" i="20"/>
  <c r="L226" i="20"/>
  <c r="L160" i="20"/>
  <c r="L165" i="20"/>
  <c r="L90" i="20"/>
  <c r="L201" i="20"/>
  <c r="L109" i="20"/>
  <c r="L218" i="20"/>
  <c r="L234" i="20"/>
  <c r="L130" i="20"/>
  <c r="L162" i="20"/>
  <c r="L215" i="20"/>
  <c r="L29" i="20"/>
  <c r="L138" i="20"/>
  <c r="L52" i="20"/>
  <c r="L119" i="20"/>
  <c r="L84" i="20"/>
  <c r="L44" i="20"/>
  <c r="L173" i="20"/>
  <c r="L93" i="20"/>
  <c r="L9" i="20"/>
  <c r="L195" i="20"/>
  <c r="L107" i="20"/>
  <c r="L89" i="20"/>
  <c r="L2" i="20"/>
  <c r="L75" i="20"/>
  <c r="L20" i="20"/>
  <c r="L76" i="20"/>
  <c r="L219" i="20"/>
  <c r="L7" i="20"/>
  <c r="L110" i="20"/>
  <c r="L35" i="20"/>
  <c r="L220" i="20"/>
  <c r="L150" i="20"/>
  <c r="L164" i="20"/>
  <c r="L216" i="20"/>
  <c r="L121" i="20"/>
  <c r="L79" i="20"/>
  <c r="L156" i="20"/>
  <c r="L26" i="20"/>
  <c r="L163" i="20"/>
  <c r="L198" i="20"/>
  <c r="L106" i="20"/>
  <c r="L21" i="20"/>
  <c r="L189" i="20"/>
  <c r="L217" i="20"/>
  <c r="L152" i="20"/>
  <c r="L200" i="20"/>
  <c r="L148" i="20"/>
  <c r="L141" i="20"/>
  <c r="L117" i="20"/>
  <c r="L31" i="20"/>
  <c r="L113" i="20"/>
  <c r="L125" i="20"/>
  <c r="L62" i="20"/>
  <c r="L23" i="20"/>
  <c r="L213" i="20"/>
  <c r="L146" i="20"/>
  <c r="L47" i="20"/>
  <c r="L144" i="20"/>
  <c r="L159" i="20"/>
  <c r="L45" i="20"/>
  <c r="L158" i="20"/>
  <c r="L39" i="20"/>
  <c r="L114" i="20"/>
  <c r="L71" i="20"/>
  <c r="L134" i="20"/>
  <c r="L83" i="20"/>
  <c r="L225" i="20"/>
  <c r="L16" i="20"/>
  <c r="L32" i="20"/>
  <c r="L101" i="20"/>
  <c r="L97" i="20"/>
  <c r="L199" i="20"/>
  <c r="L177" i="20"/>
  <c r="L24" i="20"/>
  <c r="L70" i="20"/>
  <c r="L120" i="20"/>
  <c r="L157" i="20"/>
  <c r="L53" i="20"/>
  <c r="L59" i="20"/>
  <c r="L210" i="20"/>
  <c r="L143" i="20"/>
  <c r="L128" i="20"/>
  <c r="L137" i="20"/>
  <c r="L4" i="20"/>
  <c r="L99" i="20"/>
  <c r="L214" i="20"/>
  <c r="L193" i="20"/>
  <c r="L140" i="20"/>
  <c r="L94" i="20"/>
  <c r="L30" i="20"/>
  <c r="L40" i="20"/>
  <c r="L46" i="20"/>
  <c r="L19" i="20"/>
  <c r="L88" i="20"/>
  <c r="L27" i="20"/>
  <c r="L8" i="20"/>
  <c r="L28" i="20"/>
  <c r="L5" i="20"/>
  <c r="L41" i="20"/>
  <c r="L22" i="20"/>
  <c r="L133" i="20"/>
  <c r="L188" i="20"/>
  <c r="L180" i="20"/>
  <c r="L142" i="20"/>
  <c r="L233" i="20"/>
  <c r="L179" i="20"/>
  <c r="L194" i="20"/>
  <c r="L80" i="20"/>
  <c r="L17" i="20"/>
  <c r="L12" i="20"/>
  <c r="L78" i="20"/>
  <c r="L112" i="20"/>
  <c r="L115" i="20"/>
  <c r="L122" i="20"/>
  <c r="L192" i="20"/>
  <c r="L81" i="20"/>
  <c r="L111" i="20"/>
  <c r="L132" i="20"/>
  <c r="L67" i="20"/>
  <c r="L66" i="20"/>
  <c r="L18" i="20"/>
  <c r="L127" i="20"/>
  <c r="L64" i="20"/>
  <c r="L37" i="20"/>
  <c r="L186" i="20"/>
  <c r="L147" i="20"/>
  <c r="L131" i="20"/>
  <c r="L10" i="20"/>
  <c r="L15" i="20"/>
  <c r="L56" i="20"/>
  <c r="L123" i="20"/>
  <c r="L13" i="20"/>
  <c r="L34" i="20"/>
  <c r="L108" i="20"/>
  <c r="L151" i="20"/>
  <c r="L38" i="20"/>
  <c r="L42" i="20"/>
  <c r="L91" i="20"/>
  <c r="L100" i="20"/>
  <c r="L43" i="20"/>
  <c r="L215" i="8"/>
  <c r="L41" i="8"/>
  <c r="L68" i="8"/>
  <c r="L139" i="8"/>
  <c r="L36" i="8"/>
  <c r="L120" i="8"/>
  <c r="L206" i="8"/>
  <c r="L52" i="8"/>
  <c r="L136" i="8"/>
  <c r="L75" i="8"/>
  <c r="L9" i="8"/>
  <c r="L162" i="8"/>
  <c r="L90" i="8"/>
  <c r="L20" i="8"/>
  <c r="L164" i="8"/>
  <c r="L208" i="8"/>
  <c r="L174" i="8"/>
  <c r="L132" i="19"/>
  <c r="L36" i="19"/>
  <c r="L8" i="19"/>
  <c r="L23" i="19"/>
  <c r="L47" i="19"/>
  <c r="L68" i="19"/>
  <c r="L96" i="19"/>
  <c r="L7" i="19"/>
  <c r="L109" i="19"/>
  <c r="L72" i="19"/>
  <c r="L194" i="19"/>
  <c r="L224" i="19"/>
  <c r="L185" i="20"/>
  <c r="L212" i="20"/>
  <c r="L124" i="20"/>
  <c r="L103" i="20"/>
  <c r="L55" i="20"/>
  <c r="L33" i="20"/>
  <c r="L47" i="17"/>
  <c r="L240" i="17"/>
  <c r="L134" i="17"/>
  <c r="L56" i="18"/>
  <c r="L153" i="18"/>
  <c r="L224" i="16"/>
  <c r="L2" i="16"/>
  <c r="L2" i="21"/>
  <c r="L97" i="8"/>
  <c r="L204" i="8"/>
  <c r="L101" i="8"/>
  <c r="L69" i="8"/>
  <c r="L58" i="8"/>
  <c r="L141" i="8"/>
  <c r="L113" i="8"/>
  <c r="L3" i="8"/>
  <c r="L82" i="8"/>
  <c r="L173" i="8"/>
  <c r="L23" i="8"/>
  <c r="L53" i="8"/>
  <c r="L104" i="8"/>
  <c r="L230" i="8"/>
  <c r="L123" i="19"/>
  <c r="L219" i="19"/>
  <c r="L99" i="19"/>
  <c r="L145" i="19"/>
  <c r="L71" i="19"/>
  <c r="L77" i="19"/>
  <c r="L100" i="19"/>
  <c r="L82" i="19"/>
  <c r="L177" i="19"/>
  <c r="L168" i="19"/>
  <c r="L228" i="19"/>
  <c r="L225" i="19"/>
  <c r="L208" i="20"/>
  <c r="L58" i="20"/>
  <c r="L116" i="20"/>
  <c r="L68" i="20"/>
  <c r="L149" i="20"/>
  <c r="L86" i="17"/>
  <c r="L4" i="17"/>
  <c r="L71" i="17"/>
  <c r="L145" i="18"/>
  <c r="L114" i="18"/>
  <c r="L103" i="18"/>
  <c r="L190" i="36"/>
  <c r="L77" i="8"/>
  <c r="L107" i="8"/>
  <c r="L175" i="8"/>
  <c r="L12" i="8"/>
  <c r="L146" i="8"/>
  <c r="L196" i="8"/>
  <c r="L6" i="8"/>
  <c r="L61" i="8"/>
  <c r="L83" i="8"/>
  <c r="L181" i="8"/>
  <c r="L111" i="8"/>
  <c r="L158" i="8"/>
  <c r="L123" i="8"/>
  <c r="L112" i="8"/>
  <c r="L154" i="8"/>
  <c r="L381" i="8"/>
  <c r="L44" i="19"/>
  <c r="L175" i="19"/>
  <c r="L91" i="19"/>
  <c r="L43" i="19"/>
  <c r="L155" i="19"/>
  <c r="L90" i="19"/>
  <c r="L45" i="19"/>
  <c r="L131" i="19"/>
  <c r="L127" i="19"/>
  <c r="L95" i="19"/>
  <c r="L197" i="19"/>
  <c r="L36" i="20"/>
  <c r="L126" i="20"/>
  <c r="L54" i="20"/>
  <c r="L170" i="20"/>
  <c r="L161" i="20"/>
  <c r="L14" i="20"/>
  <c r="L7" i="17"/>
  <c r="L227" i="17"/>
  <c r="L225" i="17"/>
  <c r="L44" i="18"/>
  <c r="L138" i="8"/>
  <c r="L42" i="8"/>
  <c r="L169" i="8"/>
  <c r="L116" i="8"/>
  <c r="L55" i="8"/>
  <c r="L19" i="8"/>
  <c r="L109" i="8"/>
  <c r="L45" i="8"/>
  <c r="L29" i="8"/>
  <c r="L118" i="8"/>
  <c r="L225" i="8"/>
  <c r="L188" i="8"/>
  <c r="L93" i="8"/>
  <c r="L228" i="8"/>
  <c r="L137" i="8"/>
  <c r="L63" i="19"/>
  <c r="L119" i="19"/>
  <c r="L185" i="19"/>
  <c r="L107" i="19"/>
  <c r="L174" i="19"/>
  <c r="L148" i="19"/>
  <c r="L52" i="19"/>
  <c r="L87" i="19"/>
  <c r="L29" i="19"/>
  <c r="L144" i="19"/>
  <c r="L164" i="19"/>
  <c r="L129" i="20"/>
  <c r="L61" i="20"/>
  <c r="L25" i="20"/>
  <c r="L95" i="20"/>
  <c r="L50" i="20"/>
  <c r="L228" i="17"/>
  <c r="L186" i="17"/>
  <c r="L176" i="17"/>
  <c r="L214" i="18"/>
  <c r="L29" i="18"/>
  <c r="L145" i="8"/>
  <c r="L56" i="8"/>
  <c r="L63" i="8"/>
  <c r="L5" i="8"/>
  <c r="L71" i="8"/>
  <c r="L16" i="8"/>
  <c r="L72" i="8"/>
  <c r="L65" i="8"/>
  <c r="L163" i="8"/>
  <c r="L198" i="8"/>
  <c r="L18" i="8"/>
  <c r="L147" i="8"/>
  <c r="L21" i="8"/>
  <c r="L206" i="19"/>
  <c r="L26" i="19"/>
  <c r="L3" i="19"/>
  <c r="L9" i="19"/>
  <c r="L118" i="19"/>
  <c r="L49" i="19"/>
  <c r="L14" i="19"/>
  <c r="L104" i="19"/>
  <c r="L65" i="19"/>
  <c r="L176" i="19"/>
  <c r="L382" i="19"/>
  <c r="L65" i="20"/>
  <c r="L211" i="20"/>
  <c r="L11" i="20"/>
  <c r="L171" i="20"/>
  <c r="L82" i="20"/>
  <c r="L145" i="20"/>
  <c r="L82" i="17"/>
  <c r="L171" i="17"/>
  <c r="L109" i="18"/>
  <c r="L77" i="18"/>
  <c r="L198" i="18"/>
  <c r="L153" i="17"/>
  <c r="L226" i="17"/>
  <c r="L135" i="17"/>
  <c r="L214" i="17"/>
  <c r="L149" i="17"/>
  <c r="L179" i="17"/>
  <c r="L229" i="17"/>
  <c r="L245" i="17"/>
  <c r="L249" i="17"/>
  <c r="L253" i="17"/>
  <c r="L257" i="17"/>
  <c r="L261" i="17"/>
  <c r="L242" i="17"/>
  <c r="L168" i="17"/>
  <c r="L209" i="17"/>
  <c r="L247" i="17"/>
  <c r="L254" i="17"/>
  <c r="L265" i="17"/>
  <c r="L269" i="17"/>
  <c r="L273" i="17"/>
  <c r="L277" i="17"/>
  <c r="L281" i="17"/>
  <c r="L285" i="17"/>
  <c r="L289" i="17"/>
  <c r="L293" i="17"/>
  <c r="L297" i="17"/>
  <c r="L196" i="17"/>
  <c r="L197" i="17"/>
  <c r="L181" i="17"/>
  <c r="L250" i="17"/>
  <c r="L212" i="17"/>
  <c r="L200" i="17"/>
  <c r="L180" i="17"/>
  <c r="L246" i="17"/>
  <c r="L264" i="17"/>
  <c r="L268" i="17"/>
  <c r="L272" i="17"/>
  <c r="L276" i="17"/>
  <c r="L280" i="17"/>
  <c r="L284" i="17"/>
  <c r="L288" i="17"/>
  <c r="L292" i="17"/>
  <c r="L296" i="17"/>
  <c r="L300" i="17"/>
  <c r="L152" i="17"/>
  <c r="L215" i="17"/>
  <c r="L190" i="17"/>
  <c r="L260" i="17"/>
  <c r="L74" i="17"/>
  <c r="L201" i="17"/>
  <c r="L189" i="17"/>
  <c r="L256" i="17"/>
  <c r="L263" i="17"/>
  <c r="L267" i="17"/>
  <c r="L271" i="17"/>
  <c r="L275" i="17"/>
  <c r="L279" i="17"/>
  <c r="L283" i="17"/>
  <c r="L287" i="17"/>
  <c r="L291" i="17"/>
  <c r="L295" i="17"/>
  <c r="L299" i="17"/>
  <c r="L183" i="17"/>
  <c r="L213" i="17"/>
  <c r="L170" i="17"/>
  <c r="L252" i="17"/>
  <c r="L259" i="17"/>
  <c r="L167" i="17"/>
  <c r="L231" i="17"/>
  <c r="L199" i="17"/>
  <c r="L248" i="17"/>
  <c r="L255" i="17"/>
  <c r="L262" i="17"/>
  <c r="L266" i="17"/>
  <c r="L270" i="17"/>
  <c r="L274" i="17"/>
  <c r="L278" i="17"/>
  <c r="L282" i="17"/>
  <c r="L286" i="17"/>
  <c r="L290" i="17"/>
  <c r="L294" i="17"/>
  <c r="L298" i="17"/>
  <c r="L243" i="17"/>
  <c r="L234" i="17"/>
  <c r="L244" i="17"/>
  <c r="L251" i="17"/>
  <c r="L258" i="17"/>
  <c r="L165" i="17"/>
  <c r="L174" i="17"/>
  <c r="L185" i="17"/>
  <c r="L145" i="17"/>
  <c r="L57" i="17"/>
  <c r="L17" i="17"/>
  <c r="L54" i="17"/>
  <c r="L42" i="17"/>
  <c r="L115" i="17"/>
  <c r="L206" i="17"/>
  <c r="L128" i="17"/>
  <c r="L129" i="17"/>
  <c r="L16" i="17"/>
  <c r="L63" i="17"/>
  <c r="L30" i="17"/>
  <c r="L44" i="17"/>
  <c r="L104" i="17"/>
  <c r="L109" i="17"/>
  <c r="L238" i="17"/>
  <c r="L61" i="17"/>
  <c r="L139" i="17"/>
  <c r="L49" i="17"/>
  <c r="L87" i="17"/>
  <c r="L40" i="17"/>
  <c r="L125" i="17"/>
  <c r="L51" i="17"/>
  <c r="L100" i="17"/>
  <c r="L118" i="17"/>
  <c r="L161" i="17"/>
  <c r="L203" i="17"/>
  <c r="L99" i="17"/>
  <c r="L77" i="17"/>
  <c r="L175" i="17"/>
  <c r="L50" i="17"/>
  <c r="L222" i="17"/>
  <c r="L90" i="17"/>
  <c r="L198" i="17"/>
  <c r="L66" i="17"/>
  <c r="L65" i="17"/>
  <c r="L27" i="17"/>
  <c r="L130" i="17"/>
  <c r="L96" i="17"/>
  <c r="L182" i="17"/>
  <c r="L79" i="17"/>
  <c r="L25" i="17"/>
  <c r="L172" i="17"/>
  <c r="L5" i="17"/>
  <c r="L78" i="17"/>
  <c r="L166" i="17"/>
  <c r="L184" i="17"/>
  <c r="L236" i="17"/>
  <c r="L239" i="17"/>
  <c r="L126" i="17"/>
  <c r="L230" i="17"/>
  <c r="L216" i="17"/>
  <c r="L204" i="17"/>
  <c r="L218" i="17"/>
  <c r="L162" i="17"/>
  <c r="L169" i="17"/>
  <c r="L113" i="17"/>
  <c r="L155" i="17"/>
  <c r="L159" i="17"/>
  <c r="L114" i="17"/>
  <c r="L92" i="17"/>
  <c r="L52" i="17"/>
  <c r="L138" i="17"/>
  <c r="L20" i="17"/>
  <c r="L223" i="17"/>
  <c r="L131" i="17"/>
  <c r="L11" i="17"/>
  <c r="L137" i="17"/>
  <c r="L21" i="17"/>
  <c r="L111" i="17"/>
  <c r="L3" i="17"/>
  <c r="L187" i="17"/>
  <c r="L55" i="17"/>
  <c r="L119" i="17"/>
  <c r="L58" i="17"/>
  <c r="L97" i="17"/>
  <c r="L387" i="17"/>
  <c r="L241" i="17"/>
  <c r="L205" i="17"/>
  <c r="L233" i="17"/>
  <c r="L68" i="17"/>
  <c r="L124" i="17"/>
  <c r="L173" i="17"/>
  <c r="L224" i="17"/>
  <c r="L112" i="17"/>
  <c r="L88" i="17"/>
  <c r="L143" i="17"/>
  <c r="L18" i="17"/>
  <c r="L110" i="17"/>
  <c r="L12" i="17"/>
  <c r="L14" i="17"/>
  <c r="L76" i="17"/>
  <c r="L103" i="17"/>
  <c r="L146" i="17"/>
  <c r="L220" i="17"/>
  <c r="L15" i="17"/>
  <c r="L13" i="17"/>
  <c r="L10" i="17"/>
  <c r="L19" i="17"/>
  <c r="L34" i="17"/>
  <c r="L53" i="17"/>
  <c r="L121" i="17"/>
  <c r="L123" i="17"/>
  <c r="L107" i="17"/>
  <c r="L217" i="17"/>
  <c r="L193" i="17"/>
  <c r="L232" i="17"/>
  <c r="L45" i="17"/>
  <c r="L75" i="17"/>
  <c r="L8" i="17"/>
  <c r="L157" i="17"/>
  <c r="L163" i="17"/>
  <c r="L207" i="17"/>
  <c r="L84" i="17"/>
  <c r="L2" i="17"/>
  <c r="L178" i="17"/>
  <c r="L62" i="17"/>
  <c r="L73" i="17"/>
  <c r="L142" i="17"/>
  <c r="L32" i="17"/>
  <c r="L188" i="17"/>
  <c r="L117" i="17"/>
  <c r="L98" i="17"/>
  <c r="L147" i="17"/>
  <c r="L81" i="17"/>
  <c r="L72" i="17"/>
  <c r="L29" i="17"/>
  <c r="L70" i="17"/>
  <c r="L46" i="17"/>
  <c r="L210" i="17"/>
  <c r="L91" i="17"/>
  <c r="L31" i="17"/>
  <c r="L192" i="17"/>
  <c r="L56" i="17"/>
  <c r="L148" i="17"/>
  <c r="L154" i="17"/>
  <c r="L69" i="17"/>
  <c r="L41" i="17"/>
  <c r="L235" i="17"/>
  <c r="L37" i="17"/>
  <c r="L95" i="17"/>
  <c r="L116" i="17"/>
  <c r="L24" i="17"/>
  <c r="L26" i="17"/>
  <c r="L59" i="17"/>
  <c r="L36" i="17"/>
  <c r="L28" i="17"/>
  <c r="L140" i="17"/>
  <c r="L151" i="17"/>
  <c r="L101" i="17"/>
  <c r="L141" i="17"/>
  <c r="L23" i="17"/>
  <c r="L43" i="17"/>
  <c r="L106" i="17"/>
  <c r="L38" i="17"/>
  <c r="L67" i="17"/>
  <c r="L194" i="17"/>
  <c r="L208" i="17"/>
  <c r="L211" i="17"/>
  <c r="L33" i="17"/>
  <c r="L6" i="17"/>
  <c r="L83" i="17"/>
  <c r="L80" i="17"/>
  <c r="L191" i="17"/>
  <c r="L195" i="17"/>
  <c r="L177" i="17"/>
  <c r="L64" i="17"/>
  <c r="L221" i="17"/>
  <c r="L48" i="17"/>
  <c r="L150" i="17"/>
  <c r="L156" i="17"/>
  <c r="L122" i="17"/>
  <c r="L158" i="17"/>
  <c r="L127" i="17"/>
  <c r="L120" i="17"/>
  <c r="L93" i="17"/>
  <c r="L202" i="17"/>
  <c r="L160" i="17"/>
  <c r="L144" i="17"/>
  <c r="L136" i="17"/>
  <c r="L35" i="17"/>
  <c r="L39" i="17"/>
  <c r="L105" i="17"/>
  <c r="L132" i="17"/>
  <c r="L164" i="17"/>
  <c r="L9" i="17"/>
  <c r="L89" i="17"/>
  <c r="L102" i="17"/>
  <c r="L219" i="17"/>
  <c r="L160" i="16"/>
  <c r="L161" i="16"/>
  <c r="L78" i="16"/>
  <c r="L156" i="16"/>
  <c r="L195" i="16"/>
  <c r="L192" i="16"/>
  <c r="L218" i="16"/>
  <c r="L244" i="16"/>
  <c r="L248" i="16"/>
  <c r="L252" i="16"/>
  <c r="L256" i="16"/>
  <c r="L260" i="16"/>
  <c r="L264" i="16"/>
  <c r="L268" i="16"/>
  <c r="L272" i="16"/>
  <c r="L276" i="16"/>
  <c r="L280" i="16"/>
  <c r="L284" i="16"/>
  <c r="L288" i="16"/>
  <c r="L292" i="16"/>
  <c r="L296" i="16"/>
  <c r="L300" i="16"/>
  <c r="L213" i="16"/>
  <c r="L243" i="16"/>
  <c r="L207" i="16"/>
  <c r="L221" i="16"/>
  <c r="L177" i="16"/>
  <c r="L196" i="16"/>
  <c r="L182" i="16"/>
  <c r="L194" i="16"/>
  <c r="L247" i="16"/>
  <c r="L251" i="16"/>
  <c r="L255" i="16"/>
  <c r="L259" i="16"/>
  <c r="L263" i="16"/>
  <c r="L267" i="16"/>
  <c r="L271" i="16"/>
  <c r="L275" i="16"/>
  <c r="L279" i="16"/>
  <c r="L283" i="16"/>
  <c r="L287" i="16"/>
  <c r="L291" i="16"/>
  <c r="L295" i="16"/>
  <c r="L299" i="16"/>
  <c r="L206" i="16"/>
  <c r="L217" i="16"/>
  <c r="L149" i="16"/>
  <c r="L235" i="16"/>
  <c r="L223" i="16"/>
  <c r="L208" i="16"/>
  <c r="L211" i="16"/>
  <c r="L193" i="16"/>
  <c r="L246" i="16"/>
  <c r="L250" i="16"/>
  <c r="L254" i="16"/>
  <c r="L258" i="16"/>
  <c r="L262" i="16"/>
  <c r="L266" i="16"/>
  <c r="L270" i="16"/>
  <c r="L274" i="16"/>
  <c r="L278" i="16"/>
  <c r="L282" i="16"/>
  <c r="L286" i="16"/>
  <c r="L290" i="16"/>
  <c r="L294" i="16"/>
  <c r="L101" i="16"/>
  <c r="L249" i="16"/>
  <c r="L281" i="16"/>
  <c r="L176" i="16"/>
  <c r="L269" i="16"/>
  <c r="L158" i="16"/>
  <c r="L257" i="16"/>
  <c r="L289" i="16"/>
  <c r="L298" i="16"/>
  <c r="L245" i="16"/>
  <c r="L277" i="16"/>
  <c r="L181" i="16"/>
  <c r="L265" i="16"/>
  <c r="L297" i="16"/>
  <c r="L220" i="16"/>
  <c r="L253" i="16"/>
  <c r="L285" i="16"/>
  <c r="L212" i="16"/>
  <c r="L273" i="16"/>
  <c r="L222" i="16"/>
  <c r="L261" i="16"/>
  <c r="L293" i="16"/>
  <c r="L219" i="16"/>
  <c r="L242" i="16"/>
  <c r="L189" i="16"/>
  <c r="L165" i="16"/>
  <c r="L169" i="16"/>
  <c r="L231" i="16"/>
  <c r="L138" i="16"/>
  <c r="L119" i="16"/>
  <c r="L197" i="16"/>
  <c r="L145" i="16"/>
  <c r="L111" i="16"/>
  <c r="L32" i="16"/>
  <c r="L155" i="16"/>
  <c r="L15" i="16"/>
  <c r="L225" i="16"/>
  <c r="L128" i="16"/>
  <c r="L57" i="16"/>
  <c r="L131" i="16"/>
  <c r="L41" i="16"/>
  <c r="L136" i="16"/>
  <c r="L39" i="16"/>
  <c r="L204" i="16"/>
  <c r="L54" i="16"/>
  <c r="L126" i="16"/>
  <c r="L81" i="16"/>
  <c r="L87" i="16"/>
  <c r="L216" i="16"/>
  <c r="L215" i="16"/>
  <c r="L116" i="16"/>
  <c r="L8" i="16"/>
  <c r="L188" i="16"/>
  <c r="L71" i="16"/>
  <c r="L153" i="16"/>
  <c r="L157" i="16"/>
  <c r="L75" i="16"/>
  <c r="L18" i="16"/>
  <c r="L239" i="16"/>
  <c r="L52" i="16"/>
  <c r="L95" i="16"/>
  <c r="L103" i="16"/>
  <c r="L4" i="16"/>
  <c r="L11" i="16"/>
  <c r="L34" i="16"/>
  <c r="L40" i="16"/>
  <c r="L35" i="16"/>
  <c r="L105" i="16"/>
  <c r="L106" i="16"/>
  <c r="L118" i="16"/>
  <c r="L146" i="16"/>
  <c r="L10" i="16"/>
  <c r="L51" i="16"/>
  <c r="L66" i="16"/>
  <c r="L83" i="16"/>
  <c r="L44" i="16"/>
  <c r="L228" i="16"/>
  <c r="L191" i="16"/>
  <c r="L113" i="16"/>
  <c r="L159" i="16"/>
  <c r="L94" i="16"/>
  <c r="L199" i="16"/>
  <c r="L134" i="16"/>
  <c r="L130" i="16"/>
  <c r="L104" i="16"/>
  <c r="L209" i="16"/>
  <c r="L148" i="16"/>
  <c r="L42" i="16"/>
  <c r="L31" i="16"/>
  <c r="L46" i="16"/>
  <c r="L168" i="16"/>
  <c r="L88" i="16"/>
  <c r="L129" i="16"/>
  <c r="L234" i="16"/>
  <c r="L132" i="16"/>
  <c r="L97" i="16"/>
  <c r="L166" i="16"/>
  <c r="L74" i="16"/>
  <c r="L82" i="16"/>
  <c r="L198" i="16"/>
  <c r="L230" i="16"/>
  <c r="L143" i="16"/>
  <c r="L167" i="16"/>
  <c r="L233" i="16"/>
  <c r="L232" i="16"/>
  <c r="L141" i="16"/>
  <c r="L183" i="16"/>
  <c r="L184" i="16"/>
  <c r="L26" i="16"/>
  <c r="L124" i="16"/>
  <c r="L38" i="16"/>
  <c r="L214" i="16"/>
  <c r="L174" i="16"/>
  <c r="L140" i="16"/>
  <c r="L24" i="16"/>
  <c r="L45" i="16"/>
  <c r="L21" i="16"/>
  <c r="L27" i="16"/>
  <c r="L137" i="16"/>
  <c r="L9" i="16"/>
  <c r="L238" i="16"/>
  <c r="L30" i="16"/>
  <c r="L77" i="16"/>
  <c r="L69" i="16"/>
  <c r="L178" i="16"/>
  <c r="L127" i="16"/>
  <c r="L92" i="16"/>
  <c r="L98" i="16"/>
  <c r="L190" i="16"/>
  <c r="L164" i="16"/>
  <c r="L202" i="16"/>
  <c r="L108" i="16"/>
  <c r="L72" i="16"/>
  <c r="L68" i="16"/>
  <c r="L61" i="16"/>
  <c r="L43" i="16"/>
  <c r="L90" i="16"/>
  <c r="L173" i="16"/>
  <c r="L171" i="16"/>
  <c r="L152" i="16"/>
  <c r="L5" i="16"/>
  <c r="L73" i="16"/>
  <c r="L48" i="16"/>
  <c r="L65" i="16"/>
  <c r="L147" i="16"/>
  <c r="L76" i="16"/>
  <c r="L236" i="16"/>
  <c r="L84" i="16"/>
  <c r="L142" i="16"/>
  <c r="L53" i="16"/>
  <c r="L96" i="16"/>
  <c r="L23" i="16"/>
  <c r="L100" i="16"/>
  <c r="L62" i="16"/>
  <c r="L133" i="16"/>
  <c r="L241" i="16"/>
  <c r="L240" i="16"/>
  <c r="L93" i="16"/>
  <c r="L29" i="16"/>
  <c r="L6" i="16"/>
  <c r="L85" i="16"/>
  <c r="L13" i="16"/>
  <c r="L89" i="16"/>
  <c r="L19" i="16"/>
  <c r="L186" i="16"/>
  <c r="L123" i="16"/>
  <c r="L170" i="16"/>
  <c r="L3" i="16"/>
  <c r="L33" i="16"/>
  <c r="L22" i="16"/>
  <c r="L99" i="16"/>
  <c r="L60" i="16"/>
  <c r="L7" i="16"/>
  <c r="L107" i="16"/>
  <c r="L187" i="16"/>
  <c r="L63" i="16"/>
  <c r="L175" i="16"/>
  <c r="L56" i="16"/>
  <c r="L200" i="16"/>
  <c r="L226" i="16"/>
  <c r="L109" i="16"/>
  <c r="L180" i="16"/>
  <c r="L37" i="16"/>
  <c r="L114" i="16"/>
  <c r="L70" i="16"/>
  <c r="L203" i="16"/>
  <c r="L79" i="16"/>
  <c r="L67" i="16"/>
  <c r="L135" i="16"/>
  <c r="L80" i="16"/>
  <c r="L172" i="16"/>
  <c r="L64" i="16"/>
  <c r="L12" i="16"/>
  <c r="L117" i="16"/>
  <c r="L25" i="16"/>
  <c r="L120" i="16"/>
  <c r="L210" i="16"/>
  <c r="L151" i="16"/>
  <c r="L150" i="16"/>
  <c r="L47" i="16"/>
  <c r="L154" i="16"/>
  <c r="L185" i="16"/>
  <c r="L49" i="16"/>
  <c r="L14" i="16"/>
  <c r="L237" i="16"/>
  <c r="L227" i="16"/>
  <c r="L201" i="16"/>
  <c r="L162" i="16"/>
  <c r="L102" i="16"/>
  <c r="L17" i="16"/>
  <c r="L205" i="16"/>
  <c r="L115" i="16"/>
  <c r="L179" i="16"/>
  <c r="L86" i="16"/>
  <c r="L58" i="16"/>
  <c r="L28" i="16"/>
  <c r="L50" i="16"/>
  <c r="L144" i="16"/>
  <c r="L20" i="16"/>
  <c r="L229" i="16"/>
  <c r="L163" i="16"/>
  <c r="L121" i="16"/>
  <c r="L110" i="16"/>
  <c r="L112" i="16"/>
  <c r="L59" i="16"/>
  <c r="L91" i="16"/>
  <c r="L16" i="16"/>
  <c r="L137" i="36"/>
  <c r="L234" i="36"/>
  <c r="L162" i="36"/>
  <c r="L237" i="36"/>
  <c r="L184" i="36"/>
  <c r="L165" i="36"/>
  <c r="L212" i="36"/>
  <c r="L245" i="36"/>
  <c r="L249" i="36"/>
  <c r="L253" i="36"/>
  <c r="L257" i="36"/>
  <c r="L261" i="36"/>
  <c r="L265" i="36"/>
  <c r="L269" i="36"/>
  <c r="L273" i="36"/>
  <c r="L277" i="36"/>
  <c r="L281" i="36"/>
  <c r="L285" i="36"/>
  <c r="L289" i="36"/>
  <c r="L293" i="36"/>
  <c r="L297" i="36"/>
  <c r="L202" i="36"/>
  <c r="L161" i="36"/>
  <c r="L98" i="36"/>
  <c r="L141" i="36"/>
  <c r="L229" i="36"/>
  <c r="L203" i="36"/>
  <c r="L223" i="36"/>
  <c r="L244" i="36"/>
  <c r="L248" i="36"/>
  <c r="L252" i="36"/>
  <c r="L256" i="36"/>
  <c r="L260" i="36"/>
  <c r="L264" i="36"/>
  <c r="L268" i="36"/>
  <c r="L272" i="36"/>
  <c r="L276" i="36"/>
  <c r="L280" i="36"/>
  <c r="L284" i="36"/>
  <c r="L288" i="36"/>
  <c r="L292" i="36"/>
  <c r="L296" i="36"/>
  <c r="L300" i="36"/>
  <c r="L233" i="36"/>
  <c r="L171" i="36"/>
  <c r="L189" i="36"/>
  <c r="L191" i="36"/>
  <c r="L216" i="36"/>
  <c r="L205" i="36"/>
  <c r="L183" i="36"/>
  <c r="L176" i="36"/>
  <c r="L247" i="36"/>
  <c r="L251" i="36"/>
  <c r="L255" i="36"/>
  <c r="L259" i="36"/>
  <c r="L263" i="36"/>
  <c r="L267" i="36"/>
  <c r="L271" i="36"/>
  <c r="L275" i="36"/>
  <c r="L279" i="36"/>
  <c r="L283" i="36"/>
  <c r="L287" i="36"/>
  <c r="L291" i="36"/>
  <c r="L295" i="36"/>
  <c r="L299" i="36"/>
  <c r="L188" i="36"/>
  <c r="L200" i="36"/>
  <c r="L180" i="36"/>
  <c r="L238" i="36"/>
  <c r="L228" i="36"/>
  <c r="L159" i="36"/>
  <c r="L174" i="36"/>
  <c r="L175" i="36"/>
  <c r="L246" i="36"/>
  <c r="L250" i="36"/>
  <c r="L254" i="36"/>
  <c r="L258" i="36"/>
  <c r="L262" i="36"/>
  <c r="L266" i="36"/>
  <c r="L270" i="36"/>
  <c r="L274" i="36"/>
  <c r="L278" i="36"/>
  <c r="L282" i="36"/>
  <c r="L286" i="36"/>
  <c r="L290" i="36"/>
  <c r="L294" i="36"/>
  <c r="L298" i="36"/>
  <c r="L199" i="36"/>
  <c r="L166" i="36"/>
  <c r="L196" i="36"/>
  <c r="L90" i="36"/>
  <c r="L74" i="36"/>
  <c r="L31" i="36"/>
  <c r="L82" i="36"/>
  <c r="L100" i="36"/>
  <c r="L42" i="36"/>
  <c r="L193" i="36"/>
  <c r="L131" i="36"/>
  <c r="L232" i="36"/>
  <c r="L25" i="36"/>
  <c r="L65" i="36"/>
  <c r="L7" i="36"/>
  <c r="L75" i="36"/>
  <c r="L101" i="36"/>
  <c r="L66" i="36"/>
  <c r="L240" i="36"/>
  <c r="L88" i="36"/>
  <c r="L112" i="36"/>
  <c r="L2" i="36"/>
  <c r="L62" i="36"/>
  <c r="L16" i="36"/>
  <c r="L107" i="36"/>
  <c r="L59" i="36"/>
  <c r="L215" i="36"/>
  <c r="L231" i="36"/>
  <c r="L209" i="36"/>
  <c r="L150" i="36"/>
  <c r="L121" i="36"/>
  <c r="L204" i="36"/>
  <c r="L142" i="36"/>
  <c r="L111" i="36"/>
  <c r="L210" i="36"/>
  <c r="L102" i="36"/>
  <c r="L110" i="36"/>
  <c r="L117" i="36"/>
  <c r="L143" i="36"/>
  <c r="L8" i="36"/>
  <c r="L224" i="36"/>
  <c r="L140" i="36"/>
  <c r="L72" i="36"/>
  <c r="L167" i="36"/>
  <c r="L45" i="36"/>
  <c r="L97" i="36"/>
  <c r="L63" i="36"/>
  <c r="L206" i="36"/>
  <c r="L3" i="36"/>
  <c r="L89" i="36"/>
  <c r="L44" i="36"/>
  <c r="L91" i="36"/>
  <c r="L80" i="36"/>
  <c r="L198" i="36"/>
  <c r="L221" i="36"/>
  <c r="L208" i="36"/>
  <c r="L52" i="36"/>
  <c r="L83" i="36"/>
  <c r="L40" i="36"/>
  <c r="L173" i="36"/>
  <c r="L194" i="36"/>
  <c r="L187" i="36"/>
  <c r="L109" i="36"/>
  <c r="L5" i="36"/>
  <c r="L207" i="36"/>
  <c r="L19" i="36"/>
  <c r="L64" i="36"/>
  <c r="L157" i="36"/>
  <c r="L14" i="36"/>
  <c r="L192" i="36"/>
  <c r="L181" i="36"/>
  <c r="L132" i="36"/>
  <c r="L122" i="36"/>
  <c r="L69" i="36"/>
  <c r="L85" i="36"/>
  <c r="L43" i="36"/>
  <c r="L60" i="36"/>
  <c r="L104" i="36"/>
  <c r="L213" i="36"/>
  <c r="L227" i="36"/>
  <c r="L158" i="36"/>
  <c r="L145" i="36"/>
  <c r="L211" i="36"/>
  <c r="L79" i="36"/>
  <c r="L178" i="36"/>
  <c r="L146" i="36"/>
  <c r="L99" i="36"/>
  <c r="L95" i="36"/>
  <c r="L214" i="36"/>
  <c r="L124" i="36"/>
  <c r="L17" i="36"/>
  <c r="L105" i="36"/>
  <c r="L39" i="36"/>
  <c r="L129" i="36"/>
  <c r="L87" i="36"/>
  <c r="L130" i="36"/>
  <c r="L220" i="36"/>
  <c r="L84" i="36"/>
  <c r="L151" i="36"/>
  <c r="L182" i="36"/>
  <c r="L103" i="36"/>
  <c r="L11" i="36"/>
  <c r="L218" i="36"/>
  <c r="L186" i="36"/>
  <c r="L136" i="36"/>
  <c r="L169" i="36"/>
  <c r="L222" i="36"/>
  <c r="L235" i="36"/>
  <c r="L147" i="36"/>
  <c r="L226" i="36"/>
  <c r="L51" i="36"/>
  <c r="L41" i="36"/>
  <c r="L67" i="36"/>
  <c r="L55" i="36"/>
  <c r="L58" i="36"/>
  <c r="L27" i="36"/>
  <c r="L12" i="36"/>
  <c r="L96" i="36"/>
  <c r="L115" i="36"/>
  <c r="L197" i="36"/>
  <c r="L127" i="36"/>
  <c r="L177" i="36"/>
  <c r="L148" i="36"/>
  <c r="L225" i="36"/>
  <c r="L123" i="36"/>
  <c r="L15" i="36"/>
  <c r="L49" i="36"/>
  <c r="L4" i="36"/>
  <c r="L33" i="36"/>
  <c r="L77" i="36"/>
  <c r="L53" i="36"/>
  <c r="L114" i="36"/>
  <c r="L387" i="36"/>
  <c r="L230" i="36"/>
  <c r="L76" i="36"/>
  <c r="L138" i="36"/>
  <c r="L128" i="36"/>
  <c r="L164" i="36"/>
  <c r="L135" i="36"/>
  <c r="L48" i="36"/>
  <c r="L168" i="36"/>
  <c r="L219" i="36"/>
  <c r="L21" i="36"/>
  <c r="L50" i="36"/>
  <c r="L61" i="36"/>
  <c r="L78" i="36"/>
  <c r="L170" i="36"/>
  <c r="L243" i="36"/>
  <c r="L154" i="36"/>
  <c r="L92" i="36"/>
  <c r="L22" i="36"/>
  <c r="L163" i="36"/>
  <c r="L9" i="36"/>
  <c r="L36" i="36"/>
  <c r="L116" i="36"/>
  <c r="L241" i="36"/>
  <c r="L93" i="36"/>
  <c r="L172" i="36"/>
  <c r="L30" i="36"/>
  <c r="L68" i="36"/>
  <c r="L73" i="36"/>
  <c r="L23" i="36"/>
  <c r="L153" i="36"/>
  <c r="L56" i="36"/>
  <c r="L144" i="36"/>
  <c r="L86" i="36"/>
  <c r="L155" i="36"/>
  <c r="L118" i="36"/>
  <c r="L201" i="36"/>
  <c r="L119" i="36"/>
  <c r="L217" i="36"/>
  <c r="L35" i="36"/>
  <c r="L239" i="36"/>
  <c r="L108" i="36"/>
  <c r="L149" i="36"/>
  <c r="L242" i="36"/>
  <c r="L81" i="36"/>
  <c r="L20" i="36"/>
  <c r="L113" i="36"/>
  <c r="L24" i="36"/>
  <c r="L156" i="36"/>
  <c r="L70" i="36"/>
  <c r="L120" i="36"/>
  <c r="L6" i="36"/>
  <c r="L32" i="36"/>
  <c r="L46" i="36"/>
  <c r="L185" i="36"/>
  <c r="L26" i="36"/>
  <c r="L133" i="36"/>
  <c r="L28" i="36"/>
  <c r="L29" i="36"/>
  <c r="L125" i="36"/>
  <c r="L47" i="36"/>
  <c r="L38" i="36"/>
  <c r="L152" i="36"/>
  <c r="L126" i="36"/>
  <c r="L236" i="36"/>
  <c r="L54" i="36"/>
  <c r="L13" i="36"/>
  <c r="L10" i="36"/>
  <c r="L139" i="36"/>
  <c r="L179" i="36"/>
  <c r="L94" i="36"/>
  <c r="L106" i="36"/>
  <c r="L57" i="36"/>
  <c r="L134" i="36"/>
  <c r="L71" i="36"/>
  <c r="L195" i="36"/>
  <c r="L18" i="36"/>
  <c r="L37" i="36"/>
  <c r="L34" i="36"/>
  <c r="L246" i="8"/>
  <c r="L250" i="8"/>
  <c r="L254" i="8"/>
  <c r="L258" i="8"/>
  <c r="L262" i="8"/>
  <c r="L266" i="8"/>
  <c r="L270" i="8"/>
  <c r="L274" i="8"/>
  <c r="L278" i="8"/>
  <c r="L282" i="8"/>
  <c r="L286" i="8"/>
  <c r="L290" i="8"/>
  <c r="L294" i="8"/>
  <c r="L245" i="8"/>
  <c r="L249" i="8"/>
  <c r="L253" i="8"/>
  <c r="L257" i="8"/>
  <c r="L261" i="8"/>
  <c r="L265" i="8"/>
  <c r="L269" i="8"/>
  <c r="L273" i="8"/>
  <c r="L277" i="8"/>
  <c r="L281" i="8"/>
  <c r="L285" i="8"/>
  <c r="L289" i="8"/>
  <c r="L293" i="8"/>
  <c r="L248" i="8"/>
  <c r="L252" i="8"/>
  <c r="L256" i="8"/>
  <c r="L260" i="8"/>
  <c r="L264" i="8"/>
  <c r="L268" i="8"/>
  <c r="L272" i="8"/>
  <c r="L276" i="8"/>
  <c r="L280" i="8"/>
  <c r="L284" i="8"/>
  <c r="L288" i="8"/>
  <c r="L292" i="8"/>
  <c r="L247" i="8"/>
  <c r="L251" i="8"/>
  <c r="L255" i="8"/>
  <c r="L259" i="8"/>
  <c r="L263" i="8"/>
  <c r="L267" i="8"/>
  <c r="L271" i="8"/>
  <c r="L275" i="8"/>
  <c r="L279" i="8"/>
  <c r="L283" i="8"/>
  <c r="L287" i="8"/>
  <c r="L291" i="8"/>
  <c r="L200" i="8"/>
  <c r="L201" i="8"/>
  <c r="L232" i="8"/>
  <c r="L213" i="8"/>
  <c r="L218" i="8"/>
  <c r="L192" i="8"/>
  <c r="L186" i="8"/>
  <c r="L203" i="8"/>
  <c r="L241" i="8"/>
  <c r="L191" i="8"/>
  <c r="L211" i="8"/>
  <c r="L171" i="8"/>
  <c r="L235" i="8"/>
  <c r="L236" i="8"/>
  <c r="L176" i="8"/>
  <c r="L193" i="8"/>
  <c r="L170" i="8"/>
  <c r="L240" i="8"/>
  <c r="L244" i="8"/>
  <c r="L131" i="8"/>
  <c r="L212" i="8"/>
  <c r="L166" i="8"/>
  <c r="L224" i="8"/>
  <c r="L184" i="8"/>
  <c r="L161" i="8"/>
  <c r="L214" i="8"/>
  <c r="L239" i="8"/>
  <c r="L243" i="8"/>
  <c r="L159" i="8"/>
  <c r="L156" i="8"/>
  <c r="L66" i="8"/>
  <c r="L177" i="8"/>
  <c r="L237" i="8"/>
  <c r="L185" i="8"/>
  <c r="L202" i="8"/>
  <c r="L238" i="8"/>
  <c r="L242" i="8"/>
  <c r="L122" i="8"/>
  <c r="L221" i="8"/>
  <c r="L220" i="8"/>
  <c r="L151" i="8"/>
  <c r="L152" i="8"/>
  <c r="L227" i="8"/>
  <c r="L142" i="8"/>
  <c r="L143" i="8"/>
  <c r="L179" i="8"/>
  <c r="L26" i="8"/>
  <c r="L79" i="8"/>
  <c r="L128" i="8"/>
  <c r="L10" i="8"/>
  <c r="L44" i="8"/>
  <c r="L27" i="8"/>
  <c r="L25" i="8"/>
  <c r="L59" i="8"/>
  <c r="L110" i="8"/>
  <c r="L92" i="8"/>
  <c r="L13" i="8"/>
  <c r="L219" i="8"/>
  <c r="L73" i="8"/>
  <c r="L148" i="8"/>
  <c r="L144" i="8"/>
  <c r="L226" i="8"/>
  <c r="L119" i="8"/>
  <c r="L234" i="8"/>
  <c r="L121" i="8"/>
  <c r="L32" i="8"/>
  <c r="L54" i="8"/>
  <c r="L43" i="8"/>
  <c r="L132" i="8"/>
  <c r="L84" i="8"/>
  <c r="L153" i="8"/>
  <c r="L197" i="8"/>
  <c r="L80" i="8"/>
  <c r="L114" i="8"/>
  <c r="L130" i="8"/>
  <c r="L64" i="8"/>
  <c r="L51" i="8"/>
  <c r="L15" i="8"/>
  <c r="L108" i="8"/>
  <c r="L40" i="8"/>
  <c r="L17" i="8"/>
  <c r="L190" i="8"/>
  <c r="L209" i="8"/>
  <c r="L157" i="8"/>
  <c r="L91" i="8"/>
  <c r="L183" i="8"/>
  <c r="L133" i="8"/>
  <c r="L129" i="8"/>
  <c r="L98" i="8"/>
  <c r="L102" i="8"/>
  <c r="L217" i="8"/>
  <c r="L57" i="8"/>
  <c r="L81" i="8"/>
  <c r="L62" i="8"/>
  <c r="L86" i="8"/>
  <c r="L70" i="8"/>
  <c r="L149" i="8"/>
  <c r="L89" i="8"/>
  <c r="L126" i="8"/>
  <c r="L199" i="8"/>
  <c r="L127" i="8"/>
  <c r="L160" i="8"/>
  <c r="L189" i="8"/>
  <c r="L34" i="8"/>
  <c r="L117" i="8"/>
  <c r="L38" i="8"/>
  <c r="L106" i="8"/>
  <c r="L88" i="8"/>
  <c r="L76" i="8"/>
  <c r="L165" i="8"/>
  <c r="L24" i="8"/>
  <c r="L233" i="8"/>
  <c r="L155" i="8"/>
  <c r="L48" i="8"/>
  <c r="L178" i="8"/>
  <c r="L140" i="8"/>
  <c r="L50" i="8"/>
  <c r="L150" i="8"/>
  <c r="L11" i="8"/>
  <c r="L103" i="8"/>
  <c r="L60" i="8"/>
  <c r="L125" i="8"/>
  <c r="L95" i="8"/>
  <c r="L94" i="8"/>
  <c r="L205" i="8"/>
  <c r="L30" i="8"/>
  <c r="L67" i="8"/>
  <c r="L124" i="8"/>
  <c r="L37" i="8"/>
  <c r="L100" i="8"/>
  <c r="L74" i="8"/>
  <c r="L33" i="8"/>
  <c r="L4" i="8"/>
  <c r="L78" i="8"/>
  <c r="L105" i="8"/>
  <c r="L96" i="8"/>
  <c r="L207" i="8"/>
  <c r="L210" i="8"/>
  <c r="L230" i="19"/>
  <c r="L220" i="19"/>
  <c r="L66" i="19"/>
  <c r="L111" i="19"/>
  <c r="L117" i="19"/>
  <c r="L76" i="19"/>
  <c r="L53" i="19"/>
  <c r="L179" i="19"/>
  <c r="L199" i="19"/>
  <c r="L188" i="19"/>
  <c r="L137" i="19"/>
  <c r="L214" i="19"/>
  <c r="L92" i="20"/>
  <c r="L51" i="20"/>
  <c r="L176" i="20"/>
  <c r="L87" i="20"/>
  <c r="L96" i="20"/>
  <c r="L74" i="20"/>
  <c r="L60" i="20"/>
  <c r="L190" i="20"/>
  <c r="L60" i="17"/>
  <c r="L154" i="18"/>
  <c r="L34" i="18"/>
  <c r="L233" i="18"/>
  <c r="L122" i="16"/>
  <c r="L167" i="8"/>
  <c r="L87" i="35"/>
  <c r="L195" i="35"/>
  <c r="L153" i="35"/>
  <c r="L79" i="35"/>
  <c r="L155" i="35"/>
  <c r="L221" i="35"/>
  <c r="L210" i="35"/>
  <c r="L225" i="35"/>
  <c r="L246" i="35"/>
  <c r="L250" i="35"/>
  <c r="L254" i="35"/>
  <c r="L258" i="35"/>
  <c r="L262" i="35"/>
  <c r="L266" i="35"/>
  <c r="L270" i="35"/>
  <c r="L274" i="35"/>
  <c r="L278" i="35"/>
  <c r="L282" i="35"/>
  <c r="L286" i="35"/>
  <c r="L290" i="35"/>
  <c r="L294" i="35"/>
  <c r="L298" i="35"/>
  <c r="L236" i="35"/>
  <c r="L227" i="35"/>
  <c r="L228" i="35"/>
  <c r="L229" i="35"/>
  <c r="L165" i="35"/>
  <c r="L205" i="35"/>
  <c r="L174" i="35"/>
  <c r="L191" i="35"/>
  <c r="L249" i="35"/>
  <c r="L253" i="35"/>
  <c r="L257" i="35"/>
  <c r="L261" i="35"/>
  <c r="L265" i="35"/>
  <c r="L269" i="35"/>
  <c r="L273" i="35"/>
  <c r="L277" i="35"/>
  <c r="L281" i="35"/>
  <c r="L285" i="35"/>
  <c r="L289" i="35"/>
  <c r="L293" i="35"/>
  <c r="L297" i="35"/>
  <c r="L218" i="35"/>
  <c r="L219" i="35"/>
  <c r="L168" i="35"/>
  <c r="L239" i="35"/>
  <c r="L237" i="35"/>
  <c r="L201" i="35"/>
  <c r="L200" i="35"/>
  <c r="L190" i="35"/>
  <c r="L248" i="35"/>
  <c r="L252" i="35"/>
  <c r="L256" i="35"/>
  <c r="L260" i="35"/>
  <c r="L264" i="35"/>
  <c r="L268" i="35"/>
  <c r="L272" i="35"/>
  <c r="L276" i="35"/>
  <c r="L280" i="35"/>
  <c r="L284" i="35"/>
  <c r="L288" i="35"/>
  <c r="L292" i="35"/>
  <c r="L296" i="35"/>
  <c r="L300" i="35"/>
  <c r="L226" i="35"/>
  <c r="L135" i="35"/>
  <c r="L220" i="35"/>
  <c r="L255" i="35"/>
  <c r="L287" i="35"/>
  <c r="L234" i="35"/>
  <c r="L275" i="35"/>
  <c r="L196" i="35"/>
  <c r="L263" i="35"/>
  <c r="L295" i="35"/>
  <c r="L251" i="35"/>
  <c r="L283" i="35"/>
  <c r="L167" i="35"/>
  <c r="L271" i="35"/>
  <c r="L134" i="35"/>
  <c r="L259" i="35"/>
  <c r="L291" i="35"/>
  <c r="L178" i="35"/>
  <c r="L267" i="35"/>
  <c r="L299" i="35"/>
  <c r="L247" i="35"/>
  <c r="L279" i="35"/>
  <c r="L151" i="35"/>
  <c r="L204" i="35"/>
  <c r="L202" i="35"/>
  <c r="L193" i="35"/>
  <c r="L100" i="35"/>
  <c r="L76" i="35"/>
  <c r="L147" i="35"/>
  <c r="L27" i="35"/>
  <c r="L169" i="35"/>
  <c r="L101" i="35"/>
  <c r="L208" i="35"/>
  <c r="L25" i="35"/>
  <c r="L91" i="35"/>
  <c r="L59" i="35"/>
  <c r="L387" i="35"/>
  <c r="L88" i="35"/>
  <c r="L144" i="35"/>
  <c r="L213" i="35"/>
  <c r="L46" i="35"/>
  <c r="L156" i="35"/>
  <c r="L154" i="35"/>
  <c r="L233" i="35"/>
  <c r="L129" i="35"/>
  <c r="L235" i="35"/>
  <c r="L203" i="35"/>
  <c r="L214" i="35"/>
  <c r="L32" i="35"/>
  <c r="L130" i="35"/>
  <c r="L159" i="35"/>
  <c r="L90" i="35"/>
  <c r="L19" i="35"/>
  <c r="L243" i="35"/>
  <c r="L34" i="35"/>
  <c r="L83" i="35"/>
  <c r="L126" i="35"/>
  <c r="L2" i="35"/>
  <c r="L11" i="35"/>
  <c r="L105" i="35"/>
  <c r="L5" i="35"/>
  <c r="L184" i="35"/>
  <c r="L139" i="35"/>
  <c r="L157" i="35"/>
  <c r="L207" i="35"/>
  <c r="L17" i="35"/>
  <c r="L127" i="35"/>
  <c r="L47" i="35"/>
  <c r="L199" i="35"/>
  <c r="L175" i="35"/>
  <c r="L161" i="35"/>
  <c r="L4" i="35"/>
  <c r="L38" i="35"/>
  <c r="L245" i="35"/>
  <c r="L194" i="35"/>
  <c r="L64" i="35"/>
  <c r="L12" i="35"/>
  <c r="L198" i="35"/>
  <c r="L209" i="35"/>
  <c r="L61" i="35"/>
  <c r="L31" i="35"/>
  <c r="L92" i="35"/>
  <c r="L99" i="35"/>
  <c r="L97" i="35"/>
  <c r="L124" i="35"/>
  <c r="L136" i="35"/>
  <c r="L42" i="35"/>
  <c r="L14" i="35"/>
  <c r="L29" i="35"/>
  <c r="L74" i="35"/>
  <c r="L30" i="35"/>
  <c r="L133" i="35"/>
  <c r="L163" i="35"/>
  <c r="L98" i="35"/>
  <c r="L26" i="35"/>
  <c r="L107" i="35"/>
  <c r="L146" i="35"/>
  <c r="L211" i="35"/>
  <c r="L116" i="35"/>
  <c r="L41" i="35"/>
  <c r="L24" i="35"/>
  <c r="L66" i="35"/>
  <c r="L138" i="35"/>
  <c r="L15" i="35"/>
  <c r="L241" i="35"/>
  <c r="L33" i="35"/>
  <c r="L36" i="35"/>
  <c r="L50" i="35"/>
  <c r="L158" i="35"/>
  <c r="L131" i="35"/>
  <c r="L122" i="35"/>
  <c r="L119" i="35"/>
  <c r="L18" i="35"/>
  <c r="L216" i="35"/>
  <c r="L212" i="35"/>
  <c r="L63" i="35"/>
  <c r="L187" i="35"/>
  <c r="L171" i="35"/>
  <c r="L82" i="35"/>
  <c r="L81" i="35"/>
  <c r="L173" i="35"/>
  <c r="L37" i="35"/>
  <c r="L95" i="35"/>
  <c r="L40" i="35"/>
  <c r="L232" i="35"/>
  <c r="L21" i="35"/>
  <c r="L48" i="35"/>
  <c r="L183" i="35"/>
  <c r="L54" i="35"/>
  <c r="L8" i="35"/>
  <c r="L106" i="35"/>
  <c r="L176" i="35"/>
  <c r="L240" i="35"/>
  <c r="L238" i="35"/>
  <c r="L132" i="35"/>
  <c r="L179" i="35"/>
  <c r="L102" i="35"/>
  <c r="L65" i="35"/>
  <c r="L7" i="35"/>
  <c r="L6" i="35"/>
  <c r="L45" i="35"/>
  <c r="L9" i="35"/>
  <c r="L84" i="35"/>
  <c r="L125" i="35"/>
  <c r="L94" i="35"/>
  <c r="L192" i="35"/>
  <c r="L55" i="35"/>
  <c r="L3" i="35"/>
  <c r="L10" i="35"/>
  <c r="L13" i="35"/>
  <c r="L67" i="35"/>
  <c r="L71" i="35"/>
  <c r="L137" i="35"/>
  <c r="L49" i="35"/>
  <c r="L217" i="35"/>
  <c r="L177" i="35"/>
  <c r="L68" i="35"/>
  <c r="L16" i="35"/>
  <c r="L69" i="35"/>
  <c r="L89" i="35"/>
  <c r="L73" i="35"/>
  <c r="L43" i="35"/>
  <c r="L23" i="35"/>
  <c r="L35" i="35"/>
  <c r="L22" i="35"/>
  <c r="L189" i="35"/>
  <c r="L224" i="35"/>
  <c r="L114" i="35"/>
  <c r="L75" i="35"/>
  <c r="L206" i="35"/>
  <c r="L111" i="35"/>
  <c r="L62" i="35"/>
  <c r="L230" i="35"/>
  <c r="L148" i="35"/>
  <c r="L185" i="35"/>
  <c r="L143" i="35"/>
  <c r="L20" i="35"/>
  <c r="L86" i="35"/>
  <c r="L70" i="35"/>
  <c r="L110" i="35"/>
  <c r="L140" i="35"/>
  <c r="L44" i="35"/>
  <c r="L53" i="35"/>
  <c r="L188" i="35"/>
  <c r="L215" i="35"/>
  <c r="L115" i="35"/>
  <c r="L118" i="35"/>
  <c r="L56" i="35"/>
  <c r="L182" i="35"/>
  <c r="L142" i="35"/>
  <c r="L186" i="35"/>
  <c r="L103" i="35"/>
  <c r="L197" i="35"/>
  <c r="L120" i="35"/>
  <c r="L112" i="35"/>
  <c r="L162" i="35"/>
  <c r="L141" i="35"/>
  <c r="L78" i="35"/>
  <c r="L113" i="35"/>
  <c r="L109" i="35"/>
  <c r="L242" i="35"/>
  <c r="L180" i="35"/>
  <c r="L108" i="35"/>
  <c r="L85" i="35"/>
  <c r="L160" i="35"/>
  <c r="L164" i="35"/>
  <c r="L223" i="35"/>
  <c r="L150" i="35"/>
  <c r="L128" i="35"/>
  <c r="L123" i="35"/>
  <c r="L170" i="35"/>
  <c r="L96" i="35"/>
  <c r="L222" i="35"/>
  <c r="L152" i="35"/>
  <c r="L117" i="35"/>
  <c r="L104" i="35"/>
  <c r="L121" i="35"/>
  <c r="L77" i="35"/>
  <c r="L231" i="35"/>
  <c r="L149" i="35"/>
  <c r="L172" i="35"/>
  <c r="L93" i="35"/>
  <c r="L57" i="35"/>
  <c r="L28" i="35"/>
  <c r="L60" i="35"/>
  <c r="L166" i="35"/>
  <c r="L80" i="35"/>
  <c r="L145" i="35"/>
  <c r="L51" i="35"/>
  <c r="L181" i="35"/>
  <c r="L244" i="35"/>
  <c r="L72" i="35"/>
  <c r="L58" i="35"/>
  <c r="L52" i="35"/>
  <c r="M165" i="34"/>
  <c r="M177" i="34"/>
  <c r="M85" i="34"/>
  <c r="M153" i="34"/>
  <c r="M193" i="34"/>
  <c r="M203" i="34"/>
  <c r="M230" i="34"/>
  <c r="M244" i="34"/>
  <c r="M248" i="34"/>
  <c r="M252" i="34"/>
  <c r="M256" i="34"/>
  <c r="M260" i="34"/>
  <c r="M264" i="34"/>
  <c r="M268" i="34"/>
  <c r="M272" i="34"/>
  <c r="M276" i="34"/>
  <c r="M280" i="34"/>
  <c r="M284" i="34"/>
  <c r="M288" i="34"/>
  <c r="M292" i="34"/>
  <c r="M296" i="34"/>
  <c r="M300" i="34"/>
  <c r="M227" i="34"/>
  <c r="M228" i="34"/>
  <c r="M237" i="34"/>
  <c r="M191" i="34"/>
  <c r="M163" i="34"/>
  <c r="M194" i="34"/>
  <c r="M211" i="34"/>
  <c r="M212" i="34"/>
  <c r="M247" i="34"/>
  <c r="M251" i="34"/>
  <c r="M255" i="34"/>
  <c r="M259" i="34"/>
  <c r="M263" i="34"/>
  <c r="M267" i="34"/>
  <c r="M271" i="34"/>
  <c r="M275" i="34"/>
  <c r="M279" i="34"/>
  <c r="M283" i="34"/>
  <c r="M287" i="34"/>
  <c r="M291" i="34"/>
  <c r="M295" i="34"/>
  <c r="M299" i="34"/>
  <c r="M189" i="34"/>
  <c r="M214" i="34"/>
  <c r="M127" i="34"/>
  <c r="M238" i="34"/>
  <c r="M192" i="34"/>
  <c r="M167" i="34"/>
  <c r="M229" i="34"/>
  <c r="M205" i="34"/>
  <c r="M246" i="34"/>
  <c r="M250" i="34"/>
  <c r="M254" i="34"/>
  <c r="M258" i="34"/>
  <c r="M262" i="34"/>
  <c r="M266" i="34"/>
  <c r="M270" i="34"/>
  <c r="M274" i="34"/>
  <c r="M278" i="34"/>
  <c r="M282" i="34"/>
  <c r="M286" i="34"/>
  <c r="M290" i="34"/>
  <c r="M294" i="34"/>
  <c r="M298" i="34"/>
  <c r="M162" i="34"/>
  <c r="M210" i="34"/>
  <c r="M174" i="34"/>
  <c r="M173" i="34"/>
  <c r="M166" i="34"/>
  <c r="M183" i="34"/>
  <c r="M204" i="34"/>
  <c r="M245" i="34"/>
  <c r="M249" i="34"/>
  <c r="M253" i="34"/>
  <c r="M257" i="34"/>
  <c r="M261" i="34"/>
  <c r="M265" i="34"/>
  <c r="M269" i="34"/>
  <c r="M273" i="34"/>
  <c r="M277" i="34"/>
  <c r="M281" i="34"/>
  <c r="M285" i="34"/>
  <c r="M289" i="34"/>
  <c r="M293" i="34"/>
  <c r="M297" i="34"/>
  <c r="M179" i="34"/>
  <c r="M225" i="34"/>
  <c r="M201" i="34"/>
  <c r="M157" i="34"/>
  <c r="M152" i="34"/>
  <c r="M184" i="34"/>
  <c r="M134" i="34"/>
  <c r="M172" i="34"/>
  <c r="M168" i="34"/>
  <c r="M146" i="34"/>
  <c r="M87" i="34"/>
  <c r="M82" i="34"/>
  <c r="M180" i="34"/>
  <c r="M27" i="34"/>
  <c r="M32" i="34"/>
  <c r="M39" i="34"/>
  <c r="M137" i="34"/>
  <c r="M3" i="34"/>
  <c r="M241" i="34"/>
  <c r="M75" i="34"/>
  <c r="M81" i="34"/>
  <c r="M19" i="34"/>
  <c r="M158" i="34"/>
  <c r="M95" i="34"/>
  <c r="M113" i="34"/>
  <c r="M97" i="34"/>
  <c r="M15" i="34"/>
  <c r="M105" i="34"/>
  <c r="M122" i="34"/>
  <c r="M202" i="34"/>
  <c r="M233" i="34"/>
  <c r="M43" i="34"/>
  <c r="M104" i="34"/>
  <c r="M14" i="34"/>
  <c r="M195" i="34"/>
  <c r="M161" i="34"/>
  <c r="M199" i="34"/>
  <c r="M116" i="34"/>
  <c r="M29" i="34"/>
  <c r="M197" i="34"/>
  <c r="M45" i="34"/>
  <c r="M106" i="34"/>
  <c r="M63" i="34"/>
  <c r="M215" i="34"/>
  <c r="M41" i="34"/>
  <c r="M12" i="34"/>
  <c r="M160" i="34"/>
  <c r="M26" i="34"/>
  <c r="M54" i="34"/>
  <c r="M119" i="34"/>
  <c r="M175" i="34"/>
  <c r="M239" i="34"/>
  <c r="M216" i="34"/>
  <c r="M145" i="34"/>
  <c r="M387" i="34"/>
  <c r="M226" i="34"/>
  <c r="M185" i="34"/>
  <c r="M151" i="34"/>
  <c r="M96" i="34"/>
  <c r="M187" i="34"/>
  <c r="M142" i="34"/>
  <c r="M133" i="34"/>
  <c r="M101" i="34"/>
  <c r="M222" i="34"/>
  <c r="M139" i="34"/>
  <c r="M18" i="34"/>
  <c r="M79" i="34"/>
  <c r="M57" i="34"/>
  <c r="M9" i="34"/>
  <c r="M65" i="34"/>
  <c r="M108" i="34"/>
  <c r="M70" i="34"/>
  <c r="M206" i="34"/>
  <c r="M17" i="34"/>
  <c r="M6" i="34"/>
  <c r="M10" i="34"/>
  <c r="M4" i="34"/>
  <c r="M61" i="34"/>
  <c r="M40" i="34"/>
  <c r="M120" i="34"/>
  <c r="M86" i="34"/>
  <c r="M115" i="34"/>
  <c r="M182" i="34"/>
  <c r="M218" i="34"/>
  <c r="M90" i="34"/>
  <c r="M91" i="34"/>
  <c r="M13" i="34"/>
  <c r="M72" i="34"/>
  <c r="M7" i="34"/>
  <c r="M78" i="34"/>
  <c r="M198" i="34"/>
  <c r="M178" i="34"/>
  <c r="M154" i="34"/>
  <c r="M21" i="34"/>
  <c r="M2" i="34"/>
  <c r="M23" i="34"/>
  <c r="M30" i="34"/>
  <c r="M42" i="34"/>
  <c r="M98" i="34"/>
  <c r="M155" i="34"/>
  <c r="M107" i="34"/>
  <c r="M148" i="34"/>
  <c r="M50" i="34"/>
  <c r="M55" i="34"/>
  <c r="M67" i="34"/>
  <c r="M58" i="34"/>
  <c r="M62" i="34"/>
  <c r="M236" i="34"/>
  <c r="M83" i="34"/>
  <c r="M159" i="34"/>
  <c r="M25" i="34"/>
  <c r="M31" i="34"/>
  <c r="M129" i="34"/>
  <c r="M22" i="34"/>
  <c r="M114" i="34"/>
  <c r="M149" i="34"/>
  <c r="M130" i="34"/>
  <c r="M186" i="34"/>
  <c r="M102" i="34"/>
  <c r="M84" i="34"/>
  <c r="M220" i="34"/>
  <c r="M176" i="34"/>
  <c r="M140" i="34"/>
  <c r="M135" i="34"/>
  <c r="M188" i="34"/>
  <c r="M213" i="34"/>
  <c r="M71" i="34"/>
  <c r="M131" i="34"/>
  <c r="M118" i="34"/>
  <c r="M80" i="34"/>
  <c r="M190" i="34"/>
  <c r="M123" i="34"/>
  <c r="M217" i="34"/>
  <c r="M164" i="34"/>
  <c r="M209" i="34"/>
  <c r="M224" i="34"/>
  <c r="M125" i="34"/>
  <c r="M28" i="34"/>
  <c r="M240" i="34"/>
  <c r="M99" i="34"/>
  <c r="M20" i="34"/>
  <c r="M243" i="34"/>
  <c r="M46" i="34"/>
  <c r="M60" i="34"/>
  <c r="M53" i="34"/>
  <c r="M64" i="34"/>
  <c r="M38" i="34"/>
  <c r="M143" i="34"/>
  <c r="M223" i="34"/>
  <c r="M94" i="34"/>
  <c r="M8" i="34"/>
  <c r="M112" i="34"/>
  <c r="M74" i="34"/>
  <c r="M66" i="34"/>
  <c r="M100" i="34"/>
  <c r="M181" i="34"/>
  <c r="M110" i="34"/>
  <c r="M37" i="34"/>
  <c r="M196" i="34"/>
  <c r="M138" i="34"/>
  <c r="M235" i="34"/>
  <c r="M34" i="34"/>
  <c r="M170" i="34"/>
  <c r="M89" i="34"/>
  <c r="M128" i="34"/>
  <c r="M52" i="34"/>
  <c r="M221" i="34"/>
  <c r="M234" i="34"/>
  <c r="M232" i="34"/>
  <c r="M51" i="34"/>
  <c r="M76" i="34"/>
  <c r="M242" i="34"/>
  <c r="M88" i="34"/>
  <c r="M121" i="34"/>
  <c r="M109" i="34"/>
  <c r="M144" i="34"/>
  <c r="M171" i="34"/>
  <c r="M93" i="34"/>
  <c r="M16" i="34"/>
  <c r="M36" i="34"/>
  <c r="M132" i="34"/>
  <c r="M103" i="34"/>
  <c r="M69" i="34"/>
  <c r="M73" i="34"/>
  <c r="M47" i="34"/>
  <c r="M117" i="34"/>
  <c r="M147" i="34"/>
  <c r="M49" i="34"/>
  <c r="M5" i="34"/>
  <c r="M77" i="34"/>
  <c r="M150" i="34"/>
  <c r="M48" i="34"/>
  <c r="M219" i="34"/>
  <c r="M141" i="34"/>
  <c r="M68" i="34"/>
  <c r="M35" i="34"/>
  <c r="M124" i="34"/>
  <c r="M126" i="34"/>
  <c r="M111" i="34"/>
  <c r="M208" i="34"/>
  <c r="M200" i="34"/>
  <c r="M231" i="34"/>
  <c r="M11" i="34"/>
  <c r="M156" i="34"/>
  <c r="M24" i="34"/>
  <c r="M44" i="34"/>
  <c r="M33" i="34"/>
  <c r="M56" i="34"/>
  <c r="M207" i="34"/>
  <c r="M136" i="34"/>
  <c r="M169" i="34"/>
  <c r="M59" i="34"/>
  <c r="M92" i="34"/>
  <c r="L194" i="8"/>
  <c r="L46" i="8"/>
  <c r="L35" i="8"/>
  <c r="L7" i="8"/>
  <c r="L195" i="8"/>
  <c r="L47" i="8"/>
  <c r="L135" i="8"/>
  <c r="L39" i="8"/>
  <c r="L31" i="8"/>
  <c r="L180" i="8"/>
  <c r="L22" i="8"/>
  <c r="L85" i="8"/>
  <c r="L229" i="8"/>
  <c r="L222" i="8"/>
  <c r="L88" i="19"/>
  <c r="L79" i="19"/>
  <c r="L102" i="19"/>
  <c r="L32" i="19"/>
  <c r="L59" i="19"/>
  <c r="L73" i="19"/>
  <c r="L232" i="19"/>
  <c r="L187" i="19"/>
  <c r="L86" i="19"/>
  <c r="L126" i="19"/>
  <c r="L170" i="19"/>
  <c r="L237" i="20"/>
  <c r="L63" i="20"/>
  <c r="L136" i="20"/>
  <c r="L135" i="20"/>
  <c r="L102" i="20"/>
  <c r="L196" i="20"/>
  <c r="L237" i="17"/>
  <c r="L133" i="17"/>
  <c r="L229" i="18"/>
  <c r="L41" i="18"/>
  <c r="L132" i="18"/>
  <c r="L125" i="16"/>
  <c r="L139" i="16"/>
  <c r="K161" i="36"/>
  <c r="K141" i="36"/>
  <c r="K203" i="36"/>
  <c r="K244" i="36"/>
  <c r="K252" i="36"/>
  <c r="K260" i="36"/>
  <c r="K268" i="36"/>
  <c r="K276" i="36"/>
  <c r="K284" i="36"/>
  <c r="K292" i="36"/>
  <c r="K300" i="36"/>
  <c r="K171" i="36"/>
  <c r="K191" i="36"/>
  <c r="K205" i="36"/>
  <c r="K176" i="36"/>
  <c r="K251" i="36"/>
  <c r="K259" i="36"/>
  <c r="K267" i="36"/>
  <c r="K275" i="36"/>
  <c r="K283" i="36"/>
  <c r="K291" i="36"/>
  <c r="K299" i="36"/>
  <c r="K200" i="36"/>
  <c r="K238" i="36"/>
  <c r="K159" i="36"/>
  <c r="K175" i="36"/>
  <c r="K250" i="36"/>
  <c r="K258" i="36"/>
  <c r="K266" i="36"/>
  <c r="K274" i="36"/>
  <c r="K282" i="36"/>
  <c r="K290" i="36"/>
  <c r="K298" i="36"/>
  <c r="K137" i="36"/>
  <c r="K162" i="36"/>
  <c r="K184" i="36"/>
  <c r="K212" i="36"/>
  <c r="K249" i="36"/>
  <c r="K257" i="36"/>
  <c r="K265" i="36"/>
  <c r="K273" i="36"/>
  <c r="K281" i="36"/>
  <c r="K289" i="36"/>
  <c r="K297" i="36"/>
  <c r="K202" i="36"/>
  <c r="K98" i="36"/>
  <c r="K229" i="36"/>
  <c r="K223" i="36"/>
  <c r="K248" i="36"/>
  <c r="K256" i="36"/>
  <c r="K264" i="36"/>
  <c r="K272" i="36"/>
  <c r="K280" i="36"/>
  <c r="K288" i="36"/>
  <c r="K296" i="36"/>
  <c r="K233" i="36"/>
  <c r="K189" i="36"/>
  <c r="K216" i="36"/>
  <c r="K183" i="36"/>
  <c r="K247" i="36"/>
  <c r="K255" i="36"/>
  <c r="K263" i="36"/>
  <c r="K271" i="36"/>
  <c r="K279" i="36"/>
  <c r="K287" i="36"/>
  <c r="K295" i="36"/>
  <c r="K188" i="36"/>
  <c r="K180" i="36"/>
  <c r="K228" i="36"/>
  <c r="K174" i="36"/>
  <c r="K246" i="36"/>
  <c r="K254" i="36"/>
  <c r="K262" i="36"/>
  <c r="K270" i="36"/>
  <c r="K278" i="36"/>
  <c r="K286" i="36"/>
  <c r="K294" i="36"/>
  <c r="K253" i="36"/>
  <c r="K261" i="36"/>
  <c r="K269" i="36"/>
  <c r="K277" i="36"/>
  <c r="K234" i="36"/>
  <c r="K285" i="36"/>
  <c r="K237" i="36"/>
  <c r="K293" i="36"/>
  <c r="K245" i="36"/>
  <c r="K165" i="36"/>
  <c r="K227" i="36"/>
  <c r="K80" i="36"/>
  <c r="K215" i="36"/>
  <c r="K199" i="36"/>
  <c r="K158" i="36"/>
  <c r="K198" i="36"/>
  <c r="K231" i="36"/>
  <c r="K166" i="36"/>
  <c r="K145" i="36"/>
  <c r="K221" i="36"/>
  <c r="K209" i="36"/>
  <c r="K196" i="36"/>
  <c r="K211" i="36"/>
  <c r="K208" i="36"/>
  <c r="K150" i="36"/>
  <c r="K90" i="36"/>
  <c r="K79" i="36"/>
  <c r="K52" i="36"/>
  <c r="K121" i="36"/>
  <c r="K74" i="36"/>
  <c r="K178" i="36"/>
  <c r="K83" i="36"/>
  <c r="K204" i="36"/>
  <c r="K31" i="36"/>
  <c r="K146" i="36"/>
  <c r="K40" i="36"/>
  <c r="K142" i="36"/>
  <c r="K82" i="36"/>
  <c r="K99" i="36"/>
  <c r="K173" i="36"/>
  <c r="K111" i="36"/>
  <c r="K100" i="36"/>
  <c r="K95" i="36"/>
  <c r="K194" i="36"/>
  <c r="K210" i="36"/>
  <c r="K42" i="36"/>
  <c r="K214" i="36"/>
  <c r="K187" i="36"/>
  <c r="K102" i="36"/>
  <c r="K193" i="36"/>
  <c r="K124" i="36"/>
  <c r="K109" i="36"/>
  <c r="K110" i="36"/>
  <c r="K131" i="36"/>
  <c r="K17" i="36"/>
  <c r="K5" i="36"/>
  <c r="K117" i="36"/>
  <c r="K232" i="36"/>
  <c r="K105" i="36"/>
  <c r="K207" i="36"/>
  <c r="K143" i="36"/>
  <c r="K25" i="36"/>
  <c r="K39" i="36"/>
  <c r="K19" i="36"/>
  <c r="K8" i="36"/>
  <c r="K65" i="36"/>
  <c r="K129" i="36"/>
  <c r="K64" i="36"/>
  <c r="K224" i="36"/>
  <c r="K7" i="36"/>
  <c r="K87" i="36"/>
  <c r="K157" i="36"/>
  <c r="K140" i="36"/>
  <c r="K75" i="36"/>
  <c r="K130" i="36"/>
  <c r="K14" i="36"/>
  <c r="K72" i="36"/>
  <c r="K101" i="36"/>
  <c r="K220" i="36"/>
  <c r="K192" i="36"/>
  <c r="K167" i="36"/>
  <c r="K66" i="36"/>
  <c r="K84" i="36"/>
  <c r="K181" i="36"/>
  <c r="K45" i="36"/>
  <c r="K240" i="36"/>
  <c r="K151" i="36"/>
  <c r="K132" i="36"/>
  <c r="K97" i="36"/>
  <c r="K88" i="36"/>
  <c r="K182" i="36"/>
  <c r="K122" i="36"/>
  <c r="K197" i="36"/>
  <c r="K127" i="36"/>
  <c r="K177" i="36"/>
  <c r="K148" i="36"/>
  <c r="K225" i="36"/>
  <c r="K123" i="36"/>
  <c r="K15" i="36"/>
  <c r="K49" i="36"/>
  <c r="K4" i="36"/>
  <c r="K33" i="36"/>
  <c r="K63" i="36"/>
  <c r="K112" i="36"/>
  <c r="K103" i="36"/>
  <c r="K69" i="36"/>
  <c r="K206" i="36"/>
  <c r="K2" i="36"/>
  <c r="K11" i="36"/>
  <c r="K85" i="36"/>
  <c r="K3" i="36"/>
  <c r="K62" i="36"/>
  <c r="K218" i="36"/>
  <c r="K43" i="36"/>
  <c r="K89" i="36"/>
  <c r="K16" i="36"/>
  <c r="K186" i="36"/>
  <c r="K60" i="36"/>
  <c r="K44" i="36"/>
  <c r="K107" i="36"/>
  <c r="K136" i="36"/>
  <c r="K104" i="36"/>
  <c r="K91" i="36"/>
  <c r="K59" i="36"/>
  <c r="K169" i="36"/>
  <c r="K213" i="36"/>
  <c r="K156" i="36"/>
  <c r="K195" i="36"/>
  <c r="K70" i="36"/>
  <c r="K18" i="36"/>
  <c r="K120" i="36"/>
  <c r="K37" i="36"/>
  <c r="K6" i="36"/>
  <c r="K34" i="36"/>
  <c r="K32" i="36"/>
  <c r="K160" i="36"/>
  <c r="K222" i="36"/>
  <c r="K235" i="36"/>
  <c r="K147" i="36"/>
  <c r="K226" i="36"/>
  <c r="K51" i="36"/>
  <c r="K41" i="36"/>
  <c r="K67" i="36"/>
  <c r="K55" i="36"/>
  <c r="K58" i="36"/>
  <c r="K27" i="36"/>
  <c r="K108" i="36"/>
  <c r="K179" i="36"/>
  <c r="K149" i="36"/>
  <c r="K94" i="36"/>
  <c r="K242" i="36"/>
  <c r="K106" i="36"/>
  <c r="K81" i="36"/>
  <c r="K57" i="36"/>
  <c r="K20" i="36"/>
  <c r="K134" i="36"/>
  <c r="K170" i="36"/>
  <c r="K243" i="36"/>
  <c r="K154" i="36"/>
  <c r="K92" i="36"/>
  <c r="K22" i="36"/>
  <c r="K163" i="36"/>
  <c r="K9" i="36"/>
  <c r="K36" i="36"/>
  <c r="K116" i="36"/>
  <c r="K241" i="36"/>
  <c r="K93" i="36"/>
  <c r="K113" i="36"/>
  <c r="K12" i="36"/>
  <c r="K46" i="36"/>
  <c r="K77" i="36"/>
  <c r="K47" i="36"/>
  <c r="K50" i="36"/>
  <c r="K10" i="36"/>
  <c r="K172" i="36"/>
  <c r="K71" i="36"/>
  <c r="K96" i="36"/>
  <c r="K190" i="36"/>
  <c r="K53" i="36"/>
  <c r="K86" i="36"/>
  <c r="K61" i="36"/>
  <c r="K239" i="36"/>
  <c r="K30" i="36"/>
  <c r="K24" i="36"/>
  <c r="K115" i="36"/>
  <c r="K185" i="36"/>
  <c r="K114" i="36"/>
  <c r="K38" i="36"/>
  <c r="K78" i="36"/>
  <c r="K139" i="36"/>
  <c r="K68" i="36"/>
  <c r="K155" i="36"/>
  <c r="K152" i="36"/>
  <c r="K118" i="36"/>
  <c r="K126" i="36"/>
  <c r="K201" i="36"/>
  <c r="K236" i="36"/>
  <c r="K119" i="36"/>
  <c r="K54" i="36"/>
  <c r="K217" i="36"/>
  <c r="K13" i="36"/>
  <c r="K35" i="36"/>
  <c r="K73" i="36"/>
  <c r="K153" i="36"/>
  <c r="K144" i="36"/>
  <c r="K138" i="36"/>
  <c r="K48" i="36"/>
  <c r="K133" i="36"/>
  <c r="K29" i="36"/>
  <c r="K387" i="36"/>
  <c r="K128" i="36"/>
  <c r="K168" i="36"/>
  <c r="K23" i="36"/>
  <c r="K56" i="36"/>
  <c r="K26" i="36"/>
  <c r="K28" i="36"/>
  <c r="K125" i="36"/>
  <c r="K76" i="36"/>
  <c r="K135" i="36"/>
  <c r="K21" i="36"/>
  <c r="K230" i="36"/>
  <c r="K164" i="36"/>
  <c r="K219" i="36"/>
  <c r="K59" i="27"/>
  <c r="K54" i="27"/>
  <c r="K114" i="27"/>
  <c r="K12" i="27"/>
  <c r="K115" i="27"/>
  <c r="K2" i="27"/>
  <c r="K44" i="27"/>
  <c r="K71" i="27"/>
  <c r="K11" i="27"/>
  <c r="L228" i="34"/>
  <c r="L191" i="34"/>
  <c r="L194" i="34"/>
  <c r="L212" i="34"/>
  <c r="L251" i="34"/>
  <c r="L259" i="34"/>
  <c r="L267" i="34"/>
  <c r="L275" i="34"/>
  <c r="L283" i="34"/>
  <c r="L291" i="34"/>
  <c r="L299" i="34"/>
  <c r="L214" i="34"/>
  <c r="L238" i="34"/>
  <c r="L167" i="34"/>
  <c r="L205" i="34"/>
  <c r="L250" i="34"/>
  <c r="L258" i="34"/>
  <c r="L266" i="34"/>
  <c r="L274" i="34"/>
  <c r="L282" i="34"/>
  <c r="L290" i="34"/>
  <c r="L298" i="34"/>
  <c r="L162" i="34"/>
  <c r="L174" i="34"/>
  <c r="L166" i="34"/>
  <c r="L204" i="34"/>
  <c r="L249" i="34"/>
  <c r="L257" i="34"/>
  <c r="L265" i="34"/>
  <c r="L273" i="34"/>
  <c r="L281" i="34"/>
  <c r="L289" i="34"/>
  <c r="L297" i="34"/>
  <c r="L165" i="34"/>
  <c r="L85" i="34"/>
  <c r="L193" i="34"/>
  <c r="L230" i="34"/>
  <c r="L248" i="34"/>
  <c r="L256" i="34"/>
  <c r="L264" i="34"/>
  <c r="L272" i="34"/>
  <c r="L280" i="34"/>
  <c r="L288" i="34"/>
  <c r="L296" i="34"/>
  <c r="L227" i="34"/>
  <c r="L237" i="34"/>
  <c r="L163" i="34"/>
  <c r="L211" i="34"/>
  <c r="L247" i="34"/>
  <c r="L255" i="34"/>
  <c r="L263" i="34"/>
  <c r="L271" i="34"/>
  <c r="L279" i="34"/>
  <c r="L287" i="34"/>
  <c r="L295" i="34"/>
  <c r="L189" i="34"/>
  <c r="L127" i="34"/>
  <c r="L192" i="34"/>
  <c r="L229" i="34"/>
  <c r="L246" i="34"/>
  <c r="L254" i="34"/>
  <c r="L262" i="34"/>
  <c r="L270" i="34"/>
  <c r="L278" i="34"/>
  <c r="L286" i="34"/>
  <c r="L294" i="34"/>
  <c r="L210" i="34"/>
  <c r="L173" i="34"/>
  <c r="L183" i="34"/>
  <c r="L245" i="34"/>
  <c r="L253" i="34"/>
  <c r="L261" i="34"/>
  <c r="L269" i="34"/>
  <c r="L277" i="34"/>
  <c r="L285" i="34"/>
  <c r="L293" i="34"/>
  <c r="L276" i="34"/>
  <c r="L177" i="34"/>
  <c r="L284" i="34"/>
  <c r="L153" i="34"/>
  <c r="L292" i="34"/>
  <c r="L203" i="34"/>
  <c r="L300" i="34"/>
  <c r="L220" i="34"/>
  <c r="L117" i="34"/>
  <c r="L209" i="34"/>
  <c r="L219" i="34"/>
  <c r="L143" i="34"/>
  <c r="L208" i="34"/>
  <c r="L236" i="34"/>
  <c r="L207" i="34"/>
  <c r="L176" i="34"/>
  <c r="L235" i="34"/>
  <c r="L224" i="34"/>
  <c r="L234" i="34"/>
  <c r="L223" i="34"/>
  <c r="L121" i="34"/>
  <c r="L83" i="34"/>
  <c r="L36" i="34"/>
  <c r="L140" i="34"/>
  <c r="L147" i="34"/>
  <c r="L125" i="34"/>
  <c r="L141" i="34"/>
  <c r="L94" i="34"/>
  <c r="L200" i="34"/>
  <c r="L159" i="34"/>
  <c r="L136" i="34"/>
  <c r="L135" i="34"/>
  <c r="L244" i="34"/>
  <c r="L252" i="34"/>
  <c r="L268" i="34"/>
  <c r="L387" i="34"/>
  <c r="L105" i="34"/>
  <c r="L179" i="34"/>
  <c r="L115" i="34"/>
  <c r="L226" i="34"/>
  <c r="L122" i="34"/>
  <c r="L225" i="34"/>
  <c r="L182" i="34"/>
  <c r="L185" i="34"/>
  <c r="L202" i="34"/>
  <c r="L201" i="34"/>
  <c r="L218" i="34"/>
  <c r="L151" i="34"/>
  <c r="L233" i="34"/>
  <c r="L157" i="34"/>
  <c r="L90" i="34"/>
  <c r="L96" i="34"/>
  <c r="L43" i="34"/>
  <c r="L152" i="34"/>
  <c r="L91" i="34"/>
  <c r="L187" i="34"/>
  <c r="L104" i="34"/>
  <c r="L184" i="34"/>
  <c r="L13" i="34"/>
  <c r="L142" i="34"/>
  <c r="L14" i="34"/>
  <c r="L260" i="34"/>
  <c r="L134" i="34"/>
  <c r="L72" i="34"/>
  <c r="L133" i="34"/>
  <c r="L195" i="34"/>
  <c r="L172" i="34"/>
  <c r="L7" i="34"/>
  <c r="L101" i="34"/>
  <c r="L161" i="34"/>
  <c r="L168" i="34"/>
  <c r="L78" i="34"/>
  <c r="L222" i="34"/>
  <c r="L199" i="34"/>
  <c r="L146" i="34"/>
  <c r="L198" i="34"/>
  <c r="L139" i="34"/>
  <c r="L116" i="34"/>
  <c r="L87" i="34"/>
  <c r="L178" i="34"/>
  <c r="L18" i="34"/>
  <c r="L29" i="34"/>
  <c r="L82" i="34"/>
  <c r="L154" i="34"/>
  <c r="L79" i="34"/>
  <c r="L197" i="34"/>
  <c r="L180" i="34"/>
  <c r="L21" i="34"/>
  <c r="L57" i="34"/>
  <c r="L45" i="34"/>
  <c r="L27" i="34"/>
  <c r="L2" i="34"/>
  <c r="L9" i="34"/>
  <c r="L106" i="34"/>
  <c r="L32" i="34"/>
  <c r="L23" i="34"/>
  <c r="L65" i="34"/>
  <c r="L63" i="34"/>
  <c r="L39" i="34"/>
  <c r="L30" i="34"/>
  <c r="L108" i="34"/>
  <c r="L215" i="34"/>
  <c r="L137" i="34"/>
  <c r="L42" i="34"/>
  <c r="L70" i="34"/>
  <c r="L41" i="34"/>
  <c r="L3" i="34"/>
  <c r="L98" i="34"/>
  <c r="L206" i="34"/>
  <c r="L12" i="34"/>
  <c r="L241" i="34"/>
  <c r="L155" i="34"/>
  <c r="L17" i="34"/>
  <c r="L160" i="34"/>
  <c r="L75" i="34"/>
  <c r="L107" i="34"/>
  <c r="L6" i="34"/>
  <c r="L26" i="34"/>
  <c r="L81" i="34"/>
  <c r="L148" i="34"/>
  <c r="L10" i="34"/>
  <c r="L54" i="34"/>
  <c r="L19" i="34"/>
  <c r="L50" i="34"/>
  <c r="L4" i="34"/>
  <c r="L119" i="34"/>
  <c r="L158" i="34"/>
  <c r="L55" i="34"/>
  <c r="L61" i="34"/>
  <c r="L175" i="34"/>
  <c r="L95" i="34"/>
  <c r="L67" i="34"/>
  <c r="L40" i="34"/>
  <c r="L239" i="34"/>
  <c r="L113" i="34"/>
  <c r="L58" i="34"/>
  <c r="L120" i="34"/>
  <c r="L216" i="34"/>
  <c r="L97" i="34"/>
  <c r="L62" i="34"/>
  <c r="L86" i="34"/>
  <c r="L34" i="34"/>
  <c r="L28" i="34"/>
  <c r="L232" i="34"/>
  <c r="L8" i="34"/>
  <c r="L109" i="34"/>
  <c r="L25" i="34"/>
  <c r="L132" i="34"/>
  <c r="L188" i="34"/>
  <c r="L49" i="34"/>
  <c r="L240" i="34"/>
  <c r="L68" i="34"/>
  <c r="L112" i="34"/>
  <c r="L231" i="34"/>
  <c r="L31" i="34"/>
  <c r="L169" i="34"/>
  <c r="L213" i="34"/>
  <c r="L170" i="34"/>
  <c r="L99" i="34"/>
  <c r="L51" i="34"/>
  <c r="L74" i="34"/>
  <c r="L144" i="34"/>
  <c r="L129" i="34"/>
  <c r="L103" i="34"/>
  <c r="L71" i="34"/>
  <c r="L5" i="34"/>
  <c r="L20" i="34"/>
  <c r="L35" i="34"/>
  <c r="L66" i="34"/>
  <c r="L11" i="34"/>
  <c r="L22" i="34"/>
  <c r="L59" i="34"/>
  <c r="L131" i="34"/>
  <c r="L89" i="34"/>
  <c r="L243" i="34"/>
  <c r="L76" i="34"/>
  <c r="L100" i="34"/>
  <c r="L171" i="34"/>
  <c r="L114" i="34"/>
  <c r="L69" i="34"/>
  <c r="L118" i="34"/>
  <c r="L77" i="34"/>
  <c r="L46" i="34"/>
  <c r="L124" i="34"/>
  <c r="L181" i="34"/>
  <c r="L156" i="34"/>
  <c r="L149" i="34"/>
  <c r="L92" i="34"/>
  <c r="L80" i="34"/>
  <c r="L128" i="34"/>
  <c r="L60" i="34"/>
  <c r="L242" i="34"/>
  <c r="L110" i="34"/>
  <c r="L93" i="34"/>
  <c r="L130" i="34"/>
  <c r="L73" i="34"/>
  <c r="L190" i="34"/>
  <c r="L150" i="34"/>
  <c r="L53" i="34"/>
  <c r="L126" i="34"/>
  <c r="L37" i="34"/>
  <c r="L24" i="34"/>
  <c r="L186" i="34"/>
  <c r="L33" i="34"/>
  <c r="L123" i="34"/>
  <c r="L52" i="34"/>
  <c r="L64" i="34"/>
  <c r="L88" i="34"/>
  <c r="L196" i="34"/>
  <c r="L16" i="34"/>
  <c r="L102" i="34"/>
  <c r="L47" i="34"/>
  <c r="L217" i="34"/>
  <c r="L48" i="34"/>
  <c r="L38" i="34"/>
  <c r="L111" i="34"/>
  <c r="L138" i="34"/>
  <c r="L44" i="34"/>
  <c r="L84" i="34"/>
  <c r="L145" i="34"/>
  <c r="L15" i="34"/>
  <c r="L56" i="34"/>
  <c r="L164" i="34"/>
  <c r="L221" i="34"/>
  <c r="K20" i="27"/>
  <c r="K108" i="27"/>
  <c r="K82" i="27"/>
  <c r="K89" i="27"/>
  <c r="K29" i="27"/>
  <c r="K56" i="27"/>
  <c r="K129" i="27"/>
  <c r="K100" i="27"/>
  <c r="K249" i="27"/>
  <c r="K257" i="27"/>
  <c r="K265" i="27"/>
  <c r="K273" i="27"/>
  <c r="K281" i="27"/>
  <c r="K289" i="27"/>
  <c r="K198" i="27"/>
  <c r="K172" i="27"/>
  <c r="K212" i="27"/>
  <c r="K236" i="27"/>
  <c r="K208" i="27"/>
  <c r="K184" i="27"/>
  <c r="K245" i="27"/>
  <c r="K231" i="27"/>
  <c r="K248" i="27"/>
  <c r="K256" i="27"/>
  <c r="K264" i="27"/>
  <c r="K272" i="27"/>
  <c r="K280" i="27"/>
  <c r="K288" i="27"/>
  <c r="K230" i="27"/>
  <c r="K218" i="27"/>
  <c r="K133" i="27"/>
  <c r="K157" i="27"/>
  <c r="K203" i="27"/>
  <c r="K214" i="27"/>
  <c r="K244" i="27"/>
  <c r="K202" i="27"/>
  <c r="K247" i="27"/>
  <c r="K255" i="27"/>
  <c r="K263" i="27"/>
  <c r="K271" i="27"/>
  <c r="K279" i="27"/>
  <c r="K287" i="27"/>
  <c r="K295" i="27"/>
  <c r="K7" i="27"/>
  <c r="K103" i="27"/>
  <c r="K173" i="27"/>
  <c r="K78" i="27"/>
  <c r="K237" i="27"/>
  <c r="K205" i="27"/>
  <c r="K243" i="27"/>
  <c r="K196" i="27"/>
  <c r="K246" i="27"/>
  <c r="K254" i="27"/>
  <c r="K262" i="27"/>
  <c r="K270" i="27"/>
  <c r="K278" i="27"/>
  <c r="K286" i="27"/>
  <c r="K294" i="27"/>
  <c r="K200" i="27"/>
  <c r="K183" i="27"/>
  <c r="K223" i="27"/>
  <c r="K215" i="27"/>
  <c r="K235" i="27"/>
  <c r="K182" i="27"/>
  <c r="K242" i="27"/>
  <c r="K199" i="27"/>
  <c r="K253" i="27"/>
  <c r="K261" i="27"/>
  <c r="K269" i="27"/>
  <c r="K277" i="27"/>
  <c r="K285" i="27"/>
  <c r="K293" i="27"/>
  <c r="K143" i="27"/>
  <c r="K228" i="27"/>
  <c r="K193" i="27"/>
  <c r="K158" i="27"/>
  <c r="K234" i="27"/>
  <c r="K197" i="27"/>
  <c r="K241" i="27"/>
  <c r="K225" i="27"/>
  <c r="K252" i="27"/>
  <c r="K260" i="27"/>
  <c r="K268" i="27"/>
  <c r="K276" i="27"/>
  <c r="K284" i="27"/>
  <c r="K292" i="27"/>
  <c r="K165" i="27"/>
  <c r="K155" i="27"/>
  <c r="K224" i="27"/>
  <c r="K216" i="27"/>
  <c r="K233" i="27"/>
  <c r="K174" i="27"/>
  <c r="K240" i="27"/>
  <c r="K162" i="27"/>
  <c r="K250" i="27"/>
  <c r="K258" i="27"/>
  <c r="K266" i="27"/>
  <c r="K274" i="27"/>
  <c r="K282" i="27"/>
  <c r="K290" i="27"/>
  <c r="K201" i="27"/>
  <c r="K109" i="27"/>
  <c r="K221" i="27"/>
  <c r="K232" i="27"/>
  <c r="K238" i="27"/>
  <c r="K188" i="27"/>
  <c r="K226" i="27"/>
  <c r="K259" i="27"/>
  <c r="K185" i="27"/>
  <c r="K267" i="27"/>
  <c r="K189" i="27"/>
  <c r="K275" i="27"/>
  <c r="K239" i="27"/>
  <c r="K283" i="27"/>
  <c r="K210" i="27"/>
  <c r="K291" i="27"/>
  <c r="K195" i="27"/>
  <c r="K120" i="27"/>
  <c r="K251" i="27"/>
  <c r="K163" i="27"/>
  <c r="K111" i="27"/>
  <c r="K141" i="27"/>
  <c r="K62" i="27"/>
  <c r="K153" i="27"/>
  <c r="K206" i="27"/>
  <c r="K67" i="27"/>
  <c r="K90" i="27"/>
  <c r="K145" i="27"/>
  <c r="K113" i="27"/>
  <c r="K81" i="27"/>
  <c r="K30" i="27"/>
  <c r="K151" i="27"/>
  <c r="K31" i="27"/>
  <c r="K170" i="27"/>
  <c r="K190" i="27"/>
  <c r="K105" i="27"/>
  <c r="K9" i="27"/>
  <c r="K186" i="27"/>
  <c r="K36" i="27"/>
  <c r="K83" i="27"/>
  <c r="K156" i="27"/>
  <c r="K41" i="27"/>
  <c r="K107" i="27"/>
  <c r="K93" i="27"/>
  <c r="K46" i="27"/>
  <c r="K32" i="27"/>
  <c r="K130" i="27"/>
  <c r="K33" i="27"/>
  <c r="K125" i="27"/>
  <c r="K98" i="27"/>
  <c r="K79" i="27"/>
  <c r="K152" i="27"/>
  <c r="K17" i="27"/>
  <c r="K229" i="27"/>
  <c r="K137" i="27"/>
  <c r="K149" i="27"/>
  <c r="K168" i="27"/>
  <c r="K179" i="27"/>
  <c r="K207" i="27"/>
  <c r="K166" i="27"/>
  <c r="K148" i="27"/>
  <c r="K3" i="27"/>
  <c r="K21" i="27"/>
  <c r="K14" i="27"/>
  <c r="K38" i="27"/>
  <c r="K124" i="27"/>
  <c r="K86" i="27"/>
  <c r="K140" i="27"/>
  <c r="K139" i="27"/>
  <c r="K121" i="27"/>
  <c r="K75" i="27"/>
  <c r="K194" i="27"/>
  <c r="K87" i="27"/>
  <c r="K68" i="27"/>
  <c r="K134" i="27"/>
  <c r="K117" i="27"/>
  <c r="K126" i="27"/>
  <c r="K5" i="27"/>
  <c r="K8" i="27"/>
  <c r="K6" i="27"/>
  <c r="K18" i="27"/>
  <c r="K99" i="27"/>
  <c r="K85" i="27"/>
  <c r="K39" i="27"/>
  <c r="K128" i="27"/>
  <c r="K132" i="27"/>
  <c r="K53" i="27"/>
  <c r="K144" i="27"/>
  <c r="K92" i="27"/>
  <c r="K45" i="27"/>
  <c r="K13" i="27"/>
  <c r="K70" i="27"/>
  <c r="K48" i="27"/>
  <c r="K57" i="27"/>
  <c r="K171" i="27"/>
  <c r="K209" i="27"/>
  <c r="K178" i="27"/>
  <c r="K118" i="27"/>
  <c r="K50" i="27"/>
  <c r="K192" i="27"/>
  <c r="K55" i="27"/>
  <c r="K66" i="27"/>
  <c r="K147" i="27"/>
  <c r="K191" i="27"/>
  <c r="K227" i="27"/>
  <c r="K26" i="27"/>
  <c r="K84" i="27"/>
  <c r="K27" i="27"/>
  <c r="K94" i="27"/>
  <c r="K96" i="27"/>
  <c r="K122" i="27"/>
  <c r="K159" i="27"/>
  <c r="K16" i="27"/>
  <c r="K47" i="27"/>
  <c r="K64" i="27"/>
  <c r="K146" i="27"/>
  <c r="K22" i="27"/>
  <c r="K180" i="27"/>
  <c r="K61" i="27"/>
  <c r="K52" i="27"/>
  <c r="K63" i="27"/>
  <c r="K176" i="27"/>
  <c r="K187" i="27"/>
  <c r="K104" i="27"/>
  <c r="K204" i="27"/>
  <c r="K167" i="27"/>
  <c r="K150" i="27"/>
  <c r="K116" i="27"/>
  <c r="K181" i="27"/>
  <c r="K35" i="27"/>
  <c r="K169" i="27"/>
  <c r="K65" i="27"/>
  <c r="K88" i="27"/>
  <c r="K91" i="27"/>
  <c r="K51" i="27"/>
  <c r="K101" i="27"/>
  <c r="K217" i="27"/>
  <c r="K112" i="27"/>
  <c r="K42" i="27"/>
  <c r="K19" i="27"/>
  <c r="K58" i="27"/>
  <c r="K138" i="27"/>
  <c r="K74" i="27"/>
  <c r="K154" i="27"/>
  <c r="K222" i="27"/>
  <c r="K211" i="27"/>
  <c r="K136" i="27"/>
  <c r="K15" i="27"/>
  <c r="K127" i="27"/>
  <c r="K43" i="27"/>
  <c r="K76" i="27"/>
  <c r="K135" i="27"/>
  <c r="J123" i="27"/>
  <c r="J99" i="27"/>
  <c r="J118" i="27"/>
  <c r="J2" i="27"/>
  <c r="J68" i="27"/>
  <c r="J58" i="27"/>
  <c r="J139" i="27"/>
  <c r="J90" i="27"/>
  <c r="J107" i="27"/>
  <c r="J65" i="27"/>
  <c r="J178" i="27"/>
  <c r="J11" i="27"/>
  <c r="J175" i="27"/>
  <c r="J217" i="27"/>
  <c r="J18" i="27"/>
  <c r="J127" i="27"/>
  <c r="J94" i="27"/>
  <c r="J219" i="27"/>
  <c r="J209" i="27"/>
  <c r="J48" i="27"/>
  <c r="J116" i="27"/>
  <c r="J144" i="27"/>
  <c r="J149" i="27"/>
  <c r="J169" i="27"/>
  <c r="J192" i="27"/>
  <c r="J43" i="27"/>
  <c r="J108" i="27"/>
  <c r="J97" i="27"/>
  <c r="J49" i="27"/>
  <c r="J87" i="27"/>
  <c r="J135" i="27"/>
  <c r="J151" i="27"/>
  <c r="J62" i="27"/>
  <c r="J85" i="27"/>
  <c r="J50" i="27"/>
  <c r="J35" i="27"/>
  <c r="J181" i="27"/>
  <c r="J92" i="27"/>
  <c r="J104" i="27"/>
  <c r="J145" i="27"/>
  <c r="J93" i="27"/>
  <c r="J29" i="27"/>
  <c r="J95" i="27"/>
  <c r="J88" i="27"/>
  <c r="J19" i="27"/>
  <c r="J27" i="27"/>
  <c r="K189" i="34"/>
  <c r="K227" i="34"/>
  <c r="K165" i="34"/>
  <c r="K162" i="34"/>
  <c r="K214" i="34"/>
  <c r="K228" i="34"/>
  <c r="K177" i="34"/>
  <c r="K210" i="34"/>
  <c r="K127" i="34"/>
  <c r="K237" i="34"/>
  <c r="K85" i="34"/>
  <c r="K174" i="34"/>
  <c r="K238" i="34"/>
  <c r="K191" i="34"/>
  <c r="K153" i="34"/>
  <c r="K173" i="34"/>
  <c r="K192" i="34"/>
  <c r="K163" i="34"/>
  <c r="K193" i="34"/>
  <c r="K166" i="34"/>
  <c r="K167" i="34"/>
  <c r="K194" i="34"/>
  <c r="K203" i="34"/>
  <c r="K183" i="34"/>
  <c r="K229" i="34"/>
  <c r="K211" i="34"/>
  <c r="K230" i="34"/>
  <c r="K204" i="34"/>
  <c r="K205" i="34"/>
  <c r="K212" i="34"/>
  <c r="K244" i="34"/>
  <c r="K245" i="34"/>
  <c r="K246" i="34"/>
  <c r="K247" i="34"/>
  <c r="K248" i="34"/>
  <c r="K249" i="34"/>
  <c r="K250" i="34"/>
  <c r="K251" i="34"/>
  <c r="K252" i="34"/>
  <c r="K253" i="34"/>
  <c r="K254" i="34"/>
  <c r="K255" i="34"/>
  <c r="K256" i="34"/>
  <c r="K257" i="34"/>
  <c r="K258" i="34"/>
  <c r="K259" i="34"/>
  <c r="K260" i="34"/>
  <c r="K261" i="34"/>
  <c r="K262" i="34"/>
  <c r="K263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K276" i="34"/>
  <c r="K277" i="34"/>
  <c r="K278" i="34"/>
  <c r="K279" i="34"/>
  <c r="K280" i="34"/>
  <c r="K281" i="34"/>
  <c r="K282" i="34"/>
  <c r="K283" i="34"/>
  <c r="K284" i="34"/>
  <c r="K285" i="34"/>
  <c r="K286" i="34"/>
  <c r="K287" i="34"/>
  <c r="K288" i="34"/>
  <c r="K289" i="34"/>
  <c r="K290" i="34"/>
  <c r="K291" i="34"/>
  <c r="K292" i="34"/>
  <c r="K293" i="34"/>
  <c r="K294" i="34"/>
  <c r="K295" i="34"/>
  <c r="K296" i="34"/>
  <c r="K297" i="34"/>
  <c r="K298" i="34"/>
  <c r="K299" i="34"/>
  <c r="K300" i="34"/>
  <c r="K387" i="34"/>
  <c r="K226" i="34"/>
  <c r="K185" i="34"/>
  <c r="K151" i="34"/>
  <c r="K96" i="34"/>
  <c r="K187" i="34"/>
  <c r="K142" i="34"/>
  <c r="K209" i="34"/>
  <c r="K236" i="34"/>
  <c r="K224" i="34"/>
  <c r="K83" i="34"/>
  <c r="K125" i="34"/>
  <c r="K159" i="34"/>
  <c r="K105" i="34"/>
  <c r="K122" i="34"/>
  <c r="K202" i="34"/>
  <c r="K233" i="34"/>
  <c r="K43" i="34"/>
  <c r="K104" i="34"/>
  <c r="K219" i="34"/>
  <c r="K207" i="34"/>
  <c r="K234" i="34"/>
  <c r="K36" i="34"/>
  <c r="K141" i="34"/>
  <c r="K136" i="34"/>
  <c r="K179" i="34"/>
  <c r="K225" i="34"/>
  <c r="K201" i="34"/>
  <c r="K157" i="34"/>
  <c r="K152" i="34"/>
  <c r="K184" i="34"/>
  <c r="K220" i="34"/>
  <c r="K143" i="34"/>
  <c r="K176" i="34"/>
  <c r="K223" i="34"/>
  <c r="K140" i="34"/>
  <c r="K94" i="34"/>
  <c r="K121" i="34"/>
  <c r="K34" i="34"/>
  <c r="K109" i="34"/>
  <c r="K49" i="34"/>
  <c r="K231" i="34"/>
  <c r="K170" i="34"/>
  <c r="K144" i="34"/>
  <c r="K5" i="34"/>
  <c r="K11" i="34"/>
  <c r="K89" i="34"/>
  <c r="K171" i="34"/>
  <c r="K77" i="34"/>
  <c r="K156" i="34"/>
  <c r="K128" i="34"/>
  <c r="K93" i="34"/>
  <c r="K150" i="34"/>
  <c r="K24" i="34"/>
  <c r="K52" i="34"/>
  <c r="K16" i="34"/>
  <c r="K48" i="34"/>
  <c r="K44" i="34"/>
  <c r="K221" i="34"/>
  <c r="K182" i="34"/>
  <c r="K13" i="34"/>
  <c r="K133" i="34"/>
  <c r="K101" i="34"/>
  <c r="K222" i="34"/>
  <c r="K139" i="34"/>
  <c r="K18" i="34"/>
  <c r="K79" i="34"/>
  <c r="K57" i="34"/>
  <c r="K9" i="34"/>
  <c r="K65" i="34"/>
  <c r="K108" i="34"/>
  <c r="K70" i="34"/>
  <c r="K206" i="34"/>
  <c r="K17" i="34"/>
  <c r="K6" i="34"/>
  <c r="K10" i="34"/>
  <c r="K4" i="34"/>
  <c r="K61" i="34"/>
  <c r="K40" i="34"/>
  <c r="K120" i="34"/>
  <c r="K86" i="34"/>
  <c r="K218" i="34"/>
  <c r="K14" i="34"/>
  <c r="K195" i="34"/>
  <c r="K161" i="34"/>
  <c r="K199" i="34"/>
  <c r="K116" i="34"/>
  <c r="K29" i="34"/>
  <c r="K197" i="34"/>
  <c r="K45" i="34"/>
  <c r="K106" i="34"/>
  <c r="K63" i="34"/>
  <c r="K215" i="34"/>
  <c r="K41" i="34"/>
  <c r="K12" i="34"/>
  <c r="K160" i="34"/>
  <c r="K26" i="34"/>
  <c r="K54" i="34"/>
  <c r="K119" i="34"/>
  <c r="K175" i="34"/>
  <c r="K239" i="34"/>
  <c r="K216" i="34"/>
  <c r="K145" i="34"/>
  <c r="K208" i="34"/>
  <c r="K200" i="34"/>
  <c r="K232" i="34"/>
  <c r="K132" i="34"/>
  <c r="K68" i="34"/>
  <c r="K169" i="34"/>
  <c r="K51" i="34"/>
  <c r="K103" i="34"/>
  <c r="K35" i="34"/>
  <c r="K59" i="34"/>
  <c r="K76" i="34"/>
  <c r="K69" i="34"/>
  <c r="K124" i="34"/>
  <c r="K92" i="34"/>
  <c r="K242" i="34"/>
  <c r="K73" i="34"/>
  <c r="K126" i="34"/>
  <c r="K33" i="34"/>
  <c r="K88" i="34"/>
  <c r="K47" i="34"/>
  <c r="K111" i="34"/>
  <c r="K56" i="34"/>
  <c r="K147" i="34"/>
  <c r="K25" i="34"/>
  <c r="K31" i="34"/>
  <c r="K129" i="34"/>
  <c r="K22" i="34"/>
  <c r="K114" i="34"/>
  <c r="K149" i="34"/>
  <c r="K130" i="34"/>
  <c r="K186" i="34"/>
  <c r="K102" i="34"/>
  <c r="K135" i="34"/>
  <c r="K90" i="34"/>
  <c r="K172" i="34"/>
  <c r="K146" i="34"/>
  <c r="K82" i="34"/>
  <c r="K27" i="34"/>
  <c r="K39" i="34"/>
  <c r="K3" i="34"/>
  <c r="K75" i="34"/>
  <c r="K19" i="34"/>
  <c r="K95" i="34"/>
  <c r="K7" i="34"/>
  <c r="K87" i="34"/>
  <c r="K21" i="34"/>
  <c r="K30" i="34"/>
  <c r="K241" i="34"/>
  <c r="K148" i="34"/>
  <c r="K67" i="34"/>
  <c r="K62" i="34"/>
  <c r="K115" i="34"/>
  <c r="K28" i="34"/>
  <c r="K112" i="34"/>
  <c r="K71" i="34"/>
  <c r="K243" i="34"/>
  <c r="K181" i="34"/>
  <c r="K190" i="34"/>
  <c r="K64" i="34"/>
  <c r="K138" i="34"/>
  <c r="K168" i="34"/>
  <c r="K178" i="34"/>
  <c r="K2" i="34"/>
  <c r="K137" i="34"/>
  <c r="K155" i="34"/>
  <c r="K50" i="34"/>
  <c r="K113" i="34"/>
  <c r="K15" i="34"/>
  <c r="K91" i="34"/>
  <c r="K8" i="34"/>
  <c r="K213" i="34"/>
  <c r="K20" i="34"/>
  <c r="K100" i="34"/>
  <c r="K80" i="34"/>
  <c r="K53" i="34"/>
  <c r="K196" i="34"/>
  <c r="K84" i="34"/>
  <c r="K117" i="34"/>
  <c r="K134" i="34"/>
  <c r="K78" i="34"/>
  <c r="K154" i="34"/>
  <c r="K32" i="34"/>
  <c r="K42" i="34"/>
  <c r="K107" i="34"/>
  <c r="K158" i="34"/>
  <c r="K58" i="34"/>
  <c r="K188" i="34"/>
  <c r="K99" i="34"/>
  <c r="K66" i="34"/>
  <c r="K118" i="34"/>
  <c r="K60" i="34"/>
  <c r="K37" i="34"/>
  <c r="K217" i="34"/>
  <c r="K164" i="34"/>
  <c r="K235" i="34"/>
  <c r="K72" i="34"/>
  <c r="K198" i="34"/>
  <c r="K180" i="34"/>
  <c r="K23" i="34"/>
  <c r="K98" i="34"/>
  <c r="K81" i="34"/>
  <c r="K55" i="34"/>
  <c r="K97" i="34"/>
  <c r="K110" i="34"/>
  <c r="K123" i="34"/>
  <c r="K38" i="34"/>
  <c r="K240" i="34"/>
  <c r="K74" i="34"/>
  <c r="K131" i="34"/>
  <c r="J52" i="27"/>
  <c r="J106" i="27"/>
  <c r="J61" i="27"/>
  <c r="J77" i="27"/>
  <c r="J180" i="27"/>
  <c r="J40" i="27"/>
  <c r="J115" i="27"/>
  <c r="J126" i="27"/>
  <c r="J86" i="27"/>
  <c r="J171" i="27"/>
  <c r="J124" i="27"/>
  <c r="J132" i="27"/>
  <c r="J206" i="27"/>
  <c r="J187" i="27"/>
  <c r="J153" i="27"/>
  <c r="J28" i="27"/>
  <c r="J89" i="27"/>
  <c r="J114" i="27"/>
  <c r="J34" i="27"/>
  <c r="J42" i="27"/>
  <c r="J136" i="27"/>
  <c r="J12" i="27"/>
  <c r="J119" i="27"/>
  <c r="J41" i="27"/>
  <c r="J72" i="27"/>
  <c r="J156" i="27"/>
  <c r="J70" i="27"/>
  <c r="J83" i="27"/>
  <c r="J73" i="27"/>
  <c r="J36" i="27"/>
  <c r="J10" i="27"/>
  <c r="J186" i="27"/>
  <c r="J161" i="27"/>
  <c r="J9" i="27"/>
  <c r="J150" i="27"/>
  <c r="J105" i="27"/>
  <c r="J194" i="27"/>
  <c r="J190" i="27"/>
  <c r="J84" i="27"/>
  <c r="J170" i="27"/>
  <c r="J23" i="27"/>
  <c r="J31" i="27"/>
  <c r="J53" i="27"/>
  <c r="J113" i="27"/>
  <c r="J141" i="27"/>
  <c r="J231" i="27"/>
  <c r="J202" i="27"/>
  <c r="J196" i="27"/>
  <c r="J199" i="27"/>
  <c r="J225" i="27"/>
  <c r="J162" i="27"/>
  <c r="J210" i="27"/>
  <c r="J226" i="27"/>
  <c r="J245" i="27"/>
  <c r="J244" i="27"/>
  <c r="J243" i="27"/>
  <c r="J242" i="27"/>
  <c r="J241" i="27"/>
  <c r="J240" i="27"/>
  <c r="J239" i="27"/>
  <c r="J188" i="27"/>
  <c r="J184" i="27"/>
  <c r="J214" i="27"/>
  <c r="J205" i="27"/>
  <c r="J182" i="27"/>
  <c r="J197" i="27"/>
  <c r="J174" i="27"/>
  <c r="J189" i="27"/>
  <c r="J238" i="27"/>
  <c r="J208" i="27"/>
  <c r="J203" i="27"/>
  <c r="J237" i="27"/>
  <c r="J235" i="27"/>
  <c r="J234" i="27"/>
  <c r="J233" i="27"/>
  <c r="J185" i="27"/>
  <c r="J232" i="27"/>
  <c r="J236" i="27"/>
  <c r="J157" i="27"/>
  <c r="J78" i="27"/>
  <c r="J215" i="27"/>
  <c r="J158" i="27"/>
  <c r="J216" i="27"/>
  <c r="J163" i="27"/>
  <c r="J221" i="27"/>
  <c r="J212" i="27"/>
  <c r="J133" i="27"/>
  <c r="J173" i="27"/>
  <c r="J223" i="27"/>
  <c r="J193" i="27"/>
  <c r="J224" i="27"/>
  <c r="J111" i="27"/>
  <c r="J109" i="27"/>
  <c r="J61" i="36"/>
  <c r="J246" i="27"/>
  <c r="J247" i="27"/>
  <c r="J248" i="27"/>
  <c r="J249" i="27"/>
  <c r="J250" i="27"/>
  <c r="J251" i="27"/>
  <c r="J252" i="27"/>
  <c r="J253" i="27"/>
  <c r="J254" i="27"/>
  <c r="J255" i="27"/>
  <c r="J256" i="27"/>
  <c r="J257" i="27"/>
  <c r="J258" i="27"/>
  <c r="J259" i="27"/>
  <c r="J260" i="27"/>
  <c r="J261" i="27"/>
  <c r="J262" i="27"/>
  <c r="J263" i="27"/>
  <c r="J264" i="27"/>
  <c r="J265" i="27"/>
  <c r="J266" i="27"/>
  <c r="J267" i="27"/>
  <c r="J268" i="27"/>
  <c r="J269" i="27"/>
  <c r="J270" i="27"/>
  <c r="J271" i="27"/>
  <c r="J272" i="27"/>
  <c r="J273" i="27"/>
  <c r="J274" i="27"/>
  <c r="J275" i="27"/>
  <c r="J276" i="27"/>
  <c r="J277" i="27"/>
  <c r="J278" i="27"/>
  <c r="J279" i="27"/>
  <c r="J280" i="27"/>
  <c r="J281" i="27"/>
  <c r="J282" i="27"/>
  <c r="J283" i="27"/>
  <c r="J284" i="27"/>
  <c r="J285" i="27"/>
  <c r="J286" i="27"/>
  <c r="J287" i="27"/>
  <c r="J288" i="27"/>
  <c r="J289" i="27"/>
  <c r="J290" i="27"/>
  <c r="J291" i="27"/>
  <c r="J292" i="27"/>
  <c r="J293" i="27"/>
  <c r="J294" i="27"/>
  <c r="J295" i="27"/>
  <c r="J195" i="27"/>
  <c r="J165" i="27"/>
  <c r="J143" i="27"/>
  <c r="J200" i="27"/>
  <c r="J7" i="27"/>
  <c r="J230" i="27"/>
  <c r="J198" i="27"/>
  <c r="J201" i="27"/>
  <c r="J120" i="27"/>
  <c r="J155" i="27"/>
  <c r="J228" i="27"/>
  <c r="J183" i="27"/>
  <c r="J103" i="27"/>
  <c r="J218" i="27"/>
  <c r="J176" i="27"/>
  <c r="J69" i="27"/>
  <c r="J22" i="27"/>
  <c r="J60" i="27"/>
  <c r="J146" i="27"/>
  <c r="J131" i="27"/>
  <c r="J64" i="27"/>
  <c r="J122" i="27"/>
  <c r="J38" i="27"/>
  <c r="J71" i="27"/>
  <c r="J14" i="27"/>
  <c r="J13" i="27"/>
  <c r="J21" i="27"/>
  <c r="J25" i="27"/>
  <c r="J3" i="27"/>
  <c r="J100" i="27"/>
  <c r="J148" i="27"/>
  <c r="J24" i="27"/>
  <c r="J166" i="27"/>
  <c r="J167" i="27"/>
  <c r="J207" i="27"/>
  <c r="J75" i="27"/>
  <c r="J179" i="27"/>
  <c r="J26" i="27"/>
  <c r="J168" i="27"/>
  <c r="J74" i="27"/>
  <c r="J101" i="27"/>
  <c r="J147" i="27"/>
  <c r="J51" i="27"/>
  <c r="J66" i="27"/>
  <c r="J91" i="27"/>
  <c r="J55" i="27"/>
  <c r="J110" i="27"/>
  <c r="J129" i="27"/>
  <c r="J102" i="27"/>
  <c r="J159" i="27"/>
  <c r="J213" i="27"/>
  <c r="J44" i="27"/>
  <c r="J4" i="27"/>
  <c r="J30" i="27"/>
  <c r="J82" i="27"/>
  <c r="J81" i="27"/>
  <c r="J46" i="27"/>
  <c r="J67" i="27"/>
  <c r="J164" i="27"/>
  <c r="K46" i="34"/>
  <c r="J128" i="27"/>
  <c r="J63" i="27"/>
  <c r="J177" i="27"/>
  <c r="J6" i="27"/>
  <c r="J56" i="27"/>
  <c r="J8" i="27"/>
  <c r="J80" i="27"/>
  <c r="J5" i="27"/>
  <c r="J134" i="27"/>
  <c r="J137" i="27"/>
  <c r="J96" i="27"/>
  <c r="J229" i="27"/>
  <c r="J142" i="27"/>
  <c r="J17" i="27"/>
  <c r="J45" i="27"/>
  <c r="J152" i="27"/>
  <c r="J76" i="27"/>
  <c r="J79" i="27"/>
  <c r="J20" i="27"/>
  <c r="J98" i="27"/>
  <c r="J138" i="27"/>
  <c r="J125" i="27"/>
  <c r="J204" i="27"/>
  <c r="J33" i="27"/>
  <c r="J121" i="27"/>
  <c r="J130" i="27"/>
  <c r="J227" i="27"/>
  <c r="J32" i="27"/>
  <c r="J188" i="36"/>
  <c r="J233" i="36"/>
  <c r="J202" i="36"/>
  <c r="J137" i="36"/>
  <c r="J200" i="36"/>
  <c r="J171" i="36"/>
  <c r="J161" i="36"/>
  <c r="J234" i="36"/>
  <c r="J180" i="36"/>
  <c r="J189" i="36"/>
  <c r="J98" i="36"/>
  <c r="J162" i="36"/>
  <c r="J238" i="36"/>
  <c r="J191" i="36"/>
  <c r="J141" i="36"/>
  <c r="J237" i="36"/>
  <c r="J228" i="36"/>
  <c r="J216" i="36"/>
  <c r="J229" i="36"/>
  <c r="J184" i="36"/>
  <c r="J159" i="36"/>
  <c r="J205" i="36"/>
  <c r="J203" i="36"/>
  <c r="J165" i="36"/>
  <c r="J174" i="36"/>
  <c r="J183" i="36"/>
  <c r="J223" i="36"/>
  <c r="J212" i="36"/>
  <c r="J175" i="36"/>
  <c r="J176" i="36"/>
  <c r="J244" i="36"/>
  <c r="J245" i="36"/>
  <c r="J246" i="36"/>
  <c r="J247" i="36"/>
  <c r="J248" i="36"/>
  <c r="J249" i="36"/>
  <c r="J250" i="36"/>
  <c r="J251" i="36"/>
  <c r="J252" i="36"/>
  <c r="J253" i="36"/>
  <c r="J254" i="36"/>
  <c r="J255" i="36"/>
  <c r="J256" i="36"/>
  <c r="J257" i="36"/>
  <c r="J258" i="36"/>
  <c r="J259" i="36"/>
  <c r="J260" i="36"/>
  <c r="J261" i="36"/>
  <c r="J262" i="36"/>
  <c r="J263" i="36"/>
  <c r="J264" i="36"/>
  <c r="J265" i="36"/>
  <c r="J266" i="36"/>
  <c r="J267" i="36"/>
  <c r="J268" i="36"/>
  <c r="J269" i="36"/>
  <c r="J270" i="36"/>
  <c r="J271" i="36"/>
  <c r="J272" i="36"/>
  <c r="J273" i="36"/>
  <c r="J274" i="36"/>
  <c r="J275" i="36"/>
  <c r="J276" i="36"/>
  <c r="J277" i="36"/>
  <c r="J278" i="36"/>
  <c r="J279" i="36"/>
  <c r="J280" i="36"/>
  <c r="J281" i="36"/>
  <c r="J282" i="36"/>
  <c r="J283" i="36"/>
  <c r="J284" i="36"/>
  <c r="J285" i="36"/>
  <c r="J286" i="36"/>
  <c r="J287" i="36"/>
  <c r="J288" i="36"/>
  <c r="J289" i="36"/>
  <c r="J290" i="36"/>
  <c r="J291" i="36"/>
  <c r="J292" i="36"/>
  <c r="J293" i="36"/>
  <c r="J294" i="36"/>
  <c r="J295" i="36"/>
  <c r="J296" i="36"/>
  <c r="J297" i="36"/>
  <c r="J298" i="36"/>
  <c r="J299" i="36"/>
  <c r="J300" i="36"/>
  <c r="J108" i="36"/>
  <c r="J26" i="36"/>
  <c r="J179" i="36"/>
  <c r="J73" i="36"/>
  <c r="J149" i="36"/>
  <c r="J133" i="36"/>
  <c r="J94" i="36"/>
  <c r="J23" i="36"/>
  <c r="J242" i="36"/>
  <c r="J28" i="36"/>
  <c r="J106" i="36"/>
  <c r="J153" i="36"/>
  <c r="J81" i="36"/>
  <c r="J29" i="36"/>
  <c r="J57" i="36"/>
  <c r="J56" i="36"/>
  <c r="J20" i="36"/>
  <c r="J125" i="36"/>
  <c r="J134" i="36"/>
  <c r="J144" i="36"/>
  <c r="J113" i="36"/>
  <c r="J47" i="36"/>
  <c r="J71" i="36"/>
  <c r="J86" i="36"/>
  <c r="J24" i="36"/>
  <c r="J38" i="36"/>
  <c r="J80" i="36"/>
  <c r="J198" i="36"/>
  <c r="J221" i="36"/>
  <c r="J208" i="36"/>
  <c r="J52" i="36"/>
  <c r="J83" i="36"/>
  <c r="J40" i="36"/>
  <c r="J173" i="36"/>
  <c r="J194" i="36"/>
  <c r="J187" i="36"/>
  <c r="J109" i="36"/>
  <c r="J5" i="36"/>
  <c r="J207" i="36"/>
  <c r="J19" i="36"/>
  <c r="J64" i="36"/>
  <c r="J157" i="36"/>
  <c r="J14" i="36"/>
  <c r="J192" i="36"/>
  <c r="J181" i="36"/>
  <c r="J132" i="36"/>
  <c r="J122" i="36"/>
  <c r="J69" i="36"/>
  <c r="J85" i="36"/>
  <c r="J43" i="36"/>
  <c r="J60" i="36"/>
  <c r="J104" i="36"/>
  <c r="J213" i="36"/>
  <c r="J215" i="36"/>
  <c r="J231" i="36"/>
  <c r="J209" i="36"/>
  <c r="J150" i="36"/>
  <c r="J121" i="36"/>
  <c r="J204" i="36"/>
  <c r="J142" i="36"/>
  <c r="J111" i="36"/>
  <c r="J210" i="36"/>
  <c r="J102" i="36"/>
  <c r="J110" i="36"/>
  <c r="J117" i="36"/>
  <c r="J143" i="36"/>
  <c r="J8" i="36"/>
  <c r="J224" i="36"/>
  <c r="J140" i="36"/>
  <c r="J72" i="36"/>
  <c r="J167" i="36"/>
  <c r="J45" i="36"/>
  <c r="J97" i="36"/>
  <c r="J63" i="36"/>
  <c r="J206" i="36"/>
  <c r="J3" i="36"/>
  <c r="J89" i="36"/>
  <c r="J44" i="36"/>
  <c r="J91" i="36"/>
  <c r="J155" i="36"/>
  <c r="J156" i="36"/>
  <c r="J152" i="36"/>
  <c r="J195" i="36"/>
  <c r="J118" i="36"/>
  <c r="J70" i="36"/>
  <c r="J126" i="36"/>
  <c r="J18" i="36"/>
  <c r="J201" i="36"/>
  <c r="J120" i="36"/>
  <c r="J236" i="36"/>
  <c r="J37" i="36"/>
  <c r="J119" i="36"/>
  <c r="J6" i="36"/>
  <c r="J54" i="36"/>
  <c r="J34" i="36"/>
  <c r="J217" i="36"/>
  <c r="J32" i="36"/>
  <c r="J13" i="36"/>
  <c r="J160" i="36"/>
  <c r="J35" i="36"/>
  <c r="J46" i="36"/>
  <c r="J10" i="36"/>
  <c r="J190" i="36"/>
  <c r="J239" i="36"/>
  <c r="J185" i="36"/>
  <c r="J139" i="36"/>
  <c r="J158" i="36"/>
  <c r="J211" i="36"/>
  <c r="J178" i="36"/>
  <c r="J99" i="36"/>
  <c r="J214" i="36"/>
  <c r="J17" i="36"/>
  <c r="J39" i="36"/>
  <c r="J87" i="36"/>
  <c r="J220" i="36"/>
  <c r="J151" i="36"/>
  <c r="J103" i="36"/>
  <c r="J218" i="36"/>
  <c r="J136" i="36"/>
  <c r="J170" i="36"/>
  <c r="J243" i="36"/>
  <c r="J154" i="36"/>
  <c r="J92" i="36"/>
  <c r="J22" i="36"/>
  <c r="J163" i="36"/>
  <c r="J9" i="36"/>
  <c r="J36" i="36"/>
  <c r="J116" i="36"/>
  <c r="J241" i="36"/>
  <c r="J93" i="36"/>
  <c r="J172" i="36"/>
  <c r="J30" i="36"/>
  <c r="J68" i="36"/>
  <c r="J166" i="36"/>
  <c r="J90" i="36"/>
  <c r="J31" i="36"/>
  <c r="J100" i="36"/>
  <c r="J193" i="36"/>
  <c r="J232" i="36"/>
  <c r="J65" i="36"/>
  <c r="J75" i="36"/>
  <c r="J66" i="36"/>
  <c r="J88" i="36"/>
  <c r="J2" i="36"/>
  <c r="J16" i="36"/>
  <c r="J59" i="36"/>
  <c r="J222" i="36"/>
  <c r="J235" i="36"/>
  <c r="J147" i="36"/>
  <c r="J226" i="36"/>
  <c r="J51" i="36"/>
  <c r="J41" i="36"/>
  <c r="J67" i="36"/>
  <c r="J55" i="36"/>
  <c r="J58" i="36"/>
  <c r="J27" i="36"/>
  <c r="J12" i="36"/>
  <c r="J96" i="36"/>
  <c r="J115" i="36"/>
  <c r="J227" i="36"/>
  <c r="J145" i="36"/>
  <c r="J79" i="36"/>
  <c r="J146" i="36"/>
  <c r="J95" i="36"/>
  <c r="J124" i="36"/>
  <c r="J105" i="36"/>
  <c r="J129" i="36"/>
  <c r="J130" i="36"/>
  <c r="J84" i="36"/>
  <c r="J182" i="36"/>
  <c r="J11" i="36"/>
  <c r="J186" i="36"/>
  <c r="J169" i="36"/>
  <c r="J197" i="36"/>
  <c r="J127" i="36"/>
  <c r="J177" i="36"/>
  <c r="J148" i="36"/>
  <c r="J225" i="36"/>
  <c r="J123" i="36"/>
  <c r="J15" i="36"/>
  <c r="J49" i="36"/>
  <c r="J4" i="36"/>
  <c r="J33" i="36"/>
  <c r="J77" i="36"/>
  <c r="J53" i="36"/>
  <c r="J114" i="36"/>
  <c r="J199" i="36"/>
  <c r="J196" i="36"/>
  <c r="J74" i="36"/>
  <c r="J82" i="36"/>
  <c r="J42" i="36"/>
  <c r="J131" i="36"/>
  <c r="J25" i="36"/>
  <c r="J7" i="36"/>
  <c r="J101" i="36"/>
  <c r="J240" i="36"/>
  <c r="J112" i="36"/>
  <c r="J62" i="36"/>
  <c r="J107" i="36"/>
  <c r="J164" i="36"/>
  <c r="J78" i="36"/>
  <c r="J135" i="36"/>
  <c r="J48" i="36"/>
  <c r="J387" i="36"/>
  <c r="J168" i="36"/>
  <c r="J230" i="36"/>
  <c r="J219" i="36"/>
  <c r="J76" i="36"/>
  <c r="J21" i="36"/>
  <c r="J138" i="36"/>
  <c r="J50" i="36"/>
  <c r="J222" i="27"/>
  <c r="J59" i="27"/>
  <c r="J220" i="27"/>
  <c r="J112" i="27"/>
  <c r="J211" i="27"/>
  <c r="J54" i="27"/>
  <c r="J47" i="27"/>
  <c r="J15" i="27"/>
  <c r="J16" i="27"/>
  <c r="J117" i="27"/>
  <c r="J37" i="27"/>
  <c r="J57" i="27"/>
  <c r="J154" i="27"/>
  <c r="J191" i="27"/>
  <c r="J140" i="27"/>
  <c r="J160" i="27"/>
  <c r="J358" i="27"/>
  <c r="I246" i="27"/>
  <c r="I254" i="27"/>
  <c r="I262" i="27"/>
  <c r="I270" i="27"/>
  <c r="I278" i="27"/>
  <c r="I286" i="27"/>
  <c r="I294" i="27"/>
  <c r="I200" i="27"/>
  <c r="I183" i="27"/>
  <c r="I223" i="27"/>
  <c r="I215" i="27"/>
  <c r="I235" i="27"/>
  <c r="I182" i="27"/>
  <c r="I242" i="27"/>
  <c r="I199" i="27"/>
  <c r="I247" i="27"/>
  <c r="I255" i="27"/>
  <c r="I263" i="27"/>
  <c r="I271" i="27"/>
  <c r="I279" i="27"/>
  <c r="I287" i="27"/>
  <c r="I295" i="27"/>
  <c r="I7" i="27"/>
  <c r="I103" i="27"/>
  <c r="I173" i="27"/>
  <c r="I78" i="27"/>
  <c r="I237" i="27"/>
  <c r="I205" i="27"/>
  <c r="I243" i="27"/>
  <c r="I196" i="27"/>
  <c r="I248" i="27"/>
  <c r="I256" i="27"/>
  <c r="I264" i="27"/>
  <c r="I272" i="27"/>
  <c r="I280" i="27"/>
  <c r="I288" i="27"/>
  <c r="I230" i="27"/>
  <c r="I218" i="27"/>
  <c r="I133" i="27"/>
  <c r="I157" i="27"/>
  <c r="I203" i="27"/>
  <c r="I214" i="27"/>
  <c r="I244" i="27"/>
  <c r="I202" i="27"/>
  <c r="I249" i="27"/>
  <c r="I257" i="27"/>
  <c r="I265" i="27"/>
  <c r="I273" i="27"/>
  <c r="I281" i="27"/>
  <c r="I289" i="27"/>
  <c r="I198" i="27"/>
  <c r="I172" i="27"/>
  <c r="I212" i="27"/>
  <c r="I236" i="27"/>
  <c r="I208" i="27"/>
  <c r="I184" i="27"/>
  <c r="I245" i="27"/>
  <c r="I231" i="27"/>
  <c r="I250" i="27"/>
  <c r="I258" i="27"/>
  <c r="I266" i="27"/>
  <c r="I274" i="27"/>
  <c r="I282" i="27"/>
  <c r="I290" i="27"/>
  <c r="I201" i="27"/>
  <c r="I109" i="27"/>
  <c r="I221" i="27"/>
  <c r="I232" i="27"/>
  <c r="I238" i="27"/>
  <c r="I188" i="27"/>
  <c r="I226" i="27"/>
  <c r="I251" i="27"/>
  <c r="I259" i="27"/>
  <c r="I267" i="27"/>
  <c r="I275" i="27"/>
  <c r="I283" i="27"/>
  <c r="I291" i="27"/>
  <c r="I195" i="27"/>
  <c r="I120" i="27"/>
  <c r="I111" i="27"/>
  <c r="I163" i="27"/>
  <c r="I185" i="27"/>
  <c r="I189" i="27"/>
  <c r="I239" i="27"/>
  <c r="I210" i="27"/>
  <c r="I252" i="27"/>
  <c r="I260" i="27"/>
  <c r="I268" i="27"/>
  <c r="I276" i="27"/>
  <c r="I284" i="27"/>
  <c r="I292" i="27"/>
  <c r="I165" i="27"/>
  <c r="I155" i="27"/>
  <c r="I224" i="27"/>
  <c r="I216" i="27"/>
  <c r="I233" i="27"/>
  <c r="I174" i="27"/>
  <c r="I240" i="27"/>
  <c r="I162" i="27"/>
  <c r="I253" i="27"/>
  <c r="I261" i="27"/>
  <c r="I269" i="27"/>
  <c r="I277" i="27"/>
  <c r="I285" i="27"/>
  <c r="I293" i="27"/>
  <c r="I143" i="27"/>
  <c r="I228" i="27"/>
  <c r="I193" i="27"/>
  <c r="I158" i="27"/>
  <c r="I234" i="27"/>
  <c r="I197" i="27"/>
  <c r="I241" i="27"/>
  <c r="I225" i="27"/>
  <c r="I141" i="27"/>
  <c r="I81" i="27"/>
  <c r="I30" i="27"/>
  <c r="I227" i="27"/>
  <c r="I121" i="27"/>
  <c r="I204" i="27"/>
  <c r="I138" i="27"/>
  <c r="I20" i="27"/>
  <c r="I76" i="27"/>
  <c r="I45" i="27"/>
  <c r="I142" i="27"/>
  <c r="I96" i="27"/>
  <c r="I134" i="27"/>
  <c r="I37" i="27"/>
  <c r="I16" i="27"/>
  <c r="I47" i="27"/>
  <c r="I118" i="27"/>
  <c r="I50" i="27"/>
  <c r="I192" i="27"/>
  <c r="I40" i="27"/>
  <c r="I77" i="27"/>
  <c r="I106" i="27"/>
  <c r="I89" i="27"/>
  <c r="I160" i="27"/>
  <c r="I191" i="27"/>
  <c r="I135" i="27"/>
  <c r="I144" i="27"/>
  <c r="I175" i="27"/>
  <c r="I27" i="27"/>
  <c r="I87" i="27"/>
  <c r="I116" i="27"/>
  <c r="I62" i="27"/>
  <c r="I46" i="27"/>
  <c r="I82" i="27"/>
  <c r="I4" i="27"/>
  <c r="I32" i="27"/>
  <c r="I130" i="27"/>
  <c r="I33" i="27"/>
  <c r="I125" i="27"/>
  <c r="I98" i="27"/>
  <c r="I79" i="27"/>
  <c r="I213" i="27"/>
  <c r="I94" i="27"/>
  <c r="I36" i="27"/>
  <c r="I3" i="27"/>
  <c r="I24" i="27"/>
  <c r="I31" i="27"/>
  <c r="I149" i="27"/>
  <c r="I140" i="27"/>
  <c r="I358" i="27"/>
  <c r="I63" i="27"/>
  <c r="I5" i="27"/>
  <c r="I115" i="27"/>
  <c r="I209" i="27"/>
  <c r="I39" i="27"/>
  <c r="I95" i="27"/>
  <c r="I22" i="27"/>
  <c r="I169" i="27"/>
  <c r="I178" i="27"/>
  <c r="I102" i="27"/>
  <c r="I68" i="27"/>
  <c r="I83" i="27"/>
  <c r="I21" i="27"/>
  <c r="I152" i="27"/>
  <c r="I105" i="27"/>
  <c r="I84" i="27"/>
  <c r="I168" i="27"/>
  <c r="I187" i="27"/>
  <c r="I29" i="27"/>
  <c r="I6" i="27"/>
  <c r="I65" i="27"/>
  <c r="I12" i="27"/>
  <c r="I110" i="27"/>
  <c r="I181" i="27"/>
  <c r="I156" i="27"/>
  <c r="I14" i="27"/>
  <c r="I17" i="27"/>
  <c r="I11" i="27"/>
  <c r="I161" i="27"/>
  <c r="I166" i="27"/>
  <c r="I75" i="27"/>
  <c r="I104" i="27"/>
  <c r="I90" i="27"/>
  <c r="I107" i="27"/>
  <c r="I101" i="27"/>
  <c r="I59" i="27"/>
  <c r="I34" i="27"/>
  <c r="I146" i="27"/>
  <c r="I219" i="27"/>
  <c r="I8" i="27"/>
  <c r="I55" i="27"/>
  <c r="I123" i="27"/>
  <c r="I66" i="27"/>
  <c r="I211" i="27"/>
  <c r="I88" i="27"/>
  <c r="I42" i="27"/>
  <c r="I131" i="27"/>
  <c r="I171" i="27"/>
  <c r="I127" i="27"/>
  <c r="I41" i="27"/>
  <c r="I38" i="27"/>
  <c r="I229" i="27"/>
  <c r="I19" i="27"/>
  <c r="I10" i="27"/>
  <c r="I100" i="27"/>
  <c r="I58" i="27"/>
  <c r="I170" i="27"/>
  <c r="I53" i="27"/>
  <c r="I154" i="27"/>
  <c r="I67" i="27"/>
  <c r="I60" i="27"/>
  <c r="I73" i="27"/>
  <c r="I9" i="27"/>
  <c r="I179" i="27"/>
  <c r="I74" i="27"/>
  <c r="I132" i="27"/>
  <c r="I153" i="27"/>
  <c r="J165" i="34"/>
  <c r="J85" i="34"/>
  <c r="J193" i="34"/>
  <c r="J230" i="34"/>
  <c r="J248" i="34"/>
  <c r="J256" i="34"/>
  <c r="J264" i="34"/>
  <c r="J272" i="34"/>
  <c r="J280" i="34"/>
  <c r="J288" i="34"/>
  <c r="J296" i="34"/>
  <c r="J162" i="34"/>
  <c r="J174" i="34"/>
  <c r="J166" i="34"/>
  <c r="J204" i="34"/>
  <c r="J249" i="34"/>
  <c r="J257" i="34"/>
  <c r="J265" i="34"/>
  <c r="J273" i="34"/>
  <c r="J281" i="34"/>
  <c r="J289" i="34"/>
  <c r="J297" i="34"/>
  <c r="J214" i="34"/>
  <c r="J238" i="34"/>
  <c r="J167" i="34"/>
  <c r="J205" i="34"/>
  <c r="J250" i="34"/>
  <c r="J258" i="34"/>
  <c r="J266" i="34"/>
  <c r="J274" i="34"/>
  <c r="J282" i="34"/>
  <c r="J290" i="34"/>
  <c r="J298" i="34"/>
  <c r="J228" i="34"/>
  <c r="J191" i="34"/>
  <c r="J194" i="34"/>
  <c r="J212" i="34"/>
  <c r="J251" i="34"/>
  <c r="J259" i="34"/>
  <c r="J267" i="34"/>
  <c r="J275" i="34"/>
  <c r="J283" i="34"/>
  <c r="J291" i="34"/>
  <c r="J299" i="34"/>
  <c r="J177" i="34"/>
  <c r="J153" i="34"/>
  <c r="J203" i="34"/>
  <c r="J244" i="34"/>
  <c r="J252" i="34"/>
  <c r="J260" i="34"/>
  <c r="J268" i="34"/>
  <c r="J276" i="34"/>
  <c r="J284" i="34"/>
  <c r="J292" i="34"/>
  <c r="J300" i="34"/>
  <c r="J210" i="34"/>
  <c r="J173" i="34"/>
  <c r="J183" i="34"/>
  <c r="J245" i="34"/>
  <c r="J253" i="34"/>
  <c r="J261" i="34"/>
  <c r="J269" i="34"/>
  <c r="J277" i="34"/>
  <c r="J285" i="34"/>
  <c r="J293" i="34"/>
  <c r="J189" i="34"/>
  <c r="J127" i="34"/>
  <c r="J192" i="34"/>
  <c r="J229" i="34"/>
  <c r="J246" i="34"/>
  <c r="J254" i="34"/>
  <c r="J262" i="34"/>
  <c r="J270" i="34"/>
  <c r="J278" i="34"/>
  <c r="J286" i="34"/>
  <c r="J294" i="34"/>
  <c r="J163" i="34"/>
  <c r="J295" i="34"/>
  <c r="J117" i="34"/>
  <c r="J219" i="34"/>
  <c r="J208" i="34"/>
  <c r="J207" i="34"/>
  <c r="J235" i="34"/>
  <c r="J234" i="34"/>
  <c r="J121" i="34"/>
  <c r="J36" i="34"/>
  <c r="J147" i="34"/>
  <c r="J141" i="34"/>
  <c r="J200" i="34"/>
  <c r="J136" i="34"/>
  <c r="J34" i="34"/>
  <c r="J232" i="34"/>
  <c r="J109" i="34"/>
  <c r="J132" i="34"/>
  <c r="J49" i="34"/>
  <c r="J68" i="34"/>
  <c r="J231" i="34"/>
  <c r="J169" i="34"/>
  <c r="J170" i="34"/>
  <c r="J51" i="34"/>
  <c r="J144" i="34"/>
  <c r="J103" i="34"/>
  <c r="J5" i="34"/>
  <c r="J211" i="34"/>
  <c r="J247" i="34"/>
  <c r="J105" i="34"/>
  <c r="J115" i="34"/>
  <c r="J122" i="34"/>
  <c r="J182" i="34"/>
  <c r="J202" i="34"/>
  <c r="J218" i="34"/>
  <c r="J233" i="34"/>
  <c r="J90" i="34"/>
  <c r="J43" i="34"/>
  <c r="J91" i="34"/>
  <c r="J104" i="34"/>
  <c r="J13" i="34"/>
  <c r="J14" i="34"/>
  <c r="J72" i="34"/>
  <c r="J195" i="34"/>
  <c r="J7" i="34"/>
  <c r="J161" i="34"/>
  <c r="J78" i="34"/>
  <c r="J199" i="34"/>
  <c r="J198" i="34"/>
  <c r="J116" i="34"/>
  <c r="J178" i="34"/>
  <c r="J29" i="34"/>
  <c r="J154" i="34"/>
  <c r="J255" i="34"/>
  <c r="J263" i="34"/>
  <c r="J220" i="34"/>
  <c r="J209" i="34"/>
  <c r="J143" i="34"/>
  <c r="J236" i="34"/>
  <c r="J176" i="34"/>
  <c r="J224" i="34"/>
  <c r="J223" i="34"/>
  <c r="J83" i="34"/>
  <c r="J140" i="34"/>
  <c r="J125" i="34"/>
  <c r="J94" i="34"/>
  <c r="J159" i="34"/>
  <c r="J135" i="34"/>
  <c r="J28" i="34"/>
  <c r="J8" i="34"/>
  <c r="J25" i="34"/>
  <c r="J188" i="34"/>
  <c r="J240" i="34"/>
  <c r="J112" i="34"/>
  <c r="J31" i="34"/>
  <c r="J213" i="34"/>
  <c r="J99" i="34"/>
  <c r="J74" i="34"/>
  <c r="J129" i="34"/>
  <c r="J71" i="34"/>
  <c r="J20" i="34"/>
  <c r="J271" i="34"/>
  <c r="J227" i="34"/>
  <c r="J279" i="34"/>
  <c r="J387" i="34"/>
  <c r="J179" i="34"/>
  <c r="J226" i="34"/>
  <c r="J225" i="34"/>
  <c r="J185" i="34"/>
  <c r="J201" i="34"/>
  <c r="J151" i="34"/>
  <c r="J157" i="34"/>
  <c r="J96" i="34"/>
  <c r="J152" i="34"/>
  <c r="J187" i="34"/>
  <c r="J184" i="34"/>
  <c r="J142" i="34"/>
  <c r="J134" i="34"/>
  <c r="J133" i="34"/>
  <c r="J172" i="34"/>
  <c r="J101" i="34"/>
  <c r="J168" i="34"/>
  <c r="J222" i="34"/>
  <c r="J146" i="34"/>
  <c r="J139" i="34"/>
  <c r="J87" i="34"/>
  <c r="J18" i="34"/>
  <c r="J82" i="34"/>
  <c r="J79" i="34"/>
  <c r="J180" i="34"/>
  <c r="J237" i="34"/>
  <c r="J287" i="34"/>
  <c r="J66" i="34"/>
  <c r="J22" i="34"/>
  <c r="J131" i="34"/>
  <c r="J243" i="34"/>
  <c r="J100" i="34"/>
  <c r="J114" i="34"/>
  <c r="J118" i="34"/>
  <c r="J46" i="34"/>
  <c r="J181" i="34"/>
  <c r="J149" i="34"/>
  <c r="J80" i="34"/>
  <c r="J60" i="34"/>
  <c r="J110" i="34"/>
  <c r="J130" i="34"/>
  <c r="J190" i="34"/>
  <c r="J53" i="34"/>
  <c r="J37" i="34"/>
  <c r="J186" i="34"/>
  <c r="J123" i="34"/>
  <c r="J64" i="34"/>
  <c r="J196" i="34"/>
  <c r="J102" i="34"/>
  <c r="J217" i="34"/>
  <c r="J38" i="34"/>
  <c r="J138" i="34"/>
  <c r="J84" i="34"/>
  <c r="J164" i="34"/>
  <c r="J197" i="34"/>
  <c r="J57" i="34"/>
  <c r="J27" i="34"/>
  <c r="J9" i="34"/>
  <c r="J32" i="34"/>
  <c r="J65" i="34"/>
  <c r="J39" i="34"/>
  <c r="J108" i="34"/>
  <c r="J137" i="34"/>
  <c r="J70" i="34"/>
  <c r="J3" i="34"/>
  <c r="J206" i="34"/>
  <c r="J241" i="34"/>
  <c r="J17" i="34"/>
  <c r="J75" i="34"/>
  <c r="J6" i="34"/>
  <c r="J81" i="34"/>
  <c r="J10" i="34"/>
  <c r="J19" i="34"/>
  <c r="J4" i="34"/>
  <c r="J158" i="34"/>
  <c r="J61" i="34"/>
  <c r="J95" i="34"/>
  <c r="J40" i="34"/>
  <c r="J113" i="34"/>
  <c r="J120" i="34"/>
  <c r="J97" i="34"/>
  <c r="J86" i="34"/>
  <c r="J15" i="34"/>
  <c r="J35" i="34"/>
  <c r="J11" i="34"/>
  <c r="J59" i="34"/>
  <c r="J89" i="34"/>
  <c r="J76" i="34"/>
  <c r="J171" i="34"/>
  <c r="J69" i="34"/>
  <c r="J77" i="34"/>
  <c r="J124" i="34"/>
  <c r="J156" i="34"/>
  <c r="J92" i="34"/>
  <c r="J128" i="34"/>
  <c r="J242" i="34"/>
  <c r="J93" i="34"/>
  <c r="J73" i="34"/>
  <c r="J150" i="34"/>
  <c r="J126" i="34"/>
  <c r="J24" i="34"/>
  <c r="J33" i="34"/>
  <c r="J52" i="34"/>
  <c r="J88" i="34"/>
  <c r="J16" i="34"/>
  <c r="J47" i="34"/>
  <c r="J48" i="34"/>
  <c r="J111" i="34"/>
  <c r="J44" i="34"/>
  <c r="J56" i="34"/>
  <c r="J221" i="34"/>
  <c r="J21" i="34"/>
  <c r="J45" i="34"/>
  <c r="J2" i="34"/>
  <c r="J106" i="34"/>
  <c r="J23" i="34"/>
  <c r="J63" i="34"/>
  <c r="J30" i="34"/>
  <c r="J215" i="34"/>
  <c r="J42" i="34"/>
  <c r="J41" i="34"/>
  <c r="J98" i="34"/>
  <c r="J12" i="34"/>
  <c r="J155" i="34"/>
  <c r="J160" i="34"/>
  <c r="J107" i="34"/>
  <c r="J26" i="34"/>
  <c r="J148" i="34"/>
  <c r="J54" i="34"/>
  <c r="J50" i="34"/>
  <c r="J119" i="34"/>
  <c r="J55" i="34"/>
  <c r="J175" i="34"/>
  <c r="J67" i="34"/>
  <c r="J239" i="34"/>
  <c r="J58" i="34"/>
  <c r="J216" i="34"/>
  <c r="J62" i="34"/>
  <c r="J145" i="34"/>
  <c r="I128" i="27"/>
  <c r="I222" i="27"/>
  <c r="I61" i="27"/>
  <c r="I18" i="27"/>
  <c r="I69" i="27"/>
  <c r="I56" i="27"/>
  <c r="I35" i="27"/>
  <c r="I159" i="27"/>
  <c r="I57" i="27"/>
  <c r="I48" i="27"/>
  <c r="I70" i="27"/>
  <c r="I13" i="27"/>
  <c r="I148" i="27"/>
  <c r="I167" i="27"/>
  <c r="I108" i="27"/>
  <c r="I145" i="27"/>
  <c r="I151" i="27"/>
  <c r="I93" i="27"/>
  <c r="I164" i="27"/>
  <c r="I176" i="27"/>
  <c r="I220" i="27"/>
  <c r="I114" i="27"/>
  <c r="I80" i="27"/>
  <c r="I126" i="27"/>
  <c r="I44" i="27"/>
  <c r="I99" i="27"/>
  <c r="I91" i="27"/>
  <c r="I54" i="27"/>
  <c r="I177" i="27"/>
  <c r="I72" i="27"/>
  <c r="I71" i="27"/>
  <c r="I113" i="27"/>
  <c r="I147" i="27"/>
  <c r="I180" i="27"/>
  <c r="I2" i="27"/>
  <c r="I137" i="27"/>
  <c r="I49" i="27"/>
  <c r="I25" i="27"/>
  <c r="I194" i="27"/>
  <c r="I217" i="27"/>
  <c r="I52" i="27"/>
  <c r="I119" i="27"/>
  <c r="I129" i="27"/>
  <c r="I117" i="27"/>
  <c r="I124" i="27"/>
  <c r="I92" i="27"/>
  <c r="I190" i="27"/>
  <c r="I23" i="27"/>
  <c r="I28" i="27"/>
  <c r="I85" i="27"/>
  <c r="I51" i="27"/>
  <c r="I112" i="27"/>
  <c r="I136" i="27"/>
  <c r="I64" i="27"/>
  <c r="I15" i="27"/>
  <c r="I86" i="27"/>
  <c r="I97" i="27"/>
  <c r="I122" i="27"/>
  <c r="I43" i="27"/>
  <c r="I186" i="27"/>
  <c r="I150" i="27"/>
  <c r="I207" i="27"/>
  <c r="I26" i="27"/>
  <c r="I139" i="27"/>
  <c r="I206" i="27"/>
  <c r="I137" i="36"/>
  <c r="I162" i="36"/>
  <c r="I184" i="36"/>
  <c r="I212" i="36"/>
  <c r="I249" i="36"/>
  <c r="I257" i="36"/>
  <c r="I265" i="36"/>
  <c r="I273" i="36"/>
  <c r="I281" i="36"/>
  <c r="I289" i="36"/>
  <c r="I297" i="36"/>
  <c r="I200" i="36"/>
  <c r="I238" i="36"/>
  <c r="I159" i="36"/>
  <c r="I175" i="36"/>
  <c r="I250" i="36"/>
  <c r="I258" i="36"/>
  <c r="I266" i="36"/>
  <c r="I274" i="36"/>
  <c r="I282" i="36"/>
  <c r="I290" i="36"/>
  <c r="I298" i="36"/>
  <c r="I171" i="36"/>
  <c r="I191" i="36"/>
  <c r="I205" i="36"/>
  <c r="I176" i="36"/>
  <c r="I251" i="36"/>
  <c r="I259" i="36"/>
  <c r="I267" i="36"/>
  <c r="I275" i="36"/>
  <c r="I283" i="36"/>
  <c r="I291" i="36"/>
  <c r="I299" i="36"/>
  <c r="I161" i="36"/>
  <c r="I141" i="36"/>
  <c r="I203" i="36"/>
  <c r="I244" i="36"/>
  <c r="I252" i="36"/>
  <c r="I260" i="36"/>
  <c r="I268" i="36"/>
  <c r="I276" i="36"/>
  <c r="I284" i="36"/>
  <c r="I292" i="36"/>
  <c r="I300" i="36"/>
  <c r="I234" i="36"/>
  <c r="I237" i="36"/>
  <c r="I165" i="36"/>
  <c r="I245" i="36"/>
  <c r="I253" i="36"/>
  <c r="I261" i="36"/>
  <c r="I269" i="36"/>
  <c r="I277" i="36"/>
  <c r="I285" i="36"/>
  <c r="I293" i="36"/>
  <c r="I188" i="36"/>
  <c r="I180" i="36"/>
  <c r="I228" i="36"/>
  <c r="I174" i="36"/>
  <c r="I246" i="36"/>
  <c r="I254" i="36"/>
  <c r="I262" i="36"/>
  <c r="I270" i="36"/>
  <c r="I278" i="36"/>
  <c r="I286" i="36"/>
  <c r="I294" i="36"/>
  <c r="I233" i="36"/>
  <c r="I189" i="36"/>
  <c r="I216" i="36"/>
  <c r="I183" i="36"/>
  <c r="I247" i="36"/>
  <c r="I255" i="36"/>
  <c r="I263" i="36"/>
  <c r="I271" i="36"/>
  <c r="I279" i="36"/>
  <c r="I287" i="36"/>
  <c r="I295" i="36"/>
  <c r="I272" i="36"/>
  <c r="I202" i="36"/>
  <c r="I280" i="36"/>
  <c r="I98" i="36"/>
  <c r="I288" i="36"/>
  <c r="I229" i="36"/>
  <c r="I296" i="36"/>
  <c r="I223" i="36"/>
  <c r="I248" i="36"/>
  <c r="I256" i="36"/>
  <c r="I264" i="36"/>
  <c r="I387" i="36"/>
  <c r="I170" i="36"/>
  <c r="I222" i="36"/>
  <c r="I197" i="36"/>
  <c r="I230" i="36"/>
  <c r="I243" i="36"/>
  <c r="I235" i="36"/>
  <c r="I127" i="36"/>
  <c r="I76" i="36"/>
  <c r="I154" i="36"/>
  <c r="I80" i="36"/>
  <c r="I199" i="36"/>
  <c r="I198" i="36"/>
  <c r="I166" i="36"/>
  <c r="I221" i="36"/>
  <c r="I196" i="36"/>
  <c r="I208" i="36"/>
  <c r="I90" i="36"/>
  <c r="I52" i="36"/>
  <c r="I74" i="36"/>
  <c r="I83" i="36"/>
  <c r="I31" i="36"/>
  <c r="I40" i="36"/>
  <c r="I82" i="36"/>
  <c r="I173" i="36"/>
  <c r="I100" i="36"/>
  <c r="I194" i="36"/>
  <c r="I42" i="36"/>
  <c r="I187" i="36"/>
  <c r="I193" i="36"/>
  <c r="I109" i="36"/>
  <c r="I131" i="36"/>
  <c r="I5" i="36"/>
  <c r="I232" i="36"/>
  <c r="I207" i="36"/>
  <c r="I25" i="36"/>
  <c r="I19" i="36"/>
  <c r="I65" i="36"/>
  <c r="I64" i="36"/>
  <c r="I7" i="36"/>
  <c r="I155" i="36"/>
  <c r="I108" i="36"/>
  <c r="I156" i="36"/>
  <c r="I26" i="36"/>
  <c r="I152" i="36"/>
  <c r="I179" i="36"/>
  <c r="I195" i="36"/>
  <c r="I73" i="36"/>
  <c r="I118" i="36"/>
  <c r="I149" i="36"/>
  <c r="I227" i="36"/>
  <c r="I215" i="36"/>
  <c r="I158" i="36"/>
  <c r="I231" i="36"/>
  <c r="I145" i="36"/>
  <c r="I209" i="36"/>
  <c r="I211" i="36"/>
  <c r="I150" i="36"/>
  <c r="I79" i="36"/>
  <c r="I121" i="36"/>
  <c r="I178" i="36"/>
  <c r="I204" i="36"/>
  <c r="I146" i="36"/>
  <c r="I142" i="36"/>
  <c r="I99" i="36"/>
  <c r="I111" i="36"/>
  <c r="I95" i="36"/>
  <c r="I210" i="36"/>
  <c r="I214" i="36"/>
  <c r="I102" i="36"/>
  <c r="I124" i="36"/>
  <c r="I110" i="36"/>
  <c r="I17" i="36"/>
  <c r="I117" i="36"/>
  <c r="I105" i="36"/>
  <c r="I143" i="36"/>
  <c r="I39" i="36"/>
  <c r="I8" i="36"/>
  <c r="I129" i="36"/>
  <c r="I224" i="36"/>
  <c r="I87" i="36"/>
  <c r="I140" i="36"/>
  <c r="I130" i="36"/>
  <c r="I72" i="36"/>
  <c r="I220" i="36"/>
  <c r="I167" i="36"/>
  <c r="I84" i="36"/>
  <c r="I45" i="36"/>
  <c r="I151" i="36"/>
  <c r="I97" i="36"/>
  <c r="I182" i="36"/>
  <c r="I63" i="36"/>
  <c r="I103" i="36"/>
  <c r="I206" i="36"/>
  <c r="I11" i="36"/>
  <c r="I3" i="36"/>
  <c r="I218" i="36"/>
  <c r="I89" i="36"/>
  <c r="I186" i="36"/>
  <c r="I44" i="36"/>
  <c r="I136" i="36"/>
  <c r="I91" i="36"/>
  <c r="I169" i="36"/>
  <c r="I126" i="36"/>
  <c r="I201" i="36"/>
  <c r="I236" i="36"/>
  <c r="I119" i="36"/>
  <c r="I54" i="36"/>
  <c r="I49" i="36"/>
  <c r="I14" i="36"/>
  <c r="I32" i="36"/>
  <c r="I33" i="36"/>
  <c r="I122" i="36"/>
  <c r="I46" i="36"/>
  <c r="I53" i="36"/>
  <c r="I60" i="36"/>
  <c r="I185" i="36"/>
  <c r="I147" i="36"/>
  <c r="I226" i="36"/>
  <c r="I51" i="36"/>
  <c r="I41" i="36"/>
  <c r="I67" i="36"/>
  <c r="I55" i="36"/>
  <c r="I75" i="36"/>
  <c r="I20" i="36"/>
  <c r="I27" i="36"/>
  <c r="I88" i="36"/>
  <c r="I113" i="36"/>
  <c r="I96" i="36"/>
  <c r="I16" i="36"/>
  <c r="I24" i="36"/>
  <c r="I133" i="36"/>
  <c r="I23" i="36"/>
  <c r="I28" i="36"/>
  <c r="I153" i="36"/>
  <c r="I29" i="36"/>
  <c r="I157" i="36"/>
  <c r="I217" i="36"/>
  <c r="I241" i="36"/>
  <c r="I132" i="36"/>
  <c r="I35" i="36"/>
  <c r="I172" i="36"/>
  <c r="I43" i="36"/>
  <c r="I239" i="36"/>
  <c r="I68" i="36"/>
  <c r="I92" i="36"/>
  <c r="I22" i="36"/>
  <c r="I163" i="36"/>
  <c r="I9" i="36"/>
  <c r="I36" i="36"/>
  <c r="I56" i="36"/>
  <c r="I219" i="36"/>
  <c r="I240" i="36"/>
  <c r="I144" i="36"/>
  <c r="I50" i="36"/>
  <c r="I62" i="36"/>
  <c r="I86" i="36"/>
  <c r="I78" i="36"/>
  <c r="I70" i="36"/>
  <c r="I18" i="36"/>
  <c r="I120" i="36"/>
  <c r="I37" i="36"/>
  <c r="I6" i="36"/>
  <c r="I34" i="36"/>
  <c r="I4" i="36"/>
  <c r="I181" i="36"/>
  <c r="I160" i="36"/>
  <c r="I77" i="36"/>
  <c r="I85" i="36"/>
  <c r="I190" i="36"/>
  <c r="I114" i="36"/>
  <c r="I213" i="36"/>
  <c r="I138" i="36"/>
  <c r="I128" i="36"/>
  <c r="I164" i="36"/>
  <c r="I135" i="36"/>
  <c r="I48" i="36"/>
  <c r="I58" i="36"/>
  <c r="I66" i="36"/>
  <c r="I134" i="36"/>
  <c r="I12" i="36"/>
  <c r="I2" i="36"/>
  <c r="I71" i="36"/>
  <c r="I115" i="36"/>
  <c r="I59" i="36"/>
  <c r="I94" i="36"/>
  <c r="I242" i="36"/>
  <c r="I106" i="36"/>
  <c r="I81" i="36"/>
  <c r="I57" i="36"/>
  <c r="I116" i="36"/>
  <c r="I192" i="36"/>
  <c r="I13" i="36"/>
  <c r="I93" i="36"/>
  <c r="I69" i="36"/>
  <c r="I10" i="36"/>
  <c r="I30" i="36"/>
  <c r="I104" i="36"/>
  <c r="I139" i="36"/>
  <c r="I177" i="36"/>
  <c r="I148" i="36"/>
  <c r="I225" i="36"/>
  <c r="I123" i="36"/>
  <c r="I15" i="36"/>
  <c r="I168" i="36"/>
  <c r="I101" i="36"/>
  <c r="I125" i="36"/>
  <c r="I21" i="36"/>
  <c r="I112" i="36"/>
  <c r="I47" i="36"/>
  <c r="I61" i="36"/>
  <c r="I107" i="36"/>
  <c r="I38" i="36"/>
  <c r="H62" i="27"/>
  <c r="H22" i="27"/>
  <c r="H60" i="27"/>
  <c r="H8" i="27"/>
  <c r="H146" i="27"/>
  <c r="H136" i="27"/>
  <c r="H131" i="27"/>
  <c r="H12" i="27"/>
  <c r="H5" i="27"/>
  <c r="H64" i="27"/>
  <c r="H119" i="27"/>
  <c r="H118" i="27"/>
  <c r="H69" i="27"/>
  <c r="H34" i="27"/>
  <c r="H65" i="27"/>
  <c r="H169" i="27"/>
  <c r="H114" i="27"/>
  <c r="H6" i="27"/>
  <c r="H56" i="27"/>
  <c r="H50" i="27"/>
  <c r="H177" i="27"/>
  <c r="H88" i="27"/>
  <c r="H192" i="27"/>
  <c r="H42" i="27"/>
  <c r="H80" i="27"/>
  <c r="H94" i="27"/>
  <c r="H101" i="27"/>
  <c r="H85" i="27"/>
  <c r="H52" i="27"/>
  <c r="H222" i="27"/>
  <c r="H147" i="27"/>
  <c r="H123" i="27"/>
  <c r="H106" i="27"/>
  <c r="H59" i="27"/>
  <c r="H51" i="27"/>
  <c r="H99" i="27"/>
  <c r="H61" i="27"/>
  <c r="H220" i="27"/>
  <c r="H66" i="27"/>
  <c r="H29" i="27"/>
  <c r="H77" i="27"/>
  <c r="H112" i="27"/>
  <c r="H91" i="27"/>
  <c r="H18" i="27"/>
  <c r="H180" i="27"/>
  <c r="H211" i="27"/>
  <c r="H55" i="27"/>
  <c r="H95" i="27"/>
  <c r="H40" i="27"/>
  <c r="H54" i="27"/>
  <c r="H164" i="27"/>
  <c r="H233" i="36"/>
  <c r="H171" i="36"/>
  <c r="H189" i="36"/>
  <c r="H191" i="36"/>
  <c r="H216" i="36"/>
  <c r="H205" i="36"/>
  <c r="H183" i="36"/>
  <c r="H176" i="36"/>
  <c r="H247" i="36"/>
  <c r="H251" i="36"/>
  <c r="H255" i="36"/>
  <c r="H259" i="36"/>
  <c r="H263" i="36"/>
  <c r="H267" i="36"/>
  <c r="H271" i="36"/>
  <c r="H275" i="36"/>
  <c r="H279" i="36"/>
  <c r="H283" i="36"/>
  <c r="H287" i="36"/>
  <c r="H291" i="36"/>
  <c r="H295" i="36"/>
  <c r="H299" i="36"/>
  <c r="H202" i="36"/>
  <c r="H161" i="36"/>
  <c r="H98" i="36"/>
  <c r="H141" i="36"/>
  <c r="H229" i="36"/>
  <c r="H203" i="36"/>
  <c r="H223" i="36"/>
  <c r="H244" i="36"/>
  <c r="H248" i="36"/>
  <c r="H252" i="36"/>
  <c r="H256" i="36"/>
  <c r="H260" i="36"/>
  <c r="H264" i="36"/>
  <c r="H268" i="36"/>
  <c r="H272" i="36"/>
  <c r="H276" i="36"/>
  <c r="H280" i="36"/>
  <c r="H284" i="36"/>
  <c r="H288" i="36"/>
  <c r="H292" i="36"/>
  <c r="H296" i="36"/>
  <c r="H300" i="36"/>
  <c r="H188" i="36"/>
  <c r="H200" i="36"/>
  <c r="H180" i="36"/>
  <c r="H238" i="36"/>
  <c r="H228" i="36"/>
  <c r="H159" i="36"/>
  <c r="H174" i="36"/>
  <c r="H175" i="36"/>
  <c r="H246" i="36"/>
  <c r="H250" i="36"/>
  <c r="H254" i="36"/>
  <c r="H258" i="36"/>
  <c r="H262" i="36"/>
  <c r="H266" i="36"/>
  <c r="H270" i="36"/>
  <c r="H274" i="36"/>
  <c r="H278" i="36"/>
  <c r="H282" i="36"/>
  <c r="H286" i="36"/>
  <c r="H290" i="36"/>
  <c r="H294" i="36"/>
  <c r="H298" i="36"/>
  <c r="H237" i="36"/>
  <c r="H261" i="36"/>
  <c r="H293" i="36"/>
  <c r="H137" i="36"/>
  <c r="H249" i="36"/>
  <c r="H281" i="36"/>
  <c r="H165" i="36"/>
  <c r="H269" i="36"/>
  <c r="H162" i="36"/>
  <c r="H257" i="36"/>
  <c r="H289" i="36"/>
  <c r="H245" i="36"/>
  <c r="H277" i="36"/>
  <c r="H184" i="36"/>
  <c r="H265" i="36"/>
  <c r="H297" i="36"/>
  <c r="H234" i="36"/>
  <c r="H253" i="36"/>
  <c r="H285" i="36"/>
  <c r="H212" i="36"/>
  <c r="H80" i="36"/>
  <c r="H198" i="36"/>
  <c r="H221" i="36"/>
  <c r="H208" i="36"/>
  <c r="H52" i="36"/>
  <c r="H83" i="36"/>
  <c r="H40" i="36"/>
  <c r="H173" i="36"/>
  <c r="H194" i="36"/>
  <c r="H187" i="36"/>
  <c r="H109" i="36"/>
  <c r="H5" i="36"/>
  <c r="H207" i="36"/>
  <c r="H19" i="36"/>
  <c r="H64" i="36"/>
  <c r="H157" i="36"/>
  <c r="H14" i="36"/>
  <c r="H192" i="36"/>
  <c r="H181" i="36"/>
  <c r="H132" i="36"/>
  <c r="H122" i="36"/>
  <c r="H69" i="36"/>
  <c r="H85" i="36"/>
  <c r="H43" i="36"/>
  <c r="H60" i="36"/>
  <c r="H155" i="36"/>
  <c r="H156" i="36"/>
  <c r="H152" i="36"/>
  <c r="H195" i="36"/>
  <c r="H118" i="36"/>
  <c r="H70" i="36"/>
  <c r="H126" i="36"/>
  <c r="H18" i="36"/>
  <c r="H201" i="36"/>
  <c r="H120" i="36"/>
  <c r="H236" i="36"/>
  <c r="H37" i="36"/>
  <c r="H119" i="36"/>
  <c r="H6" i="36"/>
  <c r="H54" i="36"/>
  <c r="H34" i="36"/>
  <c r="H217" i="36"/>
  <c r="H32" i="36"/>
  <c r="H13" i="36"/>
  <c r="H160" i="36"/>
  <c r="H35" i="36"/>
  <c r="H46" i="36"/>
  <c r="H10" i="36"/>
  <c r="H190" i="36"/>
  <c r="H239" i="36"/>
  <c r="H227" i="36"/>
  <c r="H158" i="36"/>
  <c r="H145" i="36"/>
  <c r="H211" i="36"/>
  <c r="H79" i="36"/>
  <c r="H178" i="36"/>
  <c r="H146" i="36"/>
  <c r="H99" i="36"/>
  <c r="H95" i="36"/>
  <c r="H214" i="36"/>
  <c r="H124" i="36"/>
  <c r="H17" i="36"/>
  <c r="H105" i="36"/>
  <c r="H39" i="36"/>
  <c r="H129" i="36"/>
  <c r="H87" i="36"/>
  <c r="H130" i="36"/>
  <c r="H220" i="36"/>
  <c r="H84" i="36"/>
  <c r="H151" i="36"/>
  <c r="H182" i="36"/>
  <c r="H103" i="36"/>
  <c r="H11" i="36"/>
  <c r="H218" i="36"/>
  <c r="H186" i="36"/>
  <c r="H136" i="36"/>
  <c r="H387" i="36"/>
  <c r="H222" i="36"/>
  <c r="H230" i="36"/>
  <c r="H235" i="36"/>
  <c r="H76" i="36"/>
  <c r="H147" i="36"/>
  <c r="H138" i="36"/>
  <c r="H226" i="36"/>
  <c r="H128" i="36"/>
  <c r="H51" i="36"/>
  <c r="H164" i="36"/>
  <c r="H41" i="36"/>
  <c r="H135" i="36"/>
  <c r="H67" i="36"/>
  <c r="H48" i="36"/>
  <c r="H55" i="36"/>
  <c r="H168" i="36"/>
  <c r="H58" i="36"/>
  <c r="H219" i="36"/>
  <c r="H27" i="36"/>
  <c r="H21" i="36"/>
  <c r="H12" i="36"/>
  <c r="H50" i="36"/>
  <c r="H96" i="36"/>
  <c r="H61" i="36"/>
  <c r="H199" i="36"/>
  <c r="H166" i="36"/>
  <c r="H196" i="36"/>
  <c r="H90" i="36"/>
  <c r="H74" i="36"/>
  <c r="H31" i="36"/>
  <c r="H82" i="36"/>
  <c r="H100" i="36"/>
  <c r="H42" i="36"/>
  <c r="H193" i="36"/>
  <c r="H131" i="36"/>
  <c r="H232" i="36"/>
  <c r="H25" i="36"/>
  <c r="H65" i="36"/>
  <c r="H7" i="36"/>
  <c r="H75" i="36"/>
  <c r="H101" i="36"/>
  <c r="H66" i="36"/>
  <c r="H240" i="36"/>
  <c r="H88" i="36"/>
  <c r="H112" i="36"/>
  <c r="H2" i="36"/>
  <c r="H62" i="36"/>
  <c r="H16" i="36"/>
  <c r="H273" i="36"/>
  <c r="H215" i="36"/>
  <c r="H231" i="36"/>
  <c r="H209" i="36"/>
  <c r="H150" i="36"/>
  <c r="H121" i="36"/>
  <c r="H204" i="36"/>
  <c r="H142" i="36"/>
  <c r="H111" i="36"/>
  <c r="H210" i="36"/>
  <c r="H102" i="36"/>
  <c r="H110" i="36"/>
  <c r="H117" i="36"/>
  <c r="H143" i="36"/>
  <c r="H8" i="36"/>
  <c r="H224" i="36"/>
  <c r="H140" i="36"/>
  <c r="H72" i="36"/>
  <c r="H167" i="36"/>
  <c r="H45" i="36"/>
  <c r="H97" i="36"/>
  <c r="H63" i="36"/>
  <c r="H206" i="36"/>
  <c r="H3" i="36"/>
  <c r="H89" i="36"/>
  <c r="H44" i="36"/>
  <c r="H91" i="36"/>
  <c r="H73" i="36"/>
  <c r="H23" i="36"/>
  <c r="H153" i="36"/>
  <c r="H56" i="36"/>
  <c r="H144" i="36"/>
  <c r="H86" i="36"/>
  <c r="H115" i="36"/>
  <c r="H38" i="36"/>
  <c r="H243" i="36"/>
  <c r="H92" i="36"/>
  <c r="H163" i="36"/>
  <c r="H36" i="36"/>
  <c r="H241" i="36"/>
  <c r="H172" i="36"/>
  <c r="H107" i="36"/>
  <c r="H108" i="36"/>
  <c r="H149" i="36"/>
  <c r="H242" i="36"/>
  <c r="H81" i="36"/>
  <c r="H20" i="36"/>
  <c r="H113" i="36"/>
  <c r="H24" i="36"/>
  <c r="H68" i="36"/>
  <c r="H127" i="36"/>
  <c r="H148" i="36"/>
  <c r="H123" i="36"/>
  <c r="H49" i="36"/>
  <c r="H33" i="36"/>
  <c r="H53" i="36"/>
  <c r="H114" i="36"/>
  <c r="H213" i="36"/>
  <c r="H26" i="36"/>
  <c r="H133" i="36"/>
  <c r="H28" i="36"/>
  <c r="H29" i="36"/>
  <c r="H125" i="36"/>
  <c r="H47" i="36"/>
  <c r="H104" i="36"/>
  <c r="H139" i="36"/>
  <c r="H170" i="36"/>
  <c r="H154" i="36"/>
  <c r="H22" i="36"/>
  <c r="H9" i="36"/>
  <c r="H116" i="36"/>
  <c r="H93" i="36"/>
  <c r="H30" i="36"/>
  <c r="H185" i="36"/>
  <c r="H169" i="36"/>
  <c r="H179" i="36"/>
  <c r="H94" i="36"/>
  <c r="H106" i="36"/>
  <c r="H57" i="36"/>
  <c r="H134" i="36"/>
  <c r="H71" i="36"/>
  <c r="H78" i="36"/>
  <c r="H197" i="36"/>
  <c r="H177" i="36"/>
  <c r="H225" i="36"/>
  <c r="H15" i="36"/>
  <c r="H4" i="36"/>
  <c r="H77" i="36"/>
  <c r="H59" i="36"/>
  <c r="H47" i="27"/>
  <c r="H110" i="27"/>
  <c r="H178" i="27"/>
  <c r="H115" i="27"/>
  <c r="H15" i="27"/>
  <c r="H129" i="27"/>
  <c r="H35" i="27"/>
  <c r="H126" i="27"/>
  <c r="H16" i="27"/>
  <c r="H102" i="27"/>
  <c r="H209" i="27"/>
  <c r="H86" i="27"/>
  <c r="H117" i="27"/>
  <c r="H159" i="27"/>
  <c r="H2" i="27"/>
  <c r="H171" i="27"/>
  <c r="H37" i="27"/>
  <c r="H213" i="27"/>
  <c r="H97" i="27"/>
  <c r="H124" i="27"/>
  <c r="H57" i="27"/>
  <c r="H44" i="27"/>
  <c r="H127" i="27"/>
  <c r="H67" i="27"/>
  <c r="H107" i="27"/>
  <c r="H41" i="27"/>
  <c r="H72" i="27"/>
  <c r="H38" i="27"/>
  <c r="H96" i="27"/>
  <c r="H49" i="27"/>
  <c r="H83" i="27"/>
  <c r="H142" i="27"/>
  <c r="H13" i="27"/>
  <c r="H73" i="27"/>
  <c r="H19" i="27"/>
  <c r="H17" i="27"/>
  <c r="H21" i="27"/>
  <c r="H36" i="27"/>
  <c r="H25" i="27"/>
  <c r="H10" i="27"/>
  <c r="H11" i="27"/>
  <c r="H152" i="27"/>
  <c r="H3" i="27"/>
  <c r="H186" i="27"/>
  <c r="H92" i="27"/>
  <c r="H76" i="27"/>
  <c r="H100" i="27"/>
  <c r="H161" i="27"/>
  <c r="H116" i="27"/>
  <c r="H79" i="27"/>
  <c r="H148" i="27"/>
  <c r="H9" i="27"/>
  <c r="H58" i="27"/>
  <c r="H20" i="27"/>
  <c r="H24" i="27"/>
  <c r="H150" i="27"/>
  <c r="H87" i="27"/>
  <c r="H98" i="27"/>
  <c r="H166" i="27"/>
  <c r="H105" i="27"/>
  <c r="H219" i="27"/>
  <c r="H138" i="27"/>
  <c r="H167" i="27"/>
  <c r="H194" i="27"/>
  <c r="H27" i="27"/>
  <c r="H125" i="27"/>
  <c r="H207" i="27"/>
  <c r="H190" i="27"/>
  <c r="H108" i="27"/>
  <c r="H204" i="27"/>
  <c r="H75" i="27"/>
  <c r="H84" i="27"/>
  <c r="H175" i="27"/>
  <c r="H33" i="27"/>
  <c r="H179" i="27"/>
  <c r="H170" i="27"/>
  <c r="H104" i="27"/>
  <c r="H121" i="27"/>
  <c r="H26" i="27"/>
  <c r="H23" i="27"/>
  <c r="H144" i="27"/>
  <c r="H130" i="27"/>
  <c r="H168" i="27"/>
  <c r="H31" i="27"/>
  <c r="H139" i="27"/>
  <c r="H227" i="27"/>
  <c r="H74" i="27"/>
  <c r="H53" i="27"/>
  <c r="H135" i="27"/>
  <c r="H32" i="27"/>
  <c r="H113" i="27"/>
  <c r="H93" i="27"/>
  <c r="I189" i="34"/>
  <c r="I214" i="34"/>
  <c r="I127" i="34"/>
  <c r="I238" i="34"/>
  <c r="I192" i="34"/>
  <c r="I167" i="34"/>
  <c r="I229" i="34"/>
  <c r="I205" i="34"/>
  <c r="I246" i="34"/>
  <c r="I250" i="34"/>
  <c r="I254" i="34"/>
  <c r="I258" i="34"/>
  <c r="I262" i="34"/>
  <c r="I266" i="34"/>
  <c r="I270" i="34"/>
  <c r="I274" i="34"/>
  <c r="I278" i="34"/>
  <c r="I282" i="34"/>
  <c r="I286" i="34"/>
  <c r="I290" i="34"/>
  <c r="I294" i="34"/>
  <c r="I298" i="34"/>
  <c r="I227" i="34"/>
  <c r="I228" i="34"/>
  <c r="I237" i="34"/>
  <c r="I191" i="34"/>
  <c r="I163" i="34"/>
  <c r="I194" i="34"/>
  <c r="I211" i="34"/>
  <c r="I212" i="34"/>
  <c r="I247" i="34"/>
  <c r="I251" i="34"/>
  <c r="I255" i="34"/>
  <c r="I259" i="34"/>
  <c r="I263" i="34"/>
  <c r="I267" i="34"/>
  <c r="I271" i="34"/>
  <c r="I275" i="34"/>
  <c r="I279" i="34"/>
  <c r="I283" i="34"/>
  <c r="I287" i="34"/>
  <c r="I291" i="34"/>
  <c r="I295" i="34"/>
  <c r="I299" i="34"/>
  <c r="I162" i="34"/>
  <c r="I210" i="34"/>
  <c r="I174" i="34"/>
  <c r="I173" i="34"/>
  <c r="I166" i="34"/>
  <c r="I183" i="34"/>
  <c r="I204" i="34"/>
  <c r="I245" i="34"/>
  <c r="I249" i="34"/>
  <c r="I253" i="34"/>
  <c r="I257" i="34"/>
  <c r="I261" i="34"/>
  <c r="I265" i="34"/>
  <c r="I269" i="34"/>
  <c r="I273" i="34"/>
  <c r="I277" i="34"/>
  <c r="I281" i="34"/>
  <c r="I285" i="34"/>
  <c r="I289" i="34"/>
  <c r="I293" i="34"/>
  <c r="I297" i="34"/>
  <c r="I177" i="34"/>
  <c r="I252" i="34"/>
  <c r="I284" i="34"/>
  <c r="I230" i="34"/>
  <c r="I272" i="34"/>
  <c r="I153" i="34"/>
  <c r="I260" i="34"/>
  <c r="I292" i="34"/>
  <c r="I165" i="34"/>
  <c r="I248" i="34"/>
  <c r="I280" i="34"/>
  <c r="I203" i="34"/>
  <c r="I268" i="34"/>
  <c r="I300" i="34"/>
  <c r="I85" i="34"/>
  <c r="I256" i="34"/>
  <c r="I288" i="34"/>
  <c r="I244" i="34"/>
  <c r="I276" i="34"/>
  <c r="I193" i="34"/>
  <c r="I387" i="34"/>
  <c r="I226" i="34"/>
  <c r="I185" i="34"/>
  <c r="I151" i="34"/>
  <c r="I96" i="34"/>
  <c r="I187" i="34"/>
  <c r="I142" i="34"/>
  <c r="I133" i="34"/>
  <c r="I101" i="34"/>
  <c r="I222" i="34"/>
  <c r="I139" i="34"/>
  <c r="I18" i="34"/>
  <c r="I79" i="34"/>
  <c r="I57" i="34"/>
  <c r="I9" i="34"/>
  <c r="I65" i="34"/>
  <c r="I108" i="34"/>
  <c r="I70" i="34"/>
  <c r="I206" i="34"/>
  <c r="I17" i="34"/>
  <c r="I6" i="34"/>
  <c r="I10" i="34"/>
  <c r="I4" i="34"/>
  <c r="I61" i="34"/>
  <c r="I40" i="34"/>
  <c r="I120" i="34"/>
  <c r="I86" i="34"/>
  <c r="I219" i="34"/>
  <c r="I207" i="34"/>
  <c r="I234" i="34"/>
  <c r="I36" i="34"/>
  <c r="I141" i="34"/>
  <c r="I136" i="34"/>
  <c r="I232" i="34"/>
  <c r="I132" i="34"/>
  <c r="I68" i="34"/>
  <c r="I169" i="34"/>
  <c r="I51" i="34"/>
  <c r="I103" i="34"/>
  <c r="I35" i="34"/>
  <c r="I59" i="34"/>
  <c r="I76" i="34"/>
  <c r="I69" i="34"/>
  <c r="I124" i="34"/>
  <c r="I92" i="34"/>
  <c r="I242" i="34"/>
  <c r="I73" i="34"/>
  <c r="I126" i="34"/>
  <c r="I33" i="34"/>
  <c r="I88" i="34"/>
  <c r="I47" i="34"/>
  <c r="I111" i="34"/>
  <c r="I56" i="34"/>
  <c r="I115" i="34"/>
  <c r="I182" i="34"/>
  <c r="I218" i="34"/>
  <c r="I90" i="34"/>
  <c r="I91" i="34"/>
  <c r="I13" i="34"/>
  <c r="I72" i="34"/>
  <c r="I7" i="34"/>
  <c r="I78" i="34"/>
  <c r="I198" i="34"/>
  <c r="I178" i="34"/>
  <c r="I154" i="34"/>
  <c r="I21" i="34"/>
  <c r="I2" i="34"/>
  <c r="I23" i="34"/>
  <c r="I30" i="34"/>
  <c r="I42" i="34"/>
  <c r="I98" i="34"/>
  <c r="I155" i="34"/>
  <c r="I107" i="34"/>
  <c r="I148" i="34"/>
  <c r="I50" i="34"/>
  <c r="I55" i="34"/>
  <c r="I67" i="34"/>
  <c r="I58" i="34"/>
  <c r="I62" i="34"/>
  <c r="I264" i="34"/>
  <c r="I209" i="34"/>
  <c r="I236" i="34"/>
  <c r="I224" i="34"/>
  <c r="I83" i="34"/>
  <c r="I125" i="34"/>
  <c r="I159" i="34"/>
  <c r="I28" i="34"/>
  <c r="I25" i="34"/>
  <c r="I240" i="34"/>
  <c r="I31" i="34"/>
  <c r="I99" i="34"/>
  <c r="I129" i="34"/>
  <c r="I20" i="34"/>
  <c r="I22" i="34"/>
  <c r="I243" i="34"/>
  <c r="I114" i="34"/>
  <c r="I46" i="34"/>
  <c r="I149" i="34"/>
  <c r="I60" i="34"/>
  <c r="I130" i="34"/>
  <c r="I53" i="34"/>
  <c r="I186" i="34"/>
  <c r="I64" i="34"/>
  <c r="I102" i="34"/>
  <c r="I38" i="34"/>
  <c r="I84" i="34"/>
  <c r="I296" i="34"/>
  <c r="I179" i="34"/>
  <c r="I225" i="34"/>
  <c r="I201" i="34"/>
  <c r="I157" i="34"/>
  <c r="I152" i="34"/>
  <c r="I184" i="34"/>
  <c r="I134" i="34"/>
  <c r="I172" i="34"/>
  <c r="I168" i="34"/>
  <c r="I146" i="34"/>
  <c r="I87" i="34"/>
  <c r="I82" i="34"/>
  <c r="I180" i="34"/>
  <c r="I27" i="34"/>
  <c r="I32" i="34"/>
  <c r="I39" i="34"/>
  <c r="I137" i="34"/>
  <c r="I3" i="34"/>
  <c r="I241" i="34"/>
  <c r="I75" i="34"/>
  <c r="I81" i="34"/>
  <c r="I19" i="34"/>
  <c r="I158" i="34"/>
  <c r="I95" i="34"/>
  <c r="I113" i="34"/>
  <c r="I97" i="34"/>
  <c r="I15" i="34"/>
  <c r="I105" i="34"/>
  <c r="I122" i="34"/>
  <c r="I202" i="34"/>
  <c r="I233" i="34"/>
  <c r="I43" i="34"/>
  <c r="I104" i="34"/>
  <c r="I14" i="34"/>
  <c r="I195" i="34"/>
  <c r="I161" i="34"/>
  <c r="I199" i="34"/>
  <c r="I116" i="34"/>
  <c r="I29" i="34"/>
  <c r="I197" i="34"/>
  <c r="I45" i="34"/>
  <c r="I106" i="34"/>
  <c r="I63" i="34"/>
  <c r="I215" i="34"/>
  <c r="I41" i="34"/>
  <c r="I12" i="34"/>
  <c r="I160" i="34"/>
  <c r="I26" i="34"/>
  <c r="I54" i="34"/>
  <c r="I119" i="34"/>
  <c r="I175" i="34"/>
  <c r="I239" i="34"/>
  <c r="I216" i="34"/>
  <c r="I145" i="34"/>
  <c r="I235" i="34"/>
  <c r="I34" i="34"/>
  <c r="I170" i="34"/>
  <c r="I89" i="34"/>
  <c r="I128" i="34"/>
  <c r="I52" i="34"/>
  <c r="I221" i="34"/>
  <c r="I143" i="34"/>
  <c r="I94" i="34"/>
  <c r="I112" i="34"/>
  <c r="I66" i="34"/>
  <c r="I181" i="34"/>
  <c r="I37" i="34"/>
  <c r="I138" i="34"/>
  <c r="I121" i="34"/>
  <c r="I109" i="34"/>
  <c r="I144" i="34"/>
  <c r="I171" i="34"/>
  <c r="I93" i="34"/>
  <c r="I16" i="34"/>
  <c r="I176" i="34"/>
  <c r="I135" i="34"/>
  <c r="I213" i="34"/>
  <c r="I131" i="34"/>
  <c r="I80" i="34"/>
  <c r="I123" i="34"/>
  <c r="I164" i="34"/>
  <c r="I117" i="34"/>
  <c r="I147" i="34"/>
  <c r="I49" i="34"/>
  <c r="I5" i="34"/>
  <c r="I77" i="34"/>
  <c r="I150" i="34"/>
  <c r="I48" i="34"/>
  <c r="I223" i="34"/>
  <c r="I8" i="34"/>
  <c r="I74" i="34"/>
  <c r="I100" i="34"/>
  <c r="I110" i="34"/>
  <c r="I196" i="34"/>
  <c r="I208" i="34"/>
  <c r="I200" i="34"/>
  <c r="I231" i="34"/>
  <c r="I11" i="34"/>
  <c r="I156" i="34"/>
  <c r="I24" i="34"/>
  <c r="I44" i="34"/>
  <c r="I220" i="34"/>
  <c r="I140" i="34"/>
  <c r="I188" i="34"/>
  <c r="I71" i="34"/>
  <c r="I118" i="34"/>
  <c r="I190" i="34"/>
  <c r="I217" i="34"/>
  <c r="H4" i="27"/>
  <c r="H145" i="27"/>
  <c r="H132" i="27"/>
  <c r="H154" i="27"/>
  <c r="H30" i="27"/>
  <c r="H149" i="27"/>
  <c r="H206" i="27"/>
  <c r="H191" i="27"/>
  <c r="H82" i="27"/>
  <c r="H90" i="27"/>
  <c r="H187" i="27"/>
  <c r="H140" i="27"/>
  <c r="H81" i="27"/>
  <c r="H151" i="27"/>
  <c r="H153" i="27"/>
  <c r="H160" i="27"/>
  <c r="H46" i="27"/>
  <c r="H134" i="27"/>
  <c r="H48" i="27"/>
  <c r="H156" i="27"/>
  <c r="H71" i="27"/>
  <c r="H229" i="27"/>
  <c r="H45" i="27"/>
  <c r="H181" i="27"/>
  <c r="H122" i="27"/>
  <c r="H137" i="27"/>
  <c r="H68" i="27"/>
  <c r="H70" i="27"/>
  <c r="H14" i="27"/>
  <c r="H43" i="27"/>
  <c r="H248" i="27"/>
  <c r="H252" i="27"/>
  <c r="H256" i="27"/>
  <c r="H260" i="27"/>
  <c r="H264" i="27"/>
  <c r="H268" i="27"/>
  <c r="H272" i="27"/>
  <c r="H276" i="27"/>
  <c r="H280" i="27"/>
  <c r="H284" i="27"/>
  <c r="H288" i="27"/>
  <c r="H292" i="27"/>
  <c r="H257" i="27"/>
  <c r="H266" i="27"/>
  <c r="H275" i="27"/>
  <c r="H289" i="27"/>
  <c r="H253" i="27"/>
  <c r="H262" i="27"/>
  <c r="H271" i="27"/>
  <c r="H285" i="27"/>
  <c r="H294" i="27"/>
  <c r="H165" i="27"/>
  <c r="H230" i="27"/>
  <c r="H155" i="27"/>
  <c r="H218" i="27"/>
  <c r="H224" i="27"/>
  <c r="H133" i="27"/>
  <c r="H216" i="27"/>
  <c r="H157" i="27"/>
  <c r="H233" i="27"/>
  <c r="H203" i="27"/>
  <c r="H174" i="27"/>
  <c r="H214" i="27"/>
  <c r="H240" i="27"/>
  <c r="H244" i="27"/>
  <c r="H162" i="27"/>
  <c r="H202" i="27"/>
  <c r="H249" i="27"/>
  <c r="H258" i="27"/>
  <c r="H267" i="27"/>
  <c r="H281" i="27"/>
  <c r="H290" i="27"/>
  <c r="H254" i="27"/>
  <c r="H263" i="27"/>
  <c r="H277" i="27"/>
  <c r="H286" i="27"/>
  <c r="H295" i="27"/>
  <c r="H143" i="27"/>
  <c r="H198" i="27"/>
  <c r="H228" i="27"/>
  <c r="H172" i="27"/>
  <c r="H193" i="27"/>
  <c r="H212" i="27"/>
  <c r="H158" i="27"/>
  <c r="H236" i="27"/>
  <c r="H234" i="27"/>
  <c r="H208" i="27"/>
  <c r="H197" i="27"/>
  <c r="H184" i="27"/>
  <c r="H241" i="27"/>
  <c r="H245" i="27"/>
  <c r="H225" i="27"/>
  <c r="H231" i="27"/>
  <c r="H250" i="27"/>
  <c r="H259" i="27"/>
  <c r="H273" i="27"/>
  <c r="H282" i="27"/>
  <c r="H291" i="27"/>
  <c r="H246" i="27"/>
  <c r="H255" i="27"/>
  <c r="H269" i="27"/>
  <c r="H278" i="27"/>
  <c r="H287" i="27"/>
  <c r="H200" i="27"/>
  <c r="H201" i="27"/>
  <c r="H183" i="27"/>
  <c r="H109" i="27"/>
  <c r="H223" i="27"/>
  <c r="H221" i="27"/>
  <c r="H215" i="27"/>
  <c r="H232" i="27"/>
  <c r="H235" i="27"/>
  <c r="H238" i="27"/>
  <c r="H182" i="27"/>
  <c r="H188" i="27"/>
  <c r="H242" i="27"/>
  <c r="H226" i="27"/>
  <c r="H199" i="27"/>
  <c r="H251" i="27"/>
  <c r="H265" i="27"/>
  <c r="H274" i="27"/>
  <c r="H283" i="27"/>
  <c r="H270" i="27"/>
  <c r="H173" i="27"/>
  <c r="H243" i="27"/>
  <c r="H293" i="27"/>
  <c r="H120" i="27"/>
  <c r="H189" i="27"/>
  <c r="H279" i="27"/>
  <c r="H78" i="27"/>
  <c r="H196" i="27"/>
  <c r="H111" i="27"/>
  <c r="H239" i="27"/>
  <c r="H7" i="27"/>
  <c r="H237" i="27"/>
  <c r="H163" i="27"/>
  <c r="H210" i="27"/>
  <c r="H261" i="27"/>
  <c r="H103" i="27"/>
  <c r="H205" i="27"/>
  <c r="H247" i="27"/>
  <c r="H195" i="27"/>
  <c r="H185" i="27"/>
  <c r="H28" i="27"/>
  <c r="H217" i="27"/>
  <c r="H128" i="27"/>
  <c r="H176" i="27"/>
  <c r="H89" i="27"/>
  <c r="H39" i="27"/>
  <c r="H63" i="27"/>
  <c r="H141" i="27"/>
  <c r="G83" i="27"/>
  <c r="G249" i="27"/>
  <c r="G257" i="27"/>
  <c r="G265" i="27"/>
  <c r="G273" i="27"/>
  <c r="G281" i="27"/>
  <c r="G289" i="27"/>
  <c r="G252" i="27"/>
  <c r="G260" i="27"/>
  <c r="G268" i="27"/>
  <c r="G276" i="27"/>
  <c r="G284" i="27"/>
  <c r="G292" i="27"/>
  <c r="G165" i="27"/>
  <c r="G120" i="27"/>
  <c r="G111" i="27"/>
  <c r="G247" i="27"/>
  <c r="G255" i="27"/>
  <c r="G263" i="27"/>
  <c r="G271" i="27"/>
  <c r="G279" i="27"/>
  <c r="G287" i="27"/>
  <c r="G295" i="27"/>
  <c r="G183" i="27"/>
  <c r="G223" i="27"/>
  <c r="G250" i="27"/>
  <c r="G258" i="27"/>
  <c r="G266" i="27"/>
  <c r="G274" i="27"/>
  <c r="G282" i="27"/>
  <c r="G290" i="27"/>
  <c r="G198" i="27"/>
  <c r="G172" i="27"/>
  <c r="G212" i="27"/>
  <c r="G248" i="27"/>
  <c r="G256" i="27"/>
  <c r="G264" i="27"/>
  <c r="G272" i="27"/>
  <c r="G280" i="27"/>
  <c r="G288" i="27"/>
  <c r="G7" i="27"/>
  <c r="G103" i="27"/>
  <c r="G173" i="27"/>
  <c r="G246" i="27"/>
  <c r="G254" i="27"/>
  <c r="G262" i="27"/>
  <c r="G270" i="27"/>
  <c r="G278" i="27"/>
  <c r="G286" i="27"/>
  <c r="G294" i="27"/>
  <c r="G200" i="27"/>
  <c r="G228" i="27"/>
  <c r="G193" i="27"/>
  <c r="G277" i="27"/>
  <c r="G195" i="27"/>
  <c r="G155" i="27"/>
  <c r="G78" i="27"/>
  <c r="G237" i="27"/>
  <c r="G205" i="27"/>
  <c r="G243" i="27"/>
  <c r="G196" i="27"/>
  <c r="G267" i="27"/>
  <c r="G218" i="27"/>
  <c r="G221" i="27"/>
  <c r="G232" i="27"/>
  <c r="G238" i="27"/>
  <c r="G188" i="27"/>
  <c r="G226" i="27"/>
  <c r="G253" i="27"/>
  <c r="G285" i="27"/>
  <c r="G158" i="27"/>
  <c r="G234" i="27"/>
  <c r="G197" i="27"/>
  <c r="G241" i="27"/>
  <c r="G225" i="27"/>
  <c r="G275" i="27"/>
  <c r="G201" i="27"/>
  <c r="G224" i="27"/>
  <c r="G157" i="27"/>
  <c r="G203" i="27"/>
  <c r="G214" i="27"/>
  <c r="G244" i="27"/>
  <c r="G202" i="27"/>
  <c r="G261" i="27"/>
  <c r="G293" i="27"/>
  <c r="G133" i="27"/>
  <c r="G163" i="27"/>
  <c r="G185" i="27"/>
  <c r="G189" i="27"/>
  <c r="G239" i="27"/>
  <c r="G210" i="27"/>
  <c r="G251" i="27"/>
  <c r="G283" i="27"/>
  <c r="G143" i="27"/>
  <c r="G215" i="27"/>
  <c r="G235" i="27"/>
  <c r="G182" i="27"/>
  <c r="G242" i="27"/>
  <c r="G199" i="27"/>
  <c r="G269" i="27"/>
  <c r="G230" i="27"/>
  <c r="G109" i="27"/>
  <c r="G236" i="27"/>
  <c r="G208" i="27"/>
  <c r="G184" i="27"/>
  <c r="G245" i="27"/>
  <c r="G231" i="27"/>
  <c r="G259" i="27"/>
  <c r="G291" i="27"/>
  <c r="G216" i="27"/>
  <c r="G233" i="27"/>
  <c r="G174" i="27"/>
  <c r="G240" i="27"/>
  <c r="G162" i="27"/>
  <c r="G81" i="27"/>
  <c r="G30" i="27"/>
  <c r="G358" i="27"/>
  <c r="G141" i="27"/>
  <c r="G164" i="27"/>
  <c r="G62" i="27"/>
  <c r="G107" i="27"/>
  <c r="G187" i="27"/>
  <c r="G132" i="27"/>
  <c r="G67" i="27"/>
  <c r="G93" i="27"/>
  <c r="G90" i="27"/>
  <c r="G145" i="27"/>
  <c r="G160" i="27"/>
  <c r="G191" i="27"/>
  <c r="G153" i="27"/>
  <c r="G206" i="27"/>
  <c r="G151" i="27"/>
  <c r="G149" i="27"/>
  <c r="G32" i="27"/>
  <c r="G130" i="27"/>
  <c r="G33" i="27"/>
  <c r="G125" i="27"/>
  <c r="G98" i="27"/>
  <c r="G79" i="27"/>
  <c r="G152" i="27"/>
  <c r="G17" i="27"/>
  <c r="G14" i="27"/>
  <c r="G38" i="27"/>
  <c r="G127" i="27"/>
  <c r="G2" i="27"/>
  <c r="G118" i="27"/>
  <c r="G50" i="27"/>
  <c r="G192" i="27"/>
  <c r="G54" i="27"/>
  <c r="G112" i="27"/>
  <c r="G59" i="27"/>
  <c r="G63" i="27"/>
  <c r="G123" i="27"/>
  <c r="G135" i="27"/>
  <c r="G144" i="27"/>
  <c r="G175" i="27"/>
  <c r="G27" i="27"/>
  <c r="G87" i="27"/>
  <c r="G116" i="27"/>
  <c r="G11" i="27"/>
  <c r="G19" i="27"/>
  <c r="G229" i="27"/>
  <c r="G137" i="27"/>
  <c r="G44" i="27"/>
  <c r="G159" i="27"/>
  <c r="G35" i="27"/>
  <c r="G119" i="27"/>
  <c r="G136" i="27"/>
  <c r="G34" i="27"/>
  <c r="G40" i="27"/>
  <c r="G77" i="27"/>
  <c r="G106" i="27"/>
  <c r="G39" i="27"/>
  <c r="G117" i="27"/>
  <c r="G129" i="27"/>
  <c r="G146" i="27"/>
  <c r="G95" i="27"/>
  <c r="G89" i="27"/>
  <c r="G53" i="27"/>
  <c r="G23" i="27"/>
  <c r="G84" i="27"/>
  <c r="G194" i="27"/>
  <c r="G150" i="27"/>
  <c r="G161" i="27"/>
  <c r="G10" i="27"/>
  <c r="G49" i="27"/>
  <c r="G48" i="27"/>
  <c r="G57" i="27"/>
  <c r="G64" i="27"/>
  <c r="G22" i="27"/>
  <c r="G29" i="27"/>
  <c r="G113" i="27"/>
  <c r="G46" i="27"/>
  <c r="G74" i="27"/>
  <c r="G26" i="27"/>
  <c r="G75" i="27"/>
  <c r="G167" i="27"/>
  <c r="G24" i="27"/>
  <c r="G100" i="27"/>
  <c r="G25" i="27"/>
  <c r="G73" i="27"/>
  <c r="G70" i="27"/>
  <c r="G72" i="27"/>
  <c r="G124" i="27"/>
  <c r="G86" i="27"/>
  <c r="G15" i="27"/>
  <c r="G5" i="27"/>
  <c r="G8" i="27"/>
  <c r="G6" i="27"/>
  <c r="G55" i="27"/>
  <c r="G66" i="27"/>
  <c r="G147" i="27"/>
  <c r="G176" i="27"/>
  <c r="G140" i="27"/>
  <c r="G227" i="27"/>
  <c r="G121" i="27"/>
  <c r="G204" i="27"/>
  <c r="G138" i="27"/>
  <c r="G20" i="27"/>
  <c r="G76" i="27"/>
  <c r="G45" i="27"/>
  <c r="G13" i="27"/>
  <c r="G71" i="27"/>
  <c r="G122" i="27"/>
  <c r="G97" i="27"/>
  <c r="G209" i="27"/>
  <c r="G115" i="27"/>
  <c r="G169" i="27"/>
  <c r="G65" i="27"/>
  <c r="G88" i="27"/>
  <c r="G211" i="27"/>
  <c r="G220" i="27"/>
  <c r="G222" i="27"/>
  <c r="G128" i="27"/>
  <c r="G82" i="27"/>
  <c r="G139" i="27"/>
  <c r="G104" i="27"/>
  <c r="G108" i="27"/>
  <c r="G219" i="27"/>
  <c r="G58" i="27"/>
  <c r="G92" i="27"/>
  <c r="G43" i="27"/>
  <c r="G142" i="27"/>
  <c r="G96" i="27"/>
  <c r="G134" i="27"/>
  <c r="G213" i="27"/>
  <c r="G102" i="27"/>
  <c r="G178" i="27"/>
  <c r="G12" i="27"/>
  <c r="G42" i="27"/>
  <c r="G114" i="27"/>
  <c r="G180" i="27"/>
  <c r="G61" i="27"/>
  <c r="G52" i="27"/>
  <c r="G217" i="27"/>
  <c r="G154" i="27"/>
  <c r="G31" i="27"/>
  <c r="G170" i="27"/>
  <c r="G190" i="27"/>
  <c r="G105" i="27"/>
  <c r="G9" i="27"/>
  <c r="G186" i="27"/>
  <c r="G36" i="27"/>
  <c r="G94" i="27"/>
  <c r="G68" i="27"/>
  <c r="G181" i="27"/>
  <c r="G37" i="27"/>
  <c r="G16" i="27"/>
  <c r="G110" i="27"/>
  <c r="G131" i="27"/>
  <c r="G60" i="27"/>
  <c r="G69" i="27"/>
  <c r="G18" i="27"/>
  <c r="G99" i="27"/>
  <c r="G85" i="27"/>
  <c r="G28" i="27"/>
  <c r="G207" i="27"/>
  <c r="G171" i="27"/>
  <c r="G166" i="27"/>
  <c r="G126" i="27"/>
  <c r="G3" i="27"/>
  <c r="G80" i="27"/>
  <c r="G21" i="27"/>
  <c r="G56" i="27"/>
  <c r="G168" i="27"/>
  <c r="G156" i="27"/>
  <c r="G91" i="27"/>
  <c r="G179" i="27"/>
  <c r="G51" i="27"/>
  <c r="G233" i="36"/>
  <c r="G189" i="36"/>
  <c r="G216" i="36"/>
  <c r="G183" i="36"/>
  <c r="G247" i="36"/>
  <c r="G255" i="36"/>
  <c r="G263" i="36"/>
  <c r="G271" i="36"/>
  <c r="G279" i="36"/>
  <c r="G287" i="36"/>
  <c r="G295" i="36"/>
  <c r="G200" i="36"/>
  <c r="G238" i="36"/>
  <c r="G159" i="36"/>
  <c r="G175" i="36"/>
  <c r="G250" i="36"/>
  <c r="G258" i="36"/>
  <c r="G266" i="36"/>
  <c r="G274" i="36"/>
  <c r="G282" i="36"/>
  <c r="G290" i="36"/>
  <c r="G298" i="36"/>
  <c r="G234" i="36"/>
  <c r="G237" i="36"/>
  <c r="G165" i="36"/>
  <c r="G245" i="36"/>
  <c r="G253" i="36"/>
  <c r="G261" i="36"/>
  <c r="G269" i="36"/>
  <c r="G277" i="36"/>
  <c r="G285" i="36"/>
  <c r="G293" i="36"/>
  <c r="G202" i="36"/>
  <c r="G98" i="36"/>
  <c r="G229" i="36"/>
  <c r="G223" i="36"/>
  <c r="G248" i="36"/>
  <c r="G256" i="36"/>
  <c r="G264" i="36"/>
  <c r="G272" i="36"/>
  <c r="G280" i="36"/>
  <c r="G288" i="36"/>
  <c r="G296" i="36"/>
  <c r="G171" i="36"/>
  <c r="G191" i="36"/>
  <c r="G205" i="36"/>
  <c r="G176" i="36"/>
  <c r="G251" i="36"/>
  <c r="G259" i="36"/>
  <c r="G267" i="36"/>
  <c r="G275" i="36"/>
  <c r="G283" i="36"/>
  <c r="G291" i="36"/>
  <c r="G299" i="36"/>
  <c r="G188" i="36"/>
  <c r="G180" i="36"/>
  <c r="G228" i="36"/>
  <c r="G174" i="36"/>
  <c r="G246" i="36"/>
  <c r="G254" i="36"/>
  <c r="G262" i="36"/>
  <c r="G270" i="36"/>
  <c r="G278" i="36"/>
  <c r="G286" i="36"/>
  <c r="G294" i="36"/>
  <c r="G212" i="36"/>
  <c r="G273" i="36"/>
  <c r="G161" i="36"/>
  <c r="G252" i="36"/>
  <c r="G284" i="36"/>
  <c r="G137" i="36"/>
  <c r="G249" i="36"/>
  <c r="G281" i="36"/>
  <c r="G141" i="36"/>
  <c r="G260" i="36"/>
  <c r="G292" i="36"/>
  <c r="G162" i="36"/>
  <c r="G257" i="36"/>
  <c r="G289" i="36"/>
  <c r="G203" i="36"/>
  <c r="G268" i="36"/>
  <c r="G300" i="36"/>
  <c r="G244" i="36"/>
  <c r="G276" i="36"/>
  <c r="G265" i="36"/>
  <c r="G297" i="36"/>
  <c r="G184" i="36"/>
  <c r="G387" i="36"/>
  <c r="G227" i="36"/>
  <c r="G155" i="36"/>
  <c r="G80" i="36"/>
  <c r="G170" i="36"/>
  <c r="G215" i="36"/>
  <c r="G108" i="36"/>
  <c r="G199" i="36"/>
  <c r="G222" i="36"/>
  <c r="G158" i="36"/>
  <c r="G156" i="36"/>
  <c r="G198" i="36"/>
  <c r="G197" i="36"/>
  <c r="G231" i="36"/>
  <c r="G26" i="36"/>
  <c r="G166" i="36"/>
  <c r="G230" i="36"/>
  <c r="G145" i="36"/>
  <c r="G152" i="36"/>
  <c r="G221" i="36"/>
  <c r="G243" i="36"/>
  <c r="G209" i="36"/>
  <c r="G179" i="36"/>
  <c r="G196" i="36"/>
  <c r="G235" i="36"/>
  <c r="G211" i="36"/>
  <c r="G195" i="36"/>
  <c r="G208" i="36"/>
  <c r="G127" i="36"/>
  <c r="G150" i="36"/>
  <c r="G73" i="36"/>
  <c r="G90" i="36"/>
  <c r="G76" i="36"/>
  <c r="G79" i="36"/>
  <c r="G118" i="36"/>
  <c r="G52" i="36"/>
  <c r="G154" i="36"/>
  <c r="G121" i="36"/>
  <c r="G149" i="36"/>
  <c r="G74" i="36"/>
  <c r="G147" i="36"/>
  <c r="G178" i="36"/>
  <c r="G70" i="36"/>
  <c r="G83" i="36"/>
  <c r="G177" i="36"/>
  <c r="G204" i="36"/>
  <c r="G133" i="36"/>
  <c r="G31" i="36"/>
  <c r="G138" i="36"/>
  <c r="G146" i="36"/>
  <c r="G126" i="36"/>
  <c r="G40" i="36"/>
  <c r="G92" i="36"/>
  <c r="G142" i="36"/>
  <c r="G94" i="36"/>
  <c r="G82" i="36"/>
  <c r="G226" i="36"/>
  <c r="G99" i="36"/>
  <c r="G18" i="36"/>
  <c r="G173" i="36"/>
  <c r="G148" i="36"/>
  <c r="G111" i="36"/>
  <c r="G23" i="36"/>
  <c r="G100" i="36"/>
  <c r="G128" i="36"/>
  <c r="G95" i="36"/>
  <c r="G201" i="36"/>
  <c r="G194" i="36"/>
  <c r="G22" i="36"/>
  <c r="G210" i="36"/>
  <c r="G242" i="36"/>
  <c r="G42" i="36"/>
  <c r="G51" i="36"/>
  <c r="G214" i="36"/>
  <c r="G120" i="36"/>
  <c r="G187" i="36"/>
  <c r="G225" i="36"/>
  <c r="G102" i="36"/>
  <c r="G28" i="36"/>
  <c r="G193" i="36"/>
  <c r="G164" i="36"/>
  <c r="G124" i="36"/>
  <c r="G236" i="36"/>
  <c r="G109" i="36"/>
  <c r="G163" i="36"/>
  <c r="G110" i="36"/>
  <c r="G106" i="36"/>
  <c r="G131" i="36"/>
  <c r="G41" i="36"/>
  <c r="G17" i="36"/>
  <c r="G37" i="36"/>
  <c r="G5" i="36"/>
  <c r="G123" i="36"/>
  <c r="G117" i="36"/>
  <c r="G153" i="36"/>
  <c r="G232" i="36"/>
  <c r="G135" i="36"/>
  <c r="G105" i="36"/>
  <c r="G119" i="36"/>
  <c r="G207" i="36"/>
  <c r="G9" i="36"/>
  <c r="G143" i="36"/>
  <c r="G81" i="36"/>
  <c r="G25" i="36"/>
  <c r="G67" i="36"/>
  <c r="G39" i="36"/>
  <c r="G6" i="36"/>
  <c r="G19" i="36"/>
  <c r="G15" i="36"/>
  <c r="G8" i="36"/>
  <c r="G29" i="36"/>
  <c r="G65" i="36"/>
  <c r="G48" i="36"/>
  <c r="G129" i="36"/>
  <c r="G54" i="36"/>
  <c r="G64" i="36"/>
  <c r="G36" i="36"/>
  <c r="G224" i="36"/>
  <c r="G57" i="36"/>
  <c r="G7" i="36"/>
  <c r="G55" i="36"/>
  <c r="G87" i="36"/>
  <c r="G34" i="36"/>
  <c r="G157" i="36"/>
  <c r="G49" i="36"/>
  <c r="G140" i="36"/>
  <c r="G56" i="36"/>
  <c r="G75" i="36"/>
  <c r="G168" i="36"/>
  <c r="G130" i="36"/>
  <c r="G217" i="36"/>
  <c r="G14" i="36"/>
  <c r="G116" i="36"/>
  <c r="G72" i="36"/>
  <c r="G20" i="36"/>
  <c r="G101" i="36"/>
  <c r="G58" i="36"/>
  <c r="G220" i="36"/>
  <c r="G32" i="36"/>
  <c r="G192" i="36"/>
  <c r="G4" i="36"/>
  <c r="G167" i="36"/>
  <c r="G125" i="36"/>
  <c r="G66" i="36"/>
  <c r="G219" i="36"/>
  <c r="G84" i="36"/>
  <c r="G13" i="36"/>
  <c r="G181" i="36"/>
  <c r="G241" i="36"/>
  <c r="G45" i="36"/>
  <c r="G134" i="36"/>
  <c r="G240" i="36"/>
  <c r="G27" i="36"/>
  <c r="G151" i="36"/>
  <c r="G160" i="36"/>
  <c r="G132" i="36"/>
  <c r="G33" i="36"/>
  <c r="G97" i="36"/>
  <c r="G144" i="36"/>
  <c r="G88" i="36"/>
  <c r="G21" i="36"/>
  <c r="G182" i="36"/>
  <c r="G35" i="36"/>
  <c r="G122" i="36"/>
  <c r="G93" i="36"/>
  <c r="G63" i="36"/>
  <c r="G113" i="36"/>
  <c r="G112" i="36"/>
  <c r="G12" i="36"/>
  <c r="G103" i="36"/>
  <c r="G46" i="36"/>
  <c r="G69" i="36"/>
  <c r="G77" i="36"/>
  <c r="G206" i="36"/>
  <c r="G47" i="36"/>
  <c r="G2" i="36"/>
  <c r="G50" i="36"/>
  <c r="G11" i="36"/>
  <c r="G10" i="36"/>
  <c r="G85" i="36"/>
  <c r="G172" i="36"/>
  <c r="G3" i="36"/>
  <c r="G71" i="36"/>
  <c r="G62" i="36"/>
  <c r="G96" i="36"/>
  <c r="G218" i="36"/>
  <c r="G190" i="36"/>
  <c r="G43" i="36"/>
  <c r="G53" i="36"/>
  <c r="G89" i="36"/>
  <c r="G86" i="36"/>
  <c r="G16" i="36"/>
  <c r="G61" i="36"/>
  <c r="G186" i="36"/>
  <c r="G239" i="36"/>
  <c r="G60" i="36"/>
  <c r="G30" i="36"/>
  <c r="G44" i="36"/>
  <c r="G24" i="36"/>
  <c r="G107" i="36"/>
  <c r="G115" i="36"/>
  <c r="G136" i="36"/>
  <c r="G185" i="36"/>
  <c r="G104" i="36"/>
  <c r="G114" i="36"/>
  <c r="G91" i="36"/>
  <c r="G38" i="36"/>
  <c r="G59" i="36"/>
  <c r="G78" i="36"/>
  <c r="G169" i="36"/>
  <c r="G139" i="36"/>
  <c r="G213" i="36"/>
  <c r="G68" i="36"/>
  <c r="H189" i="34"/>
  <c r="H127" i="34"/>
  <c r="H192" i="34"/>
  <c r="H229" i="34"/>
  <c r="H246" i="34"/>
  <c r="H254" i="34"/>
  <c r="H262" i="34"/>
  <c r="H270" i="34"/>
  <c r="H278" i="34"/>
  <c r="H286" i="34"/>
  <c r="H294" i="34"/>
  <c r="H162" i="34"/>
  <c r="H174" i="34"/>
  <c r="H166" i="34"/>
  <c r="H204" i="34"/>
  <c r="H249" i="34"/>
  <c r="H257" i="34"/>
  <c r="H265" i="34"/>
  <c r="H273" i="34"/>
  <c r="H281" i="34"/>
  <c r="H289" i="34"/>
  <c r="H297" i="34"/>
  <c r="H177" i="34"/>
  <c r="H153" i="34"/>
  <c r="H203" i="34"/>
  <c r="H244" i="34"/>
  <c r="H252" i="34"/>
  <c r="H260" i="34"/>
  <c r="H268" i="34"/>
  <c r="H276" i="34"/>
  <c r="H284" i="34"/>
  <c r="H292" i="34"/>
  <c r="H300" i="34"/>
  <c r="H227" i="34"/>
  <c r="H237" i="34"/>
  <c r="H163" i="34"/>
  <c r="H211" i="34"/>
  <c r="H247" i="34"/>
  <c r="H255" i="34"/>
  <c r="H263" i="34"/>
  <c r="H271" i="34"/>
  <c r="H279" i="34"/>
  <c r="H287" i="34"/>
  <c r="H295" i="34"/>
  <c r="H214" i="34"/>
  <c r="H238" i="34"/>
  <c r="H167" i="34"/>
  <c r="H205" i="34"/>
  <c r="H250" i="34"/>
  <c r="H258" i="34"/>
  <c r="H266" i="34"/>
  <c r="H274" i="34"/>
  <c r="H282" i="34"/>
  <c r="H290" i="34"/>
  <c r="H298" i="34"/>
  <c r="H210" i="34"/>
  <c r="H173" i="34"/>
  <c r="H183" i="34"/>
  <c r="H245" i="34"/>
  <c r="H253" i="34"/>
  <c r="H261" i="34"/>
  <c r="H269" i="34"/>
  <c r="H277" i="34"/>
  <c r="H285" i="34"/>
  <c r="H293" i="34"/>
  <c r="H193" i="34"/>
  <c r="H264" i="34"/>
  <c r="H296" i="34"/>
  <c r="H212" i="34"/>
  <c r="H275" i="34"/>
  <c r="H230" i="34"/>
  <c r="H272" i="34"/>
  <c r="H228" i="34"/>
  <c r="H251" i="34"/>
  <c r="H283" i="34"/>
  <c r="H165" i="34"/>
  <c r="H248" i="34"/>
  <c r="H280" i="34"/>
  <c r="H191" i="34"/>
  <c r="H259" i="34"/>
  <c r="H291" i="34"/>
  <c r="H194" i="34"/>
  <c r="H267" i="34"/>
  <c r="H299" i="34"/>
  <c r="H387" i="34"/>
  <c r="H220" i="34"/>
  <c r="H105" i="34"/>
  <c r="H117" i="34"/>
  <c r="H179" i="34"/>
  <c r="H209" i="34"/>
  <c r="H115" i="34"/>
  <c r="H219" i="34"/>
  <c r="H226" i="34"/>
  <c r="H143" i="34"/>
  <c r="H122" i="34"/>
  <c r="H208" i="34"/>
  <c r="H225" i="34"/>
  <c r="H236" i="34"/>
  <c r="H182" i="34"/>
  <c r="H207" i="34"/>
  <c r="H185" i="34"/>
  <c r="H176" i="34"/>
  <c r="H202" i="34"/>
  <c r="H235" i="34"/>
  <c r="H201" i="34"/>
  <c r="H224" i="34"/>
  <c r="H218" i="34"/>
  <c r="H234" i="34"/>
  <c r="H151" i="34"/>
  <c r="H223" i="34"/>
  <c r="H233" i="34"/>
  <c r="H121" i="34"/>
  <c r="H157" i="34"/>
  <c r="H83" i="34"/>
  <c r="H90" i="34"/>
  <c r="H36" i="34"/>
  <c r="H96" i="34"/>
  <c r="H140" i="34"/>
  <c r="H43" i="34"/>
  <c r="H147" i="34"/>
  <c r="H152" i="34"/>
  <c r="H125" i="34"/>
  <c r="H91" i="34"/>
  <c r="H141" i="34"/>
  <c r="H187" i="34"/>
  <c r="H94" i="34"/>
  <c r="H104" i="34"/>
  <c r="H200" i="34"/>
  <c r="H184" i="34"/>
  <c r="H159" i="34"/>
  <c r="H13" i="34"/>
  <c r="H136" i="34"/>
  <c r="H142" i="34"/>
  <c r="H135" i="34"/>
  <c r="H14" i="34"/>
  <c r="H34" i="34"/>
  <c r="H134" i="34"/>
  <c r="H28" i="34"/>
  <c r="H72" i="34"/>
  <c r="H232" i="34"/>
  <c r="H133" i="34"/>
  <c r="H8" i="34"/>
  <c r="H195" i="34"/>
  <c r="H109" i="34"/>
  <c r="H172" i="34"/>
  <c r="H25" i="34"/>
  <c r="H7" i="34"/>
  <c r="H85" i="34"/>
  <c r="H256" i="34"/>
  <c r="H288" i="34"/>
  <c r="H132" i="34"/>
  <c r="H101" i="34"/>
  <c r="H188" i="34"/>
  <c r="H161" i="34"/>
  <c r="H49" i="34"/>
  <c r="H168" i="34"/>
  <c r="H240" i="34"/>
  <c r="H78" i="34"/>
  <c r="H68" i="34"/>
  <c r="H222" i="34"/>
  <c r="H112" i="34"/>
  <c r="H199" i="34"/>
  <c r="H231" i="34"/>
  <c r="H146" i="34"/>
  <c r="H31" i="34"/>
  <c r="H198" i="34"/>
  <c r="H169" i="34"/>
  <c r="H139" i="34"/>
  <c r="H213" i="34"/>
  <c r="H116" i="34"/>
  <c r="H170" i="34"/>
  <c r="H87" i="34"/>
  <c r="H99" i="34"/>
  <c r="H178" i="34"/>
  <c r="H51" i="34"/>
  <c r="H18" i="34"/>
  <c r="H74" i="34"/>
  <c r="H29" i="34"/>
  <c r="H144" i="34"/>
  <c r="H82" i="34"/>
  <c r="H129" i="34"/>
  <c r="H154" i="34"/>
  <c r="H103" i="34"/>
  <c r="H79" i="34"/>
  <c r="H71" i="34"/>
  <c r="H197" i="34"/>
  <c r="H5" i="34"/>
  <c r="H180" i="34"/>
  <c r="H20" i="34"/>
  <c r="H21" i="34"/>
  <c r="H35" i="34"/>
  <c r="H57" i="34"/>
  <c r="H66" i="34"/>
  <c r="H45" i="34"/>
  <c r="H11" i="34"/>
  <c r="H27" i="34"/>
  <c r="H22" i="34"/>
  <c r="H2" i="34"/>
  <c r="H59" i="34"/>
  <c r="H9" i="34"/>
  <c r="H131" i="34"/>
  <c r="H106" i="34"/>
  <c r="H89" i="34"/>
  <c r="H32" i="34"/>
  <c r="H243" i="34"/>
  <c r="H23" i="34"/>
  <c r="H76" i="34"/>
  <c r="H65" i="34"/>
  <c r="H100" i="34"/>
  <c r="H63" i="34"/>
  <c r="H171" i="34"/>
  <c r="H39" i="34"/>
  <c r="H114" i="34"/>
  <c r="H30" i="34"/>
  <c r="H69" i="34"/>
  <c r="H108" i="34"/>
  <c r="H118" i="34"/>
  <c r="H215" i="34"/>
  <c r="H77" i="34"/>
  <c r="H137" i="34"/>
  <c r="H46" i="34"/>
  <c r="H42" i="34"/>
  <c r="H124" i="34"/>
  <c r="H70" i="34"/>
  <c r="H181" i="34"/>
  <c r="H41" i="34"/>
  <c r="H156" i="34"/>
  <c r="H3" i="34"/>
  <c r="H149" i="34"/>
  <c r="H98" i="34"/>
  <c r="H92" i="34"/>
  <c r="H206" i="34"/>
  <c r="H80" i="34"/>
  <c r="H12" i="34"/>
  <c r="H128" i="34"/>
  <c r="H241" i="34"/>
  <c r="H60" i="34"/>
  <c r="H155" i="34"/>
  <c r="H242" i="34"/>
  <c r="H17" i="34"/>
  <c r="H110" i="34"/>
  <c r="H160" i="34"/>
  <c r="H93" i="34"/>
  <c r="H75" i="34"/>
  <c r="H130" i="34"/>
  <c r="H107" i="34"/>
  <c r="H73" i="34"/>
  <c r="H6" i="34"/>
  <c r="H190" i="34"/>
  <c r="H26" i="34"/>
  <c r="H150" i="34"/>
  <c r="H81" i="34"/>
  <c r="H53" i="34"/>
  <c r="H148" i="34"/>
  <c r="H126" i="34"/>
  <c r="H10" i="34"/>
  <c r="H37" i="34"/>
  <c r="H54" i="34"/>
  <c r="H24" i="34"/>
  <c r="H19" i="34"/>
  <c r="H186" i="34"/>
  <c r="H50" i="34"/>
  <c r="H33" i="34"/>
  <c r="H4" i="34"/>
  <c r="H123" i="34"/>
  <c r="H119" i="34"/>
  <c r="H52" i="34"/>
  <c r="H158" i="34"/>
  <c r="H64" i="34"/>
  <c r="H55" i="34"/>
  <c r="H88" i="34"/>
  <c r="H61" i="34"/>
  <c r="H196" i="34"/>
  <c r="H175" i="34"/>
  <c r="H16" i="34"/>
  <c r="H95" i="34"/>
  <c r="H102" i="34"/>
  <c r="H67" i="34"/>
  <c r="H47" i="34"/>
  <c r="H40" i="34"/>
  <c r="H217" i="34"/>
  <c r="H239" i="34"/>
  <c r="H48" i="34"/>
  <c r="H113" i="34"/>
  <c r="H38" i="34"/>
  <c r="H58" i="34"/>
  <c r="H111" i="34"/>
  <c r="H120" i="34"/>
  <c r="H138" i="34"/>
  <c r="H216" i="34"/>
  <c r="H44" i="34"/>
  <c r="H97" i="34"/>
  <c r="H84" i="34"/>
  <c r="H62" i="34"/>
  <c r="H56" i="34"/>
  <c r="H86" i="34"/>
  <c r="H164" i="34"/>
  <c r="H145" i="34"/>
  <c r="H221" i="34"/>
  <c r="H15" i="34"/>
  <c r="F67" i="27"/>
  <c r="F141" i="27"/>
  <c r="F108" i="36"/>
  <c r="F26" i="36"/>
  <c r="F179" i="36"/>
  <c r="F73" i="36"/>
  <c r="F149" i="36"/>
  <c r="F133" i="36"/>
  <c r="F94" i="36"/>
  <c r="F23" i="36"/>
  <c r="F242" i="36"/>
  <c r="F28" i="36"/>
  <c r="F106" i="36"/>
  <c r="F153" i="36"/>
  <c r="F81" i="36"/>
  <c r="F29" i="36"/>
  <c r="F224" i="36"/>
  <c r="F140" i="36"/>
  <c r="F72" i="36"/>
  <c r="F167" i="36"/>
  <c r="F45" i="36"/>
  <c r="F97" i="36"/>
  <c r="F63" i="36"/>
  <c r="F206" i="36"/>
  <c r="F3" i="36"/>
  <c r="F89" i="36"/>
  <c r="F44" i="36"/>
  <c r="F91" i="36"/>
  <c r="F199" i="36"/>
  <c r="F166" i="36"/>
  <c r="F196" i="36"/>
  <c r="F90" i="36"/>
  <c r="F74" i="36"/>
  <c r="F31" i="36"/>
  <c r="F82" i="36"/>
  <c r="F100" i="36"/>
  <c r="F42" i="36"/>
  <c r="F193" i="36"/>
  <c r="F131" i="36"/>
  <c r="F232" i="36"/>
  <c r="F25" i="36"/>
  <c r="F57" i="36"/>
  <c r="F56" i="36"/>
  <c r="F20" i="36"/>
  <c r="F125" i="36"/>
  <c r="F134" i="36"/>
  <c r="F144" i="36"/>
  <c r="F113" i="36"/>
  <c r="F47" i="36"/>
  <c r="F71" i="36"/>
  <c r="F86" i="36"/>
  <c r="F24" i="36"/>
  <c r="F38" i="36"/>
  <c r="F387" i="36"/>
  <c r="F222" i="36"/>
  <c r="F230" i="36"/>
  <c r="F235" i="36"/>
  <c r="F76" i="36"/>
  <c r="F147" i="36"/>
  <c r="F138" i="36"/>
  <c r="F226" i="36"/>
  <c r="F128" i="36"/>
  <c r="F51" i="36"/>
  <c r="F164" i="36"/>
  <c r="F41" i="36"/>
  <c r="F135" i="36"/>
  <c r="F67" i="36"/>
  <c r="F65" i="36"/>
  <c r="F7" i="36"/>
  <c r="F75" i="36"/>
  <c r="F101" i="36"/>
  <c r="F66" i="36"/>
  <c r="F240" i="36"/>
  <c r="F88" i="36"/>
  <c r="F112" i="36"/>
  <c r="F2" i="36"/>
  <c r="F62" i="36"/>
  <c r="F16" i="36"/>
  <c r="F107" i="36"/>
  <c r="F59" i="36"/>
  <c r="F227" i="36"/>
  <c r="F158" i="36"/>
  <c r="F145" i="36"/>
  <c r="F211" i="36"/>
  <c r="F79" i="36"/>
  <c r="F178" i="36"/>
  <c r="F146" i="36"/>
  <c r="F99" i="36"/>
  <c r="F95" i="36"/>
  <c r="F214" i="36"/>
  <c r="F124" i="36"/>
  <c r="F17" i="36"/>
  <c r="F105" i="36"/>
  <c r="F39" i="36"/>
  <c r="F48" i="36"/>
  <c r="F55" i="36"/>
  <c r="F168" i="36"/>
  <c r="F58" i="36"/>
  <c r="F219" i="36"/>
  <c r="F27" i="36"/>
  <c r="F21" i="36"/>
  <c r="F12" i="36"/>
  <c r="F50" i="36"/>
  <c r="F96" i="36"/>
  <c r="F61" i="36"/>
  <c r="F115" i="36"/>
  <c r="F78" i="36"/>
  <c r="F155" i="36"/>
  <c r="F156" i="36"/>
  <c r="F152" i="36"/>
  <c r="F195" i="36"/>
  <c r="F118" i="36"/>
  <c r="F70" i="36"/>
  <c r="F126" i="36"/>
  <c r="F18" i="36"/>
  <c r="F201" i="36"/>
  <c r="F120" i="36"/>
  <c r="F236" i="36"/>
  <c r="F37" i="36"/>
  <c r="F119" i="36"/>
  <c r="F6" i="36"/>
  <c r="F129" i="36"/>
  <c r="F87" i="36"/>
  <c r="F130" i="36"/>
  <c r="F220" i="36"/>
  <c r="F84" i="36"/>
  <c r="F151" i="36"/>
  <c r="F182" i="36"/>
  <c r="F103" i="36"/>
  <c r="F11" i="36"/>
  <c r="F218" i="36"/>
  <c r="F186" i="36"/>
  <c r="F136" i="36"/>
  <c r="F169" i="36"/>
  <c r="F80" i="36"/>
  <c r="F198" i="36"/>
  <c r="F221" i="36"/>
  <c r="F208" i="36"/>
  <c r="F52" i="36"/>
  <c r="F83" i="36"/>
  <c r="F40" i="36"/>
  <c r="F173" i="36"/>
  <c r="F194" i="36"/>
  <c r="F187" i="36"/>
  <c r="F109" i="36"/>
  <c r="F5" i="36"/>
  <c r="F207" i="36"/>
  <c r="F19" i="36"/>
  <c r="F54" i="36"/>
  <c r="F34" i="36"/>
  <c r="F217" i="36"/>
  <c r="F32" i="36"/>
  <c r="F13" i="36"/>
  <c r="F160" i="36"/>
  <c r="F35" i="36"/>
  <c r="F46" i="36"/>
  <c r="F10" i="36"/>
  <c r="F190" i="36"/>
  <c r="F239" i="36"/>
  <c r="F185" i="36"/>
  <c r="F139" i="36"/>
  <c r="F170" i="36"/>
  <c r="F197" i="36"/>
  <c r="F243" i="36"/>
  <c r="F127" i="36"/>
  <c r="F154" i="36"/>
  <c r="F177" i="36"/>
  <c r="F92" i="36"/>
  <c r="F148" i="36"/>
  <c r="F22" i="36"/>
  <c r="F225" i="36"/>
  <c r="F163" i="36"/>
  <c r="F123" i="36"/>
  <c r="F9" i="36"/>
  <c r="F15" i="36"/>
  <c r="F64" i="36"/>
  <c r="F157" i="36"/>
  <c r="F14" i="36"/>
  <c r="F192" i="36"/>
  <c r="F181" i="36"/>
  <c r="F132" i="36"/>
  <c r="F122" i="36"/>
  <c r="F69" i="36"/>
  <c r="F85" i="36"/>
  <c r="F43" i="36"/>
  <c r="F60" i="36"/>
  <c r="F104" i="36"/>
  <c r="F213" i="36"/>
  <c r="F215" i="36"/>
  <c r="F231" i="36"/>
  <c r="F209" i="36"/>
  <c r="F150" i="36"/>
  <c r="F121" i="36"/>
  <c r="F204" i="36"/>
  <c r="F142" i="36"/>
  <c r="F111" i="36"/>
  <c r="F210" i="36"/>
  <c r="F102" i="36"/>
  <c r="F110" i="36"/>
  <c r="F117" i="36"/>
  <c r="F143" i="36"/>
  <c r="F8" i="36"/>
  <c r="F36" i="36"/>
  <c r="F49" i="36"/>
  <c r="F116" i="36"/>
  <c r="F4" i="36"/>
  <c r="F241" i="36"/>
  <c r="F33" i="36"/>
  <c r="F93" i="36"/>
  <c r="F77" i="36"/>
  <c r="F172" i="36"/>
  <c r="F53" i="36"/>
  <c r="F30" i="36"/>
  <c r="F114" i="36"/>
  <c r="F68" i="36"/>
  <c r="F358" i="27"/>
  <c r="G179" i="34"/>
  <c r="G225" i="34"/>
  <c r="G235" i="34"/>
  <c r="G121" i="34"/>
  <c r="G147" i="34"/>
  <c r="G200" i="34"/>
  <c r="G34" i="34"/>
  <c r="G109" i="34"/>
  <c r="G49" i="34"/>
  <c r="G231" i="34"/>
  <c r="G170" i="34"/>
  <c r="G144" i="34"/>
  <c r="G5" i="34"/>
  <c r="G11" i="34"/>
  <c r="G89" i="34"/>
  <c r="G171" i="34"/>
  <c r="G77" i="34"/>
  <c r="G156" i="34"/>
  <c r="G128" i="34"/>
  <c r="G93" i="34"/>
  <c r="G150" i="34"/>
  <c r="G24" i="34"/>
  <c r="G52" i="34"/>
  <c r="G16" i="34"/>
  <c r="G48" i="34"/>
  <c r="G44" i="34"/>
  <c r="G221" i="34"/>
  <c r="G209" i="34"/>
  <c r="G236" i="34"/>
  <c r="G201" i="34"/>
  <c r="G157" i="34"/>
  <c r="G152" i="34"/>
  <c r="G184" i="34"/>
  <c r="G134" i="34"/>
  <c r="G172" i="34"/>
  <c r="G168" i="34"/>
  <c r="G146" i="34"/>
  <c r="G87" i="34"/>
  <c r="G82" i="34"/>
  <c r="G180" i="34"/>
  <c r="G27" i="34"/>
  <c r="G32" i="34"/>
  <c r="G39" i="34"/>
  <c r="G137" i="34"/>
  <c r="G3" i="34"/>
  <c r="G241" i="34"/>
  <c r="G75" i="34"/>
  <c r="G81" i="34"/>
  <c r="G19" i="34"/>
  <c r="G158" i="34"/>
  <c r="G95" i="34"/>
  <c r="G113" i="34"/>
  <c r="G97" i="34"/>
  <c r="G15" i="34"/>
  <c r="G115" i="34"/>
  <c r="G224" i="34"/>
  <c r="G83" i="34"/>
  <c r="G125" i="34"/>
  <c r="G159" i="34"/>
  <c r="G28" i="34"/>
  <c r="G25" i="34"/>
  <c r="G240" i="34"/>
  <c r="G31" i="34"/>
  <c r="G99" i="34"/>
  <c r="G129" i="34"/>
  <c r="G20" i="34"/>
  <c r="G22" i="34"/>
  <c r="G243" i="34"/>
  <c r="G114" i="34"/>
  <c r="G46" i="34"/>
  <c r="G149" i="34"/>
  <c r="G60" i="34"/>
  <c r="G130" i="34"/>
  <c r="G53" i="34"/>
  <c r="G186" i="34"/>
  <c r="G64" i="34"/>
  <c r="G102" i="34"/>
  <c r="G38" i="34"/>
  <c r="G84" i="34"/>
  <c r="G219" i="34"/>
  <c r="G182" i="34"/>
  <c r="G218" i="34"/>
  <c r="G90" i="34"/>
  <c r="G91" i="34"/>
  <c r="G13" i="34"/>
  <c r="G72" i="34"/>
  <c r="G7" i="34"/>
  <c r="G78" i="34"/>
  <c r="G198" i="34"/>
  <c r="G178" i="34"/>
  <c r="G154" i="34"/>
  <c r="G21" i="34"/>
  <c r="G2" i="34"/>
  <c r="G23" i="34"/>
  <c r="G30" i="34"/>
  <c r="G42" i="34"/>
  <c r="G98" i="34"/>
  <c r="G155" i="34"/>
  <c r="G107" i="34"/>
  <c r="G148" i="34"/>
  <c r="G50" i="34"/>
  <c r="G55" i="34"/>
  <c r="G67" i="34"/>
  <c r="G58" i="34"/>
  <c r="G62" i="34"/>
  <c r="G387" i="34"/>
  <c r="G226" i="34"/>
  <c r="G207" i="34"/>
  <c r="G234" i="34"/>
  <c r="G36" i="34"/>
  <c r="G141" i="34"/>
  <c r="G136" i="34"/>
  <c r="G232" i="34"/>
  <c r="G132" i="34"/>
  <c r="G68" i="34"/>
  <c r="G169" i="34"/>
  <c r="G51" i="34"/>
  <c r="G103" i="34"/>
  <c r="G35" i="34"/>
  <c r="G59" i="34"/>
  <c r="G76" i="34"/>
  <c r="G69" i="34"/>
  <c r="G124" i="34"/>
  <c r="G92" i="34"/>
  <c r="G242" i="34"/>
  <c r="G73" i="34"/>
  <c r="G126" i="34"/>
  <c r="G33" i="34"/>
  <c r="G88" i="34"/>
  <c r="G47" i="34"/>
  <c r="G111" i="34"/>
  <c r="G56" i="34"/>
  <c r="G220" i="34"/>
  <c r="G143" i="34"/>
  <c r="G185" i="34"/>
  <c r="G151" i="34"/>
  <c r="G96" i="34"/>
  <c r="G187" i="34"/>
  <c r="G142" i="34"/>
  <c r="G133" i="34"/>
  <c r="G101" i="34"/>
  <c r="G222" i="34"/>
  <c r="G139" i="34"/>
  <c r="G18" i="34"/>
  <c r="G79" i="34"/>
  <c r="G57" i="34"/>
  <c r="G9" i="34"/>
  <c r="G65" i="34"/>
  <c r="G108" i="34"/>
  <c r="G70" i="34"/>
  <c r="G206" i="34"/>
  <c r="G17" i="34"/>
  <c r="G6" i="34"/>
  <c r="G10" i="34"/>
  <c r="G4" i="34"/>
  <c r="G61" i="34"/>
  <c r="G40" i="34"/>
  <c r="G120" i="34"/>
  <c r="G86" i="34"/>
  <c r="G105" i="34"/>
  <c r="G122" i="34"/>
  <c r="G176" i="34"/>
  <c r="G223" i="34"/>
  <c r="G140" i="34"/>
  <c r="G94" i="34"/>
  <c r="G135" i="34"/>
  <c r="G8" i="34"/>
  <c r="G188" i="34"/>
  <c r="G112" i="34"/>
  <c r="G213" i="34"/>
  <c r="G74" i="34"/>
  <c r="G71" i="34"/>
  <c r="G66" i="34"/>
  <c r="G131" i="34"/>
  <c r="G100" i="34"/>
  <c r="G118" i="34"/>
  <c r="G181" i="34"/>
  <c r="G80" i="34"/>
  <c r="G110" i="34"/>
  <c r="G190" i="34"/>
  <c r="G37" i="34"/>
  <c r="G123" i="34"/>
  <c r="G196" i="34"/>
  <c r="G217" i="34"/>
  <c r="G138" i="34"/>
  <c r="G164" i="34"/>
  <c r="G117" i="34"/>
  <c r="G208" i="34"/>
  <c r="G202" i="34"/>
  <c r="G233" i="34"/>
  <c r="G43" i="34"/>
  <c r="G104" i="34"/>
  <c r="G14" i="34"/>
  <c r="G195" i="34"/>
  <c r="G161" i="34"/>
  <c r="G199" i="34"/>
  <c r="G116" i="34"/>
  <c r="G29" i="34"/>
  <c r="G197" i="34"/>
  <c r="G45" i="34"/>
  <c r="G106" i="34"/>
  <c r="G63" i="34"/>
  <c r="G215" i="34"/>
  <c r="G41" i="34"/>
  <c r="G12" i="34"/>
  <c r="G160" i="34"/>
  <c r="G26" i="34"/>
  <c r="G54" i="34"/>
  <c r="G119" i="34"/>
  <c r="G175" i="34"/>
  <c r="G239" i="34"/>
  <c r="G216" i="34"/>
  <c r="G145" i="34"/>
  <c r="F113" i="27"/>
  <c r="F62" i="27"/>
  <c r="F164" i="27"/>
  <c r="F234" i="34"/>
  <c r="N66" i="27" l="1"/>
  <c r="N282" i="27"/>
  <c r="N17" i="27"/>
  <c r="N116" i="27"/>
  <c r="N85" i="27"/>
  <c r="N228" i="27"/>
  <c r="N26" i="27"/>
  <c r="N84" i="27"/>
  <c r="N211" i="27"/>
  <c r="N110" i="27"/>
  <c r="N235" i="27"/>
  <c r="N58" i="27"/>
  <c r="N153" i="27"/>
  <c r="N258" i="27"/>
  <c r="N40" i="27"/>
  <c r="N274" i="27"/>
  <c r="N250" i="27"/>
  <c r="N99" i="27"/>
  <c r="N160" i="27"/>
  <c r="N201" i="27"/>
  <c r="N242" i="27"/>
  <c r="N3" i="27"/>
  <c r="N32" i="27"/>
  <c r="N266" i="27"/>
  <c r="N134" i="27"/>
  <c r="N181" i="27"/>
  <c r="N220" i="27"/>
  <c r="N68" i="27"/>
  <c r="N192" i="27"/>
  <c r="N182" i="27"/>
  <c r="N290" i="27"/>
  <c r="N151" i="27"/>
  <c r="N10" i="27"/>
  <c r="N124" i="27"/>
  <c r="O387" i="34"/>
  <c r="L57" i="27"/>
  <c r="L69" i="27"/>
  <c r="L48" i="27"/>
  <c r="L38" i="27"/>
  <c r="L17" i="27"/>
  <c r="L23" i="27"/>
  <c r="L249" i="27"/>
  <c r="L253" i="27"/>
  <c r="L257" i="27"/>
  <c r="L261" i="27"/>
  <c r="L265" i="27"/>
  <c r="L269" i="27"/>
  <c r="L273" i="27"/>
  <c r="L277" i="27"/>
  <c r="L281" i="27"/>
  <c r="L285" i="27"/>
  <c r="L289" i="27"/>
  <c r="L293" i="27"/>
  <c r="L113" i="27"/>
  <c r="L151" i="27"/>
  <c r="L140" i="27"/>
  <c r="L90" i="27"/>
  <c r="L51" i="27"/>
  <c r="L30" i="27"/>
  <c r="L105" i="27"/>
  <c r="L21" i="27"/>
  <c r="L134" i="27"/>
  <c r="L6" i="27"/>
  <c r="L139" i="27"/>
  <c r="L213" i="27"/>
  <c r="L65" i="27"/>
  <c r="L39" i="27"/>
  <c r="L195" i="27"/>
  <c r="L7" i="27"/>
  <c r="L120" i="27"/>
  <c r="L103" i="27"/>
  <c r="L111" i="27"/>
  <c r="L173" i="27"/>
  <c r="L163" i="27"/>
  <c r="L78" i="27"/>
  <c r="L185" i="27"/>
  <c r="L237" i="27"/>
  <c r="L189" i="27"/>
  <c r="L205" i="27"/>
  <c r="L239" i="27"/>
  <c r="L243" i="27"/>
  <c r="L210" i="27"/>
  <c r="L196" i="27"/>
  <c r="L67" i="27"/>
  <c r="L58" i="27"/>
  <c r="L148" i="27"/>
  <c r="L116" i="27"/>
  <c r="L142" i="27"/>
  <c r="L127" i="27"/>
  <c r="L97" i="27"/>
  <c r="L126" i="27"/>
  <c r="L129" i="27"/>
  <c r="L115" i="27"/>
  <c r="L110" i="27"/>
  <c r="L80" i="27"/>
  <c r="L55" i="27"/>
  <c r="L180" i="27"/>
  <c r="L91" i="27"/>
  <c r="L77" i="27"/>
  <c r="L222" i="27"/>
  <c r="L85" i="27"/>
  <c r="L31" i="27"/>
  <c r="L130" i="27"/>
  <c r="L100" i="27"/>
  <c r="L92" i="27"/>
  <c r="L3" i="27"/>
  <c r="L11" i="27"/>
  <c r="L83" i="27"/>
  <c r="L229" i="27"/>
  <c r="L136" i="27"/>
  <c r="L8" i="27"/>
  <c r="L42" i="27"/>
  <c r="L66" i="27"/>
  <c r="L63" i="27"/>
  <c r="L46" i="27"/>
  <c r="L121" i="27"/>
  <c r="L170" i="27"/>
  <c r="L33" i="27"/>
  <c r="L84" i="27"/>
  <c r="L204" i="27"/>
  <c r="L190" i="27"/>
  <c r="L125" i="27"/>
  <c r="L138" i="27"/>
  <c r="L70" i="27"/>
  <c r="L137" i="27"/>
  <c r="L37" i="27"/>
  <c r="L56" i="27"/>
  <c r="L128" i="27"/>
  <c r="L82" i="27"/>
  <c r="L19" i="27"/>
  <c r="L209" i="27"/>
  <c r="L49" i="27"/>
  <c r="L248" i="27"/>
  <c r="L252" i="27"/>
  <c r="L256" i="27"/>
  <c r="L260" i="27"/>
  <c r="L264" i="27"/>
  <c r="L268" i="27"/>
  <c r="L272" i="27"/>
  <c r="L276" i="27"/>
  <c r="L280" i="27"/>
  <c r="L284" i="27"/>
  <c r="L288" i="27"/>
  <c r="L292" i="27"/>
  <c r="L62" i="27"/>
  <c r="L32" i="27"/>
  <c r="L53" i="27"/>
  <c r="L227" i="27"/>
  <c r="L61" i="27"/>
  <c r="L28" i="27"/>
  <c r="L206" i="27"/>
  <c r="L98" i="27"/>
  <c r="L43" i="27"/>
  <c r="L2" i="27"/>
  <c r="L169" i="27"/>
  <c r="L168" i="27"/>
  <c r="L10" i="27"/>
  <c r="L146" i="27"/>
  <c r="L29" i="27"/>
  <c r="L200" i="27"/>
  <c r="L201" i="27"/>
  <c r="L183" i="27"/>
  <c r="L109" i="27"/>
  <c r="L223" i="27"/>
  <c r="L221" i="27"/>
  <c r="L215" i="27"/>
  <c r="L232" i="27"/>
  <c r="L235" i="27"/>
  <c r="L238" i="27"/>
  <c r="L182" i="27"/>
  <c r="L188" i="27"/>
  <c r="L242" i="27"/>
  <c r="L226" i="27"/>
  <c r="L199" i="27"/>
  <c r="L141" i="27"/>
  <c r="L34" i="27"/>
  <c r="L106" i="27"/>
  <c r="L4" i="27"/>
  <c r="L64" i="27"/>
  <c r="L95" i="27"/>
  <c r="L135" i="27"/>
  <c r="L14" i="27"/>
  <c r="L47" i="27"/>
  <c r="L247" i="27"/>
  <c r="L251" i="27"/>
  <c r="L255" i="27"/>
  <c r="L259" i="27"/>
  <c r="L263" i="27"/>
  <c r="L267" i="27"/>
  <c r="L271" i="27"/>
  <c r="L275" i="27"/>
  <c r="L279" i="27"/>
  <c r="L283" i="27"/>
  <c r="L287" i="27"/>
  <c r="L291" i="27"/>
  <c r="L295" i="27"/>
  <c r="L93" i="27"/>
  <c r="L153" i="27"/>
  <c r="L81" i="27"/>
  <c r="L117" i="27"/>
  <c r="L114" i="27"/>
  <c r="L186" i="27"/>
  <c r="L143" i="27"/>
  <c r="L198" i="27"/>
  <c r="L228" i="27"/>
  <c r="L172" i="27"/>
  <c r="L193" i="27"/>
  <c r="L212" i="27"/>
  <c r="L158" i="27"/>
  <c r="L236" i="27"/>
  <c r="L234" i="27"/>
  <c r="L208" i="27"/>
  <c r="L197" i="27"/>
  <c r="L184" i="27"/>
  <c r="L241" i="27"/>
  <c r="L245" i="27"/>
  <c r="L225" i="27"/>
  <c r="L231" i="27"/>
  <c r="L107" i="27"/>
  <c r="L20" i="27"/>
  <c r="L9" i="27"/>
  <c r="L79" i="27"/>
  <c r="L161" i="27"/>
  <c r="L13" i="27"/>
  <c r="L44" i="27"/>
  <c r="L124" i="27"/>
  <c r="L16" i="27"/>
  <c r="L35" i="27"/>
  <c r="L15" i="27"/>
  <c r="L178" i="27"/>
  <c r="L177" i="27"/>
  <c r="L211" i="27"/>
  <c r="L18" i="27"/>
  <c r="L112" i="27"/>
  <c r="L147" i="27"/>
  <c r="L52" i="27"/>
  <c r="L101" i="27"/>
  <c r="L246" i="27"/>
  <c r="L250" i="27"/>
  <c r="L254" i="27"/>
  <c r="L258" i="27"/>
  <c r="L262" i="27"/>
  <c r="L266" i="27"/>
  <c r="L270" i="27"/>
  <c r="L274" i="27"/>
  <c r="L278" i="27"/>
  <c r="L282" i="27"/>
  <c r="L286" i="27"/>
  <c r="L290" i="27"/>
  <c r="L294" i="27"/>
  <c r="L164" i="27"/>
  <c r="L74" i="27"/>
  <c r="L144" i="27"/>
  <c r="L152" i="27"/>
  <c r="L50" i="27"/>
  <c r="L220" i="27"/>
  <c r="L165" i="27"/>
  <c r="L230" i="27"/>
  <c r="L155" i="27"/>
  <c r="L218" i="27"/>
  <c r="L224" i="27"/>
  <c r="L133" i="27"/>
  <c r="L216" i="27"/>
  <c r="L157" i="27"/>
  <c r="L233" i="27"/>
  <c r="L203" i="27"/>
  <c r="L174" i="27"/>
  <c r="L214" i="27"/>
  <c r="L240" i="27"/>
  <c r="L244" i="27"/>
  <c r="L162" i="27"/>
  <c r="L202" i="27"/>
  <c r="L358" i="27"/>
  <c r="L160" i="27"/>
  <c r="L26" i="27"/>
  <c r="L104" i="27"/>
  <c r="L179" i="27"/>
  <c r="L175" i="27"/>
  <c r="L75" i="27"/>
  <c r="L108" i="27"/>
  <c r="L207" i="27"/>
  <c r="L27" i="27"/>
  <c r="L167" i="27"/>
  <c r="L219" i="27"/>
  <c r="L71" i="27"/>
  <c r="L68" i="27"/>
  <c r="L119" i="27"/>
  <c r="L192" i="27"/>
  <c r="L40" i="27"/>
  <c r="L99" i="27"/>
  <c r="L59" i="27"/>
  <c r="L176" i="27"/>
  <c r="L217" i="27"/>
  <c r="L191" i="27"/>
  <c r="L149" i="27"/>
  <c r="L154" i="27"/>
  <c r="L145" i="27"/>
  <c r="L166" i="27"/>
  <c r="L87" i="27"/>
  <c r="L24" i="27"/>
  <c r="L45" i="27"/>
  <c r="L36" i="27"/>
  <c r="L73" i="27"/>
  <c r="L122" i="27"/>
  <c r="L181" i="27"/>
  <c r="L171" i="27"/>
  <c r="L159" i="27"/>
  <c r="L86" i="27"/>
  <c r="L102" i="27"/>
  <c r="L5" i="27"/>
  <c r="L22" i="27"/>
  <c r="L88" i="27"/>
  <c r="L123" i="27"/>
  <c r="L194" i="27"/>
  <c r="L96" i="27"/>
  <c r="L156" i="27"/>
  <c r="L72" i="27"/>
  <c r="L118" i="27"/>
  <c r="L54" i="27"/>
  <c r="L89" i="27"/>
  <c r="L187" i="27"/>
  <c r="L132" i="27"/>
  <c r="L150" i="27"/>
  <c r="L41" i="27"/>
  <c r="L131" i="27"/>
  <c r="L76" i="27"/>
  <c r="L94" i="27"/>
  <c r="L60" i="27"/>
  <c r="L25" i="27"/>
  <c r="E150" i="36"/>
  <c r="F145" i="34"/>
  <c r="F119" i="34"/>
  <c r="F12" i="34"/>
  <c r="F106" i="34"/>
  <c r="F116" i="34"/>
  <c r="F14" i="34"/>
  <c r="F202" i="34"/>
  <c r="E148" i="36"/>
  <c r="E127" i="36"/>
  <c r="F164" i="34"/>
  <c r="F123" i="34"/>
  <c r="F80" i="34"/>
  <c r="F131" i="34"/>
  <c r="F213" i="34"/>
  <c r="F135" i="34"/>
  <c r="F176" i="34"/>
  <c r="E109" i="36"/>
  <c r="E40" i="36"/>
  <c r="E221" i="36"/>
  <c r="F120" i="34"/>
  <c r="F10" i="34"/>
  <c r="F70" i="34"/>
  <c r="F57" i="34"/>
  <c r="F222" i="34"/>
  <c r="F187" i="34"/>
  <c r="F143" i="34"/>
  <c r="E81" i="36"/>
  <c r="E242" i="36"/>
  <c r="E149" i="36"/>
  <c r="E108" i="36"/>
  <c r="F16" i="34"/>
  <c r="F93" i="34"/>
  <c r="F171" i="34"/>
  <c r="F144" i="34"/>
  <c r="F109" i="34"/>
  <c r="F121" i="34"/>
  <c r="E211" i="36"/>
  <c r="F62" i="34"/>
  <c r="F50" i="34"/>
  <c r="F98" i="34"/>
  <c r="F2" i="34"/>
  <c r="F198" i="34"/>
  <c r="F13" i="34"/>
  <c r="F182" i="34"/>
  <c r="E226" i="36"/>
  <c r="E235" i="36"/>
  <c r="F84" i="34"/>
  <c r="F186" i="34"/>
  <c r="F149" i="34"/>
  <c r="F22" i="34"/>
  <c r="F31" i="34"/>
  <c r="F159" i="34"/>
  <c r="E193" i="36"/>
  <c r="E31" i="36"/>
  <c r="E166" i="36"/>
  <c r="F113" i="34"/>
  <c r="F81" i="34"/>
  <c r="F137" i="34"/>
  <c r="F180" i="34"/>
  <c r="F168" i="34"/>
  <c r="F152" i="34"/>
  <c r="F209" i="34"/>
  <c r="E119" i="36"/>
  <c r="E201" i="36"/>
  <c r="E118" i="36"/>
  <c r="E155" i="36"/>
  <c r="F88" i="34"/>
  <c r="F242" i="34"/>
  <c r="F76" i="34"/>
  <c r="F51" i="34"/>
  <c r="F232" i="34"/>
  <c r="E210" i="36"/>
  <c r="E225" i="36"/>
  <c r="E124" i="36"/>
  <c r="E123" i="36"/>
  <c r="E105" i="36"/>
  <c r="E7" i="36"/>
  <c r="E19" i="36"/>
  <c r="E64" i="36"/>
  <c r="E49" i="36"/>
  <c r="E168" i="36"/>
  <c r="E116" i="36"/>
  <c r="E58" i="36"/>
  <c r="E4" i="36"/>
  <c r="E219" i="36"/>
  <c r="E241" i="36"/>
  <c r="E27" i="36"/>
  <c r="E33" i="36"/>
  <c r="E21" i="36"/>
  <c r="E93" i="36"/>
  <c r="E12" i="36"/>
  <c r="E77" i="36"/>
  <c r="E50" i="36"/>
  <c r="E172" i="36"/>
  <c r="E96" i="36"/>
  <c r="E53" i="36"/>
  <c r="E61" i="36"/>
  <c r="E30" i="36"/>
  <c r="E115" i="36"/>
  <c r="E114" i="36"/>
  <c r="E78" i="36"/>
  <c r="E68" i="36"/>
  <c r="E102" i="36"/>
  <c r="E41" i="36"/>
  <c r="E117" i="36"/>
  <c r="E25" i="36"/>
  <c r="E65" i="36"/>
  <c r="E55" i="36"/>
  <c r="E142" i="36"/>
  <c r="E207" i="36"/>
  <c r="E15" i="36"/>
  <c r="E36" i="36"/>
  <c r="E140" i="36"/>
  <c r="E130" i="36"/>
  <c r="E72" i="36"/>
  <c r="E220" i="36"/>
  <c r="E167" i="36"/>
  <c r="E84" i="36"/>
  <c r="E45" i="36"/>
  <c r="E151" i="36"/>
  <c r="E97" i="36"/>
  <c r="E182" i="36"/>
  <c r="E63" i="36"/>
  <c r="E103" i="36"/>
  <c r="E206" i="36"/>
  <c r="E11" i="36"/>
  <c r="E3" i="36"/>
  <c r="E218" i="36"/>
  <c r="E89" i="36"/>
  <c r="E186" i="36"/>
  <c r="E44" i="36"/>
  <c r="E136" i="36"/>
  <c r="E91" i="36"/>
  <c r="E169" i="36"/>
  <c r="E178" i="36"/>
  <c r="E214" i="36"/>
  <c r="E163" i="36"/>
  <c r="E17" i="36"/>
  <c r="E67" i="36"/>
  <c r="E48" i="36"/>
  <c r="E111" i="36"/>
  <c r="E9" i="36"/>
  <c r="E8" i="36"/>
  <c r="E34" i="36"/>
  <c r="E56" i="36"/>
  <c r="E217" i="36"/>
  <c r="E20" i="36"/>
  <c r="E32" i="36"/>
  <c r="E125" i="36"/>
  <c r="E13" i="36"/>
  <c r="E134" i="36"/>
  <c r="E160" i="36"/>
  <c r="E144" i="36"/>
  <c r="E35" i="36"/>
  <c r="E113" i="36"/>
  <c r="E46" i="36"/>
  <c r="E47" i="36"/>
  <c r="E10" i="36"/>
  <c r="E71" i="36"/>
  <c r="E190" i="36"/>
  <c r="E86" i="36"/>
  <c r="E239" i="36"/>
  <c r="E24" i="36"/>
  <c r="E185" i="36"/>
  <c r="E38" i="36"/>
  <c r="E139" i="36"/>
  <c r="E157" i="36"/>
  <c r="E132" i="36"/>
  <c r="E43" i="36"/>
  <c r="E66" i="36"/>
  <c r="E2" i="36"/>
  <c r="E59" i="36"/>
  <c r="E39" i="36"/>
  <c r="E57" i="36"/>
  <c r="E14" i="36"/>
  <c r="E122" i="36"/>
  <c r="E60" i="36"/>
  <c r="E110" i="36"/>
  <c r="E240" i="36"/>
  <c r="E62" i="36"/>
  <c r="E192" i="36"/>
  <c r="E69" i="36"/>
  <c r="E104" i="36"/>
  <c r="E146" i="36"/>
  <c r="E164" i="36"/>
  <c r="E143" i="36"/>
  <c r="E54" i="36"/>
  <c r="E75" i="36"/>
  <c r="E88" i="36"/>
  <c r="E16" i="36"/>
  <c r="E358" i="27"/>
  <c r="E46" i="27"/>
  <c r="E82" i="27"/>
  <c r="E4" i="27"/>
  <c r="E168" i="27"/>
  <c r="E179" i="27"/>
  <c r="E190" i="27"/>
  <c r="E105" i="27"/>
  <c r="E9" i="27"/>
  <c r="E186" i="27"/>
  <c r="E36" i="27"/>
  <c r="E94" i="27"/>
  <c r="E68" i="27"/>
  <c r="E181" i="27"/>
  <c r="E37" i="27"/>
  <c r="E107" i="36"/>
  <c r="E181" i="36"/>
  <c r="E93" i="27"/>
  <c r="E187" i="27"/>
  <c r="E132" i="27"/>
  <c r="E139" i="27"/>
  <c r="E104" i="27"/>
  <c r="E204" i="27"/>
  <c r="E138" i="27"/>
  <c r="E20" i="27"/>
  <c r="E76" i="27"/>
  <c r="E45" i="27"/>
  <c r="E13" i="27"/>
  <c r="E71" i="27"/>
  <c r="E122" i="27"/>
  <c r="E97" i="27"/>
  <c r="E135" i="36"/>
  <c r="E85" i="36"/>
  <c r="E107" i="27"/>
  <c r="E81" i="27"/>
  <c r="E30" i="27"/>
  <c r="E74" i="27"/>
  <c r="E26" i="27"/>
  <c r="E84" i="27"/>
  <c r="E194" i="27"/>
  <c r="E150" i="27"/>
  <c r="E161" i="27"/>
  <c r="E101" i="36"/>
  <c r="E213" i="36"/>
  <c r="E112" i="36"/>
  <c r="E141" i="27"/>
  <c r="E113" i="27"/>
  <c r="E153" i="27"/>
  <c r="E140" i="27"/>
  <c r="E149" i="27"/>
  <c r="E148" i="27"/>
  <c r="E92" i="27"/>
  <c r="E152" i="27"/>
  <c r="E48" i="27"/>
  <c r="E134" i="27"/>
  <c r="E127" i="27"/>
  <c r="E16" i="27"/>
  <c r="E178" i="27"/>
  <c r="E12" i="27"/>
  <c r="E42" i="27"/>
  <c r="E114" i="27"/>
  <c r="E180" i="27"/>
  <c r="E222" i="27"/>
  <c r="E128" i="27"/>
  <c r="E191" i="27"/>
  <c r="E145" i="27"/>
  <c r="E135" i="27"/>
  <c r="E227" i="27"/>
  <c r="E23" i="27"/>
  <c r="E49" i="27"/>
  <c r="E96" i="27"/>
  <c r="E38" i="27"/>
  <c r="E209" i="27"/>
  <c r="E15" i="27"/>
  <c r="E5" i="27"/>
  <c r="E8" i="27"/>
  <c r="E6" i="27"/>
  <c r="E55" i="27"/>
  <c r="E66" i="27"/>
  <c r="E123" i="27"/>
  <c r="E89" i="27"/>
  <c r="E130" i="27"/>
  <c r="E170" i="27"/>
  <c r="E175" i="27"/>
  <c r="E75" i="27"/>
  <c r="E27" i="27"/>
  <c r="E142" i="27"/>
  <c r="E14" i="27"/>
  <c r="E117" i="27"/>
  <c r="E129" i="27"/>
  <c r="E119" i="27"/>
  <c r="E136" i="27"/>
  <c r="E34" i="27"/>
  <c r="E40" i="27"/>
  <c r="E77" i="27"/>
  <c r="E59" i="27"/>
  <c r="E63" i="27"/>
  <c r="E62" i="27"/>
  <c r="E207" i="27"/>
  <c r="E219" i="27"/>
  <c r="E98" i="27"/>
  <c r="E24" i="27"/>
  <c r="E116" i="27"/>
  <c r="E10" i="27"/>
  <c r="E43" i="27"/>
  <c r="E17" i="27"/>
  <c r="E57" i="27"/>
  <c r="E213" i="27"/>
  <c r="E2" i="27"/>
  <c r="E47" i="27"/>
  <c r="E80" i="27"/>
  <c r="E56" i="27"/>
  <c r="E177" i="27"/>
  <c r="E91" i="27"/>
  <c r="E99" i="27"/>
  <c r="E85" i="27"/>
  <c r="E28" i="27"/>
  <c r="E164" i="27"/>
  <c r="E160" i="27"/>
  <c r="E108" i="27"/>
  <c r="E41" i="27"/>
  <c r="E159" i="27"/>
  <c r="E118" i="27"/>
  <c r="E192" i="27"/>
  <c r="E112" i="27"/>
  <c r="E101" i="27"/>
  <c r="E53" i="27"/>
  <c r="E144" i="27"/>
  <c r="E33" i="27"/>
  <c r="E83" i="27"/>
  <c r="E137" i="27"/>
  <c r="E124" i="27"/>
  <c r="E102" i="27"/>
  <c r="E169" i="27"/>
  <c r="E88" i="27"/>
  <c r="E220" i="27"/>
  <c r="E176" i="27"/>
  <c r="E154" i="27"/>
  <c r="E87" i="27"/>
  <c r="E79" i="27"/>
  <c r="E3" i="27"/>
  <c r="E19" i="27"/>
  <c r="E70" i="27"/>
  <c r="E35" i="27"/>
  <c r="E50" i="27"/>
  <c r="E54" i="27"/>
  <c r="E51" i="27"/>
  <c r="E90" i="27"/>
  <c r="E167" i="27"/>
  <c r="E25" i="27"/>
  <c r="E115" i="27"/>
  <c r="E65" i="27"/>
  <c r="E211" i="27"/>
  <c r="E147" i="27"/>
  <c r="E32" i="27"/>
  <c r="E86" i="27"/>
  <c r="E22" i="27"/>
  <c r="E39" i="27"/>
  <c r="E206" i="27"/>
  <c r="E21" i="27"/>
  <c r="E69" i="27"/>
  <c r="E126" i="27"/>
  <c r="E217" i="27"/>
  <c r="E151" i="27"/>
  <c r="E121" i="27"/>
  <c r="E58" i="27"/>
  <c r="E73" i="27"/>
  <c r="E44" i="27"/>
  <c r="E95" i="27"/>
  <c r="E110" i="27"/>
  <c r="E18" i="27"/>
  <c r="E11" i="27"/>
  <c r="E156" i="27"/>
  <c r="E64" i="27"/>
  <c r="E29" i="27"/>
  <c r="E67" i="27"/>
  <c r="E166" i="27"/>
  <c r="E72" i="27"/>
  <c r="E61" i="27"/>
  <c r="E31" i="27"/>
  <c r="E131" i="27"/>
  <c r="E125" i="27"/>
  <c r="E146" i="27"/>
  <c r="E106" i="27"/>
  <c r="E229" i="27"/>
  <c r="E52" i="27"/>
  <c r="E100" i="27"/>
  <c r="E171" i="27"/>
  <c r="E60" i="27"/>
  <c r="E209" i="36"/>
  <c r="F216" i="34"/>
  <c r="F54" i="34"/>
  <c r="F41" i="34"/>
  <c r="F45" i="34"/>
  <c r="F199" i="34"/>
  <c r="F104" i="34"/>
  <c r="F208" i="34"/>
  <c r="E92" i="36"/>
  <c r="E243" i="36"/>
  <c r="F138" i="34"/>
  <c r="F37" i="34"/>
  <c r="F181" i="34"/>
  <c r="F66" i="34"/>
  <c r="F112" i="34"/>
  <c r="F94" i="34"/>
  <c r="F122" i="34"/>
  <c r="E187" i="36"/>
  <c r="E83" i="36"/>
  <c r="E198" i="36"/>
  <c r="F40" i="34"/>
  <c r="F6" i="34"/>
  <c r="F108" i="34"/>
  <c r="F79" i="34"/>
  <c r="F101" i="34"/>
  <c r="F96" i="34"/>
  <c r="F220" i="34"/>
  <c r="E153" i="36"/>
  <c r="E23" i="36"/>
  <c r="E73" i="36"/>
  <c r="F221" i="34"/>
  <c r="F52" i="34"/>
  <c r="F128" i="34"/>
  <c r="F89" i="34"/>
  <c r="F170" i="34"/>
  <c r="F34" i="34"/>
  <c r="F235" i="34"/>
  <c r="E99" i="36"/>
  <c r="E145" i="36"/>
  <c r="F58" i="34"/>
  <c r="F148" i="34"/>
  <c r="F42" i="34"/>
  <c r="F21" i="34"/>
  <c r="F78" i="34"/>
  <c r="F91" i="34"/>
  <c r="F219" i="34"/>
  <c r="E138" i="36"/>
  <c r="E230" i="36"/>
  <c r="F38" i="34"/>
  <c r="F53" i="34"/>
  <c r="F46" i="34"/>
  <c r="F20" i="34"/>
  <c r="F240" i="34"/>
  <c r="F125" i="34"/>
  <c r="F115" i="34"/>
  <c r="E42" i="36"/>
  <c r="E74" i="36"/>
  <c r="E199" i="36"/>
  <c r="F95" i="34"/>
  <c r="F75" i="34"/>
  <c r="F39" i="34"/>
  <c r="F82" i="34"/>
  <c r="F172" i="34"/>
  <c r="F157" i="34"/>
  <c r="E87" i="36"/>
  <c r="E37" i="36"/>
  <c r="E18" i="36"/>
  <c r="E195" i="36"/>
  <c r="F56" i="34"/>
  <c r="F33" i="34"/>
  <c r="F92" i="34"/>
  <c r="F59" i="34"/>
  <c r="F169" i="34"/>
  <c r="F136" i="34"/>
  <c r="F207" i="34"/>
  <c r="E204" i="36"/>
  <c r="E231" i="36"/>
  <c r="F239" i="34"/>
  <c r="F26" i="34"/>
  <c r="F215" i="34"/>
  <c r="F197" i="34"/>
  <c r="F161" i="34"/>
  <c r="F43" i="34"/>
  <c r="F117" i="34"/>
  <c r="E177" i="36"/>
  <c r="E197" i="36"/>
  <c r="F217" i="34"/>
  <c r="F190" i="34"/>
  <c r="F118" i="34"/>
  <c r="F71" i="34"/>
  <c r="F188" i="34"/>
  <c r="F140" i="34"/>
  <c r="F105" i="34"/>
  <c r="E194" i="36"/>
  <c r="E52" i="36"/>
  <c r="E80" i="36"/>
  <c r="F61" i="34"/>
  <c r="F17" i="34"/>
  <c r="F65" i="34"/>
  <c r="F18" i="34"/>
  <c r="F133" i="34"/>
  <c r="F151" i="34"/>
  <c r="E224" i="36"/>
  <c r="E106" i="36"/>
  <c r="E94" i="36"/>
  <c r="E179" i="36"/>
  <c r="F44" i="34"/>
  <c r="F24" i="34"/>
  <c r="F156" i="34"/>
  <c r="F11" i="34"/>
  <c r="F231" i="34"/>
  <c r="F200" i="34"/>
  <c r="F225" i="34"/>
  <c r="E95" i="36"/>
  <c r="E158" i="36"/>
  <c r="F67" i="34"/>
  <c r="F107" i="34"/>
  <c r="F30" i="34"/>
  <c r="F154" i="34"/>
  <c r="F7" i="34"/>
  <c r="F90" i="34"/>
  <c r="E51" i="36"/>
  <c r="E147" i="36"/>
  <c r="E222" i="36"/>
  <c r="F102" i="34"/>
  <c r="F130" i="34"/>
  <c r="F114" i="34"/>
  <c r="F129" i="34"/>
  <c r="F25" i="34"/>
  <c r="F83" i="34"/>
  <c r="E232" i="36"/>
  <c r="E100" i="36"/>
  <c r="E90" i="36"/>
  <c r="F15" i="34"/>
  <c r="F158" i="34"/>
  <c r="F241" i="34"/>
  <c r="F32" i="34"/>
  <c r="F87" i="34"/>
  <c r="F134" i="34"/>
  <c r="F201" i="34"/>
  <c r="E129" i="36"/>
  <c r="E236" i="36"/>
  <c r="E126" i="36"/>
  <c r="E152" i="36"/>
  <c r="F111" i="34"/>
  <c r="F126" i="34"/>
  <c r="F124" i="34"/>
  <c r="F35" i="34"/>
  <c r="F68" i="34"/>
  <c r="F141" i="34"/>
  <c r="F226" i="34"/>
  <c r="E121" i="36"/>
  <c r="E215" i="36"/>
  <c r="F175" i="34"/>
  <c r="F160" i="34"/>
  <c r="F63" i="34"/>
  <c r="F29" i="34"/>
  <c r="F195" i="34"/>
  <c r="F233" i="34"/>
  <c r="E22" i="36"/>
  <c r="E154" i="36"/>
  <c r="E170" i="36"/>
  <c r="F196" i="34"/>
  <c r="F110" i="34"/>
  <c r="F100" i="34"/>
  <c r="F74" i="34"/>
  <c r="F8" i="34"/>
  <c r="F223" i="34"/>
  <c r="E5" i="36"/>
  <c r="E173" i="36"/>
  <c r="E208" i="36"/>
  <c r="F86" i="34"/>
  <c r="F4" i="34"/>
  <c r="F206" i="34"/>
  <c r="F9" i="34"/>
  <c r="F139" i="34"/>
  <c r="F142" i="34"/>
  <c r="F185" i="34"/>
  <c r="E29" i="36"/>
  <c r="E28" i="36"/>
  <c r="E133" i="36"/>
  <c r="E26" i="36"/>
  <c r="F48" i="34"/>
  <c r="F150" i="34"/>
  <c r="F77" i="34"/>
  <c r="F5" i="34"/>
  <c r="F49" i="34"/>
  <c r="F147" i="34"/>
  <c r="F179" i="34"/>
  <c r="E79" i="36"/>
  <c r="E227" i="36"/>
  <c r="F55" i="34"/>
  <c r="F155" i="34"/>
  <c r="F23" i="34"/>
  <c r="F178" i="34"/>
  <c r="F72" i="34"/>
  <c r="F218" i="34"/>
  <c r="E128" i="36"/>
  <c r="E76" i="36"/>
  <c r="E387" i="36"/>
  <c r="F64" i="34"/>
  <c r="F60" i="34"/>
  <c r="F243" i="34"/>
  <c r="F99" i="34"/>
  <c r="F28" i="34"/>
  <c r="F224" i="34"/>
  <c r="E131" i="36"/>
  <c r="E82" i="36"/>
  <c r="E196" i="36"/>
  <c r="F97" i="34"/>
  <c r="F19" i="34"/>
  <c r="F3" i="34"/>
  <c r="F27" i="34"/>
  <c r="F146" i="34"/>
  <c r="F184" i="34"/>
  <c r="F236" i="34"/>
  <c r="E6" i="36"/>
  <c r="E120" i="36"/>
  <c r="E70" i="36"/>
  <c r="E156" i="36"/>
  <c r="F47" i="34"/>
  <c r="F73" i="34"/>
  <c r="F69" i="34"/>
  <c r="F103" i="34"/>
  <c r="F132" i="34"/>
  <c r="F36" i="34"/>
  <c r="F387" i="34"/>
  <c r="I10" i="23"/>
  <c r="C10" i="23"/>
  <c r="B10" i="23"/>
  <c r="I4" i="23"/>
  <c r="I5" i="23"/>
  <c r="I9" i="23"/>
  <c r="I8" i="23"/>
  <c r="I7" i="23"/>
  <c r="I6" i="23"/>
  <c r="I3" i="23"/>
  <c r="I2" i="23"/>
  <c r="K179" i="18" l="1"/>
  <c r="K164" i="18"/>
  <c r="K186" i="18"/>
  <c r="K231" i="18"/>
  <c r="K249" i="18"/>
  <c r="K257" i="18"/>
  <c r="K265" i="18"/>
  <c r="K273" i="18"/>
  <c r="K281" i="18"/>
  <c r="K289" i="18"/>
  <c r="K297" i="18"/>
  <c r="K160" i="18"/>
  <c r="K78" i="18"/>
  <c r="K200" i="18"/>
  <c r="K217" i="18"/>
  <c r="K248" i="18"/>
  <c r="K256" i="18"/>
  <c r="K264" i="18"/>
  <c r="K272" i="18"/>
  <c r="K280" i="18"/>
  <c r="K288" i="18"/>
  <c r="K296" i="18"/>
  <c r="K232" i="18"/>
  <c r="K221" i="18"/>
  <c r="K137" i="18"/>
  <c r="K171" i="18"/>
  <c r="K247" i="18"/>
  <c r="K255" i="18"/>
  <c r="K263" i="18"/>
  <c r="K271" i="18"/>
  <c r="K279" i="18"/>
  <c r="K287" i="18"/>
  <c r="K295" i="18"/>
  <c r="K219" i="18"/>
  <c r="K128" i="18"/>
  <c r="K184" i="18"/>
  <c r="K203" i="18"/>
  <c r="K246" i="18"/>
  <c r="K254" i="18"/>
  <c r="K262" i="18"/>
  <c r="K270" i="18"/>
  <c r="K278" i="18"/>
  <c r="K286" i="18"/>
  <c r="K294" i="18"/>
  <c r="K187" i="18"/>
  <c r="K194" i="18"/>
  <c r="K181" i="18"/>
  <c r="K245" i="18"/>
  <c r="K253" i="18"/>
  <c r="K261" i="18"/>
  <c r="K269" i="18"/>
  <c r="K277" i="18"/>
  <c r="K285" i="18"/>
  <c r="K293" i="18"/>
  <c r="K140" i="18"/>
  <c r="K150" i="18"/>
  <c r="K189" i="18"/>
  <c r="K244" i="18"/>
  <c r="K252" i="18"/>
  <c r="K260" i="18"/>
  <c r="K268" i="18"/>
  <c r="K276" i="18"/>
  <c r="K284" i="18"/>
  <c r="K292" i="18"/>
  <c r="K300" i="18"/>
  <c r="K220" i="18"/>
  <c r="K212" i="18"/>
  <c r="K227" i="18"/>
  <c r="K191" i="18"/>
  <c r="K251" i="18"/>
  <c r="K259" i="18"/>
  <c r="K267" i="18"/>
  <c r="K275" i="18"/>
  <c r="K283" i="18"/>
  <c r="K291" i="18"/>
  <c r="K299" i="18"/>
  <c r="K266" i="18"/>
  <c r="K274" i="18"/>
  <c r="K210" i="18"/>
  <c r="K282" i="18"/>
  <c r="K239" i="18"/>
  <c r="K290" i="18"/>
  <c r="K195" i="18"/>
  <c r="K298" i="18"/>
  <c r="K190" i="18"/>
  <c r="K258" i="18"/>
  <c r="K250" i="18"/>
  <c r="K218" i="18"/>
  <c r="K64" i="18"/>
  <c r="K204" i="18"/>
  <c r="K209" i="18"/>
  <c r="K121" i="18"/>
  <c r="K193" i="18"/>
  <c r="K225" i="18"/>
  <c r="K199" i="18"/>
  <c r="K158" i="18"/>
  <c r="K234" i="18"/>
  <c r="K224" i="18"/>
  <c r="K223" i="18"/>
  <c r="K233" i="18"/>
  <c r="K127" i="18"/>
  <c r="K43" i="18"/>
  <c r="K40" i="18"/>
  <c r="K122" i="18"/>
  <c r="K178" i="18"/>
  <c r="K143" i="18"/>
  <c r="K126" i="18"/>
  <c r="K77" i="18"/>
  <c r="K197" i="18"/>
  <c r="K148" i="18"/>
  <c r="K155" i="18"/>
  <c r="K113" i="18"/>
  <c r="K53" i="18"/>
  <c r="K12" i="18"/>
  <c r="K238" i="18"/>
  <c r="K44" i="18"/>
  <c r="K118" i="18"/>
  <c r="K38" i="18"/>
  <c r="K108" i="18"/>
  <c r="K152" i="18"/>
  <c r="K48" i="18"/>
  <c r="K242" i="18"/>
  <c r="K74" i="18"/>
  <c r="K114" i="18"/>
  <c r="K188" i="18"/>
  <c r="K19" i="18"/>
  <c r="K201" i="18"/>
  <c r="K237" i="18"/>
  <c r="K174" i="18"/>
  <c r="K83" i="18"/>
  <c r="K75" i="18"/>
  <c r="K90" i="18"/>
  <c r="K151" i="18"/>
  <c r="K136" i="18"/>
  <c r="K387" i="18"/>
  <c r="K129" i="18"/>
  <c r="K175" i="18"/>
  <c r="K89" i="18"/>
  <c r="K226" i="18"/>
  <c r="K100" i="18"/>
  <c r="K192" i="18"/>
  <c r="K173" i="18"/>
  <c r="K125" i="18"/>
  <c r="K182" i="18"/>
  <c r="K208" i="18"/>
  <c r="K198" i="18"/>
  <c r="K176" i="18"/>
  <c r="K207" i="18"/>
  <c r="K141" i="18"/>
  <c r="K57" i="18"/>
  <c r="K99" i="18"/>
  <c r="K42" i="18"/>
  <c r="K139" i="18"/>
  <c r="K96" i="18"/>
  <c r="K170" i="18"/>
  <c r="K120" i="18"/>
  <c r="K216" i="18"/>
  <c r="K35" i="18"/>
  <c r="K105" i="18"/>
  <c r="K20" i="18"/>
  <c r="K147" i="18"/>
  <c r="K103" i="18"/>
  <c r="K133" i="18"/>
  <c r="K183" i="18"/>
  <c r="K134" i="18"/>
  <c r="K5" i="18"/>
  <c r="K94" i="18"/>
  <c r="K180" i="18"/>
  <c r="K161" i="18"/>
  <c r="K62" i="18"/>
  <c r="K202" i="18"/>
  <c r="K206" i="18"/>
  <c r="K115" i="18"/>
  <c r="K215" i="18"/>
  <c r="K146" i="18"/>
  <c r="K116" i="18"/>
  <c r="K111" i="18"/>
  <c r="K132" i="18"/>
  <c r="K16" i="18"/>
  <c r="K26" i="18"/>
  <c r="K97" i="18"/>
  <c r="K157" i="18"/>
  <c r="K112" i="18"/>
  <c r="K230" i="18"/>
  <c r="K172" i="18"/>
  <c r="K33" i="18"/>
  <c r="K49" i="18"/>
  <c r="K39" i="18"/>
  <c r="K32" i="18"/>
  <c r="K17" i="18"/>
  <c r="K21" i="18"/>
  <c r="K124" i="18"/>
  <c r="K30" i="18"/>
  <c r="K29" i="18"/>
  <c r="K76" i="18"/>
  <c r="K59" i="18"/>
  <c r="K28" i="18"/>
  <c r="K63" i="18"/>
  <c r="K159" i="18"/>
  <c r="K168" i="18"/>
  <c r="K149" i="18"/>
  <c r="K71" i="18"/>
  <c r="K88" i="18"/>
  <c r="K45" i="18"/>
  <c r="K8" i="18"/>
  <c r="K117" i="18"/>
  <c r="K235" i="18"/>
  <c r="K6" i="18"/>
  <c r="K241" i="18"/>
  <c r="K153" i="18"/>
  <c r="K2" i="18"/>
  <c r="K196" i="18"/>
  <c r="K69" i="18"/>
  <c r="K131" i="18"/>
  <c r="K10" i="18"/>
  <c r="K31" i="18"/>
  <c r="K92" i="18"/>
  <c r="K85" i="18"/>
  <c r="K22" i="18"/>
  <c r="K50" i="18"/>
  <c r="K7" i="18"/>
  <c r="K47" i="18"/>
  <c r="K18" i="18"/>
  <c r="K130" i="18"/>
  <c r="K163" i="18"/>
  <c r="K34" i="18"/>
  <c r="K66" i="18"/>
  <c r="K23" i="18"/>
  <c r="K236" i="18"/>
  <c r="K55" i="18"/>
  <c r="K37" i="18"/>
  <c r="K73" i="18"/>
  <c r="K72" i="18"/>
  <c r="K3" i="18"/>
  <c r="K86" i="18"/>
  <c r="K51" i="18"/>
  <c r="K167" i="18"/>
  <c r="K135" i="18"/>
  <c r="K24" i="18"/>
  <c r="K80" i="18"/>
  <c r="K142" i="18"/>
  <c r="K166" i="18"/>
  <c r="K87" i="18"/>
  <c r="K177" i="18"/>
  <c r="K104" i="18"/>
  <c r="K211" i="18"/>
  <c r="K58" i="18"/>
  <c r="K91" i="18"/>
  <c r="K79" i="18"/>
  <c r="K240" i="18"/>
  <c r="K106" i="18"/>
  <c r="K60" i="18"/>
  <c r="K144" i="18"/>
  <c r="K205" i="18"/>
  <c r="K65" i="18"/>
  <c r="K67" i="18"/>
  <c r="K93" i="18"/>
  <c r="K119" i="18"/>
  <c r="K14" i="18"/>
  <c r="K107" i="18"/>
  <c r="K52" i="18"/>
  <c r="K54" i="18"/>
  <c r="K95" i="18"/>
  <c r="K61" i="18"/>
  <c r="K25" i="18"/>
  <c r="K46" i="18"/>
  <c r="K98" i="18"/>
  <c r="K165" i="18"/>
  <c r="K138" i="18"/>
  <c r="K9" i="18"/>
  <c r="K156" i="18"/>
  <c r="K169" i="18"/>
  <c r="K101" i="18"/>
  <c r="K11" i="18"/>
  <c r="K41" i="18"/>
  <c r="K109" i="18"/>
  <c r="K214" i="18"/>
  <c r="K145" i="18"/>
  <c r="K56" i="18"/>
  <c r="K229" i="18"/>
  <c r="K4" i="18"/>
  <c r="K81" i="18"/>
  <c r="K15" i="18"/>
  <c r="K222" i="18"/>
  <c r="K68" i="18"/>
  <c r="K36" i="18"/>
  <c r="K102" i="18"/>
  <c r="K154" i="18"/>
  <c r="K13" i="18"/>
  <c r="K110" i="18"/>
  <c r="K27" i="18"/>
  <c r="K185" i="18"/>
  <c r="K228" i="18"/>
  <c r="K213" i="18"/>
  <c r="K70" i="18"/>
  <c r="K82" i="18"/>
  <c r="K123" i="18"/>
  <c r="K243" i="18"/>
  <c r="K162" i="18"/>
  <c r="K84" i="18"/>
  <c r="K227" i="35"/>
  <c r="K229" i="35"/>
  <c r="K205" i="35"/>
  <c r="K191" i="35"/>
  <c r="K253" i="35"/>
  <c r="K261" i="35"/>
  <c r="K269" i="35"/>
  <c r="K277" i="35"/>
  <c r="K285" i="35"/>
  <c r="K293" i="35"/>
  <c r="K219" i="35"/>
  <c r="K239" i="35"/>
  <c r="K201" i="35"/>
  <c r="K190" i="35"/>
  <c r="K252" i="35"/>
  <c r="K260" i="35"/>
  <c r="K268" i="35"/>
  <c r="K276" i="35"/>
  <c r="K284" i="35"/>
  <c r="K292" i="35"/>
  <c r="K300" i="35"/>
  <c r="K135" i="35"/>
  <c r="K134" i="35"/>
  <c r="K178" i="35"/>
  <c r="K234" i="35"/>
  <c r="K251" i="35"/>
  <c r="K259" i="35"/>
  <c r="K267" i="35"/>
  <c r="K275" i="35"/>
  <c r="K283" i="35"/>
  <c r="K291" i="35"/>
  <c r="K299" i="35"/>
  <c r="K195" i="35"/>
  <c r="K79" i="35"/>
  <c r="K221" i="35"/>
  <c r="K225" i="35"/>
  <c r="K250" i="35"/>
  <c r="K258" i="35"/>
  <c r="K266" i="35"/>
  <c r="K274" i="35"/>
  <c r="K282" i="35"/>
  <c r="K290" i="35"/>
  <c r="K298" i="35"/>
  <c r="K236" i="35"/>
  <c r="K228" i="35"/>
  <c r="K165" i="35"/>
  <c r="K174" i="35"/>
  <c r="K249" i="35"/>
  <c r="K257" i="35"/>
  <c r="K265" i="35"/>
  <c r="K273" i="35"/>
  <c r="K281" i="35"/>
  <c r="K289" i="35"/>
  <c r="K297" i="35"/>
  <c r="K218" i="35"/>
  <c r="K168" i="35"/>
  <c r="K237" i="35"/>
  <c r="K200" i="35"/>
  <c r="K248" i="35"/>
  <c r="K256" i="35"/>
  <c r="K264" i="35"/>
  <c r="K272" i="35"/>
  <c r="K280" i="35"/>
  <c r="K288" i="35"/>
  <c r="K296" i="35"/>
  <c r="K226" i="35"/>
  <c r="K220" i="35"/>
  <c r="K196" i="35"/>
  <c r="K167" i="35"/>
  <c r="K247" i="35"/>
  <c r="K255" i="35"/>
  <c r="K263" i="35"/>
  <c r="K271" i="35"/>
  <c r="K279" i="35"/>
  <c r="K287" i="35"/>
  <c r="K295" i="35"/>
  <c r="K155" i="35"/>
  <c r="K294" i="35"/>
  <c r="K210" i="35"/>
  <c r="K246" i="35"/>
  <c r="K254" i="35"/>
  <c r="K262" i="35"/>
  <c r="K270" i="35"/>
  <c r="K153" i="35"/>
  <c r="K286" i="35"/>
  <c r="K87" i="35"/>
  <c r="K278" i="35"/>
  <c r="K387" i="35"/>
  <c r="K151" i="35"/>
  <c r="K105" i="35"/>
  <c r="K235" i="35"/>
  <c r="K88" i="35"/>
  <c r="K204" i="35"/>
  <c r="K5" i="35"/>
  <c r="K203" i="35"/>
  <c r="K144" i="35"/>
  <c r="K202" i="35"/>
  <c r="K184" i="35"/>
  <c r="K214" i="35"/>
  <c r="K213" i="35"/>
  <c r="K193" i="35"/>
  <c r="K139" i="35"/>
  <c r="K32" i="35"/>
  <c r="K46" i="35"/>
  <c r="K100" i="35"/>
  <c r="K157" i="35"/>
  <c r="K130" i="35"/>
  <c r="K156" i="35"/>
  <c r="K76" i="35"/>
  <c r="K207" i="35"/>
  <c r="K159" i="35"/>
  <c r="K154" i="35"/>
  <c r="K147" i="35"/>
  <c r="K17" i="35"/>
  <c r="K90" i="35"/>
  <c r="K233" i="35"/>
  <c r="K27" i="35"/>
  <c r="K127" i="35"/>
  <c r="K19" i="35"/>
  <c r="K129" i="35"/>
  <c r="K169" i="35"/>
  <c r="K47" i="35"/>
  <c r="K243" i="35"/>
  <c r="K77" i="35"/>
  <c r="K101" i="35"/>
  <c r="K199" i="35"/>
  <c r="K34" i="35"/>
  <c r="K211" i="35"/>
  <c r="K208" i="35"/>
  <c r="K175" i="35"/>
  <c r="K83" i="35"/>
  <c r="K56" i="35"/>
  <c r="K25" i="35"/>
  <c r="K161" i="35"/>
  <c r="K126" i="35"/>
  <c r="K81" i="35"/>
  <c r="K91" i="35"/>
  <c r="K117" i="35"/>
  <c r="K245" i="35"/>
  <c r="K166" i="35"/>
  <c r="K133" i="35"/>
  <c r="K217" i="35"/>
  <c r="K216" i="35"/>
  <c r="K189" i="35"/>
  <c r="K179" i="35"/>
  <c r="K185" i="35"/>
  <c r="K194" i="35"/>
  <c r="K215" i="35"/>
  <c r="K163" i="35"/>
  <c r="K162" i="35"/>
  <c r="K212" i="35"/>
  <c r="K160" i="35"/>
  <c r="K102" i="35"/>
  <c r="K104" i="35"/>
  <c r="K64" i="35"/>
  <c r="K145" i="35"/>
  <c r="K98" i="35"/>
  <c r="K177" i="35"/>
  <c r="K63" i="35"/>
  <c r="K224" i="35"/>
  <c r="K65" i="35"/>
  <c r="K143" i="35"/>
  <c r="K12" i="35"/>
  <c r="K115" i="35"/>
  <c r="K26" i="35"/>
  <c r="K141" i="35"/>
  <c r="K187" i="35"/>
  <c r="K164" i="35"/>
  <c r="K7" i="35"/>
  <c r="K121" i="35"/>
  <c r="K198" i="35"/>
  <c r="K181" i="35"/>
  <c r="K107" i="35"/>
  <c r="K209" i="35"/>
  <c r="K223" i="35"/>
  <c r="K146" i="35"/>
  <c r="K231" i="35"/>
  <c r="K118" i="35"/>
  <c r="K116" i="35"/>
  <c r="K78" i="35"/>
  <c r="K171" i="35"/>
  <c r="K41" i="35"/>
  <c r="K20" i="35"/>
  <c r="K82" i="35"/>
  <c r="K182" i="35"/>
  <c r="K68" i="35"/>
  <c r="K173" i="35"/>
  <c r="K114" i="35"/>
  <c r="K2" i="35"/>
  <c r="K16" i="35"/>
  <c r="K59" i="35"/>
  <c r="K38" i="35"/>
  <c r="K11" i="35"/>
  <c r="K9" i="35"/>
  <c r="K95" i="35"/>
  <c r="K24" i="35"/>
  <c r="K61" i="35"/>
  <c r="K84" i="35"/>
  <c r="K40" i="35"/>
  <c r="K66" i="35"/>
  <c r="K31" i="35"/>
  <c r="K125" i="35"/>
  <c r="K232" i="35"/>
  <c r="K138" i="35"/>
  <c r="K92" i="35"/>
  <c r="K94" i="35"/>
  <c r="K21" i="35"/>
  <c r="K15" i="35"/>
  <c r="K99" i="35"/>
  <c r="K192" i="35"/>
  <c r="K48" i="35"/>
  <c r="K241" i="35"/>
  <c r="K97" i="35"/>
  <c r="K55" i="35"/>
  <c r="K183" i="35"/>
  <c r="K33" i="35"/>
  <c r="K124" i="35"/>
  <c r="K3" i="35"/>
  <c r="K54" i="35"/>
  <c r="K36" i="35"/>
  <c r="K136" i="35"/>
  <c r="K10" i="35"/>
  <c r="K8" i="35"/>
  <c r="K50" i="35"/>
  <c r="K42" i="35"/>
  <c r="K13" i="35"/>
  <c r="K106" i="35"/>
  <c r="K158" i="35"/>
  <c r="K14" i="35"/>
  <c r="K67" i="35"/>
  <c r="K176" i="35"/>
  <c r="K131" i="35"/>
  <c r="K29" i="35"/>
  <c r="K71" i="35"/>
  <c r="K240" i="35"/>
  <c r="K122" i="35"/>
  <c r="K74" i="35"/>
  <c r="K137" i="35"/>
  <c r="K238" i="35"/>
  <c r="K119" i="35"/>
  <c r="K30" i="35"/>
  <c r="K49" i="35"/>
  <c r="K132" i="35"/>
  <c r="K18" i="35"/>
  <c r="K4" i="35"/>
  <c r="K6" i="35"/>
  <c r="K37" i="35"/>
  <c r="K52" i="35"/>
  <c r="K45" i="35"/>
  <c r="K69" i="35"/>
  <c r="K150" i="35"/>
  <c r="K86" i="35"/>
  <c r="K244" i="35"/>
  <c r="K113" i="35"/>
  <c r="K75" i="35"/>
  <c r="K72" i="35"/>
  <c r="K58" i="35"/>
  <c r="K39" i="35"/>
  <c r="K80" i="35"/>
  <c r="K51" i="35"/>
  <c r="K70" i="35"/>
  <c r="K110" i="35"/>
  <c r="K140" i="35"/>
  <c r="K44" i="35"/>
  <c r="K53" i="35"/>
  <c r="K188" i="35"/>
  <c r="K128" i="35"/>
  <c r="K123" i="35"/>
  <c r="K170" i="35"/>
  <c r="K96" i="35"/>
  <c r="K222" i="35"/>
  <c r="K152" i="35"/>
  <c r="K89" i="35"/>
  <c r="K73" i="35"/>
  <c r="K43" i="35"/>
  <c r="K23" i="35"/>
  <c r="K35" i="35"/>
  <c r="K22" i="35"/>
  <c r="K142" i="35"/>
  <c r="K186" i="35"/>
  <c r="K103" i="35"/>
  <c r="K197" i="35"/>
  <c r="K120" i="35"/>
  <c r="K112" i="35"/>
  <c r="K149" i="35"/>
  <c r="K172" i="35"/>
  <c r="K93" i="35"/>
  <c r="K57" i="35"/>
  <c r="K28" i="35"/>
  <c r="K60" i="35"/>
  <c r="K109" i="35"/>
  <c r="K242" i="35"/>
  <c r="K180" i="35"/>
  <c r="K108" i="35"/>
  <c r="K85" i="35"/>
  <c r="K148" i="35"/>
  <c r="K206" i="35"/>
  <c r="K111" i="35"/>
  <c r="K230" i="35"/>
  <c r="K62" i="35"/>
  <c r="K160" i="16"/>
  <c r="K78" i="16"/>
  <c r="K195" i="16"/>
  <c r="K218" i="16"/>
  <c r="K248" i="16"/>
  <c r="K256" i="16"/>
  <c r="K264" i="16"/>
  <c r="K272" i="16"/>
  <c r="K280" i="16"/>
  <c r="K288" i="16"/>
  <c r="K296" i="16"/>
  <c r="K213" i="16"/>
  <c r="K207" i="16"/>
  <c r="K177" i="16"/>
  <c r="K182" i="16"/>
  <c r="K247" i="16"/>
  <c r="K255" i="16"/>
  <c r="K263" i="16"/>
  <c r="K271" i="16"/>
  <c r="K279" i="16"/>
  <c r="K287" i="16"/>
  <c r="K295" i="16"/>
  <c r="K206" i="16"/>
  <c r="K149" i="16"/>
  <c r="K223" i="16"/>
  <c r="K211" i="16"/>
  <c r="K246" i="16"/>
  <c r="K254" i="16"/>
  <c r="K262" i="16"/>
  <c r="K270" i="16"/>
  <c r="K278" i="16"/>
  <c r="K286" i="16"/>
  <c r="K294" i="16"/>
  <c r="K220" i="16"/>
  <c r="K222" i="16"/>
  <c r="K176" i="16"/>
  <c r="K245" i="16"/>
  <c r="K253" i="16"/>
  <c r="K261" i="16"/>
  <c r="K269" i="16"/>
  <c r="K277" i="16"/>
  <c r="K285" i="16"/>
  <c r="K293" i="16"/>
  <c r="K161" i="16"/>
  <c r="K156" i="16"/>
  <c r="K192" i="16"/>
  <c r="K244" i="16"/>
  <c r="K252" i="16"/>
  <c r="K260" i="16"/>
  <c r="K268" i="16"/>
  <c r="K276" i="16"/>
  <c r="K284" i="16"/>
  <c r="K292" i="16"/>
  <c r="K300" i="16"/>
  <c r="K243" i="16"/>
  <c r="K221" i="16"/>
  <c r="K196" i="16"/>
  <c r="K194" i="16"/>
  <c r="K251" i="16"/>
  <c r="K259" i="16"/>
  <c r="K267" i="16"/>
  <c r="K275" i="16"/>
  <c r="K283" i="16"/>
  <c r="K291" i="16"/>
  <c r="K299" i="16"/>
  <c r="K217" i="16"/>
  <c r="K235" i="16"/>
  <c r="K208" i="16"/>
  <c r="K193" i="16"/>
  <c r="K250" i="16"/>
  <c r="K258" i="16"/>
  <c r="K266" i="16"/>
  <c r="K274" i="16"/>
  <c r="K282" i="16"/>
  <c r="K290" i="16"/>
  <c r="K298" i="16"/>
  <c r="K158" i="16"/>
  <c r="K289" i="16"/>
  <c r="K181" i="16"/>
  <c r="K297" i="16"/>
  <c r="K212" i="16"/>
  <c r="K249" i="16"/>
  <c r="K257" i="16"/>
  <c r="K265" i="16"/>
  <c r="K101" i="16"/>
  <c r="K281" i="16"/>
  <c r="K273" i="16"/>
  <c r="K110" i="16"/>
  <c r="K167" i="16"/>
  <c r="K116" i="16"/>
  <c r="K216" i="16"/>
  <c r="K133" i="16"/>
  <c r="K233" i="16"/>
  <c r="K8" i="16"/>
  <c r="K215" i="16"/>
  <c r="K175" i="16"/>
  <c r="K232" i="16"/>
  <c r="K188" i="16"/>
  <c r="K241" i="16"/>
  <c r="K201" i="16"/>
  <c r="K141" i="16"/>
  <c r="K71" i="16"/>
  <c r="K79" i="16"/>
  <c r="K93" i="16"/>
  <c r="K183" i="16"/>
  <c r="K153" i="16"/>
  <c r="K144" i="16"/>
  <c r="K135" i="16"/>
  <c r="K184" i="16"/>
  <c r="K157" i="16"/>
  <c r="K170" i="16"/>
  <c r="K139" i="16"/>
  <c r="K26" i="16"/>
  <c r="K75" i="16"/>
  <c r="K210" i="16"/>
  <c r="K33" i="16"/>
  <c r="K124" i="16"/>
  <c r="K18" i="16"/>
  <c r="K112" i="16"/>
  <c r="K150" i="16"/>
  <c r="K38" i="16"/>
  <c r="K239" i="16"/>
  <c r="K56" i="16"/>
  <c r="K122" i="16"/>
  <c r="K214" i="16"/>
  <c r="K52" i="16"/>
  <c r="K162" i="16"/>
  <c r="K226" i="16"/>
  <c r="K174" i="16"/>
  <c r="K95" i="16"/>
  <c r="K29" i="16"/>
  <c r="K17" i="16"/>
  <c r="K140" i="16"/>
  <c r="K103" i="16"/>
  <c r="K80" i="16"/>
  <c r="K164" i="16"/>
  <c r="K108" i="16"/>
  <c r="K68" i="16"/>
  <c r="K43" i="16"/>
  <c r="K173" i="16"/>
  <c r="K152" i="16"/>
  <c r="K242" i="16"/>
  <c r="K165" i="16"/>
  <c r="K231" i="16"/>
  <c r="K119" i="16"/>
  <c r="K145" i="16"/>
  <c r="K32" i="16"/>
  <c r="K203" i="16"/>
  <c r="K240" i="16"/>
  <c r="K58" i="16"/>
  <c r="K151" i="16"/>
  <c r="K200" i="16"/>
  <c r="K6" i="16"/>
  <c r="K191" i="16"/>
  <c r="K159" i="16"/>
  <c r="K199" i="16"/>
  <c r="K130" i="16"/>
  <c r="K209" i="16"/>
  <c r="K42" i="16"/>
  <c r="K85" i="16"/>
  <c r="K24" i="16"/>
  <c r="K4" i="16"/>
  <c r="K2" i="16"/>
  <c r="K64" i="16"/>
  <c r="K45" i="16"/>
  <c r="K11" i="16"/>
  <c r="K22" i="16"/>
  <c r="K91" i="16"/>
  <c r="K21" i="16"/>
  <c r="K34" i="16"/>
  <c r="K47" i="16"/>
  <c r="K60" i="16"/>
  <c r="K27" i="16"/>
  <c r="K40" i="16"/>
  <c r="K125" i="16"/>
  <c r="K185" i="16"/>
  <c r="K137" i="16"/>
  <c r="K35" i="16"/>
  <c r="K109" i="16"/>
  <c r="K28" i="16"/>
  <c r="K9" i="16"/>
  <c r="K105" i="16"/>
  <c r="K205" i="16"/>
  <c r="K37" i="16"/>
  <c r="K238" i="16"/>
  <c r="K106" i="16"/>
  <c r="K13" i="16"/>
  <c r="K179" i="16"/>
  <c r="K30" i="16"/>
  <c r="K118" i="16"/>
  <c r="K12" i="16"/>
  <c r="K19" i="16"/>
  <c r="K77" i="16"/>
  <c r="K146" i="16"/>
  <c r="K16" i="16"/>
  <c r="K25" i="16"/>
  <c r="K69" i="16"/>
  <c r="K10" i="16"/>
  <c r="K7" i="16"/>
  <c r="K121" i="16"/>
  <c r="K178" i="16"/>
  <c r="K51" i="16"/>
  <c r="K49" i="16"/>
  <c r="K187" i="16"/>
  <c r="K127" i="16"/>
  <c r="K66" i="16"/>
  <c r="K50" i="16"/>
  <c r="K237" i="16"/>
  <c r="K92" i="16"/>
  <c r="K83" i="16"/>
  <c r="K114" i="16"/>
  <c r="K224" i="16"/>
  <c r="K98" i="16"/>
  <c r="K44" i="16"/>
  <c r="K86" i="16"/>
  <c r="K120" i="16"/>
  <c r="K63" i="16"/>
  <c r="K190" i="16"/>
  <c r="K202" i="16"/>
  <c r="K72" i="16"/>
  <c r="K61" i="16"/>
  <c r="K90" i="16"/>
  <c r="K171" i="16"/>
  <c r="K219" i="16"/>
  <c r="K189" i="16"/>
  <c r="K169" i="16"/>
  <c r="K138" i="16"/>
  <c r="K197" i="16"/>
  <c r="K111" i="16"/>
  <c r="K228" i="16"/>
  <c r="K113" i="16"/>
  <c r="K94" i="16"/>
  <c r="K134" i="16"/>
  <c r="K104" i="16"/>
  <c r="K148" i="16"/>
  <c r="K31" i="16"/>
  <c r="K172" i="16"/>
  <c r="K155" i="16"/>
  <c r="K5" i="16"/>
  <c r="K46" i="16"/>
  <c r="K36" i="16"/>
  <c r="K15" i="16"/>
  <c r="K73" i="16"/>
  <c r="K168" i="16"/>
  <c r="K99" i="16"/>
  <c r="K225" i="16"/>
  <c r="K48" i="16"/>
  <c r="K88" i="16"/>
  <c r="K154" i="16"/>
  <c r="K128" i="16"/>
  <c r="K65" i="16"/>
  <c r="K129" i="16"/>
  <c r="K20" i="16"/>
  <c r="K57" i="16"/>
  <c r="K147" i="16"/>
  <c r="K234" i="16"/>
  <c r="K180" i="16"/>
  <c r="K131" i="16"/>
  <c r="K76" i="16"/>
  <c r="K132" i="16"/>
  <c r="K115" i="16"/>
  <c r="K41" i="16"/>
  <c r="K236" i="16"/>
  <c r="K97" i="16"/>
  <c r="K89" i="16"/>
  <c r="K136" i="16"/>
  <c r="K84" i="16"/>
  <c r="K166" i="16"/>
  <c r="K117" i="16"/>
  <c r="K39" i="16"/>
  <c r="K142" i="16"/>
  <c r="K74" i="16"/>
  <c r="K59" i="16"/>
  <c r="K204" i="16"/>
  <c r="K53" i="16"/>
  <c r="K82" i="16"/>
  <c r="K107" i="16"/>
  <c r="K54" i="16"/>
  <c r="K96" i="16"/>
  <c r="K198" i="16"/>
  <c r="K14" i="16"/>
  <c r="K126" i="16"/>
  <c r="K23" i="16"/>
  <c r="K230" i="16"/>
  <c r="K55" i="16"/>
  <c r="K81" i="16"/>
  <c r="K100" i="16"/>
  <c r="K143" i="16"/>
  <c r="K70" i="16"/>
  <c r="K87" i="16"/>
  <c r="K62" i="16"/>
  <c r="K186" i="16"/>
  <c r="K229" i="16"/>
  <c r="K123" i="16"/>
  <c r="K227" i="16"/>
  <c r="K67" i="16"/>
  <c r="K3" i="16"/>
  <c r="K163" i="16"/>
  <c r="K102" i="16"/>
  <c r="K233" i="21"/>
  <c r="K169" i="21"/>
  <c r="K155" i="21"/>
  <c r="K185" i="21"/>
  <c r="K247" i="21"/>
  <c r="K255" i="21"/>
  <c r="K263" i="21"/>
  <c r="K271" i="21"/>
  <c r="K279" i="21"/>
  <c r="K287" i="21"/>
  <c r="K295" i="21"/>
  <c r="K211" i="21"/>
  <c r="K142" i="21"/>
  <c r="K206" i="21"/>
  <c r="K184" i="21"/>
  <c r="K246" i="21"/>
  <c r="K254" i="21"/>
  <c r="K262" i="21"/>
  <c r="K270" i="21"/>
  <c r="K278" i="21"/>
  <c r="K286" i="21"/>
  <c r="K294" i="21"/>
  <c r="K212" i="21"/>
  <c r="K196" i="21"/>
  <c r="K167" i="21"/>
  <c r="K245" i="21"/>
  <c r="K253" i="21"/>
  <c r="K261" i="21"/>
  <c r="K269" i="21"/>
  <c r="K277" i="21"/>
  <c r="K285" i="21"/>
  <c r="K293" i="21"/>
  <c r="K165" i="21"/>
  <c r="K151" i="21"/>
  <c r="K183" i="21"/>
  <c r="K244" i="21"/>
  <c r="K252" i="21"/>
  <c r="K260" i="21"/>
  <c r="K268" i="21"/>
  <c r="K276" i="21"/>
  <c r="K284" i="21"/>
  <c r="K292" i="21"/>
  <c r="K300" i="21"/>
  <c r="K198" i="21"/>
  <c r="K227" i="21"/>
  <c r="K229" i="21"/>
  <c r="K193" i="21"/>
  <c r="K251" i="21"/>
  <c r="K259" i="21"/>
  <c r="K267" i="21"/>
  <c r="K275" i="21"/>
  <c r="K283" i="21"/>
  <c r="K291" i="21"/>
  <c r="K299" i="21"/>
  <c r="K219" i="21"/>
  <c r="K238" i="21"/>
  <c r="K152" i="21"/>
  <c r="K178" i="21"/>
  <c r="K250" i="21"/>
  <c r="K258" i="21"/>
  <c r="K266" i="21"/>
  <c r="K274" i="21"/>
  <c r="K282" i="21"/>
  <c r="K290" i="21"/>
  <c r="K298" i="21"/>
  <c r="K120" i="21"/>
  <c r="K154" i="21"/>
  <c r="K170" i="21"/>
  <c r="K204" i="21"/>
  <c r="K249" i="21"/>
  <c r="K257" i="21"/>
  <c r="K265" i="21"/>
  <c r="K273" i="21"/>
  <c r="K281" i="21"/>
  <c r="K289" i="21"/>
  <c r="K297" i="21"/>
  <c r="K248" i="21"/>
  <c r="K256" i="21"/>
  <c r="K264" i="21"/>
  <c r="K272" i="21"/>
  <c r="K190" i="21"/>
  <c r="K280" i="21"/>
  <c r="K88" i="21"/>
  <c r="K288" i="21"/>
  <c r="K177" i="21"/>
  <c r="K296" i="21"/>
  <c r="K228" i="21"/>
  <c r="K387" i="21"/>
  <c r="K127" i="21"/>
  <c r="K199" i="21"/>
  <c r="K87" i="21"/>
  <c r="K236" i="21"/>
  <c r="K107" i="21"/>
  <c r="K181" i="21"/>
  <c r="K243" i="21"/>
  <c r="K175" i="21"/>
  <c r="K202" i="21"/>
  <c r="K235" i="21"/>
  <c r="K222" i="21"/>
  <c r="K221" i="21"/>
  <c r="K119" i="21"/>
  <c r="K182" i="21"/>
  <c r="K197" i="21"/>
  <c r="K82" i="21"/>
  <c r="K191" i="21"/>
  <c r="K187" i="21"/>
  <c r="K115" i="21"/>
  <c r="K214" i="21"/>
  <c r="K223" i="21"/>
  <c r="K213" i="21"/>
  <c r="K205" i="21"/>
  <c r="K220" i="21"/>
  <c r="K161" i="21"/>
  <c r="K96" i="21"/>
  <c r="K80" i="21"/>
  <c r="K45" i="21"/>
  <c r="K134" i="21"/>
  <c r="K95" i="21"/>
  <c r="K188" i="21"/>
  <c r="K67" i="21"/>
  <c r="K216" i="21"/>
  <c r="K56" i="21"/>
  <c r="K131" i="21"/>
  <c r="K5" i="21"/>
  <c r="K194" i="21"/>
  <c r="K99" i="21"/>
  <c r="K137" i="21"/>
  <c r="K201" i="21"/>
  <c r="K132" i="21"/>
  <c r="K14" i="21"/>
  <c r="K109" i="21"/>
  <c r="K173" i="21"/>
  <c r="K158" i="21"/>
  <c r="K46" i="21"/>
  <c r="K203" i="21"/>
  <c r="K192" i="21"/>
  <c r="K116" i="21"/>
  <c r="K231" i="21"/>
  <c r="K148" i="21"/>
  <c r="K89" i="21"/>
  <c r="K110" i="21"/>
  <c r="K157" i="21"/>
  <c r="K17" i="21"/>
  <c r="K33" i="21"/>
  <c r="K102" i="21"/>
  <c r="K195" i="21"/>
  <c r="K90" i="21"/>
  <c r="K210" i="21"/>
  <c r="K171" i="21"/>
  <c r="K16" i="21"/>
  <c r="K22" i="21"/>
  <c r="K3" i="21"/>
  <c r="K36" i="21"/>
  <c r="K2" i="21"/>
  <c r="K27" i="21"/>
  <c r="K60" i="21"/>
  <c r="K26" i="21"/>
  <c r="K28" i="21"/>
  <c r="K74" i="21"/>
  <c r="K50" i="21"/>
  <c r="K35" i="21"/>
  <c r="K78" i="21"/>
  <c r="K130" i="21"/>
  <c r="K189" i="21"/>
  <c r="K111" i="21"/>
  <c r="K94" i="21"/>
  <c r="K117" i="21"/>
  <c r="K11" i="21"/>
  <c r="K4" i="21"/>
  <c r="K147" i="21"/>
  <c r="K208" i="21"/>
  <c r="K8" i="21"/>
  <c r="K242" i="21"/>
  <c r="K121" i="21"/>
  <c r="K21" i="21"/>
  <c r="K172" i="21"/>
  <c r="K39" i="21"/>
  <c r="K133" i="21"/>
  <c r="K7" i="21"/>
  <c r="K44" i="21"/>
  <c r="K85" i="21"/>
  <c r="K118" i="21"/>
  <c r="K19" i="21"/>
  <c r="K59" i="21"/>
  <c r="K15" i="21"/>
  <c r="K54" i="21"/>
  <c r="K12" i="21"/>
  <c r="K105" i="21"/>
  <c r="K186" i="21"/>
  <c r="K23" i="21"/>
  <c r="K73" i="21"/>
  <c r="K218" i="21"/>
  <c r="K62" i="21"/>
  <c r="K10" i="21"/>
  <c r="K77" i="21"/>
  <c r="K239" i="21"/>
  <c r="K72" i="21"/>
  <c r="K30" i="21"/>
  <c r="K123" i="21"/>
  <c r="K217" i="21"/>
  <c r="K86" i="21"/>
  <c r="K65" i="21"/>
  <c r="K76" i="21"/>
  <c r="K114" i="21"/>
  <c r="K25" i="21"/>
  <c r="K232" i="21"/>
  <c r="K159" i="21"/>
  <c r="K47" i="21"/>
  <c r="K20" i="21"/>
  <c r="K160" i="21"/>
  <c r="K9" i="21"/>
  <c r="K101" i="21"/>
  <c r="K38" i="21"/>
  <c r="K128" i="21"/>
  <c r="K135" i="21"/>
  <c r="K48" i="21"/>
  <c r="K79" i="21"/>
  <c r="K215" i="21"/>
  <c r="K100" i="21"/>
  <c r="K149" i="21"/>
  <c r="K179" i="21"/>
  <c r="K237" i="21"/>
  <c r="K112" i="21"/>
  <c r="K144" i="21"/>
  <c r="K150" i="21"/>
  <c r="K92" i="21"/>
  <c r="K174" i="21"/>
  <c r="K104" i="21"/>
  <c r="K226" i="21"/>
  <c r="K140" i="21"/>
  <c r="K53" i="21"/>
  <c r="K139" i="21"/>
  <c r="K124" i="21"/>
  <c r="K200" i="21"/>
  <c r="K103" i="21"/>
  <c r="K57" i="21"/>
  <c r="K61" i="21"/>
  <c r="K75" i="21"/>
  <c r="K97" i="21"/>
  <c r="K40" i="21"/>
  <c r="K6" i="21"/>
  <c r="K49" i="21"/>
  <c r="K69" i="21"/>
  <c r="K141" i="21"/>
  <c r="K41" i="21"/>
  <c r="K13" i="21"/>
  <c r="K126" i="21"/>
  <c r="K43" i="21"/>
  <c r="K163" i="21"/>
  <c r="K168" i="21"/>
  <c r="K84" i="21"/>
  <c r="K207" i="21"/>
  <c r="K91" i="21"/>
  <c r="K125" i="21"/>
  <c r="K143" i="21"/>
  <c r="K180" i="21"/>
  <c r="K138" i="21"/>
  <c r="K176" i="21"/>
  <c r="K145" i="21"/>
  <c r="K37" i="21"/>
  <c r="K162" i="21"/>
  <c r="K166" i="21"/>
  <c r="K122" i="21"/>
  <c r="K34" i="21"/>
  <c r="K18" i="21"/>
  <c r="K32" i="21"/>
  <c r="K234" i="21"/>
  <c r="K58" i="21"/>
  <c r="K51" i="21"/>
  <c r="K98" i="21"/>
  <c r="K70" i="21"/>
  <c r="K29" i="21"/>
  <c r="K113" i="21"/>
  <c r="K209" i="21"/>
  <c r="K164" i="21"/>
  <c r="K55" i="21"/>
  <c r="K230" i="21"/>
  <c r="K156" i="21"/>
  <c r="K153" i="21"/>
  <c r="K31" i="21"/>
  <c r="K240" i="21"/>
  <c r="K106" i="21"/>
  <c r="K24" i="21"/>
  <c r="K224" i="21"/>
  <c r="K42" i="21"/>
  <c r="K66" i="21"/>
  <c r="K71" i="21"/>
  <c r="K52" i="21"/>
  <c r="K68" i="21"/>
  <c r="K225" i="21"/>
  <c r="K108" i="21"/>
  <c r="K64" i="21"/>
  <c r="K93" i="21"/>
  <c r="K83" i="21"/>
  <c r="K81" i="21"/>
  <c r="K63" i="21"/>
  <c r="K129" i="21"/>
  <c r="K241" i="21"/>
  <c r="K136" i="21"/>
  <c r="K146" i="21"/>
  <c r="K185" i="22"/>
  <c r="K141" i="22"/>
  <c r="K229" i="22"/>
  <c r="K204" i="22"/>
  <c r="K246" i="22"/>
  <c r="K254" i="22"/>
  <c r="K262" i="22"/>
  <c r="K270" i="22"/>
  <c r="K278" i="22"/>
  <c r="K286" i="22"/>
  <c r="K294" i="22"/>
  <c r="K228" i="22"/>
  <c r="K243" i="22"/>
  <c r="K179" i="22"/>
  <c r="K245" i="22"/>
  <c r="K253" i="22"/>
  <c r="K261" i="22"/>
  <c r="K269" i="22"/>
  <c r="K277" i="22"/>
  <c r="K285" i="22"/>
  <c r="K293" i="22"/>
  <c r="K136" i="22"/>
  <c r="K145" i="22"/>
  <c r="K188" i="22"/>
  <c r="K244" i="22"/>
  <c r="K252" i="22"/>
  <c r="K260" i="22"/>
  <c r="K268" i="22"/>
  <c r="K276" i="22"/>
  <c r="K284" i="22"/>
  <c r="K292" i="22"/>
  <c r="K300" i="22"/>
  <c r="K235" i="22"/>
  <c r="K219" i="22"/>
  <c r="K207" i="22"/>
  <c r="K190" i="22"/>
  <c r="K251" i="22"/>
  <c r="K259" i="22"/>
  <c r="K267" i="22"/>
  <c r="K275" i="22"/>
  <c r="K283" i="22"/>
  <c r="K291" i="22"/>
  <c r="K299" i="22"/>
  <c r="K217" i="22"/>
  <c r="K237" i="22"/>
  <c r="K206" i="22"/>
  <c r="K180" i="22"/>
  <c r="K250" i="22"/>
  <c r="K258" i="22"/>
  <c r="K266" i="22"/>
  <c r="K274" i="22"/>
  <c r="K282" i="22"/>
  <c r="K290" i="22"/>
  <c r="K298" i="22"/>
  <c r="K88" i="22"/>
  <c r="K139" i="22"/>
  <c r="K170" i="22"/>
  <c r="K218" i="22"/>
  <c r="K249" i="22"/>
  <c r="K257" i="22"/>
  <c r="K265" i="22"/>
  <c r="K273" i="22"/>
  <c r="K281" i="22"/>
  <c r="K289" i="22"/>
  <c r="K297" i="22"/>
  <c r="K186" i="22"/>
  <c r="K93" i="22"/>
  <c r="K215" i="22"/>
  <c r="K205" i="22"/>
  <c r="K248" i="22"/>
  <c r="K256" i="22"/>
  <c r="K264" i="22"/>
  <c r="K272" i="22"/>
  <c r="K280" i="22"/>
  <c r="K288" i="22"/>
  <c r="K296" i="22"/>
  <c r="K271" i="22"/>
  <c r="K209" i="22"/>
  <c r="K279" i="22"/>
  <c r="K236" i="22"/>
  <c r="K287" i="22"/>
  <c r="K181" i="22"/>
  <c r="K295" i="22"/>
  <c r="K189" i="22"/>
  <c r="K247" i="22"/>
  <c r="K263" i="22"/>
  <c r="K255" i="22"/>
  <c r="K234" i="22"/>
  <c r="K126" i="22"/>
  <c r="K208" i="22"/>
  <c r="K202" i="22"/>
  <c r="K198" i="22"/>
  <c r="K226" i="22"/>
  <c r="K242" i="22"/>
  <c r="K214" i="22"/>
  <c r="K175" i="22"/>
  <c r="K230" i="22"/>
  <c r="K177" i="22"/>
  <c r="K224" i="22"/>
  <c r="K223" i="22"/>
  <c r="K151" i="22"/>
  <c r="K78" i="22"/>
  <c r="K73" i="22"/>
  <c r="K116" i="22"/>
  <c r="K162" i="22"/>
  <c r="K147" i="22"/>
  <c r="K135" i="22"/>
  <c r="K161" i="22"/>
  <c r="K183" i="22"/>
  <c r="K149" i="22"/>
  <c r="K172" i="22"/>
  <c r="K148" i="22"/>
  <c r="K36" i="22"/>
  <c r="K131" i="22"/>
  <c r="K212" i="22"/>
  <c r="K77" i="22"/>
  <c r="K140" i="22"/>
  <c r="K63" i="22"/>
  <c r="K117" i="22"/>
  <c r="K173" i="22"/>
  <c r="K43" i="22"/>
  <c r="K240" i="22"/>
  <c r="K85" i="22"/>
  <c r="K97" i="22"/>
  <c r="K192" i="22"/>
  <c r="K70" i="22"/>
  <c r="K119" i="22"/>
  <c r="K191" i="22"/>
  <c r="K182" i="22"/>
  <c r="K87" i="22"/>
  <c r="K25" i="22"/>
  <c r="K30" i="22"/>
  <c r="K152" i="22"/>
  <c r="K90" i="22"/>
  <c r="K79" i="22"/>
  <c r="K111" i="22"/>
  <c r="K18" i="22"/>
  <c r="K4" i="22"/>
  <c r="K5" i="22"/>
  <c r="K45" i="22"/>
  <c r="K89" i="22"/>
  <c r="K2" i="22"/>
  <c r="K62" i="22"/>
  <c r="K197" i="22"/>
  <c r="K80" i="22"/>
  <c r="K210" i="22"/>
  <c r="K40" i="22"/>
  <c r="K58" i="22"/>
  <c r="K143" i="22"/>
  <c r="K122" i="22"/>
  <c r="K67" i="22"/>
  <c r="K113" i="22"/>
  <c r="K23" i="22"/>
  <c r="K21" i="22"/>
  <c r="K130" i="22"/>
  <c r="K233" i="22"/>
  <c r="K166" i="22"/>
  <c r="K142" i="22"/>
  <c r="K100" i="22"/>
  <c r="K159" i="22"/>
  <c r="K98" i="22"/>
  <c r="K24" i="22"/>
  <c r="K239" i="22"/>
  <c r="K86" i="22"/>
  <c r="K83" i="22"/>
  <c r="K128" i="22"/>
  <c r="K53" i="22"/>
  <c r="K155" i="22"/>
  <c r="K105" i="22"/>
  <c r="K71" i="22"/>
  <c r="K137" i="22"/>
  <c r="K68" i="22"/>
  <c r="K75" i="22"/>
  <c r="K164" i="22"/>
  <c r="K47" i="22"/>
  <c r="K74" i="22"/>
  <c r="K121" i="22"/>
  <c r="K28" i="22"/>
  <c r="K64" i="22"/>
  <c r="K195" i="22"/>
  <c r="K38" i="22"/>
  <c r="K156" i="22"/>
  <c r="K19" i="22"/>
  <c r="K227" i="22"/>
  <c r="K39" i="22"/>
  <c r="K65" i="22"/>
  <c r="K108" i="22"/>
  <c r="K168" i="22"/>
  <c r="K46" i="22"/>
  <c r="K81" i="22"/>
  <c r="K12" i="22"/>
  <c r="K194" i="22"/>
  <c r="K220" i="22"/>
  <c r="K387" i="22"/>
  <c r="K133" i="22"/>
  <c r="K56" i="22"/>
  <c r="K129" i="22"/>
  <c r="K99" i="22"/>
  <c r="K163" i="22"/>
  <c r="K52" i="22"/>
  <c r="K33" i="22"/>
  <c r="K109" i="22"/>
  <c r="K199" i="22"/>
  <c r="K20" i="22"/>
  <c r="K6" i="22"/>
  <c r="K50" i="22"/>
  <c r="K48" i="22"/>
  <c r="K216" i="22"/>
  <c r="K102" i="22"/>
  <c r="K10" i="22"/>
  <c r="K72" i="22"/>
  <c r="K167" i="22"/>
  <c r="K160" i="22"/>
  <c r="K32" i="22"/>
  <c r="K91" i="22"/>
  <c r="K124" i="22"/>
  <c r="K134" i="22"/>
  <c r="K17" i="22"/>
  <c r="K34" i="22"/>
  <c r="K66" i="22"/>
  <c r="K193" i="22"/>
  <c r="K221" i="22"/>
  <c r="K213" i="22"/>
  <c r="K132" i="22"/>
  <c r="K127" i="22"/>
  <c r="K44" i="22"/>
  <c r="K14" i="22"/>
  <c r="K42" i="22"/>
  <c r="K11" i="22"/>
  <c r="K13" i="22"/>
  <c r="K49" i="22"/>
  <c r="K107" i="22"/>
  <c r="K115" i="22"/>
  <c r="K150" i="22"/>
  <c r="K222" i="22"/>
  <c r="K54" i="22"/>
  <c r="K154" i="22"/>
  <c r="K200" i="22"/>
  <c r="K3" i="22"/>
  <c r="K69" i="22"/>
  <c r="K55" i="22"/>
  <c r="K29" i="22"/>
  <c r="K165" i="22"/>
  <c r="K26" i="22"/>
  <c r="K203" i="22"/>
  <c r="K232" i="22"/>
  <c r="K231" i="22"/>
  <c r="K146" i="22"/>
  <c r="K196" i="22"/>
  <c r="K144" i="22"/>
  <c r="K211" i="22"/>
  <c r="K41" i="22"/>
  <c r="K37" i="22"/>
  <c r="K61" i="22"/>
  <c r="K103" i="22"/>
  <c r="K22" i="22"/>
  <c r="K31" i="22"/>
  <c r="K27" i="22"/>
  <c r="K94" i="22"/>
  <c r="K153" i="22"/>
  <c r="K225" i="22"/>
  <c r="K60" i="22"/>
  <c r="K16" i="22"/>
  <c r="K95" i="22"/>
  <c r="K138" i="22"/>
  <c r="K7" i="22"/>
  <c r="K106" i="22"/>
  <c r="K35" i="22"/>
  <c r="K125" i="22"/>
  <c r="K157" i="22"/>
  <c r="K82" i="22"/>
  <c r="K76" i="22"/>
  <c r="K101" i="22"/>
  <c r="K201" i="22"/>
  <c r="K59" i="22"/>
  <c r="K8" i="22"/>
  <c r="K174" i="22"/>
  <c r="K104" i="22"/>
  <c r="K171" i="22"/>
  <c r="K57" i="22"/>
  <c r="K176" i="22"/>
  <c r="K51" i="22"/>
  <c r="K9" i="22"/>
  <c r="K110" i="22"/>
  <c r="K238" i="22"/>
  <c r="K118" i="22"/>
  <c r="K15" i="22"/>
  <c r="K169" i="22"/>
  <c r="K123" i="22"/>
  <c r="K178" i="22"/>
  <c r="K241" i="22"/>
  <c r="K187" i="22"/>
  <c r="K96" i="22"/>
  <c r="K120" i="22"/>
  <c r="K184" i="22"/>
  <c r="K158" i="22"/>
  <c r="K92" i="22"/>
  <c r="K114" i="22"/>
  <c r="K112" i="22"/>
  <c r="K84" i="22"/>
  <c r="K196" i="17"/>
  <c r="K234" i="17"/>
  <c r="K170" i="17"/>
  <c r="K190" i="17"/>
  <c r="K250" i="17"/>
  <c r="K258" i="17"/>
  <c r="K266" i="17"/>
  <c r="K274" i="17"/>
  <c r="K153" i="17"/>
  <c r="K135" i="17"/>
  <c r="K149" i="17"/>
  <c r="K229" i="17"/>
  <c r="K249" i="17"/>
  <c r="K257" i="17"/>
  <c r="K265" i="17"/>
  <c r="K273" i="17"/>
  <c r="K281" i="17"/>
  <c r="K167" i="17"/>
  <c r="K74" i="17"/>
  <c r="K200" i="17"/>
  <c r="K209" i="17"/>
  <c r="K248" i="17"/>
  <c r="K256" i="17"/>
  <c r="K264" i="17"/>
  <c r="K272" i="17"/>
  <c r="K280" i="17"/>
  <c r="K242" i="17"/>
  <c r="K231" i="17"/>
  <c r="K201" i="17"/>
  <c r="K180" i="17"/>
  <c r="K247" i="17"/>
  <c r="K255" i="17"/>
  <c r="K263" i="17"/>
  <c r="K271" i="17"/>
  <c r="K279" i="17"/>
  <c r="K212" i="17"/>
  <c r="K168" i="17"/>
  <c r="K199" i="17"/>
  <c r="K189" i="17"/>
  <c r="K246" i="17"/>
  <c r="K254" i="17"/>
  <c r="K262" i="17"/>
  <c r="K270" i="17"/>
  <c r="K278" i="17"/>
  <c r="K226" i="17"/>
  <c r="K214" i="17"/>
  <c r="K179" i="17"/>
  <c r="K245" i="17"/>
  <c r="K253" i="17"/>
  <c r="K261" i="17"/>
  <c r="K269" i="17"/>
  <c r="K277" i="17"/>
  <c r="K183" i="17"/>
  <c r="K152" i="17"/>
  <c r="K197" i="17"/>
  <c r="K244" i="17"/>
  <c r="K252" i="17"/>
  <c r="K260" i="17"/>
  <c r="K268" i="17"/>
  <c r="K276" i="17"/>
  <c r="K181" i="17"/>
  <c r="K289" i="17"/>
  <c r="K297" i="17"/>
  <c r="K251" i="17"/>
  <c r="K288" i="17"/>
  <c r="K296" i="17"/>
  <c r="K259" i="17"/>
  <c r="K287" i="17"/>
  <c r="K295" i="17"/>
  <c r="K267" i="17"/>
  <c r="K286" i="17"/>
  <c r="K294" i="17"/>
  <c r="K275" i="17"/>
  <c r="K285" i="17"/>
  <c r="K293" i="17"/>
  <c r="K243" i="17"/>
  <c r="K284" i="17"/>
  <c r="K292" i="17"/>
  <c r="K300" i="17"/>
  <c r="K215" i="17"/>
  <c r="K282" i="17"/>
  <c r="K290" i="17"/>
  <c r="K298" i="17"/>
  <c r="K213" i="17"/>
  <c r="K283" i="17"/>
  <c r="K291" i="17"/>
  <c r="K299" i="17"/>
  <c r="K117" i="17"/>
  <c r="K129" i="17"/>
  <c r="K46" i="17"/>
  <c r="K225" i="17"/>
  <c r="K107" i="17"/>
  <c r="K230" i="17"/>
  <c r="K165" i="17"/>
  <c r="K191" i="17"/>
  <c r="K217" i="17"/>
  <c r="K216" i="17"/>
  <c r="K174" i="17"/>
  <c r="K156" i="17"/>
  <c r="K193" i="17"/>
  <c r="K204" i="17"/>
  <c r="K185" i="17"/>
  <c r="K132" i="17"/>
  <c r="K232" i="17"/>
  <c r="K218" i="17"/>
  <c r="K145" i="17"/>
  <c r="K85" i="17"/>
  <c r="K45" i="17"/>
  <c r="K162" i="17"/>
  <c r="K57" i="17"/>
  <c r="K195" i="17"/>
  <c r="K75" i="17"/>
  <c r="K169" i="17"/>
  <c r="K17" i="17"/>
  <c r="K122" i="17"/>
  <c r="K8" i="17"/>
  <c r="K113" i="17"/>
  <c r="K54" i="17"/>
  <c r="K164" i="17"/>
  <c r="K157" i="17"/>
  <c r="K155" i="17"/>
  <c r="K42" i="17"/>
  <c r="K94" i="17"/>
  <c r="K163" i="17"/>
  <c r="K159" i="17"/>
  <c r="K115" i="17"/>
  <c r="K177" i="17"/>
  <c r="K207" i="17"/>
  <c r="K114" i="17"/>
  <c r="K206" i="17"/>
  <c r="K158" i="17"/>
  <c r="K84" i="17"/>
  <c r="K92" i="17"/>
  <c r="K128" i="17"/>
  <c r="K9" i="17"/>
  <c r="K2" i="17"/>
  <c r="K52" i="17"/>
  <c r="K71" i="17"/>
  <c r="K178" i="17"/>
  <c r="K138" i="17"/>
  <c r="K16" i="17"/>
  <c r="K64" i="17"/>
  <c r="K62" i="17"/>
  <c r="K20" i="17"/>
  <c r="K63" i="17"/>
  <c r="K127" i="17"/>
  <c r="K73" i="17"/>
  <c r="K223" i="17"/>
  <c r="K30" i="17"/>
  <c r="K89" i="17"/>
  <c r="K142" i="17"/>
  <c r="K131" i="17"/>
  <c r="K44" i="17"/>
  <c r="K133" i="17"/>
  <c r="K32" i="17"/>
  <c r="K11" i="17"/>
  <c r="K104" i="17"/>
  <c r="K221" i="17"/>
  <c r="K188" i="17"/>
  <c r="K137" i="17"/>
  <c r="K109" i="17"/>
  <c r="K120" i="17"/>
  <c r="K21" i="17"/>
  <c r="K238" i="17"/>
  <c r="K102" i="17"/>
  <c r="K98" i="17"/>
  <c r="K111" i="17"/>
  <c r="K61" i="17"/>
  <c r="K186" i="17"/>
  <c r="K147" i="17"/>
  <c r="K3" i="17"/>
  <c r="K139" i="17"/>
  <c r="K48" i="17"/>
  <c r="K81" i="17"/>
  <c r="K187" i="17"/>
  <c r="K49" i="17"/>
  <c r="K93" i="17"/>
  <c r="K72" i="17"/>
  <c r="K55" i="17"/>
  <c r="K87" i="17"/>
  <c r="K219" i="17"/>
  <c r="K29" i="17"/>
  <c r="K119" i="17"/>
  <c r="K40" i="17"/>
  <c r="K240" i="17"/>
  <c r="K70" i="17"/>
  <c r="K58" i="17"/>
  <c r="K125" i="17"/>
  <c r="K150" i="17"/>
  <c r="K97" i="17"/>
  <c r="K51" i="17"/>
  <c r="K202" i="17"/>
  <c r="K210" i="17"/>
  <c r="K387" i="17"/>
  <c r="K100" i="17"/>
  <c r="K176" i="17"/>
  <c r="K91" i="17"/>
  <c r="K241" i="17"/>
  <c r="K118" i="17"/>
  <c r="K194" i="17"/>
  <c r="K31" i="17"/>
  <c r="K205" i="17"/>
  <c r="K161" i="17"/>
  <c r="K227" i="17"/>
  <c r="K192" i="17"/>
  <c r="K233" i="17"/>
  <c r="K203" i="17"/>
  <c r="K160" i="17"/>
  <c r="K56" i="17"/>
  <c r="K68" i="17"/>
  <c r="K99" i="17"/>
  <c r="K134" i="17"/>
  <c r="K148" i="17"/>
  <c r="K124" i="17"/>
  <c r="K77" i="17"/>
  <c r="K208" i="17"/>
  <c r="K154" i="17"/>
  <c r="K173" i="17"/>
  <c r="K175" i="17"/>
  <c r="K22" i="17"/>
  <c r="K69" i="17"/>
  <c r="K224" i="17"/>
  <c r="K144" i="17"/>
  <c r="K41" i="17"/>
  <c r="K112" i="17"/>
  <c r="K222" i="17"/>
  <c r="K60" i="17"/>
  <c r="K235" i="17"/>
  <c r="K88" i="17"/>
  <c r="K90" i="17"/>
  <c r="K211" i="17"/>
  <c r="K37" i="17"/>
  <c r="K143" i="17"/>
  <c r="K198" i="17"/>
  <c r="K171" i="17"/>
  <c r="K95" i="17"/>
  <c r="K18" i="17"/>
  <c r="K66" i="17"/>
  <c r="K136" i="17"/>
  <c r="K116" i="17"/>
  <c r="K110" i="17"/>
  <c r="K65" i="17"/>
  <c r="K7" i="17"/>
  <c r="K24" i="17"/>
  <c r="K12" i="17"/>
  <c r="K27" i="17"/>
  <c r="K33" i="17"/>
  <c r="K26" i="17"/>
  <c r="K14" i="17"/>
  <c r="K130" i="17"/>
  <c r="K4" i="17"/>
  <c r="K59" i="17"/>
  <c r="K76" i="17"/>
  <c r="K96" i="17"/>
  <c r="K35" i="17"/>
  <c r="K36" i="17"/>
  <c r="K50" i="17"/>
  <c r="K28" i="17"/>
  <c r="K151" i="17"/>
  <c r="K141" i="17"/>
  <c r="K43" i="17"/>
  <c r="K38" i="17"/>
  <c r="K108" i="17"/>
  <c r="K237" i="17"/>
  <c r="K82" i="17"/>
  <c r="K228" i="17"/>
  <c r="K86" i="17"/>
  <c r="K47" i="17"/>
  <c r="K182" i="17"/>
  <c r="K25" i="17"/>
  <c r="K5" i="17"/>
  <c r="K166" i="17"/>
  <c r="K236" i="17"/>
  <c r="K126" i="17"/>
  <c r="K103" i="17"/>
  <c r="K220" i="17"/>
  <c r="K13" i="17"/>
  <c r="K19" i="17"/>
  <c r="K53" i="17"/>
  <c r="K123" i="17"/>
  <c r="K140" i="17"/>
  <c r="K101" i="17"/>
  <c r="K23" i="17"/>
  <c r="K106" i="17"/>
  <c r="K67" i="17"/>
  <c r="K6" i="17"/>
  <c r="K39" i="17"/>
  <c r="K83" i="17"/>
  <c r="K105" i="17"/>
  <c r="K80" i="17"/>
  <c r="K79" i="17"/>
  <c r="K172" i="17"/>
  <c r="K78" i="17"/>
  <c r="K184" i="17"/>
  <c r="K239" i="17"/>
  <c r="K146" i="17"/>
  <c r="K15" i="17"/>
  <c r="K10" i="17"/>
  <c r="K34" i="17"/>
  <c r="K121" i="17"/>
  <c r="K230" i="20"/>
  <c r="K238" i="20"/>
  <c r="K168" i="20"/>
  <c r="K183" i="20"/>
  <c r="K245" i="20"/>
  <c r="K253" i="20"/>
  <c r="K261" i="20"/>
  <c r="K269" i="20"/>
  <c r="K277" i="20"/>
  <c r="K285" i="20"/>
  <c r="K293" i="20"/>
  <c r="K139" i="20"/>
  <c r="K174" i="20"/>
  <c r="K207" i="20"/>
  <c r="K206" i="20"/>
  <c r="K244" i="20"/>
  <c r="K252" i="20"/>
  <c r="K260" i="20"/>
  <c r="K268" i="20"/>
  <c r="K276" i="20"/>
  <c r="K284" i="20"/>
  <c r="K292" i="20"/>
  <c r="K187" i="20"/>
  <c r="K73" i="20"/>
  <c r="K221" i="20"/>
  <c r="K182" i="20"/>
  <c r="K243" i="20"/>
  <c r="K251" i="20"/>
  <c r="K259" i="20"/>
  <c r="K267" i="20"/>
  <c r="K275" i="20"/>
  <c r="K283" i="20"/>
  <c r="K291" i="20"/>
  <c r="K236" i="20"/>
  <c r="K229" i="20"/>
  <c r="K169" i="20"/>
  <c r="K181" i="20"/>
  <c r="K242" i="20"/>
  <c r="K250" i="20"/>
  <c r="K258" i="20"/>
  <c r="K266" i="20"/>
  <c r="K274" i="20"/>
  <c r="K282" i="20"/>
  <c r="K290" i="20"/>
  <c r="K203" i="20"/>
  <c r="K155" i="20"/>
  <c r="K231" i="20"/>
  <c r="K205" i="20"/>
  <c r="K241" i="20"/>
  <c r="K249" i="20"/>
  <c r="K257" i="20"/>
  <c r="K265" i="20"/>
  <c r="K273" i="20"/>
  <c r="K281" i="20"/>
  <c r="K289" i="20"/>
  <c r="K204" i="20"/>
  <c r="K209" i="20"/>
  <c r="K167" i="20"/>
  <c r="K240" i="20"/>
  <c r="K248" i="20"/>
  <c r="K256" i="20"/>
  <c r="K264" i="20"/>
  <c r="K272" i="20"/>
  <c r="K280" i="20"/>
  <c r="K288" i="20"/>
  <c r="K228" i="20"/>
  <c r="K191" i="20"/>
  <c r="K232" i="20"/>
  <c r="K184" i="20"/>
  <c r="K246" i="20"/>
  <c r="K254" i="20"/>
  <c r="K262" i="20"/>
  <c r="K270" i="20"/>
  <c r="K278" i="20"/>
  <c r="K286" i="20"/>
  <c r="K294" i="20"/>
  <c r="K172" i="20"/>
  <c r="K295" i="20"/>
  <c r="K239" i="20"/>
  <c r="K247" i="20"/>
  <c r="K255" i="20"/>
  <c r="K263" i="20"/>
  <c r="K271" i="20"/>
  <c r="K153" i="20"/>
  <c r="K287" i="20"/>
  <c r="K197" i="20"/>
  <c r="K279" i="20"/>
  <c r="K2" i="20"/>
  <c r="K178" i="20"/>
  <c r="K222" i="20"/>
  <c r="K193" i="20"/>
  <c r="K7" i="20"/>
  <c r="K110" i="20"/>
  <c r="K12" i="20"/>
  <c r="K30" i="20"/>
  <c r="K15" i="20"/>
  <c r="K87" i="20"/>
  <c r="K101" i="20"/>
  <c r="K170" i="20"/>
  <c r="K97" i="20"/>
  <c r="K13" i="20"/>
  <c r="K199" i="20"/>
  <c r="K34" i="20"/>
  <c r="K58" i="20"/>
  <c r="K24" i="20"/>
  <c r="K70" i="20"/>
  <c r="K120" i="20"/>
  <c r="K157" i="20"/>
  <c r="K53" i="20"/>
  <c r="K133" i="20"/>
  <c r="K43" i="20"/>
  <c r="K210" i="20"/>
  <c r="K85" i="20"/>
  <c r="K226" i="20"/>
  <c r="K190" i="20"/>
  <c r="K160" i="20"/>
  <c r="K202" i="20"/>
  <c r="K195" i="20"/>
  <c r="K165" i="20"/>
  <c r="K143" i="20"/>
  <c r="K90" i="20"/>
  <c r="K147" i="20"/>
  <c r="K201" i="20"/>
  <c r="K200" i="20"/>
  <c r="K137" i="20"/>
  <c r="K142" i="20"/>
  <c r="K75" i="20"/>
  <c r="K166" i="20"/>
  <c r="K20" i="20"/>
  <c r="K179" i="20"/>
  <c r="K104" i="20"/>
  <c r="K219" i="20"/>
  <c r="K80" i="20"/>
  <c r="K175" i="20"/>
  <c r="K125" i="20"/>
  <c r="K3" i="20"/>
  <c r="K50" i="20"/>
  <c r="K103" i="20"/>
  <c r="K32" i="20"/>
  <c r="K46" i="20"/>
  <c r="K123" i="20"/>
  <c r="K69" i="20"/>
  <c r="K11" i="20"/>
  <c r="K177" i="20"/>
  <c r="K8" i="20"/>
  <c r="K151" i="20"/>
  <c r="K61" i="20"/>
  <c r="K185" i="20"/>
  <c r="K41" i="20"/>
  <c r="K91" i="20"/>
  <c r="K36" i="20"/>
  <c r="K59" i="20"/>
  <c r="K188" i="20"/>
  <c r="K382" i="20"/>
  <c r="K186" i="20"/>
  <c r="K93" i="20"/>
  <c r="K118" i="20"/>
  <c r="K9" i="20"/>
  <c r="K225" i="20"/>
  <c r="K223" i="20"/>
  <c r="K107" i="20"/>
  <c r="K48" i="20"/>
  <c r="K89" i="20"/>
  <c r="K86" i="20"/>
  <c r="K6" i="20"/>
  <c r="K149" i="20"/>
  <c r="K141" i="20"/>
  <c r="K99" i="20"/>
  <c r="K76" i="20"/>
  <c r="K31" i="20"/>
  <c r="K154" i="20"/>
  <c r="K74" i="20"/>
  <c r="K94" i="20"/>
  <c r="K35" i="20"/>
  <c r="K10" i="20"/>
  <c r="K16" i="20"/>
  <c r="K40" i="20"/>
  <c r="K56" i="20"/>
  <c r="K19" i="20"/>
  <c r="K88" i="20"/>
  <c r="K27" i="20"/>
  <c r="K108" i="20"/>
  <c r="K63" i="20"/>
  <c r="K28" i="20"/>
  <c r="K38" i="20"/>
  <c r="K5" i="20"/>
  <c r="K42" i="20"/>
  <c r="K92" i="20"/>
  <c r="K22" i="20"/>
  <c r="K100" i="20"/>
  <c r="K98" i="20"/>
  <c r="K220" i="20"/>
  <c r="K164" i="20"/>
  <c r="K121" i="20"/>
  <c r="K156" i="20"/>
  <c r="K163" i="20"/>
  <c r="K106" i="20"/>
  <c r="K189" i="20"/>
  <c r="K96" i="20"/>
  <c r="K49" i="20"/>
  <c r="K116" i="20"/>
  <c r="K25" i="20"/>
  <c r="K51" i="20"/>
  <c r="K72" i="20"/>
  <c r="K196" i="20"/>
  <c r="K60" i="20"/>
  <c r="K148" i="20"/>
  <c r="K117" i="20"/>
  <c r="K113" i="20"/>
  <c r="K62" i="20"/>
  <c r="K112" i="20"/>
  <c r="K122" i="20"/>
  <c r="K81" i="20"/>
  <c r="K132" i="20"/>
  <c r="K66" i="20"/>
  <c r="K127" i="20"/>
  <c r="K37" i="20"/>
  <c r="K235" i="20"/>
  <c r="K57" i="20"/>
  <c r="K128" i="20"/>
  <c r="K4" i="20"/>
  <c r="K214" i="20"/>
  <c r="K140" i="20"/>
  <c r="K77" i="20"/>
  <c r="K68" i="20"/>
  <c r="K95" i="20"/>
  <c r="K176" i="20"/>
  <c r="K105" i="20"/>
  <c r="K208" i="20"/>
  <c r="K129" i="20"/>
  <c r="K218" i="20"/>
  <c r="K130" i="20"/>
  <c r="K215" i="20"/>
  <c r="K138" i="20"/>
  <c r="K119" i="20"/>
  <c r="K44" i="20"/>
  <c r="K23" i="20"/>
  <c r="K146" i="20"/>
  <c r="K144" i="20"/>
  <c r="K45" i="20"/>
  <c r="K39" i="20"/>
  <c r="K71" i="20"/>
  <c r="K83" i="20"/>
  <c r="K150" i="20"/>
  <c r="K216" i="20"/>
  <c r="K79" i="20"/>
  <c r="K26" i="20"/>
  <c r="K198" i="20"/>
  <c r="K21" i="20"/>
  <c r="K55" i="20"/>
  <c r="K161" i="20"/>
  <c r="K171" i="20"/>
  <c r="K136" i="20"/>
  <c r="K212" i="20"/>
  <c r="K126" i="20"/>
  <c r="K65" i="20"/>
  <c r="K180" i="20"/>
  <c r="K217" i="20"/>
  <c r="K131" i="20"/>
  <c r="K233" i="20"/>
  <c r="K194" i="20"/>
  <c r="K17" i="20"/>
  <c r="K78" i="20"/>
  <c r="K115" i="20"/>
  <c r="K192" i="20"/>
  <c r="K111" i="20"/>
  <c r="K67" i="20"/>
  <c r="K18" i="20"/>
  <c r="K64" i="20"/>
  <c r="K227" i="20"/>
  <c r="K224" i="20"/>
  <c r="K152" i="20"/>
  <c r="K33" i="20"/>
  <c r="K102" i="20"/>
  <c r="K145" i="20"/>
  <c r="K14" i="20"/>
  <c r="K82" i="20"/>
  <c r="K135" i="20"/>
  <c r="K124" i="20"/>
  <c r="K54" i="20"/>
  <c r="K211" i="20"/>
  <c r="K237" i="20"/>
  <c r="K109" i="20"/>
  <c r="K234" i="20"/>
  <c r="K162" i="20"/>
  <c r="K29" i="20"/>
  <c r="K52" i="20"/>
  <c r="K84" i="20"/>
  <c r="K173" i="20"/>
  <c r="K213" i="20"/>
  <c r="K47" i="20"/>
  <c r="K159" i="20"/>
  <c r="K158" i="20"/>
  <c r="K114" i="20"/>
  <c r="K134" i="20"/>
  <c r="K250" i="8"/>
  <c r="K258" i="8"/>
  <c r="K266" i="8"/>
  <c r="K274" i="8"/>
  <c r="K282" i="8"/>
  <c r="K290" i="8"/>
  <c r="K131" i="8"/>
  <c r="K166" i="8"/>
  <c r="K184" i="8"/>
  <c r="K214" i="8"/>
  <c r="K243" i="8"/>
  <c r="K249" i="8"/>
  <c r="K257" i="8"/>
  <c r="K265" i="8"/>
  <c r="K273" i="8"/>
  <c r="K281" i="8"/>
  <c r="K289" i="8"/>
  <c r="K159" i="8"/>
  <c r="K66" i="8"/>
  <c r="K237" i="8"/>
  <c r="K202" i="8"/>
  <c r="K242" i="8"/>
  <c r="K248" i="8"/>
  <c r="K256" i="8"/>
  <c r="K264" i="8"/>
  <c r="K272" i="8"/>
  <c r="K280" i="8"/>
  <c r="K288" i="8"/>
  <c r="K200" i="8"/>
  <c r="K232" i="8"/>
  <c r="K218" i="8"/>
  <c r="K186" i="8"/>
  <c r="K241" i="8"/>
  <c r="K247" i="8"/>
  <c r="K255" i="8"/>
  <c r="K263" i="8"/>
  <c r="K271" i="8"/>
  <c r="K279" i="8"/>
  <c r="K287" i="8"/>
  <c r="K191" i="8"/>
  <c r="K171" i="8"/>
  <c r="K236" i="8"/>
  <c r="K193" i="8"/>
  <c r="K240" i="8"/>
  <c r="K246" i="8"/>
  <c r="K254" i="8"/>
  <c r="K262" i="8"/>
  <c r="K270" i="8"/>
  <c r="K278" i="8"/>
  <c r="K286" i="8"/>
  <c r="K294" i="8"/>
  <c r="K212" i="8"/>
  <c r="K224" i="8"/>
  <c r="K161" i="8"/>
  <c r="K239" i="8"/>
  <c r="K245" i="8"/>
  <c r="K253" i="8"/>
  <c r="K261" i="8"/>
  <c r="K269" i="8"/>
  <c r="K277" i="8"/>
  <c r="K285" i="8"/>
  <c r="K293" i="8"/>
  <c r="K156" i="8"/>
  <c r="K177" i="8"/>
  <c r="K185" i="8"/>
  <c r="K238" i="8"/>
  <c r="K251" i="8"/>
  <c r="K259" i="8"/>
  <c r="K267" i="8"/>
  <c r="K275" i="8"/>
  <c r="K283" i="8"/>
  <c r="K291" i="8"/>
  <c r="K211" i="8"/>
  <c r="K235" i="8"/>
  <c r="K176" i="8"/>
  <c r="K170" i="8"/>
  <c r="K244" i="8"/>
  <c r="K201" i="8"/>
  <c r="K252" i="8"/>
  <c r="K213" i="8"/>
  <c r="K260" i="8"/>
  <c r="K192" i="8"/>
  <c r="K268" i="8"/>
  <c r="K203" i="8"/>
  <c r="K276" i="8"/>
  <c r="K284" i="8"/>
  <c r="K292" i="8"/>
  <c r="K89" i="8"/>
  <c r="K112" i="8"/>
  <c r="K148" i="8"/>
  <c r="K189" i="8"/>
  <c r="K144" i="8"/>
  <c r="K34" i="8"/>
  <c r="K226" i="8"/>
  <c r="K117" i="8"/>
  <c r="K119" i="8"/>
  <c r="K38" i="8"/>
  <c r="K234" i="8"/>
  <c r="K106" i="8"/>
  <c r="K88" i="8"/>
  <c r="K32" i="8"/>
  <c r="K76" i="8"/>
  <c r="K54" i="8"/>
  <c r="K165" i="8"/>
  <c r="K43" i="8"/>
  <c r="K39" i="8"/>
  <c r="K65" i="8"/>
  <c r="K83" i="8"/>
  <c r="K135" i="8"/>
  <c r="K72" i="8"/>
  <c r="K48" i="8"/>
  <c r="K197" i="8"/>
  <c r="K178" i="8"/>
  <c r="K120" i="8"/>
  <c r="K124" i="8"/>
  <c r="K172" i="8"/>
  <c r="K71" i="8"/>
  <c r="K195" i="8"/>
  <c r="K68" i="8"/>
  <c r="K107" i="8"/>
  <c r="K56" i="8"/>
  <c r="K95" i="8"/>
  <c r="K111" i="8"/>
  <c r="K146" i="8"/>
  <c r="K150" i="8"/>
  <c r="K64" i="8"/>
  <c r="K116" i="8"/>
  <c r="K103" i="8"/>
  <c r="K15" i="8"/>
  <c r="K60" i="8"/>
  <c r="K108" i="8"/>
  <c r="K204" i="8"/>
  <c r="K46" i="8"/>
  <c r="K138" i="8"/>
  <c r="K381" i="8"/>
  <c r="K174" i="8"/>
  <c r="K92" i="8"/>
  <c r="K222" i="8"/>
  <c r="K126" i="8"/>
  <c r="K231" i="8"/>
  <c r="K13" i="8"/>
  <c r="K154" i="8"/>
  <c r="K199" i="8"/>
  <c r="K208" i="8"/>
  <c r="K219" i="8"/>
  <c r="K229" i="8"/>
  <c r="K127" i="8"/>
  <c r="K21" i="8"/>
  <c r="K73" i="8"/>
  <c r="K160" i="8"/>
  <c r="K164" i="8"/>
  <c r="K85" i="8"/>
  <c r="K147" i="8"/>
  <c r="K123" i="8"/>
  <c r="K20" i="8"/>
  <c r="K22" i="8"/>
  <c r="K18" i="8"/>
  <c r="K158" i="8"/>
  <c r="K90" i="8"/>
  <c r="K180" i="8"/>
  <c r="K198" i="8"/>
  <c r="K121" i="8"/>
  <c r="K162" i="8"/>
  <c r="K31" i="8"/>
  <c r="K163" i="8"/>
  <c r="K181" i="8"/>
  <c r="K9" i="8"/>
  <c r="K24" i="8"/>
  <c r="K132" i="8"/>
  <c r="K233" i="8"/>
  <c r="K75" i="8"/>
  <c r="K84" i="8"/>
  <c r="K155" i="8"/>
  <c r="K153" i="8"/>
  <c r="K61" i="8"/>
  <c r="K136" i="8"/>
  <c r="K167" i="8"/>
  <c r="K109" i="8"/>
  <c r="K80" i="8"/>
  <c r="K140" i="8"/>
  <c r="K114" i="8"/>
  <c r="K50" i="8"/>
  <c r="K130" i="8"/>
  <c r="K58" i="8"/>
  <c r="K11" i="8"/>
  <c r="K51" i="8"/>
  <c r="K205" i="8"/>
  <c r="K216" i="8"/>
  <c r="K125" i="8"/>
  <c r="K40" i="8"/>
  <c r="K17" i="8"/>
  <c r="K152" i="8"/>
  <c r="K179" i="8"/>
  <c r="K225" i="8"/>
  <c r="K173" i="8"/>
  <c r="K217" i="8"/>
  <c r="K79" i="8"/>
  <c r="K57" i="8"/>
  <c r="K128" i="8"/>
  <c r="K81" i="8"/>
  <c r="K10" i="8"/>
  <c r="K33" i="8"/>
  <c r="K29" i="8"/>
  <c r="K3" i="8"/>
  <c r="K14" i="8"/>
  <c r="K74" i="8"/>
  <c r="K45" i="8"/>
  <c r="K25" i="8"/>
  <c r="K149" i="8"/>
  <c r="K134" i="8"/>
  <c r="K100" i="8"/>
  <c r="K52" i="8"/>
  <c r="K6" i="8"/>
  <c r="K206" i="8"/>
  <c r="K37" i="8"/>
  <c r="K196" i="8"/>
  <c r="K115" i="8"/>
  <c r="K16" i="8"/>
  <c r="K87" i="8"/>
  <c r="K5" i="8"/>
  <c r="K69" i="8"/>
  <c r="K7" i="8"/>
  <c r="K169" i="8"/>
  <c r="K41" i="8"/>
  <c r="K94" i="8"/>
  <c r="K77" i="8"/>
  <c r="K63" i="8"/>
  <c r="K101" i="8"/>
  <c r="K97" i="8"/>
  <c r="K42" i="8"/>
  <c r="K215" i="8"/>
  <c r="K223" i="8"/>
  <c r="K122" i="8"/>
  <c r="K210" i="8"/>
  <c r="K190" i="8"/>
  <c r="K137" i="8"/>
  <c r="K221" i="8"/>
  <c r="K230" i="8"/>
  <c r="K209" i="8"/>
  <c r="K168" i="8"/>
  <c r="K220" i="8"/>
  <c r="K207" i="8"/>
  <c r="K157" i="8"/>
  <c r="K228" i="8"/>
  <c r="K151" i="8"/>
  <c r="K104" i="8"/>
  <c r="K91" i="8"/>
  <c r="K28" i="8"/>
  <c r="K96" i="8"/>
  <c r="K183" i="8"/>
  <c r="K93" i="8"/>
  <c r="K227" i="8"/>
  <c r="K53" i="8"/>
  <c r="K133" i="8"/>
  <c r="K2" i="8"/>
  <c r="K142" i="8"/>
  <c r="K105" i="8"/>
  <c r="K129" i="8"/>
  <c r="K188" i="8"/>
  <c r="K143" i="8"/>
  <c r="K23" i="8"/>
  <c r="K98" i="8"/>
  <c r="K182" i="8"/>
  <c r="K78" i="8"/>
  <c r="K102" i="8"/>
  <c r="K26" i="8"/>
  <c r="K187" i="8"/>
  <c r="K4" i="8"/>
  <c r="K118" i="8"/>
  <c r="K82" i="8"/>
  <c r="K8" i="8"/>
  <c r="K62" i="8"/>
  <c r="K44" i="8"/>
  <c r="K86" i="8"/>
  <c r="K27" i="8"/>
  <c r="K70" i="8"/>
  <c r="K113" i="8"/>
  <c r="K59" i="8"/>
  <c r="K110" i="8"/>
  <c r="K19" i="8"/>
  <c r="K36" i="8"/>
  <c r="K67" i="8"/>
  <c r="K12" i="8"/>
  <c r="K141" i="8"/>
  <c r="K47" i="8"/>
  <c r="K55" i="8"/>
  <c r="K139" i="8"/>
  <c r="K30" i="8"/>
  <c r="K175" i="8"/>
  <c r="K99" i="8"/>
  <c r="K49" i="8"/>
  <c r="K145" i="8"/>
  <c r="K35" i="8"/>
  <c r="K194" i="8"/>
  <c r="K211" i="19"/>
  <c r="K202" i="19"/>
  <c r="K171" i="19"/>
  <c r="K183" i="19"/>
  <c r="K242" i="19"/>
  <c r="K250" i="19"/>
  <c r="K258" i="19"/>
  <c r="K266" i="19"/>
  <c r="K274" i="19"/>
  <c r="K282" i="19"/>
  <c r="K290" i="19"/>
  <c r="K201" i="19"/>
  <c r="K190" i="19"/>
  <c r="K226" i="19"/>
  <c r="K215" i="19"/>
  <c r="K241" i="19"/>
  <c r="K249" i="19"/>
  <c r="K257" i="19"/>
  <c r="K265" i="19"/>
  <c r="K273" i="19"/>
  <c r="K281" i="19"/>
  <c r="K289" i="19"/>
  <c r="K233" i="19"/>
  <c r="K234" i="19"/>
  <c r="K182" i="19"/>
  <c r="K240" i="19"/>
  <c r="K248" i="19"/>
  <c r="K256" i="19"/>
  <c r="K264" i="19"/>
  <c r="K272" i="19"/>
  <c r="K280" i="19"/>
  <c r="K288" i="19"/>
  <c r="K169" i="19"/>
  <c r="K160" i="19"/>
  <c r="K205" i="19"/>
  <c r="K239" i="19"/>
  <c r="K247" i="19"/>
  <c r="K255" i="19"/>
  <c r="K263" i="19"/>
  <c r="K271" i="19"/>
  <c r="K279" i="19"/>
  <c r="K287" i="19"/>
  <c r="K238" i="19"/>
  <c r="K191" i="19"/>
  <c r="K193" i="19"/>
  <c r="K184" i="19"/>
  <c r="K246" i="19"/>
  <c r="K254" i="19"/>
  <c r="K262" i="19"/>
  <c r="K270" i="19"/>
  <c r="K278" i="19"/>
  <c r="K286" i="19"/>
  <c r="K294" i="19"/>
  <c r="K210" i="19"/>
  <c r="K237" i="19"/>
  <c r="K229" i="19"/>
  <c r="K218" i="19"/>
  <c r="K245" i="19"/>
  <c r="K253" i="19"/>
  <c r="K261" i="19"/>
  <c r="K269" i="19"/>
  <c r="K277" i="19"/>
  <c r="K285" i="19"/>
  <c r="K293" i="19"/>
  <c r="K161" i="19"/>
  <c r="K62" i="19"/>
  <c r="K192" i="19"/>
  <c r="K216" i="19"/>
  <c r="K243" i="19"/>
  <c r="K251" i="19"/>
  <c r="K259" i="19"/>
  <c r="K267" i="19"/>
  <c r="K275" i="19"/>
  <c r="K283" i="19"/>
  <c r="K291" i="19"/>
  <c r="K217" i="19"/>
  <c r="K244" i="19"/>
  <c r="K252" i="19"/>
  <c r="K260" i="19"/>
  <c r="K268" i="19"/>
  <c r="K162" i="19"/>
  <c r="K276" i="19"/>
  <c r="K159" i="19"/>
  <c r="K292" i="19"/>
  <c r="K151" i="19"/>
  <c r="K284" i="19"/>
  <c r="K178" i="19"/>
  <c r="K124" i="19"/>
  <c r="K213" i="19"/>
  <c r="K144" i="19"/>
  <c r="K72" i="19"/>
  <c r="K106" i="19"/>
  <c r="K127" i="19"/>
  <c r="K75" i="19"/>
  <c r="K42" i="19"/>
  <c r="K94" i="19"/>
  <c r="K37" i="19"/>
  <c r="K165" i="19"/>
  <c r="K105" i="19"/>
  <c r="K228" i="19"/>
  <c r="K15" i="19"/>
  <c r="K212" i="19"/>
  <c r="K167" i="19"/>
  <c r="K17" i="19"/>
  <c r="K188" i="19"/>
  <c r="K208" i="19"/>
  <c r="K5" i="19"/>
  <c r="K150" i="19"/>
  <c r="K141" i="19"/>
  <c r="K180" i="19"/>
  <c r="K189" i="19"/>
  <c r="K223" i="19"/>
  <c r="K232" i="19"/>
  <c r="K61" i="19"/>
  <c r="K382" i="19"/>
  <c r="K85" i="19"/>
  <c r="K198" i="19"/>
  <c r="K126" i="19"/>
  <c r="K196" i="19"/>
  <c r="K235" i="19"/>
  <c r="K92" i="19"/>
  <c r="K166" i="19"/>
  <c r="K70" i="19"/>
  <c r="K57" i="19"/>
  <c r="K120" i="19"/>
  <c r="K146" i="19"/>
  <c r="K104" i="19"/>
  <c r="K82" i="19"/>
  <c r="K153" i="19"/>
  <c r="K225" i="19"/>
  <c r="K164" i="19"/>
  <c r="K137" i="19"/>
  <c r="K140" i="19"/>
  <c r="K177" i="19"/>
  <c r="K87" i="19"/>
  <c r="K203" i="19"/>
  <c r="K51" i="19"/>
  <c r="K158" i="19"/>
  <c r="K122" i="19"/>
  <c r="K138" i="19"/>
  <c r="K214" i="19"/>
  <c r="K56" i="19"/>
  <c r="K168" i="19"/>
  <c r="K29" i="19"/>
  <c r="K199" i="19"/>
  <c r="K2" i="19"/>
  <c r="K52" i="19"/>
  <c r="K163" i="19"/>
  <c r="K89" i="19"/>
  <c r="K74" i="19"/>
  <c r="K96" i="19"/>
  <c r="K12" i="19"/>
  <c r="K11" i="19"/>
  <c r="K16" i="19"/>
  <c r="K53" i="19"/>
  <c r="K18" i="19"/>
  <c r="K20" i="19"/>
  <c r="K19" i="19"/>
  <c r="K90" i="19"/>
  <c r="K13" i="19"/>
  <c r="K68" i="19"/>
  <c r="K81" i="19"/>
  <c r="K73" i="19"/>
  <c r="K46" i="19"/>
  <c r="K49" i="19"/>
  <c r="K116" i="19"/>
  <c r="K155" i="19"/>
  <c r="K130" i="19"/>
  <c r="K47" i="19"/>
  <c r="K103" i="19"/>
  <c r="K59" i="19"/>
  <c r="K4" i="19"/>
  <c r="K118" i="19"/>
  <c r="K221" i="19"/>
  <c r="K43" i="19"/>
  <c r="K25" i="19"/>
  <c r="K23" i="19"/>
  <c r="K186" i="19"/>
  <c r="K32" i="19"/>
  <c r="K101" i="19"/>
  <c r="K9" i="19"/>
  <c r="K6" i="19"/>
  <c r="K91" i="19"/>
  <c r="K143" i="19"/>
  <c r="K8" i="19"/>
  <c r="K33" i="19"/>
  <c r="K102" i="19"/>
  <c r="K22" i="19"/>
  <c r="K3" i="19"/>
  <c r="K133" i="19"/>
  <c r="K175" i="19"/>
  <c r="K34" i="19"/>
  <c r="K36" i="19"/>
  <c r="K156" i="19"/>
  <c r="K79" i="19"/>
  <c r="K84" i="19"/>
  <c r="K26" i="19"/>
  <c r="K67" i="19"/>
  <c r="K44" i="19"/>
  <c r="K97" i="19"/>
  <c r="K132" i="19"/>
  <c r="K58" i="19"/>
  <c r="K88" i="19"/>
  <c r="K40" i="19"/>
  <c r="K206" i="19"/>
  <c r="K207" i="19"/>
  <c r="K204" i="19"/>
  <c r="K173" i="19"/>
  <c r="K209" i="19"/>
  <c r="K115" i="19"/>
  <c r="K134" i="19"/>
  <c r="K170" i="19"/>
  <c r="K194" i="19"/>
  <c r="K95" i="19"/>
  <c r="K65" i="19"/>
  <c r="K187" i="19"/>
  <c r="K181" i="19"/>
  <c r="K195" i="19"/>
  <c r="K142" i="19"/>
  <c r="K236" i="19"/>
  <c r="K200" i="19"/>
  <c r="K224" i="19"/>
  <c r="K197" i="19"/>
  <c r="K176" i="19"/>
  <c r="K86" i="19"/>
  <c r="K109" i="19"/>
  <c r="K131" i="19"/>
  <c r="K21" i="19"/>
  <c r="K7" i="19"/>
  <c r="K60" i="19"/>
  <c r="K154" i="19"/>
  <c r="K78" i="19"/>
  <c r="K179" i="19"/>
  <c r="K157" i="19"/>
  <c r="K14" i="19"/>
  <c r="K48" i="19"/>
  <c r="K45" i="19"/>
  <c r="K24" i="19"/>
  <c r="K100" i="19"/>
  <c r="K128" i="19"/>
  <c r="K69" i="19"/>
  <c r="K222" i="19"/>
  <c r="K76" i="19"/>
  <c r="K121" i="19"/>
  <c r="K148" i="19"/>
  <c r="K135" i="19"/>
  <c r="K77" i="19"/>
  <c r="K136" i="19"/>
  <c r="K38" i="19"/>
  <c r="K27" i="19"/>
  <c r="K117" i="19"/>
  <c r="K231" i="19"/>
  <c r="K174" i="19"/>
  <c r="K149" i="19"/>
  <c r="K71" i="19"/>
  <c r="K112" i="19"/>
  <c r="K98" i="19"/>
  <c r="K110" i="19"/>
  <c r="K111" i="19"/>
  <c r="K108" i="19"/>
  <c r="K107" i="19"/>
  <c r="K39" i="19"/>
  <c r="K145" i="19"/>
  <c r="K129" i="19"/>
  <c r="K54" i="19"/>
  <c r="K152" i="19"/>
  <c r="K66" i="19"/>
  <c r="K83" i="19"/>
  <c r="K185" i="19"/>
  <c r="K28" i="19"/>
  <c r="K99" i="19"/>
  <c r="K64" i="19"/>
  <c r="K50" i="19"/>
  <c r="K113" i="19"/>
  <c r="K220" i="19"/>
  <c r="K35" i="19"/>
  <c r="K119" i="19"/>
  <c r="K41" i="19"/>
  <c r="K219" i="19"/>
  <c r="K147" i="19"/>
  <c r="K30" i="19"/>
  <c r="K125" i="19"/>
  <c r="K230" i="19"/>
  <c r="K93" i="19"/>
  <c r="K63" i="19"/>
  <c r="K114" i="19"/>
  <c r="K123" i="19"/>
  <c r="K55" i="19"/>
  <c r="K139" i="19"/>
  <c r="K227" i="19"/>
  <c r="K172" i="19"/>
  <c r="K31" i="19"/>
  <c r="K10" i="19"/>
  <c r="K80" i="19"/>
  <c r="E102" i="35"/>
  <c r="E7" i="35"/>
  <c r="E182" i="35"/>
  <c r="E31" i="35"/>
  <c r="E124" i="35"/>
  <c r="E29" i="35"/>
  <c r="E144" i="35"/>
  <c r="E154" i="35"/>
  <c r="E211" i="35"/>
  <c r="E69" i="35"/>
  <c r="E73" i="35"/>
  <c r="E166" i="35"/>
  <c r="E145" i="35"/>
  <c r="E181" i="35"/>
  <c r="E114" i="35"/>
  <c r="E138" i="35"/>
  <c r="E36" i="35"/>
  <c r="E235" i="35"/>
  <c r="E137" i="35"/>
  <c r="E27" i="35"/>
  <c r="E34" i="35"/>
  <c r="E128" i="35"/>
  <c r="E83" i="35"/>
  <c r="E204" i="35"/>
  <c r="E18" i="35"/>
  <c r="E103" i="35"/>
  <c r="E119" i="35"/>
  <c r="E230" i="35"/>
  <c r="E245" i="35"/>
  <c r="E64" i="35"/>
  <c r="E198" i="35"/>
  <c r="E173" i="35"/>
  <c r="E232" i="35"/>
  <c r="E54" i="35"/>
  <c r="E240" i="35"/>
  <c r="E184" i="35"/>
  <c r="E17" i="35"/>
  <c r="E175" i="35"/>
  <c r="E86" i="35"/>
  <c r="E110" i="35"/>
  <c r="E217" i="35"/>
  <c r="E177" i="35"/>
  <c r="E209" i="35"/>
  <c r="E37" i="35"/>
  <c r="E94" i="35"/>
  <c r="E10" i="35"/>
  <c r="E130" i="35"/>
  <c r="E152" i="35"/>
  <c r="E25" i="35"/>
  <c r="E11" i="35"/>
  <c r="E170" i="35"/>
  <c r="E244" i="35"/>
  <c r="E76" i="35"/>
  <c r="E85" i="35"/>
  <c r="E133" i="35"/>
  <c r="E98" i="35"/>
  <c r="E107" i="35"/>
  <c r="E6" i="35"/>
  <c r="E92" i="35"/>
  <c r="E136" i="35"/>
  <c r="E74" i="35"/>
  <c r="E213" i="35"/>
  <c r="E233" i="35"/>
  <c r="E56" i="35"/>
  <c r="E113" i="35"/>
  <c r="E242" i="35"/>
  <c r="E189" i="35"/>
  <c r="E224" i="35"/>
  <c r="E146" i="35"/>
  <c r="E45" i="35"/>
  <c r="E15" i="35"/>
  <c r="E50" i="35"/>
  <c r="E243" i="35"/>
  <c r="E75" i="35"/>
  <c r="E186" i="35"/>
  <c r="E197" i="35"/>
  <c r="E58" i="35"/>
  <c r="E101" i="35"/>
  <c r="E216" i="35"/>
  <c r="E63" i="35"/>
  <c r="E223" i="35"/>
  <c r="E52" i="35"/>
  <c r="E21" i="35"/>
  <c r="E8" i="35"/>
  <c r="E238" i="35"/>
  <c r="E139" i="35"/>
  <c r="E127" i="35"/>
  <c r="E161" i="35"/>
  <c r="E149" i="35"/>
  <c r="E93" i="35"/>
  <c r="E185" i="35"/>
  <c r="E143" i="35"/>
  <c r="E118" i="35"/>
  <c r="E9" i="35"/>
  <c r="E192" i="35"/>
  <c r="E13" i="35"/>
  <c r="E2" i="35"/>
  <c r="E111" i="35"/>
  <c r="E108" i="35"/>
  <c r="E131" i="35"/>
  <c r="E44" i="35"/>
  <c r="E59" i="35"/>
  <c r="E150" i="35"/>
  <c r="E19" i="35"/>
  <c r="E179" i="35"/>
  <c r="E65" i="35"/>
  <c r="E231" i="35"/>
  <c r="E99" i="35"/>
  <c r="E42" i="35"/>
  <c r="E30" i="35"/>
  <c r="E387" i="35"/>
  <c r="E46" i="35"/>
  <c r="E129" i="35"/>
  <c r="E81" i="35"/>
  <c r="E89" i="35"/>
  <c r="E43" i="35"/>
  <c r="E215" i="35"/>
  <c r="E115" i="35"/>
  <c r="E78" i="35"/>
  <c r="E24" i="35"/>
  <c r="E241" i="35"/>
  <c r="E158" i="35"/>
  <c r="E72" i="35"/>
  <c r="E96" i="35"/>
  <c r="E71" i="35"/>
  <c r="E151" i="35"/>
  <c r="E51" i="35"/>
  <c r="E67" i="35"/>
  <c r="E206" i="35"/>
  <c r="E80" i="35"/>
  <c r="E126" i="35"/>
  <c r="E194" i="35"/>
  <c r="E12" i="35"/>
  <c r="E116" i="35"/>
  <c r="E95" i="35"/>
  <c r="E48" i="35"/>
  <c r="E106" i="35"/>
  <c r="E132" i="35"/>
  <c r="E105" i="35"/>
  <c r="E157" i="35"/>
  <c r="E47" i="35"/>
  <c r="E4" i="35"/>
  <c r="E70" i="35"/>
  <c r="E140" i="35"/>
  <c r="E162" i="35"/>
  <c r="E141" i="35"/>
  <c r="E41" i="35"/>
  <c r="E84" i="35"/>
  <c r="E55" i="35"/>
  <c r="E39" i="35"/>
  <c r="E28" i="35"/>
  <c r="E148" i="35"/>
  <c r="E100" i="35"/>
  <c r="E188" i="35"/>
  <c r="E222" i="35"/>
  <c r="E62" i="35"/>
  <c r="E53" i="35"/>
  <c r="E202" i="35"/>
  <c r="E163" i="35"/>
  <c r="E26" i="35"/>
  <c r="E171" i="35"/>
  <c r="E61" i="35"/>
  <c r="E97" i="35"/>
  <c r="E14" i="35"/>
  <c r="E88" i="35"/>
  <c r="E156" i="35"/>
  <c r="E77" i="35"/>
  <c r="E16" i="35"/>
  <c r="E109" i="35"/>
  <c r="E180" i="35"/>
  <c r="E160" i="35"/>
  <c r="E164" i="35"/>
  <c r="E82" i="35"/>
  <c r="E66" i="35"/>
  <c r="E33" i="35"/>
  <c r="E57" i="35"/>
  <c r="E122" i="35"/>
  <c r="E203" i="35"/>
  <c r="E169" i="35"/>
  <c r="E214" i="35"/>
  <c r="E22" i="35"/>
  <c r="E120" i="35"/>
  <c r="E49" i="35"/>
  <c r="E123" i="35"/>
  <c r="E212" i="35"/>
  <c r="E187" i="35"/>
  <c r="E20" i="35"/>
  <c r="E40" i="35"/>
  <c r="E183" i="35"/>
  <c r="E176" i="35"/>
  <c r="E5" i="35"/>
  <c r="E207" i="35"/>
  <c r="E199" i="35"/>
  <c r="E38" i="35"/>
  <c r="E172" i="35"/>
  <c r="E117" i="35"/>
  <c r="E104" i="35"/>
  <c r="E121" i="35"/>
  <c r="E68" i="35"/>
  <c r="E125" i="35"/>
  <c r="E3" i="35"/>
  <c r="E35" i="35"/>
  <c r="E193" i="35"/>
  <c r="E112" i="35"/>
  <c r="E159" i="35"/>
  <c r="E91" i="35"/>
  <c r="E90" i="35"/>
  <c r="E60" i="35"/>
  <c r="E32" i="35"/>
  <c r="E23" i="35"/>
  <c r="E147" i="35"/>
  <c r="E208" i="35"/>
  <c r="E142" i="35"/>
  <c r="H9" i="23"/>
  <c r="G9" i="23"/>
  <c r="F9" i="23"/>
  <c r="E9" i="23"/>
  <c r="D9" i="23"/>
  <c r="C9" i="23"/>
  <c r="B9" i="23"/>
  <c r="H8" i="23"/>
  <c r="G8" i="23"/>
  <c r="F8" i="23"/>
  <c r="E8" i="23"/>
  <c r="D8" i="23"/>
  <c r="C8" i="23"/>
  <c r="B8" i="23"/>
  <c r="H7" i="23"/>
  <c r="G7" i="23"/>
  <c r="F7" i="23"/>
  <c r="E7" i="23"/>
  <c r="D7" i="23"/>
  <c r="C7" i="23"/>
  <c r="B7" i="23"/>
  <c r="H6" i="23"/>
  <c r="G6" i="23"/>
  <c r="F6" i="23"/>
  <c r="E6" i="23"/>
  <c r="D6" i="23"/>
  <c r="C6" i="23"/>
  <c r="B6" i="23"/>
  <c r="H5" i="23"/>
  <c r="G5" i="23"/>
  <c r="F5" i="23"/>
  <c r="E5" i="23"/>
  <c r="D5" i="23"/>
  <c r="C5" i="23"/>
  <c r="B5" i="23"/>
  <c r="H4" i="23"/>
  <c r="G4" i="23"/>
  <c r="F4" i="23"/>
  <c r="E4" i="23"/>
  <c r="D4" i="23"/>
  <c r="C4" i="23"/>
  <c r="B4" i="23"/>
  <c r="H3" i="23"/>
  <c r="G3" i="23"/>
  <c r="F3" i="23"/>
  <c r="E3" i="23"/>
  <c r="D3" i="23"/>
  <c r="C3" i="23"/>
  <c r="B3" i="23"/>
  <c r="H2" i="23"/>
  <c r="G2" i="23"/>
  <c r="F2" i="23"/>
  <c r="E2" i="23"/>
  <c r="D2" i="23"/>
  <c r="C2" i="23"/>
  <c r="B2" i="23"/>
  <c r="D10" i="23"/>
  <c r="J245" i="8" l="1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191" i="8"/>
  <c r="J200" i="8"/>
  <c r="J159" i="8"/>
  <c r="J131" i="8"/>
  <c r="J211" i="8"/>
  <c r="J201" i="8"/>
  <c r="J156" i="8"/>
  <c r="J212" i="8"/>
  <c r="J171" i="8"/>
  <c r="J232" i="8"/>
  <c r="J66" i="8"/>
  <c r="J166" i="8"/>
  <c r="J235" i="8"/>
  <c r="J213" i="8"/>
  <c r="J177" i="8"/>
  <c r="J224" i="8"/>
  <c r="J236" i="8"/>
  <c r="J218" i="8"/>
  <c r="J237" i="8"/>
  <c r="J184" i="8"/>
  <c r="J176" i="8"/>
  <c r="J192" i="8"/>
  <c r="J185" i="8"/>
  <c r="J161" i="8"/>
  <c r="J193" i="8"/>
  <c r="J186" i="8"/>
  <c r="J202" i="8"/>
  <c r="J214" i="8"/>
  <c r="J170" i="8"/>
  <c r="J203" i="8"/>
  <c r="J238" i="8"/>
  <c r="J239" i="8"/>
  <c r="J240" i="8"/>
  <c r="J241" i="8"/>
  <c r="J242" i="8"/>
  <c r="J243" i="8"/>
  <c r="J244" i="8"/>
  <c r="J174" i="8"/>
  <c r="J231" i="8"/>
  <c r="J208" i="8"/>
  <c r="J21" i="8"/>
  <c r="J164" i="8"/>
  <c r="J147" i="8"/>
  <c r="J20" i="8"/>
  <c r="J18" i="8"/>
  <c r="J90" i="8"/>
  <c r="J198" i="8"/>
  <c r="J162" i="8"/>
  <c r="J163" i="8"/>
  <c r="J9" i="8"/>
  <c r="J65" i="8"/>
  <c r="J75" i="8"/>
  <c r="J72" i="8"/>
  <c r="J136" i="8"/>
  <c r="J109" i="8"/>
  <c r="J124" i="8"/>
  <c r="J172" i="8"/>
  <c r="J58" i="8"/>
  <c r="J116" i="8"/>
  <c r="J205" i="8"/>
  <c r="J216" i="8"/>
  <c r="J204" i="8"/>
  <c r="J138" i="8"/>
  <c r="J123" i="8"/>
  <c r="J180" i="8"/>
  <c r="J31" i="8"/>
  <c r="J135" i="8"/>
  <c r="J167" i="8"/>
  <c r="J146" i="8"/>
  <c r="J56" i="8"/>
  <c r="J223" i="8"/>
  <c r="J137" i="8"/>
  <c r="J168" i="8"/>
  <c r="J228" i="8"/>
  <c r="J28" i="8"/>
  <c r="J93" i="8"/>
  <c r="J2" i="8"/>
  <c r="J188" i="8"/>
  <c r="J182" i="8"/>
  <c r="J225" i="8"/>
  <c r="J187" i="8"/>
  <c r="J118" i="8"/>
  <c r="J8" i="8"/>
  <c r="J29" i="8"/>
  <c r="J14" i="8"/>
  <c r="J45" i="8"/>
  <c r="J134" i="8"/>
  <c r="J6" i="8"/>
  <c r="J37" i="8"/>
  <c r="J115" i="8"/>
  <c r="J141" i="8"/>
  <c r="J55" i="8"/>
  <c r="J30" i="8"/>
  <c r="J99" i="8"/>
  <c r="J101" i="8"/>
  <c r="J42" i="8"/>
  <c r="J92" i="8"/>
  <c r="J13" i="8"/>
  <c r="J219" i="8"/>
  <c r="J73" i="8"/>
  <c r="J148" i="8"/>
  <c r="J144" i="8"/>
  <c r="J226" i="8"/>
  <c r="J119" i="8"/>
  <c r="J234" i="8"/>
  <c r="J121" i="8"/>
  <c r="J32" i="8"/>
  <c r="J54" i="8"/>
  <c r="J43" i="8"/>
  <c r="J132" i="8"/>
  <c r="J84" i="8"/>
  <c r="J153" i="8"/>
  <c r="J197" i="8"/>
  <c r="J80" i="8"/>
  <c r="J114" i="8"/>
  <c r="J130" i="8"/>
  <c r="J64" i="8"/>
  <c r="J51" i="8"/>
  <c r="J15" i="8"/>
  <c r="J108" i="8"/>
  <c r="J40" i="8"/>
  <c r="J17" i="8"/>
  <c r="J122" i="8"/>
  <c r="J221" i="8"/>
  <c r="J220" i="8"/>
  <c r="J151" i="8"/>
  <c r="J152" i="8"/>
  <c r="J227" i="8"/>
  <c r="J142" i="8"/>
  <c r="J143" i="8"/>
  <c r="J179" i="8"/>
  <c r="J26" i="8"/>
  <c r="J79" i="8"/>
  <c r="J128" i="8"/>
  <c r="J10" i="8"/>
  <c r="J44" i="8"/>
  <c r="J27" i="8"/>
  <c r="J25" i="8"/>
  <c r="J59" i="8"/>
  <c r="J110" i="8"/>
  <c r="J36" i="8"/>
  <c r="J12" i="8"/>
  <c r="J5" i="8"/>
  <c r="J7" i="8"/>
  <c r="J41" i="8"/>
  <c r="J77" i="8"/>
  <c r="J145" i="8"/>
  <c r="J194" i="8"/>
  <c r="J112" i="8"/>
  <c r="J22" i="8"/>
  <c r="J111" i="8"/>
  <c r="J181" i="8"/>
  <c r="J39" i="8"/>
  <c r="J83" i="8"/>
  <c r="J61" i="8"/>
  <c r="J120" i="8"/>
  <c r="J71" i="8"/>
  <c r="J68" i="8"/>
  <c r="J107" i="8"/>
  <c r="J46" i="8"/>
  <c r="J381" i="8"/>
  <c r="J222" i="8"/>
  <c r="J154" i="8"/>
  <c r="J229" i="8"/>
  <c r="J85" i="8"/>
  <c r="J158" i="8"/>
  <c r="J195" i="8"/>
  <c r="J210" i="8"/>
  <c r="J230" i="8"/>
  <c r="J207" i="8"/>
  <c r="J104" i="8"/>
  <c r="J96" i="8"/>
  <c r="J53" i="8"/>
  <c r="J105" i="8"/>
  <c r="J23" i="8"/>
  <c r="J78" i="8"/>
  <c r="J173" i="8"/>
  <c r="J4" i="8"/>
  <c r="J82" i="8"/>
  <c r="J33" i="8"/>
  <c r="J3" i="8"/>
  <c r="J74" i="8"/>
  <c r="J113" i="8"/>
  <c r="J100" i="8"/>
  <c r="J206" i="8"/>
  <c r="J196" i="8"/>
  <c r="J16" i="8"/>
  <c r="J47" i="8"/>
  <c r="J139" i="8"/>
  <c r="J175" i="8"/>
  <c r="J63" i="8"/>
  <c r="J35" i="8"/>
  <c r="J215" i="8"/>
  <c r="J129" i="8"/>
  <c r="J217" i="8"/>
  <c r="J57" i="8"/>
  <c r="J86" i="8"/>
  <c r="J149" i="8"/>
  <c r="J19" i="8"/>
  <c r="J67" i="8"/>
  <c r="J49" i="8"/>
  <c r="J89" i="8"/>
  <c r="J126" i="8"/>
  <c r="J199" i="8"/>
  <c r="J127" i="8"/>
  <c r="J160" i="8"/>
  <c r="J189" i="8"/>
  <c r="J34" i="8"/>
  <c r="J117" i="8"/>
  <c r="J38" i="8"/>
  <c r="J106" i="8"/>
  <c r="J88" i="8"/>
  <c r="J76" i="8"/>
  <c r="J165" i="8"/>
  <c r="J24" i="8"/>
  <c r="J233" i="8"/>
  <c r="J155" i="8"/>
  <c r="J48" i="8"/>
  <c r="J178" i="8"/>
  <c r="J140" i="8"/>
  <c r="J50" i="8"/>
  <c r="J150" i="8"/>
  <c r="J11" i="8"/>
  <c r="J103" i="8"/>
  <c r="J60" i="8"/>
  <c r="J125" i="8"/>
  <c r="J95" i="8"/>
  <c r="J190" i="8"/>
  <c r="J209" i="8"/>
  <c r="J157" i="8"/>
  <c r="J91" i="8"/>
  <c r="J183" i="8"/>
  <c r="J133" i="8"/>
  <c r="J98" i="8"/>
  <c r="J102" i="8"/>
  <c r="J81" i="8"/>
  <c r="J62" i="8"/>
  <c r="J70" i="8"/>
  <c r="J52" i="8"/>
  <c r="J87" i="8"/>
  <c r="J69" i="8"/>
  <c r="J169" i="8"/>
  <c r="J94" i="8"/>
  <c r="J97" i="8"/>
  <c r="J201" i="19"/>
  <c r="J211" i="19"/>
  <c r="J161" i="19"/>
  <c r="J162" i="19"/>
  <c r="J210" i="19"/>
  <c r="J238" i="19"/>
  <c r="J169" i="19"/>
  <c r="J233" i="19"/>
  <c r="J190" i="19"/>
  <c r="J202" i="19"/>
  <c r="J62" i="19"/>
  <c r="J151" i="19"/>
  <c r="J237" i="19"/>
  <c r="J191" i="19"/>
  <c r="J160" i="19"/>
  <c r="J234" i="19"/>
  <c r="J226" i="19"/>
  <c r="J171" i="19"/>
  <c r="J192" i="19"/>
  <c r="J159" i="19"/>
  <c r="J229" i="19"/>
  <c r="J193" i="19"/>
  <c r="J205" i="19"/>
  <c r="J182" i="19"/>
  <c r="J215" i="19"/>
  <c r="J183" i="19"/>
  <c r="J216" i="19"/>
  <c r="J217" i="19"/>
  <c r="J218" i="19"/>
  <c r="J184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178" i="19"/>
  <c r="J198" i="19"/>
  <c r="J212" i="19"/>
  <c r="J167" i="19"/>
  <c r="J166" i="19"/>
  <c r="J208" i="19"/>
  <c r="J120" i="19"/>
  <c r="J141" i="19"/>
  <c r="J189" i="19"/>
  <c r="J37" i="19"/>
  <c r="J61" i="19"/>
  <c r="J89" i="19"/>
  <c r="J11" i="19"/>
  <c r="J20" i="19"/>
  <c r="J68" i="19"/>
  <c r="J49" i="19"/>
  <c r="J47" i="19"/>
  <c r="J118" i="19"/>
  <c r="J23" i="19"/>
  <c r="J9" i="19"/>
  <c r="J8" i="19"/>
  <c r="J3" i="19"/>
  <c r="J36" i="19"/>
  <c r="J26" i="19"/>
  <c r="J132" i="19"/>
  <c r="J206" i="19"/>
  <c r="J225" i="19"/>
  <c r="J170" i="19"/>
  <c r="J164" i="19"/>
  <c r="J194" i="19"/>
  <c r="J137" i="19"/>
  <c r="J95" i="19"/>
  <c r="J140" i="19"/>
  <c r="J65" i="19"/>
  <c r="J177" i="19"/>
  <c r="J187" i="19"/>
  <c r="J87" i="19"/>
  <c r="J7" i="19"/>
  <c r="J179" i="19"/>
  <c r="J45" i="19"/>
  <c r="J69" i="19"/>
  <c r="J148" i="19"/>
  <c r="J38" i="19"/>
  <c r="J174" i="19"/>
  <c r="J98" i="19"/>
  <c r="J107" i="19"/>
  <c r="J54" i="19"/>
  <c r="J185" i="19"/>
  <c r="J50" i="19"/>
  <c r="J119" i="19"/>
  <c r="J30" i="19"/>
  <c r="J63" i="19"/>
  <c r="J85" i="19"/>
  <c r="J15" i="19"/>
  <c r="J196" i="19"/>
  <c r="J92" i="19"/>
  <c r="J106" i="19"/>
  <c r="J57" i="19"/>
  <c r="J75" i="19"/>
  <c r="J42" i="19"/>
  <c r="J94" i="19"/>
  <c r="J153" i="19"/>
  <c r="J2" i="19"/>
  <c r="J74" i="19"/>
  <c r="J16" i="19"/>
  <c r="J19" i="19"/>
  <c r="J81" i="19"/>
  <c r="J116" i="19"/>
  <c r="J103" i="19"/>
  <c r="J221" i="19"/>
  <c r="J186" i="19"/>
  <c r="J6" i="19"/>
  <c r="J33" i="19"/>
  <c r="J133" i="19"/>
  <c r="J156" i="19"/>
  <c r="J67" i="19"/>
  <c r="J58" i="19"/>
  <c r="J207" i="19"/>
  <c r="J139" i="19"/>
  <c r="J204" i="19"/>
  <c r="J227" i="19"/>
  <c r="J173" i="19"/>
  <c r="J172" i="19"/>
  <c r="J209" i="19"/>
  <c r="J31" i="19"/>
  <c r="J115" i="19"/>
  <c r="J10" i="19"/>
  <c r="J134" i="19"/>
  <c r="J80" i="19"/>
  <c r="J60" i="19"/>
  <c r="J157" i="19"/>
  <c r="J24" i="19"/>
  <c r="J222" i="19"/>
  <c r="J135" i="19"/>
  <c r="J27" i="19"/>
  <c r="J149" i="19"/>
  <c r="J110" i="19"/>
  <c r="J39" i="19"/>
  <c r="J152" i="19"/>
  <c r="J28" i="19"/>
  <c r="J113" i="19"/>
  <c r="J41" i="19"/>
  <c r="J125" i="19"/>
  <c r="J114" i="19"/>
  <c r="J382" i="19"/>
  <c r="J228" i="19"/>
  <c r="J126" i="19"/>
  <c r="J144" i="19"/>
  <c r="J72" i="19"/>
  <c r="J188" i="19"/>
  <c r="J127" i="19"/>
  <c r="J150" i="19"/>
  <c r="J104" i="19"/>
  <c r="J82" i="19"/>
  <c r="J232" i="19"/>
  <c r="J52" i="19"/>
  <c r="J96" i="19"/>
  <c r="J53" i="19"/>
  <c r="J90" i="19"/>
  <c r="J73" i="19"/>
  <c r="J155" i="19"/>
  <c r="J59" i="19"/>
  <c r="J43" i="19"/>
  <c r="J32" i="19"/>
  <c r="J91" i="19"/>
  <c r="J102" i="19"/>
  <c r="J175" i="19"/>
  <c r="J79" i="19"/>
  <c r="J44" i="19"/>
  <c r="J88" i="19"/>
  <c r="J224" i="19"/>
  <c r="J214" i="19"/>
  <c r="J197" i="19"/>
  <c r="J56" i="19"/>
  <c r="J176" i="19"/>
  <c r="J168" i="19"/>
  <c r="J86" i="19"/>
  <c r="J29" i="19"/>
  <c r="J109" i="19"/>
  <c r="J199" i="19"/>
  <c r="J131" i="19"/>
  <c r="J154" i="19"/>
  <c r="J14" i="19"/>
  <c r="J100" i="19"/>
  <c r="J76" i="19"/>
  <c r="J77" i="19"/>
  <c r="J117" i="19"/>
  <c r="J71" i="19"/>
  <c r="J111" i="19"/>
  <c r="J145" i="19"/>
  <c r="J66" i="19"/>
  <c r="J99" i="19"/>
  <c r="J220" i="19"/>
  <c r="J219" i="19"/>
  <c r="J230" i="19"/>
  <c r="J123" i="19"/>
  <c r="J231" i="19"/>
  <c r="J105" i="19"/>
  <c r="J124" i="19"/>
  <c r="J213" i="19"/>
  <c r="J235" i="19"/>
  <c r="J17" i="19"/>
  <c r="J70" i="19"/>
  <c r="J5" i="19"/>
  <c r="J146" i="19"/>
  <c r="J180" i="19"/>
  <c r="J223" i="19"/>
  <c r="J165" i="19"/>
  <c r="J163" i="19"/>
  <c r="J12" i="19"/>
  <c r="J18" i="19"/>
  <c r="J13" i="19"/>
  <c r="J46" i="19"/>
  <c r="J130" i="19"/>
  <c r="J4" i="19"/>
  <c r="J25" i="19"/>
  <c r="J101" i="19"/>
  <c r="J143" i="19"/>
  <c r="J22" i="19"/>
  <c r="J34" i="19"/>
  <c r="J84" i="19"/>
  <c r="J97" i="19"/>
  <c r="J40" i="19"/>
  <c r="J181" i="19"/>
  <c r="J203" i="19"/>
  <c r="J195" i="19"/>
  <c r="J51" i="19"/>
  <c r="J142" i="19"/>
  <c r="J158" i="19"/>
  <c r="J236" i="19"/>
  <c r="J122" i="19"/>
  <c r="J200" i="19"/>
  <c r="J138" i="19"/>
  <c r="J21" i="19"/>
  <c r="J78" i="19"/>
  <c r="J48" i="19"/>
  <c r="J128" i="19"/>
  <c r="J121" i="19"/>
  <c r="J136" i="19"/>
  <c r="J112" i="19"/>
  <c r="J108" i="19"/>
  <c r="J129" i="19"/>
  <c r="J83" i="19"/>
  <c r="J64" i="19"/>
  <c r="J35" i="19"/>
  <c r="J147" i="19"/>
  <c r="J93" i="19"/>
  <c r="J55" i="19"/>
  <c r="J185" i="22"/>
  <c r="J209" i="22"/>
  <c r="J186" i="22"/>
  <c r="J88" i="22"/>
  <c r="J217" i="22"/>
  <c r="J235" i="22"/>
  <c r="J136" i="22"/>
  <c r="J228" i="22"/>
  <c r="J141" i="22"/>
  <c r="J236" i="22"/>
  <c r="J93" i="22"/>
  <c r="J139" i="22"/>
  <c r="J237" i="22"/>
  <c r="J219" i="22"/>
  <c r="J145" i="22"/>
  <c r="J243" i="22"/>
  <c r="J229" i="22"/>
  <c r="J181" i="22"/>
  <c r="J215" i="22"/>
  <c r="J170" i="22"/>
  <c r="J206" i="22"/>
  <c r="J207" i="22"/>
  <c r="J188" i="22"/>
  <c r="J179" i="22"/>
  <c r="J204" i="22"/>
  <c r="J189" i="22"/>
  <c r="J205" i="22"/>
  <c r="J218" i="22"/>
  <c r="J180" i="22"/>
  <c r="J190" i="22"/>
  <c r="J244" i="22"/>
  <c r="J245" i="22"/>
  <c r="J246" i="22"/>
  <c r="J247" i="22"/>
  <c r="J248" i="22"/>
  <c r="J249" i="22"/>
  <c r="J250" i="22"/>
  <c r="J251" i="22"/>
  <c r="J252" i="22"/>
  <c r="J253" i="22"/>
  <c r="J254" i="22"/>
  <c r="J255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169" i="22"/>
  <c r="J193" i="22"/>
  <c r="J178" i="22"/>
  <c r="J234" i="22"/>
  <c r="J198" i="22"/>
  <c r="J175" i="22"/>
  <c r="J126" i="22"/>
  <c r="J226" i="22"/>
  <c r="J230" i="22"/>
  <c r="J387" i="22"/>
  <c r="J231" i="22"/>
  <c r="J133" i="22"/>
  <c r="J293" i="22"/>
  <c r="J294" i="22"/>
  <c r="J295" i="22"/>
  <c r="J296" i="22"/>
  <c r="J297" i="22"/>
  <c r="J298" i="22"/>
  <c r="J299" i="22"/>
  <c r="J300" i="22"/>
  <c r="J214" i="22"/>
  <c r="J151" i="22"/>
  <c r="J162" i="22"/>
  <c r="J183" i="22"/>
  <c r="J36" i="22"/>
  <c r="J140" i="22"/>
  <c r="J43" i="22"/>
  <c r="J192" i="22"/>
  <c r="J182" i="22"/>
  <c r="J152" i="22"/>
  <c r="J18" i="22"/>
  <c r="J89" i="22"/>
  <c r="J80" i="22"/>
  <c r="J143" i="22"/>
  <c r="J23" i="22"/>
  <c r="J166" i="22"/>
  <c r="J98" i="22"/>
  <c r="J83" i="22"/>
  <c r="J105" i="22"/>
  <c r="J75" i="22"/>
  <c r="J121" i="22"/>
  <c r="J38" i="22"/>
  <c r="J39" i="22"/>
  <c r="J46" i="22"/>
  <c r="J220" i="22"/>
  <c r="J150" i="22"/>
  <c r="J146" i="22"/>
  <c r="J56" i="22"/>
  <c r="J196" i="22"/>
  <c r="J129" i="22"/>
  <c r="J144" i="22"/>
  <c r="J99" i="22"/>
  <c r="J211" i="22"/>
  <c r="J163" i="22"/>
  <c r="J41" i="22"/>
  <c r="J52" i="22"/>
  <c r="J37" i="22"/>
  <c r="J33" i="22"/>
  <c r="J61" i="22"/>
  <c r="J109" i="22"/>
  <c r="J103" i="22"/>
  <c r="J199" i="22"/>
  <c r="J22" i="22"/>
  <c r="J20" i="22"/>
  <c r="J31" i="22"/>
  <c r="J6" i="22"/>
  <c r="J27" i="22"/>
  <c r="J50" i="22"/>
  <c r="J94" i="22"/>
  <c r="J48" i="22"/>
  <c r="J208" i="22"/>
  <c r="J177" i="22"/>
  <c r="J78" i="22"/>
  <c r="J147" i="22"/>
  <c r="J149" i="22"/>
  <c r="J131" i="22"/>
  <c r="J63" i="22"/>
  <c r="J240" i="22"/>
  <c r="J70" i="22"/>
  <c r="J87" i="22"/>
  <c r="J90" i="22"/>
  <c r="J4" i="22"/>
  <c r="J2" i="22"/>
  <c r="J210" i="22"/>
  <c r="J122" i="22"/>
  <c r="J21" i="22"/>
  <c r="J142" i="22"/>
  <c r="J24" i="22"/>
  <c r="J128" i="22"/>
  <c r="J71" i="22"/>
  <c r="J164" i="22"/>
  <c r="J28" i="22"/>
  <c r="J156" i="22"/>
  <c r="J65" i="22"/>
  <c r="J81" i="22"/>
  <c r="J216" i="22"/>
  <c r="J222" i="22"/>
  <c r="J59" i="22"/>
  <c r="J54" i="22"/>
  <c r="J8" i="22"/>
  <c r="J154" i="22"/>
  <c r="J174" i="22"/>
  <c r="J200" i="22"/>
  <c r="J104" i="22"/>
  <c r="J3" i="22"/>
  <c r="J171" i="22"/>
  <c r="J69" i="22"/>
  <c r="J57" i="22"/>
  <c r="J55" i="22"/>
  <c r="J176" i="22"/>
  <c r="J29" i="22"/>
  <c r="J51" i="22"/>
  <c r="J165" i="22"/>
  <c r="J9" i="22"/>
  <c r="J26" i="22"/>
  <c r="J110" i="22"/>
  <c r="J203" i="22"/>
  <c r="J238" i="22"/>
  <c r="J232" i="22"/>
  <c r="J118" i="22"/>
  <c r="J202" i="22"/>
  <c r="J224" i="22"/>
  <c r="J73" i="22"/>
  <c r="J135" i="22"/>
  <c r="J172" i="22"/>
  <c r="J212" i="22"/>
  <c r="J117" i="22"/>
  <c r="J85" i="22"/>
  <c r="J119" i="22"/>
  <c r="J25" i="22"/>
  <c r="J79" i="22"/>
  <c r="J5" i="22"/>
  <c r="J62" i="22"/>
  <c r="J40" i="22"/>
  <c r="J67" i="22"/>
  <c r="J130" i="22"/>
  <c r="J100" i="22"/>
  <c r="J239" i="22"/>
  <c r="J53" i="22"/>
  <c r="J137" i="22"/>
  <c r="J47" i="22"/>
  <c r="J64" i="22"/>
  <c r="J19" i="22"/>
  <c r="J108" i="22"/>
  <c r="J12" i="22"/>
  <c r="J101" i="22"/>
  <c r="J201" i="22"/>
  <c r="J221" i="22"/>
  <c r="J187" i="22"/>
  <c r="J213" i="22"/>
  <c r="J120" i="22"/>
  <c r="J132" i="22"/>
  <c r="J158" i="22"/>
  <c r="J127" i="22"/>
  <c r="J112" i="22"/>
  <c r="J44" i="22"/>
  <c r="J114" i="22"/>
  <c r="J14" i="22"/>
  <c r="J15" i="22"/>
  <c r="J42" i="22"/>
  <c r="J123" i="22"/>
  <c r="J11" i="22"/>
  <c r="J241" i="22"/>
  <c r="J13" i="22"/>
  <c r="J96" i="22"/>
  <c r="J49" i="22"/>
  <c r="J184" i="22"/>
  <c r="J107" i="22"/>
  <c r="J92" i="22"/>
  <c r="J115" i="22"/>
  <c r="J84" i="22"/>
  <c r="J242" i="22"/>
  <c r="J223" i="22"/>
  <c r="J116" i="22"/>
  <c r="J161" i="22"/>
  <c r="J148" i="22"/>
  <c r="J77" i="22"/>
  <c r="J173" i="22"/>
  <c r="J97" i="22"/>
  <c r="J191" i="22"/>
  <c r="J30" i="22"/>
  <c r="J111" i="22"/>
  <c r="J45" i="22"/>
  <c r="J197" i="22"/>
  <c r="J58" i="22"/>
  <c r="J113" i="22"/>
  <c r="J233" i="22"/>
  <c r="J159" i="22"/>
  <c r="J86" i="22"/>
  <c r="J155" i="22"/>
  <c r="J68" i="22"/>
  <c r="J74" i="22"/>
  <c r="J195" i="22"/>
  <c r="J227" i="22"/>
  <c r="J168" i="22"/>
  <c r="J194" i="22"/>
  <c r="J102" i="22"/>
  <c r="J160" i="22"/>
  <c r="J134" i="22"/>
  <c r="J60" i="22"/>
  <c r="J7" i="22"/>
  <c r="J157" i="22"/>
  <c r="J10" i="22"/>
  <c r="J32" i="22"/>
  <c r="J17" i="22"/>
  <c r="J16" i="22"/>
  <c r="J106" i="22"/>
  <c r="J82" i="22"/>
  <c r="J72" i="22"/>
  <c r="J91" i="22"/>
  <c r="J34" i="22"/>
  <c r="J95" i="22"/>
  <c r="J35" i="22"/>
  <c r="J76" i="22"/>
  <c r="J153" i="22"/>
  <c r="J167" i="22"/>
  <c r="J124" i="22"/>
  <c r="J66" i="22"/>
  <c r="J125" i="22"/>
  <c r="J225" i="22"/>
  <c r="J138" i="22"/>
  <c r="J219" i="18"/>
  <c r="J232" i="18"/>
  <c r="J160" i="18"/>
  <c r="J179" i="18"/>
  <c r="J210" i="18"/>
  <c r="J220" i="18"/>
  <c r="J140" i="18"/>
  <c r="J187" i="18"/>
  <c r="J128" i="18"/>
  <c r="J221" i="18"/>
  <c r="J78" i="18"/>
  <c r="J164" i="18"/>
  <c r="J239" i="18"/>
  <c r="J212" i="18"/>
  <c r="J150" i="18"/>
  <c r="J194" i="18"/>
  <c r="J184" i="18"/>
  <c r="J137" i="18"/>
  <c r="J200" i="18"/>
  <c r="J186" i="18"/>
  <c r="J195" i="18"/>
  <c r="J227" i="18"/>
  <c r="J189" i="18"/>
  <c r="J181" i="18"/>
  <c r="J203" i="18"/>
  <c r="J171" i="18"/>
  <c r="J217" i="18"/>
  <c r="J231" i="18"/>
  <c r="J190" i="18"/>
  <c r="J191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5" i="18"/>
  <c r="J266" i="18"/>
  <c r="J267" i="18"/>
  <c r="J268" i="18"/>
  <c r="J269" i="18"/>
  <c r="J270" i="18"/>
  <c r="J271" i="18"/>
  <c r="J272" i="18"/>
  <c r="J273" i="18"/>
  <c r="J274" i="18"/>
  <c r="J275" i="18"/>
  <c r="J276" i="18"/>
  <c r="J277" i="18"/>
  <c r="J278" i="18"/>
  <c r="J279" i="18"/>
  <c r="J280" i="18"/>
  <c r="J281" i="18"/>
  <c r="J282" i="18"/>
  <c r="J283" i="18"/>
  <c r="J284" i="18"/>
  <c r="J285" i="18"/>
  <c r="J286" i="18"/>
  <c r="J287" i="18"/>
  <c r="J288" i="18"/>
  <c r="J289" i="18"/>
  <c r="J290" i="18"/>
  <c r="J291" i="18"/>
  <c r="J292" i="18"/>
  <c r="J293" i="18"/>
  <c r="J294" i="18"/>
  <c r="J295" i="18"/>
  <c r="J296" i="18"/>
  <c r="J297" i="18"/>
  <c r="J298" i="18"/>
  <c r="J299" i="18"/>
  <c r="J300" i="18"/>
  <c r="J204" i="18"/>
  <c r="J225" i="18"/>
  <c r="J224" i="18"/>
  <c r="J43" i="18"/>
  <c r="J143" i="18"/>
  <c r="J148" i="18"/>
  <c r="J12" i="18"/>
  <c r="J38" i="18"/>
  <c r="J242" i="18"/>
  <c r="J19" i="18"/>
  <c r="J83" i="18"/>
  <c r="J136" i="18"/>
  <c r="J23" i="18"/>
  <c r="J46" i="18"/>
  <c r="J236" i="18"/>
  <c r="J98" i="18"/>
  <c r="J55" i="18"/>
  <c r="J165" i="18"/>
  <c r="J37" i="18"/>
  <c r="J138" i="18"/>
  <c r="J73" i="18"/>
  <c r="J213" i="18"/>
  <c r="J72" i="18"/>
  <c r="J81" i="18"/>
  <c r="J36" i="18"/>
  <c r="J110" i="18"/>
  <c r="J129" i="18"/>
  <c r="J100" i="18"/>
  <c r="J182" i="18"/>
  <c r="J207" i="18"/>
  <c r="J42" i="18"/>
  <c r="J120" i="18"/>
  <c r="J20" i="18"/>
  <c r="J183" i="18"/>
  <c r="J180" i="18"/>
  <c r="J206" i="18"/>
  <c r="J116" i="18"/>
  <c r="J26" i="18"/>
  <c r="J230" i="18"/>
  <c r="J39" i="18"/>
  <c r="J124" i="18"/>
  <c r="J59" i="18"/>
  <c r="J168" i="18"/>
  <c r="J45" i="18"/>
  <c r="J6" i="18"/>
  <c r="J196" i="18"/>
  <c r="J31" i="18"/>
  <c r="J50" i="18"/>
  <c r="J130" i="18"/>
  <c r="J211" i="18"/>
  <c r="J240" i="18"/>
  <c r="J205" i="18"/>
  <c r="J119" i="18"/>
  <c r="J209" i="18"/>
  <c r="J199" i="18"/>
  <c r="J223" i="18"/>
  <c r="J40" i="18"/>
  <c r="J126" i="18"/>
  <c r="J155" i="18"/>
  <c r="J238" i="18"/>
  <c r="J108" i="18"/>
  <c r="J74" i="18"/>
  <c r="J201" i="18"/>
  <c r="J75" i="18"/>
  <c r="J107" i="18"/>
  <c r="J70" i="18"/>
  <c r="J52" i="18"/>
  <c r="J82" i="18"/>
  <c r="J54" i="18"/>
  <c r="J123" i="18"/>
  <c r="J95" i="18"/>
  <c r="J243" i="18"/>
  <c r="J61" i="18"/>
  <c r="J162" i="18"/>
  <c r="J25" i="18"/>
  <c r="J84" i="18"/>
  <c r="J15" i="18"/>
  <c r="J102" i="18"/>
  <c r="J27" i="18"/>
  <c r="J175" i="18"/>
  <c r="J192" i="18"/>
  <c r="J208" i="18"/>
  <c r="J141" i="18"/>
  <c r="J139" i="18"/>
  <c r="J216" i="18"/>
  <c r="J147" i="18"/>
  <c r="J134" i="18"/>
  <c r="J161" i="18"/>
  <c r="J115" i="18"/>
  <c r="J111" i="18"/>
  <c r="J97" i="18"/>
  <c r="J172" i="18"/>
  <c r="J32" i="18"/>
  <c r="J30" i="18"/>
  <c r="J28" i="18"/>
  <c r="J149" i="18"/>
  <c r="J8" i="18"/>
  <c r="J241" i="18"/>
  <c r="J69" i="18"/>
  <c r="J92" i="18"/>
  <c r="J7" i="18"/>
  <c r="J163" i="18"/>
  <c r="J58" i="18"/>
  <c r="J106" i="18"/>
  <c r="J65" i="18"/>
  <c r="J14" i="18"/>
  <c r="J218" i="18"/>
  <c r="J121" i="18"/>
  <c r="J158" i="18"/>
  <c r="J233" i="18"/>
  <c r="J122" i="18"/>
  <c r="J77" i="18"/>
  <c r="J113" i="18"/>
  <c r="J44" i="18"/>
  <c r="J152" i="18"/>
  <c r="J114" i="18"/>
  <c r="J237" i="18"/>
  <c r="J90" i="18"/>
  <c r="J80" i="18"/>
  <c r="J41" i="18"/>
  <c r="J142" i="18"/>
  <c r="J109" i="18"/>
  <c r="J166" i="18"/>
  <c r="J214" i="18"/>
  <c r="J87" i="18"/>
  <c r="J145" i="18"/>
  <c r="J177" i="18"/>
  <c r="J56" i="18"/>
  <c r="J104" i="18"/>
  <c r="J229" i="18"/>
  <c r="J222" i="18"/>
  <c r="J154" i="18"/>
  <c r="J185" i="18"/>
  <c r="J89" i="18"/>
  <c r="J173" i="18"/>
  <c r="J198" i="18"/>
  <c r="J57" i="18"/>
  <c r="J96" i="18"/>
  <c r="J35" i="18"/>
  <c r="J103" i="18"/>
  <c r="J5" i="18"/>
  <c r="J62" i="18"/>
  <c r="J215" i="18"/>
  <c r="J132" i="18"/>
  <c r="J157" i="18"/>
  <c r="J33" i="18"/>
  <c r="J17" i="18"/>
  <c r="J29" i="18"/>
  <c r="J63" i="18"/>
  <c r="J71" i="18"/>
  <c r="J117" i="18"/>
  <c r="J153" i="18"/>
  <c r="J131" i="18"/>
  <c r="J85" i="18"/>
  <c r="J47" i="18"/>
  <c r="J34" i="18"/>
  <c r="J91" i="18"/>
  <c r="J60" i="18"/>
  <c r="J67" i="18"/>
  <c r="J64" i="18"/>
  <c r="J193" i="18"/>
  <c r="J234" i="18"/>
  <c r="J127" i="18"/>
  <c r="J178" i="18"/>
  <c r="J197" i="18"/>
  <c r="J53" i="18"/>
  <c r="J118" i="18"/>
  <c r="J48" i="18"/>
  <c r="J188" i="18"/>
  <c r="J174" i="18"/>
  <c r="J151" i="18"/>
  <c r="J3" i="18"/>
  <c r="J9" i="18"/>
  <c r="J86" i="18"/>
  <c r="J156" i="18"/>
  <c r="J51" i="18"/>
  <c r="J169" i="18"/>
  <c r="J167" i="18"/>
  <c r="J101" i="18"/>
  <c r="J135" i="18"/>
  <c r="J11" i="18"/>
  <c r="J24" i="18"/>
  <c r="J4" i="18"/>
  <c r="J68" i="18"/>
  <c r="J13" i="18"/>
  <c r="J228" i="18"/>
  <c r="J99" i="18"/>
  <c r="J112" i="18"/>
  <c r="J10" i="18"/>
  <c r="J170" i="18"/>
  <c r="J49" i="18"/>
  <c r="J22" i="18"/>
  <c r="J105" i="18"/>
  <c r="J21" i="18"/>
  <c r="J18" i="18"/>
  <c r="J133" i="18"/>
  <c r="J76" i="18"/>
  <c r="J66" i="18"/>
  <c r="J387" i="18"/>
  <c r="J94" i="18"/>
  <c r="J159" i="18"/>
  <c r="J79" i="18"/>
  <c r="J226" i="18"/>
  <c r="J202" i="18"/>
  <c r="J88" i="18"/>
  <c r="J144" i="18"/>
  <c r="J125" i="18"/>
  <c r="J146" i="18"/>
  <c r="J235" i="18"/>
  <c r="J93" i="18"/>
  <c r="J176" i="18"/>
  <c r="J16" i="18"/>
  <c r="J2" i="18"/>
  <c r="J211" i="21"/>
  <c r="J233" i="21"/>
  <c r="J190" i="21"/>
  <c r="J120" i="21"/>
  <c r="J219" i="21"/>
  <c r="J198" i="21"/>
  <c r="J165" i="21"/>
  <c r="J212" i="21"/>
  <c r="J142" i="21"/>
  <c r="J169" i="21"/>
  <c r="J88" i="21"/>
  <c r="J154" i="21"/>
  <c r="J238" i="21"/>
  <c r="J227" i="21"/>
  <c r="J151" i="21"/>
  <c r="J196" i="21"/>
  <c r="J206" i="21"/>
  <c r="J155" i="21"/>
  <c r="J228" i="21"/>
  <c r="J170" i="21"/>
  <c r="J152" i="21"/>
  <c r="J229" i="21"/>
  <c r="J183" i="21"/>
  <c r="J167" i="21"/>
  <c r="J184" i="21"/>
  <c r="J185" i="21"/>
  <c r="J177" i="21"/>
  <c r="J204" i="21"/>
  <c r="J178" i="21"/>
  <c r="J19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87" i="21"/>
  <c r="J187" i="21"/>
  <c r="J213" i="21"/>
  <c r="J96" i="21"/>
  <c r="J95" i="21"/>
  <c r="J56" i="21"/>
  <c r="J99" i="21"/>
  <c r="J14" i="21"/>
  <c r="J46" i="21"/>
  <c r="J231" i="21"/>
  <c r="J157" i="21"/>
  <c r="J195" i="21"/>
  <c r="J16" i="21"/>
  <c r="J2" i="21"/>
  <c r="J28" i="21"/>
  <c r="J78" i="21"/>
  <c r="J94" i="21"/>
  <c r="J147" i="21"/>
  <c r="J121" i="21"/>
  <c r="J133" i="21"/>
  <c r="J118" i="21"/>
  <c r="J54" i="21"/>
  <c r="J23" i="21"/>
  <c r="J10" i="21"/>
  <c r="J30" i="21"/>
  <c r="J65" i="21"/>
  <c r="J82" i="21"/>
  <c r="J181" i="21"/>
  <c r="J235" i="21"/>
  <c r="J143" i="21"/>
  <c r="J159" i="21"/>
  <c r="J180" i="21"/>
  <c r="J47" i="21"/>
  <c r="J138" i="21"/>
  <c r="J20" i="21"/>
  <c r="J176" i="21"/>
  <c r="J160" i="21"/>
  <c r="J145" i="21"/>
  <c r="J9" i="21"/>
  <c r="J37" i="21"/>
  <c r="J101" i="21"/>
  <c r="J162" i="21"/>
  <c r="J38" i="21"/>
  <c r="J166" i="21"/>
  <c r="J128" i="21"/>
  <c r="J122" i="21"/>
  <c r="J135" i="21"/>
  <c r="J34" i="21"/>
  <c r="J48" i="21"/>
  <c r="J18" i="21"/>
  <c r="J79" i="21"/>
  <c r="J32" i="21"/>
  <c r="J215" i="21"/>
  <c r="J387" i="21"/>
  <c r="J236" i="21"/>
  <c r="J115" i="21"/>
  <c r="J205" i="21"/>
  <c r="J80" i="21"/>
  <c r="J188" i="21"/>
  <c r="J131" i="21"/>
  <c r="J137" i="21"/>
  <c r="J109" i="21"/>
  <c r="J203" i="21"/>
  <c r="J148" i="21"/>
  <c r="J17" i="21"/>
  <c r="J90" i="21"/>
  <c r="J22" i="21"/>
  <c r="J27" i="21"/>
  <c r="J74" i="21"/>
  <c r="J130" i="21"/>
  <c r="J117" i="21"/>
  <c r="J208" i="21"/>
  <c r="J21" i="21"/>
  <c r="J7" i="21"/>
  <c r="J19" i="21"/>
  <c r="J12" i="21"/>
  <c r="J73" i="21"/>
  <c r="J77" i="21"/>
  <c r="J123" i="21"/>
  <c r="J76" i="21"/>
  <c r="J197" i="21"/>
  <c r="J243" i="21"/>
  <c r="J222" i="21"/>
  <c r="J69" i="21"/>
  <c r="J153" i="21"/>
  <c r="J141" i="21"/>
  <c r="J31" i="21"/>
  <c r="J41" i="21"/>
  <c r="J240" i="21"/>
  <c r="J13" i="21"/>
  <c r="J106" i="21"/>
  <c r="J126" i="21"/>
  <c r="J24" i="21"/>
  <c r="J43" i="21"/>
  <c r="J224" i="21"/>
  <c r="J163" i="21"/>
  <c r="J42" i="21"/>
  <c r="J168" i="21"/>
  <c r="J66" i="21"/>
  <c r="J84" i="21"/>
  <c r="J71" i="21"/>
  <c r="J207" i="21"/>
  <c r="J52" i="21"/>
  <c r="J91" i="21"/>
  <c r="J68" i="21"/>
  <c r="J125" i="21"/>
  <c r="J127" i="21"/>
  <c r="J107" i="21"/>
  <c r="J214" i="21"/>
  <c r="J220" i="21"/>
  <c r="J45" i="21"/>
  <c r="J67" i="21"/>
  <c r="J5" i="21"/>
  <c r="J201" i="21"/>
  <c r="J173" i="21"/>
  <c r="J192" i="21"/>
  <c r="J89" i="21"/>
  <c r="J33" i="21"/>
  <c r="J210" i="21"/>
  <c r="J3" i="21"/>
  <c r="J60" i="21"/>
  <c r="J50" i="21"/>
  <c r="J189" i="21"/>
  <c r="J11" i="21"/>
  <c r="J8" i="21"/>
  <c r="J172" i="21"/>
  <c r="J44" i="21"/>
  <c r="J59" i="21"/>
  <c r="J105" i="21"/>
  <c r="J218" i="21"/>
  <c r="J239" i="21"/>
  <c r="J217" i="21"/>
  <c r="J114" i="21"/>
  <c r="J182" i="21"/>
  <c r="J175" i="21"/>
  <c r="J221" i="21"/>
  <c r="J53" i="21"/>
  <c r="J136" i="21"/>
  <c r="J139" i="21"/>
  <c r="J225" i="21"/>
  <c r="J124" i="21"/>
  <c r="J64" i="21"/>
  <c r="J200" i="21"/>
  <c r="J83" i="21"/>
  <c r="J103" i="21"/>
  <c r="J81" i="21"/>
  <c r="J57" i="21"/>
  <c r="J63" i="21"/>
  <c r="J61" i="21"/>
  <c r="J129" i="21"/>
  <c r="J75" i="21"/>
  <c r="J241" i="21"/>
  <c r="J97" i="21"/>
  <c r="J146" i="21"/>
  <c r="J40" i="21"/>
  <c r="J108" i="21"/>
  <c r="J6" i="21"/>
  <c r="J93" i="21"/>
  <c r="J49" i="21"/>
  <c r="J199" i="21"/>
  <c r="J191" i="21"/>
  <c r="J223" i="21"/>
  <c r="J161" i="21"/>
  <c r="J134" i="21"/>
  <c r="J216" i="21"/>
  <c r="J194" i="21"/>
  <c r="J132" i="21"/>
  <c r="J158" i="21"/>
  <c r="J116" i="21"/>
  <c r="J110" i="21"/>
  <c r="J102" i="21"/>
  <c r="J171" i="21"/>
  <c r="J36" i="21"/>
  <c r="J26" i="21"/>
  <c r="J35" i="21"/>
  <c r="J111" i="21"/>
  <c r="J4" i="21"/>
  <c r="J242" i="21"/>
  <c r="J39" i="21"/>
  <c r="J85" i="21"/>
  <c r="J15" i="21"/>
  <c r="J186" i="21"/>
  <c r="J62" i="21"/>
  <c r="J72" i="21"/>
  <c r="J86" i="21"/>
  <c r="J25" i="21"/>
  <c r="J119" i="21"/>
  <c r="J98" i="21"/>
  <c r="J209" i="21"/>
  <c r="J156" i="21"/>
  <c r="J202" i="21"/>
  <c r="J237" i="21"/>
  <c r="J92" i="21"/>
  <c r="J140" i="21"/>
  <c r="J234" i="21"/>
  <c r="J70" i="21"/>
  <c r="J164" i="21"/>
  <c r="J100" i="21"/>
  <c r="J112" i="21"/>
  <c r="J174" i="21"/>
  <c r="J58" i="21"/>
  <c r="J29" i="21"/>
  <c r="J55" i="21"/>
  <c r="J149" i="21"/>
  <c r="J144" i="21"/>
  <c r="J104" i="21"/>
  <c r="J51" i="21"/>
  <c r="J113" i="21"/>
  <c r="J230" i="21"/>
  <c r="J232" i="21"/>
  <c r="J179" i="21"/>
  <c r="J150" i="21"/>
  <c r="J226" i="21"/>
  <c r="J212" i="17"/>
  <c r="J242" i="17"/>
  <c r="J167" i="17"/>
  <c r="J153" i="17"/>
  <c r="J196" i="17"/>
  <c r="J243" i="17"/>
  <c r="J183" i="17"/>
  <c r="J226" i="17"/>
  <c r="J168" i="17"/>
  <c r="J231" i="17"/>
  <c r="J74" i="17"/>
  <c r="J135" i="17"/>
  <c r="J234" i="17"/>
  <c r="J213" i="17"/>
  <c r="J152" i="17"/>
  <c r="J214" i="17"/>
  <c r="J199" i="17"/>
  <c r="J201" i="17"/>
  <c r="J200" i="17"/>
  <c r="J149" i="17"/>
  <c r="J170" i="17"/>
  <c r="J215" i="17"/>
  <c r="J197" i="17"/>
  <c r="J179" i="17"/>
  <c r="J189" i="17"/>
  <c r="J180" i="17"/>
  <c r="J209" i="17"/>
  <c r="J229" i="17"/>
  <c r="J190" i="17"/>
  <c r="J181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87" i="17"/>
  <c r="J241" i="17"/>
  <c r="J205" i="17"/>
  <c r="J233" i="17"/>
  <c r="J68" i="17"/>
  <c r="J124" i="17"/>
  <c r="J173" i="17"/>
  <c r="J224" i="17"/>
  <c r="J112" i="17"/>
  <c r="J88" i="17"/>
  <c r="J143" i="17"/>
  <c r="J18" i="17"/>
  <c r="J110" i="17"/>
  <c r="J12" i="17"/>
  <c r="J14" i="17"/>
  <c r="J76" i="17"/>
  <c r="J103" i="17"/>
  <c r="J146" i="17"/>
  <c r="J220" i="17"/>
  <c r="J15" i="17"/>
  <c r="J13" i="17"/>
  <c r="J10" i="17"/>
  <c r="J19" i="17"/>
  <c r="J34" i="17"/>
  <c r="J53" i="17"/>
  <c r="J121" i="17"/>
  <c r="J123" i="17"/>
  <c r="J230" i="17"/>
  <c r="J216" i="17"/>
  <c r="J204" i="17"/>
  <c r="J218" i="17"/>
  <c r="J162" i="17"/>
  <c r="J169" i="17"/>
  <c r="J113" i="17"/>
  <c r="J155" i="17"/>
  <c r="J159" i="17"/>
  <c r="J114" i="17"/>
  <c r="J92" i="17"/>
  <c r="J52" i="17"/>
  <c r="J138" i="17"/>
  <c r="J20" i="17"/>
  <c r="J223" i="17"/>
  <c r="J131" i="17"/>
  <c r="J11" i="17"/>
  <c r="J137" i="17"/>
  <c r="J21" i="17"/>
  <c r="J111" i="17"/>
  <c r="J3" i="17"/>
  <c r="J187" i="17"/>
  <c r="J55" i="17"/>
  <c r="J119" i="17"/>
  <c r="J58" i="17"/>
  <c r="J97" i="17"/>
  <c r="J100" i="17"/>
  <c r="J118" i="17"/>
  <c r="J161" i="17"/>
  <c r="J203" i="17"/>
  <c r="J99" i="17"/>
  <c r="J77" i="17"/>
  <c r="J175" i="17"/>
  <c r="J50" i="17"/>
  <c r="J222" i="17"/>
  <c r="J90" i="17"/>
  <c r="J198" i="17"/>
  <c r="J66" i="17"/>
  <c r="J65" i="17"/>
  <c r="J27" i="17"/>
  <c r="J130" i="17"/>
  <c r="J96" i="17"/>
  <c r="J182" i="17"/>
  <c r="J79" i="17"/>
  <c r="J25" i="17"/>
  <c r="J172" i="17"/>
  <c r="J5" i="17"/>
  <c r="J78" i="17"/>
  <c r="J166" i="17"/>
  <c r="J184" i="17"/>
  <c r="J236" i="17"/>
  <c r="J239" i="17"/>
  <c r="J126" i="17"/>
  <c r="J165" i="17"/>
  <c r="J174" i="17"/>
  <c r="J185" i="17"/>
  <c r="J145" i="17"/>
  <c r="J57" i="17"/>
  <c r="J17" i="17"/>
  <c r="J54" i="17"/>
  <c r="J42" i="17"/>
  <c r="J115" i="17"/>
  <c r="J206" i="17"/>
  <c r="J128" i="17"/>
  <c r="J129" i="17"/>
  <c r="J16" i="17"/>
  <c r="J63" i="17"/>
  <c r="J30" i="17"/>
  <c r="J44" i="17"/>
  <c r="J104" i="17"/>
  <c r="J109" i="17"/>
  <c r="J238" i="17"/>
  <c r="J61" i="17"/>
  <c r="J139" i="17"/>
  <c r="J49" i="17"/>
  <c r="J87" i="17"/>
  <c r="J40" i="17"/>
  <c r="J125" i="17"/>
  <c r="J51" i="17"/>
  <c r="J176" i="17"/>
  <c r="J194" i="17"/>
  <c r="J227" i="17"/>
  <c r="J160" i="17"/>
  <c r="J134" i="17"/>
  <c r="J208" i="17"/>
  <c r="J22" i="17"/>
  <c r="J144" i="17"/>
  <c r="J60" i="17"/>
  <c r="J211" i="17"/>
  <c r="J171" i="17"/>
  <c r="J136" i="17"/>
  <c r="J7" i="17"/>
  <c r="J33" i="17"/>
  <c r="J4" i="17"/>
  <c r="J35" i="17"/>
  <c r="J108" i="17"/>
  <c r="J6" i="17"/>
  <c r="J237" i="17"/>
  <c r="J39" i="17"/>
  <c r="J82" i="17"/>
  <c r="J83" i="17"/>
  <c r="J228" i="17"/>
  <c r="J105" i="17"/>
  <c r="J86" i="17"/>
  <c r="J80" i="17"/>
  <c r="J47" i="17"/>
  <c r="J225" i="17"/>
  <c r="J191" i="17"/>
  <c r="J156" i="17"/>
  <c r="J132" i="17"/>
  <c r="J85" i="17"/>
  <c r="J195" i="17"/>
  <c r="J122" i="17"/>
  <c r="J164" i="17"/>
  <c r="J94" i="17"/>
  <c r="J177" i="17"/>
  <c r="J158" i="17"/>
  <c r="J9" i="17"/>
  <c r="J71" i="17"/>
  <c r="J64" i="17"/>
  <c r="J127" i="17"/>
  <c r="J89" i="17"/>
  <c r="J133" i="17"/>
  <c r="J221" i="17"/>
  <c r="J120" i="17"/>
  <c r="J102" i="17"/>
  <c r="J186" i="17"/>
  <c r="J48" i="17"/>
  <c r="J93" i="17"/>
  <c r="J219" i="17"/>
  <c r="J91" i="17"/>
  <c r="J31" i="17"/>
  <c r="J192" i="17"/>
  <c r="J56" i="17"/>
  <c r="J148" i="17"/>
  <c r="J154" i="17"/>
  <c r="J69" i="17"/>
  <c r="J41" i="17"/>
  <c r="J235" i="17"/>
  <c r="J37" i="17"/>
  <c r="J95" i="17"/>
  <c r="J116" i="17"/>
  <c r="J24" i="17"/>
  <c r="J26" i="17"/>
  <c r="J59" i="17"/>
  <c r="J36" i="17"/>
  <c r="J28" i="17"/>
  <c r="J140" i="17"/>
  <c r="J151" i="17"/>
  <c r="J101" i="17"/>
  <c r="J141" i="17"/>
  <c r="J23" i="17"/>
  <c r="J43" i="17"/>
  <c r="J106" i="17"/>
  <c r="J38" i="17"/>
  <c r="J67" i="17"/>
  <c r="J217" i="17"/>
  <c r="J207" i="17"/>
  <c r="J188" i="17"/>
  <c r="J70" i="17"/>
  <c r="J193" i="17"/>
  <c r="J84" i="17"/>
  <c r="J117" i="17"/>
  <c r="J150" i="17"/>
  <c r="J232" i="17"/>
  <c r="J2" i="17"/>
  <c r="J98" i="17"/>
  <c r="J46" i="17"/>
  <c r="J45" i="17"/>
  <c r="J178" i="17"/>
  <c r="J75" i="17"/>
  <c r="J62" i="17"/>
  <c r="J81" i="17"/>
  <c r="J210" i="17"/>
  <c r="J8" i="17"/>
  <c r="J73" i="17"/>
  <c r="J72" i="17"/>
  <c r="J157" i="17"/>
  <c r="J142" i="17"/>
  <c r="J29" i="17"/>
  <c r="J202" i="17"/>
  <c r="J107" i="17"/>
  <c r="J163" i="17"/>
  <c r="J32" i="17"/>
  <c r="J147" i="17"/>
  <c r="J240" i="17"/>
  <c r="J206" i="16"/>
  <c r="J213" i="16"/>
  <c r="J160" i="16"/>
  <c r="J101" i="16"/>
  <c r="J217" i="16"/>
  <c r="J243" i="16"/>
  <c r="J161" i="16"/>
  <c r="J220" i="16"/>
  <c r="J149" i="16"/>
  <c r="J207" i="16"/>
  <c r="J78" i="16"/>
  <c r="J158" i="16"/>
  <c r="J235" i="16"/>
  <c r="J221" i="16"/>
  <c r="J156" i="16"/>
  <c r="J222" i="16"/>
  <c r="J223" i="16"/>
  <c r="J177" i="16"/>
  <c r="J195" i="16"/>
  <c r="J181" i="16"/>
  <c r="J208" i="16"/>
  <c r="J196" i="16"/>
  <c r="J192" i="16"/>
  <c r="J176" i="16"/>
  <c r="J211" i="16"/>
  <c r="J182" i="16"/>
  <c r="J218" i="16"/>
  <c r="J212" i="16"/>
  <c r="J193" i="16"/>
  <c r="J194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110" i="16"/>
  <c r="J133" i="16"/>
  <c r="J175" i="16"/>
  <c r="J201" i="16"/>
  <c r="J93" i="16"/>
  <c r="J135" i="16"/>
  <c r="J139" i="16"/>
  <c r="J33" i="16"/>
  <c r="J150" i="16"/>
  <c r="J122" i="16"/>
  <c r="J226" i="16"/>
  <c r="J17" i="16"/>
  <c r="J85" i="16"/>
  <c r="J64" i="16"/>
  <c r="J91" i="16"/>
  <c r="J60" i="16"/>
  <c r="J185" i="16"/>
  <c r="J28" i="16"/>
  <c r="J37" i="16"/>
  <c r="J179" i="16"/>
  <c r="J19" i="16"/>
  <c r="J25" i="16"/>
  <c r="J121" i="16"/>
  <c r="J187" i="16"/>
  <c r="J237" i="16"/>
  <c r="J224" i="16"/>
  <c r="J120" i="16"/>
  <c r="J190" i="16"/>
  <c r="J164" i="16"/>
  <c r="J202" i="16"/>
  <c r="J108" i="16"/>
  <c r="J72" i="16"/>
  <c r="J68" i="16"/>
  <c r="J61" i="16"/>
  <c r="J43" i="16"/>
  <c r="J90" i="16"/>
  <c r="J173" i="16"/>
  <c r="J171" i="16"/>
  <c r="J152" i="16"/>
  <c r="J5" i="16"/>
  <c r="J73" i="16"/>
  <c r="J48" i="16"/>
  <c r="J65" i="16"/>
  <c r="J147" i="16"/>
  <c r="J76" i="16"/>
  <c r="J236" i="16"/>
  <c r="J84" i="16"/>
  <c r="J142" i="16"/>
  <c r="J53" i="16"/>
  <c r="J96" i="16"/>
  <c r="J23" i="16"/>
  <c r="J100" i="16"/>
  <c r="J62" i="16"/>
  <c r="J167" i="16"/>
  <c r="J233" i="16"/>
  <c r="J232" i="16"/>
  <c r="J141" i="16"/>
  <c r="J183" i="16"/>
  <c r="J184" i="16"/>
  <c r="J26" i="16"/>
  <c r="J124" i="16"/>
  <c r="J38" i="16"/>
  <c r="J214" i="16"/>
  <c r="J174" i="16"/>
  <c r="J140" i="16"/>
  <c r="J24" i="16"/>
  <c r="J45" i="16"/>
  <c r="J21" i="16"/>
  <c r="J27" i="16"/>
  <c r="J137" i="16"/>
  <c r="J9" i="16"/>
  <c r="J238" i="16"/>
  <c r="J30" i="16"/>
  <c r="J77" i="16"/>
  <c r="J69" i="16"/>
  <c r="J178" i="16"/>
  <c r="J127" i="16"/>
  <c r="J92" i="16"/>
  <c r="J98" i="16"/>
  <c r="J63" i="16"/>
  <c r="J228" i="16"/>
  <c r="J191" i="16"/>
  <c r="J113" i="16"/>
  <c r="J159" i="16"/>
  <c r="J94" i="16"/>
  <c r="J199" i="16"/>
  <c r="J134" i="16"/>
  <c r="J130" i="16"/>
  <c r="J104" i="16"/>
  <c r="J209" i="16"/>
  <c r="J148" i="16"/>
  <c r="J42" i="16"/>
  <c r="J31" i="16"/>
  <c r="J46" i="16"/>
  <c r="J168" i="16"/>
  <c r="J88" i="16"/>
  <c r="J129" i="16"/>
  <c r="J234" i="16"/>
  <c r="J132" i="16"/>
  <c r="J97" i="16"/>
  <c r="J166" i="16"/>
  <c r="J74" i="16"/>
  <c r="J82" i="16"/>
  <c r="J198" i="16"/>
  <c r="J230" i="16"/>
  <c r="J143" i="16"/>
  <c r="J186" i="16"/>
  <c r="J116" i="16"/>
  <c r="J8" i="16"/>
  <c r="J188" i="16"/>
  <c r="J71" i="16"/>
  <c r="J153" i="16"/>
  <c r="J157" i="16"/>
  <c r="J75" i="16"/>
  <c r="J18" i="16"/>
  <c r="J239" i="16"/>
  <c r="J52" i="16"/>
  <c r="J95" i="16"/>
  <c r="J103" i="16"/>
  <c r="J4" i="16"/>
  <c r="J11" i="16"/>
  <c r="J34" i="16"/>
  <c r="J40" i="16"/>
  <c r="J35" i="16"/>
  <c r="J105" i="16"/>
  <c r="J106" i="16"/>
  <c r="J118" i="16"/>
  <c r="J146" i="16"/>
  <c r="J10" i="16"/>
  <c r="J51" i="16"/>
  <c r="J66" i="16"/>
  <c r="J83" i="16"/>
  <c r="J44" i="16"/>
  <c r="J123" i="16"/>
  <c r="J203" i="16"/>
  <c r="J227" i="16"/>
  <c r="J240" i="16"/>
  <c r="J67" i="16"/>
  <c r="J58" i="16"/>
  <c r="J3" i="16"/>
  <c r="J151" i="16"/>
  <c r="J163" i="16"/>
  <c r="J200" i="16"/>
  <c r="J102" i="16"/>
  <c r="J6" i="16"/>
  <c r="J172" i="16"/>
  <c r="J36" i="16"/>
  <c r="J99" i="16"/>
  <c r="J154" i="16"/>
  <c r="J20" i="16"/>
  <c r="J180" i="16"/>
  <c r="J115" i="16"/>
  <c r="J89" i="16"/>
  <c r="J117" i="16"/>
  <c r="J59" i="16"/>
  <c r="J107" i="16"/>
  <c r="J14" i="16"/>
  <c r="J55" i="16"/>
  <c r="J70" i="16"/>
  <c r="J229" i="16"/>
  <c r="J216" i="16"/>
  <c r="J215" i="16"/>
  <c r="J241" i="16"/>
  <c r="J79" i="16"/>
  <c r="J144" i="16"/>
  <c r="J170" i="16"/>
  <c r="J210" i="16"/>
  <c r="J112" i="16"/>
  <c r="J56" i="16"/>
  <c r="J162" i="16"/>
  <c r="J29" i="16"/>
  <c r="J80" i="16"/>
  <c r="J2" i="16"/>
  <c r="J22" i="16"/>
  <c r="J47" i="16"/>
  <c r="J125" i="16"/>
  <c r="J109" i="16"/>
  <c r="J205" i="16"/>
  <c r="J13" i="16"/>
  <c r="J12" i="16"/>
  <c r="J16" i="16"/>
  <c r="J7" i="16"/>
  <c r="J49" i="16"/>
  <c r="J50" i="16"/>
  <c r="J114" i="16"/>
  <c r="J86" i="16"/>
  <c r="J138" i="16"/>
  <c r="J225" i="16"/>
  <c r="J54" i="16"/>
  <c r="J119" i="16"/>
  <c r="J128" i="16"/>
  <c r="J126" i="16"/>
  <c r="J219" i="16"/>
  <c r="J197" i="16"/>
  <c r="J57" i="16"/>
  <c r="J81" i="16"/>
  <c r="J242" i="16"/>
  <c r="J145" i="16"/>
  <c r="J131" i="16"/>
  <c r="J87" i="16"/>
  <c r="J189" i="16"/>
  <c r="J111" i="16"/>
  <c r="J41" i="16"/>
  <c r="J165" i="16"/>
  <c r="J32" i="16"/>
  <c r="J136" i="16"/>
  <c r="J169" i="16"/>
  <c r="J155" i="16"/>
  <c r="J39" i="16"/>
  <c r="J231" i="16"/>
  <c r="J15" i="16"/>
  <c r="J204" i="16"/>
  <c r="J203" i="20"/>
  <c r="J236" i="20"/>
  <c r="J187" i="20"/>
  <c r="J139" i="20"/>
  <c r="J230" i="20"/>
  <c r="J228" i="20"/>
  <c r="J197" i="20"/>
  <c r="J204" i="20"/>
  <c r="J155" i="20"/>
  <c r="J229" i="20"/>
  <c r="J73" i="20"/>
  <c r="J174" i="20"/>
  <c r="J238" i="20"/>
  <c r="J191" i="20"/>
  <c r="J153" i="20"/>
  <c r="J209" i="20"/>
  <c r="J231" i="20"/>
  <c r="J169" i="20"/>
  <c r="J221" i="20"/>
  <c r="J207" i="20"/>
  <c r="J168" i="20"/>
  <c r="J232" i="20"/>
  <c r="J172" i="20"/>
  <c r="J167" i="20"/>
  <c r="J205" i="20"/>
  <c r="J181" i="20"/>
  <c r="J182" i="20"/>
  <c r="J206" i="20"/>
  <c r="J183" i="20"/>
  <c r="J184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109" i="20"/>
  <c r="J382" i="20"/>
  <c r="J226" i="20"/>
  <c r="J160" i="20"/>
  <c r="J227" i="20"/>
  <c r="J235" i="20"/>
  <c r="J85" i="20"/>
  <c r="J180" i="20"/>
  <c r="J196" i="20"/>
  <c r="J220" i="20"/>
  <c r="J150" i="20"/>
  <c r="J164" i="20"/>
  <c r="J234" i="20"/>
  <c r="J130" i="20"/>
  <c r="J190" i="20"/>
  <c r="J165" i="20"/>
  <c r="J9" i="20"/>
  <c r="J224" i="20"/>
  <c r="J218" i="20"/>
  <c r="J217" i="20"/>
  <c r="J60" i="20"/>
  <c r="J131" i="20"/>
  <c r="J148" i="20"/>
  <c r="J233" i="20"/>
  <c r="J117" i="20"/>
  <c r="J194" i="20"/>
  <c r="J113" i="20"/>
  <c r="J17" i="20"/>
  <c r="J62" i="20"/>
  <c r="J78" i="20"/>
  <c r="J186" i="20"/>
  <c r="J225" i="20"/>
  <c r="J143" i="20"/>
  <c r="J147" i="20"/>
  <c r="J200" i="20"/>
  <c r="J142" i="20"/>
  <c r="J141" i="20"/>
  <c r="J179" i="20"/>
  <c r="J31" i="20"/>
  <c r="J80" i="20"/>
  <c r="J125" i="20"/>
  <c r="J12" i="20"/>
  <c r="J30" i="20"/>
  <c r="J93" i="20"/>
  <c r="J216" i="20"/>
  <c r="J156" i="20"/>
  <c r="J75" i="20"/>
  <c r="J138" i="20"/>
  <c r="J106" i="20"/>
  <c r="J7" i="20"/>
  <c r="J44" i="20"/>
  <c r="J40" i="20"/>
  <c r="J46" i="20"/>
  <c r="J19" i="20"/>
  <c r="J88" i="20"/>
  <c r="J27" i="20"/>
  <c r="J8" i="20"/>
  <c r="J28" i="20"/>
  <c r="J5" i="20"/>
  <c r="J41" i="20"/>
  <c r="J22" i="20"/>
  <c r="J133" i="20"/>
  <c r="J188" i="20"/>
  <c r="J118" i="20"/>
  <c r="J57" i="20"/>
  <c r="J48" i="20"/>
  <c r="J149" i="20"/>
  <c r="J4" i="20"/>
  <c r="J178" i="20"/>
  <c r="J74" i="20"/>
  <c r="J140" i="20"/>
  <c r="J3" i="20"/>
  <c r="J96" i="20"/>
  <c r="J161" i="20"/>
  <c r="J49" i="20"/>
  <c r="J171" i="20"/>
  <c r="J116" i="20"/>
  <c r="J136" i="20"/>
  <c r="J25" i="20"/>
  <c r="J212" i="20"/>
  <c r="J51" i="20"/>
  <c r="J126" i="20"/>
  <c r="J72" i="20"/>
  <c r="J65" i="20"/>
  <c r="J202" i="20"/>
  <c r="J79" i="20"/>
  <c r="J2" i="20"/>
  <c r="J29" i="20"/>
  <c r="J198" i="20"/>
  <c r="J219" i="20"/>
  <c r="J84" i="20"/>
  <c r="J55" i="20"/>
  <c r="J16" i="20"/>
  <c r="J32" i="20"/>
  <c r="J101" i="20"/>
  <c r="J97" i="20"/>
  <c r="J199" i="20"/>
  <c r="J177" i="20"/>
  <c r="J24" i="20"/>
  <c r="J70" i="20"/>
  <c r="J120" i="20"/>
  <c r="J157" i="20"/>
  <c r="J53" i="20"/>
  <c r="J59" i="20"/>
  <c r="J210" i="20"/>
  <c r="J195" i="20"/>
  <c r="J137" i="20"/>
  <c r="J33" i="20"/>
  <c r="J166" i="20"/>
  <c r="J193" i="20"/>
  <c r="J145" i="20"/>
  <c r="J175" i="20"/>
  <c r="J213" i="20"/>
  <c r="J146" i="20"/>
  <c r="J47" i="20"/>
  <c r="J144" i="20"/>
  <c r="J159" i="20"/>
  <c r="J45" i="20"/>
  <c r="J158" i="20"/>
  <c r="J39" i="20"/>
  <c r="J114" i="20"/>
  <c r="J71" i="20"/>
  <c r="J134" i="20"/>
  <c r="J83" i="20"/>
  <c r="J223" i="20"/>
  <c r="J121" i="20"/>
  <c r="J89" i="20"/>
  <c r="J215" i="20"/>
  <c r="J163" i="20"/>
  <c r="J76" i="20"/>
  <c r="J119" i="20"/>
  <c r="J189" i="20"/>
  <c r="J35" i="20"/>
  <c r="J23" i="20"/>
  <c r="J103" i="20"/>
  <c r="J87" i="20"/>
  <c r="J170" i="20"/>
  <c r="J69" i="20"/>
  <c r="J11" i="20"/>
  <c r="J58" i="20"/>
  <c r="J63" i="20"/>
  <c r="J61" i="20"/>
  <c r="J185" i="20"/>
  <c r="J92" i="20"/>
  <c r="J36" i="20"/>
  <c r="J98" i="20"/>
  <c r="J201" i="20"/>
  <c r="J128" i="20"/>
  <c r="J6" i="20"/>
  <c r="J104" i="20"/>
  <c r="J214" i="20"/>
  <c r="J154" i="20"/>
  <c r="J50" i="20"/>
  <c r="J77" i="20"/>
  <c r="J82" i="20"/>
  <c r="J68" i="20"/>
  <c r="J135" i="20"/>
  <c r="J95" i="20"/>
  <c r="J124" i="20"/>
  <c r="J176" i="20"/>
  <c r="J54" i="20"/>
  <c r="J105" i="20"/>
  <c r="J211" i="20"/>
  <c r="J208" i="20"/>
  <c r="J237" i="20"/>
  <c r="J129" i="20"/>
  <c r="J111" i="20"/>
  <c r="J107" i="20"/>
  <c r="J162" i="20"/>
  <c r="J26" i="20"/>
  <c r="J20" i="20"/>
  <c r="J52" i="20"/>
  <c r="J21" i="20"/>
  <c r="J110" i="20"/>
  <c r="J173" i="20"/>
  <c r="J15" i="20"/>
  <c r="J56" i="20"/>
  <c r="J123" i="20"/>
  <c r="J13" i="20"/>
  <c r="J34" i="20"/>
  <c r="J108" i="20"/>
  <c r="J151" i="20"/>
  <c r="J38" i="20"/>
  <c r="J42" i="20"/>
  <c r="J91" i="20"/>
  <c r="J100" i="20"/>
  <c r="J43" i="20"/>
  <c r="J90" i="20"/>
  <c r="J152" i="20"/>
  <c r="J86" i="20"/>
  <c r="J99" i="20"/>
  <c r="J102" i="20"/>
  <c r="J222" i="20"/>
  <c r="J94" i="20"/>
  <c r="J14" i="20"/>
  <c r="J10" i="20"/>
  <c r="J112" i="20"/>
  <c r="J115" i="20"/>
  <c r="J122" i="20"/>
  <c r="J192" i="20"/>
  <c r="J81" i="20"/>
  <c r="J132" i="20"/>
  <c r="J67" i="20"/>
  <c r="J66" i="20"/>
  <c r="J18" i="20"/>
  <c r="J127" i="20"/>
  <c r="J64" i="20"/>
  <c r="J37" i="20"/>
  <c r="I247" i="8"/>
  <c r="I255" i="8"/>
  <c r="I263" i="8"/>
  <c r="I271" i="8"/>
  <c r="I279" i="8"/>
  <c r="I287" i="8"/>
  <c r="I191" i="8"/>
  <c r="I171" i="8"/>
  <c r="I236" i="8"/>
  <c r="I193" i="8"/>
  <c r="I240" i="8"/>
  <c r="I248" i="8"/>
  <c r="I256" i="8"/>
  <c r="I264" i="8"/>
  <c r="I272" i="8"/>
  <c r="I280" i="8"/>
  <c r="I288" i="8"/>
  <c r="I200" i="8"/>
  <c r="I232" i="8"/>
  <c r="I218" i="8"/>
  <c r="I186" i="8"/>
  <c r="I241" i="8"/>
  <c r="I249" i="8"/>
  <c r="I257" i="8"/>
  <c r="I265" i="8"/>
  <c r="I273" i="8"/>
  <c r="I281" i="8"/>
  <c r="I289" i="8"/>
  <c r="I159" i="8"/>
  <c r="I66" i="8"/>
  <c r="I237" i="8"/>
  <c r="I202" i="8"/>
  <c r="I242" i="8"/>
  <c r="I250" i="8"/>
  <c r="I258" i="8"/>
  <c r="I266" i="8"/>
  <c r="I274" i="8"/>
  <c r="I282" i="8"/>
  <c r="I290" i="8"/>
  <c r="I131" i="8"/>
  <c r="I166" i="8"/>
  <c r="I184" i="8"/>
  <c r="I214" i="8"/>
  <c r="I243" i="8"/>
  <c r="I251" i="8"/>
  <c r="I259" i="8"/>
  <c r="I267" i="8"/>
  <c r="I275" i="8"/>
  <c r="I283" i="8"/>
  <c r="I291" i="8"/>
  <c r="I211" i="8"/>
  <c r="I235" i="8"/>
  <c r="I176" i="8"/>
  <c r="I170" i="8"/>
  <c r="I244" i="8"/>
  <c r="I252" i="8"/>
  <c r="I260" i="8"/>
  <c r="I268" i="8"/>
  <c r="I276" i="8"/>
  <c r="I284" i="8"/>
  <c r="I292" i="8"/>
  <c r="I201" i="8"/>
  <c r="I213" i="8"/>
  <c r="I192" i="8"/>
  <c r="I203" i="8"/>
  <c r="I245" i="8"/>
  <c r="I253" i="8"/>
  <c r="I261" i="8"/>
  <c r="I269" i="8"/>
  <c r="I277" i="8"/>
  <c r="I285" i="8"/>
  <c r="I293" i="8"/>
  <c r="I156" i="8"/>
  <c r="I177" i="8"/>
  <c r="I185" i="8"/>
  <c r="I238" i="8"/>
  <c r="I246" i="8"/>
  <c r="I254" i="8"/>
  <c r="I262" i="8"/>
  <c r="I270" i="8"/>
  <c r="I278" i="8"/>
  <c r="I286" i="8"/>
  <c r="I294" i="8"/>
  <c r="I212" i="8"/>
  <c r="I224" i="8"/>
  <c r="I161" i="8"/>
  <c r="I239" i="8"/>
  <c r="I122" i="8"/>
  <c r="I190" i="8"/>
  <c r="I221" i="8"/>
  <c r="I89" i="8"/>
  <c r="I92" i="8"/>
  <c r="I126" i="8"/>
  <c r="I13" i="8"/>
  <c r="I199" i="8"/>
  <c r="I219" i="8"/>
  <c r="I127" i="8"/>
  <c r="I73" i="8"/>
  <c r="I160" i="8"/>
  <c r="I148" i="8"/>
  <c r="I189" i="8"/>
  <c r="I144" i="8"/>
  <c r="I34" i="8"/>
  <c r="I226" i="8"/>
  <c r="I117" i="8"/>
  <c r="I119" i="8"/>
  <c r="I38" i="8"/>
  <c r="I234" i="8"/>
  <c r="I106" i="8"/>
  <c r="I121" i="8"/>
  <c r="I88" i="8"/>
  <c r="I32" i="8"/>
  <c r="I76" i="8"/>
  <c r="I54" i="8"/>
  <c r="I165" i="8"/>
  <c r="I43" i="8"/>
  <c r="I24" i="8"/>
  <c r="I132" i="8"/>
  <c r="I233" i="8"/>
  <c r="I84" i="8"/>
  <c r="I155" i="8"/>
  <c r="I153" i="8"/>
  <c r="I48" i="8"/>
  <c r="I197" i="8"/>
  <c r="I178" i="8"/>
  <c r="I80" i="8"/>
  <c r="I140" i="8"/>
  <c r="I114" i="8"/>
  <c r="I50" i="8"/>
  <c r="I130" i="8"/>
  <c r="I150" i="8"/>
  <c r="I64" i="8"/>
  <c r="I11" i="8"/>
  <c r="I51" i="8"/>
  <c r="I103" i="8"/>
  <c r="I15" i="8"/>
  <c r="I60" i="8"/>
  <c r="I108" i="8"/>
  <c r="I125" i="8"/>
  <c r="I40" i="8"/>
  <c r="I95" i="8"/>
  <c r="I17" i="8"/>
  <c r="I228" i="8"/>
  <c r="I112" i="8"/>
  <c r="I183" i="8"/>
  <c r="I188" i="8"/>
  <c r="I158" i="8"/>
  <c r="I102" i="8"/>
  <c r="I118" i="8"/>
  <c r="I181" i="8"/>
  <c r="I62" i="8"/>
  <c r="I45" i="8"/>
  <c r="I61" i="8"/>
  <c r="I52" i="8"/>
  <c r="I115" i="8"/>
  <c r="I71" i="8"/>
  <c r="I69" i="8"/>
  <c r="I99" i="8"/>
  <c r="I56" i="8"/>
  <c r="I97" i="8"/>
  <c r="I223" i="8"/>
  <c r="I174" i="8"/>
  <c r="I207" i="8"/>
  <c r="I21" i="8"/>
  <c r="I152" i="8"/>
  <c r="I105" i="8"/>
  <c r="I18" i="8"/>
  <c r="I179" i="8"/>
  <c r="I4" i="8"/>
  <c r="I163" i="8"/>
  <c r="I10" i="8"/>
  <c r="I74" i="8"/>
  <c r="I72" i="8"/>
  <c r="I59" i="8"/>
  <c r="I196" i="8"/>
  <c r="I172" i="8"/>
  <c r="I5" i="8"/>
  <c r="I175" i="8"/>
  <c r="I216" i="8"/>
  <c r="I145" i="8"/>
  <c r="I128" i="8"/>
  <c r="I168" i="8"/>
  <c r="I229" i="8"/>
  <c r="I91" i="8"/>
  <c r="I2" i="8"/>
  <c r="I22" i="8"/>
  <c r="I98" i="8"/>
  <c r="I187" i="8"/>
  <c r="I31" i="8"/>
  <c r="I81" i="8"/>
  <c r="I14" i="8"/>
  <c r="I135" i="8"/>
  <c r="I149" i="8"/>
  <c r="I37" i="8"/>
  <c r="I146" i="8"/>
  <c r="I87" i="8"/>
  <c r="I30" i="8"/>
  <c r="I107" i="8"/>
  <c r="I49" i="8"/>
  <c r="I381" i="8"/>
  <c r="I230" i="8"/>
  <c r="I208" i="8"/>
  <c r="I151" i="8"/>
  <c r="I53" i="8"/>
  <c r="I20" i="8"/>
  <c r="I143" i="8"/>
  <c r="I173" i="8"/>
  <c r="I162" i="8"/>
  <c r="I3" i="8"/>
  <c r="I75" i="8"/>
  <c r="I25" i="8"/>
  <c r="I206" i="8"/>
  <c r="I124" i="8"/>
  <c r="I12" i="8"/>
  <c r="I139" i="8"/>
  <c r="I205" i="8"/>
  <c r="I77" i="8"/>
  <c r="I215" i="8"/>
  <c r="I154" i="8"/>
  <c r="I157" i="8"/>
  <c r="I93" i="8"/>
  <c r="I123" i="8"/>
  <c r="I129" i="8"/>
  <c r="I225" i="8"/>
  <c r="I111" i="8"/>
  <c r="I57" i="8"/>
  <c r="I29" i="8"/>
  <c r="I83" i="8"/>
  <c r="I70" i="8"/>
  <c r="I6" i="8"/>
  <c r="I120" i="8"/>
  <c r="I67" i="8"/>
  <c r="I55" i="8"/>
  <c r="I68" i="8"/>
  <c r="I94" i="8"/>
  <c r="I42" i="8"/>
  <c r="I137" i="8"/>
  <c r="I231" i="8"/>
  <c r="I220" i="8"/>
  <c r="I96" i="8"/>
  <c r="I147" i="8"/>
  <c r="I142" i="8"/>
  <c r="I78" i="8"/>
  <c r="I198" i="8"/>
  <c r="I79" i="8"/>
  <c r="I33" i="8"/>
  <c r="I65" i="8"/>
  <c r="I27" i="8"/>
  <c r="I100" i="8"/>
  <c r="I109" i="8"/>
  <c r="I36" i="8"/>
  <c r="I47" i="8"/>
  <c r="I116" i="8"/>
  <c r="I41" i="8"/>
  <c r="I35" i="8"/>
  <c r="I138" i="8"/>
  <c r="I209" i="8"/>
  <c r="I28" i="8"/>
  <c r="I85" i="8"/>
  <c r="I133" i="8"/>
  <c r="I182" i="8"/>
  <c r="I180" i="8"/>
  <c r="I217" i="8"/>
  <c r="I8" i="8"/>
  <c r="I39" i="8"/>
  <c r="I86" i="8"/>
  <c r="I134" i="8"/>
  <c r="I167" i="8"/>
  <c r="I19" i="8"/>
  <c r="I141" i="8"/>
  <c r="I195" i="8"/>
  <c r="I169" i="8"/>
  <c r="I101" i="8"/>
  <c r="I46" i="8"/>
  <c r="I210" i="8"/>
  <c r="I222" i="8"/>
  <c r="I104" i="8"/>
  <c r="I164" i="8"/>
  <c r="I227" i="8"/>
  <c r="I23" i="8"/>
  <c r="I90" i="8"/>
  <c r="I26" i="8"/>
  <c r="I82" i="8"/>
  <c r="I9" i="8"/>
  <c r="I44" i="8"/>
  <c r="I113" i="8"/>
  <c r="I136" i="8"/>
  <c r="I110" i="8"/>
  <c r="I16" i="8"/>
  <c r="I58" i="8"/>
  <c r="I7" i="8"/>
  <c r="I63" i="8"/>
  <c r="I204" i="8"/>
  <c r="I194" i="8"/>
  <c r="I165" i="21"/>
  <c r="I151" i="21"/>
  <c r="I183" i="21"/>
  <c r="I244" i="21"/>
  <c r="I252" i="21"/>
  <c r="I260" i="21"/>
  <c r="I268" i="21"/>
  <c r="I276" i="21"/>
  <c r="I284" i="21"/>
  <c r="I292" i="21"/>
  <c r="I300" i="21"/>
  <c r="I212" i="21"/>
  <c r="I196" i="21"/>
  <c r="I167" i="21"/>
  <c r="I245" i="21"/>
  <c r="I253" i="21"/>
  <c r="I261" i="21"/>
  <c r="I269" i="21"/>
  <c r="I277" i="21"/>
  <c r="I285" i="21"/>
  <c r="I293" i="21"/>
  <c r="I211" i="21"/>
  <c r="I142" i="21"/>
  <c r="I206" i="21"/>
  <c r="I184" i="21"/>
  <c r="I246" i="21"/>
  <c r="I254" i="21"/>
  <c r="I262" i="21"/>
  <c r="I270" i="21"/>
  <c r="I278" i="21"/>
  <c r="I286" i="21"/>
  <c r="I294" i="21"/>
  <c r="I233" i="21"/>
  <c r="I169" i="21"/>
  <c r="I155" i="21"/>
  <c r="I185" i="21"/>
  <c r="I247" i="21"/>
  <c r="I255" i="21"/>
  <c r="I263" i="21"/>
  <c r="I271" i="21"/>
  <c r="I279" i="21"/>
  <c r="I287" i="21"/>
  <c r="I295" i="21"/>
  <c r="I190" i="21"/>
  <c r="I88" i="21"/>
  <c r="I228" i="21"/>
  <c r="I177" i="21"/>
  <c r="I248" i="21"/>
  <c r="I256" i="21"/>
  <c r="I264" i="21"/>
  <c r="I272" i="21"/>
  <c r="I280" i="21"/>
  <c r="I288" i="21"/>
  <c r="I296" i="21"/>
  <c r="I120" i="21"/>
  <c r="I154" i="21"/>
  <c r="I170" i="21"/>
  <c r="I204" i="21"/>
  <c r="I249" i="21"/>
  <c r="I257" i="21"/>
  <c r="I265" i="21"/>
  <c r="I273" i="21"/>
  <c r="I281" i="21"/>
  <c r="I289" i="21"/>
  <c r="I297" i="21"/>
  <c r="I219" i="21"/>
  <c r="I238" i="21"/>
  <c r="I152" i="21"/>
  <c r="I178" i="21"/>
  <c r="I250" i="21"/>
  <c r="I258" i="21"/>
  <c r="I266" i="21"/>
  <c r="I274" i="21"/>
  <c r="I282" i="21"/>
  <c r="I290" i="21"/>
  <c r="I298" i="21"/>
  <c r="I267" i="21"/>
  <c r="I275" i="21"/>
  <c r="I198" i="21"/>
  <c r="I283" i="21"/>
  <c r="I227" i="21"/>
  <c r="I291" i="21"/>
  <c r="I229" i="21"/>
  <c r="I299" i="21"/>
  <c r="I193" i="21"/>
  <c r="I251" i="21"/>
  <c r="I259" i="21"/>
  <c r="I127" i="21"/>
  <c r="I87" i="21"/>
  <c r="I107" i="21"/>
  <c r="I187" i="21"/>
  <c r="I214" i="21"/>
  <c r="I213" i="21"/>
  <c r="I220" i="21"/>
  <c r="I96" i="21"/>
  <c r="I45" i="21"/>
  <c r="I95" i="21"/>
  <c r="I67" i="21"/>
  <c r="I56" i="21"/>
  <c r="I5" i="21"/>
  <c r="I99" i="21"/>
  <c r="I201" i="21"/>
  <c r="I14" i="21"/>
  <c r="I173" i="21"/>
  <c r="I46" i="21"/>
  <c r="I192" i="21"/>
  <c r="I231" i="21"/>
  <c r="I89" i="21"/>
  <c r="I157" i="21"/>
  <c r="I33" i="21"/>
  <c r="I195" i="21"/>
  <c r="I210" i="21"/>
  <c r="I16" i="21"/>
  <c r="I232" i="21"/>
  <c r="I197" i="21"/>
  <c r="I119" i="21"/>
  <c r="I243" i="21"/>
  <c r="I202" i="21"/>
  <c r="I222" i="21"/>
  <c r="I234" i="21"/>
  <c r="I69" i="21"/>
  <c r="I100" i="21"/>
  <c r="I153" i="21"/>
  <c r="I58" i="21"/>
  <c r="I141" i="21"/>
  <c r="I149" i="21"/>
  <c r="I31" i="21"/>
  <c r="I51" i="21"/>
  <c r="I41" i="21"/>
  <c r="I179" i="21"/>
  <c r="I240" i="21"/>
  <c r="I98" i="21"/>
  <c r="I13" i="21"/>
  <c r="I237" i="21"/>
  <c r="I106" i="21"/>
  <c r="I70" i="21"/>
  <c r="I126" i="21"/>
  <c r="I112" i="21"/>
  <c r="I24" i="21"/>
  <c r="I387" i="21"/>
  <c r="I199" i="21"/>
  <c r="I236" i="21"/>
  <c r="I191" i="21"/>
  <c r="I115" i="21"/>
  <c r="I223" i="21"/>
  <c r="I205" i="21"/>
  <c r="I161" i="21"/>
  <c r="I80" i="21"/>
  <c r="I134" i="21"/>
  <c r="I188" i="21"/>
  <c r="I216" i="21"/>
  <c r="I131" i="21"/>
  <c r="I194" i="21"/>
  <c r="I137" i="21"/>
  <c r="I132" i="21"/>
  <c r="I109" i="21"/>
  <c r="I158" i="21"/>
  <c r="I203" i="21"/>
  <c r="I116" i="21"/>
  <c r="I148" i="21"/>
  <c r="I110" i="21"/>
  <c r="I17" i="21"/>
  <c r="I102" i="21"/>
  <c r="I90" i="21"/>
  <c r="I171" i="21"/>
  <c r="I22" i="21"/>
  <c r="I36" i="21"/>
  <c r="I27" i="21"/>
  <c r="I26" i="21"/>
  <c r="I74" i="21"/>
  <c r="I35" i="21"/>
  <c r="I130" i="21"/>
  <c r="I111" i="21"/>
  <c r="I117" i="21"/>
  <c r="I4" i="21"/>
  <c r="I208" i="21"/>
  <c r="I242" i="21"/>
  <c r="I21" i="21"/>
  <c r="I39" i="21"/>
  <c r="I7" i="21"/>
  <c r="I85" i="21"/>
  <c r="I19" i="21"/>
  <c r="I15" i="21"/>
  <c r="I12" i="21"/>
  <c r="I186" i="21"/>
  <c r="I73" i="21"/>
  <c r="I62" i="21"/>
  <c r="I82" i="21"/>
  <c r="I159" i="21"/>
  <c r="I20" i="21"/>
  <c r="I9" i="21"/>
  <c r="I29" i="21"/>
  <c r="I162" i="21"/>
  <c r="I189" i="21"/>
  <c r="I209" i="21"/>
  <c r="I122" i="21"/>
  <c r="I44" i="21"/>
  <c r="I55" i="21"/>
  <c r="I18" i="21"/>
  <c r="I221" i="21"/>
  <c r="I225" i="21"/>
  <c r="I83" i="21"/>
  <c r="I63" i="21"/>
  <c r="I78" i="21"/>
  <c r="I42" i="21"/>
  <c r="I241" i="21"/>
  <c r="I133" i="21"/>
  <c r="I71" i="21"/>
  <c r="I108" i="21"/>
  <c r="I10" i="21"/>
  <c r="I239" i="21"/>
  <c r="I30" i="21"/>
  <c r="I217" i="21"/>
  <c r="I65" i="21"/>
  <c r="I114" i="21"/>
  <c r="I181" i="21"/>
  <c r="I180" i="21"/>
  <c r="I176" i="21"/>
  <c r="I101" i="21"/>
  <c r="I50" i="21"/>
  <c r="I150" i="21"/>
  <c r="I128" i="21"/>
  <c r="I172" i="21"/>
  <c r="I174" i="21"/>
  <c r="I48" i="21"/>
  <c r="I218" i="21"/>
  <c r="I53" i="21"/>
  <c r="I124" i="21"/>
  <c r="I103" i="21"/>
  <c r="I57" i="21"/>
  <c r="I28" i="21"/>
  <c r="I163" i="21"/>
  <c r="I75" i="21"/>
  <c r="I121" i="21"/>
  <c r="I84" i="21"/>
  <c r="I40" i="21"/>
  <c r="I23" i="21"/>
  <c r="I91" i="21"/>
  <c r="I226" i="21"/>
  <c r="I68" i="21"/>
  <c r="I156" i="21"/>
  <c r="I125" i="21"/>
  <c r="I140" i="21"/>
  <c r="I235" i="21"/>
  <c r="I47" i="21"/>
  <c r="I160" i="21"/>
  <c r="I37" i="21"/>
  <c r="I60" i="21"/>
  <c r="I113" i="21"/>
  <c r="I166" i="21"/>
  <c r="I8" i="21"/>
  <c r="I164" i="21"/>
  <c r="I34" i="21"/>
  <c r="I105" i="21"/>
  <c r="I230" i="21"/>
  <c r="I182" i="21"/>
  <c r="I136" i="21"/>
  <c r="I64" i="21"/>
  <c r="I81" i="21"/>
  <c r="I2" i="21"/>
  <c r="I224" i="21"/>
  <c r="I129" i="21"/>
  <c r="I147" i="21"/>
  <c r="I66" i="21"/>
  <c r="I146" i="21"/>
  <c r="I54" i="21"/>
  <c r="I52" i="21"/>
  <c r="I77" i="21"/>
  <c r="I72" i="21"/>
  <c r="I123" i="21"/>
  <c r="I86" i="21"/>
  <c r="I76" i="21"/>
  <c r="I25" i="21"/>
  <c r="I175" i="21"/>
  <c r="I139" i="21"/>
  <c r="I200" i="21"/>
  <c r="I43" i="21"/>
  <c r="I61" i="21"/>
  <c r="I94" i="21"/>
  <c r="I168" i="21"/>
  <c r="I97" i="21"/>
  <c r="I118" i="21"/>
  <c r="I207" i="21"/>
  <c r="I6" i="21"/>
  <c r="I79" i="21"/>
  <c r="I93" i="21"/>
  <c r="I32" i="21"/>
  <c r="I49" i="21"/>
  <c r="I215" i="21"/>
  <c r="I143" i="21"/>
  <c r="I135" i="21"/>
  <c r="I104" i="21"/>
  <c r="I145" i="21"/>
  <c r="I144" i="21"/>
  <c r="I59" i="21"/>
  <c r="I38" i="21"/>
  <c r="I92" i="21"/>
  <c r="I3" i="21"/>
  <c r="I11" i="21"/>
  <c r="I138" i="21"/>
  <c r="I220" i="16"/>
  <c r="I222" i="16"/>
  <c r="I176" i="16"/>
  <c r="I245" i="16"/>
  <c r="I253" i="16"/>
  <c r="I261" i="16"/>
  <c r="I269" i="16"/>
  <c r="I277" i="16"/>
  <c r="I285" i="16"/>
  <c r="I293" i="16"/>
  <c r="I206" i="16"/>
  <c r="I149" i="16"/>
  <c r="I223" i="16"/>
  <c r="I211" i="16"/>
  <c r="I246" i="16"/>
  <c r="I254" i="16"/>
  <c r="I262" i="16"/>
  <c r="I270" i="16"/>
  <c r="I278" i="16"/>
  <c r="I286" i="16"/>
  <c r="I294" i="16"/>
  <c r="I213" i="16"/>
  <c r="I207" i="16"/>
  <c r="I177" i="16"/>
  <c r="I182" i="16"/>
  <c r="I247" i="16"/>
  <c r="I255" i="16"/>
  <c r="I263" i="16"/>
  <c r="I271" i="16"/>
  <c r="I279" i="16"/>
  <c r="I287" i="16"/>
  <c r="I295" i="16"/>
  <c r="I160" i="16"/>
  <c r="I78" i="16"/>
  <c r="I195" i="16"/>
  <c r="I218" i="16"/>
  <c r="I248" i="16"/>
  <c r="I256" i="16"/>
  <c r="I264" i="16"/>
  <c r="I272" i="16"/>
  <c r="I280" i="16"/>
  <c r="I288" i="16"/>
  <c r="I296" i="16"/>
  <c r="I101" i="16"/>
  <c r="I158" i="16"/>
  <c r="I181" i="16"/>
  <c r="I212" i="16"/>
  <c r="I249" i="16"/>
  <c r="I257" i="16"/>
  <c r="I265" i="16"/>
  <c r="I273" i="16"/>
  <c r="I281" i="16"/>
  <c r="I289" i="16"/>
  <c r="I297" i="16"/>
  <c r="I217" i="16"/>
  <c r="I235" i="16"/>
  <c r="I208" i="16"/>
  <c r="I193" i="16"/>
  <c r="I250" i="16"/>
  <c r="I258" i="16"/>
  <c r="I266" i="16"/>
  <c r="I274" i="16"/>
  <c r="I282" i="16"/>
  <c r="I290" i="16"/>
  <c r="I298" i="16"/>
  <c r="I243" i="16"/>
  <c r="I221" i="16"/>
  <c r="I196" i="16"/>
  <c r="I194" i="16"/>
  <c r="I251" i="16"/>
  <c r="I259" i="16"/>
  <c r="I267" i="16"/>
  <c r="I275" i="16"/>
  <c r="I283" i="16"/>
  <c r="I291" i="16"/>
  <c r="I299" i="16"/>
  <c r="I244" i="16"/>
  <c r="I252" i="16"/>
  <c r="I260" i="16"/>
  <c r="I268" i="16"/>
  <c r="I276" i="16"/>
  <c r="I161" i="16"/>
  <c r="I284" i="16"/>
  <c r="I156" i="16"/>
  <c r="I292" i="16"/>
  <c r="I192" i="16"/>
  <c r="I300" i="16"/>
  <c r="I110" i="16"/>
  <c r="I116" i="16"/>
  <c r="I133" i="16"/>
  <c r="I8" i="16"/>
  <c r="I175" i="16"/>
  <c r="I188" i="16"/>
  <c r="I201" i="16"/>
  <c r="I71" i="16"/>
  <c r="I93" i="16"/>
  <c r="I153" i="16"/>
  <c r="I135" i="16"/>
  <c r="I157" i="16"/>
  <c r="I139" i="16"/>
  <c r="I75" i="16"/>
  <c r="I33" i="16"/>
  <c r="I18" i="16"/>
  <c r="I150" i="16"/>
  <c r="I239" i="16"/>
  <c r="I122" i="16"/>
  <c r="I52" i="16"/>
  <c r="I226" i="16"/>
  <c r="I95" i="16"/>
  <c r="I17" i="16"/>
  <c r="I103" i="16"/>
  <c r="I85" i="16"/>
  <c r="I4" i="16"/>
  <c r="I64" i="16"/>
  <c r="I11" i="16"/>
  <c r="I91" i="16"/>
  <c r="I34" i="16"/>
  <c r="I60" i="16"/>
  <c r="I40" i="16"/>
  <c r="I185" i="16"/>
  <c r="I35" i="16"/>
  <c r="I28" i="16"/>
  <c r="I105" i="16"/>
  <c r="I37" i="16"/>
  <c r="I106" i="16"/>
  <c r="I179" i="16"/>
  <c r="I118" i="16"/>
  <c r="I19" i="16"/>
  <c r="I146" i="16"/>
  <c r="I25" i="16"/>
  <c r="I10" i="16"/>
  <c r="I121" i="16"/>
  <c r="I51" i="16"/>
  <c r="I187" i="16"/>
  <c r="I66" i="16"/>
  <c r="I237" i="16"/>
  <c r="I83" i="16"/>
  <c r="I224" i="16"/>
  <c r="I44" i="16"/>
  <c r="I120" i="16"/>
  <c r="I228" i="16"/>
  <c r="I219" i="16"/>
  <c r="I191" i="16"/>
  <c r="I242" i="16"/>
  <c r="I113" i="16"/>
  <c r="I189" i="16"/>
  <c r="I159" i="16"/>
  <c r="I165" i="16"/>
  <c r="I94" i="16"/>
  <c r="I169" i="16"/>
  <c r="I199" i="16"/>
  <c r="I231" i="16"/>
  <c r="I134" i="16"/>
  <c r="I138" i="16"/>
  <c r="I130" i="16"/>
  <c r="I119" i="16"/>
  <c r="I104" i="16"/>
  <c r="I197" i="16"/>
  <c r="I209" i="16"/>
  <c r="I145" i="16"/>
  <c r="I148" i="16"/>
  <c r="I111" i="16"/>
  <c r="I42" i="16"/>
  <c r="I32" i="16"/>
  <c r="I31" i="16"/>
  <c r="I155" i="16"/>
  <c r="I46" i="16"/>
  <c r="I15" i="16"/>
  <c r="I168" i="16"/>
  <c r="I225" i="16"/>
  <c r="I88" i="16"/>
  <c r="I128" i="16"/>
  <c r="I129" i="16"/>
  <c r="I57" i="16"/>
  <c r="I234" i="16"/>
  <c r="I131" i="16"/>
  <c r="I132" i="16"/>
  <c r="I41" i="16"/>
  <c r="I97" i="16"/>
  <c r="I136" i="16"/>
  <c r="I166" i="16"/>
  <c r="I39" i="16"/>
  <c r="I167" i="16"/>
  <c r="I216" i="16"/>
  <c r="I233" i="16"/>
  <c r="I215" i="16"/>
  <c r="I232" i="16"/>
  <c r="I241" i="16"/>
  <c r="I141" i="16"/>
  <c r="I79" i="16"/>
  <c r="I183" i="16"/>
  <c r="I144" i="16"/>
  <c r="I184" i="16"/>
  <c r="I170" i="16"/>
  <c r="I26" i="16"/>
  <c r="I210" i="16"/>
  <c r="I124" i="16"/>
  <c r="I112" i="16"/>
  <c r="I38" i="16"/>
  <c r="I56" i="16"/>
  <c r="I214" i="16"/>
  <c r="I162" i="16"/>
  <c r="I174" i="16"/>
  <c r="I29" i="16"/>
  <c r="I140" i="16"/>
  <c r="I80" i="16"/>
  <c r="I24" i="16"/>
  <c r="I2" i="16"/>
  <c r="I45" i="16"/>
  <c r="I22" i="16"/>
  <c r="I21" i="16"/>
  <c r="I47" i="16"/>
  <c r="I27" i="16"/>
  <c r="I125" i="16"/>
  <c r="I137" i="16"/>
  <c r="I109" i="16"/>
  <c r="I9" i="16"/>
  <c r="I205" i="16"/>
  <c r="I238" i="16"/>
  <c r="I13" i="16"/>
  <c r="I30" i="16"/>
  <c r="I12" i="16"/>
  <c r="I77" i="16"/>
  <c r="I16" i="16"/>
  <c r="I69" i="16"/>
  <c r="I7" i="16"/>
  <c r="I178" i="16"/>
  <c r="I49" i="16"/>
  <c r="I127" i="16"/>
  <c r="I50" i="16"/>
  <c r="I92" i="16"/>
  <c r="I114" i="16"/>
  <c r="I98" i="16"/>
  <c r="I123" i="16"/>
  <c r="I190" i="16"/>
  <c r="I203" i="16"/>
  <c r="I164" i="16"/>
  <c r="I227" i="16"/>
  <c r="I202" i="16"/>
  <c r="I240" i="16"/>
  <c r="I108" i="16"/>
  <c r="I67" i="16"/>
  <c r="I72" i="16"/>
  <c r="I58" i="16"/>
  <c r="I68" i="16"/>
  <c r="I3" i="16"/>
  <c r="I61" i="16"/>
  <c r="I151" i="16"/>
  <c r="I43" i="16"/>
  <c r="I163" i="16"/>
  <c r="I90" i="16"/>
  <c r="I200" i="16"/>
  <c r="I173" i="16"/>
  <c r="I102" i="16"/>
  <c r="I171" i="16"/>
  <c r="I6" i="16"/>
  <c r="I152" i="16"/>
  <c r="I172" i="16"/>
  <c r="I5" i="16"/>
  <c r="I36" i="16"/>
  <c r="I73" i="16"/>
  <c r="I99" i="16"/>
  <c r="I48" i="16"/>
  <c r="I154" i="16"/>
  <c r="I65" i="16"/>
  <c r="I20" i="16"/>
  <c r="I147" i="16"/>
  <c r="I180" i="16"/>
  <c r="I76" i="16"/>
  <c r="I115" i="16"/>
  <c r="I236" i="16"/>
  <c r="I89" i="16"/>
  <c r="I84" i="16"/>
  <c r="I117" i="16"/>
  <c r="I142" i="16"/>
  <c r="I59" i="16"/>
  <c r="I53" i="16"/>
  <c r="I107" i="16"/>
  <c r="I96" i="16"/>
  <c r="I14" i="16"/>
  <c r="I23" i="16"/>
  <c r="I55" i="16"/>
  <c r="I100" i="16"/>
  <c r="I70" i="16"/>
  <c r="I62" i="16"/>
  <c r="I229" i="16"/>
  <c r="I81" i="16"/>
  <c r="I186" i="16"/>
  <c r="I63" i="16"/>
  <c r="I204" i="16"/>
  <c r="I87" i="16"/>
  <c r="I86" i="16"/>
  <c r="I230" i="16"/>
  <c r="I54" i="16"/>
  <c r="I74" i="16"/>
  <c r="I143" i="16"/>
  <c r="I126" i="16"/>
  <c r="I82" i="16"/>
  <c r="I198" i="16"/>
  <c r="I219" i="18"/>
  <c r="I128" i="18"/>
  <c r="I184" i="18"/>
  <c r="I203" i="18"/>
  <c r="I246" i="18"/>
  <c r="I254" i="18"/>
  <c r="I262" i="18"/>
  <c r="I270" i="18"/>
  <c r="I278" i="18"/>
  <c r="I286" i="18"/>
  <c r="I294" i="18"/>
  <c r="I232" i="18"/>
  <c r="I221" i="18"/>
  <c r="I137" i="18"/>
  <c r="I171" i="18"/>
  <c r="I247" i="18"/>
  <c r="I255" i="18"/>
  <c r="I263" i="18"/>
  <c r="I271" i="18"/>
  <c r="I279" i="18"/>
  <c r="I287" i="18"/>
  <c r="I295" i="18"/>
  <c r="I160" i="18"/>
  <c r="I78" i="18"/>
  <c r="I200" i="18"/>
  <c r="I217" i="18"/>
  <c r="I248" i="18"/>
  <c r="I256" i="18"/>
  <c r="I264" i="18"/>
  <c r="I272" i="18"/>
  <c r="I280" i="18"/>
  <c r="I288" i="18"/>
  <c r="I296" i="18"/>
  <c r="I179" i="18"/>
  <c r="I164" i="18"/>
  <c r="I186" i="18"/>
  <c r="I231" i="18"/>
  <c r="I249" i="18"/>
  <c r="I257" i="18"/>
  <c r="I265" i="18"/>
  <c r="I273" i="18"/>
  <c r="I281" i="18"/>
  <c r="I289" i="18"/>
  <c r="I297" i="18"/>
  <c r="I210" i="18"/>
  <c r="I239" i="18"/>
  <c r="I195" i="18"/>
  <c r="I190" i="18"/>
  <c r="I250" i="18"/>
  <c r="I258" i="18"/>
  <c r="I266" i="18"/>
  <c r="I274" i="18"/>
  <c r="I282" i="18"/>
  <c r="I290" i="18"/>
  <c r="I298" i="18"/>
  <c r="I220" i="18"/>
  <c r="I212" i="18"/>
  <c r="I227" i="18"/>
  <c r="I191" i="18"/>
  <c r="I251" i="18"/>
  <c r="I259" i="18"/>
  <c r="I267" i="18"/>
  <c r="I275" i="18"/>
  <c r="I283" i="18"/>
  <c r="I291" i="18"/>
  <c r="I299" i="18"/>
  <c r="I140" i="18"/>
  <c r="I150" i="18"/>
  <c r="I189" i="18"/>
  <c r="I244" i="18"/>
  <c r="I252" i="18"/>
  <c r="I260" i="18"/>
  <c r="I268" i="18"/>
  <c r="I276" i="18"/>
  <c r="I284" i="18"/>
  <c r="I292" i="18"/>
  <c r="I300" i="18"/>
  <c r="I187" i="18"/>
  <c r="I285" i="18"/>
  <c r="I194" i="18"/>
  <c r="I293" i="18"/>
  <c r="I181" i="18"/>
  <c r="I245" i="18"/>
  <c r="I253" i="18"/>
  <c r="I261" i="18"/>
  <c r="I269" i="18"/>
  <c r="I277" i="18"/>
  <c r="I218" i="18"/>
  <c r="I204" i="18"/>
  <c r="I121" i="18"/>
  <c r="I225" i="18"/>
  <c r="I158" i="18"/>
  <c r="I224" i="18"/>
  <c r="I233" i="18"/>
  <c r="I43" i="18"/>
  <c r="I122" i="18"/>
  <c r="I143" i="18"/>
  <c r="I77" i="18"/>
  <c r="I148" i="18"/>
  <c r="I129" i="18"/>
  <c r="I89" i="18"/>
  <c r="I100" i="18"/>
  <c r="I173" i="18"/>
  <c r="I182" i="18"/>
  <c r="I198" i="18"/>
  <c r="I207" i="18"/>
  <c r="I57" i="18"/>
  <c r="I42" i="18"/>
  <c r="I96" i="18"/>
  <c r="I120" i="18"/>
  <c r="I35" i="18"/>
  <c r="I192" i="18"/>
  <c r="I199" i="18"/>
  <c r="I141" i="18"/>
  <c r="I40" i="18"/>
  <c r="I216" i="18"/>
  <c r="I155" i="18"/>
  <c r="I53" i="18"/>
  <c r="I238" i="18"/>
  <c r="I118" i="18"/>
  <c r="I108" i="18"/>
  <c r="I48" i="18"/>
  <c r="I74" i="18"/>
  <c r="I188" i="18"/>
  <c r="I201" i="18"/>
  <c r="I174" i="18"/>
  <c r="I75" i="18"/>
  <c r="I151" i="18"/>
  <c r="I107" i="18"/>
  <c r="I3" i="18"/>
  <c r="I70" i="18"/>
  <c r="I9" i="18"/>
  <c r="I52" i="18"/>
  <c r="I86" i="18"/>
  <c r="I82" i="18"/>
  <c r="I156" i="18"/>
  <c r="I54" i="18"/>
  <c r="I51" i="18"/>
  <c r="I123" i="18"/>
  <c r="I169" i="18"/>
  <c r="I95" i="18"/>
  <c r="I167" i="18"/>
  <c r="I243" i="18"/>
  <c r="I101" i="18"/>
  <c r="I61" i="18"/>
  <c r="I135" i="18"/>
  <c r="I162" i="18"/>
  <c r="I11" i="18"/>
  <c r="I25" i="18"/>
  <c r="I24" i="18"/>
  <c r="I84" i="18"/>
  <c r="I4" i="18"/>
  <c r="I15" i="18"/>
  <c r="I68" i="18"/>
  <c r="I102" i="18"/>
  <c r="I13" i="18"/>
  <c r="I27" i="18"/>
  <c r="I228" i="18"/>
  <c r="I226" i="18"/>
  <c r="I193" i="18"/>
  <c r="I176" i="18"/>
  <c r="I127" i="18"/>
  <c r="I170" i="18"/>
  <c r="I197" i="18"/>
  <c r="I20" i="18"/>
  <c r="I103" i="18"/>
  <c r="I183" i="18"/>
  <c r="I5" i="18"/>
  <c r="I180" i="18"/>
  <c r="I62" i="18"/>
  <c r="I206" i="18"/>
  <c r="I215" i="18"/>
  <c r="I116" i="18"/>
  <c r="I132" i="18"/>
  <c r="I26" i="18"/>
  <c r="I157" i="18"/>
  <c r="I230" i="18"/>
  <c r="I33" i="18"/>
  <c r="I39" i="18"/>
  <c r="I17" i="18"/>
  <c r="I124" i="18"/>
  <c r="I29" i="18"/>
  <c r="I59" i="18"/>
  <c r="I63" i="18"/>
  <c r="I168" i="18"/>
  <c r="I71" i="18"/>
  <c r="I45" i="18"/>
  <c r="I117" i="18"/>
  <c r="I6" i="18"/>
  <c r="I153" i="18"/>
  <c r="I196" i="18"/>
  <c r="I131" i="18"/>
  <c r="I31" i="18"/>
  <c r="I85" i="18"/>
  <c r="I50" i="18"/>
  <c r="I47" i="18"/>
  <c r="I130" i="18"/>
  <c r="I34" i="18"/>
  <c r="I211" i="18"/>
  <c r="I91" i="18"/>
  <c r="I240" i="18"/>
  <c r="I60" i="18"/>
  <c r="I205" i="18"/>
  <c r="I67" i="18"/>
  <c r="I119" i="18"/>
  <c r="I175" i="18"/>
  <c r="I209" i="18"/>
  <c r="I208" i="18"/>
  <c r="I223" i="18"/>
  <c r="I139" i="18"/>
  <c r="I126" i="18"/>
  <c r="I113" i="18"/>
  <c r="I12" i="18"/>
  <c r="I44" i="18"/>
  <c r="I38" i="18"/>
  <c r="I152" i="18"/>
  <c r="I242" i="18"/>
  <c r="I114" i="18"/>
  <c r="I19" i="18"/>
  <c r="I237" i="18"/>
  <c r="I83" i="18"/>
  <c r="I90" i="18"/>
  <c r="I136" i="18"/>
  <c r="I80" i="18"/>
  <c r="I23" i="18"/>
  <c r="I41" i="18"/>
  <c r="I46" i="18"/>
  <c r="I142" i="18"/>
  <c r="I236" i="18"/>
  <c r="I109" i="18"/>
  <c r="I98" i="18"/>
  <c r="I166" i="18"/>
  <c r="I55" i="18"/>
  <c r="I214" i="18"/>
  <c r="I165" i="18"/>
  <c r="I87" i="18"/>
  <c r="I37" i="18"/>
  <c r="I145" i="18"/>
  <c r="I138" i="18"/>
  <c r="I177" i="18"/>
  <c r="I73" i="18"/>
  <c r="I56" i="18"/>
  <c r="I213" i="18"/>
  <c r="I104" i="18"/>
  <c r="I72" i="18"/>
  <c r="I229" i="18"/>
  <c r="I81" i="18"/>
  <c r="I222" i="18"/>
  <c r="I36" i="18"/>
  <c r="I154" i="18"/>
  <c r="I110" i="18"/>
  <c r="I185" i="18"/>
  <c r="I161" i="18"/>
  <c r="I172" i="18"/>
  <c r="I149" i="18"/>
  <c r="I92" i="18"/>
  <c r="I106" i="18"/>
  <c r="I387" i="18"/>
  <c r="I64" i="18"/>
  <c r="I133" i="18"/>
  <c r="I16" i="18"/>
  <c r="I76" i="18"/>
  <c r="I2" i="18"/>
  <c r="I66" i="18"/>
  <c r="I115" i="18"/>
  <c r="I32" i="18"/>
  <c r="I8" i="18"/>
  <c r="I7" i="18"/>
  <c r="I65" i="18"/>
  <c r="I125" i="18"/>
  <c r="I234" i="18"/>
  <c r="I94" i="18"/>
  <c r="I112" i="18"/>
  <c r="I159" i="18"/>
  <c r="I10" i="18"/>
  <c r="I79" i="18"/>
  <c r="I147" i="18"/>
  <c r="I111" i="18"/>
  <c r="I30" i="18"/>
  <c r="I241" i="18"/>
  <c r="I163" i="18"/>
  <c r="I14" i="18"/>
  <c r="I99" i="18"/>
  <c r="I178" i="18"/>
  <c r="I202" i="18"/>
  <c r="I49" i="18"/>
  <c r="I88" i="18"/>
  <c r="I22" i="18"/>
  <c r="I144" i="18"/>
  <c r="I105" i="18"/>
  <c r="I146" i="18"/>
  <c r="I21" i="18"/>
  <c r="I235" i="18"/>
  <c r="I18" i="18"/>
  <c r="I93" i="18"/>
  <c r="I69" i="18"/>
  <c r="I58" i="18"/>
  <c r="I134" i="18"/>
  <c r="I97" i="18"/>
  <c r="I28" i="18"/>
  <c r="I242" i="17"/>
  <c r="I231" i="17"/>
  <c r="I201" i="17"/>
  <c r="I180" i="17"/>
  <c r="I247" i="17"/>
  <c r="I255" i="17"/>
  <c r="I263" i="17"/>
  <c r="I271" i="17"/>
  <c r="I279" i="17"/>
  <c r="I167" i="17"/>
  <c r="I74" i="17"/>
  <c r="I200" i="17"/>
  <c r="I209" i="17"/>
  <c r="I248" i="17"/>
  <c r="I256" i="17"/>
  <c r="I264" i="17"/>
  <c r="I272" i="17"/>
  <c r="I280" i="17"/>
  <c r="I153" i="17"/>
  <c r="I135" i="17"/>
  <c r="I149" i="17"/>
  <c r="I229" i="17"/>
  <c r="I249" i="17"/>
  <c r="I257" i="17"/>
  <c r="I265" i="17"/>
  <c r="I273" i="17"/>
  <c r="I196" i="17"/>
  <c r="I234" i="17"/>
  <c r="I170" i="17"/>
  <c r="I190" i="17"/>
  <c r="I250" i="17"/>
  <c r="I258" i="17"/>
  <c r="I266" i="17"/>
  <c r="I274" i="17"/>
  <c r="I243" i="17"/>
  <c r="I213" i="17"/>
  <c r="I215" i="17"/>
  <c r="I181" i="17"/>
  <c r="I251" i="17"/>
  <c r="I259" i="17"/>
  <c r="I267" i="17"/>
  <c r="I275" i="17"/>
  <c r="I183" i="17"/>
  <c r="I152" i="17"/>
  <c r="I197" i="17"/>
  <c r="I244" i="17"/>
  <c r="I252" i="17"/>
  <c r="I260" i="17"/>
  <c r="I268" i="17"/>
  <c r="I276" i="17"/>
  <c r="I226" i="17"/>
  <c r="I214" i="17"/>
  <c r="I179" i="17"/>
  <c r="I245" i="17"/>
  <c r="I253" i="17"/>
  <c r="I261" i="17"/>
  <c r="I269" i="17"/>
  <c r="I277" i="17"/>
  <c r="I262" i="17"/>
  <c r="I286" i="17"/>
  <c r="I294" i="17"/>
  <c r="I270" i="17"/>
  <c r="I287" i="17"/>
  <c r="I295" i="17"/>
  <c r="I212" i="17"/>
  <c r="I278" i="17"/>
  <c r="I288" i="17"/>
  <c r="I296" i="17"/>
  <c r="I168" i="17"/>
  <c r="I281" i="17"/>
  <c r="I289" i="17"/>
  <c r="I297" i="17"/>
  <c r="I199" i="17"/>
  <c r="I282" i="17"/>
  <c r="I290" i="17"/>
  <c r="I298" i="17"/>
  <c r="I189" i="17"/>
  <c r="I283" i="17"/>
  <c r="I291" i="17"/>
  <c r="I299" i="17"/>
  <c r="I246" i="17"/>
  <c r="I284" i="17"/>
  <c r="I292" i="17"/>
  <c r="I300" i="17"/>
  <c r="I254" i="17"/>
  <c r="I285" i="17"/>
  <c r="I293" i="17"/>
  <c r="I100" i="17"/>
  <c r="I91" i="17"/>
  <c r="I118" i="17"/>
  <c r="I31" i="17"/>
  <c r="I161" i="17"/>
  <c r="I192" i="17"/>
  <c r="I203" i="17"/>
  <c r="I56" i="17"/>
  <c r="I99" i="17"/>
  <c r="I148" i="17"/>
  <c r="I77" i="17"/>
  <c r="I154" i="17"/>
  <c r="I175" i="17"/>
  <c r="I69" i="17"/>
  <c r="I50" i="17"/>
  <c r="I41" i="17"/>
  <c r="I222" i="17"/>
  <c r="I235" i="17"/>
  <c r="I90" i="17"/>
  <c r="I37" i="17"/>
  <c r="I198" i="17"/>
  <c r="I95" i="17"/>
  <c r="I66" i="17"/>
  <c r="I116" i="17"/>
  <c r="I65" i="17"/>
  <c r="I24" i="17"/>
  <c r="I27" i="17"/>
  <c r="I26" i="17"/>
  <c r="I130" i="17"/>
  <c r="I59" i="17"/>
  <c r="I96" i="17"/>
  <c r="I36" i="17"/>
  <c r="I182" i="17"/>
  <c r="I28" i="17"/>
  <c r="I79" i="17"/>
  <c r="I140" i="17"/>
  <c r="I25" i="17"/>
  <c r="I151" i="17"/>
  <c r="I172" i="17"/>
  <c r="I101" i="17"/>
  <c r="I5" i="17"/>
  <c r="I141" i="17"/>
  <c r="I78" i="17"/>
  <c r="I23" i="17"/>
  <c r="I166" i="17"/>
  <c r="I43" i="17"/>
  <c r="I184" i="17"/>
  <c r="I106" i="17"/>
  <c r="I236" i="17"/>
  <c r="I38" i="17"/>
  <c r="I239" i="17"/>
  <c r="I67" i="17"/>
  <c r="I126" i="17"/>
  <c r="I387" i="17"/>
  <c r="I176" i="17"/>
  <c r="I241" i="17"/>
  <c r="I194" i="17"/>
  <c r="I205" i="17"/>
  <c r="I227" i="17"/>
  <c r="I233" i="17"/>
  <c r="I160" i="17"/>
  <c r="I68" i="17"/>
  <c r="I134" i="17"/>
  <c r="I124" i="17"/>
  <c r="I208" i="17"/>
  <c r="I173" i="17"/>
  <c r="I22" i="17"/>
  <c r="I224" i="17"/>
  <c r="I144" i="17"/>
  <c r="I112" i="17"/>
  <c r="I60" i="17"/>
  <c r="I88" i="17"/>
  <c r="I211" i="17"/>
  <c r="I143" i="17"/>
  <c r="I171" i="17"/>
  <c r="I18" i="17"/>
  <c r="I136" i="17"/>
  <c r="I110" i="17"/>
  <c r="I7" i="17"/>
  <c r="I12" i="17"/>
  <c r="I33" i="17"/>
  <c r="I14" i="17"/>
  <c r="I4" i="17"/>
  <c r="I76" i="17"/>
  <c r="I35" i="17"/>
  <c r="I103" i="17"/>
  <c r="I108" i="17"/>
  <c r="I146" i="17"/>
  <c r="I6" i="17"/>
  <c r="I220" i="17"/>
  <c r="I237" i="17"/>
  <c r="I15" i="17"/>
  <c r="I39" i="17"/>
  <c r="I13" i="17"/>
  <c r="I82" i="17"/>
  <c r="I10" i="17"/>
  <c r="I83" i="17"/>
  <c r="I19" i="17"/>
  <c r="I228" i="17"/>
  <c r="I34" i="17"/>
  <c r="I105" i="17"/>
  <c r="I53" i="17"/>
  <c r="I86" i="17"/>
  <c r="I121" i="17"/>
  <c r="I80" i="17"/>
  <c r="I123" i="17"/>
  <c r="I47" i="17"/>
  <c r="I165" i="17"/>
  <c r="I185" i="17"/>
  <c r="I57" i="17"/>
  <c r="I54" i="17"/>
  <c r="I115" i="17"/>
  <c r="I128" i="17"/>
  <c r="I16" i="17"/>
  <c r="I30" i="17"/>
  <c r="I104" i="17"/>
  <c r="I238" i="17"/>
  <c r="I139" i="17"/>
  <c r="I87" i="17"/>
  <c r="I125" i="17"/>
  <c r="I216" i="17"/>
  <c r="I218" i="17"/>
  <c r="I169" i="17"/>
  <c r="I155" i="17"/>
  <c r="I114" i="17"/>
  <c r="I52" i="17"/>
  <c r="I20" i="17"/>
  <c r="I131" i="17"/>
  <c r="I137" i="17"/>
  <c r="I111" i="17"/>
  <c r="I187" i="17"/>
  <c r="I119" i="17"/>
  <c r="I97" i="17"/>
  <c r="I107" i="17"/>
  <c r="I193" i="17"/>
  <c r="I45" i="17"/>
  <c r="I8" i="17"/>
  <c r="I163" i="17"/>
  <c r="I84" i="17"/>
  <c r="I178" i="17"/>
  <c r="I73" i="17"/>
  <c r="I32" i="17"/>
  <c r="I117" i="17"/>
  <c r="I147" i="17"/>
  <c r="I72" i="17"/>
  <c r="I70" i="17"/>
  <c r="I210" i="17"/>
  <c r="I191" i="17"/>
  <c r="I132" i="17"/>
  <c r="I195" i="17"/>
  <c r="I164" i="17"/>
  <c r="I177" i="17"/>
  <c r="I9" i="17"/>
  <c r="I64" i="17"/>
  <c r="I89" i="17"/>
  <c r="I221" i="17"/>
  <c r="I102" i="17"/>
  <c r="I48" i="17"/>
  <c r="I219" i="17"/>
  <c r="I150" i="17"/>
  <c r="I174" i="17"/>
  <c r="I145" i="17"/>
  <c r="I17" i="17"/>
  <c r="I42" i="17"/>
  <c r="I206" i="17"/>
  <c r="I129" i="17"/>
  <c r="I63" i="17"/>
  <c r="I44" i="17"/>
  <c r="I109" i="17"/>
  <c r="I61" i="17"/>
  <c r="I49" i="17"/>
  <c r="I40" i="17"/>
  <c r="I51" i="17"/>
  <c r="I230" i="17"/>
  <c r="I204" i="17"/>
  <c r="I162" i="17"/>
  <c r="I113" i="17"/>
  <c r="I159" i="17"/>
  <c r="I92" i="17"/>
  <c r="I138" i="17"/>
  <c r="I223" i="17"/>
  <c r="I11" i="17"/>
  <c r="I21" i="17"/>
  <c r="I3" i="17"/>
  <c r="I55" i="17"/>
  <c r="I58" i="17"/>
  <c r="I225" i="17"/>
  <c r="I156" i="17"/>
  <c r="I85" i="17"/>
  <c r="I122" i="17"/>
  <c r="I94" i="17"/>
  <c r="I158" i="17"/>
  <c r="I71" i="17"/>
  <c r="I127" i="17"/>
  <c r="I133" i="17"/>
  <c r="I120" i="17"/>
  <c r="I186" i="17"/>
  <c r="I93" i="17"/>
  <c r="I240" i="17"/>
  <c r="I202" i="17"/>
  <c r="I75" i="17"/>
  <c r="I81" i="17"/>
  <c r="I157" i="17"/>
  <c r="I29" i="17"/>
  <c r="I207" i="17"/>
  <c r="I46" i="17"/>
  <c r="I2" i="17"/>
  <c r="I62" i="17"/>
  <c r="I142" i="17"/>
  <c r="I217" i="17"/>
  <c r="I188" i="17"/>
  <c r="I232" i="17"/>
  <c r="I98" i="17"/>
  <c r="I235" i="22"/>
  <c r="I219" i="22"/>
  <c r="I207" i="22"/>
  <c r="I190" i="22"/>
  <c r="I251" i="22"/>
  <c r="I259" i="22"/>
  <c r="I267" i="22"/>
  <c r="I275" i="22"/>
  <c r="I283" i="22"/>
  <c r="I291" i="22"/>
  <c r="I299" i="22"/>
  <c r="I136" i="22"/>
  <c r="I145" i="22"/>
  <c r="I188" i="22"/>
  <c r="I244" i="22"/>
  <c r="I252" i="22"/>
  <c r="I260" i="22"/>
  <c r="I268" i="22"/>
  <c r="I276" i="22"/>
  <c r="I284" i="22"/>
  <c r="I292" i="22"/>
  <c r="I300" i="22"/>
  <c r="I228" i="22"/>
  <c r="I243" i="22"/>
  <c r="I179" i="22"/>
  <c r="I245" i="22"/>
  <c r="I253" i="22"/>
  <c r="I261" i="22"/>
  <c r="I269" i="22"/>
  <c r="I277" i="22"/>
  <c r="I285" i="22"/>
  <c r="I293" i="22"/>
  <c r="I185" i="22"/>
  <c r="I141" i="22"/>
  <c r="I229" i="22"/>
  <c r="I204" i="22"/>
  <c r="I246" i="22"/>
  <c r="I254" i="22"/>
  <c r="I262" i="22"/>
  <c r="I270" i="22"/>
  <c r="I278" i="22"/>
  <c r="I286" i="22"/>
  <c r="I294" i="22"/>
  <c r="I209" i="22"/>
  <c r="I236" i="22"/>
  <c r="I181" i="22"/>
  <c r="I189" i="22"/>
  <c r="I247" i="22"/>
  <c r="I255" i="22"/>
  <c r="I263" i="22"/>
  <c r="I271" i="22"/>
  <c r="I279" i="22"/>
  <c r="I287" i="22"/>
  <c r="I295" i="22"/>
  <c r="I186" i="22"/>
  <c r="I93" i="22"/>
  <c r="I215" i="22"/>
  <c r="I205" i="22"/>
  <c r="I248" i="22"/>
  <c r="I256" i="22"/>
  <c r="I264" i="22"/>
  <c r="I272" i="22"/>
  <c r="I280" i="22"/>
  <c r="I288" i="22"/>
  <c r="I296" i="22"/>
  <c r="I88" i="22"/>
  <c r="I139" i="22"/>
  <c r="I170" i="22"/>
  <c r="I218" i="22"/>
  <c r="I249" i="22"/>
  <c r="I257" i="22"/>
  <c r="I265" i="22"/>
  <c r="I273" i="22"/>
  <c r="I281" i="22"/>
  <c r="I289" i="22"/>
  <c r="I297" i="22"/>
  <c r="I237" i="22"/>
  <c r="I290" i="22"/>
  <c r="I206" i="22"/>
  <c r="I298" i="22"/>
  <c r="I180" i="22"/>
  <c r="I250" i="22"/>
  <c r="I258" i="22"/>
  <c r="I266" i="22"/>
  <c r="I274" i="22"/>
  <c r="I217" i="22"/>
  <c r="I282" i="22"/>
  <c r="I234" i="22"/>
  <c r="I208" i="22"/>
  <c r="I198" i="22"/>
  <c r="I242" i="22"/>
  <c r="I175" i="22"/>
  <c r="I177" i="22"/>
  <c r="I223" i="22"/>
  <c r="I78" i="22"/>
  <c r="I116" i="22"/>
  <c r="I147" i="22"/>
  <c r="I161" i="22"/>
  <c r="I149" i="22"/>
  <c r="I148" i="22"/>
  <c r="I131" i="22"/>
  <c r="I77" i="22"/>
  <c r="I63" i="22"/>
  <c r="I173" i="22"/>
  <c r="I240" i="22"/>
  <c r="I97" i="22"/>
  <c r="I70" i="22"/>
  <c r="I387" i="22"/>
  <c r="I169" i="22"/>
  <c r="I231" i="22"/>
  <c r="I193" i="22"/>
  <c r="I133" i="22"/>
  <c r="I178" i="22"/>
  <c r="I146" i="22"/>
  <c r="I221" i="22"/>
  <c r="I126" i="22"/>
  <c r="I202" i="22"/>
  <c r="I226" i="22"/>
  <c r="I214" i="22"/>
  <c r="I230" i="22"/>
  <c r="I224" i="22"/>
  <c r="I151" i="22"/>
  <c r="I101" i="22"/>
  <c r="I153" i="22"/>
  <c r="I150" i="22"/>
  <c r="I216" i="22"/>
  <c r="I201" i="22"/>
  <c r="I225" i="22"/>
  <c r="I222" i="22"/>
  <c r="I102" i="22"/>
  <c r="I59" i="22"/>
  <c r="I213" i="22"/>
  <c r="I36" i="22"/>
  <c r="I154" i="22"/>
  <c r="I127" i="22"/>
  <c r="I196" i="22"/>
  <c r="I172" i="22"/>
  <c r="I16" i="22"/>
  <c r="I211" i="22"/>
  <c r="I119" i="22"/>
  <c r="I182" i="22"/>
  <c r="I25" i="22"/>
  <c r="I152" i="22"/>
  <c r="I79" i="22"/>
  <c r="I18" i="22"/>
  <c r="I5" i="22"/>
  <c r="I89" i="22"/>
  <c r="I62" i="22"/>
  <c r="I80" i="22"/>
  <c r="I40" i="22"/>
  <c r="I143" i="22"/>
  <c r="I67" i="22"/>
  <c r="I23" i="22"/>
  <c r="I130" i="22"/>
  <c r="I166" i="22"/>
  <c r="I100" i="22"/>
  <c r="I98" i="22"/>
  <c r="I239" i="22"/>
  <c r="I83" i="22"/>
  <c r="I53" i="22"/>
  <c r="I105" i="22"/>
  <c r="I137" i="22"/>
  <c r="I75" i="22"/>
  <c r="I47" i="22"/>
  <c r="I121" i="22"/>
  <c r="I64" i="22"/>
  <c r="I38" i="22"/>
  <c r="I19" i="22"/>
  <c r="I39" i="22"/>
  <c r="I108" i="22"/>
  <c r="I46" i="22"/>
  <c r="I12" i="22"/>
  <c r="I220" i="22"/>
  <c r="I187" i="22"/>
  <c r="I183" i="22"/>
  <c r="I8" i="22"/>
  <c r="I158" i="22"/>
  <c r="I192" i="22"/>
  <c r="I135" i="22"/>
  <c r="I10" i="22"/>
  <c r="I99" i="22"/>
  <c r="I85" i="22"/>
  <c r="I167" i="22"/>
  <c r="I104" i="22"/>
  <c r="I138" i="22"/>
  <c r="I3" i="22"/>
  <c r="I160" i="22"/>
  <c r="I171" i="22"/>
  <c r="I7" i="22"/>
  <c r="I69" i="22"/>
  <c r="I32" i="22"/>
  <c r="I57" i="22"/>
  <c r="I106" i="22"/>
  <c r="I55" i="22"/>
  <c r="I91" i="22"/>
  <c r="I176" i="22"/>
  <c r="I35" i="22"/>
  <c r="I29" i="22"/>
  <c r="I124" i="22"/>
  <c r="I51" i="22"/>
  <c r="I125" i="22"/>
  <c r="I165" i="22"/>
  <c r="I134" i="22"/>
  <c r="I9" i="22"/>
  <c r="I157" i="22"/>
  <c r="I26" i="22"/>
  <c r="I17" i="22"/>
  <c r="I110" i="22"/>
  <c r="I82" i="22"/>
  <c r="I203" i="22"/>
  <c r="I34" i="22"/>
  <c r="I238" i="22"/>
  <c r="I76" i="22"/>
  <c r="I232" i="22"/>
  <c r="I66" i="22"/>
  <c r="I118" i="22"/>
  <c r="I56" i="22"/>
  <c r="I162" i="22"/>
  <c r="I54" i="22"/>
  <c r="I132" i="22"/>
  <c r="I43" i="22"/>
  <c r="I200" i="22"/>
  <c r="I60" i="22"/>
  <c r="I144" i="22"/>
  <c r="I117" i="22"/>
  <c r="I95" i="22"/>
  <c r="I191" i="22"/>
  <c r="I87" i="22"/>
  <c r="I30" i="22"/>
  <c r="I90" i="22"/>
  <c r="I111" i="22"/>
  <c r="I4" i="22"/>
  <c r="I45" i="22"/>
  <c r="I2" i="22"/>
  <c r="I197" i="22"/>
  <c r="I210" i="22"/>
  <c r="I58" i="22"/>
  <c r="I122" i="22"/>
  <c r="I113" i="22"/>
  <c r="I21" i="22"/>
  <c r="I233" i="22"/>
  <c r="I142" i="22"/>
  <c r="I159" i="22"/>
  <c r="I24" i="22"/>
  <c r="I86" i="22"/>
  <c r="I128" i="22"/>
  <c r="I155" i="22"/>
  <c r="I71" i="22"/>
  <c r="I68" i="22"/>
  <c r="I164" i="22"/>
  <c r="I74" i="22"/>
  <c r="I28" i="22"/>
  <c r="I195" i="22"/>
  <c r="I156" i="22"/>
  <c r="I227" i="22"/>
  <c r="I65" i="22"/>
  <c r="I168" i="22"/>
  <c r="I81" i="22"/>
  <c r="I194" i="22"/>
  <c r="I73" i="22"/>
  <c r="I120" i="22"/>
  <c r="I140" i="22"/>
  <c r="I174" i="22"/>
  <c r="I41" i="22"/>
  <c r="I61" i="22"/>
  <c r="I22" i="22"/>
  <c r="I27" i="22"/>
  <c r="I14" i="22"/>
  <c r="I11" i="22"/>
  <c r="I49" i="22"/>
  <c r="I115" i="22"/>
  <c r="I52" i="22"/>
  <c r="I109" i="22"/>
  <c r="I20" i="22"/>
  <c r="I50" i="22"/>
  <c r="I129" i="22"/>
  <c r="I72" i="22"/>
  <c r="I112" i="22"/>
  <c r="I15" i="22"/>
  <c r="I241" i="22"/>
  <c r="I184" i="22"/>
  <c r="I84" i="22"/>
  <c r="I37" i="22"/>
  <c r="I103" i="22"/>
  <c r="I31" i="22"/>
  <c r="I94" i="22"/>
  <c r="I44" i="22"/>
  <c r="I42" i="22"/>
  <c r="I13" i="22"/>
  <c r="I107" i="22"/>
  <c r="I212" i="22"/>
  <c r="I114" i="22"/>
  <c r="I123" i="22"/>
  <c r="I96" i="22"/>
  <c r="I92" i="22"/>
  <c r="I163" i="22"/>
  <c r="I33" i="22"/>
  <c r="I199" i="22"/>
  <c r="I6" i="22"/>
  <c r="I48" i="22"/>
  <c r="I236" i="20"/>
  <c r="I229" i="20"/>
  <c r="I169" i="20"/>
  <c r="I181" i="20"/>
  <c r="I242" i="20"/>
  <c r="I250" i="20"/>
  <c r="I258" i="20"/>
  <c r="I266" i="20"/>
  <c r="I274" i="20"/>
  <c r="I282" i="20"/>
  <c r="I290" i="20"/>
  <c r="I187" i="20"/>
  <c r="I73" i="20"/>
  <c r="I221" i="20"/>
  <c r="I182" i="20"/>
  <c r="I243" i="20"/>
  <c r="I251" i="20"/>
  <c r="I259" i="20"/>
  <c r="I267" i="20"/>
  <c r="I275" i="20"/>
  <c r="I283" i="20"/>
  <c r="I291" i="20"/>
  <c r="I139" i="20"/>
  <c r="I174" i="20"/>
  <c r="I207" i="20"/>
  <c r="I206" i="20"/>
  <c r="I244" i="20"/>
  <c r="I252" i="20"/>
  <c r="I260" i="20"/>
  <c r="I268" i="20"/>
  <c r="I276" i="20"/>
  <c r="I284" i="20"/>
  <c r="I292" i="20"/>
  <c r="I230" i="20"/>
  <c r="I238" i="20"/>
  <c r="I168" i="20"/>
  <c r="I183" i="20"/>
  <c r="I245" i="20"/>
  <c r="I253" i="20"/>
  <c r="I261" i="20"/>
  <c r="I269" i="20"/>
  <c r="I277" i="20"/>
  <c r="I285" i="20"/>
  <c r="I293" i="20"/>
  <c r="I228" i="20"/>
  <c r="I191" i="20"/>
  <c r="I232" i="20"/>
  <c r="I184" i="20"/>
  <c r="I246" i="20"/>
  <c r="I254" i="20"/>
  <c r="I262" i="20"/>
  <c r="I270" i="20"/>
  <c r="I278" i="20"/>
  <c r="I286" i="20"/>
  <c r="I294" i="20"/>
  <c r="I197" i="20"/>
  <c r="I153" i="20"/>
  <c r="I172" i="20"/>
  <c r="I239" i="20"/>
  <c r="I247" i="20"/>
  <c r="I255" i="20"/>
  <c r="I263" i="20"/>
  <c r="I271" i="20"/>
  <c r="I279" i="20"/>
  <c r="I287" i="20"/>
  <c r="I295" i="20"/>
  <c r="I204" i="20"/>
  <c r="I209" i="20"/>
  <c r="I167" i="20"/>
  <c r="I240" i="20"/>
  <c r="I248" i="20"/>
  <c r="I256" i="20"/>
  <c r="I264" i="20"/>
  <c r="I272" i="20"/>
  <c r="I280" i="20"/>
  <c r="I288" i="20"/>
  <c r="I203" i="20"/>
  <c r="I155" i="20"/>
  <c r="I231" i="20"/>
  <c r="I205" i="20"/>
  <c r="I241" i="20"/>
  <c r="I249" i="20"/>
  <c r="I257" i="20"/>
  <c r="I265" i="20"/>
  <c r="I273" i="20"/>
  <c r="I281" i="20"/>
  <c r="I289" i="20"/>
  <c r="I220" i="20"/>
  <c r="I227" i="20"/>
  <c r="I150" i="20"/>
  <c r="I235" i="20"/>
  <c r="I164" i="20"/>
  <c r="I224" i="20"/>
  <c r="I216" i="20"/>
  <c r="I57" i="20"/>
  <c r="I121" i="20"/>
  <c r="I152" i="20"/>
  <c r="I79" i="20"/>
  <c r="I128" i="20"/>
  <c r="I156" i="20"/>
  <c r="I33" i="20"/>
  <c r="I26" i="20"/>
  <c r="I4" i="20"/>
  <c r="I163" i="20"/>
  <c r="I102" i="20"/>
  <c r="I198" i="20"/>
  <c r="I214" i="20"/>
  <c r="I106" i="20"/>
  <c r="I145" i="20"/>
  <c r="I21" i="20"/>
  <c r="I140" i="20"/>
  <c r="I189" i="20"/>
  <c r="I14" i="20"/>
  <c r="I55" i="20"/>
  <c r="I77" i="20"/>
  <c r="I96" i="20"/>
  <c r="I82" i="20"/>
  <c r="I161" i="20"/>
  <c r="I68" i="20"/>
  <c r="I49" i="20"/>
  <c r="I135" i="20"/>
  <c r="I171" i="20"/>
  <c r="I95" i="20"/>
  <c r="I116" i="20"/>
  <c r="I124" i="20"/>
  <c r="I136" i="20"/>
  <c r="I176" i="20"/>
  <c r="I25" i="20"/>
  <c r="I54" i="20"/>
  <c r="I212" i="20"/>
  <c r="I105" i="20"/>
  <c r="I51" i="20"/>
  <c r="I211" i="20"/>
  <c r="I126" i="20"/>
  <c r="I208" i="20"/>
  <c r="I72" i="20"/>
  <c r="I237" i="20"/>
  <c r="I65" i="20"/>
  <c r="I129" i="20"/>
  <c r="I109" i="20"/>
  <c r="I180" i="20"/>
  <c r="I218" i="20"/>
  <c r="I196" i="20"/>
  <c r="I234" i="20"/>
  <c r="I217" i="20"/>
  <c r="I130" i="20"/>
  <c r="I60" i="20"/>
  <c r="I162" i="20"/>
  <c r="I131" i="20"/>
  <c r="I215" i="20"/>
  <c r="I148" i="20"/>
  <c r="I29" i="20"/>
  <c r="I233" i="20"/>
  <c r="I138" i="20"/>
  <c r="I117" i="20"/>
  <c r="I52" i="20"/>
  <c r="I194" i="20"/>
  <c r="I119" i="20"/>
  <c r="I113" i="20"/>
  <c r="I84" i="20"/>
  <c r="I17" i="20"/>
  <c r="I44" i="20"/>
  <c r="I62" i="20"/>
  <c r="I173" i="20"/>
  <c r="I78" i="20"/>
  <c r="I23" i="20"/>
  <c r="I112" i="20"/>
  <c r="I213" i="20"/>
  <c r="I85" i="20"/>
  <c r="I202" i="20"/>
  <c r="I48" i="20"/>
  <c r="I6" i="20"/>
  <c r="I178" i="20"/>
  <c r="I154" i="20"/>
  <c r="I3" i="20"/>
  <c r="I15" i="20"/>
  <c r="I170" i="20"/>
  <c r="I192" i="20"/>
  <c r="I199" i="20"/>
  <c r="I63" i="20"/>
  <c r="I67" i="20"/>
  <c r="I120" i="20"/>
  <c r="I36" i="20"/>
  <c r="I64" i="20"/>
  <c r="I210" i="20"/>
  <c r="I226" i="20"/>
  <c r="I165" i="20"/>
  <c r="I201" i="20"/>
  <c r="I149" i="20"/>
  <c r="I104" i="20"/>
  <c r="I74" i="20"/>
  <c r="I50" i="20"/>
  <c r="I46" i="20"/>
  <c r="I47" i="20"/>
  <c r="I13" i="20"/>
  <c r="I8" i="20"/>
  <c r="I158" i="20"/>
  <c r="I38" i="20"/>
  <c r="I22" i="20"/>
  <c r="I134" i="20"/>
  <c r="I43" i="20"/>
  <c r="I9" i="20"/>
  <c r="I107" i="20"/>
  <c r="I2" i="20"/>
  <c r="I20" i="20"/>
  <c r="I219" i="20"/>
  <c r="I110" i="20"/>
  <c r="I16" i="20"/>
  <c r="I87" i="20"/>
  <c r="I122" i="20"/>
  <c r="I97" i="20"/>
  <c r="I58" i="20"/>
  <c r="I132" i="20"/>
  <c r="I70" i="20"/>
  <c r="I92" i="20"/>
  <c r="I127" i="20"/>
  <c r="I59" i="20"/>
  <c r="I186" i="20"/>
  <c r="I225" i="20"/>
  <c r="I147" i="20"/>
  <c r="I142" i="20"/>
  <c r="I179" i="20"/>
  <c r="I80" i="20"/>
  <c r="I12" i="20"/>
  <c r="I40" i="20"/>
  <c r="I146" i="20"/>
  <c r="I123" i="20"/>
  <c r="I27" i="20"/>
  <c r="I45" i="20"/>
  <c r="I151" i="20"/>
  <c r="I41" i="20"/>
  <c r="I71" i="20"/>
  <c r="I100" i="20"/>
  <c r="I118" i="20"/>
  <c r="I223" i="20"/>
  <c r="I86" i="20"/>
  <c r="I166" i="20"/>
  <c r="I222" i="20"/>
  <c r="I175" i="20"/>
  <c r="I10" i="20"/>
  <c r="I115" i="20"/>
  <c r="I101" i="20"/>
  <c r="I11" i="20"/>
  <c r="I111" i="20"/>
  <c r="I24" i="20"/>
  <c r="I185" i="20"/>
  <c r="I18" i="20"/>
  <c r="I53" i="20"/>
  <c r="I382" i="20"/>
  <c r="I160" i="20"/>
  <c r="I90" i="20"/>
  <c r="I137" i="20"/>
  <c r="I99" i="20"/>
  <c r="I193" i="20"/>
  <c r="I94" i="20"/>
  <c r="I103" i="20"/>
  <c r="I56" i="20"/>
  <c r="I88" i="20"/>
  <c r="I159" i="20"/>
  <c r="I108" i="20"/>
  <c r="I5" i="20"/>
  <c r="I114" i="20"/>
  <c r="I91" i="20"/>
  <c r="I188" i="20"/>
  <c r="I190" i="20"/>
  <c r="I143" i="20"/>
  <c r="I200" i="20"/>
  <c r="I141" i="20"/>
  <c r="I31" i="20"/>
  <c r="I125" i="20"/>
  <c r="I30" i="20"/>
  <c r="I19" i="20"/>
  <c r="I144" i="20"/>
  <c r="I34" i="20"/>
  <c r="I28" i="20"/>
  <c r="I39" i="20"/>
  <c r="I42" i="20"/>
  <c r="I133" i="20"/>
  <c r="I83" i="20"/>
  <c r="I7" i="20"/>
  <c r="I61" i="20"/>
  <c r="I157" i="20"/>
  <c r="I35" i="20"/>
  <c r="I81" i="20"/>
  <c r="I32" i="20"/>
  <c r="I93" i="20"/>
  <c r="I98" i="20"/>
  <c r="I195" i="20"/>
  <c r="I66" i="20"/>
  <c r="I89" i="20"/>
  <c r="I69" i="20"/>
  <c r="I177" i="20"/>
  <c r="I75" i="20"/>
  <c r="I76" i="20"/>
  <c r="I37" i="20"/>
  <c r="I169" i="19"/>
  <c r="I160" i="19"/>
  <c r="I205" i="19"/>
  <c r="I239" i="19"/>
  <c r="I247" i="19"/>
  <c r="I255" i="19"/>
  <c r="I263" i="19"/>
  <c r="I271" i="19"/>
  <c r="I279" i="19"/>
  <c r="I287" i="19"/>
  <c r="I233" i="19"/>
  <c r="I234" i="19"/>
  <c r="I182" i="19"/>
  <c r="I240" i="19"/>
  <c r="I248" i="19"/>
  <c r="I256" i="19"/>
  <c r="I264" i="19"/>
  <c r="I272" i="19"/>
  <c r="I280" i="19"/>
  <c r="I288" i="19"/>
  <c r="I201" i="19"/>
  <c r="I190" i="19"/>
  <c r="I226" i="19"/>
  <c r="I215" i="19"/>
  <c r="I241" i="19"/>
  <c r="I249" i="19"/>
  <c r="I257" i="19"/>
  <c r="I265" i="19"/>
  <c r="I273" i="19"/>
  <c r="I281" i="19"/>
  <c r="I289" i="19"/>
  <c r="I211" i="19"/>
  <c r="I202" i="19"/>
  <c r="I171" i="19"/>
  <c r="I183" i="19"/>
  <c r="I242" i="19"/>
  <c r="I250" i="19"/>
  <c r="I258" i="19"/>
  <c r="I266" i="19"/>
  <c r="I274" i="19"/>
  <c r="I282" i="19"/>
  <c r="I290" i="19"/>
  <c r="I161" i="19"/>
  <c r="I62" i="19"/>
  <c r="I192" i="19"/>
  <c r="I216" i="19"/>
  <c r="I243" i="19"/>
  <c r="I251" i="19"/>
  <c r="I259" i="19"/>
  <c r="I267" i="19"/>
  <c r="I275" i="19"/>
  <c r="I283" i="19"/>
  <c r="I291" i="19"/>
  <c r="I162" i="19"/>
  <c r="I151" i="19"/>
  <c r="I159" i="19"/>
  <c r="I217" i="19"/>
  <c r="I244" i="19"/>
  <c r="I252" i="19"/>
  <c r="I260" i="19"/>
  <c r="I268" i="19"/>
  <c r="I276" i="19"/>
  <c r="I284" i="19"/>
  <c r="I292" i="19"/>
  <c r="I210" i="19"/>
  <c r="I237" i="19"/>
  <c r="I229" i="19"/>
  <c r="I218" i="19"/>
  <c r="I245" i="19"/>
  <c r="I253" i="19"/>
  <c r="I261" i="19"/>
  <c r="I269" i="19"/>
  <c r="I277" i="19"/>
  <c r="I285" i="19"/>
  <c r="I293" i="19"/>
  <c r="I238" i="19"/>
  <c r="I191" i="19"/>
  <c r="I193" i="19"/>
  <c r="I184" i="19"/>
  <c r="I246" i="19"/>
  <c r="I254" i="19"/>
  <c r="I262" i="19"/>
  <c r="I270" i="19"/>
  <c r="I278" i="19"/>
  <c r="I286" i="19"/>
  <c r="I294" i="19"/>
  <c r="I225" i="19"/>
  <c r="I224" i="19"/>
  <c r="I170" i="19"/>
  <c r="I214" i="19"/>
  <c r="I164" i="19"/>
  <c r="I197" i="19"/>
  <c r="I194" i="19"/>
  <c r="I56" i="19"/>
  <c r="I137" i="19"/>
  <c r="I176" i="19"/>
  <c r="I95" i="19"/>
  <c r="I168" i="19"/>
  <c r="I126" i="19"/>
  <c r="I198" i="19"/>
  <c r="I227" i="19"/>
  <c r="I235" i="19"/>
  <c r="I208" i="19"/>
  <c r="I228" i="19"/>
  <c r="I203" i="19"/>
  <c r="I196" i="19"/>
  <c r="I188" i="19"/>
  <c r="I158" i="19"/>
  <c r="I31" i="19"/>
  <c r="I236" i="19"/>
  <c r="I115" i="19"/>
  <c r="I122" i="19"/>
  <c r="I10" i="19"/>
  <c r="I200" i="19"/>
  <c r="I134" i="19"/>
  <c r="I138" i="19"/>
  <c r="I80" i="19"/>
  <c r="I21" i="19"/>
  <c r="I60" i="19"/>
  <c r="I78" i="19"/>
  <c r="I157" i="19"/>
  <c r="I48" i="19"/>
  <c r="I24" i="19"/>
  <c r="I128" i="19"/>
  <c r="I222" i="19"/>
  <c r="I121" i="19"/>
  <c r="I135" i="19"/>
  <c r="I136" i="19"/>
  <c r="I27" i="19"/>
  <c r="I231" i="19"/>
  <c r="I149" i="19"/>
  <c r="I112" i="19"/>
  <c r="I110" i="19"/>
  <c r="I108" i="19"/>
  <c r="I39" i="19"/>
  <c r="I129" i="19"/>
  <c r="I152" i="19"/>
  <c r="I83" i="19"/>
  <c r="I28" i="19"/>
  <c r="I64" i="19"/>
  <c r="I113" i="19"/>
  <c r="I35" i="19"/>
  <c r="I41" i="19"/>
  <c r="I147" i="19"/>
  <c r="I125" i="19"/>
  <c r="I93" i="19"/>
  <c r="I114" i="19"/>
  <c r="I55" i="19"/>
  <c r="I178" i="19"/>
  <c r="I204" i="19"/>
  <c r="I213" i="19"/>
  <c r="I166" i="19"/>
  <c r="I209" i="19"/>
  <c r="I382" i="19"/>
  <c r="I181" i="19"/>
  <c r="I15" i="19"/>
  <c r="I72" i="19"/>
  <c r="I142" i="19"/>
  <c r="I57" i="19"/>
  <c r="I5" i="19"/>
  <c r="I75" i="19"/>
  <c r="I146" i="19"/>
  <c r="I42" i="19"/>
  <c r="I180" i="19"/>
  <c r="I94" i="19"/>
  <c r="I223" i="19"/>
  <c r="I153" i="19"/>
  <c r="I165" i="19"/>
  <c r="I2" i="19"/>
  <c r="I163" i="19"/>
  <c r="I74" i="19"/>
  <c r="I12" i="19"/>
  <c r="I16" i="19"/>
  <c r="I18" i="19"/>
  <c r="I19" i="19"/>
  <c r="I13" i="19"/>
  <c r="I81" i="19"/>
  <c r="I46" i="19"/>
  <c r="I116" i="19"/>
  <c r="I130" i="19"/>
  <c r="I103" i="19"/>
  <c r="I4" i="19"/>
  <c r="I221" i="19"/>
  <c r="I25" i="19"/>
  <c r="I186" i="19"/>
  <c r="I101" i="19"/>
  <c r="I6" i="19"/>
  <c r="I143" i="19"/>
  <c r="I33" i="19"/>
  <c r="I22" i="19"/>
  <c r="I133" i="19"/>
  <c r="I34" i="19"/>
  <c r="I156" i="19"/>
  <c r="I84" i="19"/>
  <c r="I67" i="19"/>
  <c r="I97" i="19"/>
  <c r="I58" i="19"/>
  <c r="I40" i="19"/>
  <c r="I207" i="19"/>
  <c r="I139" i="19"/>
  <c r="I124" i="19"/>
  <c r="I167" i="19"/>
  <c r="I172" i="19"/>
  <c r="I70" i="19"/>
  <c r="I105" i="19"/>
  <c r="I212" i="19"/>
  <c r="I173" i="19"/>
  <c r="I17" i="19"/>
  <c r="I106" i="19"/>
  <c r="I195" i="19"/>
  <c r="I140" i="19"/>
  <c r="I120" i="19"/>
  <c r="I177" i="19"/>
  <c r="I189" i="19"/>
  <c r="I87" i="19"/>
  <c r="I61" i="19"/>
  <c r="I179" i="19"/>
  <c r="I11" i="19"/>
  <c r="I69" i="19"/>
  <c r="I68" i="19"/>
  <c r="I38" i="19"/>
  <c r="I47" i="19"/>
  <c r="I98" i="19"/>
  <c r="I23" i="19"/>
  <c r="I54" i="19"/>
  <c r="I8" i="19"/>
  <c r="I50" i="19"/>
  <c r="I36" i="19"/>
  <c r="I30" i="19"/>
  <c r="I132" i="19"/>
  <c r="I85" i="19"/>
  <c r="I127" i="19"/>
  <c r="I29" i="19"/>
  <c r="I104" i="19"/>
  <c r="I199" i="19"/>
  <c r="I232" i="19"/>
  <c r="I154" i="19"/>
  <c r="I96" i="19"/>
  <c r="I100" i="19"/>
  <c r="I90" i="19"/>
  <c r="I77" i="19"/>
  <c r="I155" i="19"/>
  <c r="I71" i="19"/>
  <c r="I43" i="19"/>
  <c r="I145" i="19"/>
  <c r="I91" i="19"/>
  <c r="I99" i="19"/>
  <c r="I175" i="19"/>
  <c r="I219" i="19"/>
  <c r="I44" i="19"/>
  <c r="I123" i="19"/>
  <c r="I51" i="19"/>
  <c r="I65" i="19"/>
  <c r="I141" i="19"/>
  <c r="I187" i="19"/>
  <c r="I37" i="19"/>
  <c r="I7" i="19"/>
  <c r="I89" i="19"/>
  <c r="I45" i="19"/>
  <c r="I20" i="19"/>
  <c r="I148" i="19"/>
  <c r="I49" i="19"/>
  <c r="I174" i="19"/>
  <c r="I118" i="19"/>
  <c r="I107" i="19"/>
  <c r="I9" i="19"/>
  <c r="I185" i="19"/>
  <c r="I3" i="19"/>
  <c r="I119" i="19"/>
  <c r="I26" i="19"/>
  <c r="I63" i="19"/>
  <c r="I206" i="19"/>
  <c r="I92" i="19"/>
  <c r="I144" i="19"/>
  <c r="I86" i="19"/>
  <c r="I150" i="19"/>
  <c r="I109" i="19"/>
  <c r="I82" i="19"/>
  <c r="I131" i="19"/>
  <c r="I52" i="19"/>
  <c r="I14" i="19"/>
  <c r="I53" i="19"/>
  <c r="I76" i="19"/>
  <c r="I73" i="19"/>
  <c r="I117" i="19"/>
  <c r="I59" i="19"/>
  <c r="I111" i="19"/>
  <c r="I32" i="19"/>
  <c r="I66" i="19"/>
  <c r="I102" i="19"/>
  <c r="I220" i="19"/>
  <c r="I79" i="19"/>
  <c r="I230" i="19"/>
  <c r="I88" i="19"/>
  <c r="H120" i="21"/>
  <c r="H212" i="21"/>
  <c r="H154" i="21"/>
  <c r="H196" i="21"/>
  <c r="H170" i="21"/>
  <c r="H167" i="21"/>
  <c r="H204" i="21"/>
  <c r="H245" i="21"/>
  <c r="H249" i="21"/>
  <c r="H253" i="21"/>
  <c r="H257" i="21"/>
  <c r="H261" i="21"/>
  <c r="H265" i="21"/>
  <c r="H269" i="21"/>
  <c r="H273" i="21"/>
  <c r="H277" i="21"/>
  <c r="H281" i="21"/>
  <c r="H285" i="21"/>
  <c r="H289" i="21"/>
  <c r="H293" i="21"/>
  <c r="H297" i="21"/>
  <c r="H211" i="21"/>
  <c r="H219" i="21"/>
  <c r="H142" i="21"/>
  <c r="H238" i="21"/>
  <c r="H206" i="21"/>
  <c r="H152" i="21"/>
  <c r="H184" i="21"/>
  <c r="H178" i="21"/>
  <c r="H246" i="21"/>
  <c r="H250" i="21"/>
  <c r="H254" i="21"/>
  <c r="H258" i="21"/>
  <c r="H262" i="21"/>
  <c r="H266" i="21"/>
  <c r="H270" i="21"/>
  <c r="H274" i="21"/>
  <c r="H278" i="21"/>
  <c r="H282" i="21"/>
  <c r="H286" i="21"/>
  <c r="H290" i="21"/>
  <c r="H294" i="21"/>
  <c r="H298" i="21"/>
  <c r="H233" i="21"/>
  <c r="H198" i="21"/>
  <c r="H169" i="21"/>
  <c r="H227" i="21"/>
  <c r="H155" i="21"/>
  <c r="H229" i="21"/>
  <c r="H185" i="21"/>
  <c r="H193" i="21"/>
  <c r="H247" i="21"/>
  <c r="H251" i="21"/>
  <c r="H255" i="21"/>
  <c r="H259" i="21"/>
  <c r="H263" i="21"/>
  <c r="H267" i="21"/>
  <c r="H271" i="21"/>
  <c r="H275" i="21"/>
  <c r="H279" i="21"/>
  <c r="H283" i="21"/>
  <c r="H287" i="21"/>
  <c r="H291" i="21"/>
  <c r="H295" i="21"/>
  <c r="H299" i="21"/>
  <c r="H228" i="21"/>
  <c r="H264" i="21"/>
  <c r="H165" i="21"/>
  <c r="H252" i="21"/>
  <c r="H284" i="21"/>
  <c r="H177" i="21"/>
  <c r="H272" i="21"/>
  <c r="H151" i="21"/>
  <c r="H260" i="21"/>
  <c r="H292" i="21"/>
  <c r="H88" i="21"/>
  <c r="H256" i="21"/>
  <c r="H288" i="21"/>
  <c r="H248" i="21"/>
  <c r="H300" i="21"/>
  <c r="H183" i="21"/>
  <c r="H244" i="21"/>
  <c r="H280" i="21"/>
  <c r="H296" i="21"/>
  <c r="H190" i="21"/>
  <c r="H268" i="21"/>
  <c r="H276" i="21"/>
  <c r="H182" i="21"/>
  <c r="H175" i="21"/>
  <c r="H221" i="21"/>
  <c r="H53" i="21"/>
  <c r="H136" i="21"/>
  <c r="H139" i="21"/>
  <c r="H225" i="21"/>
  <c r="H124" i="21"/>
  <c r="H64" i="21"/>
  <c r="H200" i="21"/>
  <c r="H87" i="21"/>
  <c r="H187" i="21"/>
  <c r="H213" i="21"/>
  <c r="H96" i="21"/>
  <c r="H95" i="21"/>
  <c r="H56" i="21"/>
  <c r="H99" i="21"/>
  <c r="H14" i="21"/>
  <c r="H46" i="21"/>
  <c r="H231" i="21"/>
  <c r="H197" i="21"/>
  <c r="H243" i="21"/>
  <c r="H222" i="21"/>
  <c r="H69" i="21"/>
  <c r="H153" i="21"/>
  <c r="H141" i="21"/>
  <c r="H31" i="21"/>
  <c r="H41" i="21"/>
  <c r="H240" i="21"/>
  <c r="H13" i="21"/>
  <c r="H106" i="21"/>
  <c r="H199" i="21"/>
  <c r="H191" i="21"/>
  <c r="H223" i="21"/>
  <c r="H161" i="21"/>
  <c r="H134" i="21"/>
  <c r="H216" i="21"/>
  <c r="H194" i="21"/>
  <c r="H132" i="21"/>
  <c r="H158" i="21"/>
  <c r="H116" i="21"/>
  <c r="H110" i="21"/>
  <c r="H82" i="21"/>
  <c r="H181" i="21"/>
  <c r="H235" i="21"/>
  <c r="H143" i="21"/>
  <c r="H159" i="21"/>
  <c r="H180" i="21"/>
  <c r="H47" i="21"/>
  <c r="H138" i="21"/>
  <c r="H20" i="21"/>
  <c r="H176" i="21"/>
  <c r="H160" i="21"/>
  <c r="H127" i="21"/>
  <c r="H107" i="21"/>
  <c r="H214" i="21"/>
  <c r="H220" i="21"/>
  <c r="H45" i="21"/>
  <c r="H67" i="21"/>
  <c r="H5" i="21"/>
  <c r="H201" i="21"/>
  <c r="H173" i="21"/>
  <c r="H192" i="21"/>
  <c r="H89" i="21"/>
  <c r="H232" i="21"/>
  <c r="H119" i="21"/>
  <c r="H202" i="21"/>
  <c r="H234" i="21"/>
  <c r="H100" i="21"/>
  <c r="H58" i="21"/>
  <c r="H149" i="21"/>
  <c r="H51" i="21"/>
  <c r="H179" i="21"/>
  <c r="H98" i="21"/>
  <c r="H237" i="21"/>
  <c r="H387" i="21"/>
  <c r="H236" i="21"/>
  <c r="H115" i="21"/>
  <c r="H205" i="21"/>
  <c r="H80" i="21"/>
  <c r="H188" i="21"/>
  <c r="H131" i="21"/>
  <c r="H137" i="21"/>
  <c r="H109" i="21"/>
  <c r="H203" i="21"/>
  <c r="H148" i="21"/>
  <c r="H145" i="21"/>
  <c r="H9" i="21"/>
  <c r="H37" i="21"/>
  <c r="H101" i="21"/>
  <c r="H162" i="21"/>
  <c r="H38" i="21"/>
  <c r="H166" i="21"/>
  <c r="H128" i="21"/>
  <c r="H122" i="21"/>
  <c r="H135" i="21"/>
  <c r="H34" i="21"/>
  <c r="H48" i="21"/>
  <c r="H18" i="21"/>
  <c r="H79" i="21"/>
  <c r="H32" i="21"/>
  <c r="H215" i="21"/>
  <c r="H33" i="21"/>
  <c r="H210" i="21"/>
  <c r="H3" i="21"/>
  <c r="H60" i="21"/>
  <c r="H50" i="21"/>
  <c r="H189" i="21"/>
  <c r="H11" i="21"/>
  <c r="H8" i="21"/>
  <c r="H172" i="21"/>
  <c r="H44" i="21"/>
  <c r="H59" i="21"/>
  <c r="H105" i="21"/>
  <c r="H218" i="21"/>
  <c r="H239" i="21"/>
  <c r="H217" i="21"/>
  <c r="H114" i="21"/>
  <c r="H70" i="21"/>
  <c r="H112" i="21"/>
  <c r="H29" i="21"/>
  <c r="H144" i="21"/>
  <c r="H113" i="21"/>
  <c r="H150" i="21"/>
  <c r="H209" i="21"/>
  <c r="H92" i="21"/>
  <c r="H164" i="21"/>
  <c r="H174" i="21"/>
  <c r="H55" i="21"/>
  <c r="H104" i="21"/>
  <c r="H230" i="21"/>
  <c r="H226" i="21"/>
  <c r="H156" i="21"/>
  <c r="H140" i="21"/>
  <c r="H17" i="21"/>
  <c r="H90" i="21"/>
  <c r="H22" i="21"/>
  <c r="H27" i="21"/>
  <c r="H74" i="21"/>
  <c r="H130" i="21"/>
  <c r="H117" i="21"/>
  <c r="H208" i="21"/>
  <c r="H21" i="21"/>
  <c r="H7" i="21"/>
  <c r="H19" i="21"/>
  <c r="H12" i="21"/>
  <c r="H73" i="21"/>
  <c r="H77" i="21"/>
  <c r="H123" i="21"/>
  <c r="H76" i="21"/>
  <c r="H83" i="21"/>
  <c r="H103" i="21"/>
  <c r="H81" i="21"/>
  <c r="H57" i="21"/>
  <c r="H63" i="21"/>
  <c r="H61" i="21"/>
  <c r="H129" i="21"/>
  <c r="H75" i="21"/>
  <c r="H241" i="21"/>
  <c r="H97" i="21"/>
  <c r="H146" i="21"/>
  <c r="H40" i="21"/>
  <c r="H108" i="21"/>
  <c r="H6" i="21"/>
  <c r="H93" i="21"/>
  <c r="H49" i="21"/>
  <c r="H157" i="21"/>
  <c r="H195" i="21"/>
  <c r="H16" i="21"/>
  <c r="H2" i="21"/>
  <c r="H28" i="21"/>
  <c r="H78" i="21"/>
  <c r="H94" i="21"/>
  <c r="H147" i="21"/>
  <c r="H121" i="21"/>
  <c r="H133" i="21"/>
  <c r="H118" i="21"/>
  <c r="H54" i="21"/>
  <c r="H23" i="21"/>
  <c r="H10" i="21"/>
  <c r="H30" i="21"/>
  <c r="H65" i="21"/>
  <c r="H126" i="21"/>
  <c r="H24" i="21"/>
  <c r="H43" i="21"/>
  <c r="H224" i="21"/>
  <c r="H163" i="21"/>
  <c r="H42" i="21"/>
  <c r="H168" i="21"/>
  <c r="H66" i="21"/>
  <c r="H84" i="21"/>
  <c r="H71" i="21"/>
  <c r="H207" i="21"/>
  <c r="H52" i="21"/>
  <c r="H91" i="21"/>
  <c r="H68" i="21"/>
  <c r="H125" i="21"/>
  <c r="H102" i="21"/>
  <c r="H171" i="21"/>
  <c r="H36" i="21"/>
  <c r="H26" i="21"/>
  <c r="H35" i="21"/>
  <c r="H111" i="21"/>
  <c r="H4" i="21"/>
  <c r="H242" i="21"/>
  <c r="H39" i="21"/>
  <c r="H85" i="21"/>
  <c r="H15" i="21"/>
  <c r="H186" i="21"/>
  <c r="H62" i="21"/>
  <c r="H72" i="21"/>
  <c r="H86" i="21"/>
  <c r="H25" i="21"/>
  <c r="H206" i="16"/>
  <c r="H217" i="16"/>
  <c r="H149" i="16"/>
  <c r="H235" i="16"/>
  <c r="H223" i="16"/>
  <c r="H208" i="16"/>
  <c r="H211" i="16"/>
  <c r="H193" i="16"/>
  <c r="H246" i="16"/>
  <c r="H250" i="16"/>
  <c r="H254" i="16"/>
  <c r="H258" i="16"/>
  <c r="H262" i="16"/>
  <c r="H266" i="16"/>
  <c r="H270" i="16"/>
  <c r="H274" i="16"/>
  <c r="H278" i="16"/>
  <c r="H282" i="16"/>
  <c r="H286" i="16"/>
  <c r="H290" i="16"/>
  <c r="H294" i="16"/>
  <c r="H298" i="16"/>
  <c r="H213" i="16"/>
  <c r="H243" i="16"/>
  <c r="H207" i="16"/>
  <c r="H221" i="16"/>
  <c r="H177" i="16"/>
  <c r="H196" i="16"/>
  <c r="H182" i="16"/>
  <c r="H194" i="16"/>
  <c r="H247" i="16"/>
  <c r="H251" i="16"/>
  <c r="H255" i="16"/>
  <c r="H259" i="16"/>
  <c r="H263" i="16"/>
  <c r="H267" i="16"/>
  <c r="H271" i="16"/>
  <c r="H275" i="16"/>
  <c r="H279" i="16"/>
  <c r="H283" i="16"/>
  <c r="H287" i="16"/>
  <c r="H291" i="16"/>
  <c r="H295" i="16"/>
  <c r="H299" i="16"/>
  <c r="H160" i="16"/>
  <c r="H161" i="16"/>
  <c r="H78" i="16"/>
  <c r="H156" i="16"/>
  <c r="H195" i="16"/>
  <c r="H192" i="16"/>
  <c r="H218" i="16"/>
  <c r="H244" i="16"/>
  <c r="H248" i="16"/>
  <c r="H252" i="16"/>
  <c r="H256" i="16"/>
  <c r="H260" i="16"/>
  <c r="H264" i="16"/>
  <c r="H268" i="16"/>
  <c r="H272" i="16"/>
  <c r="H276" i="16"/>
  <c r="H280" i="16"/>
  <c r="H284" i="16"/>
  <c r="H288" i="16"/>
  <c r="H292" i="16"/>
  <c r="H296" i="16"/>
  <c r="H300" i="16"/>
  <c r="H222" i="16"/>
  <c r="H261" i="16"/>
  <c r="H293" i="16"/>
  <c r="H101" i="16"/>
  <c r="H249" i="16"/>
  <c r="H281" i="16"/>
  <c r="H176" i="16"/>
  <c r="H269" i="16"/>
  <c r="H181" i="16"/>
  <c r="H265" i="16"/>
  <c r="H297" i="16"/>
  <c r="H212" i="16"/>
  <c r="H277" i="16"/>
  <c r="H220" i="16"/>
  <c r="H285" i="16"/>
  <c r="H257" i="16"/>
  <c r="H273" i="16"/>
  <c r="H245" i="16"/>
  <c r="H253" i="16"/>
  <c r="H158" i="16"/>
  <c r="H289" i="16"/>
  <c r="H190" i="16"/>
  <c r="H164" i="16"/>
  <c r="H202" i="16"/>
  <c r="H108" i="16"/>
  <c r="H72" i="16"/>
  <c r="H68" i="16"/>
  <c r="H61" i="16"/>
  <c r="H43" i="16"/>
  <c r="H90" i="16"/>
  <c r="H173" i="16"/>
  <c r="H171" i="16"/>
  <c r="H152" i="16"/>
  <c r="H5" i="16"/>
  <c r="H73" i="16"/>
  <c r="H48" i="16"/>
  <c r="H65" i="16"/>
  <c r="H147" i="16"/>
  <c r="H76" i="16"/>
  <c r="H236" i="16"/>
  <c r="H84" i="16"/>
  <c r="H142" i="16"/>
  <c r="H53" i="16"/>
  <c r="H96" i="16"/>
  <c r="H23" i="16"/>
  <c r="H100" i="16"/>
  <c r="H62" i="16"/>
  <c r="H116" i="16"/>
  <c r="H8" i="16"/>
  <c r="H188" i="16"/>
  <c r="H71" i="16"/>
  <c r="H153" i="16"/>
  <c r="H157" i="16"/>
  <c r="H75" i="16"/>
  <c r="H18" i="16"/>
  <c r="H239" i="16"/>
  <c r="H52" i="16"/>
  <c r="H95" i="16"/>
  <c r="H103" i="16"/>
  <c r="H4" i="16"/>
  <c r="H11" i="16"/>
  <c r="H34" i="16"/>
  <c r="H40" i="16"/>
  <c r="H35" i="16"/>
  <c r="H105" i="16"/>
  <c r="H106" i="16"/>
  <c r="H118" i="16"/>
  <c r="H146" i="16"/>
  <c r="H10" i="16"/>
  <c r="H51" i="16"/>
  <c r="H66" i="16"/>
  <c r="H83" i="16"/>
  <c r="H44" i="16"/>
  <c r="H219" i="16"/>
  <c r="H242" i="16"/>
  <c r="H189" i="16"/>
  <c r="H165" i="16"/>
  <c r="H169" i="16"/>
  <c r="H231" i="16"/>
  <c r="H138" i="16"/>
  <c r="H119" i="16"/>
  <c r="H197" i="16"/>
  <c r="H145" i="16"/>
  <c r="H111" i="16"/>
  <c r="H32" i="16"/>
  <c r="H155" i="16"/>
  <c r="H15" i="16"/>
  <c r="H225" i="16"/>
  <c r="H128" i="16"/>
  <c r="H57" i="16"/>
  <c r="H131" i="16"/>
  <c r="H41" i="16"/>
  <c r="H136" i="16"/>
  <c r="H39" i="16"/>
  <c r="H204" i="16"/>
  <c r="H54" i="16"/>
  <c r="H126" i="16"/>
  <c r="H81" i="16"/>
  <c r="H87" i="16"/>
  <c r="H167" i="16"/>
  <c r="H233" i="16"/>
  <c r="H232" i="16"/>
  <c r="H141" i="16"/>
  <c r="H183" i="16"/>
  <c r="H184" i="16"/>
  <c r="H26" i="16"/>
  <c r="H124" i="16"/>
  <c r="H38" i="16"/>
  <c r="H214" i="16"/>
  <c r="H174" i="16"/>
  <c r="H140" i="16"/>
  <c r="H24" i="16"/>
  <c r="H45" i="16"/>
  <c r="H21" i="16"/>
  <c r="H27" i="16"/>
  <c r="H137" i="16"/>
  <c r="H9" i="16"/>
  <c r="H238" i="16"/>
  <c r="H30" i="16"/>
  <c r="H77" i="16"/>
  <c r="H69" i="16"/>
  <c r="H178" i="16"/>
  <c r="H127" i="16"/>
  <c r="H92" i="16"/>
  <c r="H98" i="16"/>
  <c r="H63" i="16"/>
  <c r="H123" i="16"/>
  <c r="H203" i="16"/>
  <c r="H227" i="16"/>
  <c r="H240" i="16"/>
  <c r="H67" i="16"/>
  <c r="H58" i="16"/>
  <c r="H3" i="16"/>
  <c r="H151" i="16"/>
  <c r="H163" i="16"/>
  <c r="H200" i="16"/>
  <c r="H102" i="16"/>
  <c r="H6" i="16"/>
  <c r="H172" i="16"/>
  <c r="H36" i="16"/>
  <c r="H99" i="16"/>
  <c r="H154" i="16"/>
  <c r="H20" i="16"/>
  <c r="H180" i="16"/>
  <c r="H115" i="16"/>
  <c r="H89" i="16"/>
  <c r="H117" i="16"/>
  <c r="H59" i="16"/>
  <c r="H107" i="16"/>
  <c r="H14" i="16"/>
  <c r="H55" i="16"/>
  <c r="H70" i="16"/>
  <c r="H229" i="16"/>
  <c r="H110" i="16"/>
  <c r="H133" i="16"/>
  <c r="H175" i="16"/>
  <c r="H201" i="16"/>
  <c r="H93" i="16"/>
  <c r="H135" i="16"/>
  <c r="H139" i="16"/>
  <c r="H33" i="16"/>
  <c r="H150" i="16"/>
  <c r="H122" i="16"/>
  <c r="H226" i="16"/>
  <c r="H17" i="16"/>
  <c r="H85" i="16"/>
  <c r="H64" i="16"/>
  <c r="H91" i="16"/>
  <c r="H60" i="16"/>
  <c r="H185" i="16"/>
  <c r="H28" i="16"/>
  <c r="H37" i="16"/>
  <c r="H179" i="16"/>
  <c r="H19" i="16"/>
  <c r="H25" i="16"/>
  <c r="H121" i="16"/>
  <c r="H187" i="16"/>
  <c r="H237" i="16"/>
  <c r="H224" i="16"/>
  <c r="H120" i="16"/>
  <c r="H228" i="16"/>
  <c r="H191" i="16"/>
  <c r="H113" i="16"/>
  <c r="H159" i="16"/>
  <c r="H94" i="16"/>
  <c r="H199" i="16"/>
  <c r="H134" i="16"/>
  <c r="H130" i="16"/>
  <c r="H104" i="16"/>
  <c r="H209" i="16"/>
  <c r="H148" i="16"/>
  <c r="H42" i="16"/>
  <c r="H31" i="16"/>
  <c r="H46" i="16"/>
  <c r="H168" i="16"/>
  <c r="H88" i="16"/>
  <c r="H129" i="16"/>
  <c r="H234" i="16"/>
  <c r="H132" i="16"/>
  <c r="H97" i="16"/>
  <c r="H166" i="16"/>
  <c r="H74" i="16"/>
  <c r="H82" i="16"/>
  <c r="H198" i="16"/>
  <c r="H230" i="16"/>
  <c r="H143" i="16"/>
  <c r="H186" i="16"/>
  <c r="H216" i="16"/>
  <c r="H215" i="16"/>
  <c r="H241" i="16"/>
  <c r="H79" i="16"/>
  <c r="H144" i="16"/>
  <c r="H170" i="16"/>
  <c r="H210" i="16"/>
  <c r="H112" i="16"/>
  <c r="H56" i="16"/>
  <c r="H162" i="16"/>
  <c r="H29" i="16"/>
  <c r="H80" i="16"/>
  <c r="H2" i="16"/>
  <c r="H22" i="16"/>
  <c r="H47" i="16"/>
  <c r="H125" i="16"/>
  <c r="H109" i="16"/>
  <c r="H205" i="16"/>
  <c r="H13" i="16"/>
  <c r="H12" i="16"/>
  <c r="H16" i="16"/>
  <c r="H7" i="16"/>
  <c r="H49" i="16"/>
  <c r="H50" i="16"/>
  <c r="H114" i="16"/>
  <c r="H86" i="16"/>
  <c r="H232" i="18"/>
  <c r="H220" i="18"/>
  <c r="H221" i="18"/>
  <c r="H212" i="18"/>
  <c r="H137" i="18"/>
  <c r="H227" i="18"/>
  <c r="H171" i="18"/>
  <c r="H191" i="18"/>
  <c r="H247" i="18"/>
  <c r="H251" i="18"/>
  <c r="H255" i="18"/>
  <c r="H259" i="18"/>
  <c r="H263" i="18"/>
  <c r="H267" i="18"/>
  <c r="H271" i="18"/>
  <c r="H275" i="18"/>
  <c r="H279" i="18"/>
  <c r="H283" i="18"/>
  <c r="H287" i="18"/>
  <c r="H291" i="18"/>
  <c r="H295" i="18"/>
  <c r="H299" i="18"/>
  <c r="H160" i="18"/>
  <c r="H140" i="18"/>
  <c r="H78" i="18"/>
  <c r="H150" i="18"/>
  <c r="H200" i="18"/>
  <c r="H189" i="18"/>
  <c r="H217" i="18"/>
  <c r="H244" i="18"/>
  <c r="H248" i="18"/>
  <c r="H252" i="18"/>
  <c r="H179" i="18"/>
  <c r="H187" i="18"/>
  <c r="H164" i="18"/>
  <c r="H194" i="18"/>
  <c r="H186" i="18"/>
  <c r="H181" i="18"/>
  <c r="H231" i="18"/>
  <c r="H245" i="18"/>
  <c r="H249" i="18"/>
  <c r="H253" i="18"/>
  <c r="H257" i="18"/>
  <c r="H261" i="18"/>
  <c r="H265" i="18"/>
  <c r="H269" i="18"/>
  <c r="H273" i="18"/>
  <c r="H277" i="18"/>
  <c r="H281" i="18"/>
  <c r="H285" i="18"/>
  <c r="H289" i="18"/>
  <c r="H293" i="18"/>
  <c r="H297" i="18"/>
  <c r="H203" i="18"/>
  <c r="H262" i="18"/>
  <c r="H278" i="18"/>
  <c r="H294" i="18"/>
  <c r="H239" i="18"/>
  <c r="H268" i="18"/>
  <c r="H284" i="18"/>
  <c r="H300" i="18"/>
  <c r="H219" i="18"/>
  <c r="H246" i="18"/>
  <c r="H258" i="18"/>
  <c r="H274" i="18"/>
  <c r="H290" i="18"/>
  <c r="H190" i="18"/>
  <c r="H260" i="18"/>
  <c r="H276" i="18"/>
  <c r="H292" i="18"/>
  <c r="H210" i="18"/>
  <c r="H266" i="18"/>
  <c r="H272" i="18"/>
  <c r="H298" i="18"/>
  <c r="H254" i="18"/>
  <c r="H280" i="18"/>
  <c r="H286" i="18"/>
  <c r="H195" i="18"/>
  <c r="H250" i="18"/>
  <c r="H256" i="18"/>
  <c r="H282" i="18"/>
  <c r="H288" i="18"/>
  <c r="H128" i="18"/>
  <c r="H264" i="18"/>
  <c r="H270" i="18"/>
  <c r="H296" i="18"/>
  <c r="H184" i="18"/>
  <c r="H129" i="18"/>
  <c r="H100" i="18"/>
  <c r="H182" i="18"/>
  <c r="H207" i="18"/>
  <c r="H42" i="18"/>
  <c r="H120" i="18"/>
  <c r="H20" i="18"/>
  <c r="H183" i="18"/>
  <c r="H180" i="18"/>
  <c r="H206" i="18"/>
  <c r="H116" i="18"/>
  <c r="H26" i="18"/>
  <c r="H230" i="18"/>
  <c r="H39" i="18"/>
  <c r="H124" i="18"/>
  <c r="H59" i="18"/>
  <c r="H168" i="18"/>
  <c r="H45" i="18"/>
  <c r="H6" i="18"/>
  <c r="H196" i="18"/>
  <c r="H31" i="18"/>
  <c r="H50" i="18"/>
  <c r="H130" i="18"/>
  <c r="H211" i="18"/>
  <c r="H240" i="18"/>
  <c r="H205" i="18"/>
  <c r="H119" i="18"/>
  <c r="H218" i="18"/>
  <c r="H121" i="18"/>
  <c r="H158" i="18"/>
  <c r="H233" i="18"/>
  <c r="H122" i="18"/>
  <c r="H77" i="18"/>
  <c r="H113" i="18"/>
  <c r="H44" i="18"/>
  <c r="H152" i="18"/>
  <c r="H114" i="18"/>
  <c r="H237" i="18"/>
  <c r="H90" i="18"/>
  <c r="H80" i="18"/>
  <c r="H41" i="18"/>
  <c r="H142" i="18"/>
  <c r="H109" i="18"/>
  <c r="H166" i="18"/>
  <c r="H214" i="18"/>
  <c r="H87" i="18"/>
  <c r="H145" i="18"/>
  <c r="H177" i="18"/>
  <c r="H56" i="18"/>
  <c r="H104" i="18"/>
  <c r="H229" i="18"/>
  <c r="H222" i="18"/>
  <c r="H154" i="18"/>
  <c r="H185" i="18"/>
  <c r="H387" i="18"/>
  <c r="H226" i="18"/>
  <c r="H125" i="18"/>
  <c r="H176" i="18"/>
  <c r="H99" i="18"/>
  <c r="H170" i="18"/>
  <c r="H105" i="18"/>
  <c r="H133" i="18"/>
  <c r="H94" i="18"/>
  <c r="H202" i="18"/>
  <c r="H146" i="18"/>
  <c r="H16" i="18"/>
  <c r="H112" i="18"/>
  <c r="H49" i="18"/>
  <c r="H21" i="18"/>
  <c r="H76" i="18"/>
  <c r="H159" i="18"/>
  <c r="H88" i="18"/>
  <c r="H235" i="18"/>
  <c r="H2" i="18"/>
  <c r="H10" i="18"/>
  <c r="H22" i="18"/>
  <c r="H18" i="18"/>
  <c r="H66" i="18"/>
  <c r="H79" i="18"/>
  <c r="H144" i="18"/>
  <c r="H93" i="18"/>
  <c r="H209" i="18"/>
  <c r="H199" i="18"/>
  <c r="H223" i="18"/>
  <c r="H40" i="18"/>
  <c r="H126" i="18"/>
  <c r="H155" i="18"/>
  <c r="H238" i="18"/>
  <c r="H108" i="18"/>
  <c r="H74" i="18"/>
  <c r="H201" i="18"/>
  <c r="H75" i="18"/>
  <c r="H107" i="18"/>
  <c r="H70" i="18"/>
  <c r="H52" i="18"/>
  <c r="H82" i="18"/>
  <c r="H54" i="18"/>
  <c r="H123" i="18"/>
  <c r="H95" i="18"/>
  <c r="H243" i="18"/>
  <c r="H61" i="18"/>
  <c r="H162" i="18"/>
  <c r="H25" i="18"/>
  <c r="H84" i="18"/>
  <c r="H15" i="18"/>
  <c r="H102" i="18"/>
  <c r="H27" i="18"/>
  <c r="H89" i="18"/>
  <c r="H173" i="18"/>
  <c r="H198" i="18"/>
  <c r="H57" i="18"/>
  <c r="H96" i="18"/>
  <c r="H35" i="18"/>
  <c r="H103" i="18"/>
  <c r="H5" i="18"/>
  <c r="H62" i="18"/>
  <c r="H215" i="18"/>
  <c r="H132" i="18"/>
  <c r="H157" i="18"/>
  <c r="H33" i="18"/>
  <c r="H17" i="18"/>
  <c r="H29" i="18"/>
  <c r="H63" i="18"/>
  <c r="H71" i="18"/>
  <c r="H117" i="18"/>
  <c r="H153" i="18"/>
  <c r="H131" i="18"/>
  <c r="H85" i="18"/>
  <c r="H47" i="18"/>
  <c r="H34" i="18"/>
  <c r="H91" i="18"/>
  <c r="H60" i="18"/>
  <c r="H67" i="18"/>
  <c r="H204" i="18"/>
  <c r="H225" i="18"/>
  <c r="H224" i="18"/>
  <c r="H43" i="18"/>
  <c r="H143" i="18"/>
  <c r="H148" i="18"/>
  <c r="H12" i="18"/>
  <c r="H38" i="18"/>
  <c r="H242" i="18"/>
  <c r="H19" i="18"/>
  <c r="H83" i="18"/>
  <c r="H136" i="18"/>
  <c r="H23" i="18"/>
  <c r="H46" i="18"/>
  <c r="H236" i="18"/>
  <c r="H98" i="18"/>
  <c r="H55" i="18"/>
  <c r="H165" i="18"/>
  <c r="H37" i="18"/>
  <c r="H138" i="18"/>
  <c r="H73" i="18"/>
  <c r="H213" i="18"/>
  <c r="H72" i="18"/>
  <c r="H81" i="18"/>
  <c r="H36" i="18"/>
  <c r="H110" i="18"/>
  <c r="H175" i="18"/>
  <c r="H192" i="18"/>
  <c r="H208" i="18"/>
  <c r="H141" i="18"/>
  <c r="H139" i="18"/>
  <c r="H216" i="18"/>
  <c r="H147" i="18"/>
  <c r="H134" i="18"/>
  <c r="H161" i="18"/>
  <c r="H115" i="18"/>
  <c r="H111" i="18"/>
  <c r="H97" i="18"/>
  <c r="H172" i="18"/>
  <c r="H32" i="18"/>
  <c r="H30" i="18"/>
  <c r="H28" i="18"/>
  <c r="H149" i="18"/>
  <c r="H8" i="18"/>
  <c r="H241" i="18"/>
  <c r="H69" i="18"/>
  <c r="H92" i="18"/>
  <c r="H7" i="18"/>
  <c r="H163" i="18"/>
  <c r="H58" i="18"/>
  <c r="H106" i="18"/>
  <c r="H65" i="18"/>
  <c r="H14" i="18"/>
  <c r="H64" i="18"/>
  <c r="H193" i="18"/>
  <c r="H234" i="18"/>
  <c r="H127" i="18"/>
  <c r="H178" i="18"/>
  <c r="H197" i="18"/>
  <c r="H53" i="18"/>
  <c r="H118" i="18"/>
  <c r="H48" i="18"/>
  <c r="H188" i="18"/>
  <c r="H174" i="18"/>
  <c r="H151" i="18"/>
  <c r="H3" i="18"/>
  <c r="H9" i="18"/>
  <c r="H86" i="18"/>
  <c r="H156" i="18"/>
  <c r="H51" i="18"/>
  <c r="H169" i="18"/>
  <c r="H167" i="18"/>
  <c r="H101" i="18"/>
  <c r="H135" i="18"/>
  <c r="H11" i="18"/>
  <c r="H24" i="18"/>
  <c r="H4" i="18"/>
  <c r="H68" i="18"/>
  <c r="H13" i="18"/>
  <c r="H228" i="18"/>
  <c r="H167" i="17"/>
  <c r="H183" i="17"/>
  <c r="H74" i="17"/>
  <c r="H152" i="17"/>
  <c r="H200" i="17"/>
  <c r="H197" i="17"/>
  <c r="H209" i="17"/>
  <c r="H212" i="17"/>
  <c r="H196" i="17"/>
  <c r="H168" i="17"/>
  <c r="H234" i="17"/>
  <c r="H199" i="17"/>
  <c r="H170" i="17"/>
  <c r="H189" i="17"/>
  <c r="H231" i="17"/>
  <c r="H180" i="17"/>
  <c r="H214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243" i="17"/>
  <c r="H215" i="17"/>
  <c r="H226" i="17"/>
  <c r="H179" i="17"/>
  <c r="H190" i="17"/>
  <c r="H246" i="17"/>
  <c r="H250" i="17"/>
  <c r="H254" i="17"/>
  <c r="H258" i="17"/>
  <c r="H262" i="17"/>
  <c r="H266" i="17"/>
  <c r="H270" i="17"/>
  <c r="H274" i="17"/>
  <c r="H278" i="17"/>
  <c r="H282" i="17"/>
  <c r="H286" i="17"/>
  <c r="H290" i="17"/>
  <c r="H294" i="17"/>
  <c r="H298" i="17"/>
  <c r="H153" i="17"/>
  <c r="H181" i="17"/>
  <c r="H259" i="17"/>
  <c r="H275" i="17"/>
  <c r="H291" i="17"/>
  <c r="H135" i="17"/>
  <c r="H201" i="17"/>
  <c r="H249" i="17"/>
  <c r="H265" i="17"/>
  <c r="H281" i="17"/>
  <c r="H297" i="17"/>
  <c r="H255" i="17"/>
  <c r="H271" i="17"/>
  <c r="H287" i="17"/>
  <c r="H245" i="17"/>
  <c r="H261" i="17"/>
  <c r="H277" i="17"/>
  <c r="H293" i="17"/>
  <c r="H213" i="17"/>
  <c r="H149" i="17"/>
  <c r="H251" i="17"/>
  <c r="H267" i="17"/>
  <c r="H283" i="17"/>
  <c r="H299" i="17"/>
  <c r="H242" i="17"/>
  <c r="H229" i="17"/>
  <c r="H257" i="17"/>
  <c r="H273" i="17"/>
  <c r="H289" i="17"/>
  <c r="H247" i="17"/>
  <c r="H263" i="17"/>
  <c r="H279" i="17"/>
  <c r="H295" i="17"/>
  <c r="H253" i="17"/>
  <c r="H269" i="17"/>
  <c r="H285" i="17"/>
  <c r="H230" i="17"/>
  <c r="H216" i="17"/>
  <c r="H204" i="17"/>
  <c r="H218" i="17"/>
  <c r="H162" i="17"/>
  <c r="H169" i="17"/>
  <c r="H113" i="17"/>
  <c r="H155" i="17"/>
  <c r="H159" i="17"/>
  <c r="H114" i="17"/>
  <c r="H92" i="17"/>
  <c r="H52" i="17"/>
  <c r="H138" i="17"/>
  <c r="H20" i="17"/>
  <c r="H223" i="17"/>
  <c r="H131" i="17"/>
  <c r="H176" i="17"/>
  <c r="H194" i="17"/>
  <c r="H227" i="17"/>
  <c r="H160" i="17"/>
  <c r="H134" i="17"/>
  <c r="H208" i="17"/>
  <c r="H22" i="17"/>
  <c r="H144" i="17"/>
  <c r="H60" i="17"/>
  <c r="H211" i="17"/>
  <c r="H171" i="17"/>
  <c r="H136" i="17"/>
  <c r="H7" i="17"/>
  <c r="H33" i="17"/>
  <c r="H4" i="17"/>
  <c r="H35" i="17"/>
  <c r="H107" i="17"/>
  <c r="H217" i="17"/>
  <c r="H193" i="17"/>
  <c r="H232" i="17"/>
  <c r="H45" i="17"/>
  <c r="H75" i="17"/>
  <c r="H8" i="17"/>
  <c r="H157" i="17"/>
  <c r="H163" i="17"/>
  <c r="H207" i="17"/>
  <c r="H84" i="17"/>
  <c r="H2" i="17"/>
  <c r="H178" i="17"/>
  <c r="H62" i="17"/>
  <c r="H73" i="17"/>
  <c r="H142" i="17"/>
  <c r="H100" i="17"/>
  <c r="H118" i="17"/>
  <c r="H161" i="17"/>
  <c r="H203" i="17"/>
  <c r="H99" i="17"/>
  <c r="H77" i="17"/>
  <c r="H175" i="17"/>
  <c r="H50" i="17"/>
  <c r="H222" i="17"/>
  <c r="H90" i="17"/>
  <c r="H198" i="17"/>
  <c r="H66" i="17"/>
  <c r="H65" i="17"/>
  <c r="H27" i="17"/>
  <c r="H130" i="17"/>
  <c r="H96" i="17"/>
  <c r="H225" i="17"/>
  <c r="H191" i="17"/>
  <c r="H156" i="17"/>
  <c r="H132" i="17"/>
  <c r="H85" i="17"/>
  <c r="H195" i="17"/>
  <c r="H122" i="17"/>
  <c r="H164" i="17"/>
  <c r="H94" i="17"/>
  <c r="H177" i="17"/>
  <c r="H158" i="17"/>
  <c r="H9" i="17"/>
  <c r="H71" i="17"/>
  <c r="H64" i="17"/>
  <c r="H127" i="17"/>
  <c r="H89" i="17"/>
  <c r="H387" i="17"/>
  <c r="H241" i="17"/>
  <c r="H205" i="17"/>
  <c r="H233" i="17"/>
  <c r="H68" i="17"/>
  <c r="H124" i="17"/>
  <c r="H173" i="17"/>
  <c r="H224" i="17"/>
  <c r="H112" i="17"/>
  <c r="H88" i="17"/>
  <c r="H143" i="17"/>
  <c r="H18" i="17"/>
  <c r="H110" i="17"/>
  <c r="H12" i="17"/>
  <c r="H14" i="17"/>
  <c r="H76" i="17"/>
  <c r="H103" i="17"/>
  <c r="H165" i="17"/>
  <c r="H174" i="17"/>
  <c r="H185" i="17"/>
  <c r="H145" i="17"/>
  <c r="H57" i="17"/>
  <c r="H17" i="17"/>
  <c r="H54" i="17"/>
  <c r="H42" i="17"/>
  <c r="H115" i="17"/>
  <c r="H206" i="17"/>
  <c r="H128" i="17"/>
  <c r="H129" i="17"/>
  <c r="H16" i="17"/>
  <c r="H63" i="17"/>
  <c r="H30" i="17"/>
  <c r="H44" i="17"/>
  <c r="H91" i="17"/>
  <c r="H31" i="17"/>
  <c r="H192" i="17"/>
  <c r="H56" i="17"/>
  <c r="H148" i="17"/>
  <c r="H154" i="17"/>
  <c r="H69" i="17"/>
  <c r="H41" i="17"/>
  <c r="H235" i="17"/>
  <c r="H37" i="17"/>
  <c r="H95" i="17"/>
  <c r="H116" i="17"/>
  <c r="H24" i="17"/>
  <c r="H26" i="17"/>
  <c r="H59" i="17"/>
  <c r="H36" i="17"/>
  <c r="H108" i="17"/>
  <c r="H6" i="17"/>
  <c r="H237" i="17"/>
  <c r="H39" i="17"/>
  <c r="H82" i="17"/>
  <c r="H83" i="17"/>
  <c r="H228" i="17"/>
  <c r="H105" i="17"/>
  <c r="H86" i="17"/>
  <c r="H80" i="17"/>
  <c r="H47" i="17"/>
  <c r="H32" i="17"/>
  <c r="H188" i="17"/>
  <c r="H117" i="17"/>
  <c r="H98" i="17"/>
  <c r="H147" i="17"/>
  <c r="H81" i="17"/>
  <c r="H72" i="17"/>
  <c r="H29" i="17"/>
  <c r="H70" i="17"/>
  <c r="H46" i="17"/>
  <c r="H210" i="17"/>
  <c r="H182" i="17"/>
  <c r="H79" i="17"/>
  <c r="H25" i="17"/>
  <c r="H172" i="17"/>
  <c r="H5" i="17"/>
  <c r="H78" i="17"/>
  <c r="H166" i="17"/>
  <c r="H184" i="17"/>
  <c r="H236" i="17"/>
  <c r="H239" i="17"/>
  <c r="H126" i="17"/>
  <c r="H133" i="17"/>
  <c r="H221" i="17"/>
  <c r="H120" i="17"/>
  <c r="H102" i="17"/>
  <c r="H186" i="17"/>
  <c r="H48" i="17"/>
  <c r="H93" i="17"/>
  <c r="H219" i="17"/>
  <c r="H240" i="17"/>
  <c r="H150" i="17"/>
  <c r="H202" i="17"/>
  <c r="H146" i="17"/>
  <c r="H220" i="17"/>
  <c r="H15" i="17"/>
  <c r="H13" i="17"/>
  <c r="H10" i="17"/>
  <c r="H19" i="17"/>
  <c r="H34" i="17"/>
  <c r="H53" i="17"/>
  <c r="H121" i="17"/>
  <c r="H123" i="17"/>
  <c r="H104" i="17"/>
  <c r="H109" i="17"/>
  <c r="H238" i="17"/>
  <c r="H61" i="17"/>
  <c r="H139" i="17"/>
  <c r="H49" i="17"/>
  <c r="H87" i="17"/>
  <c r="H40" i="17"/>
  <c r="H125" i="17"/>
  <c r="H51" i="17"/>
  <c r="H28" i="17"/>
  <c r="H140" i="17"/>
  <c r="H151" i="17"/>
  <c r="H101" i="17"/>
  <c r="H141" i="17"/>
  <c r="H23" i="17"/>
  <c r="H43" i="17"/>
  <c r="H106" i="17"/>
  <c r="H38" i="17"/>
  <c r="H67" i="17"/>
  <c r="H11" i="17"/>
  <c r="H137" i="17"/>
  <c r="H21" i="17"/>
  <c r="H111" i="17"/>
  <c r="H3" i="17"/>
  <c r="H187" i="17"/>
  <c r="H55" i="17"/>
  <c r="H119" i="17"/>
  <c r="H58" i="17"/>
  <c r="H97" i="17"/>
  <c r="H88" i="22"/>
  <c r="H228" i="22"/>
  <c r="H139" i="22"/>
  <c r="H243" i="22"/>
  <c r="H170" i="22"/>
  <c r="H179" i="22"/>
  <c r="H218" i="22"/>
  <c r="H245" i="22"/>
  <c r="H249" i="22"/>
  <c r="H253" i="22"/>
  <c r="H257" i="22"/>
  <c r="H261" i="22"/>
  <c r="H265" i="22"/>
  <c r="H269" i="22"/>
  <c r="H273" i="22"/>
  <c r="H277" i="22"/>
  <c r="H281" i="22"/>
  <c r="H285" i="22"/>
  <c r="H289" i="22"/>
  <c r="H185" i="22"/>
  <c r="H217" i="22"/>
  <c r="H141" i="22"/>
  <c r="H237" i="22"/>
  <c r="H229" i="22"/>
  <c r="H206" i="22"/>
  <c r="H204" i="22"/>
  <c r="H180" i="22"/>
  <c r="H246" i="22"/>
  <c r="H250" i="22"/>
  <c r="H254" i="22"/>
  <c r="H258" i="22"/>
  <c r="H262" i="22"/>
  <c r="H266" i="22"/>
  <c r="H270" i="22"/>
  <c r="H274" i="22"/>
  <c r="H278" i="22"/>
  <c r="H282" i="22"/>
  <c r="H286" i="22"/>
  <c r="H290" i="22"/>
  <c r="H186" i="22"/>
  <c r="H136" i="22"/>
  <c r="H93" i="22"/>
  <c r="H145" i="22"/>
  <c r="H215" i="22"/>
  <c r="H188" i="22"/>
  <c r="H205" i="22"/>
  <c r="H244" i="22"/>
  <c r="H248" i="22"/>
  <c r="H252" i="22"/>
  <c r="H256" i="22"/>
  <c r="H260" i="22"/>
  <c r="H264" i="22"/>
  <c r="H268" i="22"/>
  <c r="H272" i="22"/>
  <c r="H276" i="22"/>
  <c r="H280" i="22"/>
  <c r="H284" i="22"/>
  <c r="H288" i="22"/>
  <c r="H209" i="22"/>
  <c r="H247" i="22"/>
  <c r="H279" i="22"/>
  <c r="H207" i="22"/>
  <c r="H267" i="22"/>
  <c r="H292" i="22"/>
  <c r="H296" i="22"/>
  <c r="H300" i="22"/>
  <c r="H236" i="22"/>
  <c r="H255" i="22"/>
  <c r="H287" i="22"/>
  <c r="H190" i="22"/>
  <c r="H275" i="22"/>
  <c r="H293" i="22"/>
  <c r="H297" i="22"/>
  <c r="H181" i="22"/>
  <c r="H263" i="22"/>
  <c r="H235" i="22"/>
  <c r="H251" i="22"/>
  <c r="H283" i="22"/>
  <c r="H294" i="22"/>
  <c r="H298" i="22"/>
  <c r="H189" i="22"/>
  <c r="H271" i="22"/>
  <c r="H295" i="22"/>
  <c r="H219" i="22"/>
  <c r="H299" i="22"/>
  <c r="H259" i="22"/>
  <c r="H291" i="22"/>
  <c r="H169" i="22"/>
  <c r="H193" i="22"/>
  <c r="H178" i="22"/>
  <c r="H221" i="22"/>
  <c r="H187" i="22"/>
  <c r="H213" i="22"/>
  <c r="H120" i="22"/>
  <c r="H132" i="22"/>
  <c r="H158" i="22"/>
  <c r="H127" i="22"/>
  <c r="H112" i="22"/>
  <c r="H44" i="22"/>
  <c r="H114" i="22"/>
  <c r="H14" i="22"/>
  <c r="H15" i="22"/>
  <c r="H42" i="22"/>
  <c r="H123" i="22"/>
  <c r="H11" i="22"/>
  <c r="H241" i="22"/>
  <c r="H13" i="22"/>
  <c r="H96" i="22"/>
  <c r="H49" i="22"/>
  <c r="H184" i="22"/>
  <c r="H107" i="22"/>
  <c r="H92" i="22"/>
  <c r="H115" i="22"/>
  <c r="H84" i="22"/>
  <c r="H126" i="22"/>
  <c r="H226" i="22"/>
  <c r="H230" i="22"/>
  <c r="H151" i="22"/>
  <c r="H162" i="22"/>
  <c r="H183" i="22"/>
  <c r="H36" i="22"/>
  <c r="H140" i="22"/>
  <c r="H43" i="22"/>
  <c r="H192" i="22"/>
  <c r="H182" i="22"/>
  <c r="H152" i="22"/>
  <c r="H18" i="22"/>
  <c r="H89" i="22"/>
  <c r="H80" i="22"/>
  <c r="H143" i="22"/>
  <c r="H23" i="22"/>
  <c r="H166" i="22"/>
  <c r="H98" i="22"/>
  <c r="H83" i="22"/>
  <c r="H105" i="22"/>
  <c r="H75" i="22"/>
  <c r="H121" i="22"/>
  <c r="H38" i="22"/>
  <c r="H39" i="22"/>
  <c r="H46" i="22"/>
  <c r="H220" i="22"/>
  <c r="H101" i="22"/>
  <c r="H150" i="22"/>
  <c r="H201" i="22"/>
  <c r="H222" i="22"/>
  <c r="H59" i="22"/>
  <c r="H54" i="22"/>
  <c r="H8" i="22"/>
  <c r="H154" i="22"/>
  <c r="H174" i="22"/>
  <c r="H200" i="22"/>
  <c r="H104" i="22"/>
  <c r="H3" i="22"/>
  <c r="H171" i="22"/>
  <c r="H69" i="22"/>
  <c r="H57" i="22"/>
  <c r="H55" i="22"/>
  <c r="H176" i="22"/>
  <c r="H29" i="22"/>
  <c r="H51" i="22"/>
  <c r="H165" i="22"/>
  <c r="H9" i="22"/>
  <c r="H26" i="22"/>
  <c r="H110" i="22"/>
  <c r="H203" i="22"/>
  <c r="H238" i="22"/>
  <c r="H232" i="22"/>
  <c r="H118" i="22"/>
  <c r="H234" i="22"/>
  <c r="H198" i="22"/>
  <c r="H175" i="22"/>
  <c r="H223" i="22"/>
  <c r="H116" i="22"/>
  <c r="H161" i="22"/>
  <c r="H148" i="22"/>
  <c r="H77" i="22"/>
  <c r="H173" i="22"/>
  <c r="H97" i="22"/>
  <c r="H191" i="22"/>
  <c r="H30" i="22"/>
  <c r="H111" i="22"/>
  <c r="H45" i="22"/>
  <c r="H197" i="22"/>
  <c r="H58" i="22"/>
  <c r="H113" i="22"/>
  <c r="H233" i="22"/>
  <c r="H159" i="22"/>
  <c r="H86" i="22"/>
  <c r="H155" i="22"/>
  <c r="H68" i="22"/>
  <c r="H74" i="22"/>
  <c r="H195" i="22"/>
  <c r="H227" i="22"/>
  <c r="H168" i="22"/>
  <c r="H194" i="22"/>
  <c r="H387" i="22"/>
  <c r="H231" i="22"/>
  <c r="H133" i="22"/>
  <c r="H146" i="22"/>
  <c r="H56" i="22"/>
  <c r="H196" i="22"/>
  <c r="H129" i="22"/>
  <c r="H144" i="22"/>
  <c r="H99" i="22"/>
  <c r="H211" i="22"/>
  <c r="H163" i="22"/>
  <c r="H41" i="22"/>
  <c r="H52" i="22"/>
  <c r="H37" i="22"/>
  <c r="H33" i="22"/>
  <c r="H61" i="22"/>
  <c r="H109" i="22"/>
  <c r="H103" i="22"/>
  <c r="H199" i="22"/>
  <c r="H22" i="22"/>
  <c r="H20" i="22"/>
  <c r="H31" i="22"/>
  <c r="H6" i="22"/>
  <c r="H27" i="22"/>
  <c r="H50" i="22"/>
  <c r="H94" i="22"/>
  <c r="H48" i="22"/>
  <c r="H202" i="22"/>
  <c r="H214" i="22"/>
  <c r="H224" i="22"/>
  <c r="H73" i="22"/>
  <c r="H135" i="22"/>
  <c r="H172" i="22"/>
  <c r="H212" i="22"/>
  <c r="H117" i="22"/>
  <c r="H85" i="22"/>
  <c r="H119" i="22"/>
  <c r="H25" i="22"/>
  <c r="H79" i="22"/>
  <c r="H5" i="22"/>
  <c r="H62" i="22"/>
  <c r="H40" i="22"/>
  <c r="H67" i="22"/>
  <c r="H130" i="22"/>
  <c r="H100" i="22"/>
  <c r="H239" i="22"/>
  <c r="H53" i="22"/>
  <c r="H137" i="22"/>
  <c r="H47" i="22"/>
  <c r="H64" i="22"/>
  <c r="H19" i="22"/>
  <c r="H108" i="22"/>
  <c r="H12" i="22"/>
  <c r="H153" i="22"/>
  <c r="H216" i="22"/>
  <c r="H225" i="22"/>
  <c r="H102" i="22"/>
  <c r="H60" i="22"/>
  <c r="H10" i="22"/>
  <c r="H16" i="22"/>
  <c r="H72" i="22"/>
  <c r="H95" i="22"/>
  <c r="H167" i="22"/>
  <c r="H138" i="22"/>
  <c r="H160" i="22"/>
  <c r="H7" i="22"/>
  <c r="H32" i="22"/>
  <c r="H106" i="22"/>
  <c r="H91" i="22"/>
  <c r="H35" i="22"/>
  <c r="H124" i="22"/>
  <c r="H125" i="22"/>
  <c r="H134" i="22"/>
  <c r="H157" i="22"/>
  <c r="H17" i="22"/>
  <c r="H82" i="22"/>
  <c r="H34" i="22"/>
  <c r="H76" i="22"/>
  <c r="H66" i="22"/>
  <c r="H208" i="22"/>
  <c r="H242" i="22"/>
  <c r="H177" i="22"/>
  <c r="H78" i="22"/>
  <c r="H147" i="22"/>
  <c r="H149" i="22"/>
  <c r="H131" i="22"/>
  <c r="H63" i="22"/>
  <c r="H240" i="22"/>
  <c r="H70" i="22"/>
  <c r="H87" i="22"/>
  <c r="H90" i="22"/>
  <c r="H4" i="22"/>
  <c r="H2" i="22"/>
  <c r="H210" i="22"/>
  <c r="H122" i="22"/>
  <c r="H21" i="22"/>
  <c r="H142" i="22"/>
  <c r="H24" i="22"/>
  <c r="H128" i="22"/>
  <c r="H71" i="22"/>
  <c r="H164" i="22"/>
  <c r="H28" i="22"/>
  <c r="H156" i="22"/>
  <c r="H65" i="22"/>
  <c r="H81" i="22"/>
  <c r="H139" i="20"/>
  <c r="H204" i="20"/>
  <c r="H174" i="20"/>
  <c r="H209" i="20"/>
  <c r="H207" i="20"/>
  <c r="H167" i="20"/>
  <c r="H206" i="20"/>
  <c r="H240" i="20"/>
  <c r="H244" i="20"/>
  <c r="H248" i="20"/>
  <c r="H252" i="20"/>
  <c r="H256" i="20"/>
  <c r="H260" i="20"/>
  <c r="H264" i="20"/>
  <c r="H268" i="20"/>
  <c r="H272" i="20"/>
  <c r="H276" i="20"/>
  <c r="H280" i="20"/>
  <c r="H284" i="20"/>
  <c r="H288" i="20"/>
  <c r="H292" i="20"/>
  <c r="H236" i="20"/>
  <c r="H228" i="20"/>
  <c r="H229" i="20"/>
  <c r="H191" i="20"/>
  <c r="H169" i="20"/>
  <c r="H232" i="20"/>
  <c r="H181" i="20"/>
  <c r="H184" i="20"/>
  <c r="H242" i="20"/>
  <c r="H246" i="20"/>
  <c r="H197" i="20"/>
  <c r="H172" i="20"/>
  <c r="H247" i="20"/>
  <c r="H261" i="20"/>
  <c r="H270" i="20"/>
  <c r="H279" i="20"/>
  <c r="H293" i="20"/>
  <c r="H238" i="20"/>
  <c r="H183" i="20"/>
  <c r="H257" i="20"/>
  <c r="H266" i="20"/>
  <c r="H275" i="20"/>
  <c r="H289" i="20"/>
  <c r="H187" i="20"/>
  <c r="H221" i="20"/>
  <c r="H243" i="20"/>
  <c r="H253" i="20"/>
  <c r="H262" i="20"/>
  <c r="H271" i="20"/>
  <c r="H285" i="20"/>
  <c r="H294" i="20"/>
  <c r="H155" i="20"/>
  <c r="H205" i="20"/>
  <c r="H249" i="20"/>
  <c r="H258" i="20"/>
  <c r="H267" i="20"/>
  <c r="H281" i="20"/>
  <c r="H290" i="20"/>
  <c r="H153" i="20"/>
  <c r="H239" i="20"/>
  <c r="H254" i="20"/>
  <c r="H263" i="20"/>
  <c r="H277" i="20"/>
  <c r="H286" i="20"/>
  <c r="H295" i="20"/>
  <c r="H230" i="20"/>
  <c r="H168" i="20"/>
  <c r="H245" i="20"/>
  <c r="H250" i="20"/>
  <c r="H259" i="20"/>
  <c r="H273" i="20"/>
  <c r="H282" i="20"/>
  <c r="H291" i="20"/>
  <c r="H73" i="20"/>
  <c r="H182" i="20"/>
  <c r="H255" i="20"/>
  <c r="H269" i="20"/>
  <c r="H278" i="20"/>
  <c r="H287" i="20"/>
  <c r="H203" i="20"/>
  <c r="H231" i="20"/>
  <c r="H241" i="20"/>
  <c r="H251" i="20"/>
  <c r="H265" i="20"/>
  <c r="H274" i="20"/>
  <c r="H283" i="20"/>
  <c r="H180" i="20"/>
  <c r="H196" i="20"/>
  <c r="H217" i="20"/>
  <c r="H60" i="20"/>
  <c r="H131" i="20"/>
  <c r="H148" i="20"/>
  <c r="H233" i="20"/>
  <c r="H117" i="20"/>
  <c r="H194" i="20"/>
  <c r="H113" i="20"/>
  <c r="H17" i="20"/>
  <c r="H62" i="20"/>
  <c r="H78" i="20"/>
  <c r="H112" i="20"/>
  <c r="H115" i="20"/>
  <c r="H122" i="20"/>
  <c r="H192" i="20"/>
  <c r="H81" i="20"/>
  <c r="H111" i="20"/>
  <c r="H132" i="20"/>
  <c r="H67" i="20"/>
  <c r="H66" i="20"/>
  <c r="H18" i="20"/>
  <c r="H127" i="20"/>
  <c r="H64" i="20"/>
  <c r="H37" i="20"/>
  <c r="H93" i="20"/>
  <c r="H9" i="20"/>
  <c r="H195" i="20"/>
  <c r="H107" i="20"/>
  <c r="H89" i="20"/>
  <c r="H2" i="20"/>
  <c r="H75" i="20"/>
  <c r="H20" i="20"/>
  <c r="H76" i="20"/>
  <c r="H219" i="20"/>
  <c r="H7" i="20"/>
  <c r="H110" i="20"/>
  <c r="H35" i="20"/>
  <c r="H16" i="20"/>
  <c r="H32" i="20"/>
  <c r="H101" i="20"/>
  <c r="H97" i="20"/>
  <c r="H199" i="20"/>
  <c r="H177" i="20"/>
  <c r="H24" i="20"/>
  <c r="H70" i="20"/>
  <c r="H120" i="20"/>
  <c r="H157" i="20"/>
  <c r="H53" i="20"/>
  <c r="H59" i="20"/>
  <c r="H210" i="20"/>
  <c r="H227" i="20"/>
  <c r="H235" i="20"/>
  <c r="H224" i="20"/>
  <c r="H57" i="20"/>
  <c r="H152" i="20"/>
  <c r="H128" i="20"/>
  <c r="H33" i="20"/>
  <c r="H4" i="20"/>
  <c r="H102" i="20"/>
  <c r="H214" i="20"/>
  <c r="H145" i="20"/>
  <c r="H140" i="20"/>
  <c r="H14" i="20"/>
  <c r="H77" i="20"/>
  <c r="H82" i="20"/>
  <c r="H68" i="20"/>
  <c r="H135" i="20"/>
  <c r="H95" i="20"/>
  <c r="H124" i="20"/>
  <c r="H176" i="20"/>
  <c r="H54" i="20"/>
  <c r="H105" i="20"/>
  <c r="H211" i="20"/>
  <c r="H208" i="20"/>
  <c r="H237" i="20"/>
  <c r="H129" i="20"/>
  <c r="H186" i="20"/>
  <c r="H190" i="20"/>
  <c r="H225" i="20"/>
  <c r="H143" i="20"/>
  <c r="H147" i="20"/>
  <c r="H200" i="20"/>
  <c r="H142" i="20"/>
  <c r="H141" i="20"/>
  <c r="H179" i="20"/>
  <c r="H31" i="20"/>
  <c r="H80" i="20"/>
  <c r="H125" i="20"/>
  <c r="H12" i="20"/>
  <c r="H30" i="20"/>
  <c r="H40" i="20"/>
  <c r="H46" i="20"/>
  <c r="H19" i="20"/>
  <c r="H88" i="20"/>
  <c r="H27" i="20"/>
  <c r="H8" i="20"/>
  <c r="H28" i="20"/>
  <c r="H5" i="20"/>
  <c r="H41" i="20"/>
  <c r="H22" i="20"/>
  <c r="H133" i="20"/>
  <c r="H188" i="20"/>
  <c r="H109" i="20"/>
  <c r="H218" i="20"/>
  <c r="H234" i="20"/>
  <c r="H130" i="20"/>
  <c r="H162" i="20"/>
  <c r="H215" i="20"/>
  <c r="H29" i="20"/>
  <c r="H138" i="20"/>
  <c r="H52" i="20"/>
  <c r="H119" i="20"/>
  <c r="H84" i="20"/>
  <c r="H44" i="20"/>
  <c r="H173" i="20"/>
  <c r="H23" i="20"/>
  <c r="H213" i="20"/>
  <c r="H146" i="20"/>
  <c r="H47" i="20"/>
  <c r="H144" i="20"/>
  <c r="H159" i="20"/>
  <c r="H45" i="20"/>
  <c r="H158" i="20"/>
  <c r="H39" i="20"/>
  <c r="H114" i="20"/>
  <c r="H71" i="20"/>
  <c r="H134" i="20"/>
  <c r="H83" i="20"/>
  <c r="H85" i="20"/>
  <c r="H118" i="20"/>
  <c r="H202" i="20"/>
  <c r="H223" i="20"/>
  <c r="H48" i="20"/>
  <c r="H86" i="20"/>
  <c r="H6" i="20"/>
  <c r="H166" i="20"/>
  <c r="H178" i="20"/>
  <c r="H222" i="20"/>
  <c r="H154" i="20"/>
  <c r="H175" i="20"/>
  <c r="H3" i="20"/>
  <c r="H10" i="20"/>
  <c r="H15" i="20"/>
  <c r="H56" i="20"/>
  <c r="H123" i="20"/>
  <c r="H13" i="20"/>
  <c r="H34" i="20"/>
  <c r="H108" i="20"/>
  <c r="H151" i="20"/>
  <c r="H38" i="20"/>
  <c r="H42" i="20"/>
  <c r="H91" i="20"/>
  <c r="H100" i="20"/>
  <c r="H43" i="20"/>
  <c r="H220" i="20"/>
  <c r="H150" i="20"/>
  <c r="H164" i="20"/>
  <c r="H216" i="20"/>
  <c r="H121" i="20"/>
  <c r="H79" i="20"/>
  <c r="H156" i="20"/>
  <c r="H26" i="20"/>
  <c r="H163" i="20"/>
  <c r="H198" i="20"/>
  <c r="H106" i="20"/>
  <c r="H21" i="20"/>
  <c r="H189" i="20"/>
  <c r="H55" i="20"/>
  <c r="H96" i="20"/>
  <c r="H161" i="20"/>
  <c r="H49" i="20"/>
  <c r="H171" i="20"/>
  <c r="H116" i="20"/>
  <c r="H136" i="20"/>
  <c r="H25" i="20"/>
  <c r="H212" i="20"/>
  <c r="H51" i="20"/>
  <c r="H126" i="20"/>
  <c r="H72" i="20"/>
  <c r="H65" i="20"/>
  <c r="H382" i="20"/>
  <c r="H226" i="20"/>
  <c r="H160" i="20"/>
  <c r="H165" i="20"/>
  <c r="H90" i="20"/>
  <c r="H201" i="20"/>
  <c r="H137" i="20"/>
  <c r="H149" i="20"/>
  <c r="H99" i="20"/>
  <c r="H104" i="20"/>
  <c r="H193" i="20"/>
  <c r="H74" i="20"/>
  <c r="H94" i="20"/>
  <c r="H50" i="20"/>
  <c r="H103" i="20"/>
  <c r="H87" i="20"/>
  <c r="H170" i="20"/>
  <c r="H69" i="20"/>
  <c r="H11" i="20"/>
  <c r="H58" i="20"/>
  <c r="H63" i="20"/>
  <c r="H61" i="20"/>
  <c r="H185" i="20"/>
  <c r="H92" i="20"/>
  <c r="H36" i="20"/>
  <c r="H98" i="20"/>
  <c r="H201" i="19"/>
  <c r="H210" i="19"/>
  <c r="H190" i="19"/>
  <c r="H237" i="19"/>
  <c r="H226" i="19"/>
  <c r="H229" i="19"/>
  <c r="H215" i="19"/>
  <c r="H218" i="19"/>
  <c r="H241" i="19"/>
  <c r="H245" i="19"/>
  <c r="H249" i="19"/>
  <c r="H253" i="19"/>
  <c r="H161" i="19"/>
  <c r="H151" i="19"/>
  <c r="H183" i="19"/>
  <c r="H243" i="19"/>
  <c r="H252" i="19"/>
  <c r="H233" i="19"/>
  <c r="H193" i="19"/>
  <c r="H239" i="19"/>
  <c r="H248" i="19"/>
  <c r="H257" i="19"/>
  <c r="H261" i="19"/>
  <c r="H265" i="19"/>
  <c r="H269" i="19"/>
  <c r="H273" i="19"/>
  <c r="H277" i="19"/>
  <c r="H281" i="19"/>
  <c r="H285" i="19"/>
  <c r="H289" i="19"/>
  <c r="H293" i="19"/>
  <c r="H162" i="19"/>
  <c r="H171" i="19"/>
  <c r="H216" i="19"/>
  <c r="H244" i="19"/>
  <c r="H191" i="19"/>
  <c r="H205" i="19"/>
  <c r="H240" i="19"/>
  <c r="H254" i="19"/>
  <c r="H258" i="19"/>
  <c r="H262" i="19"/>
  <c r="H266" i="19"/>
  <c r="H270" i="19"/>
  <c r="H274" i="19"/>
  <c r="H278" i="19"/>
  <c r="H282" i="19"/>
  <c r="H286" i="19"/>
  <c r="H290" i="19"/>
  <c r="H294" i="19"/>
  <c r="H202" i="19"/>
  <c r="H192" i="19"/>
  <c r="H217" i="19"/>
  <c r="H250" i="19"/>
  <c r="H238" i="19"/>
  <c r="H160" i="19"/>
  <c r="H182" i="19"/>
  <c r="H246" i="19"/>
  <c r="H255" i="19"/>
  <c r="H259" i="19"/>
  <c r="H263" i="19"/>
  <c r="H267" i="19"/>
  <c r="H271" i="19"/>
  <c r="H275" i="19"/>
  <c r="H279" i="19"/>
  <c r="H283" i="19"/>
  <c r="H287" i="19"/>
  <c r="H291" i="19"/>
  <c r="H211" i="19"/>
  <c r="H62" i="19"/>
  <c r="H159" i="19"/>
  <c r="H242" i="19"/>
  <c r="H251" i="19"/>
  <c r="H256" i="19"/>
  <c r="H288" i="19"/>
  <c r="H276" i="19"/>
  <c r="H264" i="19"/>
  <c r="H169" i="19"/>
  <c r="H284" i="19"/>
  <c r="H184" i="19"/>
  <c r="H272" i="19"/>
  <c r="H234" i="19"/>
  <c r="H260" i="19"/>
  <c r="H292" i="19"/>
  <c r="H247" i="19"/>
  <c r="H280" i="19"/>
  <c r="H268" i="19"/>
  <c r="H181" i="19"/>
  <c r="H203" i="19"/>
  <c r="H195" i="19"/>
  <c r="H51" i="19"/>
  <c r="H142" i="19"/>
  <c r="H158" i="19"/>
  <c r="H236" i="19"/>
  <c r="H122" i="19"/>
  <c r="H200" i="19"/>
  <c r="H138" i="19"/>
  <c r="H21" i="19"/>
  <c r="H78" i="19"/>
  <c r="H48" i="19"/>
  <c r="H128" i="19"/>
  <c r="H121" i="19"/>
  <c r="H136" i="19"/>
  <c r="H231" i="19"/>
  <c r="H112" i="19"/>
  <c r="H108" i="19"/>
  <c r="H129" i="19"/>
  <c r="H83" i="19"/>
  <c r="H64" i="19"/>
  <c r="H35" i="19"/>
  <c r="H147" i="19"/>
  <c r="H93" i="19"/>
  <c r="H55" i="19"/>
  <c r="H85" i="19"/>
  <c r="H15" i="19"/>
  <c r="H196" i="19"/>
  <c r="H92" i="19"/>
  <c r="H106" i="19"/>
  <c r="H57" i="19"/>
  <c r="H75" i="19"/>
  <c r="H42" i="19"/>
  <c r="H94" i="19"/>
  <c r="H153" i="19"/>
  <c r="H2" i="19"/>
  <c r="H74" i="19"/>
  <c r="H16" i="19"/>
  <c r="H19" i="19"/>
  <c r="H81" i="19"/>
  <c r="H116" i="19"/>
  <c r="H103" i="19"/>
  <c r="H221" i="19"/>
  <c r="H186" i="19"/>
  <c r="H6" i="19"/>
  <c r="H33" i="19"/>
  <c r="H133" i="19"/>
  <c r="H156" i="19"/>
  <c r="H67" i="19"/>
  <c r="H58" i="19"/>
  <c r="H207" i="19"/>
  <c r="H224" i="19"/>
  <c r="H214" i="19"/>
  <c r="H197" i="19"/>
  <c r="H56" i="19"/>
  <c r="H176" i="19"/>
  <c r="H168" i="19"/>
  <c r="H86" i="19"/>
  <c r="H29" i="19"/>
  <c r="H109" i="19"/>
  <c r="H199" i="19"/>
  <c r="H131" i="19"/>
  <c r="H154" i="19"/>
  <c r="H14" i="19"/>
  <c r="H100" i="19"/>
  <c r="H76" i="19"/>
  <c r="H77" i="19"/>
  <c r="H117" i="19"/>
  <c r="H71" i="19"/>
  <c r="H111" i="19"/>
  <c r="H145" i="19"/>
  <c r="H66" i="19"/>
  <c r="H99" i="19"/>
  <c r="H220" i="19"/>
  <c r="H219" i="19"/>
  <c r="H230" i="19"/>
  <c r="H123" i="19"/>
  <c r="H178" i="19"/>
  <c r="H198" i="19"/>
  <c r="H212" i="19"/>
  <c r="H167" i="19"/>
  <c r="H166" i="19"/>
  <c r="H208" i="19"/>
  <c r="H120" i="19"/>
  <c r="H141" i="19"/>
  <c r="H189" i="19"/>
  <c r="H37" i="19"/>
  <c r="H61" i="19"/>
  <c r="H89" i="19"/>
  <c r="H11" i="19"/>
  <c r="H20" i="19"/>
  <c r="H68" i="19"/>
  <c r="H49" i="19"/>
  <c r="H47" i="19"/>
  <c r="H118" i="19"/>
  <c r="H23" i="19"/>
  <c r="H9" i="19"/>
  <c r="H8" i="19"/>
  <c r="H3" i="19"/>
  <c r="H36" i="19"/>
  <c r="H26" i="19"/>
  <c r="H132" i="19"/>
  <c r="H206" i="19"/>
  <c r="H139" i="19"/>
  <c r="H204" i="19"/>
  <c r="H227" i="19"/>
  <c r="H173" i="19"/>
  <c r="H172" i="19"/>
  <c r="H209" i="19"/>
  <c r="H31" i="19"/>
  <c r="H115" i="19"/>
  <c r="H10" i="19"/>
  <c r="H134" i="19"/>
  <c r="H80" i="19"/>
  <c r="H60" i="19"/>
  <c r="H157" i="19"/>
  <c r="H24" i="19"/>
  <c r="H222" i="19"/>
  <c r="H135" i="19"/>
  <c r="H27" i="19"/>
  <c r="H149" i="19"/>
  <c r="H110" i="19"/>
  <c r="H39" i="19"/>
  <c r="H152" i="19"/>
  <c r="H28" i="19"/>
  <c r="H113" i="19"/>
  <c r="H41" i="19"/>
  <c r="H125" i="19"/>
  <c r="H114" i="19"/>
  <c r="H105" i="19"/>
  <c r="H124" i="19"/>
  <c r="H213" i="19"/>
  <c r="H235" i="19"/>
  <c r="H17" i="19"/>
  <c r="H70" i="19"/>
  <c r="H5" i="19"/>
  <c r="H146" i="19"/>
  <c r="H180" i="19"/>
  <c r="H223" i="19"/>
  <c r="H165" i="19"/>
  <c r="H163" i="19"/>
  <c r="H12" i="19"/>
  <c r="H18" i="19"/>
  <c r="H13" i="19"/>
  <c r="H46" i="19"/>
  <c r="H130" i="19"/>
  <c r="H4" i="19"/>
  <c r="H25" i="19"/>
  <c r="H101" i="19"/>
  <c r="H143" i="19"/>
  <c r="H22" i="19"/>
  <c r="H34" i="19"/>
  <c r="H84" i="19"/>
  <c r="H97" i="19"/>
  <c r="H40" i="19"/>
  <c r="H225" i="19"/>
  <c r="H170" i="19"/>
  <c r="H164" i="19"/>
  <c r="H194" i="19"/>
  <c r="H137" i="19"/>
  <c r="H95" i="19"/>
  <c r="H140" i="19"/>
  <c r="H65" i="19"/>
  <c r="H177" i="19"/>
  <c r="H187" i="19"/>
  <c r="H87" i="19"/>
  <c r="H7" i="19"/>
  <c r="H179" i="19"/>
  <c r="H45" i="19"/>
  <c r="H69" i="19"/>
  <c r="H148" i="19"/>
  <c r="H38" i="19"/>
  <c r="H174" i="19"/>
  <c r="H98" i="19"/>
  <c r="H107" i="19"/>
  <c r="H54" i="19"/>
  <c r="H185" i="19"/>
  <c r="H50" i="19"/>
  <c r="H119" i="19"/>
  <c r="H30" i="19"/>
  <c r="H63" i="19"/>
  <c r="H382" i="19"/>
  <c r="H228" i="19"/>
  <c r="H126" i="19"/>
  <c r="H144" i="19"/>
  <c r="H72" i="19"/>
  <c r="H188" i="19"/>
  <c r="H127" i="19"/>
  <c r="H150" i="19"/>
  <c r="H104" i="19"/>
  <c r="H82" i="19"/>
  <c r="H232" i="19"/>
  <c r="H52" i="19"/>
  <c r="H96" i="19"/>
  <c r="H53" i="19"/>
  <c r="H90" i="19"/>
  <c r="H73" i="19"/>
  <c r="H155" i="19"/>
  <c r="H59" i="19"/>
  <c r="H43" i="19"/>
  <c r="H32" i="19"/>
  <c r="H91" i="19"/>
  <c r="H102" i="19"/>
  <c r="H175" i="19"/>
  <c r="H79" i="19"/>
  <c r="H44" i="19"/>
  <c r="H88" i="19"/>
  <c r="H245" i="8"/>
  <c r="H249" i="8"/>
  <c r="H253" i="8"/>
  <c r="H257" i="8"/>
  <c r="H261" i="8"/>
  <c r="H265" i="8"/>
  <c r="H269" i="8"/>
  <c r="H273" i="8"/>
  <c r="H277" i="8"/>
  <c r="H281" i="8"/>
  <c r="H285" i="8"/>
  <c r="H289" i="8"/>
  <c r="H293" i="8"/>
  <c r="H251" i="8"/>
  <c r="H260" i="8"/>
  <c r="H274" i="8"/>
  <c r="H283" i="8"/>
  <c r="H292" i="8"/>
  <c r="H247" i="8"/>
  <c r="H256" i="8"/>
  <c r="H270" i="8"/>
  <c r="H279" i="8"/>
  <c r="H288" i="8"/>
  <c r="H159" i="8"/>
  <c r="H156" i="8"/>
  <c r="H66" i="8"/>
  <c r="H177" i="8"/>
  <c r="H237" i="8"/>
  <c r="H185" i="8"/>
  <c r="H202" i="8"/>
  <c r="H238" i="8"/>
  <c r="H242" i="8"/>
  <c r="H252" i="8"/>
  <c r="H266" i="8"/>
  <c r="H275" i="8"/>
  <c r="H284" i="8"/>
  <c r="H248" i="8"/>
  <c r="H262" i="8"/>
  <c r="H271" i="8"/>
  <c r="H280" i="8"/>
  <c r="H294" i="8"/>
  <c r="H131" i="8"/>
  <c r="H212" i="8"/>
  <c r="H166" i="8"/>
  <c r="H224" i="8"/>
  <c r="H184" i="8"/>
  <c r="H161" i="8"/>
  <c r="H214" i="8"/>
  <c r="H239" i="8"/>
  <c r="H243" i="8"/>
  <c r="H258" i="8"/>
  <c r="H267" i="8"/>
  <c r="H276" i="8"/>
  <c r="H290" i="8"/>
  <c r="H254" i="8"/>
  <c r="H263" i="8"/>
  <c r="H272" i="8"/>
  <c r="H286" i="8"/>
  <c r="H191" i="8"/>
  <c r="H211" i="8"/>
  <c r="H171" i="8"/>
  <c r="H235" i="8"/>
  <c r="H236" i="8"/>
  <c r="H176" i="8"/>
  <c r="H193" i="8"/>
  <c r="H170" i="8"/>
  <c r="H240" i="8"/>
  <c r="H244" i="8"/>
  <c r="H250" i="8"/>
  <c r="H259" i="8"/>
  <c r="H268" i="8"/>
  <c r="H282" i="8"/>
  <c r="H291" i="8"/>
  <c r="H246" i="8"/>
  <c r="H186" i="8"/>
  <c r="H213" i="8"/>
  <c r="H255" i="8"/>
  <c r="H200" i="8"/>
  <c r="H241" i="8"/>
  <c r="H278" i="8"/>
  <c r="H192" i="8"/>
  <c r="H264" i="8"/>
  <c r="H232" i="8"/>
  <c r="H287" i="8"/>
  <c r="H203" i="8"/>
  <c r="H218" i="8"/>
  <c r="H201" i="8"/>
  <c r="H190" i="8"/>
  <c r="H209" i="8"/>
  <c r="H157" i="8"/>
  <c r="H91" i="8"/>
  <c r="H183" i="8"/>
  <c r="H133" i="8"/>
  <c r="H129" i="8"/>
  <c r="H98" i="8"/>
  <c r="H102" i="8"/>
  <c r="H217" i="8"/>
  <c r="H57" i="8"/>
  <c r="H81" i="8"/>
  <c r="H62" i="8"/>
  <c r="H86" i="8"/>
  <c r="H70" i="8"/>
  <c r="H149" i="8"/>
  <c r="H52" i="8"/>
  <c r="H19" i="8"/>
  <c r="H67" i="8"/>
  <c r="H87" i="8"/>
  <c r="H69" i="8"/>
  <c r="H169" i="8"/>
  <c r="H94" i="8"/>
  <c r="H49" i="8"/>
  <c r="H97" i="8"/>
  <c r="H137" i="8"/>
  <c r="H99" i="8"/>
  <c r="H92" i="8"/>
  <c r="H13" i="8"/>
  <c r="H219" i="8"/>
  <c r="H73" i="8"/>
  <c r="H148" i="8"/>
  <c r="H144" i="8"/>
  <c r="H226" i="8"/>
  <c r="H119" i="8"/>
  <c r="H234" i="8"/>
  <c r="H121" i="8"/>
  <c r="H32" i="8"/>
  <c r="H54" i="8"/>
  <c r="H43" i="8"/>
  <c r="H132" i="8"/>
  <c r="H84" i="8"/>
  <c r="H153" i="8"/>
  <c r="H197" i="8"/>
  <c r="H80" i="8"/>
  <c r="H114" i="8"/>
  <c r="H130" i="8"/>
  <c r="H64" i="8"/>
  <c r="H51" i="8"/>
  <c r="H15" i="8"/>
  <c r="H108" i="8"/>
  <c r="H40" i="8"/>
  <c r="H17" i="8"/>
  <c r="H141" i="8"/>
  <c r="H210" i="8"/>
  <c r="H230" i="8"/>
  <c r="H207" i="8"/>
  <c r="H104" i="8"/>
  <c r="H96" i="8"/>
  <c r="H53" i="8"/>
  <c r="H105" i="8"/>
  <c r="H23" i="8"/>
  <c r="H78" i="8"/>
  <c r="H173" i="8"/>
  <c r="H4" i="8"/>
  <c r="H82" i="8"/>
  <c r="H33" i="8"/>
  <c r="H3" i="8"/>
  <c r="H74" i="8"/>
  <c r="H113" i="8"/>
  <c r="H100" i="8"/>
  <c r="H206" i="8"/>
  <c r="H196" i="8"/>
  <c r="H16" i="8"/>
  <c r="H47" i="8"/>
  <c r="H139" i="8"/>
  <c r="H175" i="8"/>
  <c r="H63" i="8"/>
  <c r="H35" i="8"/>
  <c r="H215" i="8"/>
  <c r="H42" i="8"/>
  <c r="H174" i="8"/>
  <c r="H231" i="8"/>
  <c r="H208" i="8"/>
  <c r="H21" i="8"/>
  <c r="H164" i="8"/>
  <c r="H147" i="8"/>
  <c r="H20" i="8"/>
  <c r="H18" i="8"/>
  <c r="H90" i="8"/>
  <c r="H198" i="8"/>
  <c r="H162" i="8"/>
  <c r="H163" i="8"/>
  <c r="H9" i="8"/>
  <c r="H65" i="8"/>
  <c r="H75" i="8"/>
  <c r="H72" i="8"/>
  <c r="H136" i="8"/>
  <c r="H109" i="8"/>
  <c r="H124" i="8"/>
  <c r="H172" i="8"/>
  <c r="H58" i="8"/>
  <c r="H116" i="8"/>
  <c r="H205" i="8"/>
  <c r="H216" i="8"/>
  <c r="H204" i="8"/>
  <c r="H138" i="8"/>
  <c r="H45" i="8"/>
  <c r="H30" i="8"/>
  <c r="H101" i="8"/>
  <c r="H122" i="8"/>
  <c r="H221" i="8"/>
  <c r="H220" i="8"/>
  <c r="H151" i="8"/>
  <c r="H152" i="8"/>
  <c r="H227" i="8"/>
  <c r="H142" i="8"/>
  <c r="H143" i="8"/>
  <c r="H179" i="8"/>
  <c r="H26" i="8"/>
  <c r="H79" i="8"/>
  <c r="H128" i="8"/>
  <c r="H10" i="8"/>
  <c r="H44" i="8"/>
  <c r="H27" i="8"/>
  <c r="H25" i="8"/>
  <c r="H59" i="8"/>
  <c r="H110" i="8"/>
  <c r="H36" i="8"/>
  <c r="H12" i="8"/>
  <c r="H5" i="8"/>
  <c r="H7" i="8"/>
  <c r="H41" i="8"/>
  <c r="H77" i="8"/>
  <c r="H145" i="8"/>
  <c r="H194" i="8"/>
  <c r="H228" i="8"/>
  <c r="H6" i="8"/>
  <c r="H55" i="8"/>
  <c r="H89" i="8"/>
  <c r="H126" i="8"/>
  <c r="H199" i="8"/>
  <c r="H127" i="8"/>
  <c r="H160" i="8"/>
  <c r="H189" i="8"/>
  <c r="H34" i="8"/>
  <c r="H117" i="8"/>
  <c r="H38" i="8"/>
  <c r="H106" i="8"/>
  <c r="H88" i="8"/>
  <c r="H76" i="8"/>
  <c r="H165" i="8"/>
  <c r="H24" i="8"/>
  <c r="H233" i="8"/>
  <c r="H155" i="8"/>
  <c r="H48" i="8"/>
  <c r="H178" i="8"/>
  <c r="H140" i="8"/>
  <c r="H50" i="8"/>
  <c r="H150" i="8"/>
  <c r="H11" i="8"/>
  <c r="H103" i="8"/>
  <c r="H60" i="8"/>
  <c r="H125" i="8"/>
  <c r="H95" i="8"/>
  <c r="H225" i="8"/>
  <c r="H115" i="8"/>
  <c r="H223" i="8"/>
  <c r="H168" i="8"/>
  <c r="H28" i="8"/>
  <c r="H93" i="8"/>
  <c r="H2" i="8"/>
  <c r="H188" i="8"/>
  <c r="H182" i="8"/>
  <c r="H187" i="8"/>
  <c r="H118" i="8"/>
  <c r="H8" i="8"/>
  <c r="H29" i="8"/>
  <c r="H14" i="8"/>
  <c r="H134" i="8"/>
  <c r="H381" i="8"/>
  <c r="H222" i="8"/>
  <c r="H154" i="8"/>
  <c r="H229" i="8"/>
  <c r="H112" i="8"/>
  <c r="H85" i="8"/>
  <c r="H123" i="8"/>
  <c r="H22" i="8"/>
  <c r="H158" i="8"/>
  <c r="H180" i="8"/>
  <c r="H111" i="8"/>
  <c r="H31" i="8"/>
  <c r="H181" i="8"/>
  <c r="H39" i="8"/>
  <c r="H83" i="8"/>
  <c r="H135" i="8"/>
  <c r="H61" i="8"/>
  <c r="H167" i="8"/>
  <c r="H120" i="8"/>
  <c r="H146" i="8"/>
  <c r="H71" i="8"/>
  <c r="H195" i="8"/>
  <c r="H68" i="8"/>
  <c r="H107" i="8"/>
  <c r="H56" i="8"/>
  <c r="H46" i="8"/>
  <c r="H37" i="8"/>
  <c r="G243" i="16"/>
  <c r="G221" i="16"/>
  <c r="G196" i="16"/>
  <c r="G194" i="16"/>
  <c r="G251" i="16"/>
  <c r="G259" i="16"/>
  <c r="G267" i="16"/>
  <c r="G275" i="16"/>
  <c r="G283" i="16"/>
  <c r="G291" i="16"/>
  <c r="G299" i="16"/>
  <c r="G206" i="16"/>
  <c r="G149" i="16"/>
  <c r="G223" i="16"/>
  <c r="G211" i="16"/>
  <c r="G246" i="16"/>
  <c r="G254" i="16"/>
  <c r="G262" i="16"/>
  <c r="G270" i="16"/>
  <c r="G278" i="16"/>
  <c r="G286" i="16"/>
  <c r="G294" i="16"/>
  <c r="G101" i="16"/>
  <c r="G158" i="16"/>
  <c r="G181" i="16"/>
  <c r="G212" i="16"/>
  <c r="G249" i="16"/>
  <c r="G257" i="16"/>
  <c r="G265" i="16"/>
  <c r="G273" i="16"/>
  <c r="G281" i="16"/>
  <c r="G289" i="16"/>
  <c r="G297" i="16"/>
  <c r="G161" i="16"/>
  <c r="G156" i="16"/>
  <c r="G192" i="16"/>
  <c r="G244" i="16"/>
  <c r="G252" i="16"/>
  <c r="G260" i="16"/>
  <c r="G268" i="16"/>
  <c r="G276" i="16"/>
  <c r="G284" i="16"/>
  <c r="G292" i="16"/>
  <c r="G300" i="16"/>
  <c r="G217" i="16"/>
  <c r="G235" i="16"/>
  <c r="G208" i="16"/>
  <c r="G193" i="16"/>
  <c r="G250" i="16"/>
  <c r="G258" i="16"/>
  <c r="G266" i="16"/>
  <c r="G274" i="16"/>
  <c r="G245" i="16"/>
  <c r="G248" i="16"/>
  <c r="G255" i="16"/>
  <c r="G285" i="16"/>
  <c r="G288" i="16"/>
  <c r="G213" i="16"/>
  <c r="G269" i="16"/>
  <c r="G272" i="16"/>
  <c r="G279" i="16"/>
  <c r="G282" i="16"/>
  <c r="G295" i="16"/>
  <c r="G298" i="16"/>
  <c r="G222" i="16"/>
  <c r="G195" i="16"/>
  <c r="G182" i="16"/>
  <c r="G253" i="16"/>
  <c r="G256" i="16"/>
  <c r="G263" i="16"/>
  <c r="G160" i="16"/>
  <c r="G207" i="16"/>
  <c r="G277" i="16"/>
  <c r="G280" i="16"/>
  <c r="G293" i="16"/>
  <c r="G296" i="16"/>
  <c r="G176" i="16"/>
  <c r="G218" i="16"/>
  <c r="G247" i="16"/>
  <c r="G287" i="16"/>
  <c r="G290" i="16"/>
  <c r="G220" i="16"/>
  <c r="G78" i="16"/>
  <c r="G177" i="16"/>
  <c r="G271" i="16"/>
  <c r="G264" i="16"/>
  <c r="G261" i="16"/>
  <c r="G228" i="16"/>
  <c r="G110" i="16"/>
  <c r="G123" i="16"/>
  <c r="G167" i="16"/>
  <c r="G219" i="16"/>
  <c r="G116" i="16"/>
  <c r="G190" i="16"/>
  <c r="G216" i="16"/>
  <c r="G191" i="16"/>
  <c r="G133" i="16"/>
  <c r="G203" i="16"/>
  <c r="G233" i="16"/>
  <c r="G242" i="16"/>
  <c r="G8" i="16"/>
  <c r="G164" i="16"/>
  <c r="G215" i="16"/>
  <c r="G113" i="16"/>
  <c r="G175" i="16"/>
  <c r="G227" i="16"/>
  <c r="G232" i="16"/>
  <c r="G189" i="16"/>
  <c r="G188" i="16"/>
  <c r="G202" i="16"/>
  <c r="G241" i="16"/>
  <c r="G159" i="16"/>
  <c r="G201" i="16"/>
  <c r="G240" i="16"/>
  <c r="G141" i="16"/>
  <c r="G165" i="16"/>
  <c r="G71" i="16"/>
  <c r="G108" i="16"/>
  <c r="G79" i="16"/>
  <c r="G94" i="16"/>
  <c r="G93" i="16"/>
  <c r="G67" i="16"/>
  <c r="G183" i="16"/>
  <c r="G169" i="16"/>
  <c r="G153" i="16"/>
  <c r="G72" i="16"/>
  <c r="G144" i="16"/>
  <c r="G199" i="16"/>
  <c r="G135" i="16"/>
  <c r="G58" i="16"/>
  <c r="G184" i="16"/>
  <c r="G231" i="16"/>
  <c r="G157" i="16"/>
  <c r="G68" i="16"/>
  <c r="G170" i="16"/>
  <c r="G134" i="16"/>
  <c r="G139" i="16"/>
  <c r="G3" i="16"/>
  <c r="G26" i="16"/>
  <c r="G138" i="16"/>
  <c r="G75" i="16"/>
  <c r="G61" i="16"/>
  <c r="G210" i="16"/>
  <c r="G130" i="16"/>
  <c r="G33" i="16"/>
  <c r="G151" i="16"/>
  <c r="G124" i="16"/>
  <c r="G119" i="16"/>
  <c r="G18" i="16"/>
  <c r="G43" i="16"/>
  <c r="G112" i="16"/>
  <c r="G104" i="16"/>
  <c r="G150" i="16"/>
  <c r="G163" i="16"/>
  <c r="G38" i="16"/>
  <c r="G197" i="16"/>
  <c r="G239" i="16"/>
  <c r="G90" i="16"/>
  <c r="G56" i="16"/>
  <c r="G209" i="16"/>
  <c r="G122" i="16"/>
  <c r="G200" i="16"/>
  <c r="G214" i="16"/>
  <c r="G145" i="16"/>
  <c r="G52" i="16"/>
  <c r="G173" i="16"/>
  <c r="G162" i="16"/>
  <c r="G148" i="16"/>
  <c r="G226" i="16"/>
  <c r="G102" i="16"/>
  <c r="G174" i="16"/>
  <c r="G111" i="16"/>
  <c r="G95" i="16"/>
  <c r="G171" i="16"/>
  <c r="G29" i="16"/>
  <c r="G42" i="16"/>
  <c r="G17" i="16"/>
  <c r="G6" i="16"/>
  <c r="G140" i="16"/>
  <c r="G32" i="16"/>
  <c r="G103" i="16"/>
  <c r="G152" i="16"/>
  <c r="G80" i="16"/>
  <c r="G31" i="16"/>
  <c r="G85" i="16"/>
  <c r="G172" i="16"/>
  <c r="G24" i="16"/>
  <c r="G155" i="16"/>
  <c r="G4" i="16"/>
  <c r="G5" i="16"/>
  <c r="G2" i="16"/>
  <c r="G46" i="16"/>
  <c r="G64" i="16"/>
  <c r="G36" i="16"/>
  <c r="G45" i="16"/>
  <c r="G15" i="16"/>
  <c r="G11" i="16"/>
  <c r="G73" i="16"/>
  <c r="G22" i="16"/>
  <c r="G168" i="16"/>
  <c r="G91" i="16"/>
  <c r="G99" i="16"/>
  <c r="G21" i="16"/>
  <c r="G225" i="16"/>
  <c r="G34" i="16"/>
  <c r="G48" i="16"/>
  <c r="G47" i="16"/>
  <c r="G88" i="16"/>
  <c r="G60" i="16"/>
  <c r="G154" i="16"/>
  <c r="G27" i="16"/>
  <c r="G128" i="16"/>
  <c r="G40" i="16"/>
  <c r="G65" i="16"/>
  <c r="G125" i="16"/>
  <c r="G129" i="16"/>
  <c r="G185" i="16"/>
  <c r="G20" i="16"/>
  <c r="G137" i="16"/>
  <c r="G57" i="16"/>
  <c r="G35" i="16"/>
  <c r="G147" i="16"/>
  <c r="G109" i="16"/>
  <c r="G234" i="16"/>
  <c r="G28" i="16"/>
  <c r="G180" i="16"/>
  <c r="G9" i="16"/>
  <c r="G131" i="16"/>
  <c r="G105" i="16"/>
  <c r="G76" i="16"/>
  <c r="G205" i="16"/>
  <c r="G132" i="16"/>
  <c r="G37" i="16"/>
  <c r="G115" i="16"/>
  <c r="G238" i="16"/>
  <c r="G41" i="16"/>
  <c r="G106" i="16"/>
  <c r="G236" i="16"/>
  <c r="G13" i="16"/>
  <c r="G97" i="16"/>
  <c r="G179" i="16"/>
  <c r="G89" i="16"/>
  <c r="G30" i="16"/>
  <c r="G136" i="16"/>
  <c r="G118" i="16"/>
  <c r="G84" i="16"/>
  <c r="G12" i="16"/>
  <c r="G166" i="16"/>
  <c r="G19" i="16"/>
  <c r="G117" i="16"/>
  <c r="G77" i="16"/>
  <c r="G39" i="16"/>
  <c r="G146" i="16"/>
  <c r="G142" i="16"/>
  <c r="G16" i="16"/>
  <c r="G74" i="16"/>
  <c r="G25" i="16"/>
  <c r="G59" i="16"/>
  <c r="G69" i="16"/>
  <c r="G204" i="16"/>
  <c r="G10" i="16"/>
  <c r="G53" i="16"/>
  <c r="G7" i="16"/>
  <c r="G82" i="16"/>
  <c r="G121" i="16"/>
  <c r="G107" i="16"/>
  <c r="G178" i="16"/>
  <c r="G54" i="16"/>
  <c r="G51" i="16"/>
  <c r="G96" i="16"/>
  <c r="G49" i="16"/>
  <c r="G198" i="16"/>
  <c r="G187" i="16"/>
  <c r="G14" i="16"/>
  <c r="G127" i="16"/>
  <c r="G126" i="16"/>
  <c r="G66" i="16"/>
  <c r="G23" i="16"/>
  <c r="G50" i="16"/>
  <c r="G230" i="16"/>
  <c r="G237" i="16"/>
  <c r="G55" i="16"/>
  <c r="G92" i="16"/>
  <c r="G81" i="16"/>
  <c r="G83" i="16"/>
  <c r="G100" i="16"/>
  <c r="G114" i="16"/>
  <c r="G143" i="16"/>
  <c r="G224" i="16"/>
  <c r="G70" i="16"/>
  <c r="G98" i="16"/>
  <c r="G87" i="16"/>
  <c r="G44" i="16"/>
  <c r="G62" i="16"/>
  <c r="G86" i="16"/>
  <c r="G186" i="16"/>
  <c r="G120" i="16"/>
  <c r="G229" i="16"/>
  <c r="G63" i="16"/>
  <c r="G140" i="18"/>
  <c r="G150" i="18"/>
  <c r="G189" i="18"/>
  <c r="G244" i="18"/>
  <c r="G252" i="18"/>
  <c r="G260" i="18"/>
  <c r="G268" i="18"/>
  <c r="G276" i="18"/>
  <c r="G284" i="18"/>
  <c r="G292" i="18"/>
  <c r="G300" i="18"/>
  <c r="G232" i="18"/>
  <c r="G221" i="18"/>
  <c r="G137" i="18"/>
  <c r="G171" i="18"/>
  <c r="G247" i="18"/>
  <c r="G255" i="18"/>
  <c r="G263" i="18"/>
  <c r="G271" i="18"/>
  <c r="G279" i="18"/>
  <c r="G210" i="18"/>
  <c r="G239" i="18"/>
  <c r="G195" i="18"/>
  <c r="G190" i="18"/>
  <c r="G250" i="18"/>
  <c r="G258" i="18"/>
  <c r="G266" i="18"/>
  <c r="G274" i="18"/>
  <c r="G282" i="18"/>
  <c r="G290" i="18"/>
  <c r="G298" i="18"/>
  <c r="G187" i="18"/>
  <c r="G194" i="18"/>
  <c r="G181" i="18"/>
  <c r="G245" i="18"/>
  <c r="G253" i="18"/>
  <c r="G261" i="18"/>
  <c r="G269" i="18"/>
  <c r="G277" i="18"/>
  <c r="G285" i="18"/>
  <c r="G293" i="18"/>
  <c r="G219" i="18"/>
  <c r="G179" i="18"/>
  <c r="G184" i="18"/>
  <c r="G186" i="18"/>
  <c r="G246" i="18"/>
  <c r="G249" i="18"/>
  <c r="G262" i="18"/>
  <c r="G265" i="18"/>
  <c r="G278" i="18"/>
  <c r="G281" i="18"/>
  <c r="G78" i="18"/>
  <c r="G212" i="18"/>
  <c r="G217" i="18"/>
  <c r="G191" i="18"/>
  <c r="G256" i="18"/>
  <c r="G259" i="18"/>
  <c r="G272" i="18"/>
  <c r="G275" i="18"/>
  <c r="G294" i="18"/>
  <c r="G288" i="18"/>
  <c r="G291" i="18"/>
  <c r="G297" i="18"/>
  <c r="G128" i="18"/>
  <c r="G164" i="18"/>
  <c r="G203" i="18"/>
  <c r="G231" i="18"/>
  <c r="G254" i="18"/>
  <c r="G257" i="18"/>
  <c r="G160" i="18"/>
  <c r="G220" i="18"/>
  <c r="G200" i="18"/>
  <c r="G227" i="18"/>
  <c r="G248" i="18"/>
  <c r="G251" i="18"/>
  <c r="G264" i="18"/>
  <c r="G267" i="18"/>
  <c r="G280" i="18"/>
  <c r="G283" i="18"/>
  <c r="G289" i="18"/>
  <c r="G287" i="18"/>
  <c r="G296" i="18"/>
  <c r="G299" i="18"/>
  <c r="G273" i="18"/>
  <c r="G270" i="18"/>
  <c r="G286" i="18"/>
  <c r="G295" i="18"/>
  <c r="G387" i="18"/>
  <c r="G218" i="18"/>
  <c r="G129" i="18"/>
  <c r="G64" i="18"/>
  <c r="G175" i="18"/>
  <c r="G204" i="18"/>
  <c r="G89" i="18"/>
  <c r="G209" i="18"/>
  <c r="G226" i="18"/>
  <c r="G121" i="18"/>
  <c r="G100" i="18"/>
  <c r="G193" i="18"/>
  <c r="G192" i="18"/>
  <c r="G225" i="18"/>
  <c r="G173" i="18"/>
  <c r="G199" i="18"/>
  <c r="G125" i="18"/>
  <c r="G158" i="18"/>
  <c r="G182" i="18"/>
  <c r="G234" i="18"/>
  <c r="G208" i="18"/>
  <c r="G224" i="18"/>
  <c r="G198" i="18"/>
  <c r="G223" i="18"/>
  <c r="G176" i="18"/>
  <c r="G233" i="18"/>
  <c r="G207" i="18"/>
  <c r="G127" i="18"/>
  <c r="G141" i="18"/>
  <c r="G43" i="18"/>
  <c r="G57" i="18"/>
  <c r="G40" i="18"/>
  <c r="G99" i="18"/>
  <c r="G122" i="18"/>
  <c r="G42" i="18"/>
  <c r="G178" i="18"/>
  <c r="G139" i="18"/>
  <c r="G143" i="18"/>
  <c r="G96" i="18"/>
  <c r="G126" i="18"/>
  <c r="G170" i="18"/>
  <c r="G77" i="18"/>
  <c r="G120" i="18"/>
  <c r="G197" i="18"/>
  <c r="G216" i="18"/>
  <c r="G148" i="18"/>
  <c r="G35" i="18"/>
  <c r="G155" i="18"/>
  <c r="G105" i="18"/>
  <c r="G113" i="18"/>
  <c r="G20" i="18"/>
  <c r="G53" i="18"/>
  <c r="G147" i="18"/>
  <c r="G12" i="18"/>
  <c r="G103" i="18"/>
  <c r="G238" i="18"/>
  <c r="G133" i="18"/>
  <c r="G44" i="18"/>
  <c r="G183" i="18"/>
  <c r="G118" i="18"/>
  <c r="G134" i="18"/>
  <c r="G38" i="18"/>
  <c r="G5" i="18"/>
  <c r="G108" i="18"/>
  <c r="G94" i="18"/>
  <c r="G152" i="18"/>
  <c r="G180" i="18"/>
  <c r="G48" i="18"/>
  <c r="G161" i="18"/>
  <c r="G242" i="18"/>
  <c r="G62" i="18"/>
  <c r="G74" i="18"/>
  <c r="G202" i="18"/>
  <c r="G114" i="18"/>
  <c r="G206" i="18"/>
  <c r="G188" i="18"/>
  <c r="G115" i="18"/>
  <c r="G19" i="18"/>
  <c r="G215" i="18"/>
  <c r="G201" i="18"/>
  <c r="G146" i="18"/>
  <c r="G237" i="18"/>
  <c r="G116" i="18"/>
  <c r="G174" i="18"/>
  <c r="G111" i="18"/>
  <c r="G83" i="18"/>
  <c r="G132" i="18"/>
  <c r="G75" i="18"/>
  <c r="G16" i="18"/>
  <c r="G90" i="18"/>
  <c r="G26" i="18"/>
  <c r="G151" i="18"/>
  <c r="G97" i="18"/>
  <c r="G136" i="18"/>
  <c r="G157" i="18"/>
  <c r="G107" i="18"/>
  <c r="G112" i="18"/>
  <c r="G80" i="18"/>
  <c r="G230" i="18"/>
  <c r="G3" i="18"/>
  <c r="G172" i="18"/>
  <c r="G23" i="18"/>
  <c r="G33" i="18"/>
  <c r="G70" i="18"/>
  <c r="G49" i="18"/>
  <c r="G41" i="18"/>
  <c r="G39" i="18"/>
  <c r="G9" i="18"/>
  <c r="G32" i="18"/>
  <c r="G46" i="18"/>
  <c r="G17" i="18"/>
  <c r="G52" i="18"/>
  <c r="G21" i="18"/>
  <c r="G142" i="18"/>
  <c r="G124" i="18"/>
  <c r="G86" i="18"/>
  <c r="G30" i="18"/>
  <c r="G236" i="18"/>
  <c r="G29" i="18"/>
  <c r="G82" i="18"/>
  <c r="G76" i="18"/>
  <c r="G109" i="18"/>
  <c r="G59" i="18"/>
  <c r="G156" i="18"/>
  <c r="G28" i="18"/>
  <c r="G98" i="18"/>
  <c r="G63" i="18"/>
  <c r="G54" i="18"/>
  <c r="G159" i="18"/>
  <c r="G166" i="18"/>
  <c r="G168" i="18"/>
  <c r="G51" i="18"/>
  <c r="G149" i="18"/>
  <c r="G55" i="18"/>
  <c r="G71" i="18"/>
  <c r="G123" i="18"/>
  <c r="G88" i="18"/>
  <c r="G214" i="18"/>
  <c r="G45" i="18"/>
  <c r="G169" i="18"/>
  <c r="G8" i="18"/>
  <c r="G165" i="18"/>
  <c r="G117" i="18"/>
  <c r="G95" i="18"/>
  <c r="G235" i="18"/>
  <c r="G87" i="18"/>
  <c r="G6" i="18"/>
  <c r="G167" i="18"/>
  <c r="G241" i="18"/>
  <c r="G37" i="18"/>
  <c r="G153" i="18"/>
  <c r="G243" i="18"/>
  <c r="G2" i="18"/>
  <c r="G145" i="18"/>
  <c r="G196" i="18"/>
  <c r="G101" i="18"/>
  <c r="G69" i="18"/>
  <c r="G138" i="18"/>
  <c r="G131" i="18"/>
  <c r="G61" i="18"/>
  <c r="G10" i="18"/>
  <c r="G177" i="18"/>
  <c r="G31" i="18"/>
  <c r="G135" i="18"/>
  <c r="G92" i="18"/>
  <c r="G73" i="18"/>
  <c r="G85" i="18"/>
  <c r="G162" i="18"/>
  <c r="G22" i="18"/>
  <c r="G56" i="18"/>
  <c r="G50" i="18"/>
  <c r="G11" i="18"/>
  <c r="G7" i="18"/>
  <c r="G213" i="18"/>
  <c r="G47" i="18"/>
  <c r="G25" i="18"/>
  <c r="G18" i="18"/>
  <c r="G104" i="18"/>
  <c r="G130" i="18"/>
  <c r="G24" i="18"/>
  <c r="G163" i="18"/>
  <c r="G72" i="18"/>
  <c r="G34" i="18"/>
  <c r="G84" i="18"/>
  <c r="G66" i="18"/>
  <c r="G229" i="18"/>
  <c r="G211" i="18"/>
  <c r="G4" i="18"/>
  <c r="G58" i="18"/>
  <c r="G81" i="18"/>
  <c r="G91" i="18"/>
  <c r="G15" i="18"/>
  <c r="G79" i="18"/>
  <c r="G222" i="18"/>
  <c r="G240" i="18"/>
  <c r="G68" i="18"/>
  <c r="G106" i="18"/>
  <c r="G36" i="18"/>
  <c r="G60" i="18"/>
  <c r="G102" i="18"/>
  <c r="G144" i="18"/>
  <c r="G154" i="18"/>
  <c r="G205" i="18"/>
  <c r="G13" i="18"/>
  <c r="G65" i="18"/>
  <c r="G110" i="18"/>
  <c r="G67" i="18"/>
  <c r="G27" i="18"/>
  <c r="G93" i="18"/>
  <c r="G185" i="18"/>
  <c r="G119" i="18"/>
  <c r="G228" i="18"/>
  <c r="G14" i="18"/>
  <c r="G226" i="17"/>
  <c r="G214" i="17"/>
  <c r="G179" i="17"/>
  <c r="G245" i="17"/>
  <c r="G253" i="17"/>
  <c r="G261" i="17"/>
  <c r="G269" i="17"/>
  <c r="G277" i="17"/>
  <c r="G243" i="17"/>
  <c r="G213" i="17"/>
  <c r="G215" i="17"/>
  <c r="G181" i="17"/>
  <c r="G251" i="17"/>
  <c r="G259" i="17"/>
  <c r="G267" i="17"/>
  <c r="G275" i="17"/>
  <c r="G283" i="17"/>
  <c r="G212" i="17"/>
  <c r="G168" i="17"/>
  <c r="G199" i="17"/>
  <c r="G189" i="17"/>
  <c r="G201" i="17"/>
  <c r="G209" i="17"/>
  <c r="G246" i="17"/>
  <c r="G266" i="17"/>
  <c r="G272" i="17"/>
  <c r="G278" i="17"/>
  <c r="G289" i="17"/>
  <c r="G297" i="17"/>
  <c r="G167" i="17"/>
  <c r="G135" i="17"/>
  <c r="G152" i="17"/>
  <c r="G170" i="17"/>
  <c r="G249" i="17"/>
  <c r="G252" i="17"/>
  <c r="G255" i="17"/>
  <c r="G281" i="17"/>
  <c r="G284" i="17"/>
  <c r="G292" i="17"/>
  <c r="G300" i="17"/>
  <c r="G258" i="17"/>
  <c r="G264" i="17"/>
  <c r="G270" i="17"/>
  <c r="G287" i="17"/>
  <c r="G295" i="17"/>
  <c r="G231" i="17"/>
  <c r="G200" i="17"/>
  <c r="G229" i="17"/>
  <c r="G244" i="17"/>
  <c r="G247" i="17"/>
  <c r="G273" i="17"/>
  <c r="G276" i="17"/>
  <c r="G279" i="17"/>
  <c r="G290" i="17"/>
  <c r="G298" i="17"/>
  <c r="G180" i="17"/>
  <c r="G265" i="17"/>
  <c r="G268" i="17"/>
  <c r="G271" i="17"/>
  <c r="G288" i="17"/>
  <c r="G296" i="17"/>
  <c r="G196" i="17"/>
  <c r="G257" i="17"/>
  <c r="G260" i="17"/>
  <c r="G263" i="17"/>
  <c r="G286" i="17"/>
  <c r="G294" i="17"/>
  <c r="G234" i="17"/>
  <c r="G248" i="17"/>
  <c r="G262" i="17"/>
  <c r="G274" i="17"/>
  <c r="G299" i="17"/>
  <c r="G183" i="17"/>
  <c r="G285" i="17"/>
  <c r="G153" i="17"/>
  <c r="G74" i="17"/>
  <c r="G190" i="17"/>
  <c r="G256" i="17"/>
  <c r="G282" i="17"/>
  <c r="G293" i="17"/>
  <c r="G250" i="17"/>
  <c r="G242" i="17"/>
  <c r="G197" i="17"/>
  <c r="G254" i="17"/>
  <c r="G280" i="17"/>
  <c r="G149" i="17"/>
  <c r="G291" i="17"/>
  <c r="G387" i="17"/>
  <c r="G225" i="17"/>
  <c r="G100" i="17"/>
  <c r="G107" i="17"/>
  <c r="G176" i="17"/>
  <c r="G230" i="17"/>
  <c r="G91" i="17"/>
  <c r="G165" i="17"/>
  <c r="G241" i="17"/>
  <c r="G191" i="17"/>
  <c r="G118" i="17"/>
  <c r="G217" i="17"/>
  <c r="G194" i="17"/>
  <c r="G216" i="17"/>
  <c r="G31" i="17"/>
  <c r="G174" i="17"/>
  <c r="G205" i="17"/>
  <c r="G156" i="17"/>
  <c r="G161" i="17"/>
  <c r="G193" i="17"/>
  <c r="G227" i="17"/>
  <c r="G204" i="17"/>
  <c r="G192" i="17"/>
  <c r="G185" i="17"/>
  <c r="G233" i="17"/>
  <c r="G132" i="17"/>
  <c r="G203" i="17"/>
  <c r="G232" i="17"/>
  <c r="G160" i="17"/>
  <c r="G218" i="17"/>
  <c r="G56" i="17"/>
  <c r="G145" i="17"/>
  <c r="G68" i="17"/>
  <c r="G85" i="17"/>
  <c r="G99" i="17"/>
  <c r="G45" i="17"/>
  <c r="G134" i="17"/>
  <c r="G162" i="17"/>
  <c r="G148" i="17"/>
  <c r="G57" i="17"/>
  <c r="G124" i="17"/>
  <c r="G195" i="17"/>
  <c r="G77" i="17"/>
  <c r="G75" i="17"/>
  <c r="G208" i="17"/>
  <c r="G169" i="17"/>
  <c r="G154" i="17"/>
  <c r="G17" i="17"/>
  <c r="G173" i="17"/>
  <c r="G122" i="17"/>
  <c r="G175" i="17"/>
  <c r="G8" i="17"/>
  <c r="G22" i="17"/>
  <c r="G113" i="17"/>
  <c r="G69" i="17"/>
  <c r="G54" i="17"/>
  <c r="G224" i="17"/>
  <c r="G164" i="17"/>
  <c r="G50" i="17"/>
  <c r="G157" i="17"/>
  <c r="G144" i="17"/>
  <c r="G155" i="17"/>
  <c r="G41" i="17"/>
  <c r="G42" i="17"/>
  <c r="G112" i="17"/>
  <c r="G94" i="17"/>
  <c r="G222" i="17"/>
  <c r="G163" i="17"/>
  <c r="G60" i="17"/>
  <c r="G159" i="17"/>
  <c r="G235" i="17"/>
  <c r="G115" i="17"/>
  <c r="G88" i="17"/>
  <c r="G177" i="17"/>
  <c r="G90" i="17"/>
  <c r="G207" i="17"/>
  <c r="G211" i="17"/>
  <c r="G114" i="17"/>
  <c r="G37" i="17"/>
  <c r="G206" i="17"/>
  <c r="G143" i="17"/>
  <c r="G158" i="17"/>
  <c r="G198" i="17"/>
  <c r="G84" i="17"/>
  <c r="G171" i="17"/>
  <c r="G92" i="17"/>
  <c r="G95" i="17"/>
  <c r="G128" i="17"/>
  <c r="G18" i="17"/>
  <c r="G9" i="17"/>
  <c r="G66" i="17"/>
  <c r="G2" i="17"/>
  <c r="G136" i="17"/>
  <c r="G52" i="17"/>
  <c r="G116" i="17"/>
  <c r="G129" i="17"/>
  <c r="G110" i="17"/>
  <c r="G71" i="17"/>
  <c r="G65" i="17"/>
  <c r="G178" i="17"/>
  <c r="G7" i="17"/>
  <c r="G138" i="17"/>
  <c r="G24" i="17"/>
  <c r="G16" i="17"/>
  <c r="G12" i="17"/>
  <c r="G64" i="17"/>
  <c r="G27" i="17"/>
  <c r="G62" i="17"/>
  <c r="G33" i="17"/>
  <c r="G20" i="17"/>
  <c r="G26" i="17"/>
  <c r="G63" i="17"/>
  <c r="G14" i="17"/>
  <c r="G127" i="17"/>
  <c r="G130" i="17"/>
  <c r="G73" i="17"/>
  <c r="G4" i="17"/>
  <c r="G223" i="17"/>
  <c r="G59" i="17"/>
  <c r="G30" i="17"/>
  <c r="G76" i="17"/>
  <c r="G89" i="17"/>
  <c r="G96" i="17"/>
  <c r="G142" i="17"/>
  <c r="G35" i="17"/>
  <c r="G131" i="17"/>
  <c r="G36" i="17"/>
  <c r="G44" i="17"/>
  <c r="G103" i="17"/>
  <c r="G133" i="17"/>
  <c r="G182" i="17"/>
  <c r="G32" i="17"/>
  <c r="G108" i="17"/>
  <c r="G11" i="17"/>
  <c r="G28" i="17"/>
  <c r="G104" i="17"/>
  <c r="G146" i="17"/>
  <c r="G221" i="17"/>
  <c r="G79" i="17"/>
  <c r="G188" i="17"/>
  <c r="G6" i="17"/>
  <c r="G137" i="17"/>
  <c r="G140" i="17"/>
  <c r="G109" i="17"/>
  <c r="G220" i="17"/>
  <c r="G120" i="17"/>
  <c r="G25" i="17"/>
  <c r="G117" i="17"/>
  <c r="G237" i="17"/>
  <c r="G21" i="17"/>
  <c r="G151" i="17"/>
  <c r="G238" i="17"/>
  <c r="G15" i="17"/>
  <c r="G102" i="17"/>
  <c r="G172" i="17"/>
  <c r="G98" i="17"/>
  <c r="G39" i="17"/>
  <c r="G111" i="17"/>
  <c r="G101" i="17"/>
  <c r="G61" i="17"/>
  <c r="G13" i="17"/>
  <c r="G186" i="17"/>
  <c r="G5" i="17"/>
  <c r="G147" i="17"/>
  <c r="G82" i="17"/>
  <c r="G3" i="17"/>
  <c r="G141" i="17"/>
  <c r="G139" i="17"/>
  <c r="G10" i="17"/>
  <c r="G48" i="17"/>
  <c r="G78" i="17"/>
  <c r="G81" i="17"/>
  <c r="G83" i="17"/>
  <c r="G187" i="17"/>
  <c r="G23" i="17"/>
  <c r="G49" i="17"/>
  <c r="G86" i="17"/>
  <c r="G70" i="17"/>
  <c r="G19" i="17"/>
  <c r="G93" i="17"/>
  <c r="G166" i="17"/>
  <c r="G72" i="17"/>
  <c r="G228" i="17"/>
  <c r="G55" i="17"/>
  <c r="G43" i="17"/>
  <c r="G87" i="17"/>
  <c r="G34" i="17"/>
  <c r="G219" i="17"/>
  <c r="G184" i="17"/>
  <c r="G29" i="17"/>
  <c r="G105" i="17"/>
  <c r="G119" i="17"/>
  <c r="G106" i="17"/>
  <c r="G40" i="17"/>
  <c r="G53" i="17"/>
  <c r="G240" i="17"/>
  <c r="G236" i="17"/>
  <c r="G58" i="17"/>
  <c r="G38" i="17"/>
  <c r="G125" i="17"/>
  <c r="G121" i="17"/>
  <c r="G150" i="17"/>
  <c r="G239" i="17"/>
  <c r="G46" i="17"/>
  <c r="G80" i="17"/>
  <c r="G97" i="17"/>
  <c r="G67" i="17"/>
  <c r="G51" i="17"/>
  <c r="G123" i="17"/>
  <c r="G202" i="17"/>
  <c r="G126" i="17"/>
  <c r="G210" i="17"/>
  <c r="G47" i="17"/>
  <c r="G230" i="20"/>
  <c r="G238" i="20"/>
  <c r="G168" i="20"/>
  <c r="G183" i="20"/>
  <c r="G245" i="20"/>
  <c r="G253" i="20"/>
  <c r="G261" i="20"/>
  <c r="G269" i="20"/>
  <c r="G277" i="20"/>
  <c r="G285" i="20"/>
  <c r="G293" i="20"/>
  <c r="G204" i="20"/>
  <c r="G209" i="20"/>
  <c r="G167" i="20"/>
  <c r="G240" i="20"/>
  <c r="G248" i="20"/>
  <c r="G256" i="20"/>
  <c r="G264" i="20"/>
  <c r="G272" i="20"/>
  <c r="G280" i="20"/>
  <c r="G288" i="20"/>
  <c r="G187" i="20"/>
  <c r="G73" i="20"/>
  <c r="G221" i="20"/>
  <c r="G182" i="20"/>
  <c r="G243" i="20"/>
  <c r="G251" i="20"/>
  <c r="G259" i="20"/>
  <c r="G267" i="20"/>
  <c r="G275" i="20"/>
  <c r="G283" i="20"/>
  <c r="G291" i="20"/>
  <c r="G228" i="20"/>
  <c r="G191" i="20"/>
  <c r="G232" i="20"/>
  <c r="G184" i="20"/>
  <c r="G246" i="20"/>
  <c r="G254" i="20"/>
  <c r="G262" i="20"/>
  <c r="G270" i="20"/>
  <c r="G278" i="20"/>
  <c r="G286" i="20"/>
  <c r="G294" i="20"/>
  <c r="G139" i="20"/>
  <c r="G174" i="20"/>
  <c r="G207" i="20"/>
  <c r="G206" i="20"/>
  <c r="G244" i="20"/>
  <c r="G252" i="20"/>
  <c r="G260" i="20"/>
  <c r="G268" i="20"/>
  <c r="G276" i="20"/>
  <c r="G284" i="20"/>
  <c r="G292" i="20"/>
  <c r="G236" i="20"/>
  <c r="G229" i="20"/>
  <c r="G169" i="20"/>
  <c r="G181" i="20"/>
  <c r="G242" i="20"/>
  <c r="G250" i="20"/>
  <c r="G258" i="20"/>
  <c r="G266" i="20"/>
  <c r="G274" i="20"/>
  <c r="G282" i="20"/>
  <c r="G290" i="20"/>
  <c r="G155" i="20"/>
  <c r="G249" i="20"/>
  <c r="G281" i="20"/>
  <c r="G239" i="20"/>
  <c r="G271" i="20"/>
  <c r="G231" i="20"/>
  <c r="G257" i="20"/>
  <c r="G289" i="20"/>
  <c r="G197" i="20"/>
  <c r="G247" i="20"/>
  <c r="G279" i="20"/>
  <c r="G205" i="20"/>
  <c r="G265" i="20"/>
  <c r="G153" i="20"/>
  <c r="G255" i="20"/>
  <c r="G287" i="20"/>
  <c r="G203" i="20"/>
  <c r="G241" i="20"/>
  <c r="G273" i="20"/>
  <c r="G172" i="20"/>
  <c r="G263" i="20"/>
  <c r="G295" i="20"/>
  <c r="G121" i="20"/>
  <c r="G36" i="20"/>
  <c r="G26" i="20"/>
  <c r="G102" i="20"/>
  <c r="G31" i="20"/>
  <c r="G193" i="20"/>
  <c r="G80" i="20"/>
  <c r="G175" i="20"/>
  <c r="G110" i="20"/>
  <c r="G173" i="20"/>
  <c r="G78" i="20"/>
  <c r="G77" i="20"/>
  <c r="G15" i="20"/>
  <c r="G161" i="20"/>
  <c r="G101" i="20"/>
  <c r="G97" i="20"/>
  <c r="G95" i="20"/>
  <c r="G34" i="20"/>
  <c r="G111" i="20"/>
  <c r="G8" i="20"/>
  <c r="G151" i="20"/>
  <c r="G61" i="20"/>
  <c r="G66" i="20"/>
  <c r="G114" i="20"/>
  <c r="G92" i="20"/>
  <c r="G22" i="20"/>
  <c r="G72" i="20"/>
  <c r="G64" i="20"/>
  <c r="G83" i="20"/>
  <c r="G29" i="20"/>
  <c r="G99" i="20"/>
  <c r="G52" i="20"/>
  <c r="G194" i="20"/>
  <c r="G219" i="20"/>
  <c r="G154" i="20"/>
  <c r="G145" i="20"/>
  <c r="G74" i="20"/>
  <c r="G125" i="20"/>
  <c r="G62" i="20"/>
  <c r="G189" i="20"/>
  <c r="G35" i="20"/>
  <c r="G30" i="20"/>
  <c r="G96" i="20"/>
  <c r="G32" i="20"/>
  <c r="G46" i="20"/>
  <c r="G49" i="20"/>
  <c r="G19" i="20"/>
  <c r="G88" i="20"/>
  <c r="G124" i="20"/>
  <c r="G45" i="20"/>
  <c r="G25" i="20"/>
  <c r="G134" i="20"/>
  <c r="G220" i="20"/>
  <c r="G109" i="20"/>
  <c r="G186" i="20"/>
  <c r="G227" i="20"/>
  <c r="G93" i="20"/>
  <c r="G180" i="20"/>
  <c r="G226" i="20"/>
  <c r="G150" i="20"/>
  <c r="G118" i="20"/>
  <c r="G218" i="20"/>
  <c r="G190" i="20"/>
  <c r="G235" i="20"/>
  <c r="G9" i="20"/>
  <c r="G196" i="20"/>
  <c r="G160" i="20"/>
  <c r="G164" i="20"/>
  <c r="G202" i="20"/>
  <c r="G234" i="20"/>
  <c r="G225" i="20"/>
  <c r="G224" i="20"/>
  <c r="G195" i="20"/>
  <c r="G217" i="20"/>
  <c r="G165" i="20"/>
  <c r="G216" i="20"/>
  <c r="G223" i="20"/>
  <c r="G130" i="20"/>
  <c r="G143" i="20"/>
  <c r="G57" i="20"/>
  <c r="G107" i="20"/>
  <c r="G60" i="20"/>
  <c r="G90" i="20"/>
  <c r="G162" i="20"/>
  <c r="G147" i="20"/>
  <c r="G152" i="20"/>
  <c r="G89" i="20"/>
  <c r="G131" i="20"/>
  <c r="G201" i="20"/>
  <c r="G79" i="20"/>
  <c r="G86" i="20"/>
  <c r="G215" i="20"/>
  <c r="G200" i="20"/>
  <c r="G128" i="20"/>
  <c r="G2" i="20"/>
  <c r="G148" i="20"/>
  <c r="G137" i="20"/>
  <c r="G156" i="20"/>
  <c r="G6" i="20"/>
  <c r="G142" i="20"/>
  <c r="G33" i="20"/>
  <c r="G75" i="20"/>
  <c r="G233" i="20"/>
  <c r="G149" i="20"/>
  <c r="G166" i="20"/>
  <c r="G138" i="20"/>
  <c r="G20" i="20"/>
  <c r="G117" i="20"/>
  <c r="G163" i="20"/>
  <c r="G179" i="20"/>
  <c r="G104" i="20"/>
  <c r="G119" i="20"/>
  <c r="G113" i="20"/>
  <c r="G84" i="20"/>
  <c r="G21" i="20"/>
  <c r="G140" i="20"/>
  <c r="G12" i="20"/>
  <c r="G55" i="20"/>
  <c r="G112" i="20"/>
  <c r="G115" i="20"/>
  <c r="G68" i="20"/>
  <c r="G47" i="20"/>
  <c r="G199" i="20"/>
  <c r="G159" i="20"/>
  <c r="G136" i="20"/>
  <c r="G132" i="20"/>
  <c r="G70" i="20"/>
  <c r="G39" i="20"/>
  <c r="G42" i="20"/>
  <c r="G126" i="20"/>
  <c r="G127" i="20"/>
  <c r="G237" i="20"/>
  <c r="G43" i="20"/>
  <c r="G37" i="20"/>
  <c r="G382" i="20"/>
  <c r="G4" i="20"/>
  <c r="G178" i="20"/>
  <c r="G76" i="20"/>
  <c r="G222" i="20"/>
  <c r="G94" i="20"/>
  <c r="G50" i="20"/>
  <c r="G103" i="20"/>
  <c r="G82" i="20"/>
  <c r="G56" i="20"/>
  <c r="G170" i="20"/>
  <c r="G69" i="20"/>
  <c r="G144" i="20"/>
  <c r="G11" i="20"/>
  <c r="G27" i="20"/>
  <c r="G108" i="20"/>
  <c r="G63" i="20"/>
  <c r="G54" i="20"/>
  <c r="G38" i="20"/>
  <c r="G5" i="20"/>
  <c r="G51" i="20"/>
  <c r="G211" i="20"/>
  <c r="G71" i="20"/>
  <c r="G53" i="20"/>
  <c r="G133" i="20"/>
  <c r="G65" i="20"/>
  <c r="G210" i="20"/>
  <c r="G85" i="20"/>
  <c r="G17" i="20"/>
  <c r="G23" i="20"/>
  <c r="G213" i="20"/>
  <c r="G87" i="20"/>
  <c r="G122" i="20"/>
  <c r="G135" i="20"/>
  <c r="G171" i="20"/>
  <c r="G116" i="20"/>
  <c r="G177" i="20"/>
  <c r="G176" i="20"/>
  <c r="G158" i="20"/>
  <c r="G67" i="20"/>
  <c r="G120" i="20"/>
  <c r="G157" i="20"/>
  <c r="G208" i="20"/>
  <c r="G59" i="20"/>
  <c r="G129" i="20"/>
  <c r="G141" i="20"/>
  <c r="G198" i="20"/>
  <c r="G214" i="20"/>
  <c r="G106" i="20"/>
  <c r="G7" i="20"/>
  <c r="G44" i="20"/>
  <c r="G3" i="20"/>
  <c r="G14" i="20"/>
  <c r="G10" i="20"/>
  <c r="G16" i="20"/>
  <c r="G40" i="20"/>
  <c r="G146" i="20"/>
  <c r="G123" i="20"/>
  <c r="G192" i="20"/>
  <c r="G13" i="20"/>
  <c r="G81" i="20"/>
  <c r="G58" i="20"/>
  <c r="G24" i="20"/>
  <c r="G28" i="20"/>
  <c r="G212" i="20"/>
  <c r="G105" i="20"/>
  <c r="G185" i="20"/>
  <c r="G41" i="20"/>
  <c r="G91" i="20"/>
  <c r="G100" i="20"/>
  <c r="G98" i="20"/>
  <c r="G188" i="20"/>
  <c r="G48" i="20"/>
  <c r="G18" i="20"/>
  <c r="G211" i="19"/>
  <c r="G202" i="19"/>
  <c r="G171" i="19"/>
  <c r="G183" i="19"/>
  <c r="G242" i="19"/>
  <c r="G250" i="19"/>
  <c r="G258" i="19"/>
  <c r="G266" i="19"/>
  <c r="G274" i="19"/>
  <c r="G282" i="19"/>
  <c r="G290" i="19"/>
  <c r="G210" i="19"/>
  <c r="G237" i="19"/>
  <c r="G229" i="19"/>
  <c r="G218" i="19"/>
  <c r="G245" i="19"/>
  <c r="G253" i="19"/>
  <c r="G261" i="19"/>
  <c r="G269" i="19"/>
  <c r="G277" i="19"/>
  <c r="G285" i="19"/>
  <c r="G293" i="19"/>
  <c r="G233" i="19"/>
  <c r="G234" i="19"/>
  <c r="G182" i="19"/>
  <c r="G240" i="19"/>
  <c r="G248" i="19"/>
  <c r="G256" i="19"/>
  <c r="G264" i="19"/>
  <c r="G272" i="19"/>
  <c r="G280" i="19"/>
  <c r="G288" i="19"/>
  <c r="G161" i="19"/>
  <c r="G62" i="19"/>
  <c r="G192" i="19"/>
  <c r="G216" i="19"/>
  <c r="G243" i="19"/>
  <c r="G251" i="19"/>
  <c r="G259" i="19"/>
  <c r="G267" i="19"/>
  <c r="G275" i="19"/>
  <c r="G283" i="19"/>
  <c r="G291" i="19"/>
  <c r="G201" i="19"/>
  <c r="G190" i="19"/>
  <c r="G226" i="19"/>
  <c r="G215" i="19"/>
  <c r="G241" i="19"/>
  <c r="G249" i="19"/>
  <c r="G257" i="19"/>
  <c r="G265" i="19"/>
  <c r="G273" i="19"/>
  <c r="G281" i="19"/>
  <c r="G289" i="19"/>
  <c r="G169" i="19"/>
  <c r="G160" i="19"/>
  <c r="G205" i="19"/>
  <c r="G239" i="19"/>
  <c r="G247" i="19"/>
  <c r="G255" i="19"/>
  <c r="G263" i="19"/>
  <c r="G271" i="19"/>
  <c r="G279" i="19"/>
  <c r="G287" i="19"/>
  <c r="G191" i="19"/>
  <c r="G254" i="19"/>
  <c r="G286" i="19"/>
  <c r="G162" i="19"/>
  <c r="G244" i="19"/>
  <c r="G276" i="19"/>
  <c r="G193" i="19"/>
  <c r="G262" i="19"/>
  <c r="G294" i="19"/>
  <c r="G151" i="19"/>
  <c r="G252" i="19"/>
  <c r="G284" i="19"/>
  <c r="G184" i="19"/>
  <c r="G270" i="19"/>
  <c r="G159" i="19"/>
  <c r="G260" i="19"/>
  <c r="G292" i="19"/>
  <c r="G238" i="19"/>
  <c r="G246" i="19"/>
  <c r="G278" i="19"/>
  <c r="G217" i="19"/>
  <c r="G268" i="19"/>
  <c r="G75" i="19"/>
  <c r="G131" i="19"/>
  <c r="G12" i="19"/>
  <c r="G18" i="19"/>
  <c r="G128" i="19"/>
  <c r="G135" i="19"/>
  <c r="G27" i="19"/>
  <c r="G118" i="19"/>
  <c r="G25" i="19"/>
  <c r="G107" i="19"/>
  <c r="G54" i="19"/>
  <c r="G22" i="19"/>
  <c r="G34" i="19"/>
  <c r="G26" i="19"/>
  <c r="G132" i="19"/>
  <c r="G206" i="19"/>
  <c r="G225" i="19"/>
  <c r="G124" i="19"/>
  <c r="G227" i="19"/>
  <c r="G173" i="19"/>
  <c r="G72" i="19"/>
  <c r="G106" i="19"/>
  <c r="G158" i="19"/>
  <c r="G141" i="19"/>
  <c r="G200" i="19"/>
  <c r="G61" i="19"/>
  <c r="G179" i="19"/>
  <c r="G24" i="19"/>
  <c r="G222" i="19"/>
  <c r="G77" i="19"/>
  <c r="G47" i="19"/>
  <c r="G149" i="19"/>
  <c r="G110" i="19"/>
  <c r="G101" i="19"/>
  <c r="G143" i="19"/>
  <c r="G185" i="19"/>
  <c r="G50" i="19"/>
  <c r="G79" i="19"/>
  <c r="G147" i="19"/>
  <c r="G88" i="19"/>
  <c r="G55" i="19"/>
  <c r="G382" i="19"/>
  <c r="G228" i="19"/>
  <c r="G214" i="19"/>
  <c r="G213" i="19"/>
  <c r="G195" i="19"/>
  <c r="G56" i="19"/>
  <c r="G172" i="19"/>
  <c r="G70" i="19"/>
  <c r="G140" i="19"/>
  <c r="G150" i="19"/>
  <c r="G42" i="19"/>
  <c r="G10" i="19"/>
  <c r="G223" i="19"/>
  <c r="G232" i="19"/>
  <c r="G52" i="19"/>
  <c r="G74" i="19"/>
  <c r="G48" i="19"/>
  <c r="G68" i="19"/>
  <c r="G148" i="19"/>
  <c r="G155" i="19"/>
  <c r="G174" i="19"/>
  <c r="G98" i="19"/>
  <c r="G111" i="19"/>
  <c r="G39" i="19"/>
  <c r="G152" i="19"/>
  <c r="G28" i="19"/>
  <c r="G36" i="19"/>
  <c r="G219" i="19"/>
  <c r="G125" i="19"/>
  <c r="G123" i="19"/>
  <c r="G224" i="19"/>
  <c r="G170" i="19"/>
  <c r="G198" i="19"/>
  <c r="G203" i="19"/>
  <c r="G197" i="19"/>
  <c r="G235" i="19"/>
  <c r="G51" i="19"/>
  <c r="G142" i="19"/>
  <c r="G127" i="19"/>
  <c r="G115" i="19"/>
  <c r="G177" i="19"/>
  <c r="G82" i="19"/>
  <c r="G153" i="19"/>
  <c r="G21" i="19"/>
  <c r="G78" i="19"/>
  <c r="G16" i="19"/>
  <c r="G100" i="19"/>
  <c r="G76" i="19"/>
  <c r="G49" i="19"/>
  <c r="G117" i="19"/>
  <c r="G43" i="19"/>
  <c r="G108" i="19"/>
  <c r="G129" i="19"/>
  <c r="G102" i="19"/>
  <c r="G175" i="19"/>
  <c r="G119" i="19"/>
  <c r="G44" i="19"/>
  <c r="G93" i="19"/>
  <c r="G178" i="19"/>
  <c r="G85" i="19"/>
  <c r="G15" i="19"/>
  <c r="G164" i="19"/>
  <c r="G144" i="19"/>
  <c r="G92" i="19"/>
  <c r="G176" i="19"/>
  <c r="G209" i="19"/>
  <c r="G5" i="19"/>
  <c r="G65" i="19"/>
  <c r="G180" i="19"/>
  <c r="G109" i="19"/>
  <c r="G199" i="19"/>
  <c r="G165" i="19"/>
  <c r="G163" i="19"/>
  <c r="G154" i="19"/>
  <c r="G14" i="19"/>
  <c r="G45" i="19"/>
  <c r="G90" i="19"/>
  <c r="G46" i="19"/>
  <c r="G130" i="19"/>
  <c r="G59" i="19"/>
  <c r="G112" i="19"/>
  <c r="G186" i="19"/>
  <c r="G6" i="19"/>
  <c r="G33" i="19"/>
  <c r="G99" i="19"/>
  <c r="G220" i="19"/>
  <c r="G41" i="19"/>
  <c r="G97" i="19"/>
  <c r="G40" i="19"/>
  <c r="G139" i="19"/>
  <c r="G181" i="19"/>
  <c r="G204" i="19"/>
  <c r="G126" i="19"/>
  <c r="G196" i="19"/>
  <c r="G167" i="19"/>
  <c r="G17" i="19"/>
  <c r="G95" i="19"/>
  <c r="G57" i="19"/>
  <c r="G120" i="19"/>
  <c r="G236" i="19"/>
  <c r="G104" i="19"/>
  <c r="G94" i="19"/>
  <c r="G37" i="19"/>
  <c r="G2" i="19"/>
  <c r="G89" i="19"/>
  <c r="G11" i="19"/>
  <c r="G19" i="19"/>
  <c r="G81" i="19"/>
  <c r="G116" i="19"/>
  <c r="G103" i="19"/>
  <c r="G71" i="19"/>
  <c r="G9" i="19"/>
  <c r="G8" i="19"/>
  <c r="G3" i="19"/>
  <c r="G113" i="19"/>
  <c r="G84" i="19"/>
  <c r="G30" i="19"/>
  <c r="G63" i="19"/>
  <c r="G105" i="19"/>
  <c r="G194" i="19"/>
  <c r="G137" i="19"/>
  <c r="G188" i="19"/>
  <c r="G208" i="19"/>
  <c r="G31" i="19"/>
  <c r="G29" i="19"/>
  <c r="G134" i="19"/>
  <c r="G87" i="19"/>
  <c r="G7" i="19"/>
  <c r="G157" i="19"/>
  <c r="G20" i="19"/>
  <c r="G13" i="19"/>
  <c r="G121" i="19"/>
  <c r="G38" i="19"/>
  <c r="G231" i="19"/>
  <c r="G221" i="19"/>
  <c r="G23" i="19"/>
  <c r="G145" i="19"/>
  <c r="G66" i="19"/>
  <c r="G133" i="19"/>
  <c r="G156" i="19"/>
  <c r="G67" i="19"/>
  <c r="G230" i="19"/>
  <c r="G114" i="19"/>
  <c r="G212" i="19"/>
  <c r="G166" i="19"/>
  <c r="G168" i="19"/>
  <c r="G86" i="19"/>
  <c r="G146" i="19"/>
  <c r="G122" i="19"/>
  <c r="G189" i="19"/>
  <c r="G187" i="19"/>
  <c r="G138" i="19"/>
  <c r="G80" i="19"/>
  <c r="G60" i="19"/>
  <c r="G96" i="19"/>
  <c r="G53" i="19"/>
  <c r="G69" i="19"/>
  <c r="G73" i="19"/>
  <c r="G136" i="19"/>
  <c r="G4" i="19"/>
  <c r="G32" i="19"/>
  <c r="G91" i="19"/>
  <c r="G83" i="19"/>
  <c r="G64" i="19"/>
  <c r="G35" i="19"/>
  <c r="G58" i="19"/>
  <c r="G207" i="19"/>
  <c r="G250" i="8"/>
  <c r="G258" i="8"/>
  <c r="G266" i="8"/>
  <c r="G274" i="8"/>
  <c r="G282" i="8"/>
  <c r="G290" i="8"/>
  <c r="G131" i="8"/>
  <c r="G166" i="8"/>
  <c r="G184" i="8"/>
  <c r="G214" i="8"/>
  <c r="G245" i="8"/>
  <c r="G253" i="8"/>
  <c r="G261" i="8"/>
  <c r="G269" i="8"/>
  <c r="G277" i="8"/>
  <c r="G285" i="8"/>
  <c r="G293" i="8"/>
  <c r="G156" i="8"/>
  <c r="G177" i="8"/>
  <c r="G185" i="8"/>
  <c r="G238" i="8"/>
  <c r="G248" i="8"/>
  <c r="G256" i="8"/>
  <c r="G264" i="8"/>
  <c r="G272" i="8"/>
  <c r="G280" i="8"/>
  <c r="G288" i="8"/>
  <c r="G200" i="8"/>
  <c r="G232" i="8"/>
  <c r="G218" i="8"/>
  <c r="G186" i="8"/>
  <c r="G241" i="8"/>
  <c r="G251" i="8"/>
  <c r="G259" i="8"/>
  <c r="G267" i="8"/>
  <c r="G275" i="8"/>
  <c r="G283" i="8"/>
  <c r="G291" i="8"/>
  <c r="G211" i="8"/>
  <c r="G235" i="8"/>
  <c r="G176" i="8"/>
  <c r="G170" i="8"/>
  <c r="G244" i="8"/>
  <c r="G249" i="8"/>
  <c r="G257" i="8"/>
  <c r="G265" i="8"/>
  <c r="G273" i="8"/>
  <c r="G281" i="8"/>
  <c r="G289" i="8"/>
  <c r="G159" i="8"/>
  <c r="G66" i="8"/>
  <c r="G237" i="8"/>
  <c r="G202" i="8"/>
  <c r="G242" i="8"/>
  <c r="G247" i="8"/>
  <c r="G255" i="8"/>
  <c r="G263" i="8"/>
  <c r="G271" i="8"/>
  <c r="G279" i="8"/>
  <c r="G287" i="8"/>
  <c r="G191" i="8"/>
  <c r="G171" i="8"/>
  <c r="G236" i="8"/>
  <c r="G193" i="8"/>
  <c r="G240" i="8"/>
  <c r="G262" i="8"/>
  <c r="G294" i="8"/>
  <c r="G161" i="8"/>
  <c r="G252" i="8"/>
  <c r="G284" i="8"/>
  <c r="G213" i="8"/>
  <c r="G270" i="8"/>
  <c r="G239" i="8"/>
  <c r="G260" i="8"/>
  <c r="G292" i="8"/>
  <c r="G192" i="8"/>
  <c r="G243" i="8"/>
  <c r="G246" i="8"/>
  <c r="G278" i="8"/>
  <c r="G212" i="8"/>
  <c r="G268" i="8"/>
  <c r="G203" i="8"/>
  <c r="G254" i="8"/>
  <c r="G286" i="8"/>
  <c r="G224" i="8"/>
  <c r="G276" i="8"/>
  <c r="G201" i="8"/>
  <c r="G89" i="8"/>
  <c r="G230" i="8"/>
  <c r="G207" i="8"/>
  <c r="G104" i="8"/>
  <c r="G148" i="8"/>
  <c r="G133" i="8"/>
  <c r="G226" i="8"/>
  <c r="G23" i="8"/>
  <c r="G158" i="8"/>
  <c r="G102" i="8"/>
  <c r="G111" i="8"/>
  <c r="G57" i="8"/>
  <c r="G10" i="8"/>
  <c r="G27" i="8"/>
  <c r="G149" i="8"/>
  <c r="G167" i="8"/>
  <c r="G67" i="8"/>
  <c r="G130" i="8"/>
  <c r="G47" i="8"/>
  <c r="G169" i="8"/>
  <c r="G60" i="8"/>
  <c r="G210" i="8"/>
  <c r="G137" i="8"/>
  <c r="G209" i="8"/>
  <c r="G151" i="8"/>
  <c r="G152" i="8"/>
  <c r="G189" i="8"/>
  <c r="G2" i="8"/>
  <c r="G129" i="8"/>
  <c r="G119" i="8"/>
  <c r="G38" i="8"/>
  <c r="G180" i="8"/>
  <c r="G121" i="8"/>
  <c r="G162" i="8"/>
  <c r="G82" i="8"/>
  <c r="G9" i="8"/>
  <c r="G44" i="8"/>
  <c r="G233" i="8"/>
  <c r="G45" i="8"/>
  <c r="G61" i="8"/>
  <c r="G52" i="8"/>
  <c r="G120" i="8"/>
  <c r="G196" i="8"/>
  <c r="G16" i="8"/>
  <c r="G64" i="8"/>
  <c r="G103" i="8"/>
  <c r="G77" i="8"/>
  <c r="G190" i="8"/>
  <c r="G220" i="8"/>
  <c r="G229" i="8"/>
  <c r="G73" i="8"/>
  <c r="G164" i="8"/>
  <c r="G147" i="8"/>
  <c r="G142" i="8"/>
  <c r="G117" i="8"/>
  <c r="G98" i="8"/>
  <c r="G78" i="8"/>
  <c r="G225" i="8"/>
  <c r="G173" i="8"/>
  <c r="G79" i="8"/>
  <c r="G118" i="8"/>
  <c r="G81" i="8"/>
  <c r="G43" i="8"/>
  <c r="G3" i="8"/>
  <c r="G74" i="8"/>
  <c r="G25" i="8"/>
  <c r="G59" i="8"/>
  <c r="G178" i="8"/>
  <c r="G172" i="8"/>
  <c r="G58" i="8"/>
  <c r="G116" i="8"/>
  <c r="G41" i="8"/>
  <c r="G216" i="8"/>
  <c r="G381" i="8"/>
  <c r="G222" i="8"/>
  <c r="G168" i="8"/>
  <c r="G127" i="8"/>
  <c r="G160" i="8"/>
  <c r="G53" i="8"/>
  <c r="G22" i="8"/>
  <c r="G90" i="8"/>
  <c r="G217" i="8"/>
  <c r="G76" i="8"/>
  <c r="G181" i="8"/>
  <c r="G62" i="8"/>
  <c r="G86" i="8"/>
  <c r="G84" i="8"/>
  <c r="G48" i="8"/>
  <c r="G80" i="8"/>
  <c r="G114" i="8"/>
  <c r="G71" i="8"/>
  <c r="G55" i="8"/>
  <c r="G30" i="8"/>
  <c r="G107" i="8"/>
  <c r="G122" i="8"/>
  <c r="G126" i="8"/>
  <c r="G154" i="8"/>
  <c r="G219" i="8"/>
  <c r="G91" i="8"/>
  <c r="G96" i="8"/>
  <c r="G227" i="8"/>
  <c r="G34" i="8"/>
  <c r="G188" i="8"/>
  <c r="G182" i="8"/>
  <c r="G106" i="8"/>
  <c r="G88" i="8"/>
  <c r="G163" i="8"/>
  <c r="G33" i="8"/>
  <c r="G24" i="8"/>
  <c r="G14" i="8"/>
  <c r="G135" i="8"/>
  <c r="G153" i="8"/>
  <c r="G197" i="8"/>
  <c r="G206" i="8"/>
  <c r="G140" i="8"/>
  <c r="G146" i="8"/>
  <c r="G87" i="8"/>
  <c r="G69" i="8"/>
  <c r="G139" i="8"/>
  <c r="G175" i="8"/>
  <c r="G223" i="8"/>
  <c r="G13" i="8"/>
  <c r="G157" i="8"/>
  <c r="G112" i="8"/>
  <c r="G85" i="8"/>
  <c r="G123" i="8"/>
  <c r="G105" i="8"/>
  <c r="G143" i="8"/>
  <c r="G179" i="8"/>
  <c r="G198" i="8"/>
  <c r="G4" i="8"/>
  <c r="G128" i="8"/>
  <c r="G8" i="8"/>
  <c r="G29" i="8"/>
  <c r="G83" i="8"/>
  <c r="G70" i="8"/>
  <c r="G113" i="8"/>
  <c r="G100" i="8"/>
  <c r="G110" i="8"/>
  <c r="G37" i="8"/>
  <c r="G115" i="8"/>
  <c r="G150" i="8"/>
  <c r="G11" i="8"/>
  <c r="G205" i="8"/>
  <c r="G99" i="8"/>
  <c r="G174" i="8"/>
  <c r="G221" i="8"/>
  <c r="G199" i="8"/>
  <c r="G228" i="8"/>
  <c r="G28" i="8"/>
  <c r="G93" i="8"/>
  <c r="G144" i="8"/>
  <c r="G20" i="8"/>
  <c r="G18" i="8"/>
  <c r="G26" i="8"/>
  <c r="G32" i="8"/>
  <c r="G165" i="8"/>
  <c r="G65" i="8"/>
  <c r="G75" i="8"/>
  <c r="G155" i="8"/>
  <c r="G134" i="8"/>
  <c r="G6" i="8"/>
  <c r="G19" i="8"/>
  <c r="G124" i="8"/>
  <c r="G50" i="8"/>
  <c r="G141" i="8"/>
  <c r="G195" i="8"/>
  <c r="G51" i="8"/>
  <c r="G15" i="8"/>
  <c r="G92" i="8"/>
  <c r="G231" i="8"/>
  <c r="G208" i="8"/>
  <c r="G21" i="8"/>
  <c r="G183" i="8"/>
  <c r="G234" i="8"/>
  <c r="G187" i="8"/>
  <c r="G31" i="8"/>
  <c r="G54" i="8"/>
  <c r="G39" i="8"/>
  <c r="G132" i="8"/>
  <c r="G72" i="8"/>
  <c r="G136" i="8"/>
  <c r="G109" i="8"/>
  <c r="G36" i="8"/>
  <c r="G12" i="8"/>
  <c r="G5" i="8"/>
  <c r="G7" i="8"/>
  <c r="G68" i="8"/>
  <c r="G94" i="8"/>
  <c r="G63" i="8"/>
  <c r="G108" i="8"/>
  <c r="G49" i="8"/>
  <c r="G56" i="8"/>
  <c r="G101" i="8"/>
  <c r="G125" i="8"/>
  <c r="G145" i="8"/>
  <c r="G204" i="8"/>
  <c r="G35" i="8"/>
  <c r="G40" i="8"/>
  <c r="G97" i="8"/>
  <c r="G46" i="8"/>
  <c r="G42" i="8"/>
  <c r="G95" i="8"/>
  <c r="G194" i="8"/>
  <c r="G138" i="8"/>
  <c r="G215" i="8"/>
  <c r="G17" i="8"/>
  <c r="G88" i="22"/>
  <c r="G139" i="22"/>
  <c r="G170" i="22"/>
  <c r="G218" i="22"/>
  <c r="G249" i="22"/>
  <c r="G257" i="22"/>
  <c r="G265" i="22"/>
  <c r="G273" i="22"/>
  <c r="G281" i="22"/>
  <c r="G289" i="22"/>
  <c r="G297" i="22"/>
  <c r="G136" i="22"/>
  <c r="G145" i="22"/>
  <c r="G188" i="22"/>
  <c r="G244" i="22"/>
  <c r="G252" i="22"/>
  <c r="G260" i="22"/>
  <c r="G268" i="22"/>
  <c r="G276" i="22"/>
  <c r="G284" i="22"/>
  <c r="G292" i="22"/>
  <c r="G300" i="22"/>
  <c r="G209" i="22"/>
  <c r="G236" i="22"/>
  <c r="G181" i="22"/>
  <c r="G189" i="22"/>
  <c r="G247" i="22"/>
  <c r="G255" i="22"/>
  <c r="G263" i="22"/>
  <c r="G271" i="22"/>
  <c r="G279" i="22"/>
  <c r="G287" i="22"/>
  <c r="G295" i="22"/>
  <c r="G217" i="22"/>
  <c r="G237" i="22"/>
  <c r="G206" i="22"/>
  <c r="G180" i="22"/>
  <c r="G250" i="22"/>
  <c r="G258" i="22"/>
  <c r="G266" i="22"/>
  <c r="G274" i="22"/>
  <c r="G282" i="22"/>
  <c r="G290" i="22"/>
  <c r="G298" i="22"/>
  <c r="G186" i="22"/>
  <c r="G93" i="22"/>
  <c r="G215" i="22"/>
  <c r="G205" i="22"/>
  <c r="G248" i="22"/>
  <c r="G256" i="22"/>
  <c r="G264" i="22"/>
  <c r="G272" i="22"/>
  <c r="G280" i="22"/>
  <c r="G288" i="22"/>
  <c r="G296" i="22"/>
  <c r="G219" i="22"/>
  <c r="G229" i="22"/>
  <c r="G179" i="22"/>
  <c r="G291" i="22"/>
  <c r="G294" i="22"/>
  <c r="G251" i="22"/>
  <c r="G254" i="22"/>
  <c r="G261" i="22"/>
  <c r="G185" i="22"/>
  <c r="G228" i="22"/>
  <c r="G275" i="22"/>
  <c r="G278" i="22"/>
  <c r="G285" i="22"/>
  <c r="G207" i="22"/>
  <c r="G204" i="22"/>
  <c r="G245" i="22"/>
  <c r="G299" i="22"/>
  <c r="G259" i="22"/>
  <c r="G262" i="22"/>
  <c r="G269" i="22"/>
  <c r="G235" i="22"/>
  <c r="G141" i="22"/>
  <c r="G243" i="22"/>
  <c r="G283" i="22"/>
  <c r="G286" i="22"/>
  <c r="G293" i="22"/>
  <c r="G267" i="22"/>
  <c r="G270" i="22"/>
  <c r="G277" i="22"/>
  <c r="G253" i="22"/>
  <c r="G246" i="22"/>
  <c r="G190" i="22"/>
  <c r="G101" i="22"/>
  <c r="G153" i="22"/>
  <c r="G226" i="22"/>
  <c r="G133" i="22"/>
  <c r="G177" i="22"/>
  <c r="G151" i="22"/>
  <c r="G56" i="22"/>
  <c r="G147" i="22"/>
  <c r="G196" i="22"/>
  <c r="G213" i="22"/>
  <c r="G129" i="22"/>
  <c r="G120" i="22"/>
  <c r="G144" i="22"/>
  <c r="G72" i="22"/>
  <c r="G158" i="22"/>
  <c r="G97" i="22"/>
  <c r="G167" i="22"/>
  <c r="G104" i="22"/>
  <c r="G30" i="22"/>
  <c r="G152" i="22"/>
  <c r="G52" i="22"/>
  <c r="G18" i="22"/>
  <c r="G37" i="22"/>
  <c r="G2" i="22"/>
  <c r="G197" i="22"/>
  <c r="G40" i="22"/>
  <c r="G42" i="22"/>
  <c r="G23" i="22"/>
  <c r="G233" i="22"/>
  <c r="G159" i="22"/>
  <c r="G22" i="22"/>
  <c r="G134" i="22"/>
  <c r="G96" i="22"/>
  <c r="G75" i="22"/>
  <c r="G74" i="22"/>
  <c r="G64" i="22"/>
  <c r="G107" i="22"/>
  <c r="G238" i="22"/>
  <c r="G94" i="22"/>
  <c r="G66" i="22"/>
  <c r="G84" i="22"/>
  <c r="G161" i="22"/>
  <c r="G63" i="22"/>
  <c r="G85" i="22"/>
  <c r="G119" i="22"/>
  <c r="G69" i="22"/>
  <c r="G80" i="22"/>
  <c r="G143" i="22"/>
  <c r="G176" i="22"/>
  <c r="G130" i="22"/>
  <c r="G142" i="22"/>
  <c r="G98" i="22"/>
  <c r="G86" i="22"/>
  <c r="G53" i="22"/>
  <c r="G157" i="22"/>
  <c r="G49" i="22"/>
  <c r="G121" i="22"/>
  <c r="G203" i="22"/>
  <c r="G19" i="22"/>
  <c r="G108" i="22"/>
  <c r="G115" i="22"/>
  <c r="G194" i="22"/>
  <c r="G239" i="22"/>
  <c r="G126" i="22"/>
  <c r="G202" i="22"/>
  <c r="G193" i="22"/>
  <c r="G175" i="22"/>
  <c r="G178" i="22"/>
  <c r="G146" i="22"/>
  <c r="G222" i="22"/>
  <c r="G78" i="22"/>
  <c r="G59" i="22"/>
  <c r="G36" i="22"/>
  <c r="G77" i="22"/>
  <c r="G117" i="22"/>
  <c r="G240" i="22"/>
  <c r="G127" i="22"/>
  <c r="G182" i="22"/>
  <c r="G41" i="22"/>
  <c r="G79" i="22"/>
  <c r="G171" i="22"/>
  <c r="G5" i="22"/>
  <c r="G32" i="22"/>
  <c r="G106" i="22"/>
  <c r="G122" i="22"/>
  <c r="G113" i="22"/>
  <c r="G103" i="22"/>
  <c r="G100" i="22"/>
  <c r="G125" i="22"/>
  <c r="G13" i="22"/>
  <c r="G9" i="22"/>
  <c r="G31" i="22"/>
  <c r="G47" i="22"/>
  <c r="G28" i="22"/>
  <c r="G38" i="22"/>
  <c r="G227" i="22"/>
  <c r="G76" i="22"/>
  <c r="G81" i="22"/>
  <c r="G220" i="22"/>
  <c r="G131" i="22"/>
  <c r="G95" i="22"/>
  <c r="G70" i="22"/>
  <c r="G138" i="22"/>
  <c r="G160" i="22"/>
  <c r="G7" i="22"/>
  <c r="G14" i="22"/>
  <c r="G15" i="22"/>
  <c r="G58" i="22"/>
  <c r="G67" i="22"/>
  <c r="G35" i="22"/>
  <c r="G11" i="22"/>
  <c r="G51" i="22"/>
  <c r="G165" i="22"/>
  <c r="G20" i="22"/>
  <c r="G71" i="22"/>
  <c r="G68" i="22"/>
  <c r="G17" i="22"/>
  <c r="G184" i="22"/>
  <c r="G195" i="22"/>
  <c r="G50" i="22"/>
  <c r="G65" i="22"/>
  <c r="G46" i="22"/>
  <c r="G48" i="22"/>
  <c r="G387" i="22"/>
  <c r="G169" i="22"/>
  <c r="G231" i="22"/>
  <c r="G150" i="22"/>
  <c r="G214" i="22"/>
  <c r="G230" i="22"/>
  <c r="G224" i="22"/>
  <c r="G221" i="22"/>
  <c r="G73" i="22"/>
  <c r="G162" i="22"/>
  <c r="G60" i="22"/>
  <c r="G54" i="22"/>
  <c r="G149" i="22"/>
  <c r="G172" i="22"/>
  <c r="G8" i="22"/>
  <c r="G16" i="22"/>
  <c r="G140" i="22"/>
  <c r="G173" i="22"/>
  <c r="G174" i="22"/>
  <c r="G211" i="22"/>
  <c r="G192" i="22"/>
  <c r="G163" i="22"/>
  <c r="G87" i="22"/>
  <c r="G3" i="22"/>
  <c r="G90" i="22"/>
  <c r="G111" i="22"/>
  <c r="G4" i="22"/>
  <c r="G45" i="22"/>
  <c r="G62" i="22"/>
  <c r="G33" i="22"/>
  <c r="G210" i="22"/>
  <c r="G55" i="22"/>
  <c r="G91" i="22"/>
  <c r="G123" i="22"/>
  <c r="G29" i="22"/>
  <c r="G124" i="22"/>
  <c r="G241" i="22"/>
  <c r="G128" i="22"/>
  <c r="G105" i="22"/>
  <c r="G26" i="22"/>
  <c r="G6" i="22"/>
  <c r="G82" i="22"/>
  <c r="G156" i="22"/>
  <c r="G39" i="22"/>
  <c r="G232" i="22"/>
  <c r="G12" i="22"/>
  <c r="G234" i="22"/>
  <c r="G208" i="22"/>
  <c r="G198" i="22"/>
  <c r="G242" i="22"/>
  <c r="G216" i="22"/>
  <c r="G201" i="22"/>
  <c r="G225" i="22"/>
  <c r="G223" i="22"/>
  <c r="G102" i="22"/>
  <c r="G116" i="22"/>
  <c r="G187" i="22"/>
  <c r="G135" i="22"/>
  <c r="G183" i="22"/>
  <c r="G10" i="22"/>
  <c r="G148" i="22"/>
  <c r="G212" i="22"/>
  <c r="G154" i="22"/>
  <c r="G132" i="22"/>
  <c r="G99" i="22"/>
  <c r="G43" i="22"/>
  <c r="G200" i="22"/>
  <c r="G191" i="22"/>
  <c r="G112" i="22"/>
  <c r="G25" i="22"/>
  <c r="G44" i="22"/>
  <c r="G114" i="22"/>
  <c r="G89" i="22"/>
  <c r="G57" i="22"/>
  <c r="G61" i="22"/>
  <c r="G109" i="22"/>
  <c r="G21" i="22"/>
  <c r="G166" i="22"/>
  <c r="G199" i="22"/>
  <c r="G24" i="22"/>
  <c r="G83" i="22"/>
  <c r="G155" i="22"/>
  <c r="G137" i="22"/>
  <c r="G164" i="22"/>
  <c r="G110" i="22"/>
  <c r="G27" i="22"/>
  <c r="G34" i="22"/>
  <c r="G92" i="22"/>
  <c r="G168" i="22"/>
  <c r="G118" i="22"/>
  <c r="G219" i="21"/>
  <c r="G238" i="21"/>
  <c r="G152" i="21"/>
  <c r="G178" i="21"/>
  <c r="G250" i="21"/>
  <c r="G258" i="21"/>
  <c r="G266" i="21"/>
  <c r="G274" i="21"/>
  <c r="G282" i="21"/>
  <c r="G290" i="21"/>
  <c r="G298" i="21"/>
  <c r="G212" i="21"/>
  <c r="G196" i="21"/>
  <c r="G167" i="21"/>
  <c r="G245" i="21"/>
  <c r="G253" i="21"/>
  <c r="G261" i="21"/>
  <c r="G269" i="21"/>
  <c r="G277" i="21"/>
  <c r="G285" i="21"/>
  <c r="G293" i="21"/>
  <c r="G190" i="21"/>
  <c r="G88" i="21"/>
  <c r="G228" i="21"/>
  <c r="G177" i="21"/>
  <c r="G248" i="21"/>
  <c r="G256" i="21"/>
  <c r="G264" i="21"/>
  <c r="G272" i="21"/>
  <c r="G280" i="21"/>
  <c r="G288" i="21"/>
  <c r="G296" i="21"/>
  <c r="G198" i="21"/>
  <c r="G227" i="21"/>
  <c r="G229" i="21"/>
  <c r="G193" i="21"/>
  <c r="G251" i="21"/>
  <c r="G259" i="21"/>
  <c r="G267" i="21"/>
  <c r="G275" i="21"/>
  <c r="G283" i="21"/>
  <c r="G291" i="21"/>
  <c r="G299" i="21"/>
  <c r="G120" i="21"/>
  <c r="G154" i="21"/>
  <c r="G170" i="21"/>
  <c r="G204" i="21"/>
  <c r="G249" i="21"/>
  <c r="G257" i="21"/>
  <c r="G265" i="21"/>
  <c r="G273" i="21"/>
  <c r="G281" i="21"/>
  <c r="G289" i="21"/>
  <c r="G297" i="21"/>
  <c r="G211" i="21"/>
  <c r="G268" i="21"/>
  <c r="G271" i="21"/>
  <c r="G278" i="21"/>
  <c r="G151" i="21"/>
  <c r="G155" i="21"/>
  <c r="G184" i="21"/>
  <c r="G292" i="21"/>
  <c r="G295" i="21"/>
  <c r="G252" i="21"/>
  <c r="G255" i="21"/>
  <c r="G262" i="21"/>
  <c r="G233" i="21"/>
  <c r="G142" i="21"/>
  <c r="G276" i="21"/>
  <c r="G279" i="21"/>
  <c r="G286" i="21"/>
  <c r="G183" i="21"/>
  <c r="G185" i="21"/>
  <c r="G246" i="21"/>
  <c r="G300" i="21"/>
  <c r="G260" i="21"/>
  <c r="G263" i="21"/>
  <c r="G270" i="21"/>
  <c r="G244" i="21"/>
  <c r="G247" i="21"/>
  <c r="G254" i="21"/>
  <c r="G169" i="21"/>
  <c r="G165" i="21"/>
  <c r="G294" i="21"/>
  <c r="G287" i="21"/>
  <c r="G284" i="21"/>
  <c r="G206" i="21"/>
  <c r="G197" i="21"/>
  <c r="G119" i="21"/>
  <c r="G175" i="21"/>
  <c r="G95" i="21"/>
  <c r="G139" i="21"/>
  <c r="G137" i="21"/>
  <c r="G124" i="21"/>
  <c r="G20" i="21"/>
  <c r="G98" i="21"/>
  <c r="G13" i="21"/>
  <c r="G106" i="21"/>
  <c r="G70" i="21"/>
  <c r="G195" i="21"/>
  <c r="G171" i="21"/>
  <c r="G29" i="21"/>
  <c r="G57" i="21"/>
  <c r="G26" i="21"/>
  <c r="G50" i="21"/>
  <c r="G61" i="21"/>
  <c r="G42" i="21"/>
  <c r="G127" i="21"/>
  <c r="G181" i="21"/>
  <c r="G235" i="21"/>
  <c r="G220" i="21"/>
  <c r="G69" i="21"/>
  <c r="G45" i="21"/>
  <c r="G188" i="21"/>
  <c r="G56" i="21"/>
  <c r="G194" i="21"/>
  <c r="G138" i="21"/>
  <c r="G240" i="21"/>
  <c r="G176" i="21"/>
  <c r="G148" i="21"/>
  <c r="G157" i="21"/>
  <c r="G33" i="21"/>
  <c r="G112" i="21"/>
  <c r="G22" i="21"/>
  <c r="G2" i="21"/>
  <c r="G224" i="21"/>
  <c r="G113" i="21"/>
  <c r="G163" i="21"/>
  <c r="G189" i="21"/>
  <c r="G129" i="21"/>
  <c r="G5" i="21"/>
  <c r="G199" i="21"/>
  <c r="G182" i="21"/>
  <c r="G243" i="21"/>
  <c r="G202" i="21"/>
  <c r="G213" i="21"/>
  <c r="G161" i="21"/>
  <c r="G159" i="21"/>
  <c r="G180" i="21"/>
  <c r="G47" i="21"/>
  <c r="G51" i="21"/>
  <c r="G41" i="21"/>
  <c r="G179" i="21"/>
  <c r="G64" i="21"/>
  <c r="G200" i="21"/>
  <c r="G110" i="21"/>
  <c r="G102" i="21"/>
  <c r="G9" i="21"/>
  <c r="G3" i="21"/>
  <c r="G101" i="21"/>
  <c r="G74" i="21"/>
  <c r="G35" i="21"/>
  <c r="G150" i="21"/>
  <c r="G111" i="21"/>
  <c r="G387" i="21"/>
  <c r="G236" i="21"/>
  <c r="G115" i="21"/>
  <c r="G222" i="21"/>
  <c r="G221" i="21"/>
  <c r="G143" i="21"/>
  <c r="G80" i="21"/>
  <c r="G153" i="21"/>
  <c r="G67" i="21"/>
  <c r="G141" i="21"/>
  <c r="G149" i="21"/>
  <c r="G225" i="21"/>
  <c r="G132" i="21"/>
  <c r="G173" i="21"/>
  <c r="G203" i="21"/>
  <c r="G231" i="21"/>
  <c r="G89" i="21"/>
  <c r="G83" i="21"/>
  <c r="G126" i="21"/>
  <c r="G210" i="21"/>
  <c r="G81" i="21"/>
  <c r="G36" i="21"/>
  <c r="G60" i="21"/>
  <c r="G63" i="21"/>
  <c r="G162" i="21"/>
  <c r="G130" i="21"/>
  <c r="G94" i="21"/>
  <c r="G232" i="21"/>
  <c r="G87" i="21"/>
  <c r="G191" i="21"/>
  <c r="G187" i="21"/>
  <c r="G223" i="21"/>
  <c r="G234" i="21"/>
  <c r="G96" i="21"/>
  <c r="G134" i="21"/>
  <c r="G58" i="21"/>
  <c r="G131" i="21"/>
  <c r="G99" i="21"/>
  <c r="G201" i="21"/>
  <c r="G109" i="21"/>
  <c r="G46" i="21"/>
  <c r="G116" i="21"/>
  <c r="G160" i="21"/>
  <c r="G145" i="21"/>
  <c r="G90" i="21"/>
  <c r="G24" i="21"/>
  <c r="G37" i="21"/>
  <c r="G82" i="21"/>
  <c r="G107" i="21"/>
  <c r="G214" i="21"/>
  <c r="G205" i="21"/>
  <c r="G53" i="21"/>
  <c r="G100" i="21"/>
  <c r="G136" i="21"/>
  <c r="G216" i="21"/>
  <c r="G31" i="21"/>
  <c r="G14" i="21"/>
  <c r="G158" i="21"/>
  <c r="G192" i="21"/>
  <c r="G237" i="21"/>
  <c r="G17" i="21"/>
  <c r="G103" i="21"/>
  <c r="G16" i="21"/>
  <c r="G43" i="21"/>
  <c r="G144" i="21"/>
  <c r="G28" i="21"/>
  <c r="G78" i="21"/>
  <c r="G38" i="21"/>
  <c r="G27" i="21"/>
  <c r="G117" i="21"/>
  <c r="G209" i="21"/>
  <c r="G11" i="21"/>
  <c r="G166" i="21"/>
  <c r="G4" i="21"/>
  <c r="G168" i="21"/>
  <c r="G147" i="21"/>
  <c r="G75" i="21"/>
  <c r="G208" i="21"/>
  <c r="G92" i="21"/>
  <c r="G8" i="21"/>
  <c r="G128" i="21"/>
  <c r="G242" i="21"/>
  <c r="G66" i="21"/>
  <c r="G121" i="21"/>
  <c r="G241" i="21"/>
  <c r="G21" i="21"/>
  <c r="G164" i="21"/>
  <c r="G172" i="21"/>
  <c r="G122" i="21"/>
  <c r="G39" i="21"/>
  <c r="G84" i="21"/>
  <c r="G133" i="21"/>
  <c r="G97" i="21"/>
  <c r="G7" i="21"/>
  <c r="G174" i="21"/>
  <c r="G44" i="21"/>
  <c r="G135" i="21"/>
  <c r="G85" i="21"/>
  <c r="G71" i="21"/>
  <c r="G118" i="21"/>
  <c r="G146" i="21"/>
  <c r="G19" i="21"/>
  <c r="G55" i="21"/>
  <c r="G59" i="21"/>
  <c r="G34" i="21"/>
  <c r="G15" i="21"/>
  <c r="G207" i="21"/>
  <c r="G54" i="21"/>
  <c r="G40" i="21"/>
  <c r="G12" i="21"/>
  <c r="G104" i="21"/>
  <c r="G105" i="21"/>
  <c r="G48" i="21"/>
  <c r="G186" i="21"/>
  <c r="G52" i="21"/>
  <c r="G23" i="21"/>
  <c r="G108" i="21"/>
  <c r="G73" i="21"/>
  <c r="G230" i="21"/>
  <c r="G218" i="21"/>
  <c r="G18" i="21"/>
  <c r="G62" i="21"/>
  <c r="G91" i="21"/>
  <c r="G10" i="21"/>
  <c r="G6" i="21"/>
  <c r="G77" i="21"/>
  <c r="G226" i="21"/>
  <c r="G239" i="21"/>
  <c r="G79" i="21"/>
  <c r="G72" i="21"/>
  <c r="G68" i="21"/>
  <c r="G30" i="21"/>
  <c r="G93" i="21"/>
  <c r="G123" i="21"/>
  <c r="G156" i="21"/>
  <c r="G217" i="21"/>
  <c r="G32" i="21"/>
  <c r="G86" i="21"/>
  <c r="G125" i="21"/>
  <c r="G65" i="21"/>
  <c r="G49" i="21"/>
  <c r="G76" i="21"/>
  <c r="G140" i="21"/>
  <c r="G114" i="21"/>
  <c r="G215" i="21"/>
  <c r="G25" i="21"/>
  <c r="F209" i="18"/>
  <c r="F173" i="18"/>
  <c r="F198" i="18"/>
  <c r="F57" i="18"/>
  <c r="F387" i="18"/>
  <c r="F226" i="18"/>
  <c r="F199" i="18"/>
  <c r="F223" i="18"/>
  <c r="F40" i="18"/>
  <c r="F175" i="18"/>
  <c r="F233" i="18"/>
  <c r="F178" i="18"/>
  <c r="F197" i="18"/>
  <c r="F53" i="18"/>
  <c r="F118" i="18"/>
  <c r="F48" i="18"/>
  <c r="F188" i="18"/>
  <c r="F174" i="18"/>
  <c r="F151" i="18"/>
  <c r="F3" i="18"/>
  <c r="F9" i="18"/>
  <c r="F86" i="18"/>
  <c r="F156" i="18"/>
  <c r="F51" i="18"/>
  <c r="F169" i="18"/>
  <c r="F167" i="18"/>
  <c r="F101" i="18"/>
  <c r="F135" i="18"/>
  <c r="F11" i="18"/>
  <c r="F24" i="18"/>
  <c r="F4" i="18"/>
  <c r="F68" i="18"/>
  <c r="F13" i="18"/>
  <c r="F228" i="18"/>
  <c r="F204" i="18"/>
  <c r="F125" i="18"/>
  <c r="F207" i="18"/>
  <c r="F139" i="18"/>
  <c r="F216" i="18"/>
  <c r="F147" i="18"/>
  <c r="F134" i="18"/>
  <c r="F161" i="18"/>
  <c r="F115" i="18"/>
  <c r="F111" i="18"/>
  <c r="F97" i="18"/>
  <c r="F172" i="18"/>
  <c r="F32" i="18"/>
  <c r="F30" i="18"/>
  <c r="F28" i="18"/>
  <c r="F149" i="18"/>
  <c r="F8" i="18"/>
  <c r="F241" i="18"/>
  <c r="F69" i="18"/>
  <c r="F92" i="18"/>
  <c r="F7" i="18"/>
  <c r="F163" i="18"/>
  <c r="F58" i="18"/>
  <c r="F106" i="18"/>
  <c r="F65" i="18"/>
  <c r="F14" i="18"/>
  <c r="F89" i="18"/>
  <c r="F158" i="18"/>
  <c r="F127" i="18"/>
  <c r="F143" i="18"/>
  <c r="F148" i="18"/>
  <c r="F12" i="18"/>
  <c r="F38" i="18"/>
  <c r="F242" i="18"/>
  <c r="F19" i="18"/>
  <c r="F83" i="18"/>
  <c r="F136" i="18"/>
  <c r="F23" i="18"/>
  <c r="F46" i="18"/>
  <c r="F236" i="18"/>
  <c r="F98" i="18"/>
  <c r="F55" i="18"/>
  <c r="F165" i="18"/>
  <c r="F37" i="18"/>
  <c r="F138" i="18"/>
  <c r="F73" i="18"/>
  <c r="F213" i="18"/>
  <c r="F72" i="18"/>
  <c r="F81" i="18"/>
  <c r="F36" i="18"/>
  <c r="F110" i="18"/>
  <c r="F121" i="18"/>
  <c r="F182" i="18"/>
  <c r="F141" i="18"/>
  <c r="F96" i="18"/>
  <c r="F35" i="18"/>
  <c r="F103" i="18"/>
  <c r="F5" i="18"/>
  <c r="F62" i="18"/>
  <c r="F215" i="18"/>
  <c r="F132" i="18"/>
  <c r="F157" i="18"/>
  <c r="F33" i="18"/>
  <c r="F17" i="18"/>
  <c r="F29" i="18"/>
  <c r="F63" i="18"/>
  <c r="F71" i="18"/>
  <c r="F117" i="18"/>
  <c r="F153" i="18"/>
  <c r="F131" i="18"/>
  <c r="F85" i="18"/>
  <c r="F47" i="18"/>
  <c r="F34" i="18"/>
  <c r="F91" i="18"/>
  <c r="F60" i="18"/>
  <c r="F67" i="18"/>
  <c r="F100" i="18"/>
  <c r="F234" i="18"/>
  <c r="F43" i="18"/>
  <c r="F126" i="18"/>
  <c r="F155" i="18"/>
  <c r="F238" i="18"/>
  <c r="F108" i="18"/>
  <c r="F74" i="18"/>
  <c r="F201" i="18"/>
  <c r="F75" i="18"/>
  <c r="F107" i="18"/>
  <c r="F70" i="18"/>
  <c r="F52" i="18"/>
  <c r="F82" i="18"/>
  <c r="F54" i="18"/>
  <c r="F123" i="18"/>
  <c r="F95" i="18"/>
  <c r="F243" i="18"/>
  <c r="F61" i="18"/>
  <c r="F162" i="18"/>
  <c r="F25" i="18"/>
  <c r="F84" i="18"/>
  <c r="F15" i="18"/>
  <c r="F102" i="18"/>
  <c r="F27" i="18"/>
  <c r="F218" i="18"/>
  <c r="F193" i="18"/>
  <c r="F208" i="18"/>
  <c r="F99" i="18"/>
  <c r="F170" i="18"/>
  <c r="F105" i="18"/>
  <c r="F133" i="18"/>
  <c r="F94" i="18"/>
  <c r="F202" i="18"/>
  <c r="F146" i="18"/>
  <c r="F16" i="18"/>
  <c r="F112" i="18"/>
  <c r="F49" i="18"/>
  <c r="F21" i="18"/>
  <c r="F76" i="18"/>
  <c r="F159" i="18"/>
  <c r="F88" i="18"/>
  <c r="F235" i="18"/>
  <c r="F2" i="18"/>
  <c r="F10" i="18"/>
  <c r="F22" i="18"/>
  <c r="F18" i="18"/>
  <c r="F66" i="18"/>
  <c r="F79" i="18"/>
  <c r="F144" i="18"/>
  <c r="F93" i="18"/>
  <c r="F129" i="18"/>
  <c r="F192" i="18"/>
  <c r="F224" i="18"/>
  <c r="F122" i="18"/>
  <c r="F77" i="18"/>
  <c r="F113" i="18"/>
  <c r="F44" i="18"/>
  <c r="F152" i="18"/>
  <c r="F114" i="18"/>
  <c r="F237" i="18"/>
  <c r="F90" i="18"/>
  <c r="F80" i="18"/>
  <c r="F41" i="18"/>
  <c r="F142" i="18"/>
  <c r="F109" i="18"/>
  <c r="F166" i="18"/>
  <c r="F214" i="18"/>
  <c r="F87" i="18"/>
  <c r="F145" i="18"/>
  <c r="F177" i="18"/>
  <c r="F56" i="18"/>
  <c r="F104" i="18"/>
  <c r="F229" i="18"/>
  <c r="F222" i="18"/>
  <c r="F154" i="18"/>
  <c r="F185" i="18"/>
  <c r="F64" i="18"/>
  <c r="F225" i="18"/>
  <c r="F176" i="18"/>
  <c r="F42" i="18"/>
  <c r="F120" i="18"/>
  <c r="F20" i="18"/>
  <c r="F183" i="18"/>
  <c r="F180" i="18"/>
  <c r="F206" i="18"/>
  <c r="F116" i="18"/>
  <c r="F26" i="18"/>
  <c r="F230" i="18"/>
  <c r="F39" i="18"/>
  <c r="F124" i="18"/>
  <c r="F59" i="18"/>
  <c r="F168" i="18"/>
  <c r="F45" i="18"/>
  <c r="F6" i="18"/>
  <c r="F196" i="18"/>
  <c r="F31" i="18"/>
  <c r="F50" i="18"/>
  <c r="F130" i="18"/>
  <c r="F211" i="18"/>
  <c r="F240" i="18"/>
  <c r="F205" i="18"/>
  <c r="F119" i="18"/>
  <c r="F91" i="17"/>
  <c r="F31" i="17"/>
  <c r="F192" i="17"/>
  <c r="F56" i="17"/>
  <c r="F148" i="17"/>
  <c r="F154" i="17"/>
  <c r="F69" i="17"/>
  <c r="F41" i="17"/>
  <c r="F235" i="17"/>
  <c r="F37" i="17"/>
  <c r="F95" i="17"/>
  <c r="F116" i="17"/>
  <c r="F24" i="17"/>
  <c r="F26" i="17"/>
  <c r="F223" i="17"/>
  <c r="F131" i="17"/>
  <c r="F11" i="17"/>
  <c r="F137" i="17"/>
  <c r="F21" i="17"/>
  <c r="F111" i="17"/>
  <c r="F3" i="17"/>
  <c r="F187" i="17"/>
  <c r="F55" i="17"/>
  <c r="F119" i="17"/>
  <c r="F58" i="17"/>
  <c r="F97" i="17"/>
  <c r="F165" i="17"/>
  <c r="F174" i="17"/>
  <c r="F185" i="17"/>
  <c r="F145" i="17"/>
  <c r="F57" i="17"/>
  <c r="F17" i="17"/>
  <c r="F54" i="17"/>
  <c r="F42" i="17"/>
  <c r="F115" i="17"/>
  <c r="F206" i="17"/>
  <c r="F128" i="17"/>
  <c r="F129" i="17"/>
  <c r="F16" i="17"/>
  <c r="F59" i="17"/>
  <c r="F36" i="17"/>
  <c r="F28" i="17"/>
  <c r="F140" i="17"/>
  <c r="F151" i="17"/>
  <c r="F101" i="17"/>
  <c r="F141" i="17"/>
  <c r="F23" i="17"/>
  <c r="F43" i="17"/>
  <c r="F106" i="17"/>
  <c r="F38" i="17"/>
  <c r="F67" i="17"/>
  <c r="F387" i="17"/>
  <c r="F241" i="17"/>
  <c r="F205" i="17"/>
  <c r="F233" i="17"/>
  <c r="F68" i="17"/>
  <c r="F124" i="17"/>
  <c r="F173" i="17"/>
  <c r="F224" i="17"/>
  <c r="F112" i="17"/>
  <c r="F88" i="17"/>
  <c r="F143" i="17"/>
  <c r="F18" i="17"/>
  <c r="F110" i="17"/>
  <c r="F12" i="17"/>
  <c r="F63" i="17"/>
  <c r="F30" i="17"/>
  <c r="F44" i="17"/>
  <c r="F104" i="17"/>
  <c r="F109" i="17"/>
  <c r="F238" i="17"/>
  <c r="F61" i="17"/>
  <c r="F139" i="17"/>
  <c r="F49" i="17"/>
  <c r="F87" i="17"/>
  <c r="F40" i="17"/>
  <c r="F125" i="17"/>
  <c r="F51" i="17"/>
  <c r="F225" i="17"/>
  <c r="F191" i="17"/>
  <c r="F156" i="17"/>
  <c r="F132" i="17"/>
  <c r="F85" i="17"/>
  <c r="F195" i="17"/>
  <c r="F122" i="17"/>
  <c r="F164" i="17"/>
  <c r="F94" i="17"/>
  <c r="F177" i="17"/>
  <c r="F158" i="17"/>
  <c r="F9" i="17"/>
  <c r="F71" i="17"/>
  <c r="F64" i="17"/>
  <c r="F14" i="17"/>
  <c r="F76" i="17"/>
  <c r="F103" i="17"/>
  <c r="F146" i="17"/>
  <c r="F220" i="17"/>
  <c r="F15" i="17"/>
  <c r="F13" i="17"/>
  <c r="F10" i="17"/>
  <c r="F19" i="17"/>
  <c r="F34" i="17"/>
  <c r="F53" i="17"/>
  <c r="F121" i="17"/>
  <c r="F123" i="17"/>
  <c r="F100" i="17"/>
  <c r="F118" i="17"/>
  <c r="F161" i="17"/>
  <c r="F203" i="17"/>
  <c r="F99" i="17"/>
  <c r="F77" i="17"/>
  <c r="F175" i="17"/>
  <c r="F50" i="17"/>
  <c r="F222" i="17"/>
  <c r="F90" i="17"/>
  <c r="F198" i="17"/>
  <c r="F66" i="17"/>
  <c r="F65" i="17"/>
  <c r="F27" i="17"/>
  <c r="F127" i="17"/>
  <c r="F89" i="17"/>
  <c r="F133" i="17"/>
  <c r="F221" i="17"/>
  <c r="F120" i="17"/>
  <c r="F102" i="17"/>
  <c r="F186" i="17"/>
  <c r="F48" i="17"/>
  <c r="F93" i="17"/>
  <c r="F219" i="17"/>
  <c r="F240" i="17"/>
  <c r="F150" i="17"/>
  <c r="F202" i="17"/>
  <c r="F107" i="17"/>
  <c r="F217" i="17"/>
  <c r="F193" i="17"/>
  <c r="F232" i="17"/>
  <c r="F45" i="17"/>
  <c r="F75" i="17"/>
  <c r="F8" i="17"/>
  <c r="F157" i="17"/>
  <c r="F163" i="17"/>
  <c r="F207" i="17"/>
  <c r="F84" i="17"/>
  <c r="F2" i="17"/>
  <c r="F178" i="17"/>
  <c r="F62" i="17"/>
  <c r="F130" i="17"/>
  <c r="F96" i="17"/>
  <c r="F182" i="17"/>
  <c r="F79" i="17"/>
  <c r="F25" i="17"/>
  <c r="F172" i="17"/>
  <c r="F5" i="17"/>
  <c r="F78" i="17"/>
  <c r="F166" i="17"/>
  <c r="F184" i="17"/>
  <c r="F236" i="17"/>
  <c r="F239" i="17"/>
  <c r="F126" i="17"/>
  <c r="F176" i="17"/>
  <c r="F194" i="17"/>
  <c r="F227" i="17"/>
  <c r="F160" i="17"/>
  <c r="F134" i="17"/>
  <c r="F208" i="17"/>
  <c r="F22" i="17"/>
  <c r="F144" i="17"/>
  <c r="F60" i="17"/>
  <c r="F211" i="17"/>
  <c r="F171" i="17"/>
  <c r="F136" i="17"/>
  <c r="F7" i="17"/>
  <c r="F33" i="17"/>
  <c r="F73" i="17"/>
  <c r="F142" i="17"/>
  <c r="F32" i="17"/>
  <c r="F188" i="17"/>
  <c r="F117" i="17"/>
  <c r="F98" i="17"/>
  <c r="F147" i="17"/>
  <c r="F81" i="17"/>
  <c r="F72" i="17"/>
  <c r="F29" i="17"/>
  <c r="F70" i="17"/>
  <c r="F46" i="17"/>
  <c r="F210" i="17"/>
  <c r="F230" i="17"/>
  <c r="F216" i="17"/>
  <c r="F204" i="17"/>
  <c r="F218" i="17"/>
  <c r="F162" i="17"/>
  <c r="F169" i="17"/>
  <c r="F113" i="17"/>
  <c r="F155" i="17"/>
  <c r="F159" i="17"/>
  <c r="F114" i="17"/>
  <c r="F92" i="17"/>
  <c r="F52" i="17"/>
  <c r="F138" i="17"/>
  <c r="F20" i="17"/>
  <c r="F4" i="17"/>
  <c r="F35" i="17"/>
  <c r="F108" i="17"/>
  <c r="F6" i="17"/>
  <c r="F237" i="17"/>
  <c r="F39" i="17"/>
  <c r="F82" i="17"/>
  <c r="F83" i="17"/>
  <c r="F228" i="17"/>
  <c r="F105" i="17"/>
  <c r="F86" i="17"/>
  <c r="F80" i="17"/>
  <c r="F47" i="17"/>
  <c r="F382" i="20"/>
  <c r="F226" i="20"/>
  <c r="F196" i="20"/>
  <c r="F217" i="20"/>
  <c r="F60" i="20"/>
  <c r="F131" i="20"/>
  <c r="F148" i="20"/>
  <c r="F233" i="20"/>
  <c r="F117" i="20"/>
  <c r="F76" i="20"/>
  <c r="F219" i="20"/>
  <c r="F7" i="20"/>
  <c r="F110" i="20"/>
  <c r="F35" i="20"/>
  <c r="F77" i="20"/>
  <c r="F82" i="20"/>
  <c r="F68" i="20"/>
  <c r="F135" i="20"/>
  <c r="F95" i="20"/>
  <c r="F45" i="20"/>
  <c r="F158" i="20"/>
  <c r="F39" i="20"/>
  <c r="F114" i="20"/>
  <c r="F71" i="20"/>
  <c r="F100" i="20"/>
  <c r="F43" i="20"/>
  <c r="F220" i="20"/>
  <c r="F150" i="20"/>
  <c r="F160" i="20"/>
  <c r="F165" i="20"/>
  <c r="F90" i="20"/>
  <c r="F201" i="20"/>
  <c r="F137" i="20"/>
  <c r="F149" i="20"/>
  <c r="F99" i="20"/>
  <c r="F194" i="20"/>
  <c r="F113" i="20"/>
  <c r="F17" i="20"/>
  <c r="F62" i="20"/>
  <c r="F78" i="20"/>
  <c r="F16" i="20"/>
  <c r="F32" i="20"/>
  <c r="F101" i="20"/>
  <c r="F97" i="20"/>
  <c r="F199" i="20"/>
  <c r="F27" i="20"/>
  <c r="F8" i="20"/>
  <c r="F28" i="20"/>
  <c r="F5" i="20"/>
  <c r="F41" i="20"/>
  <c r="F22" i="20"/>
  <c r="F134" i="20"/>
  <c r="F83" i="20"/>
  <c r="F85" i="20"/>
  <c r="F118" i="20"/>
  <c r="F164" i="20"/>
  <c r="F216" i="20"/>
  <c r="F121" i="20"/>
  <c r="F79" i="20"/>
  <c r="F156" i="20"/>
  <c r="F26" i="20"/>
  <c r="F163" i="20"/>
  <c r="F104" i="20"/>
  <c r="F193" i="20"/>
  <c r="F74" i="20"/>
  <c r="F94" i="20"/>
  <c r="F50" i="20"/>
  <c r="F112" i="20"/>
  <c r="F115" i="20"/>
  <c r="F122" i="20"/>
  <c r="F192" i="20"/>
  <c r="F81" i="20"/>
  <c r="F124" i="20"/>
  <c r="F176" i="20"/>
  <c r="F54" i="20"/>
  <c r="F105" i="20"/>
  <c r="F211" i="20"/>
  <c r="F208" i="20"/>
  <c r="F133" i="20"/>
  <c r="F109" i="20"/>
  <c r="F218" i="20"/>
  <c r="F202" i="20"/>
  <c r="F223" i="20"/>
  <c r="F48" i="20"/>
  <c r="F86" i="20"/>
  <c r="F6" i="20"/>
  <c r="F166" i="20"/>
  <c r="F178" i="20"/>
  <c r="F198" i="20"/>
  <c r="F106" i="20"/>
  <c r="F21" i="20"/>
  <c r="F189" i="20"/>
  <c r="F55" i="20"/>
  <c r="F103" i="20"/>
  <c r="F87" i="20"/>
  <c r="F170" i="20"/>
  <c r="F69" i="20"/>
  <c r="F11" i="20"/>
  <c r="F177" i="20"/>
  <c r="F24" i="20"/>
  <c r="F70" i="20"/>
  <c r="F120" i="20"/>
  <c r="F157" i="20"/>
  <c r="F237" i="20"/>
  <c r="F186" i="20"/>
  <c r="F190" i="20"/>
  <c r="F234" i="20"/>
  <c r="F130" i="20"/>
  <c r="F162" i="20"/>
  <c r="F215" i="20"/>
  <c r="F29" i="20"/>
  <c r="F138" i="20"/>
  <c r="F52" i="20"/>
  <c r="F222" i="20"/>
  <c r="F154" i="20"/>
  <c r="F175" i="20"/>
  <c r="F3" i="20"/>
  <c r="F10" i="20"/>
  <c r="F96" i="20"/>
  <c r="F161" i="20"/>
  <c r="F49" i="20"/>
  <c r="F171" i="20"/>
  <c r="F116" i="20"/>
  <c r="F111" i="20"/>
  <c r="F132" i="20"/>
  <c r="F227" i="20"/>
  <c r="F235" i="20"/>
  <c r="F225" i="20"/>
  <c r="F143" i="20"/>
  <c r="F147" i="20"/>
  <c r="F200" i="20"/>
  <c r="F142" i="20"/>
  <c r="F141" i="20"/>
  <c r="F179" i="20"/>
  <c r="F119" i="20"/>
  <c r="F84" i="20"/>
  <c r="F44" i="20"/>
  <c r="F173" i="20"/>
  <c r="F23" i="20"/>
  <c r="F15" i="20"/>
  <c r="F56" i="20"/>
  <c r="F123" i="20"/>
  <c r="F13" i="20"/>
  <c r="F58" i="20"/>
  <c r="F63" i="20"/>
  <c r="F93" i="20"/>
  <c r="F9" i="20"/>
  <c r="F224" i="20"/>
  <c r="F57" i="20"/>
  <c r="F152" i="20"/>
  <c r="F128" i="20"/>
  <c r="F33" i="20"/>
  <c r="F4" i="20"/>
  <c r="F31" i="20"/>
  <c r="F80" i="20"/>
  <c r="F125" i="20"/>
  <c r="F12" i="20"/>
  <c r="F30" i="20"/>
  <c r="F213" i="20"/>
  <c r="F146" i="20"/>
  <c r="F47" i="20"/>
  <c r="F144" i="20"/>
  <c r="F34" i="20"/>
  <c r="F136" i="20"/>
  <c r="F25" i="20"/>
  <c r="F212" i="20"/>
  <c r="F180" i="20"/>
  <c r="F195" i="20"/>
  <c r="F107" i="20"/>
  <c r="F89" i="20"/>
  <c r="F2" i="20"/>
  <c r="F75" i="20"/>
  <c r="F20" i="20"/>
  <c r="F102" i="20"/>
  <c r="F214" i="20"/>
  <c r="F145" i="20"/>
  <c r="F140" i="20"/>
  <c r="F14" i="20"/>
  <c r="F40" i="20"/>
  <c r="F46" i="20"/>
  <c r="F19" i="20"/>
  <c r="F88" i="20"/>
  <c r="F159" i="20"/>
  <c r="F108" i="20"/>
  <c r="F151" i="20"/>
  <c r="F38" i="20"/>
  <c r="F42" i="20"/>
  <c r="F91" i="20"/>
  <c r="F51" i="20"/>
  <c r="F59" i="20"/>
  <c r="F18" i="20"/>
  <c r="F64" i="20"/>
  <c r="F92" i="20"/>
  <c r="F98" i="20"/>
  <c r="F126" i="20"/>
  <c r="F65" i="20"/>
  <c r="F67" i="20"/>
  <c r="F53" i="20"/>
  <c r="F188" i="20"/>
  <c r="F61" i="20"/>
  <c r="F127" i="20"/>
  <c r="F129" i="20"/>
  <c r="F66" i="20"/>
  <c r="F36" i="20"/>
  <c r="F210" i="20"/>
  <c r="F185" i="20"/>
  <c r="F72" i="20"/>
  <c r="F37" i="20"/>
  <c r="F105" i="19"/>
  <c r="F124" i="19"/>
  <c r="F164" i="19"/>
  <c r="F194" i="19"/>
  <c r="F139" i="19"/>
  <c r="F204" i="19"/>
  <c r="F213" i="19"/>
  <c r="F235" i="19"/>
  <c r="F382" i="19"/>
  <c r="F198" i="19"/>
  <c r="F197" i="19"/>
  <c r="F51" i="19"/>
  <c r="F142" i="19"/>
  <c r="F158" i="19"/>
  <c r="F236" i="19"/>
  <c r="F122" i="19"/>
  <c r="F94" i="19"/>
  <c r="F153" i="19"/>
  <c r="F2" i="19"/>
  <c r="F74" i="19"/>
  <c r="F16" i="19"/>
  <c r="F100" i="19"/>
  <c r="F76" i="19"/>
  <c r="F77" i="19"/>
  <c r="F117" i="19"/>
  <c r="F71" i="19"/>
  <c r="F39" i="19"/>
  <c r="F152" i="19"/>
  <c r="F28" i="19"/>
  <c r="F113" i="19"/>
  <c r="F41" i="19"/>
  <c r="F97" i="19"/>
  <c r="F40" i="19"/>
  <c r="F225" i="19"/>
  <c r="F214" i="19"/>
  <c r="F196" i="19"/>
  <c r="F72" i="19"/>
  <c r="F188" i="19"/>
  <c r="F127" i="19"/>
  <c r="F150" i="19"/>
  <c r="F104" i="19"/>
  <c r="F200" i="19"/>
  <c r="F138" i="19"/>
  <c r="F21" i="19"/>
  <c r="F78" i="19"/>
  <c r="F48" i="19"/>
  <c r="F19" i="19"/>
  <c r="F81" i="19"/>
  <c r="F116" i="19"/>
  <c r="F103" i="19"/>
  <c r="F221" i="19"/>
  <c r="F23" i="19"/>
  <c r="F9" i="19"/>
  <c r="F8" i="19"/>
  <c r="F3" i="19"/>
  <c r="F36" i="19"/>
  <c r="F26" i="19"/>
  <c r="F125" i="19"/>
  <c r="F114" i="19"/>
  <c r="F178" i="19"/>
  <c r="F15" i="19"/>
  <c r="F195" i="19"/>
  <c r="F137" i="19"/>
  <c r="F95" i="19"/>
  <c r="F140" i="19"/>
  <c r="F65" i="19"/>
  <c r="F177" i="19"/>
  <c r="F82" i="19"/>
  <c r="F232" i="19"/>
  <c r="F52" i="19"/>
  <c r="F96" i="19"/>
  <c r="F53" i="19"/>
  <c r="F128" i="19"/>
  <c r="F121" i="19"/>
  <c r="F136" i="19"/>
  <c r="F231" i="19"/>
  <c r="F112" i="19"/>
  <c r="F111" i="19"/>
  <c r="F145" i="19"/>
  <c r="F66" i="19"/>
  <c r="F99" i="19"/>
  <c r="F220" i="19"/>
  <c r="F219" i="19"/>
  <c r="F132" i="19"/>
  <c r="F206" i="19"/>
  <c r="F224" i="19"/>
  <c r="F144" i="19"/>
  <c r="F17" i="19"/>
  <c r="F70" i="19"/>
  <c r="F5" i="19"/>
  <c r="F146" i="19"/>
  <c r="F180" i="19"/>
  <c r="F187" i="19"/>
  <c r="F87" i="19"/>
  <c r="F7" i="19"/>
  <c r="F179" i="19"/>
  <c r="F45" i="19"/>
  <c r="F90" i="19"/>
  <c r="F73" i="19"/>
  <c r="F155" i="19"/>
  <c r="F59" i="19"/>
  <c r="F43" i="19"/>
  <c r="F186" i="19"/>
  <c r="F6" i="19"/>
  <c r="F33" i="19"/>
  <c r="F133" i="19"/>
  <c r="F156" i="19"/>
  <c r="F230" i="19"/>
  <c r="F123" i="19"/>
  <c r="F85" i="19"/>
  <c r="F203" i="19"/>
  <c r="F173" i="19"/>
  <c r="F172" i="19"/>
  <c r="F209" i="19"/>
  <c r="F31" i="19"/>
  <c r="F115" i="19"/>
  <c r="F10" i="19"/>
  <c r="F223" i="19"/>
  <c r="F165" i="19"/>
  <c r="F163" i="19"/>
  <c r="F12" i="19"/>
  <c r="F18" i="19"/>
  <c r="F69" i="19"/>
  <c r="F148" i="19"/>
  <c r="F38" i="19"/>
  <c r="F174" i="19"/>
  <c r="F98" i="19"/>
  <c r="F108" i="19"/>
  <c r="F129" i="19"/>
  <c r="F83" i="19"/>
  <c r="F64" i="19"/>
  <c r="F35" i="19"/>
  <c r="F67" i="19"/>
  <c r="F58" i="19"/>
  <c r="F207" i="19"/>
  <c r="F181" i="19"/>
  <c r="F126" i="19"/>
  <c r="F167" i="19"/>
  <c r="F166" i="19"/>
  <c r="F208" i="19"/>
  <c r="F120" i="19"/>
  <c r="F141" i="19"/>
  <c r="F189" i="19"/>
  <c r="F134" i="19"/>
  <c r="F80" i="19"/>
  <c r="F60" i="19"/>
  <c r="F157" i="19"/>
  <c r="F24" i="19"/>
  <c r="F13" i="19"/>
  <c r="F46" i="19"/>
  <c r="F130" i="19"/>
  <c r="F4" i="19"/>
  <c r="F32" i="19"/>
  <c r="F91" i="19"/>
  <c r="F102" i="19"/>
  <c r="F175" i="19"/>
  <c r="F79" i="19"/>
  <c r="F147" i="19"/>
  <c r="F93" i="19"/>
  <c r="F55" i="19"/>
  <c r="F228" i="19"/>
  <c r="F227" i="19"/>
  <c r="F56" i="19"/>
  <c r="F176" i="19"/>
  <c r="F168" i="19"/>
  <c r="F86" i="19"/>
  <c r="F29" i="19"/>
  <c r="F37" i="19"/>
  <c r="F61" i="19"/>
  <c r="F89" i="19"/>
  <c r="F11" i="19"/>
  <c r="F20" i="19"/>
  <c r="F222" i="19"/>
  <c r="F135" i="19"/>
  <c r="F27" i="19"/>
  <c r="F149" i="19"/>
  <c r="F25" i="19"/>
  <c r="F107" i="19"/>
  <c r="F54" i="19"/>
  <c r="F185" i="19"/>
  <c r="F50" i="19"/>
  <c r="F119" i="19"/>
  <c r="F44" i="19"/>
  <c r="F88" i="19"/>
  <c r="F170" i="19"/>
  <c r="F212" i="19"/>
  <c r="F92" i="19"/>
  <c r="F106" i="19"/>
  <c r="F57" i="19"/>
  <c r="F75" i="19"/>
  <c r="F42" i="19"/>
  <c r="F109" i="19"/>
  <c r="F199" i="19"/>
  <c r="F131" i="19"/>
  <c r="F154" i="19"/>
  <c r="F14" i="19"/>
  <c r="F68" i="19"/>
  <c r="F49" i="19"/>
  <c r="F47" i="19"/>
  <c r="F118" i="19"/>
  <c r="F110" i="19"/>
  <c r="F101" i="19"/>
  <c r="F143" i="19"/>
  <c r="F22" i="19"/>
  <c r="F34" i="19"/>
  <c r="F84" i="19"/>
  <c r="F30" i="19"/>
  <c r="F63" i="19"/>
  <c r="F89" i="8"/>
  <c r="F126" i="8"/>
  <c r="F168" i="8"/>
  <c r="F229" i="8"/>
  <c r="F112" i="8"/>
  <c r="F85" i="8"/>
  <c r="F123" i="8"/>
  <c r="F22" i="8"/>
  <c r="F158" i="8"/>
  <c r="F102" i="8"/>
  <c r="F217" i="8"/>
  <c r="F57" i="8"/>
  <c r="F81" i="8"/>
  <c r="F62" i="8"/>
  <c r="F132" i="8"/>
  <c r="F84" i="8"/>
  <c r="F153" i="8"/>
  <c r="F197" i="8"/>
  <c r="F80" i="8"/>
  <c r="F124" i="8"/>
  <c r="F172" i="8"/>
  <c r="F58" i="8"/>
  <c r="F116" i="8"/>
  <c r="F205" i="8"/>
  <c r="F216" i="8"/>
  <c r="F145" i="8"/>
  <c r="F194" i="8"/>
  <c r="F122" i="8"/>
  <c r="F221" i="8"/>
  <c r="F199" i="8"/>
  <c r="F228" i="8"/>
  <c r="F28" i="8"/>
  <c r="F93" i="8"/>
  <c r="F2" i="8"/>
  <c r="F188" i="8"/>
  <c r="F182" i="8"/>
  <c r="F180" i="8"/>
  <c r="F111" i="8"/>
  <c r="F31" i="8"/>
  <c r="F181" i="8"/>
  <c r="F39" i="8"/>
  <c r="F86" i="8"/>
  <c r="F70" i="8"/>
  <c r="F149" i="8"/>
  <c r="F52" i="8"/>
  <c r="F19" i="8"/>
  <c r="F196" i="8"/>
  <c r="F16" i="8"/>
  <c r="F47" i="8"/>
  <c r="F139" i="8"/>
  <c r="F175" i="8"/>
  <c r="F204" i="8"/>
  <c r="F138" i="8"/>
  <c r="F174" i="8"/>
  <c r="F231" i="8"/>
  <c r="F127" i="8"/>
  <c r="F160" i="8"/>
  <c r="F189" i="8"/>
  <c r="F34" i="8"/>
  <c r="F117" i="8"/>
  <c r="F38" i="8"/>
  <c r="F225" i="8"/>
  <c r="F187" i="8"/>
  <c r="F118" i="8"/>
  <c r="F8" i="8"/>
  <c r="F29" i="8"/>
  <c r="F83" i="8"/>
  <c r="F135" i="8"/>
  <c r="F61" i="8"/>
  <c r="F167" i="8"/>
  <c r="F120" i="8"/>
  <c r="F114" i="8"/>
  <c r="F130" i="8"/>
  <c r="F64" i="8"/>
  <c r="F51" i="8"/>
  <c r="F15" i="8"/>
  <c r="F63" i="8"/>
  <c r="F35" i="8"/>
  <c r="F215" i="8"/>
  <c r="F210" i="8"/>
  <c r="F230" i="8"/>
  <c r="F220" i="8"/>
  <c r="F151" i="8"/>
  <c r="F152" i="8"/>
  <c r="F227" i="8"/>
  <c r="F142" i="8"/>
  <c r="F143" i="8"/>
  <c r="F179" i="8"/>
  <c r="F106" i="8"/>
  <c r="F88" i="8"/>
  <c r="F76" i="8"/>
  <c r="F165" i="8"/>
  <c r="F24" i="8"/>
  <c r="F14" i="8"/>
  <c r="F45" i="8"/>
  <c r="F134" i="8"/>
  <c r="F6" i="8"/>
  <c r="F67" i="8"/>
  <c r="F87" i="8"/>
  <c r="F69" i="8"/>
  <c r="F169" i="8"/>
  <c r="F94" i="8"/>
  <c r="F108" i="8"/>
  <c r="F40" i="8"/>
  <c r="F17" i="8"/>
  <c r="F92" i="8"/>
  <c r="F13" i="8"/>
  <c r="F208" i="8"/>
  <c r="F21" i="8"/>
  <c r="F164" i="8"/>
  <c r="F147" i="8"/>
  <c r="F20" i="8"/>
  <c r="F18" i="8"/>
  <c r="F26" i="8"/>
  <c r="F79" i="8"/>
  <c r="F128" i="8"/>
  <c r="F10" i="8"/>
  <c r="F44" i="8"/>
  <c r="F233" i="8"/>
  <c r="F155" i="8"/>
  <c r="F48" i="8"/>
  <c r="F178" i="8"/>
  <c r="F37" i="8"/>
  <c r="F146" i="8"/>
  <c r="F71" i="8"/>
  <c r="F195" i="8"/>
  <c r="F68" i="8"/>
  <c r="F107" i="8"/>
  <c r="F49" i="8"/>
  <c r="F97" i="8"/>
  <c r="F190" i="8"/>
  <c r="F207" i="8"/>
  <c r="F104" i="8"/>
  <c r="F96" i="8"/>
  <c r="F53" i="8"/>
  <c r="F105" i="8"/>
  <c r="F23" i="8"/>
  <c r="F90" i="8"/>
  <c r="F198" i="8"/>
  <c r="F162" i="8"/>
  <c r="F163" i="8"/>
  <c r="F9" i="8"/>
  <c r="F27" i="8"/>
  <c r="F25" i="8"/>
  <c r="F59" i="8"/>
  <c r="F110" i="8"/>
  <c r="F140" i="8"/>
  <c r="F115" i="8"/>
  <c r="F141" i="8"/>
  <c r="F55" i="8"/>
  <c r="F30" i="8"/>
  <c r="F99" i="8"/>
  <c r="F56" i="8"/>
  <c r="F46" i="8"/>
  <c r="F381" i="8"/>
  <c r="F222" i="8"/>
  <c r="F209" i="8"/>
  <c r="F219" i="8"/>
  <c r="F73" i="8"/>
  <c r="F148" i="8"/>
  <c r="F144" i="8"/>
  <c r="F226" i="8"/>
  <c r="F119" i="8"/>
  <c r="F78" i="8"/>
  <c r="F173" i="8"/>
  <c r="F4" i="8"/>
  <c r="F82" i="8"/>
  <c r="F33" i="8"/>
  <c r="F65" i="8"/>
  <c r="F75" i="8"/>
  <c r="F72" i="8"/>
  <c r="F136" i="8"/>
  <c r="F109" i="8"/>
  <c r="F50" i="8"/>
  <c r="F150" i="8"/>
  <c r="F11" i="8"/>
  <c r="F103" i="8"/>
  <c r="F60" i="8"/>
  <c r="F101" i="8"/>
  <c r="F42" i="8"/>
  <c r="F223" i="8"/>
  <c r="F137" i="8"/>
  <c r="F154" i="8"/>
  <c r="F157" i="8"/>
  <c r="F91" i="8"/>
  <c r="F183" i="8"/>
  <c r="F133" i="8"/>
  <c r="F129" i="8"/>
  <c r="F98" i="8"/>
  <c r="F234" i="8"/>
  <c r="F121" i="8"/>
  <c r="F32" i="8"/>
  <c r="F54" i="8"/>
  <c r="F43" i="8"/>
  <c r="F3" i="8"/>
  <c r="F74" i="8"/>
  <c r="F113" i="8"/>
  <c r="F100" i="8"/>
  <c r="F206" i="8"/>
  <c r="F36" i="8"/>
  <c r="F12" i="8"/>
  <c r="F5" i="8"/>
  <c r="F7" i="8"/>
  <c r="F41" i="8"/>
  <c r="F77" i="8"/>
  <c r="F125" i="8"/>
  <c r="F95" i="8"/>
  <c r="F208" i="22"/>
  <c r="F242" i="22"/>
  <c r="F178" i="22"/>
  <c r="F221" i="22"/>
  <c r="F153" i="22"/>
  <c r="F177" i="22"/>
  <c r="F78" i="22"/>
  <c r="F234" i="22"/>
  <c r="F226" i="22"/>
  <c r="F225" i="22"/>
  <c r="F56" i="22"/>
  <c r="F196" i="22"/>
  <c r="F129" i="22"/>
  <c r="F144" i="22"/>
  <c r="F99" i="22"/>
  <c r="F211" i="22"/>
  <c r="F163" i="22"/>
  <c r="F41" i="22"/>
  <c r="F52" i="22"/>
  <c r="F37" i="22"/>
  <c r="F33" i="22"/>
  <c r="F61" i="22"/>
  <c r="F109" i="22"/>
  <c r="F103" i="22"/>
  <c r="F199" i="22"/>
  <c r="F22" i="22"/>
  <c r="F20" i="22"/>
  <c r="F31" i="22"/>
  <c r="F6" i="22"/>
  <c r="F27" i="22"/>
  <c r="F50" i="22"/>
  <c r="F94" i="22"/>
  <c r="F48" i="22"/>
  <c r="F101" i="22"/>
  <c r="F193" i="22"/>
  <c r="F224" i="22"/>
  <c r="F116" i="22"/>
  <c r="F161" i="22"/>
  <c r="F148" i="22"/>
  <c r="F77" i="22"/>
  <c r="F173" i="22"/>
  <c r="F97" i="22"/>
  <c r="F191" i="22"/>
  <c r="F30" i="22"/>
  <c r="F111" i="22"/>
  <c r="F45" i="22"/>
  <c r="F197" i="22"/>
  <c r="F58" i="22"/>
  <c r="F113" i="22"/>
  <c r="F233" i="22"/>
  <c r="F159" i="22"/>
  <c r="F86" i="22"/>
  <c r="F155" i="22"/>
  <c r="F68" i="22"/>
  <c r="F74" i="22"/>
  <c r="F195" i="22"/>
  <c r="F227" i="22"/>
  <c r="F168" i="22"/>
  <c r="F194" i="22"/>
  <c r="F126" i="22"/>
  <c r="F216" i="22"/>
  <c r="F146" i="22"/>
  <c r="F59" i="22"/>
  <c r="F54" i="22"/>
  <c r="F8" i="22"/>
  <c r="F154" i="22"/>
  <c r="F174" i="22"/>
  <c r="F200" i="22"/>
  <c r="F104" i="22"/>
  <c r="F3" i="22"/>
  <c r="F171" i="22"/>
  <c r="F69" i="22"/>
  <c r="F57" i="22"/>
  <c r="F55" i="22"/>
  <c r="F176" i="22"/>
  <c r="F29" i="22"/>
  <c r="F51" i="22"/>
  <c r="F165" i="22"/>
  <c r="F9" i="22"/>
  <c r="F26" i="22"/>
  <c r="F110" i="22"/>
  <c r="F203" i="22"/>
  <c r="F238" i="22"/>
  <c r="F232" i="22"/>
  <c r="F118" i="22"/>
  <c r="F169" i="22"/>
  <c r="F214" i="22"/>
  <c r="F223" i="22"/>
  <c r="F162" i="22"/>
  <c r="F183" i="22"/>
  <c r="F36" i="22"/>
  <c r="F140" i="22"/>
  <c r="F43" i="22"/>
  <c r="F192" i="22"/>
  <c r="F182" i="22"/>
  <c r="F152" i="22"/>
  <c r="F18" i="22"/>
  <c r="F89" i="22"/>
  <c r="F80" i="22"/>
  <c r="F143" i="22"/>
  <c r="F23" i="22"/>
  <c r="F166" i="22"/>
  <c r="F98" i="22"/>
  <c r="F83" i="22"/>
  <c r="F105" i="22"/>
  <c r="F75" i="22"/>
  <c r="F121" i="22"/>
  <c r="F38" i="22"/>
  <c r="F39" i="22"/>
  <c r="F46" i="22"/>
  <c r="F220" i="22"/>
  <c r="F202" i="22"/>
  <c r="F133" i="22"/>
  <c r="F222" i="22"/>
  <c r="F187" i="22"/>
  <c r="F213" i="22"/>
  <c r="F120" i="22"/>
  <c r="F132" i="22"/>
  <c r="F158" i="22"/>
  <c r="F127" i="22"/>
  <c r="F112" i="22"/>
  <c r="F44" i="22"/>
  <c r="F114" i="22"/>
  <c r="F14" i="22"/>
  <c r="F15" i="22"/>
  <c r="F42" i="22"/>
  <c r="F123" i="22"/>
  <c r="F11" i="22"/>
  <c r="F241" i="22"/>
  <c r="F13" i="22"/>
  <c r="F96" i="22"/>
  <c r="F49" i="22"/>
  <c r="F184" i="22"/>
  <c r="F107" i="22"/>
  <c r="F92" i="22"/>
  <c r="F115" i="22"/>
  <c r="F84" i="22"/>
  <c r="F231" i="22"/>
  <c r="F175" i="22"/>
  <c r="F151" i="22"/>
  <c r="F147" i="22"/>
  <c r="F149" i="22"/>
  <c r="F131" i="22"/>
  <c r="F63" i="22"/>
  <c r="F240" i="22"/>
  <c r="F70" i="22"/>
  <c r="F87" i="22"/>
  <c r="F90" i="22"/>
  <c r="F4" i="22"/>
  <c r="F2" i="22"/>
  <c r="F210" i="22"/>
  <c r="F122" i="22"/>
  <c r="F21" i="22"/>
  <c r="F142" i="22"/>
  <c r="F24" i="22"/>
  <c r="F128" i="22"/>
  <c r="F71" i="22"/>
  <c r="F164" i="22"/>
  <c r="F28" i="22"/>
  <c r="F156" i="22"/>
  <c r="F65" i="22"/>
  <c r="F81" i="22"/>
  <c r="F198" i="22"/>
  <c r="F201" i="22"/>
  <c r="F102" i="22"/>
  <c r="F60" i="22"/>
  <c r="F10" i="22"/>
  <c r="F16" i="22"/>
  <c r="F72" i="22"/>
  <c r="F95" i="22"/>
  <c r="F167" i="22"/>
  <c r="F138" i="22"/>
  <c r="F160" i="22"/>
  <c r="F7" i="22"/>
  <c r="F32" i="22"/>
  <c r="F106" i="22"/>
  <c r="F91" i="22"/>
  <c r="F35" i="22"/>
  <c r="F124" i="22"/>
  <c r="F125" i="22"/>
  <c r="F134" i="22"/>
  <c r="F157" i="22"/>
  <c r="F17" i="22"/>
  <c r="F82" i="22"/>
  <c r="F34" i="22"/>
  <c r="F76" i="22"/>
  <c r="F66" i="22"/>
  <c r="F387" i="22"/>
  <c r="F150" i="22"/>
  <c r="F230" i="22"/>
  <c r="F73" i="22"/>
  <c r="F135" i="22"/>
  <c r="F172" i="22"/>
  <c r="F212" i="22"/>
  <c r="F117" i="22"/>
  <c r="F85" i="22"/>
  <c r="F119" i="22"/>
  <c r="F25" i="22"/>
  <c r="F79" i="22"/>
  <c r="F5" i="22"/>
  <c r="F62" i="22"/>
  <c r="F40" i="22"/>
  <c r="F67" i="22"/>
  <c r="F130" i="22"/>
  <c r="F100" i="22"/>
  <c r="F239" i="22"/>
  <c r="F53" i="22"/>
  <c r="F137" i="22"/>
  <c r="F47" i="22"/>
  <c r="F64" i="22"/>
  <c r="F19" i="22"/>
  <c r="F108" i="22"/>
  <c r="F12" i="22"/>
  <c r="F82" i="21"/>
  <c r="F181" i="21"/>
  <c r="F214" i="21"/>
  <c r="F220" i="21"/>
  <c r="F45" i="21"/>
  <c r="F67" i="21"/>
  <c r="F5" i="21"/>
  <c r="F201" i="21"/>
  <c r="F173" i="21"/>
  <c r="F192" i="21"/>
  <c r="F89" i="21"/>
  <c r="F33" i="21"/>
  <c r="F210" i="21"/>
  <c r="F3" i="21"/>
  <c r="F60" i="21"/>
  <c r="F50" i="21"/>
  <c r="F189" i="21"/>
  <c r="F11" i="21"/>
  <c r="F8" i="21"/>
  <c r="F172" i="21"/>
  <c r="F44" i="21"/>
  <c r="F59" i="21"/>
  <c r="F105" i="21"/>
  <c r="F218" i="21"/>
  <c r="F239" i="21"/>
  <c r="F217" i="21"/>
  <c r="F114" i="21"/>
  <c r="F199" i="21"/>
  <c r="F191" i="21"/>
  <c r="F235" i="21"/>
  <c r="F143" i="21"/>
  <c r="F159" i="21"/>
  <c r="F180" i="21"/>
  <c r="F47" i="21"/>
  <c r="F138" i="21"/>
  <c r="F20" i="21"/>
  <c r="F176" i="21"/>
  <c r="F160" i="21"/>
  <c r="F145" i="21"/>
  <c r="F9" i="21"/>
  <c r="F37" i="21"/>
  <c r="F101" i="21"/>
  <c r="F162" i="21"/>
  <c r="F38" i="21"/>
  <c r="F166" i="21"/>
  <c r="F128" i="21"/>
  <c r="F122" i="21"/>
  <c r="F135" i="21"/>
  <c r="F34" i="21"/>
  <c r="F48" i="21"/>
  <c r="F18" i="21"/>
  <c r="F79" i="21"/>
  <c r="F32" i="21"/>
  <c r="F215" i="21"/>
  <c r="F197" i="21"/>
  <c r="F243" i="21"/>
  <c r="F223" i="21"/>
  <c r="F161" i="21"/>
  <c r="F134" i="21"/>
  <c r="F216" i="21"/>
  <c r="F194" i="21"/>
  <c r="F132" i="21"/>
  <c r="F158" i="21"/>
  <c r="F116" i="21"/>
  <c r="F110" i="21"/>
  <c r="F102" i="21"/>
  <c r="F171" i="21"/>
  <c r="F36" i="21"/>
  <c r="F26" i="21"/>
  <c r="F35" i="21"/>
  <c r="F111" i="21"/>
  <c r="F4" i="21"/>
  <c r="F242" i="21"/>
  <c r="F39" i="21"/>
  <c r="F85" i="21"/>
  <c r="F15" i="21"/>
  <c r="F186" i="21"/>
  <c r="F62" i="21"/>
  <c r="F72" i="21"/>
  <c r="F86" i="21"/>
  <c r="F25" i="21"/>
  <c r="F87" i="21"/>
  <c r="F222" i="21"/>
  <c r="F69" i="21"/>
  <c r="F153" i="21"/>
  <c r="F141" i="21"/>
  <c r="F31" i="21"/>
  <c r="F41" i="21"/>
  <c r="F240" i="21"/>
  <c r="F13" i="21"/>
  <c r="F106" i="21"/>
  <c r="F126" i="21"/>
  <c r="F24" i="21"/>
  <c r="F43" i="21"/>
  <c r="F224" i="21"/>
  <c r="F163" i="21"/>
  <c r="F42" i="21"/>
  <c r="F168" i="21"/>
  <c r="F66" i="21"/>
  <c r="F84" i="21"/>
  <c r="F71" i="21"/>
  <c r="F207" i="21"/>
  <c r="F52" i="21"/>
  <c r="F91" i="21"/>
  <c r="F68" i="21"/>
  <c r="F125" i="21"/>
  <c r="F182" i="21"/>
  <c r="F187" i="21"/>
  <c r="F213" i="21"/>
  <c r="F96" i="21"/>
  <c r="F95" i="21"/>
  <c r="F56" i="21"/>
  <c r="F99" i="21"/>
  <c r="F14" i="21"/>
  <c r="F46" i="21"/>
  <c r="F231" i="21"/>
  <c r="F157" i="21"/>
  <c r="F195" i="21"/>
  <c r="F16" i="21"/>
  <c r="F2" i="21"/>
  <c r="F28" i="21"/>
  <c r="F78" i="21"/>
  <c r="F94" i="21"/>
  <c r="F147" i="21"/>
  <c r="F121" i="21"/>
  <c r="F133" i="21"/>
  <c r="F118" i="21"/>
  <c r="F54" i="21"/>
  <c r="F23" i="21"/>
  <c r="F10" i="21"/>
  <c r="F30" i="21"/>
  <c r="F65" i="21"/>
  <c r="F387" i="21"/>
  <c r="F236" i="21"/>
  <c r="F175" i="21"/>
  <c r="F221" i="21"/>
  <c r="F53" i="21"/>
  <c r="F136" i="21"/>
  <c r="F139" i="21"/>
  <c r="F225" i="21"/>
  <c r="F124" i="21"/>
  <c r="F64" i="21"/>
  <c r="F200" i="21"/>
  <c r="F83" i="21"/>
  <c r="F103" i="21"/>
  <c r="F81" i="21"/>
  <c r="F57" i="21"/>
  <c r="F63" i="21"/>
  <c r="F61" i="21"/>
  <c r="F129" i="21"/>
  <c r="F75" i="21"/>
  <c r="F241" i="21"/>
  <c r="F97" i="21"/>
  <c r="F146" i="21"/>
  <c r="F40" i="21"/>
  <c r="F108" i="21"/>
  <c r="F6" i="21"/>
  <c r="F93" i="21"/>
  <c r="F49" i="21"/>
  <c r="F232" i="21"/>
  <c r="F119" i="21"/>
  <c r="F115" i="21"/>
  <c r="F205" i="21"/>
  <c r="F80" i="21"/>
  <c r="F188" i="21"/>
  <c r="F131" i="21"/>
  <c r="F137" i="21"/>
  <c r="F109" i="21"/>
  <c r="F203" i="21"/>
  <c r="F148" i="21"/>
  <c r="F17" i="21"/>
  <c r="F90" i="21"/>
  <c r="F22" i="21"/>
  <c r="F27" i="21"/>
  <c r="F74" i="21"/>
  <c r="F130" i="21"/>
  <c r="F117" i="21"/>
  <c r="F208" i="21"/>
  <c r="F21" i="21"/>
  <c r="F7" i="21"/>
  <c r="F19" i="21"/>
  <c r="F12" i="21"/>
  <c r="F73" i="21"/>
  <c r="F77" i="21"/>
  <c r="F123" i="21"/>
  <c r="F76" i="21"/>
  <c r="F127" i="21"/>
  <c r="F107" i="21"/>
  <c r="F202" i="21"/>
  <c r="F234" i="21"/>
  <c r="F100" i="21"/>
  <c r="F58" i="21"/>
  <c r="F149" i="21"/>
  <c r="F51" i="21"/>
  <c r="F179" i="21"/>
  <c r="F98" i="21"/>
  <c r="F237" i="21"/>
  <c r="F70" i="21"/>
  <c r="F112" i="21"/>
  <c r="F29" i="21"/>
  <c r="F144" i="21"/>
  <c r="F113" i="21"/>
  <c r="F150" i="21"/>
  <c r="F209" i="21"/>
  <c r="F92" i="21"/>
  <c r="F164" i="21"/>
  <c r="F174" i="21"/>
  <c r="F55" i="21"/>
  <c r="F104" i="21"/>
  <c r="F230" i="21"/>
  <c r="F226" i="21"/>
  <c r="F156" i="21"/>
  <c r="F140" i="21"/>
  <c r="F387" i="35"/>
  <c r="F88" i="35"/>
  <c r="F144" i="35"/>
  <c r="F213" i="35"/>
  <c r="F46" i="35"/>
  <c r="F156" i="35"/>
  <c r="F154" i="35"/>
  <c r="F233" i="35"/>
  <c r="F129" i="35"/>
  <c r="F77" i="35"/>
  <c r="F211" i="35"/>
  <c r="F56" i="35"/>
  <c r="F81" i="35"/>
  <c r="F16" i="35"/>
  <c r="F69" i="35"/>
  <c r="F113" i="35"/>
  <c r="F89" i="35"/>
  <c r="F109" i="35"/>
  <c r="F73" i="35"/>
  <c r="F242" i="35"/>
  <c r="F43" i="35"/>
  <c r="F180" i="35"/>
  <c r="F23" i="35"/>
  <c r="F108" i="35"/>
  <c r="F35" i="35"/>
  <c r="F85" i="35"/>
  <c r="F22" i="35"/>
  <c r="F117" i="35"/>
  <c r="F217" i="35"/>
  <c r="F185" i="35"/>
  <c r="F162" i="35"/>
  <c r="F104" i="35"/>
  <c r="F177" i="35"/>
  <c r="F143" i="35"/>
  <c r="F141" i="35"/>
  <c r="F121" i="35"/>
  <c r="F209" i="35"/>
  <c r="F118" i="35"/>
  <c r="F41" i="35"/>
  <c r="F68" i="35"/>
  <c r="F37" i="35"/>
  <c r="F9" i="35"/>
  <c r="F84" i="35"/>
  <c r="F125" i="35"/>
  <c r="F94" i="35"/>
  <c r="F192" i="35"/>
  <c r="F55" i="35"/>
  <c r="F3" i="35"/>
  <c r="F151" i="35"/>
  <c r="F204" i="35"/>
  <c r="F202" i="35"/>
  <c r="F193" i="35"/>
  <c r="F100" i="35"/>
  <c r="F76" i="35"/>
  <c r="F147" i="35"/>
  <c r="F27" i="35"/>
  <c r="F169" i="35"/>
  <c r="F101" i="35"/>
  <c r="F208" i="35"/>
  <c r="F25" i="35"/>
  <c r="F91" i="35"/>
  <c r="F59" i="35"/>
  <c r="F150" i="35"/>
  <c r="F75" i="35"/>
  <c r="F128" i="35"/>
  <c r="F206" i="35"/>
  <c r="F123" i="35"/>
  <c r="F111" i="35"/>
  <c r="F170" i="35"/>
  <c r="F62" i="35"/>
  <c r="F245" i="35"/>
  <c r="F216" i="35"/>
  <c r="F194" i="35"/>
  <c r="F212" i="35"/>
  <c r="F64" i="35"/>
  <c r="F63" i="35"/>
  <c r="F12" i="35"/>
  <c r="F187" i="35"/>
  <c r="F198" i="35"/>
  <c r="F223" i="35"/>
  <c r="F116" i="35"/>
  <c r="F20" i="35"/>
  <c r="F173" i="35"/>
  <c r="F52" i="35"/>
  <c r="F95" i="35"/>
  <c r="F40" i="35"/>
  <c r="F232" i="35"/>
  <c r="F21" i="35"/>
  <c r="F48" i="35"/>
  <c r="F183" i="35"/>
  <c r="F54" i="35"/>
  <c r="F8" i="35"/>
  <c r="F106" i="35"/>
  <c r="F176" i="35"/>
  <c r="F240" i="35"/>
  <c r="F238" i="35"/>
  <c r="F132" i="35"/>
  <c r="F105" i="35"/>
  <c r="F5" i="35"/>
  <c r="F184" i="35"/>
  <c r="F139" i="35"/>
  <c r="F157" i="35"/>
  <c r="F207" i="35"/>
  <c r="F17" i="35"/>
  <c r="F127" i="35"/>
  <c r="F47" i="35"/>
  <c r="F199" i="35"/>
  <c r="F175" i="35"/>
  <c r="F161" i="35"/>
  <c r="F4" i="35"/>
  <c r="F38" i="35"/>
  <c r="F86" i="35"/>
  <c r="F149" i="35"/>
  <c r="F70" i="35"/>
  <c r="F172" i="35"/>
  <c r="F110" i="35"/>
  <c r="F93" i="35"/>
  <c r="F140" i="35"/>
  <c r="F57" i="35"/>
  <c r="F44" i="35"/>
  <c r="F28" i="35"/>
  <c r="F53" i="35"/>
  <c r="F60" i="35"/>
  <c r="F188" i="35"/>
  <c r="F166" i="35"/>
  <c r="F189" i="35"/>
  <c r="F215" i="35"/>
  <c r="F160" i="35"/>
  <c r="F145" i="35"/>
  <c r="F224" i="35"/>
  <c r="F115" i="35"/>
  <c r="F164" i="35"/>
  <c r="F181" i="35"/>
  <c r="F146" i="35"/>
  <c r="F78" i="35"/>
  <c r="F82" i="35"/>
  <c r="F114" i="35"/>
  <c r="F45" i="35"/>
  <c r="F24" i="35"/>
  <c r="F66" i="35"/>
  <c r="F138" i="35"/>
  <c r="F15" i="35"/>
  <c r="F241" i="35"/>
  <c r="F33" i="35"/>
  <c r="F36" i="35"/>
  <c r="F50" i="35"/>
  <c r="F158" i="35"/>
  <c r="F131" i="35"/>
  <c r="F122" i="35"/>
  <c r="F119" i="35"/>
  <c r="F18" i="35"/>
  <c r="F235" i="35"/>
  <c r="F203" i="35"/>
  <c r="F214" i="35"/>
  <c r="F32" i="35"/>
  <c r="F130" i="35"/>
  <c r="F159" i="35"/>
  <c r="F90" i="35"/>
  <c r="F19" i="35"/>
  <c r="F243" i="35"/>
  <c r="F34" i="35"/>
  <c r="F83" i="35"/>
  <c r="F126" i="35"/>
  <c r="F2" i="35"/>
  <c r="F11" i="35"/>
  <c r="F244" i="35"/>
  <c r="F142" i="35"/>
  <c r="F72" i="35"/>
  <c r="F186" i="35"/>
  <c r="F58" i="35"/>
  <c r="F103" i="35"/>
  <c r="F39" i="35"/>
  <c r="F197" i="35"/>
  <c r="F80" i="35"/>
  <c r="F120" i="35"/>
  <c r="F51" i="35"/>
  <c r="F112" i="35"/>
  <c r="F133" i="35"/>
  <c r="F179" i="35"/>
  <c r="F163" i="35"/>
  <c r="F102" i="35"/>
  <c r="F98" i="35"/>
  <c r="F65" i="35"/>
  <c r="F26" i="35"/>
  <c r="F7" i="35"/>
  <c r="F107" i="35"/>
  <c r="F231" i="35"/>
  <c r="F171" i="35"/>
  <c r="F182" i="35"/>
  <c r="F6" i="35"/>
  <c r="F61" i="35"/>
  <c r="F31" i="35"/>
  <c r="F92" i="35"/>
  <c r="F99" i="35"/>
  <c r="F97" i="35"/>
  <c r="F124" i="35"/>
  <c r="F136" i="35"/>
  <c r="F42" i="35"/>
  <c r="F14" i="35"/>
  <c r="F29" i="35"/>
  <c r="F74" i="35"/>
  <c r="F30" i="35"/>
  <c r="F230" i="35"/>
  <c r="F71" i="35"/>
  <c r="F222" i="35"/>
  <c r="F137" i="35"/>
  <c r="F10" i="35"/>
  <c r="F148" i="35"/>
  <c r="F13" i="35"/>
  <c r="F49" i="35"/>
  <c r="F96" i="35"/>
  <c r="F152" i="35"/>
  <c r="F67" i="35"/>
  <c r="F219" i="16"/>
  <c r="F242" i="16"/>
  <c r="F189" i="16"/>
  <c r="F165" i="16"/>
  <c r="F169" i="16"/>
  <c r="F231" i="16"/>
  <c r="F138" i="16"/>
  <c r="F119" i="16"/>
  <c r="F197" i="16"/>
  <c r="F145" i="16"/>
  <c r="F111" i="16"/>
  <c r="F32" i="16"/>
  <c r="F155" i="16"/>
  <c r="F15" i="16"/>
  <c r="F21" i="16"/>
  <c r="F27" i="16"/>
  <c r="F137" i="16"/>
  <c r="F9" i="16"/>
  <c r="F238" i="16"/>
  <c r="F30" i="16"/>
  <c r="F77" i="16"/>
  <c r="F69" i="16"/>
  <c r="F178" i="16"/>
  <c r="F127" i="16"/>
  <c r="F92" i="16"/>
  <c r="F98" i="16"/>
  <c r="F63" i="16"/>
  <c r="F116" i="16"/>
  <c r="F8" i="16"/>
  <c r="F188" i="16"/>
  <c r="F71" i="16"/>
  <c r="F153" i="16"/>
  <c r="F157" i="16"/>
  <c r="F75" i="16"/>
  <c r="F18" i="16"/>
  <c r="F239" i="16"/>
  <c r="F52" i="16"/>
  <c r="F95" i="16"/>
  <c r="F103" i="16"/>
  <c r="F4" i="16"/>
  <c r="F11" i="16"/>
  <c r="F225" i="16"/>
  <c r="F128" i="16"/>
  <c r="F57" i="16"/>
  <c r="F131" i="16"/>
  <c r="F41" i="16"/>
  <c r="F136" i="16"/>
  <c r="F39" i="16"/>
  <c r="F204" i="16"/>
  <c r="F54" i="16"/>
  <c r="F126" i="16"/>
  <c r="F81" i="16"/>
  <c r="F87" i="16"/>
  <c r="F190" i="16"/>
  <c r="F164" i="16"/>
  <c r="F202" i="16"/>
  <c r="F108" i="16"/>
  <c r="F72" i="16"/>
  <c r="F68" i="16"/>
  <c r="F61" i="16"/>
  <c r="F43" i="16"/>
  <c r="F90" i="16"/>
  <c r="F173" i="16"/>
  <c r="F171" i="16"/>
  <c r="F152" i="16"/>
  <c r="F5" i="16"/>
  <c r="F34" i="16"/>
  <c r="F40" i="16"/>
  <c r="F35" i="16"/>
  <c r="F105" i="16"/>
  <c r="F106" i="16"/>
  <c r="F118" i="16"/>
  <c r="F146" i="16"/>
  <c r="F10" i="16"/>
  <c r="F51" i="16"/>
  <c r="F66" i="16"/>
  <c r="F216" i="16"/>
  <c r="F215" i="16"/>
  <c r="F241" i="16"/>
  <c r="F79" i="16"/>
  <c r="F144" i="16"/>
  <c r="F170" i="16"/>
  <c r="F210" i="16"/>
  <c r="F112" i="16"/>
  <c r="F56" i="16"/>
  <c r="F162" i="16"/>
  <c r="F29" i="16"/>
  <c r="F80" i="16"/>
  <c r="F2" i="16"/>
  <c r="F73" i="16"/>
  <c r="F48" i="16"/>
  <c r="F65" i="16"/>
  <c r="F147" i="16"/>
  <c r="F76" i="16"/>
  <c r="F236" i="16"/>
  <c r="F84" i="16"/>
  <c r="F142" i="16"/>
  <c r="F53" i="16"/>
  <c r="F96" i="16"/>
  <c r="F23" i="16"/>
  <c r="F100" i="16"/>
  <c r="F62" i="16"/>
  <c r="F228" i="16"/>
  <c r="F191" i="16"/>
  <c r="F113" i="16"/>
  <c r="F159" i="16"/>
  <c r="F94" i="16"/>
  <c r="F199" i="16"/>
  <c r="F134" i="16"/>
  <c r="F130" i="16"/>
  <c r="F104" i="16"/>
  <c r="F209" i="16"/>
  <c r="F148" i="16"/>
  <c r="F42" i="16"/>
  <c r="F31" i="16"/>
  <c r="F46" i="16"/>
  <c r="F22" i="16"/>
  <c r="F47" i="16"/>
  <c r="F125" i="16"/>
  <c r="F109" i="16"/>
  <c r="F205" i="16"/>
  <c r="F13" i="16"/>
  <c r="F12" i="16"/>
  <c r="F16" i="16"/>
  <c r="F7" i="16"/>
  <c r="F49" i="16"/>
  <c r="F110" i="16"/>
  <c r="F133" i="16"/>
  <c r="F175" i="16"/>
  <c r="F201" i="16"/>
  <c r="F93" i="16"/>
  <c r="F135" i="16"/>
  <c r="F139" i="16"/>
  <c r="F33" i="16"/>
  <c r="F150" i="16"/>
  <c r="F122" i="16"/>
  <c r="F226" i="16"/>
  <c r="F17" i="16"/>
  <c r="F85" i="16"/>
  <c r="F64" i="16"/>
  <c r="F168" i="16"/>
  <c r="F88" i="16"/>
  <c r="F129" i="16"/>
  <c r="F234" i="16"/>
  <c r="F132" i="16"/>
  <c r="F97" i="16"/>
  <c r="F123" i="16"/>
  <c r="F203" i="16"/>
  <c r="F227" i="16"/>
  <c r="F240" i="16"/>
  <c r="F67" i="16"/>
  <c r="F58" i="16"/>
  <c r="F3" i="16"/>
  <c r="F151" i="16"/>
  <c r="F163" i="16"/>
  <c r="F200" i="16"/>
  <c r="F102" i="16"/>
  <c r="F6" i="16"/>
  <c r="F172" i="16"/>
  <c r="F36" i="16"/>
  <c r="F91" i="16"/>
  <c r="F60" i="16"/>
  <c r="F185" i="16"/>
  <c r="F28" i="16"/>
  <c r="F37" i="16"/>
  <c r="F179" i="16"/>
  <c r="F19" i="16"/>
  <c r="F25" i="16"/>
  <c r="F121" i="16"/>
  <c r="F187" i="16"/>
  <c r="F167" i="16"/>
  <c r="F233" i="16"/>
  <c r="F232" i="16"/>
  <c r="F141" i="16"/>
  <c r="F183" i="16"/>
  <c r="F184" i="16"/>
  <c r="F26" i="16"/>
  <c r="F124" i="16"/>
  <c r="F38" i="16"/>
  <c r="F214" i="16"/>
  <c r="F174" i="16"/>
  <c r="F140" i="16"/>
  <c r="F24" i="16"/>
  <c r="F45" i="16"/>
  <c r="F99" i="16"/>
  <c r="F154" i="16"/>
  <c r="F20" i="16"/>
  <c r="F180" i="16"/>
  <c r="F115" i="16"/>
  <c r="F89" i="16"/>
  <c r="F117" i="16"/>
  <c r="F59" i="16"/>
  <c r="F107" i="16"/>
  <c r="F14" i="16"/>
  <c r="F55" i="16"/>
  <c r="F50" i="16"/>
  <c r="F44" i="16"/>
  <c r="F230" i="16"/>
  <c r="F86" i="16"/>
  <c r="F237" i="16"/>
  <c r="F186" i="16"/>
  <c r="F83" i="16"/>
  <c r="F120" i="16"/>
  <c r="F166" i="16"/>
  <c r="F114" i="16"/>
  <c r="F229" i="16"/>
  <c r="F74" i="16"/>
  <c r="F143" i="16"/>
  <c r="F82" i="16"/>
  <c r="F224" i="16"/>
  <c r="F198" i="16"/>
  <c r="F70" i="16"/>
  <c r="E143" i="20"/>
  <c r="E141" i="20"/>
  <c r="E44" i="20"/>
  <c r="E56" i="20"/>
  <c r="E58" i="20"/>
  <c r="E134" i="20"/>
  <c r="E9" i="20"/>
  <c r="E128" i="20"/>
  <c r="E31" i="20"/>
  <c r="E30" i="20"/>
  <c r="E144" i="20"/>
  <c r="E212" i="20"/>
  <c r="E72" i="20"/>
  <c r="E180" i="20"/>
  <c r="E89" i="20"/>
  <c r="E102" i="20"/>
  <c r="E14" i="20"/>
  <c r="E19" i="20"/>
  <c r="E151" i="20"/>
  <c r="E237" i="20"/>
  <c r="E18" i="20"/>
  <c r="E130" i="20"/>
  <c r="E138" i="20"/>
  <c r="E175" i="20"/>
  <c r="E161" i="20"/>
  <c r="E111" i="20"/>
  <c r="E100" i="20"/>
  <c r="E41" i="20"/>
  <c r="E220" i="20"/>
  <c r="E90" i="20"/>
  <c r="E99" i="20"/>
  <c r="E62" i="20"/>
  <c r="E101" i="20"/>
  <c r="E8" i="20"/>
  <c r="E83" i="20"/>
  <c r="E164" i="20"/>
  <c r="E156" i="20"/>
  <c r="E193" i="20"/>
  <c r="E112" i="20"/>
  <c r="E81" i="20"/>
  <c r="E105" i="20"/>
  <c r="E65" i="20"/>
  <c r="E218" i="20"/>
  <c r="E86" i="20"/>
  <c r="E198" i="20"/>
  <c r="E55" i="20"/>
  <c r="E69" i="20"/>
  <c r="E70" i="20"/>
  <c r="E129" i="20"/>
  <c r="E53" i="20"/>
  <c r="E382" i="20"/>
  <c r="E60" i="20"/>
  <c r="E117" i="20"/>
  <c r="E110" i="20"/>
  <c r="E68" i="20"/>
  <c r="E45" i="20"/>
  <c r="E43" i="20"/>
  <c r="E22" i="20"/>
  <c r="E227" i="20"/>
  <c r="E147" i="20"/>
  <c r="E179" i="20"/>
  <c r="E173" i="20"/>
  <c r="E123" i="20"/>
  <c r="E63" i="20"/>
  <c r="E126" i="20"/>
  <c r="E224" i="20"/>
  <c r="E33" i="20"/>
  <c r="E80" i="20"/>
  <c r="E213" i="20"/>
  <c r="E34" i="20"/>
  <c r="E51" i="20"/>
  <c r="E2" i="20"/>
  <c r="E214" i="20"/>
  <c r="E88" i="20"/>
  <c r="E38" i="20"/>
  <c r="E59" i="20"/>
  <c r="E186" i="20"/>
  <c r="E162" i="20"/>
  <c r="E52" i="20"/>
  <c r="E3" i="20"/>
  <c r="E49" i="20"/>
  <c r="E132" i="20"/>
  <c r="E64" i="20"/>
  <c r="E150" i="20"/>
  <c r="E201" i="20"/>
  <c r="E194" i="20"/>
  <c r="E78" i="20"/>
  <c r="E97" i="20"/>
  <c r="E28" i="20"/>
  <c r="E133" i="20"/>
  <c r="E216" i="20"/>
  <c r="E26" i="20"/>
  <c r="E74" i="20"/>
  <c r="E115" i="20"/>
  <c r="E124" i="20"/>
  <c r="E211" i="20"/>
  <c r="E202" i="20"/>
  <c r="E6" i="20"/>
  <c r="E106" i="20"/>
  <c r="E103" i="20"/>
  <c r="E11" i="20"/>
  <c r="E120" i="20"/>
  <c r="E210" i="20"/>
  <c r="E226" i="20"/>
  <c r="E131" i="20"/>
  <c r="E76" i="20"/>
  <c r="E35" i="20"/>
  <c r="E135" i="20"/>
  <c r="E158" i="20"/>
  <c r="E37" i="20"/>
  <c r="E235" i="20"/>
  <c r="E200" i="20"/>
  <c r="E119" i="20"/>
  <c r="E23" i="20"/>
  <c r="E13" i="20"/>
  <c r="E61" i="20"/>
  <c r="E188" i="20"/>
  <c r="E57" i="20"/>
  <c r="E4" i="20"/>
  <c r="E125" i="20"/>
  <c r="E146" i="20"/>
  <c r="E136" i="20"/>
  <c r="E208" i="20"/>
  <c r="E195" i="20"/>
  <c r="E75" i="20"/>
  <c r="E145" i="20"/>
  <c r="E40" i="20"/>
  <c r="E159" i="20"/>
  <c r="E42" i="20"/>
  <c r="E190" i="20"/>
  <c r="E215" i="20"/>
  <c r="E222" i="20"/>
  <c r="E10" i="20"/>
  <c r="E171" i="20"/>
  <c r="E67" i="20"/>
  <c r="E160" i="20"/>
  <c r="E137" i="20"/>
  <c r="E113" i="20"/>
  <c r="E16" i="20"/>
  <c r="E199" i="20"/>
  <c r="E185" i="20"/>
  <c r="E85" i="20"/>
  <c r="E121" i="20"/>
  <c r="E163" i="20"/>
  <c r="E94" i="20"/>
  <c r="E122" i="20"/>
  <c r="E176" i="20"/>
  <c r="E36" i="20"/>
  <c r="E223" i="20"/>
  <c r="E166" i="20"/>
  <c r="E21" i="20"/>
  <c r="E87" i="20"/>
  <c r="E177" i="20"/>
  <c r="E157" i="20"/>
  <c r="E196" i="20"/>
  <c r="E148" i="20"/>
  <c r="E219" i="20"/>
  <c r="E77" i="20"/>
  <c r="E95" i="20"/>
  <c r="E39" i="20"/>
  <c r="E225" i="20"/>
  <c r="E142" i="20"/>
  <c r="E84" i="20"/>
  <c r="E15" i="20"/>
  <c r="E92" i="20"/>
  <c r="E93" i="20"/>
  <c r="E152" i="20"/>
  <c r="E12" i="20"/>
  <c r="E47" i="20"/>
  <c r="E25" i="20"/>
  <c r="E98" i="20"/>
  <c r="E107" i="20"/>
  <c r="E20" i="20"/>
  <c r="E140" i="20"/>
  <c r="E46" i="20"/>
  <c r="E108" i="20"/>
  <c r="E91" i="20"/>
  <c r="E234" i="20"/>
  <c r="E29" i="20"/>
  <c r="E154" i="20"/>
  <c r="E96" i="20"/>
  <c r="E116" i="20"/>
  <c r="E114" i="20"/>
  <c r="E165" i="20"/>
  <c r="E149" i="20"/>
  <c r="E17" i="20"/>
  <c r="E32" i="20"/>
  <c r="E27" i="20"/>
  <c r="E127" i="20"/>
  <c r="E118" i="20"/>
  <c r="E79" i="20"/>
  <c r="E104" i="20"/>
  <c r="E50" i="20"/>
  <c r="E192" i="20"/>
  <c r="E54" i="20"/>
  <c r="E109" i="20"/>
  <c r="E48" i="20"/>
  <c r="E178" i="20"/>
  <c r="E189" i="20"/>
  <c r="E170" i="20"/>
  <c r="E24" i="20"/>
  <c r="E66" i="20"/>
  <c r="E217" i="20"/>
  <c r="E233" i="20"/>
  <c r="E7" i="20"/>
  <c r="E82" i="20"/>
  <c r="E71" i="20"/>
  <c r="E5" i="20"/>
  <c r="E75" i="19"/>
  <c r="E173" i="19"/>
  <c r="E163" i="19"/>
  <c r="E228" i="19"/>
  <c r="E223" i="19"/>
  <c r="E127" i="19"/>
  <c r="E120" i="19"/>
  <c r="E137" i="19"/>
  <c r="E86" i="19"/>
  <c r="E17" i="19"/>
  <c r="E74" i="19"/>
  <c r="E77" i="19"/>
  <c r="E39" i="19"/>
  <c r="E41" i="19"/>
  <c r="E134" i="19"/>
  <c r="E81" i="19"/>
  <c r="E23" i="19"/>
  <c r="E36" i="19"/>
  <c r="E96" i="19"/>
  <c r="E136" i="19"/>
  <c r="E145" i="19"/>
  <c r="E219" i="19"/>
  <c r="E14" i="19"/>
  <c r="E47" i="19"/>
  <c r="E143" i="19"/>
  <c r="E30" i="19"/>
  <c r="E42" i="19"/>
  <c r="E172" i="19"/>
  <c r="E203" i="19"/>
  <c r="E165" i="19"/>
  <c r="E150" i="19"/>
  <c r="E141" i="19"/>
  <c r="E95" i="19"/>
  <c r="E29" i="19"/>
  <c r="E70" i="19"/>
  <c r="E12" i="19"/>
  <c r="E38" i="19"/>
  <c r="E129" i="19"/>
  <c r="E67" i="19"/>
  <c r="E60" i="19"/>
  <c r="E46" i="19"/>
  <c r="E32" i="19"/>
  <c r="E79" i="19"/>
  <c r="E11" i="19"/>
  <c r="E27" i="19"/>
  <c r="E54" i="19"/>
  <c r="E44" i="19"/>
  <c r="E45" i="19"/>
  <c r="E59" i="19"/>
  <c r="E33" i="19"/>
  <c r="E230" i="19"/>
  <c r="E139" i="19"/>
  <c r="E109" i="19"/>
  <c r="E209" i="19"/>
  <c r="E195" i="19"/>
  <c r="E2" i="19"/>
  <c r="E225" i="19"/>
  <c r="E104" i="19"/>
  <c r="E224" i="19"/>
  <c r="E140" i="19"/>
  <c r="E105" i="19"/>
  <c r="E5" i="19"/>
  <c r="E16" i="19"/>
  <c r="E117" i="19"/>
  <c r="E152" i="19"/>
  <c r="E97" i="19"/>
  <c r="E78" i="19"/>
  <c r="E116" i="19"/>
  <c r="E9" i="19"/>
  <c r="E26" i="19"/>
  <c r="E53" i="19"/>
  <c r="E231" i="19"/>
  <c r="E66" i="19"/>
  <c r="E132" i="19"/>
  <c r="E118" i="19"/>
  <c r="E22" i="19"/>
  <c r="E63" i="19"/>
  <c r="E199" i="19"/>
  <c r="E31" i="19"/>
  <c r="E51" i="19"/>
  <c r="E170" i="19"/>
  <c r="E214" i="19"/>
  <c r="E65" i="19"/>
  <c r="E15" i="19"/>
  <c r="E37" i="19"/>
  <c r="E146" i="19"/>
  <c r="E18" i="19"/>
  <c r="E174" i="19"/>
  <c r="E83" i="19"/>
  <c r="E58" i="19"/>
  <c r="E157" i="19"/>
  <c r="E130" i="19"/>
  <c r="E91" i="19"/>
  <c r="E147" i="19"/>
  <c r="E20" i="19"/>
  <c r="E149" i="19"/>
  <c r="E185" i="19"/>
  <c r="E88" i="19"/>
  <c r="E90" i="19"/>
  <c r="E43" i="19"/>
  <c r="E133" i="19"/>
  <c r="E123" i="19"/>
  <c r="E196" i="19"/>
  <c r="E87" i="19"/>
  <c r="E115" i="19"/>
  <c r="E142" i="19"/>
  <c r="E126" i="19"/>
  <c r="E212" i="19"/>
  <c r="E85" i="19"/>
  <c r="E177" i="19"/>
  <c r="E197" i="19"/>
  <c r="E181" i="19"/>
  <c r="E180" i="19"/>
  <c r="E100" i="19"/>
  <c r="E71" i="19"/>
  <c r="E28" i="19"/>
  <c r="E40" i="19"/>
  <c r="E48" i="19"/>
  <c r="E103" i="19"/>
  <c r="E8" i="19"/>
  <c r="E125" i="19"/>
  <c r="E128" i="19"/>
  <c r="E112" i="19"/>
  <c r="E99" i="19"/>
  <c r="E206" i="19"/>
  <c r="E68" i="19"/>
  <c r="E110" i="19"/>
  <c r="E34" i="19"/>
  <c r="E92" i="19"/>
  <c r="E382" i="19"/>
  <c r="E10" i="19"/>
  <c r="E158" i="19"/>
  <c r="E144" i="19"/>
  <c r="E167" i="19"/>
  <c r="E124" i="19"/>
  <c r="E82" i="19"/>
  <c r="E56" i="19"/>
  <c r="E204" i="19"/>
  <c r="E187" i="19"/>
  <c r="E69" i="19"/>
  <c r="E98" i="19"/>
  <c r="E64" i="19"/>
  <c r="E207" i="19"/>
  <c r="E24" i="19"/>
  <c r="E4" i="19"/>
  <c r="E102" i="19"/>
  <c r="E93" i="19"/>
  <c r="E21" i="19"/>
  <c r="E222" i="19"/>
  <c r="E25" i="19"/>
  <c r="E50" i="19"/>
  <c r="E200" i="19"/>
  <c r="E61" i="19"/>
  <c r="E73" i="19"/>
  <c r="E186" i="19"/>
  <c r="E156" i="19"/>
  <c r="E106" i="19"/>
  <c r="E198" i="19"/>
  <c r="E94" i="19"/>
  <c r="E236" i="19"/>
  <c r="E72" i="19"/>
  <c r="E166" i="19"/>
  <c r="E164" i="19"/>
  <c r="E232" i="19"/>
  <c r="E176" i="19"/>
  <c r="E213" i="19"/>
  <c r="E138" i="19"/>
  <c r="E189" i="19"/>
  <c r="E76" i="19"/>
  <c r="E113" i="19"/>
  <c r="E19" i="19"/>
  <c r="E221" i="19"/>
  <c r="E3" i="19"/>
  <c r="E114" i="19"/>
  <c r="E80" i="19"/>
  <c r="E121" i="19"/>
  <c r="E111" i="19"/>
  <c r="E220" i="19"/>
  <c r="E52" i="19"/>
  <c r="E154" i="19"/>
  <c r="E49" i="19"/>
  <c r="E101" i="19"/>
  <c r="E84" i="19"/>
  <c r="E57" i="19"/>
  <c r="E227" i="19"/>
  <c r="E153" i="19"/>
  <c r="E178" i="19"/>
  <c r="E122" i="19"/>
  <c r="E188" i="19"/>
  <c r="E208" i="19"/>
  <c r="E194" i="19"/>
  <c r="E168" i="19"/>
  <c r="E235" i="19"/>
  <c r="E7" i="19"/>
  <c r="E131" i="19"/>
  <c r="E148" i="19"/>
  <c r="E108" i="19"/>
  <c r="E35" i="19"/>
  <c r="E13" i="19"/>
  <c r="E175" i="19"/>
  <c r="E55" i="19"/>
  <c r="E89" i="19"/>
  <c r="E135" i="19"/>
  <c r="E107" i="19"/>
  <c r="E119" i="19"/>
  <c r="E179" i="19"/>
  <c r="E155" i="19"/>
  <c r="E6" i="19"/>
  <c r="E22" i="8"/>
  <c r="E84" i="8"/>
  <c r="E205" i="8"/>
  <c r="E126" i="8"/>
  <c r="E20" i="8"/>
  <c r="E233" i="8"/>
  <c r="E68" i="8"/>
  <c r="E104" i="8"/>
  <c r="E181" i="8"/>
  <c r="E141" i="8"/>
  <c r="E122" i="8"/>
  <c r="E105" i="8"/>
  <c r="E27" i="8"/>
  <c r="E139" i="8"/>
  <c r="E38" i="8"/>
  <c r="E61" i="8"/>
  <c r="E101" i="8"/>
  <c r="E209" i="8"/>
  <c r="E78" i="8"/>
  <c r="E136" i="8"/>
  <c r="E63" i="8"/>
  <c r="E234" i="8"/>
  <c r="E6" i="8"/>
  <c r="E125" i="8"/>
  <c r="E154" i="8"/>
  <c r="E106" i="8"/>
  <c r="E100" i="8"/>
  <c r="E40" i="8"/>
  <c r="E158" i="8"/>
  <c r="E153" i="8"/>
  <c r="E49" i="8"/>
  <c r="E13" i="8"/>
  <c r="E18" i="8"/>
  <c r="E155" i="8"/>
  <c r="E107" i="8"/>
  <c r="E93" i="8"/>
  <c r="E39" i="8"/>
  <c r="E47" i="8"/>
  <c r="E190" i="8"/>
  <c r="E23" i="8"/>
  <c r="E25" i="8"/>
  <c r="E175" i="8"/>
  <c r="E225" i="8"/>
  <c r="E167" i="8"/>
  <c r="E42" i="8"/>
  <c r="E173" i="8"/>
  <c r="E109" i="8"/>
  <c r="E35" i="8"/>
  <c r="E121" i="8"/>
  <c r="E95" i="8"/>
  <c r="E220" i="8"/>
  <c r="E88" i="8"/>
  <c r="E206" i="8"/>
  <c r="E17" i="8"/>
  <c r="E102" i="8"/>
  <c r="E178" i="8"/>
  <c r="E145" i="8"/>
  <c r="E168" i="8"/>
  <c r="E48" i="8"/>
  <c r="E216" i="8"/>
  <c r="E2" i="8"/>
  <c r="E86" i="8"/>
  <c r="E30" i="8"/>
  <c r="E90" i="8"/>
  <c r="E59" i="8"/>
  <c r="E231" i="8"/>
  <c r="E187" i="8"/>
  <c r="E120" i="8"/>
  <c r="E127" i="8"/>
  <c r="E4" i="8"/>
  <c r="E215" i="8"/>
  <c r="E151" i="8"/>
  <c r="E32" i="8"/>
  <c r="E36" i="8"/>
  <c r="E157" i="8"/>
  <c r="E76" i="8"/>
  <c r="E67" i="8"/>
  <c r="E217" i="8"/>
  <c r="E80" i="8"/>
  <c r="E208" i="8"/>
  <c r="E26" i="8"/>
  <c r="E197" i="8"/>
  <c r="E97" i="8"/>
  <c r="E188" i="8"/>
  <c r="E70" i="8"/>
  <c r="E99" i="8"/>
  <c r="E199" i="8"/>
  <c r="E198" i="8"/>
  <c r="E110" i="8"/>
  <c r="E204" i="8"/>
  <c r="E219" i="8"/>
  <c r="E118" i="8"/>
  <c r="E114" i="8"/>
  <c r="E160" i="8"/>
  <c r="E82" i="8"/>
  <c r="E50" i="8"/>
  <c r="E152" i="8"/>
  <c r="E54" i="8"/>
  <c r="E87" i="8"/>
  <c r="E91" i="8"/>
  <c r="E165" i="8"/>
  <c r="E12" i="8"/>
  <c r="E57" i="8"/>
  <c r="E124" i="8"/>
  <c r="E229" i="8"/>
  <c r="E79" i="8"/>
  <c r="E37" i="8"/>
  <c r="E194" i="8"/>
  <c r="E182" i="8"/>
  <c r="E149" i="8"/>
  <c r="E56" i="8"/>
  <c r="E228" i="8"/>
  <c r="E162" i="8"/>
  <c r="E140" i="8"/>
  <c r="E138" i="8"/>
  <c r="E73" i="8"/>
  <c r="E8" i="8"/>
  <c r="E150" i="8"/>
  <c r="E189" i="8"/>
  <c r="E33" i="8"/>
  <c r="E130" i="8"/>
  <c r="E227" i="8"/>
  <c r="E43" i="8"/>
  <c r="E69" i="8"/>
  <c r="E223" i="8"/>
  <c r="E183" i="8"/>
  <c r="E24" i="8"/>
  <c r="E5" i="8"/>
  <c r="E21" i="8"/>
  <c r="E81" i="8"/>
  <c r="E71" i="8"/>
  <c r="E112" i="8"/>
  <c r="E128" i="8"/>
  <c r="E146" i="8"/>
  <c r="E180" i="8"/>
  <c r="E52" i="8"/>
  <c r="E46" i="8"/>
  <c r="E28" i="8"/>
  <c r="E163" i="8"/>
  <c r="E115" i="8"/>
  <c r="E148" i="8"/>
  <c r="E29" i="8"/>
  <c r="E11" i="8"/>
  <c r="E381" i="8"/>
  <c r="E34" i="8"/>
  <c r="E65" i="8"/>
  <c r="E64" i="8"/>
  <c r="E142" i="8"/>
  <c r="E14" i="8"/>
  <c r="E169" i="8"/>
  <c r="E210" i="8"/>
  <c r="E133" i="8"/>
  <c r="E3" i="8"/>
  <c r="E7" i="8"/>
  <c r="E85" i="8"/>
  <c r="E62" i="8"/>
  <c r="E58" i="8"/>
  <c r="E89" i="8"/>
  <c r="E164" i="8"/>
  <c r="E10" i="8"/>
  <c r="E172" i="8"/>
  <c r="E221" i="8"/>
  <c r="E111" i="8"/>
  <c r="E19" i="8"/>
  <c r="E96" i="8"/>
  <c r="E9" i="8"/>
  <c r="E16" i="8"/>
  <c r="E144" i="8"/>
  <c r="E83" i="8"/>
  <c r="E103" i="8"/>
  <c r="E174" i="8"/>
  <c r="E117" i="8"/>
  <c r="E75" i="8"/>
  <c r="E51" i="8"/>
  <c r="E129" i="8"/>
  <c r="E45" i="8"/>
  <c r="E94" i="8"/>
  <c r="E137" i="8"/>
  <c r="E143" i="8"/>
  <c r="E74" i="8"/>
  <c r="E41" i="8"/>
  <c r="E123" i="8"/>
  <c r="E132" i="8"/>
  <c r="E116" i="8"/>
  <c r="E92" i="8"/>
  <c r="E147" i="8"/>
  <c r="E44" i="8"/>
  <c r="E195" i="8"/>
  <c r="E207" i="8"/>
  <c r="E31" i="8"/>
  <c r="E196" i="8"/>
  <c r="E53" i="8"/>
  <c r="E55" i="8"/>
  <c r="E226" i="8"/>
  <c r="E135" i="8"/>
  <c r="E15" i="8"/>
  <c r="E222" i="8"/>
  <c r="E119" i="8"/>
  <c r="E72" i="8"/>
  <c r="E60" i="8"/>
  <c r="E98" i="8"/>
  <c r="E134" i="8"/>
  <c r="E108" i="8"/>
  <c r="E230" i="8"/>
  <c r="E179" i="8"/>
  <c r="E113" i="8"/>
  <c r="E77" i="8"/>
  <c r="E165" i="17"/>
  <c r="E57" i="17"/>
  <c r="E205" i="17"/>
  <c r="E173" i="17"/>
  <c r="E143" i="17"/>
  <c r="E63" i="17"/>
  <c r="E225" i="17"/>
  <c r="E66" i="17"/>
  <c r="E25" i="17"/>
  <c r="E166" i="17"/>
  <c r="E126" i="17"/>
  <c r="E164" i="17"/>
  <c r="E32" i="17"/>
  <c r="E147" i="17"/>
  <c r="E70" i="17"/>
  <c r="E37" i="17"/>
  <c r="E130" i="17"/>
  <c r="E39" i="17"/>
  <c r="E105" i="17"/>
  <c r="E206" i="17"/>
  <c r="E9" i="17"/>
  <c r="E120" i="17"/>
  <c r="E93" i="17"/>
  <c r="E202" i="17"/>
  <c r="E155" i="17"/>
  <c r="E217" i="17"/>
  <c r="E75" i="17"/>
  <c r="E227" i="17"/>
  <c r="E22" i="17"/>
  <c r="E171" i="17"/>
  <c r="E73" i="17"/>
  <c r="E230" i="17"/>
  <c r="E178" i="17"/>
  <c r="E151" i="17"/>
  <c r="E43" i="17"/>
  <c r="E41" i="17"/>
  <c r="E161" i="17"/>
  <c r="E104" i="17"/>
  <c r="E139" i="17"/>
  <c r="E125" i="17"/>
  <c r="E128" i="17"/>
  <c r="E103" i="17"/>
  <c r="E13" i="17"/>
  <c r="E53" i="17"/>
  <c r="E52" i="17"/>
  <c r="E65" i="17"/>
  <c r="E21" i="17"/>
  <c r="E55" i="17"/>
  <c r="E222" i="17"/>
  <c r="E174" i="17"/>
  <c r="E17" i="17"/>
  <c r="E233" i="17"/>
  <c r="E224" i="17"/>
  <c r="E18" i="17"/>
  <c r="E30" i="17"/>
  <c r="E191" i="17"/>
  <c r="E100" i="17"/>
  <c r="E14" i="17"/>
  <c r="E172" i="17"/>
  <c r="E184" i="17"/>
  <c r="E114" i="17"/>
  <c r="E177" i="17"/>
  <c r="E188" i="17"/>
  <c r="E81" i="17"/>
  <c r="E46" i="17"/>
  <c r="E138" i="17"/>
  <c r="E108" i="17"/>
  <c r="E82" i="17"/>
  <c r="E86" i="17"/>
  <c r="E85" i="17"/>
  <c r="E24" i="17"/>
  <c r="E62" i="17"/>
  <c r="E102" i="17"/>
  <c r="E219" i="17"/>
  <c r="E115" i="17"/>
  <c r="E193" i="17"/>
  <c r="E8" i="17"/>
  <c r="E160" i="17"/>
  <c r="E144" i="17"/>
  <c r="E136" i="17"/>
  <c r="E142" i="17"/>
  <c r="E216" i="17"/>
  <c r="E91" i="17"/>
  <c r="E89" i="17"/>
  <c r="E101" i="17"/>
  <c r="E106" i="17"/>
  <c r="E95" i="17"/>
  <c r="E198" i="17"/>
  <c r="E109" i="17"/>
  <c r="E49" i="17"/>
  <c r="E51" i="17"/>
  <c r="E162" i="17"/>
  <c r="E26" i="17"/>
  <c r="E203" i="17"/>
  <c r="E146" i="17"/>
  <c r="E10" i="17"/>
  <c r="E121" i="17"/>
  <c r="E148" i="17"/>
  <c r="E76" i="17"/>
  <c r="E111" i="17"/>
  <c r="E119" i="17"/>
  <c r="E92" i="17"/>
  <c r="E185" i="17"/>
  <c r="E54" i="17"/>
  <c r="E387" i="17"/>
  <c r="E68" i="17"/>
  <c r="E112" i="17"/>
  <c r="E110" i="17"/>
  <c r="E44" i="17"/>
  <c r="E156" i="17"/>
  <c r="E118" i="17"/>
  <c r="E182" i="17"/>
  <c r="E5" i="17"/>
  <c r="E236" i="17"/>
  <c r="E129" i="17"/>
  <c r="E2" i="17"/>
  <c r="E117" i="17"/>
  <c r="E72" i="17"/>
  <c r="E210" i="17"/>
  <c r="E77" i="17"/>
  <c r="E59" i="17"/>
  <c r="E90" i="17"/>
  <c r="E6" i="17"/>
  <c r="E83" i="17"/>
  <c r="E80" i="17"/>
  <c r="E122" i="17"/>
  <c r="E35" i="17"/>
  <c r="E133" i="17"/>
  <c r="E186" i="17"/>
  <c r="E240" i="17"/>
  <c r="E192" i="17"/>
  <c r="E116" i="17"/>
  <c r="E232" i="17"/>
  <c r="E157" i="17"/>
  <c r="E176" i="17"/>
  <c r="E134" i="17"/>
  <c r="E60" i="17"/>
  <c r="E7" i="17"/>
  <c r="E204" i="17"/>
  <c r="E31" i="17"/>
  <c r="E28" i="17"/>
  <c r="E141" i="17"/>
  <c r="E38" i="17"/>
  <c r="E56" i="17"/>
  <c r="E20" i="17"/>
  <c r="E64" i="17"/>
  <c r="E238" i="17"/>
  <c r="E87" i="17"/>
  <c r="E113" i="17"/>
  <c r="E84" i="17"/>
  <c r="E220" i="17"/>
  <c r="E19" i="17"/>
  <c r="E123" i="17"/>
  <c r="E69" i="17"/>
  <c r="E11" i="17"/>
  <c r="E3" i="17"/>
  <c r="E58" i="17"/>
  <c r="E99" i="17"/>
  <c r="E16" i="17"/>
  <c r="E145" i="17"/>
  <c r="E42" i="17"/>
  <c r="E241" i="17"/>
  <c r="E124" i="17"/>
  <c r="E88" i="17"/>
  <c r="E12" i="17"/>
  <c r="E132" i="17"/>
  <c r="E79" i="17"/>
  <c r="E78" i="17"/>
  <c r="E239" i="17"/>
  <c r="E195" i="17"/>
  <c r="E223" i="17"/>
  <c r="E127" i="17"/>
  <c r="E98" i="17"/>
  <c r="E29" i="17"/>
  <c r="E50" i="17"/>
  <c r="E71" i="17"/>
  <c r="E237" i="17"/>
  <c r="E228" i="17"/>
  <c r="E47" i="17"/>
  <c r="E94" i="17"/>
  <c r="E221" i="17"/>
  <c r="E48" i="17"/>
  <c r="E150" i="17"/>
  <c r="E169" i="17"/>
  <c r="E4" i="17"/>
  <c r="E107" i="17"/>
  <c r="E45" i="17"/>
  <c r="E163" i="17"/>
  <c r="E194" i="17"/>
  <c r="E208" i="17"/>
  <c r="E211" i="17"/>
  <c r="E33" i="17"/>
  <c r="E218" i="17"/>
  <c r="E158" i="17"/>
  <c r="E140" i="17"/>
  <c r="E23" i="17"/>
  <c r="E67" i="17"/>
  <c r="E154" i="17"/>
  <c r="E36" i="17"/>
  <c r="E96" i="17"/>
  <c r="E61" i="17"/>
  <c r="E40" i="17"/>
  <c r="E159" i="17"/>
  <c r="E27" i="17"/>
  <c r="E15" i="17"/>
  <c r="E34" i="17"/>
  <c r="E235" i="17"/>
  <c r="E207" i="17"/>
  <c r="E137" i="17"/>
  <c r="E187" i="17"/>
  <c r="E97" i="17"/>
  <c r="E175" i="17"/>
  <c r="E131" i="17"/>
  <c r="E198" i="22"/>
  <c r="E153" i="22"/>
  <c r="E172" i="22"/>
  <c r="E119" i="22"/>
  <c r="E62" i="22"/>
  <c r="E100" i="22"/>
  <c r="E47" i="22"/>
  <c r="E12" i="22"/>
  <c r="E230" i="22"/>
  <c r="E146" i="22"/>
  <c r="E144" i="22"/>
  <c r="E41" i="22"/>
  <c r="E61" i="22"/>
  <c r="E22" i="22"/>
  <c r="E27" i="22"/>
  <c r="E193" i="22"/>
  <c r="E149" i="22"/>
  <c r="E70" i="22"/>
  <c r="E2" i="22"/>
  <c r="E142" i="22"/>
  <c r="E164" i="22"/>
  <c r="E203" i="22"/>
  <c r="E17" i="22"/>
  <c r="E174" i="22"/>
  <c r="E225" i="22"/>
  <c r="E29" i="22"/>
  <c r="E34" i="22"/>
  <c r="E57" i="22"/>
  <c r="E194" i="22"/>
  <c r="E242" i="22"/>
  <c r="E216" i="22"/>
  <c r="E36" i="22"/>
  <c r="E182" i="22"/>
  <c r="E80" i="22"/>
  <c r="E98" i="22"/>
  <c r="E121" i="22"/>
  <c r="E220" i="22"/>
  <c r="E221" i="22"/>
  <c r="E132" i="22"/>
  <c r="E44" i="22"/>
  <c r="E42" i="22"/>
  <c r="E13" i="22"/>
  <c r="E107" i="22"/>
  <c r="E231" i="22"/>
  <c r="E148" i="22"/>
  <c r="E191" i="22"/>
  <c r="E197" i="22"/>
  <c r="E159" i="22"/>
  <c r="E74" i="22"/>
  <c r="E387" i="22"/>
  <c r="E81" i="22"/>
  <c r="E171" i="22"/>
  <c r="E16" i="22"/>
  <c r="E26" i="22"/>
  <c r="E169" i="22"/>
  <c r="E232" i="22"/>
  <c r="E51" i="22"/>
  <c r="E133" i="22"/>
  <c r="E150" i="22"/>
  <c r="E224" i="22"/>
  <c r="E212" i="22"/>
  <c r="E25" i="22"/>
  <c r="E40" i="22"/>
  <c r="E239" i="22"/>
  <c r="E64" i="22"/>
  <c r="E56" i="22"/>
  <c r="E99" i="22"/>
  <c r="E52" i="22"/>
  <c r="E109" i="22"/>
  <c r="E20" i="22"/>
  <c r="E50" i="22"/>
  <c r="E177" i="22"/>
  <c r="E131" i="22"/>
  <c r="E87" i="22"/>
  <c r="E210" i="22"/>
  <c r="E24" i="22"/>
  <c r="E28" i="22"/>
  <c r="E118" i="22"/>
  <c r="E176" i="22"/>
  <c r="E138" i="22"/>
  <c r="E175" i="22"/>
  <c r="E110" i="22"/>
  <c r="E60" i="22"/>
  <c r="E178" i="22"/>
  <c r="E201" i="22"/>
  <c r="E151" i="22"/>
  <c r="E140" i="22"/>
  <c r="E152" i="22"/>
  <c r="E143" i="22"/>
  <c r="E83" i="22"/>
  <c r="E38" i="22"/>
  <c r="E187" i="22"/>
  <c r="E158" i="22"/>
  <c r="E114" i="22"/>
  <c r="E123" i="22"/>
  <c r="E96" i="22"/>
  <c r="E92" i="22"/>
  <c r="E223" i="22"/>
  <c r="E77" i="22"/>
  <c r="E30" i="22"/>
  <c r="E58" i="22"/>
  <c r="E86" i="22"/>
  <c r="E195" i="22"/>
  <c r="E222" i="22"/>
  <c r="E9" i="22"/>
  <c r="E106" i="22"/>
  <c r="E102" i="22"/>
  <c r="E95" i="22"/>
  <c r="E73" i="22"/>
  <c r="E117" i="22"/>
  <c r="E79" i="22"/>
  <c r="E67" i="22"/>
  <c r="E53" i="22"/>
  <c r="E19" i="22"/>
  <c r="E196" i="22"/>
  <c r="E211" i="22"/>
  <c r="E37" i="22"/>
  <c r="E103" i="22"/>
  <c r="E31" i="22"/>
  <c r="E94" i="22"/>
  <c r="E78" i="22"/>
  <c r="E63" i="22"/>
  <c r="E90" i="22"/>
  <c r="E122" i="22"/>
  <c r="E128" i="22"/>
  <c r="E156" i="22"/>
  <c r="E154" i="22"/>
  <c r="E10" i="22"/>
  <c r="E238" i="22"/>
  <c r="E125" i="22"/>
  <c r="E72" i="22"/>
  <c r="E162" i="22"/>
  <c r="E43" i="22"/>
  <c r="E18" i="22"/>
  <c r="E23" i="22"/>
  <c r="E105" i="22"/>
  <c r="E39" i="22"/>
  <c r="E213" i="22"/>
  <c r="E127" i="22"/>
  <c r="E14" i="22"/>
  <c r="E11" i="22"/>
  <c r="E49" i="22"/>
  <c r="E115" i="22"/>
  <c r="E116" i="22"/>
  <c r="E173" i="22"/>
  <c r="E111" i="22"/>
  <c r="E113" i="22"/>
  <c r="E155" i="22"/>
  <c r="E227" i="22"/>
  <c r="E3" i="22"/>
  <c r="E167" i="22"/>
  <c r="E82" i="22"/>
  <c r="E54" i="22"/>
  <c r="E160" i="22"/>
  <c r="E234" i="22"/>
  <c r="E135" i="22"/>
  <c r="E85" i="22"/>
  <c r="E5" i="22"/>
  <c r="E130" i="22"/>
  <c r="E137" i="22"/>
  <c r="E108" i="22"/>
  <c r="E101" i="22"/>
  <c r="E202" i="22"/>
  <c r="E129" i="22"/>
  <c r="E163" i="22"/>
  <c r="E33" i="22"/>
  <c r="E199" i="22"/>
  <c r="E6" i="22"/>
  <c r="E48" i="22"/>
  <c r="E147" i="22"/>
  <c r="E240" i="22"/>
  <c r="E4" i="22"/>
  <c r="E21" i="22"/>
  <c r="E71" i="22"/>
  <c r="E65" i="22"/>
  <c r="E55" i="22"/>
  <c r="E32" i="22"/>
  <c r="E168" i="22"/>
  <c r="E200" i="22"/>
  <c r="E91" i="22"/>
  <c r="E208" i="22"/>
  <c r="E183" i="22"/>
  <c r="E192" i="22"/>
  <c r="E89" i="22"/>
  <c r="E166" i="22"/>
  <c r="E75" i="22"/>
  <c r="E46" i="22"/>
  <c r="E226" i="22"/>
  <c r="E214" i="22"/>
  <c r="E120" i="22"/>
  <c r="E112" i="22"/>
  <c r="E15" i="22"/>
  <c r="E241" i="22"/>
  <c r="E184" i="22"/>
  <c r="E84" i="22"/>
  <c r="E126" i="22"/>
  <c r="E161" i="22"/>
  <c r="E97" i="22"/>
  <c r="E45" i="22"/>
  <c r="E233" i="22"/>
  <c r="E68" i="22"/>
  <c r="E165" i="22"/>
  <c r="E124" i="22"/>
  <c r="E59" i="22"/>
  <c r="E66" i="22"/>
  <c r="E69" i="22"/>
  <c r="E134" i="22"/>
  <c r="E7" i="22"/>
  <c r="E35" i="22"/>
  <c r="E8" i="22"/>
  <c r="E157" i="22"/>
  <c r="E104" i="22"/>
  <c r="E76" i="22"/>
  <c r="E113" i="16"/>
  <c r="E134" i="16"/>
  <c r="E148" i="16"/>
  <c r="E22" i="16"/>
  <c r="E205" i="16"/>
  <c r="E201" i="16"/>
  <c r="E33" i="16"/>
  <c r="E17" i="16"/>
  <c r="E88" i="16"/>
  <c r="E227" i="16"/>
  <c r="E3" i="16"/>
  <c r="E102" i="16"/>
  <c r="E189" i="16"/>
  <c r="E138" i="16"/>
  <c r="E111" i="16"/>
  <c r="E21" i="16"/>
  <c r="E238" i="16"/>
  <c r="E71" i="16"/>
  <c r="E18" i="16"/>
  <c r="E103" i="16"/>
  <c r="E128" i="16"/>
  <c r="E202" i="16"/>
  <c r="E61" i="16"/>
  <c r="E171" i="16"/>
  <c r="E141" i="16"/>
  <c r="E73" i="16"/>
  <c r="E146" i="16"/>
  <c r="E83" i="16"/>
  <c r="E159" i="16"/>
  <c r="E130" i="16"/>
  <c r="E42" i="16"/>
  <c r="E47" i="16"/>
  <c r="E110" i="16"/>
  <c r="E93" i="16"/>
  <c r="E150" i="16"/>
  <c r="E85" i="16"/>
  <c r="E240" i="16"/>
  <c r="E151" i="16"/>
  <c r="E6" i="16"/>
  <c r="E79" i="16"/>
  <c r="E60" i="16"/>
  <c r="E25" i="16"/>
  <c r="E224" i="16"/>
  <c r="E165" i="16"/>
  <c r="E119" i="16"/>
  <c r="E32" i="16"/>
  <c r="E27" i="16"/>
  <c r="E116" i="16"/>
  <c r="E153" i="16"/>
  <c r="E239" i="16"/>
  <c r="E4" i="16"/>
  <c r="E108" i="16"/>
  <c r="E43" i="16"/>
  <c r="E152" i="16"/>
  <c r="E228" i="16"/>
  <c r="E94" i="16"/>
  <c r="E104" i="16"/>
  <c r="E31" i="16"/>
  <c r="E125" i="16"/>
  <c r="E133" i="16"/>
  <c r="E135" i="16"/>
  <c r="E122" i="16"/>
  <c r="E64" i="16"/>
  <c r="E123" i="16"/>
  <c r="E219" i="16"/>
  <c r="E169" i="16"/>
  <c r="E197" i="16"/>
  <c r="E155" i="16"/>
  <c r="E137" i="16"/>
  <c r="E8" i="16"/>
  <c r="E157" i="16"/>
  <c r="E52" i="16"/>
  <c r="E11" i="16"/>
  <c r="E190" i="16"/>
  <c r="E72" i="16"/>
  <c r="E90" i="16"/>
  <c r="E191" i="16"/>
  <c r="E199" i="16"/>
  <c r="E209" i="16"/>
  <c r="E46" i="16"/>
  <c r="E109" i="16"/>
  <c r="E175" i="16"/>
  <c r="E139" i="16"/>
  <c r="E226" i="16"/>
  <c r="E168" i="16"/>
  <c r="E203" i="16"/>
  <c r="E58" i="16"/>
  <c r="E242" i="16"/>
  <c r="E231" i="16"/>
  <c r="E145" i="16"/>
  <c r="E15" i="16"/>
  <c r="E9" i="16"/>
  <c r="E188" i="16"/>
  <c r="E75" i="16"/>
  <c r="E95" i="16"/>
  <c r="E225" i="16"/>
  <c r="E164" i="16"/>
  <c r="E68" i="16"/>
  <c r="E163" i="16"/>
  <c r="E215" i="16"/>
  <c r="E36" i="16"/>
  <c r="E121" i="16"/>
  <c r="E26" i="16"/>
  <c r="E56" i="16"/>
  <c r="E89" i="16"/>
  <c r="E14" i="16"/>
  <c r="E28" i="16"/>
  <c r="E48" i="16"/>
  <c r="E69" i="16"/>
  <c r="E98" i="16"/>
  <c r="E38" i="16"/>
  <c r="E39" i="16"/>
  <c r="E81" i="16"/>
  <c r="E132" i="16"/>
  <c r="E200" i="16"/>
  <c r="E232" i="16"/>
  <c r="E65" i="16"/>
  <c r="E51" i="16"/>
  <c r="E174" i="16"/>
  <c r="E5" i="16"/>
  <c r="E84" i="16"/>
  <c r="E23" i="16"/>
  <c r="E115" i="16"/>
  <c r="E35" i="16"/>
  <c r="E7" i="16"/>
  <c r="E86" i="16"/>
  <c r="E185" i="16"/>
  <c r="E99" i="16"/>
  <c r="E74" i="16"/>
  <c r="E143" i="16"/>
  <c r="E173" i="16"/>
  <c r="E241" i="16"/>
  <c r="E131" i="16"/>
  <c r="E187" i="16"/>
  <c r="E234" i="16"/>
  <c r="E45" i="16"/>
  <c r="E117" i="16"/>
  <c r="E55" i="16"/>
  <c r="E76" i="16"/>
  <c r="E178" i="16"/>
  <c r="E63" i="16"/>
  <c r="E180" i="16"/>
  <c r="E40" i="16"/>
  <c r="E204" i="16"/>
  <c r="E87" i="16"/>
  <c r="E183" i="16"/>
  <c r="E106" i="16"/>
  <c r="E66" i="16"/>
  <c r="E37" i="16"/>
  <c r="E34" i="16"/>
  <c r="E142" i="16"/>
  <c r="E100" i="16"/>
  <c r="E170" i="16"/>
  <c r="E13" i="16"/>
  <c r="E49" i="16"/>
  <c r="E147" i="16"/>
  <c r="E82" i="16"/>
  <c r="E186" i="16"/>
  <c r="E144" i="16"/>
  <c r="E179" i="16"/>
  <c r="E237" i="16"/>
  <c r="E154" i="16"/>
  <c r="E59" i="16"/>
  <c r="E70" i="16"/>
  <c r="E162" i="16"/>
  <c r="E30" i="16"/>
  <c r="E127" i="16"/>
  <c r="E41" i="16"/>
  <c r="E54" i="16"/>
  <c r="E167" i="16"/>
  <c r="E184" i="16"/>
  <c r="E118" i="16"/>
  <c r="E44" i="16"/>
  <c r="E57" i="16"/>
  <c r="E53" i="16"/>
  <c r="E62" i="16"/>
  <c r="E124" i="16"/>
  <c r="E172" i="16"/>
  <c r="E12" i="16"/>
  <c r="E50" i="16"/>
  <c r="E210" i="16"/>
  <c r="E97" i="16"/>
  <c r="E198" i="16"/>
  <c r="E216" i="16"/>
  <c r="E112" i="16"/>
  <c r="E19" i="16"/>
  <c r="E120" i="16"/>
  <c r="E105" i="16"/>
  <c r="E107" i="16"/>
  <c r="E229" i="16"/>
  <c r="E140" i="16"/>
  <c r="E2" i="16"/>
  <c r="E77" i="16"/>
  <c r="E92" i="16"/>
  <c r="E29" i="16"/>
  <c r="E136" i="16"/>
  <c r="E126" i="16"/>
  <c r="E214" i="16"/>
  <c r="E67" i="16"/>
  <c r="E233" i="16"/>
  <c r="E80" i="16"/>
  <c r="E10" i="16"/>
  <c r="E236" i="16"/>
  <c r="E96" i="16"/>
  <c r="E129" i="16"/>
  <c r="E91" i="16"/>
  <c r="E16" i="16"/>
  <c r="E114" i="16"/>
  <c r="E24" i="16"/>
  <c r="E166" i="16"/>
  <c r="E230" i="16"/>
  <c r="E20" i="16"/>
  <c r="E234" i="21"/>
  <c r="E51" i="21"/>
  <c r="E70" i="21"/>
  <c r="E82" i="21"/>
  <c r="E45" i="21"/>
  <c r="E173" i="21"/>
  <c r="E216" i="21"/>
  <c r="E16" i="21"/>
  <c r="E94" i="21"/>
  <c r="E118" i="21"/>
  <c r="E30" i="21"/>
  <c r="E199" i="21"/>
  <c r="E20" i="21"/>
  <c r="E57" i="21"/>
  <c r="E75" i="21"/>
  <c r="E40" i="21"/>
  <c r="E49" i="21"/>
  <c r="E139" i="21"/>
  <c r="E22" i="21"/>
  <c r="E117" i="21"/>
  <c r="E19" i="21"/>
  <c r="E123" i="21"/>
  <c r="E69" i="21"/>
  <c r="E41" i="21"/>
  <c r="E182" i="21"/>
  <c r="E95" i="21"/>
  <c r="E46" i="21"/>
  <c r="E148" i="21"/>
  <c r="E225" i="21"/>
  <c r="E3" i="21"/>
  <c r="E11" i="21"/>
  <c r="E59" i="21"/>
  <c r="E217" i="21"/>
  <c r="E119" i="21"/>
  <c r="E203" i="21"/>
  <c r="E101" i="21"/>
  <c r="E128" i="21"/>
  <c r="E48" i="21"/>
  <c r="E215" i="21"/>
  <c r="E194" i="21"/>
  <c r="E36" i="21"/>
  <c r="E4" i="21"/>
  <c r="E15" i="21"/>
  <c r="E86" i="21"/>
  <c r="E232" i="21"/>
  <c r="E109" i="21"/>
  <c r="E144" i="21"/>
  <c r="E92" i="21"/>
  <c r="E104" i="21"/>
  <c r="E140" i="21"/>
  <c r="E127" i="21"/>
  <c r="E100" i="21"/>
  <c r="E179" i="21"/>
  <c r="E181" i="21"/>
  <c r="E67" i="21"/>
  <c r="E192" i="21"/>
  <c r="E132" i="21"/>
  <c r="E2" i="21"/>
  <c r="E147" i="21"/>
  <c r="E54" i="21"/>
  <c r="E65" i="21"/>
  <c r="E235" i="21"/>
  <c r="E89" i="21"/>
  <c r="E63" i="21"/>
  <c r="E241" i="21"/>
  <c r="E108" i="21"/>
  <c r="E231" i="21"/>
  <c r="E387" i="21"/>
  <c r="E124" i="21"/>
  <c r="E27" i="21"/>
  <c r="E208" i="21"/>
  <c r="E12" i="21"/>
  <c r="E76" i="21"/>
  <c r="E191" i="21"/>
  <c r="E176" i="21"/>
  <c r="E224" i="21"/>
  <c r="E66" i="21"/>
  <c r="E52" i="21"/>
  <c r="E87" i="21"/>
  <c r="E153" i="21"/>
  <c r="E240" i="21"/>
  <c r="E187" i="21"/>
  <c r="E56" i="21"/>
  <c r="E236" i="21"/>
  <c r="E64" i="21"/>
  <c r="E60" i="21"/>
  <c r="E8" i="21"/>
  <c r="E105" i="21"/>
  <c r="E114" i="21"/>
  <c r="E205" i="21"/>
  <c r="E145" i="21"/>
  <c r="E162" i="21"/>
  <c r="E122" i="21"/>
  <c r="E18" i="21"/>
  <c r="E83" i="21"/>
  <c r="E197" i="21"/>
  <c r="E158" i="21"/>
  <c r="E26" i="21"/>
  <c r="E242" i="21"/>
  <c r="E186" i="21"/>
  <c r="E25" i="21"/>
  <c r="E200" i="21"/>
  <c r="E107" i="21"/>
  <c r="E58" i="21"/>
  <c r="E98" i="21"/>
  <c r="E214" i="21"/>
  <c r="E5" i="21"/>
  <c r="E243" i="21"/>
  <c r="E116" i="21"/>
  <c r="E28" i="21"/>
  <c r="E121" i="21"/>
  <c r="E23" i="21"/>
  <c r="E159" i="21"/>
  <c r="E103" i="21"/>
  <c r="E61" i="21"/>
  <c r="E97" i="21"/>
  <c r="E6" i="21"/>
  <c r="E175" i="21"/>
  <c r="E160" i="21"/>
  <c r="E74" i="21"/>
  <c r="E21" i="21"/>
  <c r="E73" i="21"/>
  <c r="E141" i="21"/>
  <c r="E13" i="21"/>
  <c r="E213" i="21"/>
  <c r="E99" i="21"/>
  <c r="E221" i="21"/>
  <c r="E33" i="21"/>
  <c r="E50" i="21"/>
  <c r="E172" i="21"/>
  <c r="E218" i="21"/>
  <c r="E157" i="21"/>
  <c r="E188" i="21"/>
  <c r="E9" i="21"/>
  <c r="E38" i="21"/>
  <c r="E135" i="21"/>
  <c r="E79" i="21"/>
  <c r="E223" i="21"/>
  <c r="E102" i="21"/>
  <c r="E35" i="21"/>
  <c r="E39" i="21"/>
  <c r="E62" i="21"/>
  <c r="E202" i="21"/>
  <c r="E149" i="21"/>
  <c r="E237" i="21"/>
  <c r="E220" i="21"/>
  <c r="E201" i="21"/>
  <c r="E161" i="21"/>
  <c r="E195" i="21"/>
  <c r="E78" i="21"/>
  <c r="E133" i="21"/>
  <c r="E10" i="21"/>
  <c r="E47" i="21"/>
  <c r="E81" i="21"/>
  <c r="E129" i="21"/>
  <c r="E146" i="21"/>
  <c r="E93" i="21"/>
  <c r="E53" i="21"/>
  <c r="E90" i="21"/>
  <c r="E130" i="21"/>
  <c r="E7" i="21"/>
  <c r="E77" i="21"/>
  <c r="E222" i="21"/>
  <c r="E31" i="21"/>
  <c r="E106" i="21"/>
  <c r="E96" i="21"/>
  <c r="E14" i="21"/>
  <c r="E136" i="21"/>
  <c r="E210" i="21"/>
  <c r="E189" i="21"/>
  <c r="E44" i="21"/>
  <c r="E239" i="21"/>
  <c r="E137" i="21"/>
  <c r="E37" i="21"/>
  <c r="E166" i="21"/>
  <c r="E34" i="21"/>
  <c r="E32" i="21"/>
  <c r="E134" i="21"/>
  <c r="E171" i="21"/>
  <c r="E111" i="21"/>
  <c r="E85" i="21"/>
  <c r="E72" i="21"/>
  <c r="E143" i="21"/>
  <c r="E24" i="21"/>
  <c r="E168" i="21"/>
  <c r="E91" i="21"/>
  <c r="E80" i="21"/>
  <c r="E29" i="21"/>
  <c r="E164" i="21"/>
  <c r="E226" i="21"/>
  <c r="E180" i="21"/>
  <c r="E43" i="21"/>
  <c r="E84" i="21"/>
  <c r="E68" i="21"/>
  <c r="E131" i="21"/>
  <c r="E113" i="21"/>
  <c r="E174" i="21"/>
  <c r="E156" i="21"/>
  <c r="E138" i="21"/>
  <c r="E163" i="21"/>
  <c r="E71" i="21"/>
  <c r="E125" i="21"/>
  <c r="E110" i="21"/>
  <c r="E150" i="21"/>
  <c r="E55" i="21"/>
  <c r="E126" i="21"/>
  <c r="E42" i="21"/>
  <c r="E207" i="21"/>
  <c r="E17" i="21"/>
  <c r="E115" i="21"/>
  <c r="E112" i="21"/>
  <c r="E209" i="21"/>
  <c r="E230" i="21"/>
  <c r="E208" i="18"/>
  <c r="E147" i="18"/>
  <c r="E111" i="18"/>
  <c r="E30" i="18"/>
  <c r="E241" i="18"/>
  <c r="E163" i="18"/>
  <c r="E204" i="18"/>
  <c r="E170" i="18"/>
  <c r="E115" i="18"/>
  <c r="E21" i="18"/>
  <c r="E2" i="18"/>
  <c r="E58" i="18"/>
  <c r="E89" i="18"/>
  <c r="E143" i="18"/>
  <c r="E242" i="18"/>
  <c r="E23" i="18"/>
  <c r="E55" i="18"/>
  <c r="E73" i="18"/>
  <c r="E36" i="18"/>
  <c r="E198" i="18"/>
  <c r="E103" i="18"/>
  <c r="E132" i="18"/>
  <c r="E29" i="18"/>
  <c r="E153" i="18"/>
  <c r="E34" i="18"/>
  <c r="E199" i="18"/>
  <c r="E155" i="18"/>
  <c r="E201" i="18"/>
  <c r="E52" i="18"/>
  <c r="E95" i="18"/>
  <c r="E25" i="18"/>
  <c r="E27" i="18"/>
  <c r="E121" i="18"/>
  <c r="E216" i="18"/>
  <c r="E146" i="18"/>
  <c r="E76" i="18"/>
  <c r="E69" i="18"/>
  <c r="E79" i="18"/>
  <c r="E100" i="18"/>
  <c r="E77" i="18"/>
  <c r="E114" i="18"/>
  <c r="E41" i="18"/>
  <c r="E214" i="18"/>
  <c r="E56" i="18"/>
  <c r="E154" i="18"/>
  <c r="E207" i="18"/>
  <c r="E183" i="18"/>
  <c r="E26" i="18"/>
  <c r="E59" i="18"/>
  <c r="E196" i="18"/>
  <c r="E211" i="18"/>
  <c r="E234" i="18"/>
  <c r="E53" i="18"/>
  <c r="E174" i="18"/>
  <c r="E86" i="18"/>
  <c r="E167" i="18"/>
  <c r="E24" i="18"/>
  <c r="E228" i="18"/>
  <c r="E225" i="18"/>
  <c r="E105" i="18"/>
  <c r="E16" i="18"/>
  <c r="E28" i="18"/>
  <c r="E10" i="18"/>
  <c r="E106" i="18"/>
  <c r="E148" i="18"/>
  <c r="E19" i="18"/>
  <c r="E46" i="18"/>
  <c r="E165" i="18"/>
  <c r="E213" i="18"/>
  <c r="E110" i="18"/>
  <c r="E57" i="18"/>
  <c r="E5" i="18"/>
  <c r="E157" i="18"/>
  <c r="E63" i="18"/>
  <c r="E131" i="18"/>
  <c r="E91" i="18"/>
  <c r="E223" i="18"/>
  <c r="E238" i="18"/>
  <c r="E75" i="18"/>
  <c r="E82" i="18"/>
  <c r="E243" i="18"/>
  <c r="E84" i="18"/>
  <c r="E125" i="18"/>
  <c r="E133" i="18"/>
  <c r="E97" i="18"/>
  <c r="E159" i="18"/>
  <c r="E92" i="18"/>
  <c r="E144" i="18"/>
  <c r="E158" i="18"/>
  <c r="E113" i="18"/>
  <c r="E237" i="18"/>
  <c r="E142" i="18"/>
  <c r="E87" i="18"/>
  <c r="E104" i="18"/>
  <c r="E185" i="18"/>
  <c r="E64" i="18"/>
  <c r="E42" i="18"/>
  <c r="E180" i="18"/>
  <c r="E230" i="18"/>
  <c r="E168" i="18"/>
  <c r="E31" i="18"/>
  <c r="E240" i="18"/>
  <c r="E127" i="18"/>
  <c r="E118" i="18"/>
  <c r="E151" i="18"/>
  <c r="E156" i="18"/>
  <c r="E101" i="18"/>
  <c r="E4" i="18"/>
  <c r="E176" i="18"/>
  <c r="E134" i="18"/>
  <c r="E112" i="18"/>
  <c r="E149" i="18"/>
  <c r="E22" i="18"/>
  <c r="E65" i="18"/>
  <c r="E224" i="18"/>
  <c r="E12" i="18"/>
  <c r="E83" i="18"/>
  <c r="E236" i="18"/>
  <c r="E37" i="18"/>
  <c r="E72" i="18"/>
  <c r="E209" i="18"/>
  <c r="E96" i="18"/>
  <c r="E62" i="18"/>
  <c r="E33" i="18"/>
  <c r="E71" i="18"/>
  <c r="E85" i="18"/>
  <c r="E60" i="18"/>
  <c r="E387" i="18"/>
  <c r="E40" i="18"/>
  <c r="E108" i="18"/>
  <c r="E107" i="18"/>
  <c r="E54" i="18"/>
  <c r="E61" i="18"/>
  <c r="E15" i="18"/>
  <c r="E141" i="18"/>
  <c r="E94" i="18"/>
  <c r="E172" i="18"/>
  <c r="E88" i="18"/>
  <c r="E7" i="18"/>
  <c r="E93" i="18"/>
  <c r="E233" i="18"/>
  <c r="E44" i="18"/>
  <c r="E90" i="18"/>
  <c r="E109" i="18"/>
  <c r="E145" i="18"/>
  <c r="E229" i="18"/>
  <c r="E193" i="18"/>
  <c r="E120" i="18"/>
  <c r="E206" i="18"/>
  <c r="E39" i="18"/>
  <c r="E45" i="18"/>
  <c r="E50" i="18"/>
  <c r="E205" i="18"/>
  <c r="E175" i="18"/>
  <c r="E178" i="18"/>
  <c r="E48" i="18"/>
  <c r="E3" i="18"/>
  <c r="E51" i="18"/>
  <c r="E135" i="18"/>
  <c r="E68" i="18"/>
  <c r="E99" i="18"/>
  <c r="E161" i="18"/>
  <c r="E49" i="18"/>
  <c r="E8" i="18"/>
  <c r="E18" i="18"/>
  <c r="E14" i="18"/>
  <c r="E43" i="18"/>
  <c r="E38" i="18"/>
  <c r="E136" i="18"/>
  <c r="E98" i="18"/>
  <c r="E138" i="18"/>
  <c r="E81" i="18"/>
  <c r="E173" i="18"/>
  <c r="E35" i="18"/>
  <c r="E215" i="18"/>
  <c r="E17" i="18"/>
  <c r="E117" i="18"/>
  <c r="E47" i="18"/>
  <c r="E67" i="18"/>
  <c r="E226" i="18"/>
  <c r="E126" i="18"/>
  <c r="E74" i="18"/>
  <c r="E70" i="18"/>
  <c r="E123" i="18"/>
  <c r="E162" i="18"/>
  <c r="E102" i="18"/>
  <c r="E218" i="18"/>
  <c r="E139" i="18"/>
  <c r="E202" i="18"/>
  <c r="E32" i="18"/>
  <c r="E235" i="18"/>
  <c r="E66" i="18"/>
  <c r="E129" i="18"/>
  <c r="E122" i="18"/>
  <c r="E152" i="18"/>
  <c r="E80" i="18"/>
  <c r="E166" i="18"/>
  <c r="E177" i="18"/>
  <c r="E222" i="18"/>
  <c r="E182" i="18"/>
  <c r="E20" i="18"/>
  <c r="E116" i="18"/>
  <c r="E124" i="18"/>
  <c r="E6" i="18"/>
  <c r="E130" i="18"/>
  <c r="E119" i="18"/>
  <c r="E192" i="18"/>
  <c r="E197" i="18"/>
  <c r="E188" i="18"/>
  <c r="E9" i="18"/>
  <c r="E169" i="18"/>
  <c r="E11" i="18"/>
  <c r="E13" i="18"/>
  <c r="G10" i="23"/>
  <c r="E10" i="23"/>
  <c r="F10" i="23"/>
  <c r="H10" i="23"/>
  <c r="C381" i="8" a="1"/>
  <c r="C387" i="18" a="1"/>
  <c r="C387" i="21" a="1"/>
  <c r="C387" i="22" a="1"/>
  <c r="C382" i="19" a="1"/>
  <c r="J87" i="35" l="1"/>
  <c r="J226" i="35"/>
  <c r="J218" i="35"/>
  <c r="J236" i="35"/>
  <c r="J195" i="35"/>
  <c r="J135" i="35"/>
  <c r="J219" i="35"/>
  <c r="J227" i="35"/>
  <c r="J153" i="35"/>
  <c r="J220" i="35"/>
  <c r="J168" i="35"/>
  <c r="J228" i="35"/>
  <c r="J79" i="35"/>
  <c r="J134" i="35"/>
  <c r="J239" i="35"/>
  <c r="J229" i="35"/>
  <c r="J155" i="35"/>
  <c r="J196" i="35"/>
  <c r="J237" i="35"/>
  <c r="J165" i="35"/>
  <c r="J221" i="35"/>
  <c r="J178" i="35"/>
  <c r="J201" i="35"/>
  <c r="J205" i="35"/>
  <c r="J210" i="35"/>
  <c r="J167" i="35"/>
  <c r="J200" i="35"/>
  <c r="J174" i="35"/>
  <c r="J225" i="35"/>
  <c r="J234" i="35"/>
  <c r="J190" i="35"/>
  <c r="J191" i="35"/>
  <c r="J246" i="35"/>
  <c r="J247" i="35"/>
  <c r="J248" i="35"/>
  <c r="J249" i="35"/>
  <c r="J250" i="35"/>
  <c r="J251" i="35"/>
  <c r="J252" i="35"/>
  <c r="J253" i="35"/>
  <c r="J254" i="35"/>
  <c r="J255" i="35"/>
  <c r="J256" i="35"/>
  <c r="J257" i="35"/>
  <c r="J258" i="35"/>
  <c r="J259" i="35"/>
  <c r="J260" i="35"/>
  <c r="J261" i="35"/>
  <c r="J262" i="35"/>
  <c r="J263" i="35"/>
  <c r="J264" i="35"/>
  <c r="J265" i="35"/>
  <c r="J266" i="35"/>
  <c r="J267" i="35"/>
  <c r="J268" i="35"/>
  <c r="J269" i="35"/>
  <c r="J270" i="35"/>
  <c r="J271" i="35"/>
  <c r="J272" i="35"/>
  <c r="J273" i="35"/>
  <c r="J274" i="35"/>
  <c r="J275" i="35"/>
  <c r="J276" i="35"/>
  <c r="J277" i="35"/>
  <c r="J278" i="35"/>
  <c r="J279" i="35"/>
  <c r="J280" i="35"/>
  <c r="J281" i="35"/>
  <c r="J282" i="35"/>
  <c r="J283" i="35"/>
  <c r="J284" i="35"/>
  <c r="J285" i="35"/>
  <c r="J286" i="35"/>
  <c r="J287" i="35"/>
  <c r="J288" i="35"/>
  <c r="J289" i="35"/>
  <c r="J290" i="35"/>
  <c r="J291" i="35"/>
  <c r="J292" i="35"/>
  <c r="J293" i="35"/>
  <c r="J294" i="35"/>
  <c r="J295" i="35"/>
  <c r="J296" i="35"/>
  <c r="J297" i="35"/>
  <c r="J298" i="35"/>
  <c r="J299" i="35"/>
  <c r="J300" i="35"/>
  <c r="J117" i="35"/>
  <c r="J217" i="35"/>
  <c r="J185" i="35"/>
  <c r="J162" i="35"/>
  <c r="J104" i="35"/>
  <c r="J177" i="35"/>
  <c r="J143" i="35"/>
  <c r="J141" i="35"/>
  <c r="J121" i="35"/>
  <c r="J209" i="35"/>
  <c r="J118" i="35"/>
  <c r="J41" i="35"/>
  <c r="J68" i="35"/>
  <c r="J37" i="35"/>
  <c r="J150" i="35"/>
  <c r="J75" i="35"/>
  <c r="J128" i="35"/>
  <c r="J206" i="35"/>
  <c r="J123" i="35"/>
  <c r="J111" i="35"/>
  <c r="J170" i="35"/>
  <c r="J62" i="35"/>
  <c r="J96" i="35"/>
  <c r="J230" i="35"/>
  <c r="J222" i="35"/>
  <c r="J148" i="35"/>
  <c r="J152" i="35"/>
  <c r="J235" i="35"/>
  <c r="J203" i="35"/>
  <c r="J214" i="35"/>
  <c r="J32" i="35"/>
  <c r="J130" i="35"/>
  <c r="J159" i="35"/>
  <c r="J90" i="35"/>
  <c r="J19" i="35"/>
  <c r="J243" i="35"/>
  <c r="J34" i="35"/>
  <c r="J83" i="35"/>
  <c r="J126" i="35"/>
  <c r="J2" i="35"/>
  <c r="J11" i="35"/>
  <c r="J61" i="35"/>
  <c r="J31" i="35"/>
  <c r="J92" i="35"/>
  <c r="J99" i="35"/>
  <c r="J97" i="35"/>
  <c r="J124" i="35"/>
  <c r="J136" i="35"/>
  <c r="J42" i="35"/>
  <c r="J14" i="35"/>
  <c r="J29" i="35"/>
  <c r="J74" i="35"/>
  <c r="J30" i="35"/>
  <c r="J387" i="35"/>
  <c r="J88" i="35"/>
  <c r="J144" i="35"/>
  <c r="J213" i="35"/>
  <c r="J46" i="35"/>
  <c r="J156" i="35"/>
  <c r="J154" i="35"/>
  <c r="J233" i="35"/>
  <c r="J129" i="35"/>
  <c r="J77" i="35"/>
  <c r="J211" i="35"/>
  <c r="J56" i="35"/>
  <c r="J81" i="35"/>
  <c r="J16" i="35"/>
  <c r="J9" i="35"/>
  <c r="J84" i="35"/>
  <c r="J125" i="35"/>
  <c r="J94" i="35"/>
  <c r="J192" i="35"/>
  <c r="J55" i="35"/>
  <c r="J3" i="35"/>
  <c r="J10" i="35"/>
  <c r="J13" i="35"/>
  <c r="J67" i="35"/>
  <c r="J71" i="35"/>
  <c r="J137" i="35"/>
  <c r="J49" i="35"/>
  <c r="J166" i="35"/>
  <c r="J189" i="35"/>
  <c r="J215" i="35"/>
  <c r="J160" i="35"/>
  <c r="J145" i="35"/>
  <c r="J224" i="35"/>
  <c r="J115" i="35"/>
  <c r="J164" i="35"/>
  <c r="J181" i="35"/>
  <c r="J146" i="35"/>
  <c r="J78" i="35"/>
  <c r="J82" i="35"/>
  <c r="J114" i="35"/>
  <c r="J45" i="35"/>
  <c r="J244" i="35"/>
  <c r="J142" i="35"/>
  <c r="J72" i="35"/>
  <c r="J186" i="35"/>
  <c r="J58" i="35"/>
  <c r="J103" i="35"/>
  <c r="J39" i="35"/>
  <c r="J197" i="35"/>
  <c r="J80" i="35"/>
  <c r="J120" i="35"/>
  <c r="J51" i="35"/>
  <c r="J112" i="35"/>
  <c r="J105" i="35"/>
  <c r="J184" i="35"/>
  <c r="J157" i="35"/>
  <c r="J17" i="35"/>
  <c r="J47" i="35"/>
  <c r="J175" i="35"/>
  <c r="J4" i="35"/>
  <c r="J24" i="35"/>
  <c r="J138" i="35"/>
  <c r="J241" i="35"/>
  <c r="J36" i="35"/>
  <c r="J158" i="35"/>
  <c r="J122" i="35"/>
  <c r="J18" i="35"/>
  <c r="J179" i="35"/>
  <c r="J102" i="35"/>
  <c r="J65" i="35"/>
  <c r="J7" i="35"/>
  <c r="J231" i="35"/>
  <c r="J182" i="35"/>
  <c r="J69" i="35"/>
  <c r="J89" i="35"/>
  <c r="J73" i="35"/>
  <c r="J43" i="35"/>
  <c r="J23" i="35"/>
  <c r="J35" i="35"/>
  <c r="J22" i="35"/>
  <c r="J204" i="35"/>
  <c r="J193" i="35"/>
  <c r="J76" i="35"/>
  <c r="J27" i="35"/>
  <c r="J101" i="35"/>
  <c r="J25" i="35"/>
  <c r="J59" i="35"/>
  <c r="J40" i="35"/>
  <c r="J21" i="35"/>
  <c r="J183" i="35"/>
  <c r="J8" i="35"/>
  <c r="J176" i="35"/>
  <c r="J238" i="35"/>
  <c r="J245" i="35"/>
  <c r="J194" i="35"/>
  <c r="J64" i="35"/>
  <c r="J12" i="35"/>
  <c r="J198" i="35"/>
  <c r="J116" i="35"/>
  <c r="J173" i="35"/>
  <c r="J86" i="35"/>
  <c r="J70" i="35"/>
  <c r="J110" i="35"/>
  <c r="J140" i="35"/>
  <c r="J44" i="35"/>
  <c r="J53" i="35"/>
  <c r="J188" i="35"/>
  <c r="J5" i="35"/>
  <c r="J139" i="35"/>
  <c r="J207" i="35"/>
  <c r="J127" i="35"/>
  <c r="J199" i="35"/>
  <c r="J161" i="35"/>
  <c r="J38" i="35"/>
  <c r="J66" i="35"/>
  <c r="J15" i="35"/>
  <c r="J33" i="35"/>
  <c r="J50" i="35"/>
  <c r="J131" i="35"/>
  <c r="J119" i="35"/>
  <c r="J133" i="35"/>
  <c r="J163" i="35"/>
  <c r="J98" i="35"/>
  <c r="J26" i="35"/>
  <c r="J107" i="35"/>
  <c r="J171" i="35"/>
  <c r="J6" i="35"/>
  <c r="J113" i="35"/>
  <c r="J109" i="35"/>
  <c r="J242" i="35"/>
  <c r="J180" i="35"/>
  <c r="J108" i="35"/>
  <c r="J85" i="35"/>
  <c r="J151" i="35"/>
  <c r="J202" i="35"/>
  <c r="J100" i="35"/>
  <c r="J147" i="35"/>
  <c r="J169" i="35"/>
  <c r="J208" i="35"/>
  <c r="J91" i="35"/>
  <c r="J95" i="35"/>
  <c r="J232" i="35"/>
  <c r="J48" i="35"/>
  <c r="J54" i="35"/>
  <c r="J106" i="35"/>
  <c r="J240" i="35"/>
  <c r="J132" i="35"/>
  <c r="J149" i="35"/>
  <c r="J216" i="35"/>
  <c r="J172" i="35"/>
  <c r="J212" i="35"/>
  <c r="J93" i="35"/>
  <c r="J63" i="35"/>
  <c r="J57" i="35"/>
  <c r="J187" i="35"/>
  <c r="J28" i="35"/>
  <c r="J223" i="35"/>
  <c r="J60" i="35"/>
  <c r="J20" i="35"/>
  <c r="J52" i="35"/>
  <c r="I195" i="35"/>
  <c r="I79" i="35"/>
  <c r="I221" i="35"/>
  <c r="I225" i="35"/>
  <c r="I250" i="35"/>
  <c r="I258" i="35"/>
  <c r="I266" i="35"/>
  <c r="I274" i="35"/>
  <c r="I282" i="35"/>
  <c r="I290" i="35"/>
  <c r="I298" i="35"/>
  <c r="I135" i="35"/>
  <c r="I134" i="35"/>
  <c r="I178" i="35"/>
  <c r="I234" i="35"/>
  <c r="I251" i="35"/>
  <c r="I259" i="35"/>
  <c r="I267" i="35"/>
  <c r="I275" i="35"/>
  <c r="I283" i="35"/>
  <c r="I291" i="35"/>
  <c r="I299" i="35"/>
  <c r="I219" i="35"/>
  <c r="I239" i="35"/>
  <c r="I201" i="35"/>
  <c r="I190" i="35"/>
  <c r="I252" i="35"/>
  <c r="I260" i="35"/>
  <c r="I268" i="35"/>
  <c r="I276" i="35"/>
  <c r="I284" i="35"/>
  <c r="I292" i="35"/>
  <c r="I300" i="35"/>
  <c r="I227" i="35"/>
  <c r="I229" i="35"/>
  <c r="I205" i="35"/>
  <c r="I191" i="35"/>
  <c r="I253" i="35"/>
  <c r="I261" i="35"/>
  <c r="I269" i="35"/>
  <c r="I277" i="35"/>
  <c r="I285" i="35"/>
  <c r="I293" i="35"/>
  <c r="I87" i="35"/>
  <c r="I153" i="35"/>
  <c r="I155" i="35"/>
  <c r="I210" i="35"/>
  <c r="I246" i="35"/>
  <c r="I254" i="35"/>
  <c r="I262" i="35"/>
  <c r="I270" i="35"/>
  <c r="I278" i="35"/>
  <c r="I286" i="35"/>
  <c r="I294" i="35"/>
  <c r="I226" i="35"/>
  <c r="I220" i="35"/>
  <c r="I196" i="35"/>
  <c r="I167" i="35"/>
  <c r="I247" i="35"/>
  <c r="I255" i="35"/>
  <c r="I263" i="35"/>
  <c r="I271" i="35"/>
  <c r="I279" i="35"/>
  <c r="I287" i="35"/>
  <c r="I295" i="35"/>
  <c r="I218" i="35"/>
  <c r="I168" i="35"/>
  <c r="I237" i="35"/>
  <c r="I200" i="35"/>
  <c r="I248" i="35"/>
  <c r="I256" i="35"/>
  <c r="I264" i="35"/>
  <c r="I272" i="35"/>
  <c r="I280" i="35"/>
  <c r="I288" i="35"/>
  <c r="I296" i="35"/>
  <c r="I249" i="35"/>
  <c r="I257" i="35"/>
  <c r="I265" i="35"/>
  <c r="I273" i="35"/>
  <c r="I236" i="35"/>
  <c r="I281" i="35"/>
  <c r="I228" i="35"/>
  <c r="I289" i="35"/>
  <c r="I165" i="35"/>
  <c r="I297" i="35"/>
  <c r="I174" i="35"/>
  <c r="I387" i="35"/>
  <c r="I105" i="35"/>
  <c r="I88" i="35"/>
  <c r="I5" i="35"/>
  <c r="I133" i="35"/>
  <c r="I203" i="35"/>
  <c r="I202" i="35"/>
  <c r="I214" i="35"/>
  <c r="I193" i="35"/>
  <c r="I32" i="35"/>
  <c r="I100" i="35"/>
  <c r="I130" i="35"/>
  <c r="I76" i="35"/>
  <c r="I159" i="35"/>
  <c r="I147" i="35"/>
  <c r="I90" i="35"/>
  <c r="I27" i="35"/>
  <c r="I19" i="35"/>
  <c r="I169" i="35"/>
  <c r="I243" i="35"/>
  <c r="I101" i="35"/>
  <c r="I34" i="35"/>
  <c r="I208" i="35"/>
  <c r="I83" i="35"/>
  <c r="I25" i="35"/>
  <c r="I126" i="35"/>
  <c r="I91" i="35"/>
  <c r="I2" i="35"/>
  <c r="I59" i="35"/>
  <c r="I11" i="35"/>
  <c r="I95" i="35"/>
  <c r="I61" i="35"/>
  <c r="I40" i="35"/>
  <c r="I31" i="35"/>
  <c r="I232" i="35"/>
  <c r="I92" i="35"/>
  <c r="I21" i="35"/>
  <c r="I99" i="35"/>
  <c r="I48" i="35"/>
  <c r="I97" i="35"/>
  <c r="I183" i="35"/>
  <c r="I124" i="35"/>
  <c r="I54" i="35"/>
  <c r="I136" i="35"/>
  <c r="I8" i="35"/>
  <c r="I42" i="35"/>
  <c r="I106" i="35"/>
  <c r="I14" i="35"/>
  <c r="I176" i="35"/>
  <c r="I29" i="35"/>
  <c r="I240" i="35"/>
  <c r="I74" i="35"/>
  <c r="I238" i="35"/>
  <c r="I30" i="35"/>
  <c r="I132" i="35"/>
  <c r="I245" i="35"/>
  <c r="I204" i="35"/>
  <c r="I235" i="35"/>
  <c r="I189" i="35"/>
  <c r="I185" i="35"/>
  <c r="I215" i="35"/>
  <c r="I162" i="35"/>
  <c r="I160" i="35"/>
  <c r="I104" i="35"/>
  <c r="I145" i="35"/>
  <c r="I177" i="35"/>
  <c r="I224" i="35"/>
  <c r="I143" i="35"/>
  <c r="I115" i="35"/>
  <c r="I141" i="35"/>
  <c r="I164" i="35"/>
  <c r="I121" i="35"/>
  <c r="I181" i="35"/>
  <c r="I209" i="35"/>
  <c r="I146" i="35"/>
  <c r="I118" i="35"/>
  <c r="I78" i="35"/>
  <c r="I41" i="35"/>
  <c r="I82" i="35"/>
  <c r="I68" i="35"/>
  <c r="I114" i="35"/>
  <c r="I37" i="35"/>
  <c r="I45" i="35"/>
  <c r="I150" i="35"/>
  <c r="I244" i="35"/>
  <c r="I75" i="35"/>
  <c r="I142" i="35"/>
  <c r="I128" i="35"/>
  <c r="I72" i="35"/>
  <c r="I206" i="35"/>
  <c r="I186" i="35"/>
  <c r="I123" i="35"/>
  <c r="I58" i="35"/>
  <c r="I111" i="35"/>
  <c r="I103" i="35"/>
  <c r="I170" i="35"/>
  <c r="I39" i="35"/>
  <c r="I62" i="35"/>
  <c r="I197" i="35"/>
  <c r="I96" i="35"/>
  <c r="I80" i="35"/>
  <c r="I230" i="35"/>
  <c r="I120" i="35"/>
  <c r="I222" i="35"/>
  <c r="I51" i="35"/>
  <c r="I148" i="35"/>
  <c r="I112" i="35"/>
  <c r="I152" i="35"/>
  <c r="I151" i="35"/>
  <c r="I217" i="35"/>
  <c r="I166" i="35"/>
  <c r="I144" i="35"/>
  <c r="I184" i="35"/>
  <c r="I213" i="35"/>
  <c r="I139" i="35"/>
  <c r="I46" i="35"/>
  <c r="I157" i="35"/>
  <c r="I156" i="35"/>
  <c r="I207" i="35"/>
  <c r="I154" i="35"/>
  <c r="I17" i="35"/>
  <c r="I233" i="35"/>
  <c r="I127" i="35"/>
  <c r="I129" i="35"/>
  <c r="I47" i="35"/>
  <c r="I77" i="35"/>
  <c r="I199" i="35"/>
  <c r="I211" i="35"/>
  <c r="I175" i="35"/>
  <c r="I56" i="35"/>
  <c r="I161" i="35"/>
  <c r="I81" i="35"/>
  <c r="I4" i="35"/>
  <c r="I16" i="35"/>
  <c r="I38" i="35"/>
  <c r="I9" i="35"/>
  <c r="I24" i="35"/>
  <c r="I84" i="35"/>
  <c r="I66" i="35"/>
  <c r="I125" i="35"/>
  <c r="I138" i="35"/>
  <c r="I94" i="35"/>
  <c r="I15" i="35"/>
  <c r="I192" i="35"/>
  <c r="I241" i="35"/>
  <c r="I55" i="35"/>
  <c r="I33" i="35"/>
  <c r="I3" i="35"/>
  <c r="I36" i="35"/>
  <c r="I10" i="35"/>
  <c r="I50" i="35"/>
  <c r="I13" i="35"/>
  <c r="I158" i="35"/>
  <c r="I67" i="35"/>
  <c r="I131" i="35"/>
  <c r="I71" i="35"/>
  <c r="I122" i="35"/>
  <c r="I137" i="35"/>
  <c r="I119" i="35"/>
  <c r="I49" i="35"/>
  <c r="I18" i="35"/>
  <c r="I117" i="35"/>
  <c r="I179" i="35"/>
  <c r="I194" i="35"/>
  <c r="I163" i="35"/>
  <c r="I212" i="35"/>
  <c r="I102" i="35"/>
  <c r="I64" i="35"/>
  <c r="I98" i="35"/>
  <c r="I63" i="35"/>
  <c r="I65" i="35"/>
  <c r="I12" i="35"/>
  <c r="I26" i="35"/>
  <c r="I187" i="35"/>
  <c r="I7" i="35"/>
  <c r="I198" i="35"/>
  <c r="I107" i="35"/>
  <c r="I223" i="35"/>
  <c r="I231" i="35"/>
  <c r="I116" i="35"/>
  <c r="I171" i="35"/>
  <c r="I20" i="35"/>
  <c r="I182" i="35"/>
  <c r="I173" i="35"/>
  <c r="I6" i="35"/>
  <c r="I52" i="35"/>
  <c r="I69" i="35"/>
  <c r="I86" i="35"/>
  <c r="I113" i="35"/>
  <c r="I149" i="35"/>
  <c r="I89" i="35"/>
  <c r="I70" i="35"/>
  <c r="I109" i="35"/>
  <c r="I172" i="35"/>
  <c r="I73" i="35"/>
  <c r="I110" i="35"/>
  <c r="I242" i="35"/>
  <c r="I93" i="35"/>
  <c r="I43" i="35"/>
  <c r="I140" i="35"/>
  <c r="I180" i="35"/>
  <c r="I57" i="35"/>
  <c r="I23" i="35"/>
  <c r="I44" i="35"/>
  <c r="I108" i="35"/>
  <c r="I28" i="35"/>
  <c r="I35" i="35"/>
  <c r="I53" i="35"/>
  <c r="I85" i="35"/>
  <c r="I60" i="35"/>
  <c r="I22" i="35"/>
  <c r="I188" i="35"/>
  <c r="I216" i="35"/>
  <c r="H218" i="35"/>
  <c r="H219" i="35"/>
  <c r="H168" i="35"/>
  <c r="H239" i="35"/>
  <c r="H237" i="35"/>
  <c r="H201" i="35"/>
  <c r="H200" i="35"/>
  <c r="H190" i="35"/>
  <c r="H248" i="35"/>
  <c r="H252" i="35"/>
  <c r="H256" i="35"/>
  <c r="H260" i="35"/>
  <c r="H264" i="35"/>
  <c r="H268" i="35"/>
  <c r="H272" i="35"/>
  <c r="H276" i="35"/>
  <c r="H280" i="35"/>
  <c r="H284" i="35"/>
  <c r="H288" i="35"/>
  <c r="H292" i="35"/>
  <c r="H296" i="35"/>
  <c r="H300" i="35"/>
  <c r="H236" i="35"/>
  <c r="H227" i="35"/>
  <c r="H228" i="35"/>
  <c r="H229" i="35"/>
  <c r="H165" i="35"/>
  <c r="H205" i="35"/>
  <c r="H174" i="35"/>
  <c r="H191" i="35"/>
  <c r="H249" i="35"/>
  <c r="H253" i="35"/>
  <c r="H257" i="35"/>
  <c r="H261" i="35"/>
  <c r="H265" i="35"/>
  <c r="H269" i="35"/>
  <c r="H273" i="35"/>
  <c r="H277" i="35"/>
  <c r="H281" i="35"/>
  <c r="H285" i="35"/>
  <c r="H289" i="35"/>
  <c r="H293" i="35"/>
  <c r="H297" i="35"/>
  <c r="H226" i="35"/>
  <c r="H135" i="35"/>
  <c r="H220" i="35"/>
  <c r="H134" i="35"/>
  <c r="H196" i="35"/>
  <c r="H178" i="35"/>
  <c r="H167" i="35"/>
  <c r="H234" i="35"/>
  <c r="H247" i="35"/>
  <c r="H251" i="35"/>
  <c r="H255" i="35"/>
  <c r="H259" i="35"/>
  <c r="H263" i="35"/>
  <c r="H267" i="35"/>
  <c r="H271" i="35"/>
  <c r="H275" i="35"/>
  <c r="H279" i="35"/>
  <c r="H283" i="35"/>
  <c r="H287" i="35"/>
  <c r="H291" i="35"/>
  <c r="H295" i="35"/>
  <c r="H299" i="35"/>
  <c r="H210" i="35"/>
  <c r="H270" i="35"/>
  <c r="H79" i="35"/>
  <c r="H258" i="35"/>
  <c r="H290" i="35"/>
  <c r="H87" i="35"/>
  <c r="H246" i="35"/>
  <c r="H278" i="35"/>
  <c r="H221" i="35"/>
  <c r="H266" i="35"/>
  <c r="H298" i="35"/>
  <c r="H153" i="35"/>
  <c r="H254" i="35"/>
  <c r="H286" i="35"/>
  <c r="H225" i="35"/>
  <c r="H274" i="35"/>
  <c r="H155" i="35"/>
  <c r="H262" i="35"/>
  <c r="H294" i="35"/>
  <c r="H195" i="35"/>
  <c r="H250" i="35"/>
  <c r="H282" i="35"/>
  <c r="H117" i="35"/>
  <c r="H217" i="35"/>
  <c r="H185" i="35"/>
  <c r="H162" i="35"/>
  <c r="H104" i="35"/>
  <c r="H177" i="35"/>
  <c r="H143" i="35"/>
  <c r="H141" i="35"/>
  <c r="H121" i="35"/>
  <c r="H209" i="35"/>
  <c r="H118" i="35"/>
  <c r="H41" i="35"/>
  <c r="H68" i="35"/>
  <c r="H37" i="35"/>
  <c r="H150" i="35"/>
  <c r="H75" i="35"/>
  <c r="H128" i="35"/>
  <c r="H206" i="35"/>
  <c r="H123" i="35"/>
  <c r="H111" i="35"/>
  <c r="H170" i="35"/>
  <c r="H62" i="35"/>
  <c r="H96" i="35"/>
  <c r="H230" i="35"/>
  <c r="H222" i="35"/>
  <c r="H148" i="35"/>
  <c r="H152" i="35"/>
  <c r="H387" i="35"/>
  <c r="H88" i="35"/>
  <c r="H144" i="35"/>
  <c r="H213" i="35"/>
  <c r="H46" i="35"/>
  <c r="H156" i="35"/>
  <c r="H154" i="35"/>
  <c r="H233" i="35"/>
  <c r="H129" i="35"/>
  <c r="H77" i="35"/>
  <c r="H211" i="35"/>
  <c r="H56" i="35"/>
  <c r="H81" i="35"/>
  <c r="H16" i="35"/>
  <c r="H9" i="35"/>
  <c r="H84" i="35"/>
  <c r="H125" i="35"/>
  <c r="H94" i="35"/>
  <c r="H192" i="35"/>
  <c r="H55" i="35"/>
  <c r="H3" i="35"/>
  <c r="H10" i="35"/>
  <c r="H13" i="35"/>
  <c r="H67" i="35"/>
  <c r="H71" i="35"/>
  <c r="H137" i="35"/>
  <c r="H49" i="35"/>
  <c r="H133" i="35"/>
  <c r="H179" i="35"/>
  <c r="H163" i="35"/>
  <c r="H102" i="35"/>
  <c r="H98" i="35"/>
  <c r="H65" i="35"/>
  <c r="H26" i="35"/>
  <c r="H7" i="35"/>
  <c r="H107" i="35"/>
  <c r="H231" i="35"/>
  <c r="H171" i="35"/>
  <c r="H182" i="35"/>
  <c r="H6" i="35"/>
  <c r="H69" i="35"/>
  <c r="H113" i="35"/>
  <c r="H89" i="35"/>
  <c r="H109" i="35"/>
  <c r="H73" i="35"/>
  <c r="H242" i="35"/>
  <c r="H43" i="35"/>
  <c r="H180" i="35"/>
  <c r="H23" i="35"/>
  <c r="H108" i="35"/>
  <c r="H35" i="35"/>
  <c r="H85" i="35"/>
  <c r="H22" i="35"/>
  <c r="H235" i="35"/>
  <c r="H203" i="35"/>
  <c r="H214" i="35"/>
  <c r="H32" i="35"/>
  <c r="H130" i="35"/>
  <c r="H159" i="35"/>
  <c r="H90" i="35"/>
  <c r="H19" i="35"/>
  <c r="H243" i="35"/>
  <c r="H34" i="35"/>
  <c r="H83" i="35"/>
  <c r="H126" i="35"/>
  <c r="H2" i="35"/>
  <c r="H11" i="35"/>
  <c r="H61" i="35"/>
  <c r="H31" i="35"/>
  <c r="H92" i="35"/>
  <c r="H99" i="35"/>
  <c r="H97" i="35"/>
  <c r="H124" i="35"/>
  <c r="H136" i="35"/>
  <c r="H42" i="35"/>
  <c r="H14" i="35"/>
  <c r="H29" i="35"/>
  <c r="H74" i="35"/>
  <c r="H30" i="35"/>
  <c r="H166" i="35"/>
  <c r="H189" i="35"/>
  <c r="H215" i="35"/>
  <c r="H160" i="35"/>
  <c r="H145" i="35"/>
  <c r="H224" i="35"/>
  <c r="H115" i="35"/>
  <c r="H164" i="35"/>
  <c r="H181" i="35"/>
  <c r="H146" i="35"/>
  <c r="H78" i="35"/>
  <c r="H82" i="35"/>
  <c r="H114" i="35"/>
  <c r="H45" i="35"/>
  <c r="H244" i="35"/>
  <c r="H142" i="35"/>
  <c r="H72" i="35"/>
  <c r="H186" i="35"/>
  <c r="H58" i="35"/>
  <c r="H103" i="35"/>
  <c r="H39" i="35"/>
  <c r="H197" i="35"/>
  <c r="H80" i="35"/>
  <c r="H120" i="35"/>
  <c r="H51" i="35"/>
  <c r="H112" i="35"/>
  <c r="H105" i="35"/>
  <c r="H5" i="35"/>
  <c r="H184" i="35"/>
  <c r="H139" i="35"/>
  <c r="H157" i="35"/>
  <c r="H207" i="35"/>
  <c r="H17" i="35"/>
  <c r="H127" i="35"/>
  <c r="H47" i="35"/>
  <c r="H199" i="35"/>
  <c r="H175" i="35"/>
  <c r="H161" i="35"/>
  <c r="H4" i="35"/>
  <c r="H38" i="35"/>
  <c r="H24" i="35"/>
  <c r="H66" i="35"/>
  <c r="H138" i="35"/>
  <c r="H15" i="35"/>
  <c r="H241" i="35"/>
  <c r="H33" i="35"/>
  <c r="H36" i="35"/>
  <c r="H50" i="35"/>
  <c r="H158" i="35"/>
  <c r="H131" i="35"/>
  <c r="H122" i="35"/>
  <c r="H119" i="35"/>
  <c r="H18" i="35"/>
  <c r="H245" i="35"/>
  <c r="H216" i="35"/>
  <c r="H194" i="35"/>
  <c r="H212" i="35"/>
  <c r="H64" i="35"/>
  <c r="H63" i="35"/>
  <c r="H12" i="35"/>
  <c r="H187" i="35"/>
  <c r="H198" i="35"/>
  <c r="H223" i="35"/>
  <c r="H116" i="35"/>
  <c r="H20" i="35"/>
  <c r="H173" i="35"/>
  <c r="H52" i="35"/>
  <c r="H86" i="35"/>
  <c r="H149" i="35"/>
  <c r="H70" i="35"/>
  <c r="H172" i="35"/>
  <c r="H110" i="35"/>
  <c r="H93" i="35"/>
  <c r="H140" i="35"/>
  <c r="H57" i="35"/>
  <c r="H44" i="35"/>
  <c r="H28" i="35"/>
  <c r="H53" i="35"/>
  <c r="H60" i="35"/>
  <c r="H188" i="35"/>
  <c r="H151" i="35"/>
  <c r="H204" i="35"/>
  <c r="H202" i="35"/>
  <c r="H193" i="35"/>
  <c r="H100" i="35"/>
  <c r="H76" i="35"/>
  <c r="H147" i="35"/>
  <c r="H27" i="35"/>
  <c r="H169" i="35"/>
  <c r="H101" i="35"/>
  <c r="H208" i="35"/>
  <c r="H25" i="35"/>
  <c r="H91" i="35"/>
  <c r="H59" i="35"/>
  <c r="H95" i="35"/>
  <c r="H40" i="35"/>
  <c r="H232" i="35"/>
  <c r="H21" i="35"/>
  <c r="H48" i="35"/>
  <c r="H183" i="35"/>
  <c r="H54" i="35"/>
  <c r="H8" i="35"/>
  <c r="H106" i="35"/>
  <c r="H176" i="35"/>
  <c r="H240" i="35"/>
  <c r="H238" i="35"/>
  <c r="H132" i="35"/>
  <c r="G218" i="35"/>
  <c r="G168" i="35"/>
  <c r="G237" i="35"/>
  <c r="G200" i="35"/>
  <c r="G248" i="35"/>
  <c r="G256" i="35"/>
  <c r="G264" i="35"/>
  <c r="G272" i="35"/>
  <c r="G280" i="35"/>
  <c r="G288" i="35"/>
  <c r="G296" i="35"/>
  <c r="G135" i="35"/>
  <c r="G134" i="35"/>
  <c r="G178" i="35"/>
  <c r="G234" i="35"/>
  <c r="G251" i="35"/>
  <c r="G259" i="35"/>
  <c r="G267" i="35"/>
  <c r="G275" i="35"/>
  <c r="G283" i="35"/>
  <c r="G291" i="35"/>
  <c r="G299" i="35"/>
  <c r="G87" i="35"/>
  <c r="G153" i="35"/>
  <c r="G155" i="35"/>
  <c r="G210" i="35"/>
  <c r="G246" i="35"/>
  <c r="G254" i="35"/>
  <c r="G262" i="35"/>
  <c r="G270" i="35"/>
  <c r="G278" i="35"/>
  <c r="G286" i="35"/>
  <c r="G294" i="35"/>
  <c r="G236" i="35"/>
  <c r="G228" i="35"/>
  <c r="G165" i="35"/>
  <c r="G174" i="35"/>
  <c r="G249" i="35"/>
  <c r="G257" i="35"/>
  <c r="G265" i="35"/>
  <c r="G273" i="35"/>
  <c r="G281" i="35"/>
  <c r="G289" i="35"/>
  <c r="G297" i="35"/>
  <c r="G219" i="35"/>
  <c r="G239" i="35"/>
  <c r="G201" i="35"/>
  <c r="G190" i="35"/>
  <c r="G226" i="35"/>
  <c r="G220" i="35"/>
  <c r="G196" i="35"/>
  <c r="G167" i="35"/>
  <c r="G247" i="35"/>
  <c r="G255" i="35"/>
  <c r="G263" i="35"/>
  <c r="G271" i="35"/>
  <c r="G279" i="35"/>
  <c r="G287" i="35"/>
  <c r="G295" i="35"/>
  <c r="G195" i="35"/>
  <c r="G250" i="35"/>
  <c r="G253" i="35"/>
  <c r="G260" i="35"/>
  <c r="G229" i="35"/>
  <c r="G274" i="35"/>
  <c r="G277" i="35"/>
  <c r="G284" i="35"/>
  <c r="G79" i="35"/>
  <c r="G298" i="35"/>
  <c r="G205" i="35"/>
  <c r="G258" i="35"/>
  <c r="G261" i="35"/>
  <c r="G268" i="35"/>
  <c r="G221" i="35"/>
  <c r="G282" i="35"/>
  <c r="G285" i="35"/>
  <c r="G292" i="35"/>
  <c r="G191" i="35"/>
  <c r="G252" i="35"/>
  <c r="G227" i="35"/>
  <c r="G290" i="35"/>
  <c r="G293" i="35"/>
  <c r="G300" i="35"/>
  <c r="G276" i="35"/>
  <c r="G225" i="35"/>
  <c r="G269" i="35"/>
  <c r="G266" i="35"/>
  <c r="G387" i="35"/>
  <c r="G117" i="35"/>
  <c r="G151" i="35"/>
  <c r="G245" i="35"/>
  <c r="G105" i="35"/>
  <c r="G166" i="35"/>
  <c r="G235" i="35"/>
  <c r="G133" i="35"/>
  <c r="G88" i="35"/>
  <c r="G217" i="35"/>
  <c r="G204" i="35"/>
  <c r="G216" i="35"/>
  <c r="G5" i="35"/>
  <c r="G189" i="35"/>
  <c r="G203" i="35"/>
  <c r="G179" i="35"/>
  <c r="G144" i="35"/>
  <c r="G185" i="35"/>
  <c r="G202" i="35"/>
  <c r="G194" i="35"/>
  <c r="G184" i="35"/>
  <c r="G215" i="35"/>
  <c r="G214" i="35"/>
  <c r="G163" i="35"/>
  <c r="G213" i="35"/>
  <c r="G162" i="35"/>
  <c r="G193" i="35"/>
  <c r="G212" i="35"/>
  <c r="G139" i="35"/>
  <c r="G160" i="35"/>
  <c r="G32" i="35"/>
  <c r="G102" i="35"/>
  <c r="G46" i="35"/>
  <c r="G104" i="35"/>
  <c r="G100" i="35"/>
  <c r="G64" i="35"/>
  <c r="G157" i="35"/>
  <c r="G145" i="35"/>
  <c r="G130" i="35"/>
  <c r="G98" i="35"/>
  <c r="G156" i="35"/>
  <c r="G177" i="35"/>
  <c r="G76" i="35"/>
  <c r="G63" i="35"/>
  <c r="G207" i="35"/>
  <c r="G224" i="35"/>
  <c r="G159" i="35"/>
  <c r="G65" i="35"/>
  <c r="G154" i="35"/>
  <c r="G143" i="35"/>
  <c r="G147" i="35"/>
  <c r="G12" i="35"/>
  <c r="G17" i="35"/>
  <c r="G115" i="35"/>
  <c r="G90" i="35"/>
  <c r="G26" i="35"/>
  <c r="G233" i="35"/>
  <c r="G141" i="35"/>
  <c r="G27" i="35"/>
  <c r="G187" i="35"/>
  <c r="G127" i="35"/>
  <c r="G164" i="35"/>
  <c r="G19" i="35"/>
  <c r="G7" i="35"/>
  <c r="G129" i="35"/>
  <c r="G121" i="35"/>
  <c r="G169" i="35"/>
  <c r="G198" i="35"/>
  <c r="G47" i="35"/>
  <c r="G181" i="35"/>
  <c r="G243" i="35"/>
  <c r="G107" i="35"/>
  <c r="G77" i="35"/>
  <c r="G209" i="35"/>
  <c r="G101" i="35"/>
  <c r="G223" i="35"/>
  <c r="G199" i="35"/>
  <c r="G146" i="35"/>
  <c r="G34" i="35"/>
  <c r="G231" i="35"/>
  <c r="G211" i="35"/>
  <c r="G118" i="35"/>
  <c r="G208" i="35"/>
  <c r="G116" i="35"/>
  <c r="G175" i="35"/>
  <c r="G78" i="35"/>
  <c r="G83" i="35"/>
  <c r="G171" i="35"/>
  <c r="G56" i="35"/>
  <c r="G41" i="35"/>
  <c r="G25" i="35"/>
  <c r="G20" i="35"/>
  <c r="G161" i="35"/>
  <c r="G82" i="35"/>
  <c r="G126" i="35"/>
  <c r="G182" i="35"/>
  <c r="G81" i="35"/>
  <c r="G68" i="35"/>
  <c r="G91" i="35"/>
  <c r="G173" i="35"/>
  <c r="G4" i="35"/>
  <c r="G114" i="35"/>
  <c r="G2" i="35"/>
  <c r="G6" i="35"/>
  <c r="G16" i="35"/>
  <c r="G37" i="35"/>
  <c r="G59" i="35"/>
  <c r="G52" i="35"/>
  <c r="G38" i="35"/>
  <c r="G45" i="35"/>
  <c r="G11" i="35"/>
  <c r="G69" i="35"/>
  <c r="G9" i="35"/>
  <c r="G150" i="35"/>
  <c r="G95" i="35"/>
  <c r="G86" i="35"/>
  <c r="G24" i="35"/>
  <c r="G244" i="35"/>
  <c r="G61" i="35"/>
  <c r="G113" i="35"/>
  <c r="G84" i="35"/>
  <c r="G75" i="35"/>
  <c r="G40" i="35"/>
  <c r="G149" i="35"/>
  <c r="G66" i="35"/>
  <c r="G142" i="35"/>
  <c r="G31" i="35"/>
  <c r="G89" i="35"/>
  <c r="G125" i="35"/>
  <c r="G128" i="35"/>
  <c r="G232" i="35"/>
  <c r="G70" i="35"/>
  <c r="G138" i="35"/>
  <c r="G72" i="35"/>
  <c r="G92" i="35"/>
  <c r="G109" i="35"/>
  <c r="G94" i="35"/>
  <c r="G206" i="35"/>
  <c r="G21" i="35"/>
  <c r="G172" i="35"/>
  <c r="G15" i="35"/>
  <c r="G186" i="35"/>
  <c r="G99" i="35"/>
  <c r="G73" i="35"/>
  <c r="G192" i="35"/>
  <c r="G58" i="35"/>
  <c r="G131" i="35"/>
  <c r="G60" i="35"/>
  <c r="G18" i="35"/>
  <c r="G44" i="35"/>
  <c r="G55" i="35"/>
  <c r="G29" i="35"/>
  <c r="G119" i="35"/>
  <c r="G188" i="35"/>
  <c r="G120" i="35"/>
  <c r="G48" i="35"/>
  <c r="G110" i="35"/>
  <c r="G97" i="35"/>
  <c r="G111" i="35"/>
  <c r="G33" i="35"/>
  <c r="G124" i="35"/>
  <c r="G3" i="35"/>
  <c r="G54" i="35"/>
  <c r="G36" i="35"/>
  <c r="G136" i="35"/>
  <c r="G10" i="35"/>
  <c r="G8" i="35"/>
  <c r="G50" i="35"/>
  <c r="G42" i="35"/>
  <c r="G13" i="35"/>
  <c r="G106" i="35"/>
  <c r="G80" i="35"/>
  <c r="G14" i="35"/>
  <c r="G67" i="35"/>
  <c r="G176" i="35"/>
  <c r="G35" i="35"/>
  <c r="G222" i="35"/>
  <c r="G53" i="35"/>
  <c r="G51" i="35"/>
  <c r="G85" i="35"/>
  <c r="G148" i="35"/>
  <c r="G112" i="35"/>
  <c r="G22" i="35"/>
  <c r="G152" i="35"/>
  <c r="G123" i="35"/>
  <c r="G241" i="35"/>
  <c r="G242" i="35"/>
  <c r="G183" i="35"/>
  <c r="G93" i="35"/>
  <c r="G103" i="35"/>
  <c r="G43" i="35"/>
  <c r="G170" i="35"/>
  <c r="G140" i="35"/>
  <c r="G39" i="35"/>
  <c r="G180" i="35"/>
  <c r="G62" i="35"/>
  <c r="G57" i="35"/>
  <c r="G197" i="35"/>
  <c r="G23" i="35"/>
  <c r="G96" i="35"/>
  <c r="G158" i="35"/>
  <c r="G108" i="35"/>
  <c r="G230" i="35"/>
  <c r="G28" i="35"/>
  <c r="G71" i="35"/>
  <c r="G240" i="35"/>
  <c r="G122" i="35"/>
  <c r="G74" i="35"/>
  <c r="G137" i="35"/>
  <c r="G238" i="35"/>
  <c r="G30" i="35"/>
  <c r="G49" i="35"/>
  <c r="G132" i="35"/>
  <c r="C382" i="19"/>
  <c r="C381" i="8"/>
  <c r="C387" i="21"/>
  <c r="C387" i="18"/>
  <c r="C387" i="22"/>
  <c r="C382" i="20" a="1"/>
  <c r="C358" i="27" a="1"/>
  <c r="C358" i="27" l="1"/>
  <c r="C382" i="20"/>
  <c r="C387" i="17" a="1"/>
  <c r="C387" i="17" l="1"/>
  <c r="D387" i="34" a="1"/>
  <c r="C387" i="35" a="1"/>
  <c r="C387" i="36" a="1"/>
  <c r="C387" i="35" l="1"/>
  <c r="C387" i="36"/>
  <c r="D387" i="34"/>
  <c r="C2" i="27" a="1"/>
  <c r="C2" i="27" l="1"/>
  <c r="C102" i="8" a="1"/>
  <c r="C88" i="8" a="1"/>
  <c r="C115" i="8" a="1"/>
  <c r="C56" i="8" a="1"/>
  <c r="C234" i="8" a="1"/>
  <c r="C30" i="19" a="1"/>
  <c r="C271" i="19" a="1"/>
  <c r="C203" i="19" a="1"/>
  <c r="C174" i="19" a="1"/>
  <c r="C137" i="19" a="1"/>
  <c r="C33" i="20" a="1"/>
  <c r="C112" i="20" a="1"/>
  <c r="C15" i="20" a="1"/>
  <c r="C119" i="20" a="1"/>
  <c r="C267" i="17" a="1"/>
  <c r="C103" i="17" a="1"/>
  <c r="C51" i="8" a="1"/>
  <c r="C111" i="8" a="1"/>
  <c r="C47" i="8" a="1"/>
  <c r="C181" i="8" a="1"/>
  <c r="C126" i="8" a="1"/>
  <c r="C19" i="19" a="1"/>
  <c r="C133" i="19" a="1"/>
  <c r="C114" i="19" a="1"/>
  <c r="C16" i="19" a="1"/>
  <c r="C233" i="19" a="1"/>
  <c r="C79" i="20" a="1"/>
  <c r="C132" i="20" a="1"/>
  <c r="C96" i="20" a="1"/>
  <c r="C57" i="20" a="1"/>
  <c r="C45" i="17" a="1"/>
  <c r="C244" i="17" a="1"/>
  <c r="C222" i="8" a="1"/>
  <c r="C214" i="8" a="1"/>
  <c r="C116" i="8" a="1"/>
  <c r="C37" i="8" a="1"/>
  <c r="C132" i="8" a="1"/>
  <c r="C139" i="19" a="1"/>
  <c r="C118" i="19" a="1"/>
  <c r="C50" i="19" a="1"/>
  <c r="C230" i="19" a="1"/>
  <c r="C287" i="20" a="1"/>
  <c r="C157" i="20" a="1"/>
  <c r="C181" i="20" a="1"/>
  <c r="C64" i="20" a="1"/>
  <c r="C19" i="20" a="1"/>
  <c r="C25" i="17" a="1"/>
  <c r="C229" i="17" a="1"/>
  <c r="C90" i="8" a="1"/>
  <c r="C50" i="8" a="1"/>
  <c r="C120" i="8" a="1"/>
  <c r="C19" i="8" a="1"/>
  <c r="C135" i="8" a="1"/>
  <c r="C151" i="19" a="1"/>
  <c r="C66" i="19" a="1"/>
  <c r="C176" i="19" a="1"/>
  <c r="C3" i="19" a="1"/>
  <c r="C138" i="20" a="1"/>
  <c r="C225" i="20" a="1"/>
  <c r="C281" i="20" a="1"/>
  <c r="C295" i="20" a="1"/>
  <c r="C286" i="20" a="1"/>
  <c r="C50" i="17" a="1"/>
  <c r="C62" i="17" a="1"/>
  <c r="C42" i="8" a="1"/>
  <c r="C16" i="8" a="1"/>
  <c r="C284" i="8" a="1"/>
  <c r="C38" i="8" a="1"/>
  <c r="C59" i="8" a="1"/>
  <c r="C294" i="19" a="1"/>
  <c r="C53" i="19" a="1"/>
  <c r="C42" i="19" a="1"/>
  <c r="C275" i="19" a="1"/>
  <c r="C69" i="20" a="1"/>
  <c r="C9" i="20" a="1"/>
  <c r="C160" i="20" a="1"/>
  <c r="C219" i="20" a="1"/>
  <c r="C2" i="20" a="1"/>
  <c r="C31" i="17" a="1"/>
  <c r="C276" i="8" a="1"/>
  <c r="C114" i="8" a="1"/>
  <c r="C224" i="8" a="1"/>
  <c r="C286" i="8" a="1"/>
  <c r="C187" i="8" a="1"/>
  <c r="C254" i="19" a="1"/>
  <c r="C6" i="19" a="1"/>
  <c r="C168" i="19" a="1"/>
  <c r="C218" i="19" a="1"/>
  <c r="C7" i="20" a="1"/>
  <c r="C223" i="20" a="1"/>
  <c r="C217" i="20" a="1"/>
  <c r="C224" i="20" a="1"/>
  <c r="C267" i="20" a="1"/>
  <c r="C135" i="17" a="1"/>
  <c r="C60" i="8" a="1"/>
  <c r="C32" i="8" a="1"/>
  <c r="C201" i="8" a="1"/>
  <c r="C141" i="8" a="1"/>
  <c r="C225" i="8" a="1"/>
  <c r="C37" i="19" a="1"/>
  <c r="C91" i="19" a="1"/>
  <c r="C82" i="19" a="1"/>
  <c r="C130" i="19" a="1"/>
  <c r="C58" i="19" a="1"/>
  <c r="C78" i="20" a="1"/>
  <c r="C145" i="20" a="1"/>
  <c r="C159" i="20" a="1"/>
  <c r="C110" i="20" a="1"/>
  <c r="C214" i="17" a="1"/>
  <c r="C100" i="17" a="1"/>
  <c r="C267" i="8" a="1"/>
  <c r="C57" i="8" a="1"/>
  <c r="C270" i="8" a="1"/>
  <c r="C209" i="8" a="1"/>
  <c r="C199" i="8" a="1"/>
  <c r="C282" i="19" a="1"/>
  <c r="C69" i="19" a="1"/>
  <c r="C65" i="19" a="1"/>
  <c r="C9" i="19" a="1"/>
  <c r="C45" i="20" a="1"/>
  <c r="C74" i="20" a="1"/>
  <c r="C236" i="20" a="1"/>
  <c r="C277" i="20" a="1"/>
  <c r="C226" i="20" a="1"/>
  <c r="C173" i="17" a="1"/>
  <c r="C7" i="17" a="1"/>
  <c r="C3" i="17" a="1"/>
  <c r="C166" i="8" a="1"/>
  <c r="C119" i="8" a="1"/>
  <c r="C280" i="8" a="1"/>
  <c r="C191" i="8" a="1"/>
  <c r="C131" i="8" a="1"/>
  <c r="C253" i="19" a="1"/>
  <c r="C21" i="19" a="1"/>
  <c r="C31" i="19" a="1"/>
  <c r="C188" i="19" a="1"/>
  <c r="C109" i="20" a="1"/>
  <c r="C164" i="20" a="1"/>
  <c r="C270" i="20" a="1"/>
  <c r="C250" i="20" a="1"/>
  <c r="C48" i="20" a="1"/>
  <c r="C262" i="17" a="1"/>
  <c r="C5" i="17" a="1"/>
  <c r="C35" i="8" a="1"/>
  <c r="C91" i="8" a="1"/>
  <c r="C144" i="8" a="1"/>
  <c r="C93" i="8" a="1"/>
  <c r="C45" i="8" a="1"/>
  <c r="C97" i="19" a="1"/>
  <c r="C33" i="19" a="1"/>
  <c r="C268" i="19" a="1"/>
  <c r="C24" i="19" a="1"/>
  <c r="C44" i="20" a="1"/>
  <c r="C186" i="20" a="1"/>
  <c r="C293" i="20" a="1"/>
  <c r="C75" i="20" a="1"/>
  <c r="C170" i="20" a="1"/>
  <c r="C16" i="17" a="1"/>
  <c r="C43" i="17" a="1"/>
  <c r="C133" i="8" a="1"/>
  <c r="C228" i="8" a="1"/>
  <c r="C97" i="8" a="1"/>
  <c r="C14" i="8" a="1"/>
  <c r="C34" i="8" a="1"/>
  <c r="C291" i="19" a="1"/>
  <c r="C223" i="19" a="1"/>
  <c r="C15" i="19" a="1"/>
  <c r="C278" i="19" a="1"/>
  <c r="C61" i="20" a="1"/>
  <c r="C151" i="20" a="1"/>
  <c r="C99" i="20" a="1"/>
  <c r="C35" i="20" a="1"/>
  <c r="C233" i="20" a="1"/>
  <c r="C122" i="17" a="1"/>
  <c r="C261" i="17" a="1"/>
  <c r="C271" i="8" a="1"/>
  <c r="C272" i="8" a="1"/>
  <c r="C231" i="8" a="1"/>
  <c r="C87" i="8" a="1"/>
  <c r="C161" i="8" a="1"/>
  <c r="C12" i="19" a="1"/>
  <c r="C56" i="19" a="1"/>
  <c r="C123" i="19" a="1"/>
  <c r="C185" i="19" a="1"/>
  <c r="C22" i="20" a="1"/>
  <c r="C212" i="20" a="1"/>
  <c r="C54" i="20" a="1"/>
  <c r="C41" i="20" a="1"/>
  <c r="C203" i="20" a="1"/>
  <c r="C180" i="17" a="1"/>
  <c r="C188" i="17" a="1"/>
  <c r="C205" i="8" a="1"/>
  <c r="C61" i="8" a="1"/>
  <c r="C193" i="8" a="1"/>
  <c r="C36" i="8" a="1"/>
  <c r="C260" i="19" a="1"/>
  <c r="C134" i="19" a="1"/>
  <c r="C196" i="19" a="1"/>
  <c r="C89" i="19" a="1"/>
  <c r="C293" i="19" a="1"/>
  <c r="C23" i="20" a="1"/>
  <c r="C206" i="20" a="1"/>
  <c r="C166" i="20" a="1"/>
  <c r="C158" i="20" a="1"/>
  <c r="C209" i="20" a="1"/>
  <c r="C161" i="17" a="1"/>
  <c r="C178" i="8" a="1"/>
  <c r="C74" i="8" a="1"/>
  <c r="C63" i="8" a="1"/>
  <c r="C108" i="8" a="1"/>
  <c r="C107" i="8" a="1"/>
  <c r="C131" i="19" a="1"/>
  <c r="C14" i="19" a="1"/>
  <c r="C273" i="19" a="1"/>
  <c r="C206" i="19" a="1"/>
  <c r="C168" i="20" a="1"/>
  <c r="C147" i="20" a="1"/>
  <c r="C63" i="20" a="1"/>
  <c r="C261" i="20" a="1"/>
  <c r="C222" i="20" a="1"/>
  <c r="C195" i="17" a="1"/>
  <c r="C175" i="8" a="1"/>
  <c r="C246" i="8" a="1"/>
  <c r="C257" i="8" a="1"/>
  <c r="C176" i="8" a="1"/>
  <c r="C245" i="8" a="1"/>
  <c r="C160" i="19" a="1"/>
  <c r="C212" i="19" a="1"/>
  <c r="C121" i="19" a="1"/>
  <c r="C242" i="19" a="1"/>
  <c r="C169" i="20" a="1"/>
  <c r="C269" i="20" a="1"/>
  <c r="C265" i="20" a="1"/>
  <c r="C152" i="20" a="1"/>
  <c r="C56" i="20" a="1"/>
  <c r="C134" i="17" a="1"/>
  <c r="C238" i="17" a="1"/>
  <c r="C185" i="8" a="1"/>
  <c r="C4" i="8" a="1"/>
  <c r="C208" i="8" a="1"/>
  <c r="C197" i="8" a="1"/>
  <c r="C262" i="8" a="1"/>
  <c r="C117" i="19" a="1"/>
  <c r="C115" i="19" a="1"/>
  <c r="C49" i="19" a="1"/>
  <c r="C198" i="19" a="1"/>
  <c r="C197" i="20" a="1"/>
  <c r="C263" i="20" a="1"/>
  <c r="C207" i="20" a="1"/>
  <c r="C125" i="20" a="1"/>
  <c r="C249" i="20" a="1"/>
  <c r="C185" i="17" a="1"/>
  <c r="C225" i="17" a="1"/>
  <c r="C236" i="17" a="1"/>
  <c r="C226" i="8" a="1"/>
  <c r="C55" i="8" a="1"/>
  <c r="C171" i="8" a="1"/>
  <c r="C65" i="8" a="1"/>
  <c r="C254" i="8" a="1"/>
  <c r="C107" i="19" a="1"/>
  <c r="C25" i="19" a="1"/>
  <c r="C103" i="19" a="1"/>
  <c r="C23" i="19" a="1"/>
  <c r="C108" i="20" a="1"/>
  <c r="C189" i="20" a="1"/>
  <c r="C5" i="20" a="1"/>
  <c r="C39" i="20" a="1"/>
  <c r="C180" i="20" a="1"/>
  <c r="C163" i="17" a="1"/>
  <c r="C177" i="17" a="1"/>
  <c r="C150" i="8" a="1"/>
  <c r="C293" i="8" a="1"/>
  <c r="C105" i="8" a="1"/>
  <c r="C20" i="8" a="1"/>
  <c r="C219" i="8" a="1"/>
  <c r="C240" i="19" a="1"/>
  <c r="C85" i="19" a="1"/>
  <c r="C75" i="19" a="1"/>
  <c r="C184" i="19" a="1"/>
  <c r="C53" i="20" a="1"/>
  <c r="C103" i="20" a="1"/>
  <c r="C126" i="20" a="1"/>
  <c r="C135" i="20" a="1"/>
  <c r="C66" i="20" a="1"/>
  <c r="C167" i="17" a="1"/>
  <c r="C223" i="17" a="1"/>
  <c r="C46" i="8" a="1"/>
  <c r="C84" i="8" a="1"/>
  <c r="C106" i="8" a="1"/>
  <c r="C232" i="8" a="1"/>
  <c r="C77" i="8" a="1"/>
  <c r="C153" i="19" a="1"/>
  <c r="C28" i="19" a="1"/>
  <c r="C249" i="19" a="1"/>
  <c r="C32" i="19" a="1"/>
  <c r="C49" i="20" a="1"/>
  <c r="C10" i="20" a="1"/>
  <c r="C127" i="20" a="1"/>
  <c r="C251" i="20" a="1"/>
  <c r="C220" i="20" a="1"/>
  <c r="C130" i="17" a="1"/>
  <c r="C141" i="17" a="1"/>
  <c r="C79" i="8" a="1"/>
  <c r="C136" i="8" a="1"/>
  <c r="C21" i="8" a="1"/>
  <c r="C86" i="8" a="1"/>
  <c r="C44" i="19" a="1"/>
  <c r="C11" i="19" a="1"/>
  <c r="C289" i="19" a="1"/>
  <c r="C226" i="19" a="1"/>
  <c r="C186" i="19" a="1"/>
  <c r="C111" i="20" a="1"/>
  <c r="C260" i="20" a="1"/>
  <c r="C137" i="20" a="1"/>
  <c r="C17" i="20" a="1"/>
  <c r="C70" i="20" a="1"/>
  <c r="C172" i="17" a="1"/>
  <c r="C65" i="17" a="1"/>
  <c r="C230" i="8" a="1"/>
  <c r="C118" i="8" a="1"/>
  <c r="C80" i="8" a="1"/>
  <c r="C147" i="8" a="1"/>
  <c r="C239" i="19" a="1"/>
  <c r="C157" i="19" a="1"/>
  <c r="C59" i="19" a="1"/>
  <c r="C125" i="19" a="1"/>
  <c r="C163" i="19" a="1"/>
  <c r="C105" i="20" a="1"/>
  <c r="C171" i="20" a="1"/>
  <c r="C192" i="20" a="1"/>
  <c r="C95" i="20" a="1"/>
  <c r="C224" i="17" a="1"/>
  <c r="C121" i="17" a="1"/>
  <c r="C223" i="8" a="1"/>
  <c r="C229" i="8" a="1"/>
  <c r="C95" i="8" a="1"/>
  <c r="C66" i="8" a="1"/>
  <c r="C18" i="8" a="1"/>
  <c r="C156" i="19" a="1"/>
  <c r="C283" i="19" a="1"/>
  <c r="C143" i="19" a="1"/>
  <c r="C63" i="19" a="1"/>
  <c r="C97" i="20" a="1"/>
  <c r="C86" i="20" a="1"/>
  <c r="C262" i="20" a="1"/>
  <c r="C72" i="20" a="1"/>
  <c r="C107" i="20" a="1"/>
  <c r="C37" i="17" a="1"/>
  <c r="C8" i="8" a="1"/>
  <c r="C9" i="8" a="1"/>
  <c r="C130" i="8" a="1"/>
  <c r="C170" i="8" a="1"/>
  <c r="C289" i="8" a="1"/>
  <c r="C20" i="19" a="1"/>
  <c r="C220" i="19" a="1"/>
  <c r="C38" i="19" a="1"/>
  <c r="C252" i="19" a="1"/>
  <c r="C80" i="20" a="1"/>
  <c r="C215" i="20" a="1"/>
  <c r="C244" i="20" a="1"/>
  <c r="C84" i="20" a="1"/>
  <c r="C93" i="20" a="1"/>
  <c r="C129" i="17" a="1"/>
  <c r="C256" i="17" a="1"/>
  <c r="C155" i="8" a="1"/>
  <c r="C75" i="8" a="1"/>
  <c r="C94" i="8" a="1"/>
  <c r="C203" i="8" a="1"/>
  <c r="C179" i="8" a="1"/>
  <c r="C270" i="19" a="1"/>
  <c r="C280" i="19" a="1"/>
  <c r="C182" i="19" a="1"/>
  <c r="C251" i="19" a="1"/>
  <c r="C30" i="20" a="1"/>
  <c r="C89" i="20" a="1"/>
  <c r="C134" i="20" a="1"/>
  <c r="C68" i="20" a="1"/>
  <c r="C162" i="20" a="1"/>
  <c r="C142" i="17" a="1"/>
  <c r="C85" i="17" a="1"/>
  <c r="C21" i="17" a="1"/>
  <c r="C233" i="8" a="1"/>
  <c r="C217" i="8" a="1"/>
  <c r="C98" i="8" a="1"/>
  <c r="C240" i="8" a="1"/>
  <c r="C195" i="19" a="1"/>
  <c r="C148" i="19" a="1"/>
  <c r="C43" i="19" a="1"/>
  <c r="C2" i="19" a="1"/>
  <c r="C281" i="19" a="1"/>
  <c r="C248" i="20" a="1"/>
  <c r="C247" i="20" a="1"/>
  <c r="C279" i="20" a="1"/>
  <c r="C58" i="20" a="1"/>
  <c r="C20" i="20" a="1"/>
  <c r="C140" i="17" a="1"/>
  <c r="C196" i="17" a="1"/>
  <c r="C146" i="8" a="1"/>
  <c r="C244" i="8" a="1"/>
  <c r="C218" i="8" a="1"/>
  <c r="C216" i="8" a="1"/>
  <c r="C54" i="19" a="1"/>
  <c r="C238" i="19" a="1"/>
  <c r="C172" i="19" a="1"/>
  <c r="C248" i="19" a="1"/>
  <c r="C232" i="19" a="1"/>
  <c r="C62" i="20" a="1"/>
  <c r="C243" i="20" a="1"/>
  <c r="C113" i="20" a="1"/>
  <c r="C34" i="20" a="1"/>
  <c r="C280" i="17" a="1"/>
  <c r="C290" i="17" a="1"/>
  <c r="C83" i="17" a="1"/>
  <c r="C183" i="8" a="1"/>
  <c r="C158" i="8" a="1"/>
  <c r="C143" i="8" a="1"/>
  <c r="C6" i="8" a="1"/>
  <c r="C120" i="19" a="1"/>
  <c r="C171" i="19" a="1"/>
  <c r="C8" i="19" a="1"/>
  <c r="C208" i="19" a="1"/>
  <c r="C55" i="19" a="1"/>
  <c r="C85" i="20" a="1"/>
  <c r="C43" i="20" a="1"/>
  <c r="C76" i="20" a="1"/>
  <c r="C167" i="20" a="1"/>
  <c r="C80" i="17" a="1"/>
  <c r="C10" i="17" a="1"/>
  <c r="C85" i="8" a="1"/>
  <c r="C206" i="8" a="1"/>
  <c r="C76" i="8" a="1"/>
  <c r="C204" i="8" a="1"/>
  <c r="C67" i="8" a="1"/>
  <c r="C177" i="19" a="1"/>
  <c r="C265" i="19" a="1"/>
  <c r="C106" i="19" a="1"/>
  <c r="C87" i="19" a="1"/>
  <c r="C111" i="19" a="1"/>
  <c r="C266" i="20" a="1"/>
  <c r="C190" i="20" a="1"/>
  <c r="C120" i="20" a="1"/>
  <c r="C204" i="20" a="1"/>
  <c r="C44" i="17" a="1"/>
  <c r="C213" i="17" a="1"/>
  <c r="C83" i="8" a="1"/>
  <c r="C227" i="8" a="1"/>
  <c r="C261" i="8" a="1"/>
  <c r="C145" i="8" a="1"/>
  <c r="C281" i="8" a="1"/>
  <c r="C110" i="19" a="1"/>
  <c r="C126" i="19" a="1"/>
  <c r="C149" i="19" a="1"/>
  <c r="C122" i="19" a="1"/>
  <c r="C52" i="20" a="1"/>
  <c r="C213" i="20" a="1"/>
  <c r="C115" i="20" a="1"/>
  <c r="C102" i="20" a="1"/>
  <c r="C98" i="20" a="1"/>
  <c r="C47" i="17" a="1"/>
  <c r="C249" i="17" a="1"/>
  <c r="C258" i="8" a="1"/>
  <c r="C195" i="8" a="1"/>
  <c r="C92" i="8" a="1"/>
  <c r="C62" i="8" a="1"/>
  <c r="C10" i="19" a="1"/>
  <c r="C219" i="19" a="1"/>
  <c r="C209" i="19" a="1"/>
  <c r="C104" i="19" a="1"/>
  <c r="C199" i="19" a="1"/>
  <c r="C143" i="20" a="1"/>
  <c r="C77" i="20" a="1"/>
  <c r="C254" i="20" a="1"/>
  <c r="C268" i="20" a="1"/>
  <c r="C118" i="17" a="1"/>
  <c r="C199" i="17" a="1"/>
  <c r="C237" i="8" a="1"/>
  <c r="C252" i="8" a="1"/>
  <c r="C168" i="8" a="1"/>
  <c r="C113" i="8" a="1"/>
  <c r="C158" i="19" a="1"/>
  <c r="C22" i="19" a="1"/>
  <c r="C145" i="19" a="1"/>
  <c r="C221" i="19" a="1"/>
  <c r="C272" i="19" a="1"/>
  <c r="C94" i="20" a="1"/>
  <c r="C241" i="20" a="1"/>
  <c r="C271" i="20" a="1"/>
  <c r="C234" i="20" a="1"/>
  <c r="C25" i="20" a="1"/>
  <c r="C174" i="17" a="1"/>
  <c r="C24" i="17" a="1"/>
  <c r="C54" i="8" a="1"/>
  <c r="C15" i="8" a="1"/>
  <c r="C164" i="8" a="1"/>
  <c r="C211" i="8" a="1"/>
  <c r="C259" i="19" a="1"/>
  <c r="C141" i="19" a="1"/>
  <c r="C284" i="19" a="1"/>
  <c r="C202" i="19" a="1"/>
  <c r="C129" i="19" a="1"/>
  <c r="C24" i="20" a="1"/>
  <c r="C280" i="20" a="1"/>
  <c r="C130" i="20" a="1"/>
  <c r="C202" i="20" a="1"/>
  <c r="C164" i="17" a="1"/>
  <c r="C124" i="17" a="1"/>
  <c r="C36" i="17" a="1"/>
  <c r="C73" i="17" a="1"/>
  <c r="C212" i="8" a="1"/>
  <c r="C277" i="8" a="1"/>
  <c r="C291" i="8" a="1"/>
  <c r="C242" i="8" a="1"/>
  <c r="C200" i="19" a="1"/>
  <c r="C95" i="19" a="1"/>
  <c r="C234" i="19" a="1"/>
  <c r="C213" i="19" a="1"/>
  <c r="C101" i="8" a="1"/>
  <c r="C134" i="8" a="1"/>
  <c r="C62" i="19" a="1"/>
  <c r="C45" i="19" a="1"/>
  <c r="C87" i="20" a="1"/>
  <c r="C188" i="20" a="1"/>
  <c r="C152" i="17" a="1"/>
  <c r="C117" i="8" a="1"/>
  <c r="C26" i="8" a="1"/>
  <c r="C192" i="8" a="1"/>
  <c r="C76" i="19" a="1"/>
  <c r="C173" i="19" a="1"/>
  <c r="C290" i="20" a="1"/>
  <c r="C195" i="20" a="1"/>
  <c r="C175" i="17" a="1"/>
  <c r="C189" i="8" a="1"/>
  <c r="C7" i="8" a="1"/>
  <c r="C100" i="19" a="1"/>
  <c r="C29" i="19" a="1"/>
  <c r="C71" i="19" a="1"/>
  <c r="C142" i="20" a="1"/>
  <c r="C177" i="20" a="1"/>
  <c r="C109" i="17" a="1"/>
  <c r="C24" i="8" a="1"/>
  <c r="C3" i="8" a="1"/>
  <c r="C4" i="19" a="1"/>
  <c r="C47" i="19" a="1"/>
  <c r="C245" i="19" a="1"/>
  <c r="C13" i="20" a="1"/>
  <c r="C245" i="20" a="1"/>
  <c r="C270" i="17" a="1"/>
  <c r="C160" i="8" a="1"/>
  <c r="C138" i="8" a="1"/>
  <c r="C207" i="19" a="1"/>
  <c r="C235" i="19" a="1"/>
  <c r="C217" i="19" a="1"/>
  <c r="C16" i="20" a="1"/>
  <c r="C227" i="20" a="1"/>
  <c r="C212" i="17" a="1"/>
  <c r="C215" i="8" a="1"/>
  <c r="C48" i="8" a="1"/>
  <c r="C165" i="19" a="1"/>
  <c r="C167" i="19" a="1"/>
  <c r="C25" i="8" a="1"/>
  <c r="C250" i="8" a="1"/>
  <c r="C261" i="19" a="1"/>
  <c r="C77" i="19" a="1"/>
  <c r="C55" i="20" a="1"/>
  <c r="C221" i="20" a="1"/>
  <c r="C190" i="17" a="1"/>
  <c r="C285" i="8" a="1"/>
  <c r="C200" i="8" a="1"/>
  <c r="C34" i="19" a="1"/>
  <c r="C72" i="19" a="1"/>
  <c r="C152" i="19" a="1"/>
  <c r="C273" i="20" a="1"/>
  <c r="C36" i="20" a="1"/>
  <c r="C203" i="17" a="1"/>
  <c r="C129" i="8" a="1"/>
  <c r="C238" i="8" a="1"/>
  <c r="C124" i="19" a="1"/>
  <c r="C144" i="19" a="1"/>
  <c r="C231" i="19" a="1"/>
  <c r="C31" i="20" a="1"/>
  <c r="C155" i="20" a="1"/>
  <c r="C64" i="17" a="1"/>
  <c r="C124" i="8" a="1"/>
  <c r="C70" i="8" a="1"/>
  <c r="C204" i="19" a="1"/>
  <c r="C64" i="19" a="1"/>
  <c r="C175" i="19" a="1"/>
  <c r="C29" i="20" a="1"/>
  <c r="C253" i="20" a="1"/>
  <c r="C81" i="17" a="1"/>
  <c r="C27" i="8" a="1"/>
  <c r="C28" i="8" a="1"/>
  <c r="C201" i="19" a="1"/>
  <c r="C190" i="19" a="1"/>
  <c r="C181" i="19" a="1"/>
  <c r="C32" i="20" a="1"/>
  <c r="C8" i="20" a="1"/>
  <c r="C226" i="17" a="1"/>
  <c r="C177" i="8" a="1"/>
  <c r="C190" i="8" a="1"/>
  <c r="C52" i="19" a="1"/>
  <c r="C285" i="19" a="1"/>
  <c r="C240" i="20" a="1"/>
  <c r="C196" i="20" a="1"/>
  <c r="C58" i="17" a="1"/>
  <c r="C273" i="8" a="1"/>
  <c r="C247" i="8" a="1"/>
  <c r="C140" i="19" a="1"/>
  <c r="C180" i="19" a="1"/>
  <c r="C105" i="19" a="1"/>
  <c r="C92" i="20" a="1"/>
  <c r="C211" i="20" a="1"/>
  <c r="C92" i="17" a="1"/>
  <c r="C241" i="8" a="1"/>
  <c r="C153" i="8" a="1"/>
  <c r="C67" i="19" a="1"/>
  <c r="C164" i="19" a="1"/>
  <c r="C154" i="19" a="1"/>
  <c r="C179" i="20" a="1"/>
  <c r="C100" i="20" a="1"/>
  <c r="C60" i="17" a="1"/>
  <c r="C265" i="17" a="1"/>
  <c r="C8" i="17" a="1"/>
  <c r="C108" i="18" a="1"/>
  <c r="C135" i="18" a="1"/>
  <c r="C171" i="18" a="1"/>
  <c r="C158" i="18" a="1"/>
  <c r="C100" i="18" a="1"/>
  <c r="C130" i="16" a="1"/>
  <c r="C271" i="16" a="1"/>
  <c r="C127" i="16" a="1"/>
  <c r="C257" i="16" a="1"/>
  <c r="C21" i="16" a="1"/>
  <c r="C96" i="21" a="1"/>
  <c r="C202" i="21" a="1"/>
  <c r="C286" i="21" a="1"/>
  <c r="C269" i="17" a="1"/>
  <c r="C63" i="17" a="1"/>
  <c r="C251" i="17" a="1"/>
  <c r="C99" i="18" a="1"/>
  <c r="C300" i="18" a="1"/>
  <c r="C212" i="18" a="1"/>
  <c r="C256" i="18" a="1"/>
  <c r="C144" i="18" a="1"/>
  <c r="C19" i="16" a="1"/>
  <c r="C47" i="16" a="1"/>
  <c r="C205" i="16" a="1"/>
  <c r="C148" i="16" a="1"/>
  <c r="C202" i="16" a="1"/>
  <c r="C149" i="21" a="1"/>
  <c r="C261" i="21" a="1"/>
  <c r="C12" i="17" a="1"/>
  <c r="C2" i="17" a="1"/>
  <c r="C67" i="17" a="1"/>
  <c r="C200" i="18" a="1"/>
  <c r="C136" i="18" a="1"/>
  <c r="C236" i="18" a="1"/>
  <c r="C103" i="18" a="1"/>
  <c r="C61" i="16" a="1"/>
  <c r="C75" i="16" a="1"/>
  <c r="C273" i="16" a="1"/>
  <c r="C154" i="16" a="1"/>
  <c r="C11" i="16" a="1"/>
  <c r="C245" i="21" a="1"/>
  <c r="C55" i="21" a="1"/>
  <c r="C278" i="21" a="1"/>
  <c r="C253" i="17" a="1"/>
  <c r="C57" i="17" a="1"/>
  <c r="C21" i="18" a="1"/>
  <c r="C238" i="18" a="1"/>
  <c r="C92" i="18" a="1"/>
  <c r="C224" i="18" a="1"/>
  <c r="C72" i="18" a="1"/>
  <c r="C108" i="16" a="1"/>
  <c r="C109" i="16" a="1"/>
  <c r="C64" i="16" a="1"/>
  <c r="C219" i="16" a="1"/>
  <c r="C166" i="16" a="1"/>
  <c r="C146" i="21" a="1"/>
  <c r="C283" i="21" a="1"/>
  <c r="C36" i="21" a="1"/>
  <c r="C90" i="21" a="1"/>
  <c r="C170" i="17" a="1"/>
  <c r="C112" i="17" a="1"/>
  <c r="C237" i="18" a="1"/>
  <c r="C282" i="18" a="1"/>
  <c r="C287" i="18" a="1"/>
  <c r="C154" i="8" a="1"/>
  <c r="C290" i="8" a="1"/>
  <c r="C247" i="19" a="1"/>
  <c r="C150" i="19" a="1"/>
  <c r="C4" i="20" a="1"/>
  <c r="C294" i="20" a="1"/>
  <c r="C183" i="17" a="1"/>
  <c r="C128" i="8" a="1"/>
  <c r="C64" i="8" a="1"/>
  <c r="C263" i="19" a="1"/>
  <c r="C146" i="19" a="1"/>
  <c r="C287" i="19" a="1"/>
  <c r="C83" i="20" a="1"/>
  <c r="C193" i="20" a="1"/>
  <c r="C296" i="17" a="1"/>
  <c r="C221" i="8" a="1"/>
  <c r="C125" i="8" a="1"/>
  <c r="C194" i="19" a="1"/>
  <c r="C178" i="19" a="1"/>
  <c r="C92" i="19" a="1"/>
  <c r="C51" i="20" a="1"/>
  <c r="C210" i="20" a="1"/>
  <c r="C46" i="17" a="1"/>
  <c r="C157" i="8" a="1"/>
  <c r="C137" i="8" a="1"/>
  <c r="C113" i="19" a="1"/>
  <c r="C155" i="19" a="1"/>
  <c r="C185" i="20" a="1"/>
  <c r="C124" i="20" a="1"/>
  <c r="C144" i="20" a="1"/>
  <c r="C61" i="17" a="1"/>
  <c r="C249" i="8" a="1"/>
  <c r="C122" i="8" a="1"/>
  <c r="C81" i="19" a="1"/>
  <c r="C236" i="19" a="1"/>
  <c r="C264" i="20" a="1"/>
  <c r="C216" i="20" a="1"/>
  <c r="C175" i="20" a="1"/>
  <c r="C11" i="8" a="1"/>
  <c r="C123" i="8" a="1"/>
  <c r="C139" i="8" a="1"/>
  <c r="C39" i="19" a="1"/>
  <c r="C74" i="19" a="1"/>
  <c r="C59" i="20" a="1"/>
  <c r="C278" i="20" a="1"/>
  <c r="C87" i="17" a="1"/>
  <c r="C220" i="8" a="1"/>
  <c r="C243" i="8" a="1"/>
  <c r="C51" i="19" a="1"/>
  <c r="C94" i="19" a="1"/>
  <c r="C99" i="19" a="1"/>
  <c r="C154" i="20" a="1"/>
  <c r="C161" i="20" a="1"/>
  <c r="C240" i="17" a="1"/>
  <c r="C265" i="8" a="1"/>
  <c r="C159" i="8" a="1"/>
  <c r="C262" i="19" a="1"/>
  <c r="C161" i="19" a="1"/>
  <c r="C128" i="19" a="1"/>
  <c r="C276" i="20" a="1"/>
  <c r="C205" i="20" a="1"/>
  <c r="C166" i="17" a="1"/>
  <c r="C215" i="17" a="1"/>
  <c r="C279" i="17" a="1"/>
  <c r="C206" i="18" a="1"/>
  <c r="C157" i="18" a="1"/>
  <c r="C262" i="18" a="1"/>
  <c r="C41" i="18" a="1"/>
  <c r="C227" i="18" a="1"/>
  <c r="C123" i="16" a="1"/>
  <c r="C50" i="16" a="1"/>
  <c r="C37" i="16" a="1"/>
  <c r="C222" i="16" a="1"/>
  <c r="C128" i="16" a="1"/>
  <c r="C274" i="21" a="1"/>
  <c r="C116" i="21" a="1"/>
  <c r="C148" i="21" a="1"/>
  <c r="C200" i="17" a="1"/>
  <c r="C128" i="17" a="1"/>
  <c r="C59" i="17" a="1"/>
  <c r="C133" i="18" a="1"/>
  <c r="C187" i="18" a="1"/>
  <c r="C124" i="18" a="1"/>
  <c r="C128" i="18" a="1"/>
  <c r="C38" i="18" a="1"/>
  <c r="C32" i="16" a="1"/>
  <c r="C3" i="16" a="1"/>
  <c r="C206" i="16" a="1"/>
  <c r="C52" i="16" a="1"/>
  <c r="C229" i="21" a="1"/>
  <c r="C8" i="21" a="1"/>
  <c r="C68" i="21" a="1"/>
  <c r="C165" i="17" a="1"/>
  <c r="C9" i="17" a="1"/>
  <c r="C237" i="17" a="1"/>
  <c r="C127" i="18" a="1"/>
  <c r="C214" i="18" a="1"/>
  <c r="C182" i="18" a="1"/>
  <c r="C121" i="18" a="1"/>
  <c r="C145" i="16" a="1"/>
  <c r="C181" i="16" a="1"/>
  <c r="C43" i="16" a="1"/>
  <c r="C78" i="16" a="1"/>
  <c r="C140" i="16" a="1"/>
  <c r="C285" i="21" a="1"/>
  <c r="C226" i="21" a="1"/>
  <c r="C252" i="21" a="1"/>
  <c r="C86" i="17" a="1"/>
  <c r="C90" i="17" a="1"/>
  <c r="C197" i="18" a="1"/>
  <c r="C273" i="18" a="1"/>
  <c r="C210" i="18" a="1"/>
  <c r="C78" i="18" a="1"/>
  <c r="C253" i="18" a="1"/>
  <c r="C163" i="16" a="1"/>
  <c r="C227" i="16" a="1"/>
  <c r="C90" i="16" a="1"/>
  <c r="C76" i="16" a="1"/>
  <c r="C125" i="16" a="1"/>
  <c r="C145" i="21" a="1"/>
  <c r="C188" i="21" a="1"/>
  <c r="C290" i="21" a="1"/>
  <c r="C160" i="17" a="1"/>
  <c r="C26" i="17" a="1"/>
  <c r="C52" i="17" a="1"/>
  <c r="C43" i="18" a="1"/>
  <c r="C137" i="18" a="1"/>
  <c r="C10" i="8" a="1"/>
  <c r="C2" i="8" a="1"/>
  <c r="C258" i="19" a="1"/>
  <c r="C119" i="19" a="1"/>
  <c r="C116" i="20" a="1"/>
  <c r="C173" i="20" a="1"/>
  <c r="C40" i="17" a="1"/>
  <c r="C89" i="8" a="1"/>
  <c r="C110" i="8" a="1"/>
  <c r="C60" i="19" a="1"/>
  <c r="C225" i="19" a="1"/>
  <c r="C41" i="19" a="1"/>
  <c r="C6" i="20" a="1"/>
  <c r="C149" i="20" a="1"/>
  <c r="C248" i="17" a="1"/>
  <c r="C72" i="8" a="1"/>
  <c r="C52" i="8" a="1"/>
  <c r="C88" i="19" a="1"/>
  <c r="C166" i="19" a="1"/>
  <c r="C255" i="19" a="1"/>
  <c r="C252" i="20" a="1"/>
  <c r="C238" i="20" a="1"/>
  <c r="C117" i="17" a="1"/>
  <c r="C165" i="8" a="1"/>
  <c r="C71" i="8" a="1"/>
  <c r="C57" i="19" a="1"/>
  <c r="C79" i="19" a="1"/>
  <c r="C282" i="20" a="1"/>
  <c r="C21" i="20" a="1"/>
  <c r="C40" i="20" a="1"/>
  <c r="C192" i="17" a="1"/>
  <c r="C239" i="8" a="1"/>
  <c r="C294" i="8" a="1"/>
  <c r="C132" i="19" a="1"/>
  <c r="C215" i="19" a="1"/>
  <c r="C71" i="20" a="1"/>
  <c r="C178" i="20" a="1"/>
  <c r="C214" i="20" a="1"/>
  <c r="C53" i="8" a="1"/>
  <c r="C127" i="8" a="1"/>
  <c r="C292" i="8" a="1"/>
  <c r="C84" i="19" a="1"/>
  <c r="C7" i="19" a="1"/>
  <c r="C194" i="20" a="1"/>
  <c r="C122" i="20" a="1"/>
  <c r="C84" i="17" a="1"/>
  <c r="C256" i="8" a="1"/>
  <c r="C142" i="8" a="1"/>
  <c r="C241" i="19" a="1"/>
  <c r="C224" i="19" a="1"/>
  <c r="C290" i="19" a="1"/>
  <c r="C42" i="20" a="1"/>
  <c r="C5" i="8" a="1"/>
  <c r="C205" i="19" a="1"/>
  <c r="C46" i="19" a="1"/>
  <c r="C128" i="20" a="1"/>
  <c r="C123" i="20" a="1"/>
  <c r="C201" i="20" a="1"/>
  <c r="C133" i="17" a="1"/>
  <c r="C269" i="8" a="1"/>
  <c r="C196" i="8" a="1"/>
  <c r="C26" i="19" a="1"/>
  <c r="C191" i="19" a="1"/>
  <c r="C38" i="20" a="1"/>
  <c r="C81" i="20" a="1"/>
  <c r="C283" i="20" a="1"/>
  <c r="C144" i="17" a="1"/>
  <c r="C198" i="8" a="1"/>
  <c r="C210" i="8" a="1"/>
  <c r="C61" i="19" a="1"/>
  <c r="C292" i="19" a="1"/>
  <c r="C292" i="20" a="1"/>
  <c r="C187" i="20" a="1"/>
  <c r="C197" i="17" a="1"/>
  <c r="C41" i="17" a="1"/>
  <c r="C100" i="8" a="1"/>
  <c r="C78" i="8" a="1"/>
  <c r="C78" i="19" a="1"/>
  <c r="C17" i="19" a="1"/>
  <c r="C156" i="20" a="1"/>
  <c r="C121" i="20" a="1"/>
  <c r="C208" i="17" a="1"/>
  <c r="C109" i="8" a="1"/>
  <c r="C103" i="8" a="1"/>
  <c r="C17" i="8" a="1"/>
  <c r="C286" i="19" a="1"/>
  <c r="C246" i="19" a="1"/>
  <c r="C136" i="20" a="1"/>
  <c r="C228" i="20" a="1"/>
  <c r="C101" i="17" a="1"/>
  <c r="C148" i="8" a="1"/>
  <c r="C31" i="8" a="1"/>
  <c r="C83" i="19" a="1"/>
  <c r="C96" i="19" a="1"/>
  <c r="C256" i="19" a="1"/>
  <c r="C18" i="20" a="1"/>
  <c r="C165" i="20" a="1"/>
  <c r="C179" i="17" a="1"/>
  <c r="C99" i="8" a="1"/>
  <c r="C112" i="8" a="1"/>
  <c r="C187" i="19" a="1"/>
  <c r="C86" i="19" a="1"/>
  <c r="C50" i="20" a="1"/>
  <c r="C174" i="20" a="1"/>
  <c r="C255" i="20" a="1"/>
  <c r="C106" i="17" a="1"/>
  <c r="C39" i="8" a="1"/>
  <c r="C152" i="8" a="1"/>
  <c r="C179" i="19" a="1"/>
  <c r="C250" i="19" a="1"/>
  <c r="C114" i="20" a="1"/>
  <c r="C28" i="20" a="1"/>
  <c r="C182" i="20" a="1"/>
  <c r="C154" i="17" a="1"/>
  <c r="C284" i="17" a="1"/>
  <c r="C277" i="17" a="1"/>
  <c r="C141" i="18" a="1"/>
  <c r="C26" i="18" a="1"/>
  <c r="C89" i="18" a="1"/>
  <c r="C130" i="18" a="1"/>
  <c r="C66" i="16" a="1"/>
  <c r="C175" i="16" a="1"/>
  <c r="C49" i="16" a="1"/>
  <c r="C115" i="16" a="1"/>
  <c r="C65" i="16" a="1"/>
  <c r="C69" i="21" a="1"/>
  <c r="C198" i="21" a="1"/>
  <c r="C122" i="21" a="1"/>
  <c r="C91" i="21" a="1"/>
  <c r="C54" i="17" a="1"/>
  <c r="C155" i="17" a="1"/>
  <c r="C20" i="17" a="1"/>
  <c r="C169" i="18" a="1"/>
  <c r="C33" i="18" a="1"/>
  <c r="C194" i="18" a="1"/>
  <c r="C142" i="18" a="1"/>
  <c r="C138" i="16" a="1"/>
  <c r="C281" i="16" a="1"/>
  <c r="C185" i="16" a="1"/>
  <c r="C38" i="16" a="1"/>
  <c r="C113" i="16" a="1"/>
  <c r="C219" i="21" a="1"/>
  <c r="C137" i="21" a="1"/>
  <c r="C165" i="21" a="1"/>
  <c r="C228" i="17" a="1"/>
  <c r="C99" i="17" a="1"/>
  <c r="C64" i="18" a="1"/>
  <c r="C243" i="18" a="1"/>
  <c r="C27" i="18" a="1"/>
  <c r="C84" i="18" a="1"/>
  <c r="C109" i="18" a="1"/>
  <c r="C182" i="16" a="1"/>
  <c r="C173" i="16" a="1"/>
  <c r="C258" i="16" a="1"/>
  <c r="C26" i="16" a="1"/>
  <c r="C229" i="16" a="1"/>
  <c r="C180" i="21" a="1"/>
  <c r="C171" i="21" a="1"/>
  <c r="C194" i="17" a="1"/>
  <c r="C271" i="17" a="1"/>
  <c r="C82" i="17" a="1"/>
  <c r="C222" i="18" a="1"/>
  <c r="C189" i="18" a="1"/>
  <c r="C60" i="18" a="1"/>
  <c r="C24" i="18" a="1"/>
  <c r="C73" i="8" a="1"/>
  <c r="C102" i="19" a="1"/>
  <c r="C244" i="19" a="1"/>
  <c r="C163" i="20" a="1"/>
  <c r="C200" i="20" a="1"/>
  <c r="C176" i="17" a="1"/>
  <c r="C71" i="17" a="1"/>
  <c r="C22" i="8" a="1"/>
  <c r="C251" i="8" a="1"/>
  <c r="C68" i="19" a="1"/>
  <c r="C216" i="19" a="1"/>
  <c r="C199" i="20" a="1"/>
  <c r="C129" i="20" a="1"/>
  <c r="C202" i="17" a="1"/>
  <c r="C44" i="8" a="1"/>
  <c r="C163" i="8" a="1"/>
  <c r="C121" i="8" a="1"/>
  <c r="C197" i="19" a="1"/>
  <c r="C159" i="19" a="1"/>
  <c r="C291" i="20" a="1"/>
  <c r="C191" i="20" a="1"/>
  <c r="C182" i="17" a="1"/>
  <c r="C287" i="8" a="1"/>
  <c r="C266" i="8" a="1"/>
  <c r="C180" i="8" a="1"/>
  <c r="C13" i="19" a="1"/>
  <c r="C269" i="19" a="1"/>
  <c r="C82" i="20" a="1"/>
  <c r="C275" i="20" a="1"/>
  <c r="C243" i="17" a="1"/>
  <c r="C264" i="8" a="1"/>
  <c r="C235" i="8" a="1"/>
  <c r="C156" i="8" a="1"/>
  <c r="C267" i="19" a="1"/>
  <c r="C227" i="19" a="1"/>
  <c r="C285" i="20" a="1"/>
  <c r="C12" i="20" a="1"/>
  <c r="C245" i="17" a="1"/>
  <c r="C173" i="8" a="1"/>
  <c r="C43" i="8" a="1"/>
  <c r="C108" i="19" a="1"/>
  <c r="C264" i="19" a="1"/>
  <c r="C36" i="19" a="1"/>
  <c r="C26" i="20" a="1"/>
  <c r="C11" i="20" a="1"/>
  <c r="C211" i="17" a="1"/>
  <c r="C236" i="8" a="1"/>
  <c r="C23" i="8" a="1"/>
  <c r="C90" i="19" a="1"/>
  <c r="C116" i="19" a="1"/>
  <c r="C133" i="20" a="1"/>
  <c r="C239" i="20" a="1"/>
  <c r="C241" i="17" a="1"/>
  <c r="C272" i="17" a="1"/>
  <c r="C279" i="8" a="1"/>
  <c r="C41" i="8" a="1"/>
  <c r="C279" i="19" a="1"/>
  <c r="C18" i="19" a="1"/>
  <c r="C256" i="20" a="1"/>
  <c r="C237" i="20" a="1"/>
  <c r="C42" i="17" a="1"/>
  <c r="C217" i="17" a="1"/>
  <c r="C150" i="17" a="1"/>
  <c r="C222" i="17" a="1"/>
  <c r="C147" i="18" a="1"/>
  <c r="C156" i="18" a="1"/>
  <c r="C226" i="18" a="1"/>
  <c r="C280" i="18" a="1"/>
  <c r="C292" i="16" a="1"/>
  <c r="C234" i="16" a="1"/>
  <c r="C41" i="16" a="1"/>
  <c r="C4" i="16" a="1"/>
  <c r="C153" i="16" a="1"/>
  <c r="C211" i="21" a="1"/>
  <c r="C89" i="21" a="1"/>
  <c r="C191" i="21" a="1"/>
  <c r="C233" i="21" a="1"/>
  <c r="C68" i="17" a="1"/>
  <c r="C157" i="17" a="1"/>
  <c r="C97" i="17" a="1"/>
  <c r="C247" i="18" a="1"/>
  <c r="C39" i="18" a="1"/>
  <c r="C59" i="18" a="1"/>
  <c r="C213" i="18" a="1"/>
  <c r="C220" i="16" a="1"/>
  <c r="C278" i="16" a="1"/>
  <c r="C168" i="16" a="1"/>
  <c r="C144" i="16" a="1"/>
  <c r="C156" i="16" a="1"/>
  <c r="C210" i="21" a="1"/>
  <c r="C164" i="21" a="1"/>
  <c r="C291" i="17" a="1"/>
  <c r="C138" i="17" a="1"/>
  <c r="C298" i="17" a="1"/>
  <c r="C294" i="18" a="1"/>
  <c r="C235" i="18" a="1"/>
  <c r="C255" i="18" a="1"/>
  <c r="C90" i="18" a="1"/>
  <c r="C140" i="18" a="1"/>
  <c r="C103" i="16" a="1"/>
  <c r="C231" i="16" a="1"/>
  <c r="C126" i="16" a="1"/>
  <c r="C87" i="16" a="1"/>
  <c r="C142" i="16" a="1"/>
  <c r="C241" i="21" a="1"/>
  <c r="C47" i="21" a="1"/>
  <c r="C53" i="17" a="1"/>
  <c r="C75" i="17" a="1"/>
  <c r="C78" i="17" a="1"/>
  <c r="C145" i="18" a="1"/>
  <c r="C54" i="18" a="1"/>
  <c r="C207" i="18" a="1"/>
  <c r="C139" i="18" a="1"/>
  <c r="C107" i="16" a="1"/>
  <c r="C275" i="8" a="1"/>
  <c r="C146" i="20" a="1"/>
  <c r="C186" i="8" a="1"/>
  <c r="C235" i="20" a="1"/>
  <c r="C140" i="8" a="1"/>
  <c r="C153" i="20" a="1"/>
  <c r="C82" i="8" a="1"/>
  <c r="C90" i="20" a="1"/>
  <c r="C259" i="8" a="1"/>
  <c r="C101" i="20" a="1"/>
  <c r="C274" i="19" a="1"/>
  <c r="C131" i="20" a="1"/>
  <c r="C172" i="8" a="1"/>
  <c r="C277" i="19" a="1"/>
  <c r="C184" i="20" a="1"/>
  <c r="C96" i="8" a="1"/>
  <c r="C202" i="8" a="1"/>
  <c r="C243" i="19" a="1"/>
  <c r="C230" i="20" a="1"/>
  <c r="C278" i="17" a="1"/>
  <c r="C35" i="17" a="1"/>
  <c r="C22" i="18" a="1"/>
  <c r="C42" i="18" a="1"/>
  <c r="C297" i="16" a="1"/>
  <c r="C73" i="16" a="1"/>
  <c r="C246" i="21" a="1"/>
  <c r="C242" i="21" a="1"/>
  <c r="C220" i="17" a="1"/>
  <c r="C185" i="18" a="1"/>
  <c r="C202" i="18" a="1"/>
  <c r="C123" i="18" a="1"/>
  <c r="C179" i="16" a="1"/>
  <c r="C22" i="16" a="1"/>
  <c r="C299" i="21" a="1"/>
  <c r="C11" i="17" a="1"/>
  <c r="C201" i="17" a="1"/>
  <c r="C204" i="18" a="1"/>
  <c r="C284" i="18" a="1"/>
  <c r="C51" i="16" a="1"/>
  <c r="C79" i="16" a="1"/>
  <c r="C29" i="21" a="1"/>
  <c r="C291" i="21" a="1"/>
  <c r="C111" i="17" a="1"/>
  <c r="C179" i="18" a="1"/>
  <c r="C191" i="18" a="1"/>
  <c r="C113" i="18" a="1"/>
  <c r="C266" i="16" a="1"/>
  <c r="C96" i="16" a="1"/>
  <c r="C67" i="16" a="1"/>
  <c r="C209" i="21" a="1"/>
  <c r="C86" i="21" a="1"/>
  <c r="C109" i="21" a="1"/>
  <c r="C145" i="17" a="1"/>
  <c r="C247" i="17" a="1"/>
  <c r="C97" i="18" a="1"/>
  <c r="C292" i="18" a="1"/>
  <c r="C73" i="18" a="1"/>
  <c r="C68" i="18" a="1"/>
  <c r="C216" i="16" a="1"/>
  <c r="C77" i="16" a="1"/>
  <c r="C121" i="16" a="1"/>
  <c r="C104" i="16" a="1"/>
  <c r="C286" i="16" a="1"/>
  <c r="C77" i="21" a="1"/>
  <c r="C183" i="21" a="1"/>
  <c r="C139" i="17" a="1"/>
  <c r="C297" i="17" a="1"/>
  <c r="C241" i="18" a="1"/>
  <c r="C219" i="18" a="1"/>
  <c r="C291" i="18" a="1"/>
  <c r="C233" i="18" a="1"/>
  <c r="C263" i="18" a="1"/>
  <c r="C267" i="16" a="1"/>
  <c r="C279" i="16" a="1"/>
  <c r="C239" i="16" a="1"/>
  <c r="C235" i="16" a="1"/>
  <c r="C70" i="16" a="1"/>
  <c r="C21" i="21" a="1"/>
  <c r="C104" i="21" a="1"/>
  <c r="C76" i="17" a="1"/>
  <c r="C292" i="17" a="1"/>
  <c r="C6" i="18" a="1"/>
  <c r="C153" i="18" a="1"/>
  <c r="C167" i="18" a="1"/>
  <c r="C4" i="18" a="1"/>
  <c r="C96" i="18" a="1"/>
  <c r="C42" i="16" a="1"/>
  <c r="C225" i="16" a="1"/>
  <c r="C212" i="16" a="1"/>
  <c r="C183" i="16" a="1"/>
  <c r="C230" i="16" a="1"/>
  <c r="C73" i="21" a="1"/>
  <c r="C108" i="21" a="1"/>
  <c r="C230" i="21" a="1"/>
  <c r="C285" i="18" a="1"/>
  <c r="C287" i="21" a="1"/>
  <c r="C184" i="21" a="1"/>
  <c r="C108" i="22" a="1"/>
  <c r="C283" i="22" a="1"/>
  <c r="C144" i="22" a="1"/>
  <c r="C20" i="22" a="1"/>
  <c r="C280" i="22" a="1"/>
  <c r="C102" i="17" a="1"/>
  <c r="C203" i="16" a="1"/>
  <c r="C58" i="21" a="1"/>
  <c r="C26" i="21" a="1"/>
  <c r="C236" i="22" a="1"/>
  <c r="C97" i="22" a="1"/>
  <c r="C115" i="22" a="1"/>
  <c r="C173" i="22" a="1"/>
  <c r="C191" i="22" a="1"/>
  <c r="C279" i="35" a="1"/>
  <c r="C54" i="35" a="1"/>
  <c r="C252" i="35" a="1"/>
  <c r="C82" i="35" a="1"/>
  <c r="C212" i="36" a="1"/>
  <c r="C101" i="36" a="1"/>
  <c r="C77" i="36" a="1"/>
  <c r="C149" i="17" a="1"/>
  <c r="C72" i="16" a="1"/>
  <c r="C247" i="21" a="1"/>
  <c r="C173" i="21" a="1"/>
  <c r="C95" i="22" a="1"/>
  <c r="C10" i="22" a="1"/>
  <c r="C300" i="22" a="1"/>
  <c r="C23" i="22" a="1"/>
  <c r="C230" i="22" a="1"/>
  <c r="C207" i="8" a="1"/>
  <c r="C139" i="20" a="1"/>
  <c r="C167" i="8" a="1"/>
  <c r="C183" i="20" a="1"/>
  <c r="C282" i="8" a="1"/>
  <c r="C37" i="20" a="1"/>
  <c r="C151" i="8" a="1"/>
  <c r="C60" i="20" a="1"/>
  <c r="C49" i="8" a="1"/>
  <c r="C88" i="20" a="1"/>
  <c r="C73" i="19" a="1"/>
  <c r="C288" i="20" a="1"/>
  <c r="C213" i="8" a="1"/>
  <c r="C257" i="19" a="1"/>
  <c r="C140" i="20" a="1"/>
  <c r="C174" i="8" a="1"/>
  <c r="C109" i="19" a="1"/>
  <c r="C183" i="19" a="1"/>
  <c r="C118" i="20" a="1"/>
  <c r="C55" i="17" a="1"/>
  <c r="C293" i="18" a="1"/>
  <c r="C150" i="18" a="1"/>
  <c r="C12" i="18" a="1"/>
  <c r="C275" i="16" a="1"/>
  <c r="C298" i="16" a="1"/>
  <c r="C10" i="21" a="1"/>
  <c r="C215" i="21" a="1"/>
  <c r="C30" i="17" a="1"/>
  <c r="C162" i="18" a="1"/>
  <c r="C220" i="18" a="1"/>
  <c r="C258" i="18" a="1"/>
  <c r="C132" i="16" a="1"/>
  <c r="C39" i="16" a="1"/>
  <c r="C169" i="21" a="1"/>
  <c r="C263" i="17" a="1"/>
  <c r="C18" i="17" a="1"/>
  <c r="C55" i="18" a="1"/>
  <c r="C281" i="18" a="1"/>
  <c r="C155" i="16" a="1"/>
  <c r="C48" i="16" a="1"/>
  <c r="C172" i="21" a="1"/>
  <c r="C75" i="21" a="1"/>
  <c r="C119" i="17" a="1"/>
  <c r="C13" i="18" a="1"/>
  <c r="C91" i="18" a="1"/>
  <c r="C93" i="16" a="1"/>
  <c r="C218" i="16" a="1"/>
  <c r="C17" i="16" a="1"/>
  <c r="C45" i="16" a="1"/>
  <c r="C251" i="21" a="1"/>
  <c r="C179" i="21" a="1"/>
  <c r="C95" i="21" a="1"/>
  <c r="C88" i="17" a="1"/>
  <c r="C206" i="17" a="1"/>
  <c r="C44" i="18" a="1"/>
  <c r="C216" i="18" a="1"/>
  <c r="C95" i="18" a="1"/>
  <c r="C231" i="18" a="1"/>
  <c r="C263" i="16" a="1"/>
  <c r="C28" i="16" a="1"/>
  <c r="C248" i="16" a="1"/>
  <c r="C169" i="16" a="1"/>
  <c r="C258" i="21" a="1"/>
  <c r="C250" i="21" a="1"/>
  <c r="C31" i="21" a="1"/>
  <c r="C98" i="17" a="1"/>
  <c r="C107" i="17" a="1"/>
  <c r="C159" i="18" a="1"/>
  <c r="C198" i="18" a="1"/>
  <c r="C188" i="18" a="1"/>
  <c r="C101" i="18" a="1"/>
  <c r="C190" i="18" a="1"/>
  <c r="C25" i="16" a="1"/>
  <c r="C193" i="16" a="1"/>
  <c r="C133" i="16" a="1"/>
  <c r="C194" i="16" a="1"/>
  <c r="C207" i="16" a="1"/>
  <c r="C133" i="21" a="1"/>
  <c r="C189" i="21" a="1"/>
  <c r="C91" i="17" a="1"/>
  <c r="C250" i="17" a="1"/>
  <c r="C172" i="18" a="1"/>
  <c r="C69" i="18" a="1"/>
  <c r="C34" i="18" a="1"/>
  <c r="C53" i="18" a="1"/>
  <c r="C160" i="18" a="1"/>
  <c r="C211" i="16" a="1"/>
  <c r="C276" i="16" a="1"/>
  <c r="C269" i="16" a="1"/>
  <c r="C8" i="16" a="1"/>
  <c r="C165" i="16" a="1"/>
  <c r="C221" i="21" a="1"/>
  <c r="C255" i="21" a="1"/>
  <c r="C17" i="17" a="1"/>
  <c r="C139" i="16" a="1"/>
  <c r="C152" i="21" a="1"/>
  <c r="C262" i="21" a="1"/>
  <c r="C29" i="22" a="1"/>
  <c r="C14" i="22" a="1"/>
  <c r="C282" i="22" a="1"/>
  <c r="C164" i="22" a="1"/>
  <c r="C61" i="22" a="1"/>
  <c r="C260" i="17" a="1"/>
  <c r="C58" i="16" a="1"/>
  <c r="C13" i="21" a="1"/>
  <c r="C160" i="21" a="1"/>
  <c r="C147" i="22" a="1"/>
  <c r="C143" i="22" a="1"/>
  <c r="C55" i="22" a="1"/>
  <c r="C288" i="22" a="1"/>
  <c r="C210" i="22" a="1"/>
  <c r="C275" i="35" a="1"/>
  <c r="C67" i="35" a="1"/>
  <c r="C219" i="35" a="1"/>
  <c r="C104" i="35" a="1"/>
  <c r="C12" i="36" a="1"/>
  <c r="C132" i="36" a="1"/>
  <c r="C25" i="36" a="1"/>
  <c r="C282" i="17" a="1"/>
  <c r="C164" i="16" a="1"/>
  <c r="C294" i="21" a="1"/>
  <c r="C295" i="21" a="1"/>
  <c r="C94" i="22" a="1"/>
  <c r="C69" i="22" a="1"/>
  <c r="C295" i="22" a="1"/>
  <c r="C268" i="22" a="1"/>
  <c r="C105" i="22" a="1"/>
  <c r="C81" i="8" a="1"/>
  <c r="C14" i="20" a="1"/>
  <c r="C237" i="19" a="1"/>
  <c r="C258" i="20" a="1"/>
  <c r="C98" i="19" a="1"/>
  <c r="C148" i="20" a="1"/>
  <c r="C189" i="19" a="1"/>
  <c r="C159" i="17" a="1"/>
  <c r="C70" i="19" a="1"/>
  <c r="C227" i="17" a="1"/>
  <c r="C147" i="19" a="1"/>
  <c r="C3" i="20" a="1"/>
  <c r="C263" i="8" a="1"/>
  <c r="C211" i="19" a="1"/>
  <c r="C208" i="20" a="1"/>
  <c r="C13" i="8" a="1"/>
  <c r="C288" i="19" a="1"/>
  <c r="C214" i="19" a="1"/>
  <c r="C259" i="20" a="1"/>
  <c r="C77" i="17" a="1"/>
  <c r="C32" i="18" a="1"/>
  <c r="C296" i="18" a="1"/>
  <c r="C278" i="18" a="1"/>
  <c r="C208" i="16" a="1"/>
  <c r="C204" i="16" a="1"/>
  <c r="C156" i="21" a="1"/>
  <c r="C45" i="21" a="1"/>
  <c r="C234" i="17" a="1"/>
  <c r="C175" i="18" a="1"/>
  <c r="C87" i="18" a="1"/>
  <c r="C288" i="18" a="1"/>
  <c r="C100" i="16" a="1"/>
  <c r="C243" i="16" a="1"/>
  <c r="C225" i="21" a="1"/>
  <c r="C181" i="17" a="1"/>
  <c r="C34" i="17" a="1"/>
  <c r="C35" i="18" a="1"/>
  <c r="C138" i="18" a="1"/>
  <c r="C251" i="16" a="1"/>
  <c r="C112" i="16" a="1"/>
  <c r="C62" i="21" a="1"/>
  <c r="C27" i="17" a="1"/>
  <c r="C70" i="17" a="1"/>
  <c r="C269" i="18" a="1"/>
  <c r="C10" i="18" a="1"/>
  <c r="C294" i="16" a="1"/>
  <c r="C120" i="16" a="1"/>
  <c r="C9" i="16" a="1"/>
  <c r="C71" i="16" a="1"/>
  <c r="C162" i="21" a="1"/>
  <c r="C131" i="21" a="1"/>
  <c r="C248" i="21" a="1"/>
  <c r="C147" i="17" a="1"/>
  <c r="C221" i="17" a="1"/>
  <c r="C117" i="18" a="1"/>
  <c r="C66" i="18" a="1"/>
  <c r="C267" i="18" a="1"/>
  <c r="C249" i="18" a="1"/>
  <c r="C152" i="16" a="1"/>
  <c r="C54" i="16" a="1"/>
  <c r="C95" i="16" a="1"/>
  <c r="C221" i="16" a="1"/>
  <c r="C71" i="21" a="1"/>
  <c r="C132" i="21" a="1"/>
  <c r="C51" i="17" a="1"/>
  <c r="C252" i="17" a="1"/>
  <c r="C288" i="17" a="1"/>
  <c r="C270" i="18" a="1"/>
  <c r="C245" i="18" a="1"/>
  <c r="C299" i="18" a="1"/>
  <c r="C289" i="18" a="1"/>
  <c r="C177" i="18" a="1"/>
  <c r="C178" i="16" a="1"/>
  <c r="C80" i="16" a="1"/>
  <c r="C44" i="16" a="1"/>
  <c r="C189" i="16" a="1"/>
  <c r="C100" i="21" a="1"/>
  <c r="C238" i="21" a="1"/>
  <c r="C268" i="21" a="1"/>
  <c r="C32" i="17" a="1"/>
  <c r="C246" i="17" a="1"/>
  <c r="C31" i="18" a="1"/>
  <c r="C115" i="18" a="1"/>
  <c r="C295" i="18" a="1"/>
  <c r="C215" i="18" a="1"/>
  <c r="C14" i="18" a="1"/>
  <c r="C106" i="16" a="1"/>
  <c r="C62" i="16" a="1"/>
  <c r="C232" i="16" a="1"/>
  <c r="C118" i="16" a="1"/>
  <c r="C157" i="16" a="1"/>
  <c r="C5" i="21" a="1"/>
  <c r="C192" i="21" a="1"/>
  <c r="C299" i="17" a="1"/>
  <c r="C260" i="16" a="1"/>
  <c r="C201" i="21" a="1"/>
  <c r="C166" i="21" a="1"/>
  <c r="C37" i="22" a="1"/>
  <c r="C244" i="22" a="1"/>
  <c r="C149" i="22" a="1"/>
  <c r="C22" i="22" a="1"/>
  <c r="C154" i="22" a="1"/>
  <c r="C134" i="18" a="1"/>
  <c r="C6" i="16" a="1"/>
  <c r="C181" i="21" a="1"/>
  <c r="C112" i="21" a="1"/>
  <c r="C25" i="22" a="1"/>
  <c r="C180" i="22" a="1"/>
  <c r="C202" i="22" a="1"/>
  <c r="C52" i="22" a="1"/>
  <c r="C155" i="35" a="1"/>
  <c r="C207" i="35" a="1"/>
  <c r="C250" i="35" a="1"/>
  <c r="C210" i="35" a="1"/>
  <c r="C31" i="35" a="1"/>
  <c r="C28" i="36" a="1"/>
  <c r="C155" i="36" a="1"/>
  <c r="C299" i="36" a="1"/>
  <c r="C62" i="18" a="1"/>
  <c r="C209" i="16" a="1"/>
  <c r="C297" i="21" a="1"/>
  <c r="C113" i="21" a="1"/>
  <c r="C110" i="22" a="1"/>
  <c r="C177" i="22" a="1"/>
  <c r="C286" i="22" a="1"/>
  <c r="C276" i="19" a="1"/>
  <c r="C235" i="17" a="1"/>
  <c r="C193" i="19" a="1"/>
  <c r="C257" i="17" a="1"/>
  <c r="C112" i="19" a="1"/>
  <c r="C153" i="17" a="1"/>
  <c r="C169" i="19" a="1"/>
  <c r="C193" i="17" a="1"/>
  <c r="C170" i="19" a="1"/>
  <c r="C273" i="17" a="1"/>
  <c r="C135" i="19" a="1"/>
  <c r="C176" i="20" a="1"/>
  <c r="C29" i="8" a="1"/>
  <c r="C48" i="19" a="1"/>
  <c r="C104" i="20" a="1"/>
  <c r="C30" i="8" a="1"/>
  <c r="C210" i="19" a="1"/>
  <c r="C232" i="20" a="1"/>
  <c r="C272" i="20" a="1"/>
  <c r="C29" i="17" a="1"/>
  <c r="C229" i="18" a="1"/>
  <c r="C29" i="18" a="1"/>
  <c r="C57" i="18" a="1"/>
  <c r="C214" i="16" a="1"/>
  <c r="C151" i="16" a="1"/>
  <c r="C239" i="21" a="1"/>
  <c r="C51" i="21" a="1"/>
  <c r="C162" i="17" a="1"/>
  <c r="C15" i="18" a="1"/>
  <c r="C11" i="18" a="1"/>
  <c r="C198" i="16" a="1"/>
  <c r="C33" i="16" a="1"/>
  <c r="C60" i="16" a="1"/>
  <c r="C38" i="21" a="1"/>
  <c r="C209" i="17" a="1"/>
  <c r="C119" i="18" a="1"/>
  <c r="C106" i="18" a="1"/>
  <c r="C36" i="18" a="1"/>
  <c r="C237" i="16" a="1"/>
  <c r="C23" i="16" a="1"/>
  <c r="C205" i="21" a="1"/>
  <c r="C285" i="17" a="1"/>
  <c r="C28" i="17" a="1"/>
  <c r="C30" i="18" a="1"/>
  <c r="C271" i="18" a="1"/>
  <c r="C287" i="16" a="1"/>
  <c r="C176" i="16" a="1"/>
  <c r="C223" i="16" a="1"/>
  <c r="C264" i="21" a="1"/>
  <c r="C177" i="21" a="1"/>
  <c r="C128" i="21" a="1"/>
  <c r="C120" i="17" a="1"/>
  <c r="C33" i="17" a="1"/>
  <c r="C207" i="17" a="1"/>
  <c r="C148" i="18" a="1"/>
  <c r="C201" i="18" a="1"/>
  <c r="C218" i="18" a="1"/>
  <c r="C146" i="18" a="1"/>
  <c r="C146" i="16" a="1"/>
  <c r="C161" i="16" a="1"/>
  <c r="C289" i="16" a="1"/>
  <c r="C291" i="16" a="1"/>
  <c r="C81" i="21" a="1"/>
  <c r="C296" i="21" a="1"/>
  <c r="C191" i="17" a="1"/>
  <c r="C146" i="17" a="1"/>
  <c r="C143" i="17" a="1"/>
  <c r="C98" i="18" a="1"/>
  <c r="C74" i="18" a="1"/>
  <c r="C250" i="18" a="1"/>
  <c r="C17" i="18" a="1"/>
  <c r="C126" i="18" a="1"/>
  <c r="C184" i="16" a="1"/>
  <c r="C29" i="16" a="1"/>
  <c r="C255" i="16" a="1"/>
  <c r="C116" i="16" a="1"/>
  <c r="C28" i="21" a="1"/>
  <c r="C35" i="21" a="1"/>
  <c r="C151" i="17" a="1"/>
  <c r="C205" i="17" a="1"/>
  <c r="C74" i="17" a="1"/>
  <c r="C86" i="18" a="1"/>
  <c r="C61" i="18" a="1"/>
  <c r="C83" i="18" a="1"/>
  <c r="C168" i="18" a="1"/>
  <c r="C5" i="18" a="1"/>
  <c r="C24" i="16" a="1"/>
  <c r="C268" i="16" a="1"/>
  <c r="C213" i="16" a="1"/>
  <c r="C83" i="16" a="1"/>
  <c r="C82" i="21" a="1"/>
  <c r="C270" i="21" a="1"/>
  <c r="C288" i="21" a="1"/>
  <c r="C276" i="17" a="1"/>
  <c r="C55" i="16" a="1"/>
  <c r="C275" i="21" a="1"/>
  <c r="C259" i="21" a="1"/>
  <c r="C171" i="22" a="1"/>
  <c r="C21" i="22" a="1"/>
  <c r="C138" i="22" a="1"/>
  <c r="C233" i="22" a="1"/>
  <c r="C207" i="22" a="1"/>
  <c r="C28" i="18" a="1"/>
  <c r="C158" i="21" a="1"/>
  <c r="C64" i="21" a="1"/>
  <c r="C237" i="21" a="1"/>
  <c r="C90" i="22" a="1"/>
  <c r="C16" i="22" a="1"/>
  <c r="C139" i="22" a="1"/>
  <c r="C185" i="22" a="1"/>
  <c r="C258" i="35" a="1"/>
  <c r="C158" i="35" a="1"/>
  <c r="C280" i="35" a="1"/>
  <c r="C128" i="35" a="1"/>
  <c r="C73" i="35" a="1"/>
  <c r="C170" i="36" a="1"/>
  <c r="C81" i="36" a="1"/>
  <c r="C286" i="36" a="1"/>
  <c r="C104" i="18" a="1"/>
  <c r="C150" i="21" a="1"/>
  <c r="C223" i="21" a="1"/>
  <c r="C289" i="21" a="1"/>
  <c r="C197" i="22" a="1"/>
  <c r="C123" i="22" a="1"/>
  <c r="C111" i="22" a="1"/>
  <c r="C237" i="22" a="1"/>
  <c r="C271" i="35" a="1"/>
  <c r="C136" i="19" a="1"/>
  <c r="C104" i="17" a="1"/>
  <c r="C228" i="19" a="1"/>
  <c r="C56" i="17" a="1"/>
  <c r="C127" i="19" a="1"/>
  <c r="C266" i="17" a="1"/>
  <c r="C138" i="19" a="1"/>
  <c r="C286" i="17" a="1"/>
  <c r="C222" i="19" a="1"/>
  <c r="C184" i="8" a="1"/>
  <c r="C101" i="19" a="1"/>
  <c r="C289" i="20" a="1"/>
  <c r="C194" i="8" a="1"/>
  <c r="C242" i="20" a="1"/>
  <c r="C116" i="17" a="1"/>
  <c r="C169" i="8" a="1"/>
  <c r="C27" i="19" a="1"/>
  <c r="C67" i="20" a="1"/>
  <c r="C38" i="17" a="1"/>
  <c r="C113" i="17" a="1"/>
  <c r="C50" i="18" a="1"/>
  <c r="C3" i="18" a="1"/>
  <c r="C15" i="16" a="1"/>
  <c r="C191" i="16" a="1"/>
  <c r="C158" i="16" a="1"/>
  <c r="C57" i="21" a="1"/>
  <c r="C142" i="21" a="1"/>
  <c r="C114" i="17" a="1"/>
  <c r="C186" i="18" a="1"/>
  <c r="C16" i="18" a="1"/>
  <c r="C186" i="16" a="1"/>
  <c r="C105" i="16" a="1"/>
  <c r="C85" i="16" a="1"/>
  <c r="C99" i="21" a="1"/>
  <c r="C218" i="17" a="1"/>
  <c r="C184" i="18" a="1"/>
  <c r="C122" i="18" a="1"/>
  <c r="C129" i="18" a="1"/>
  <c r="C124" i="16" a="1"/>
  <c r="C94" i="16" a="1"/>
  <c r="C27" i="21" a="1"/>
  <c r="C300" i="17" a="1"/>
  <c r="C232" i="17" a="1"/>
  <c r="C274" i="18" a="1"/>
  <c r="C178" i="18" a="1"/>
  <c r="C250" i="16" a="1"/>
  <c r="C247" i="16" a="1"/>
  <c r="C272" i="16" a="1"/>
  <c r="C25" i="21" a="1"/>
  <c r="C168" i="21" a="1"/>
  <c r="C224" i="21" a="1"/>
  <c r="C4" i="17" a="1"/>
  <c r="C281" i="17" a="1"/>
  <c r="C75" i="18" a="1"/>
  <c r="C47" i="18" a="1"/>
  <c r="C107" i="18" a="1"/>
  <c r="C166" i="18" a="1"/>
  <c r="C245" i="16" a="1"/>
  <c r="C170" i="16" a="1"/>
  <c r="C285" i="16" a="1"/>
  <c r="C5" i="16" a="1"/>
  <c r="C82" i="16" a="1"/>
  <c r="C67" i="21" a="1"/>
  <c r="C70" i="21" a="1"/>
  <c r="C275" i="17" a="1"/>
  <c r="C14" i="17" a="1"/>
  <c r="C204" i="17" a="1"/>
  <c r="C118" i="18" a="1"/>
  <c r="C283" i="18" a="1"/>
  <c r="C260" i="18" a="1"/>
  <c r="C195" i="18" a="1"/>
  <c r="C71" i="18" a="1"/>
  <c r="C293" i="16" a="1"/>
  <c r="C110" i="16" a="1"/>
  <c r="C254" i="16" a="1"/>
  <c r="C167" i="16" a="1"/>
  <c r="C155" i="21" a="1"/>
  <c r="C43" i="21" a="1"/>
  <c r="C123" i="17" a="1"/>
  <c r="C178" i="17" a="1"/>
  <c r="C115" i="17" a="1"/>
  <c r="C7" i="18" a="1"/>
  <c r="C52" i="18" a="1"/>
  <c r="C49" i="18" a="1"/>
  <c r="C80" i="18" a="1"/>
  <c r="C125" i="18" a="1"/>
  <c r="C84" i="16" a="1"/>
  <c r="C240" i="16" a="1"/>
  <c r="C259" i="16" a="1"/>
  <c r="C270" i="16" a="1"/>
  <c r="C2" i="21" a="1"/>
  <c r="C200" i="21" a="1"/>
  <c r="C244" i="21" a="1"/>
  <c r="C264" i="18" a="1"/>
  <c r="C171" i="16" a="1"/>
  <c r="C220" i="21" a="1"/>
  <c r="C94" i="21" a="1"/>
  <c r="C153" i="22" a="1"/>
  <c r="C157" i="22" a="1"/>
  <c r="C174" i="22" a="1"/>
  <c r="C193" i="22" a="1"/>
  <c r="C7" i="22" a="1"/>
  <c r="C111" i="18" a="1"/>
  <c r="C163" i="21" a="1"/>
  <c r="C124" i="21" a="1"/>
  <c r="C193" i="21" a="1"/>
  <c r="C141" i="22" a="1"/>
  <c r="C151" i="22" a="1"/>
  <c r="C34" i="22" a="1"/>
  <c r="C12" i="22" a="1"/>
  <c r="C184" i="35" a="1"/>
  <c r="C230" i="35" a="1"/>
  <c r="C205" i="35" a="1"/>
  <c r="C156" i="35" a="1"/>
  <c r="C32" i="35" a="1"/>
  <c r="C192" i="36" a="1"/>
  <c r="C169" i="36" a="1"/>
  <c r="C127" i="36" a="1"/>
  <c r="C170" i="18" a="1"/>
  <c r="C76" i="21" a="1"/>
  <c r="C42" i="21" a="1"/>
  <c r="C102" i="21" a="1"/>
  <c r="C181" i="22" a="1"/>
  <c r="C294" i="22" a="1"/>
  <c r="C278" i="22" a="1"/>
  <c r="C219" i="22" a="1"/>
  <c r="C200" i="35" a="1"/>
  <c r="C93" i="19" a="1"/>
  <c r="C253" i="8" a="1"/>
  <c r="C229" i="19" a="1"/>
  <c r="C40" i="8" a="1"/>
  <c r="C266" i="19" a="1"/>
  <c r="C278" i="8" a="1"/>
  <c r="C162" i="19" a="1"/>
  <c r="C104" i="8" a="1"/>
  <c r="C35" i="19" a="1"/>
  <c r="C268" i="8" a="1"/>
  <c r="C73" i="20" a="1"/>
  <c r="C89" i="17" a="1"/>
  <c r="C288" i="8" a="1"/>
  <c r="C46" i="20" a="1"/>
  <c r="C242" i="17" a="1"/>
  <c r="C12" i="8" a="1"/>
  <c r="C5" i="19" a="1"/>
  <c r="C198" i="20" a="1"/>
  <c r="C108" i="17" a="1"/>
  <c r="C198" i="17" a="1"/>
  <c r="C240" i="18" a="1"/>
  <c r="C48" i="18" a="1"/>
  <c r="C101" i="16" a="1"/>
  <c r="C228" i="16" a="1"/>
  <c r="C129" i="16" a="1"/>
  <c r="C276" i="21" a="1"/>
  <c r="C196" i="21" a="1"/>
  <c r="C210" i="17" a="1"/>
  <c r="C132" i="18" a="1"/>
  <c r="C251" i="18" a="1"/>
  <c r="C149" i="16" a="1"/>
  <c r="C280" i="16" a="1"/>
  <c r="C299" i="16" a="1"/>
  <c r="C138" i="21" a="1"/>
  <c r="C94" i="17" a="1"/>
  <c r="C56" i="18" a="1"/>
  <c r="C19" i="18" a="1"/>
  <c r="C20" i="18" a="1"/>
  <c r="C288" i="16" a="1"/>
  <c r="C261" i="16" a="1"/>
  <c r="C263" i="21" a="1"/>
  <c r="C289" i="17" a="1"/>
  <c r="C19" i="17" a="1"/>
  <c r="C232" i="18" a="1"/>
  <c r="C266" i="18" a="1"/>
  <c r="C56" i="16" a="1"/>
  <c r="C252" i="16" a="1"/>
  <c r="C190" i="16" a="1"/>
  <c r="C14" i="21" a="1"/>
  <c r="C292" i="21" a="1"/>
  <c r="C19" i="21" a="1"/>
  <c r="C126" i="17" a="1"/>
  <c r="C254" i="17" a="1"/>
  <c r="C9" i="18" a="1"/>
  <c r="C209" i="18" a="1"/>
  <c r="C286" i="18" a="1"/>
  <c r="C116" i="18" a="1"/>
  <c r="C180" i="16" a="1"/>
  <c r="C265" i="16" a="1"/>
  <c r="C18" i="16" a="1"/>
  <c r="C135" i="16" a="1"/>
  <c r="C134" i="16" a="1"/>
  <c r="C144" i="21" a="1"/>
  <c r="C170" i="21" a="1"/>
  <c r="C96" i="17" a="1"/>
  <c r="C110" i="17" a="1"/>
  <c r="C93" i="17" a="1"/>
  <c r="C277" i="18" a="1"/>
  <c r="C217" i="18" a="1"/>
  <c r="C151" i="18" a="1"/>
  <c r="C183" i="18" a="1"/>
  <c r="C256" i="16" a="1"/>
  <c r="C14" i="16" a="1"/>
  <c r="C53" i="16" a="1"/>
  <c r="C98" i="16" a="1"/>
  <c r="C141" i="16" a="1"/>
  <c r="C16" i="21" a="1"/>
  <c r="C15" i="21" a="1"/>
  <c r="C258" i="17" a="1"/>
  <c r="C132" i="17" a="1"/>
  <c r="C69" i="17" a="1"/>
  <c r="C88" i="18" a="1"/>
  <c r="C114" i="18" a="1"/>
  <c r="C228" i="18" a="1"/>
  <c r="C102" i="18" a="1"/>
  <c r="C46" i="18" a="1"/>
  <c r="C249" i="16" a="1"/>
  <c r="C34" i="16" a="1"/>
  <c r="C35" i="16" a="1"/>
  <c r="C10" i="16" a="1"/>
  <c r="C176" i="21" a="1"/>
  <c r="C126" i="21" a="1"/>
  <c r="C24" i="21" a="1"/>
  <c r="C112" i="18" a="1"/>
  <c r="C218" i="21" a="1"/>
  <c r="C208" i="21" a="1"/>
  <c r="C185" i="21" a="1"/>
  <c r="C251" i="22" a="1"/>
  <c r="C167" i="22" a="1"/>
  <c r="C33" i="22" a="1"/>
  <c r="C160" i="22" a="1"/>
  <c r="C192" i="35" a="1"/>
  <c r="C244" i="18" a="1"/>
  <c r="C46" i="21" a="1"/>
  <c r="C267" i="21" a="1"/>
  <c r="C289" i="22" a="1"/>
  <c r="C256" i="22" a="1"/>
  <c r="C225" i="22" a="1"/>
  <c r="C54" i="22" a="1"/>
  <c r="C238" i="22" a="1"/>
  <c r="C8" i="35" a="1"/>
  <c r="C242" i="35" a="1"/>
  <c r="C120" i="35" a="1"/>
  <c r="C228" i="35" a="1"/>
  <c r="C41" i="35" a="1"/>
  <c r="C202" i="36" a="1"/>
  <c r="C264" i="36" a="1"/>
  <c r="C188" i="36" a="1"/>
  <c r="C265" i="18" a="1"/>
  <c r="C243" i="21" a="1"/>
  <c r="C253" i="21" a="1"/>
  <c r="C78" i="22" a="1"/>
  <c r="C205" i="22" a="1"/>
  <c r="C291" i="22" a="1"/>
  <c r="C63" i="22" a="1"/>
  <c r="C172" i="22" a="1"/>
  <c r="C220" i="35" a="1"/>
  <c r="C117" i="20" a="1"/>
  <c r="C257" i="20" a="1"/>
  <c r="C284" i="20" a="1"/>
  <c r="C192" i="19" a="1"/>
  <c r="C80" i="19" a="1"/>
  <c r="C268" i="18" a="1"/>
  <c r="C93" i="21" a="1"/>
  <c r="C248" i="18" a="1"/>
  <c r="C236" i="21" a="1"/>
  <c r="C225" i="18" a="1"/>
  <c r="C44" i="21" a="1"/>
  <c r="C81" i="18" a="1"/>
  <c r="C228" i="21" a="1"/>
  <c r="C255" i="17" a="1"/>
  <c r="C254" i="18" a="1"/>
  <c r="C20" i="16" a="1"/>
  <c r="C259" i="17" a="1"/>
  <c r="C180" i="18" a="1"/>
  <c r="C137" i="16" a="1"/>
  <c r="C298" i="21" a="1"/>
  <c r="C48" i="17" a="1"/>
  <c r="C154" i="18" a="1"/>
  <c r="C114" i="16" a="1"/>
  <c r="C151" i="21" a="1"/>
  <c r="C49" i="21" a="1"/>
  <c r="C192" i="22" a="1"/>
  <c r="C207" i="21" a="1"/>
  <c r="C127" i="22" a="1"/>
  <c r="C13" i="35" a="1"/>
  <c r="C251" i="36" a="1"/>
  <c r="C141" i="21" a="1"/>
  <c r="C31" i="22" a="1"/>
  <c r="C251" i="35" a="1"/>
  <c r="C99" i="35" a="1"/>
  <c r="C201" i="35" a="1"/>
  <c r="C247" i="35" a="1"/>
  <c r="C203" i="36" a="1"/>
  <c r="C71" i="36" a="1"/>
  <c r="C76" i="36" a="1"/>
  <c r="C15" i="17" a="1"/>
  <c r="C210" i="16" a="1"/>
  <c r="C106" i="21" a="1"/>
  <c r="C66" i="21" a="1"/>
  <c r="C200" i="22" a="1"/>
  <c r="C26" i="22" a="1"/>
  <c r="C85" i="22" a="1"/>
  <c r="C4" i="22" a="1"/>
  <c r="C194" i="22" a="1"/>
  <c r="C239" i="18" a="1"/>
  <c r="C186" i="21" a="1"/>
  <c r="C17" i="21" a="1"/>
  <c r="C9" i="21" a="1"/>
  <c r="C17" i="22" a="1"/>
  <c r="C66" i="22" a="1"/>
  <c r="C107" i="22" a="1"/>
  <c r="C235" i="22" a="1"/>
  <c r="C116" i="35" a="1"/>
  <c r="C260" i="35" a="1"/>
  <c r="C100" i="35" a="1"/>
  <c r="C285" i="35" a="1"/>
  <c r="C101" i="35" a="1"/>
  <c r="C69" i="36" a="1"/>
  <c r="C165" i="36" a="1"/>
  <c r="C56" i="36" a="1"/>
  <c r="C8" i="18" a="1"/>
  <c r="C32" i="21" a="1"/>
  <c r="C129" i="21" a="1"/>
  <c r="C175" i="21" a="1"/>
  <c r="C293" i="22" a="1"/>
  <c r="C98" i="22" a="1"/>
  <c r="C272" i="22" a="1"/>
  <c r="C258" i="22" a="1"/>
  <c r="C3" i="35" a="1"/>
  <c r="C217" i="35" a="1"/>
  <c r="C103" i="35" a="1"/>
  <c r="C60" i="35" a="1"/>
  <c r="C22" i="35" a="1"/>
  <c r="C261" i="36" a="1"/>
  <c r="C274" i="36" a="1"/>
  <c r="C154" i="36" a="1"/>
  <c r="C297" i="18" a="1"/>
  <c r="C269" i="21" a="1"/>
  <c r="C272" i="21" a="1"/>
  <c r="C214" i="22" a="1"/>
  <c r="C248" i="22" a="1"/>
  <c r="C2" i="22" a="1"/>
  <c r="C131" i="22" a="1"/>
  <c r="C227" i="22" a="1"/>
  <c r="C71" i="35" a="1"/>
  <c r="C277" i="35" a="1"/>
  <c r="C106" i="35" a="1"/>
  <c r="C130" i="35" a="1"/>
  <c r="C239" i="35" a="1"/>
  <c r="C62" i="36" a="1"/>
  <c r="C172" i="36" a="1"/>
  <c r="C30" i="36" a="1"/>
  <c r="C187" i="16" a="1"/>
  <c r="C265" i="21" a="1"/>
  <c r="C6" i="21" a="1"/>
  <c r="C228" i="22" a="1"/>
  <c r="C56" i="22" a="1"/>
  <c r="C273" i="22" a="1"/>
  <c r="C44" i="22" a="1"/>
  <c r="C132" i="22" a="1"/>
  <c r="C172" i="35" a="1"/>
  <c r="C33" i="35" a="1"/>
  <c r="C203" i="35" a="1"/>
  <c r="C160" i="35" a="1"/>
  <c r="C61" i="35" a="1"/>
  <c r="C200" i="36" a="1"/>
  <c r="C244" i="36" a="1"/>
  <c r="C117" i="35" a="1"/>
  <c r="C118" i="35" a="1"/>
  <c r="C104" i="36" a="1"/>
  <c r="C247" i="36" a="1"/>
  <c r="C179" i="27" a="1"/>
  <c r="C68" i="27" a="1"/>
  <c r="C238" i="27" a="1"/>
  <c r="C207" i="27" a="1"/>
  <c r="C219" i="27" a="1"/>
  <c r="D254" i="34" a="1"/>
  <c r="D8" i="34" a="1"/>
  <c r="D36" i="34" a="1"/>
  <c r="C122" i="35" a="1"/>
  <c r="C198" i="35" a="1"/>
  <c r="C268" i="36" a="1"/>
  <c r="C68" i="36" a="1"/>
  <c r="C226" i="27" a="1"/>
  <c r="C65" i="20" a="1"/>
  <c r="C150" i="20" a="1"/>
  <c r="C246" i="20" a="1"/>
  <c r="C142" i="19" a="1"/>
  <c r="C40" i="19" a="1"/>
  <c r="C165" i="18" a="1"/>
  <c r="C140" i="21" a="1"/>
  <c r="C193" i="18" a="1"/>
  <c r="C231" i="21" a="1"/>
  <c r="C276" i="18" a="1"/>
  <c r="C92" i="21" a="1"/>
  <c r="C181" i="18" a="1"/>
  <c r="C40" i="21" a="1"/>
  <c r="C294" i="17" a="1"/>
  <c r="C279" i="18" a="1"/>
  <c r="C40" i="16" a="1"/>
  <c r="C148" i="17" a="1"/>
  <c r="C77" i="18" a="1"/>
  <c r="C119" i="16" a="1"/>
  <c r="C4" i="21" a="1"/>
  <c r="C295" i="17" a="1"/>
  <c r="C163" i="18" a="1"/>
  <c r="C215" i="16" a="1"/>
  <c r="C114" i="21" a="1"/>
  <c r="C166" i="22" a="1"/>
  <c r="C208" i="22" a="1"/>
  <c r="C266" i="21" a="1"/>
  <c r="C187" i="22" a="1"/>
  <c r="C291" i="35" a="1"/>
  <c r="C152" i="36" a="1"/>
  <c r="C97" i="21" a="1"/>
  <c r="C8" i="22" a="1"/>
  <c r="C225" i="35" a="1"/>
  <c r="C92" i="35" a="1"/>
  <c r="C15" i="35" a="1"/>
  <c r="C127" i="35" a="1"/>
  <c r="C166" i="36" a="1"/>
  <c r="C99" i="36" a="1"/>
  <c r="C87" i="36" a="1"/>
  <c r="C23" i="18" a="1"/>
  <c r="C7" i="16" a="1"/>
  <c r="C52" i="21" a="1"/>
  <c r="C178" i="21" a="1"/>
  <c r="C96" i="22" a="1"/>
  <c r="C125" i="22" a="1"/>
  <c r="C113" i="22" a="1"/>
  <c r="C80" i="22" a="1"/>
  <c r="C137" i="35" a="1"/>
  <c r="C94" i="18" a="1"/>
  <c r="C130" i="21" a="1"/>
  <c r="C79" i="21" a="1"/>
  <c r="C136" i="21" a="1"/>
  <c r="C43" i="22" a="1"/>
  <c r="C263" i="22" a="1"/>
  <c r="C13" i="22" a="1"/>
  <c r="C62" i="22" a="1"/>
  <c r="C14" i="35" a="1"/>
  <c r="C215" i="35" a="1"/>
  <c r="C226" i="35" a="1"/>
  <c r="C181" i="35" a="1"/>
  <c r="C4" i="35" a="1"/>
  <c r="C199" i="36" a="1"/>
  <c r="C136" i="36" a="1"/>
  <c r="C173" i="36" a="1"/>
  <c r="C259" i="18" a="1"/>
  <c r="C199" i="21" a="1"/>
  <c r="C107" i="21" a="1"/>
  <c r="C86" i="22" a="1"/>
  <c r="C88" i="22" a="1"/>
  <c r="C168" i="22" a="1"/>
  <c r="C42" i="22" a="1"/>
  <c r="C255" i="22" a="1"/>
  <c r="C145" i="35" a="1"/>
  <c r="C48" i="35" a="1"/>
  <c r="C12" i="35" a="1"/>
  <c r="C94" i="35" a="1"/>
  <c r="C119" i="35" a="1"/>
  <c r="C249" i="36" a="1"/>
  <c r="C297" i="36" a="1"/>
  <c r="C223" i="36" a="1"/>
  <c r="C117" i="16" a="1"/>
  <c r="C143" i="21" a="1"/>
  <c r="C260" i="21" a="1"/>
  <c r="C119" i="22" a="1"/>
  <c r="C162" i="22" a="1"/>
  <c r="C76" i="22" a="1"/>
  <c r="C183" i="22" a="1"/>
  <c r="C221" i="22" a="1"/>
  <c r="C36" i="35" a="1"/>
  <c r="C166" i="35" a="1"/>
  <c r="C76" i="35" a="1"/>
  <c r="C93" i="35" a="1"/>
  <c r="C164" i="35" a="1"/>
  <c r="C283" i="36" a="1"/>
  <c r="C105" i="36" a="1"/>
  <c r="C274" i="17" a="1"/>
  <c r="C31" i="16" a="1"/>
  <c r="C167" i="21" a="1"/>
  <c r="C240" i="21" a="1"/>
  <c r="C72" i="22" a="1"/>
  <c r="C136" i="22" a="1"/>
  <c r="C232" i="22" a="1"/>
  <c r="C198" i="22" a="1"/>
  <c r="C257" i="22" a="1"/>
  <c r="C269" i="35" a="1"/>
  <c r="C20" i="35" a="1"/>
  <c r="C191" i="35" a="1"/>
  <c r="C129" i="35" a="1"/>
  <c r="C51" i="36" a="1"/>
  <c r="C157" i="36" a="1"/>
  <c r="C128" i="36" a="1"/>
  <c r="C149" i="35" a="1"/>
  <c r="C70" i="36" a="1"/>
  <c r="C57" i="36" a="1"/>
  <c r="C122" i="36" a="1"/>
  <c r="C287" i="27" a="1"/>
  <c r="C228" i="27" a="1"/>
  <c r="C254" i="27" a="1"/>
  <c r="C186" i="27" a="1"/>
  <c r="D103" i="34" a="1"/>
  <c r="D271" i="34" a="1"/>
  <c r="D211" i="34" a="1"/>
  <c r="D55" i="34" a="1"/>
  <c r="C268" i="35" a="1"/>
  <c r="C142" i="36" a="1"/>
  <c r="C221" i="36" a="1"/>
  <c r="C107" i="36" a="1"/>
  <c r="C69" i="27" a="1"/>
  <c r="C162" i="8" a="1"/>
  <c r="C68" i="8" a="1"/>
  <c r="C182" i="8" a="1"/>
  <c r="C231" i="20" a="1"/>
  <c r="C172" i="20" a="1"/>
  <c r="C211" i="18" a="1"/>
  <c r="C212" i="21" a="1"/>
  <c r="C223" i="18" a="1"/>
  <c r="C281" i="21" a="1"/>
  <c r="C195" i="16" a="1"/>
  <c r="C171" i="17" a="1"/>
  <c r="C241" i="16" a="1"/>
  <c r="C37" i="21" a="1"/>
  <c r="C221" i="18" a="1"/>
  <c r="C16" i="16" a="1"/>
  <c r="C69" i="16" a="1"/>
  <c r="C23" i="17" a="1"/>
  <c r="C192" i="18" a="1"/>
  <c r="C111" i="16" a="1"/>
  <c r="C121" i="21" a="1"/>
  <c r="C242" i="18" a="1"/>
  <c r="C159" i="16" a="1"/>
  <c r="C172" i="16" a="1"/>
  <c r="C40" i="18" a="1"/>
  <c r="C215" i="22" a="1"/>
  <c r="C253" i="35" a="1"/>
  <c r="C118" i="22" a="1"/>
  <c r="C209" i="22" a="1"/>
  <c r="C212" i="35" a="1"/>
  <c r="C108" i="36" a="1"/>
  <c r="C135" i="22" a="1"/>
  <c r="C50" i="22" a="1"/>
  <c r="C185" i="35" a="1"/>
  <c r="C262" i="35" a="1"/>
  <c r="C299" i="35" a="1"/>
  <c r="C175" i="35" a="1"/>
  <c r="C187" i="36" a="1"/>
  <c r="C276" i="36" a="1"/>
  <c r="C34" i="36" a="1"/>
  <c r="C208" i="18" a="1"/>
  <c r="C41" i="21" a="1"/>
  <c r="C23" i="21" a="1"/>
  <c r="C127" i="21" a="1"/>
  <c r="C277" i="22" a="1"/>
  <c r="C259" i="22" a="1"/>
  <c r="C18" i="22" a="1"/>
  <c r="C265" i="22" a="1"/>
  <c r="C211" i="35" a="1"/>
  <c r="C82" i="18" a="1"/>
  <c r="C271" i="21" a="1"/>
  <c r="C63" i="21" a="1"/>
  <c r="C46" i="22" a="1"/>
  <c r="C99" i="22" a="1"/>
  <c r="C102" i="22" a="1"/>
  <c r="C292" i="22" a="1"/>
  <c r="C38" i="22" a="1"/>
  <c r="C199" i="35" a="1"/>
  <c r="C42" i="35" a="1"/>
  <c r="C179" i="35" a="1"/>
  <c r="C75" i="35" a="1"/>
  <c r="C224" i="35" a="1"/>
  <c r="C287" i="36" a="1"/>
  <c r="C239" i="36" a="1"/>
  <c r="C293" i="36" a="1"/>
  <c r="C246" i="16" a="1"/>
  <c r="C216" i="21" a="1"/>
  <c r="C3" i="21" a="1"/>
  <c r="C222" i="22" a="1"/>
  <c r="C77" i="22" a="1"/>
  <c r="C245" i="22" a="1"/>
  <c r="C176" i="22" a="1"/>
  <c r="C199" i="22" a="1"/>
  <c r="C47" i="35" a="1"/>
  <c r="C266" i="35" a="1"/>
  <c r="C74" i="35" a="1"/>
  <c r="C300" i="35" a="1"/>
  <c r="C115" i="35" a="1"/>
  <c r="C123" i="36" a="1"/>
  <c r="C232" i="36" a="1"/>
  <c r="C169" i="17" a="1"/>
  <c r="C30" i="16" a="1"/>
  <c r="C120" i="21" a="1"/>
  <c r="C50" i="21" a="1"/>
  <c r="C220" i="22" a="1"/>
  <c r="C223" i="22" a="1"/>
  <c r="C276" i="22" a="1"/>
  <c r="C247" i="22" a="1"/>
  <c r="C275" i="22" a="1"/>
  <c r="C159" i="35" a="1"/>
  <c r="C147" i="35" a="1"/>
  <c r="C90" i="35" a="1"/>
  <c r="C274" i="35" a="1"/>
  <c r="C182" i="36" a="1"/>
  <c r="C2" i="36" a="1"/>
  <c r="C48" i="36" a="1"/>
  <c r="C231" i="17" a="1"/>
  <c r="C27" i="16" a="1"/>
  <c r="C277" i="21" a="1"/>
  <c r="C249" i="21" a="1"/>
  <c r="C178" i="22" a="1"/>
  <c r="C243" i="22" a="1"/>
  <c r="C254" i="22" a="1"/>
  <c r="C59" i="22" a="1"/>
  <c r="C103" i="22" a="1"/>
  <c r="C53" i="35" a="1"/>
  <c r="C114" i="35" a="1"/>
  <c r="C170" i="35" a="1"/>
  <c r="C288" i="35" a="1"/>
  <c r="C258" i="36" a="1"/>
  <c r="C205" i="36" a="1"/>
  <c r="C74" i="36" a="1"/>
  <c r="C245" i="35" a="1"/>
  <c r="C222" i="36" a="1"/>
  <c r="C260" i="8" a="1"/>
  <c r="C58" i="8" a="1"/>
  <c r="C149" i="8" a="1"/>
  <c r="C229" i="20" a="1"/>
  <c r="C91" i="20" a="1"/>
  <c r="C131" i="18" a="1"/>
  <c r="C206" i="21" a="1"/>
  <c r="C275" i="18" a="1"/>
  <c r="C256" i="21" a="1"/>
  <c r="C89" i="16" a="1"/>
  <c r="C283" i="17" a="1"/>
  <c r="C224" i="16" a="1"/>
  <c r="C78" i="21" a="1"/>
  <c r="C143" i="18" a="1"/>
  <c r="C162" i="16" a="1"/>
  <c r="C295" i="16" a="1"/>
  <c r="C268" i="17" a="1"/>
  <c r="C176" i="18" a="1"/>
  <c r="C253" i="16" a="1"/>
  <c r="C222" i="21" a="1"/>
  <c r="C298" i="18" a="1"/>
  <c r="C233" i="16" a="1"/>
  <c r="C143" i="16" a="1"/>
  <c r="C234" i="18" a="1"/>
  <c r="C182" i="22" a="1"/>
  <c r="C66" i="17" a="1"/>
  <c r="C226" i="22" a="1"/>
  <c r="C106" i="22" a="1"/>
  <c r="C153" i="35" a="1"/>
  <c r="C216" i="17" a="1"/>
  <c r="C298" i="22" a="1"/>
  <c r="C146" i="22" a="1"/>
  <c r="C46" i="35" a="1"/>
  <c r="C196" i="35" a="1"/>
  <c r="C261" i="35" a="1"/>
  <c r="C267" i="35" a="1"/>
  <c r="C43" i="36" a="1"/>
  <c r="C270" i="36" a="1"/>
  <c r="C257" i="36" a="1"/>
  <c r="C257" i="18" a="1"/>
  <c r="C234" i="21" a="1"/>
  <c r="C85" i="21" a="1"/>
  <c r="C134" i="21" a="1"/>
  <c r="C189" i="22" a="1"/>
  <c r="C252" i="22" a="1"/>
  <c r="C48" i="22" a="1"/>
  <c r="C133" i="22" a="1"/>
  <c r="C270" i="35" a="1"/>
  <c r="C217" i="16" a="1"/>
  <c r="C54" i="21" a="1"/>
  <c r="C203" i="21" a="1"/>
  <c r="C271" i="22" a="1"/>
  <c r="C299" i="22" a="1"/>
  <c r="C279" i="22" a="1"/>
  <c r="C117" i="22" a="1"/>
  <c r="C35" i="22" a="1"/>
  <c r="C52" i="35" a="1"/>
  <c r="C188" i="35" a="1"/>
  <c r="C190" i="35" a="1"/>
  <c r="C163" i="35" a="1"/>
  <c r="C248" i="35" a="1"/>
  <c r="C41" i="36" a="1"/>
  <c r="C190" i="36" a="1"/>
  <c r="C189" i="17" a="1"/>
  <c r="C91" i="16" a="1"/>
  <c r="C284" i="21" a="1"/>
  <c r="C12" i="21" a="1"/>
  <c r="C190" i="22" a="1"/>
  <c r="C281" i="22" a="1"/>
  <c r="C134" i="22" a="1"/>
  <c r="C218" i="22" a="1"/>
  <c r="C114" i="22" a="1"/>
  <c r="C72" i="35" a="1"/>
  <c r="C204" i="35" a="1"/>
  <c r="C256" i="35" a="1"/>
  <c r="C21" i="35" a="1"/>
  <c r="C181" i="36" a="1"/>
  <c r="C84" i="36" a="1"/>
  <c r="C146" i="36" a="1"/>
  <c r="C293" i="17" a="1"/>
  <c r="C12" i="16" a="1"/>
  <c r="C182" i="21" a="1"/>
  <c r="C33" i="21" a="1"/>
  <c r="C203" i="22" a="1"/>
  <c r="C45" i="22" a="1"/>
  <c r="C6" i="22" a="1"/>
  <c r="C89" i="22" a="1"/>
  <c r="C285" i="22" a="1"/>
  <c r="C221" i="35" a="1"/>
  <c r="C38" i="35" a="1"/>
  <c r="C162" i="35" a="1"/>
  <c r="C177" i="35" a="1"/>
  <c r="C126" i="36" a="1"/>
  <c r="C14" i="36" a="1"/>
  <c r="C91" i="36" a="1"/>
  <c r="C149" i="18" a="1"/>
  <c r="C174" i="16" a="1"/>
  <c r="C235" i="21" a="1"/>
  <c r="C273" i="21" a="1"/>
  <c r="C267" i="22" a="1"/>
  <c r="C206" i="22" a="1"/>
  <c r="C73" i="22" a="1"/>
  <c r="C92" i="22" a="1"/>
  <c r="C28" i="22" a="1"/>
  <c r="C27" i="35" a="1"/>
  <c r="C263" i="35" a="1"/>
  <c r="C84" i="35" a="1"/>
  <c r="C233" i="35" a="1"/>
  <c r="C194" i="36" a="1"/>
  <c r="C174" i="36" a="1"/>
  <c r="C162" i="36" a="1"/>
  <c r="C298" i="35" a="1"/>
  <c r="C60" i="36" a="1"/>
  <c r="C262" i="36" a="1"/>
  <c r="C217" i="36" a="1"/>
  <c r="C216" i="27" a="1"/>
  <c r="C114" i="27" a="1"/>
  <c r="C37" i="27" a="1"/>
  <c r="C72" i="27" a="1"/>
  <c r="D149" i="34" a="1"/>
  <c r="D35" i="34" a="1"/>
  <c r="D71" i="34" a="1"/>
  <c r="D130" i="34" a="1"/>
  <c r="C28" i="35" a="1"/>
  <c r="C278" i="36" a="1"/>
  <c r="C124" i="36" a="1"/>
  <c r="C144" i="36" a="1"/>
  <c r="C247" i="27" a="1"/>
  <c r="C218" i="20" a="1"/>
  <c r="C106" i="20" a="1"/>
  <c r="C27" i="20" a="1"/>
  <c r="C158" i="17" a="1"/>
  <c r="C105" i="17" a="1"/>
  <c r="C63" i="16" a="1"/>
  <c r="C219" i="17" a="1"/>
  <c r="C284" i="16" a="1"/>
  <c r="C137" i="17" a="1"/>
  <c r="C188" i="16" a="1"/>
  <c r="C105" i="18" a="1"/>
  <c r="C92" i="16" a="1"/>
  <c r="C18" i="21" a="1"/>
  <c r="C261" i="18" a="1"/>
  <c r="C86" i="16" a="1"/>
  <c r="C174" i="21" a="1"/>
  <c r="C239" i="17" a="1"/>
  <c r="C79" i="18" a="1"/>
  <c r="C59" i="16" a="1"/>
  <c r="C72" i="17" a="1"/>
  <c r="C85" i="18" a="1"/>
  <c r="C2" i="16" a="1"/>
  <c r="C83" i="21" a="1"/>
  <c r="C20" i="21" a="1"/>
  <c r="C264" i="22" a="1"/>
  <c r="C58" i="18" a="1"/>
  <c r="C100" i="22" a="1"/>
  <c r="C195" i="35" a="1"/>
  <c r="C240" i="35" a="1"/>
  <c r="C199" i="18" a="1"/>
  <c r="C269" i="22" a="1"/>
  <c r="C112" i="22" a="1"/>
  <c r="C241" i="35" a="1"/>
  <c r="C154" i="35" a="1"/>
  <c r="C23" i="35" a="1"/>
  <c r="C208" i="35" a="1"/>
  <c r="C280" i="36" a="1"/>
  <c r="C164" i="36" a="1"/>
  <c r="C210" i="36" a="1"/>
  <c r="C161" i="18" a="1"/>
  <c r="C105" i="21" a="1"/>
  <c r="C34" i="21" a="1"/>
  <c r="C217" i="22" a="1"/>
  <c r="C148" i="22" a="1"/>
  <c r="C41" i="22" a="1"/>
  <c r="C130" i="22" a="1"/>
  <c r="C19" i="22" a="1"/>
  <c r="C233" i="17" a="1"/>
  <c r="C46" i="16" a="1"/>
  <c r="C59" i="21" a="1"/>
  <c r="C187" i="21" a="1"/>
  <c r="C229" i="22" a="1"/>
  <c r="C201" i="22" a="1"/>
  <c r="C30" i="22" a="1"/>
  <c r="C156" i="22" a="1"/>
  <c r="C241" i="22" a="1"/>
  <c r="C26" i="35" a="1"/>
  <c r="C77" i="35" a="1"/>
  <c r="C11" i="35" a="1"/>
  <c r="C249" i="35" a="1"/>
  <c r="C113" i="36" a="1"/>
  <c r="C120" i="36" a="1"/>
  <c r="C259" i="36" a="1"/>
  <c r="C264" i="17" a="1"/>
  <c r="C99" i="16" a="1"/>
  <c r="C279" i="21" a="1"/>
  <c r="C213" i="21" a="1"/>
  <c r="C159" i="22" a="1"/>
  <c r="C129" i="22" a="1"/>
  <c r="C158" i="22" a="1"/>
  <c r="C128" i="22" a="1"/>
  <c r="C274" i="22" a="1"/>
  <c r="C112" i="35" a="1"/>
  <c r="C110" i="35" a="1"/>
  <c r="C44" i="35" a="1"/>
  <c r="C259" i="35" a="1"/>
  <c r="C191" i="36" a="1"/>
  <c r="C230" i="36" a="1"/>
  <c r="C143" i="36" a="1"/>
  <c r="C110" i="18" a="1"/>
  <c r="C102" i="16" a="1"/>
  <c r="C153" i="21" a="1"/>
  <c r="C125" i="21" a="1"/>
  <c r="C287" i="22" a="1"/>
  <c r="C84" i="22" a="1"/>
  <c r="C224" i="22" a="1"/>
  <c r="C57" i="22" a="1"/>
  <c r="C70" i="22" a="1"/>
  <c r="C141" i="35" a="1"/>
  <c r="C232" i="35" a="1"/>
  <c r="C51" i="35" a="1"/>
  <c r="C167" i="35" a="1"/>
  <c r="C207" i="36" a="1"/>
  <c r="C31" i="36" a="1"/>
  <c r="C9" i="36" a="1"/>
  <c r="C155" i="18" a="1"/>
  <c r="C199" i="16" a="1"/>
  <c r="C117" i="21" a="1"/>
  <c r="C60" i="21" a="1"/>
  <c r="C250" i="22" a="1"/>
  <c r="C169" i="22" a="1"/>
  <c r="C260" i="22" a="1"/>
  <c r="C186" i="22" a="1"/>
  <c r="C111" i="35" a="1"/>
  <c r="C35" i="35" a="1"/>
  <c r="C95" i="35" a="1"/>
  <c r="C55" i="35" a="1"/>
  <c r="C109" i="35" a="1"/>
  <c r="C7" i="36" a="1"/>
  <c r="C177" i="36" a="1"/>
  <c r="C290" i="36" a="1"/>
  <c r="C178" i="35" a="1"/>
  <c r="C163" i="36" a="1"/>
  <c r="C274" i="20" a="1"/>
  <c r="C47" i="20" a="1"/>
  <c r="C141" i="20" a="1"/>
  <c r="C184" i="17" a="1"/>
  <c r="C125" i="17" a="1"/>
  <c r="C274" i="16" a="1"/>
  <c r="C156" i="17" a="1"/>
  <c r="C201" i="16" a="1"/>
  <c r="C49" i="17" a="1"/>
  <c r="C74" i="16" a="1"/>
  <c r="C63" i="18" a="1"/>
  <c r="C177" i="16" a="1"/>
  <c r="C56" i="21" a="1"/>
  <c r="C67" i="18" a="1"/>
  <c r="C36" i="16" a="1"/>
  <c r="C65" i="21" a="1"/>
  <c r="C152" i="18" a="1"/>
  <c r="C272" i="18" a="1"/>
  <c r="C262" i="16" a="1"/>
  <c r="C136" i="17" a="1"/>
  <c r="C173" i="18" a="1"/>
  <c r="C200" i="16" a="1"/>
  <c r="C232" i="21" a="1"/>
  <c r="C157" i="21" a="1"/>
  <c r="C75" i="22" a="1"/>
  <c r="C136" i="16" a="1"/>
  <c r="C79" i="22" a="1"/>
  <c r="C148" i="35" a="1"/>
  <c r="C227" i="35" a="1"/>
  <c r="C242" i="16" a="1"/>
  <c r="C9" i="22" a="1"/>
  <c r="C236" i="35" a="1"/>
  <c r="C246" i="35" a="1"/>
  <c r="C18" i="35" a="1"/>
  <c r="C49" i="35" a="1"/>
  <c r="C68" i="35" a="1"/>
  <c r="C277" i="36" a="1"/>
  <c r="C209" i="36" a="1"/>
  <c r="C119" i="36" a="1"/>
  <c r="C97" i="16" a="1"/>
  <c r="C139" i="21" a="1"/>
  <c r="C300" i="21" a="1"/>
  <c r="C270" i="22" a="1"/>
  <c r="C27" i="22" a="1"/>
  <c r="C122" i="22" a="1"/>
  <c r="C253" i="22" a="1"/>
  <c r="C212" i="22" a="1"/>
  <c r="C39" i="17" a="1"/>
  <c r="C236" i="16" a="1"/>
  <c r="C159" i="21" a="1"/>
  <c r="C282" i="21" a="1"/>
  <c r="C67" i="22" a="1"/>
  <c r="C120" i="22" a="1"/>
  <c r="C32" i="22" a="1"/>
  <c r="C290" i="22" a="1"/>
  <c r="C184" i="22" a="1"/>
  <c r="C157" i="35" a="1"/>
  <c r="C140" i="35" a="1"/>
  <c r="C193" i="35" a="1"/>
  <c r="C96" i="35" a="1"/>
  <c r="C88" i="36" a="1"/>
  <c r="C33" i="36" a="1"/>
  <c r="C281" i="36" a="1"/>
  <c r="C70" i="18" a="1"/>
  <c r="C282" i="16" a="1"/>
  <c r="C7" i="21" a="1"/>
  <c r="C98" i="21" a="1"/>
  <c r="C231" i="22" a="1"/>
  <c r="C140" i="22" a="1"/>
  <c r="C297" i="22" a="1"/>
  <c r="C71" i="22" a="1"/>
  <c r="C3" i="22" a="1"/>
  <c r="C107" i="35" a="1"/>
  <c r="C255" i="35" a="1"/>
  <c r="C168" i="35" a="1"/>
  <c r="C283" i="35" a="1"/>
  <c r="C82" i="36" a="1"/>
  <c r="C185" i="36" a="1"/>
  <c r="C86" i="36" a="1"/>
  <c r="C246" i="18" a="1"/>
  <c r="C196" i="16" a="1"/>
  <c r="C204" i="21" a="1"/>
  <c r="C30" i="21" a="1"/>
  <c r="C195" i="22" a="1"/>
  <c r="C246" i="22" a="1"/>
  <c r="C137" i="22" a="1"/>
  <c r="C175" i="22" a="1"/>
  <c r="C202" i="35" a="1"/>
  <c r="C91" i="35" a="1"/>
  <c r="C143" i="35" a="1"/>
  <c r="C216" i="35" a="1"/>
  <c r="C102" i="35" a="1"/>
  <c r="C186" i="36" a="1"/>
  <c r="C125" i="36" a="1"/>
  <c r="C37" i="36" a="1"/>
  <c r="C65" i="18" a="1"/>
  <c r="C111" i="21" a="1"/>
  <c r="C293" i="21" a="1"/>
  <c r="C39" i="21" a="1"/>
  <c r="C5" i="22" a="1"/>
  <c r="C39" i="22" a="1"/>
  <c r="C109" i="22" a="1"/>
  <c r="C179" i="22" a="1"/>
  <c r="C123" i="35" a="1"/>
  <c r="C50" i="35" a="1"/>
  <c r="C286" i="35" a="1"/>
  <c r="C150" i="35" a="1"/>
  <c r="C70" i="35" a="1"/>
  <c r="C274" i="8" a="1"/>
  <c r="C69" i="8" a="1"/>
  <c r="C127" i="17" a="1"/>
  <c r="C33" i="8" a="1"/>
  <c r="C79" i="17" a="1"/>
  <c r="C238" i="16" a="1"/>
  <c r="C168" i="17" a="1"/>
  <c r="C122" i="16" a="1"/>
  <c r="C203" i="18" a="1"/>
  <c r="C283" i="16" a="1"/>
  <c r="C37" i="18" a="1"/>
  <c r="C277" i="16" a="1"/>
  <c r="C186" i="17" a="1"/>
  <c r="C196" i="18" a="1"/>
  <c r="C88" i="16" a="1"/>
  <c r="C161" i="21" a="1"/>
  <c r="C120" i="18" a="1"/>
  <c r="C68" i="16" a="1"/>
  <c r="C226" i="16" a="1"/>
  <c r="C287" i="17" a="1"/>
  <c r="C18" i="18" a="1"/>
  <c r="C192" i="16" a="1"/>
  <c r="C135" i="21" a="1"/>
  <c r="C48" i="21" a="1"/>
  <c r="C261" i="22" a="1"/>
  <c r="C118" i="21" a="1"/>
  <c r="C170" i="22" a="1"/>
  <c r="C69" i="35" a="1"/>
  <c r="C134" i="36" a="1"/>
  <c r="C74" i="21" a="1"/>
  <c r="C155" i="22" a="1"/>
  <c r="C56" i="35" a="1"/>
  <c r="C16" i="35" a="1"/>
  <c r="C126" i="35" a="1"/>
  <c r="C88" i="35" a="1"/>
  <c r="C132" i="35" a="1"/>
  <c r="C267" i="36" a="1"/>
  <c r="C193" i="36" a="1"/>
  <c r="C6" i="17" a="1"/>
  <c r="C131" i="16" a="1"/>
  <c r="C84" i="21" a="1"/>
  <c r="C123" i="21" a="1"/>
  <c r="C116" i="22" a="1"/>
  <c r="C213" i="22" a="1"/>
  <c r="C126" i="22" a="1"/>
  <c r="C204" i="22" a="1"/>
  <c r="C74" i="22" a="1"/>
  <c r="C230" i="17" a="1"/>
  <c r="C300" i="16" a="1"/>
  <c r="C214" i="21" a="1"/>
  <c r="C195" i="21" a="1"/>
  <c r="C266" i="22" a="1"/>
  <c r="C24" i="22" a="1"/>
  <c r="C53" i="22" a="1"/>
  <c r="C124" i="22" a="1"/>
  <c r="C15" i="22" a="1"/>
  <c r="C136" i="35" a="1"/>
  <c r="C58" i="35" a="1"/>
  <c r="C284" i="35" a="1"/>
  <c r="C63" i="35" a="1"/>
  <c r="C189" i="36" a="1"/>
  <c r="C133" i="36" a="1"/>
  <c r="C250" i="36" a="1"/>
  <c r="C93" i="18" a="1"/>
  <c r="C147" i="16" a="1"/>
  <c r="C190" i="21" a="1"/>
  <c r="C254" i="21" a="1"/>
  <c r="C242" i="22" a="1"/>
  <c r="C211" i="22" a="1"/>
  <c r="C121" i="22" a="1"/>
  <c r="C60" i="22" a="1"/>
  <c r="C169" i="35" a="1"/>
  <c r="C113" i="35" a="1"/>
  <c r="C273" i="35" a="1"/>
  <c r="C174" i="35" a="1"/>
  <c r="C64" i="35" a="1"/>
  <c r="C147" i="36" a="1"/>
  <c r="C97" i="36" a="1"/>
  <c r="C46" i="36" a="1"/>
  <c r="C205" i="18" a="1"/>
  <c r="C61" i="21" a="1"/>
  <c r="C194" i="21" a="1"/>
  <c r="C22" i="21" a="1"/>
  <c r="C87" i="22" a="1"/>
  <c r="C49" i="22" a="1"/>
  <c r="C65" i="22" a="1"/>
  <c r="C83" i="22" a="1"/>
  <c r="C281" i="35" a="1"/>
  <c r="C2" i="35" a="1"/>
  <c r="C57" i="35" a="1"/>
  <c r="C124" i="35" a="1"/>
  <c r="C87" i="35" a="1"/>
  <c r="C54" i="36" a="1"/>
  <c r="C225" i="36" a="1"/>
  <c r="C224" i="36" a="1"/>
  <c r="C76" i="18" a="1"/>
  <c r="C280" i="21" a="1"/>
  <c r="C197" i="21" a="1"/>
  <c r="C188" i="22" a="1"/>
  <c r="C163" i="22" a="1"/>
  <c r="C239" i="22" a="1"/>
  <c r="C81" i="22" a="1"/>
  <c r="C296" i="22" a="1"/>
  <c r="C206" i="35" a="1"/>
  <c r="C39" i="35" a="1"/>
  <c r="C144" i="35" a="1"/>
  <c r="C9" i="35" a="1"/>
  <c r="C171" i="35" a="1"/>
  <c r="C235" i="36" a="1"/>
  <c r="C213" i="36" a="1"/>
  <c r="C106" i="36" a="1"/>
  <c r="C229" i="35" a="1"/>
  <c r="C39" i="36" a="1"/>
  <c r="C227" i="36" a="1"/>
  <c r="C283" i="27" a="1"/>
  <c r="C57" i="27" a="1"/>
  <c r="C71" i="27" a="1"/>
  <c r="C164" i="27" a="1"/>
  <c r="C110" i="27" a="1"/>
  <c r="D213" i="34" a="1"/>
  <c r="D102" i="34" a="1"/>
  <c r="D63" i="34" a="1"/>
  <c r="D272" i="34" a="1"/>
  <c r="C231" i="35" a="1"/>
  <c r="C254" i="36" a="1"/>
  <c r="C93" i="36" a="1"/>
  <c r="C101" i="27" a="1"/>
  <c r="C283" i="8" a="1"/>
  <c r="C45" i="18" a="1"/>
  <c r="C174" i="18" a="1"/>
  <c r="C142" i="22" a="1"/>
  <c r="C293" i="35" a="1"/>
  <c r="C147" i="21" a="1"/>
  <c r="C57" i="16" a="1"/>
  <c r="C189" i="35" a="1"/>
  <c r="C257" i="21" a="1"/>
  <c r="C278" i="35" a="1"/>
  <c r="C217" i="21" a="1"/>
  <c r="C108" i="35" a="1"/>
  <c r="C80" i="21" a="1"/>
  <c r="C135" i="35" a="1"/>
  <c r="C161" i="36" a="1"/>
  <c r="C89" i="36" a="1"/>
  <c r="C132" i="27" a="1"/>
  <c r="C91" i="27" a="1"/>
  <c r="D192" i="34" a="1"/>
  <c r="D48" i="34" a="1"/>
  <c r="C257" i="35" a="1"/>
  <c r="C151" i="36" a="1"/>
  <c r="C173" i="27" a="1"/>
  <c r="C104" i="27" a="1"/>
  <c r="C163" i="27" a="1"/>
  <c r="C14" i="27" a="1"/>
  <c r="D215" i="34" a="1"/>
  <c r="D77" i="34" a="1"/>
  <c r="D27" i="34" a="1"/>
  <c r="D75" i="34" a="1"/>
  <c r="D251" i="34" a="1"/>
  <c r="D30" i="34" a="1"/>
  <c r="D175" i="34" a="1"/>
  <c r="C296" i="35" a="1"/>
  <c r="C296" i="36" a="1"/>
  <c r="C61" i="36" a="1"/>
  <c r="C256" i="36" a="1"/>
  <c r="C43" i="27" a="1"/>
  <c r="C185" i="27" a="1"/>
  <c r="C130" i="27" a="1"/>
  <c r="C141" i="27" a="1"/>
  <c r="D189" i="34" a="1"/>
  <c r="D54" i="34" a="1"/>
  <c r="D210" i="34" a="1"/>
  <c r="D154" i="34" a="1"/>
  <c r="D196" i="34" a="1"/>
  <c r="C152" i="27" a="1"/>
  <c r="D38" i="34" a="1"/>
  <c r="C29" i="35" a="1"/>
  <c r="C83" i="35" a="1"/>
  <c r="C85" i="36" a="1"/>
  <c r="C289" i="36" a="1"/>
  <c r="C134" i="27" a="1"/>
  <c r="C215" i="27" a="1"/>
  <c r="C224" i="27" a="1"/>
  <c r="C176" i="27" a="1"/>
  <c r="D259" i="34" a="1"/>
  <c r="C297" i="35" a="1"/>
  <c r="C159" i="36" a="1"/>
  <c r="C215" i="36" a="1"/>
  <c r="C279" i="36" a="1"/>
  <c r="C266" i="27" a="1"/>
  <c r="C194" i="27" a="1"/>
  <c r="C274" i="27" a="1"/>
  <c r="C167" i="27" a="1"/>
  <c r="D12" i="34" a="1"/>
  <c r="D185" i="34" a="1"/>
  <c r="D186" i="34" a="1"/>
  <c r="D181" i="34" a="1"/>
  <c r="D137" i="34" a="1"/>
  <c r="C265" i="36" a="1"/>
  <c r="C223" i="27" a="1"/>
  <c r="C281" i="27" a="1"/>
  <c r="C121" i="35" a="1"/>
  <c r="C79" i="36" a="1"/>
  <c r="C130" i="36" a="1"/>
  <c r="C149" i="27" a="1"/>
  <c r="C161" i="27" a="1"/>
  <c r="C263" i="27" a="1"/>
  <c r="C119" i="27" a="1"/>
  <c r="C4" i="27" a="1"/>
  <c r="D70" i="34" a="1"/>
  <c r="D243" i="34" a="1"/>
  <c r="D51" i="34" a="1"/>
  <c r="D203" i="34" a="1"/>
  <c r="D121" i="34" a="1"/>
  <c r="C116" i="36" a="1"/>
  <c r="C23" i="27" a="1"/>
  <c r="C203" i="27" a="1"/>
  <c r="C34" i="35" a="1"/>
  <c r="C72" i="36" a="1"/>
  <c r="C44" i="36" a="1"/>
  <c r="C170" i="27" a="1"/>
  <c r="C196" i="27" a="1"/>
  <c r="C26" i="27" a="1"/>
  <c r="C260" i="27" a="1"/>
  <c r="C30" i="27" a="1"/>
  <c r="D174" i="34" a="1"/>
  <c r="D37" i="34" a="1"/>
  <c r="D92" i="34" a="1"/>
  <c r="D42" i="34" a="1"/>
  <c r="D187" i="34" a="1"/>
  <c r="D278" i="34" a="1"/>
  <c r="C204" i="27" a="1"/>
  <c r="D122" i="34" a="1"/>
  <c r="C38" i="27" a="1"/>
  <c r="D21" i="34" a="1"/>
  <c r="D255" i="34" a="1"/>
  <c r="D258" i="34" a="1"/>
  <c r="D166" i="34" a="1"/>
  <c r="D114" i="34" a="1"/>
  <c r="C129" i="27" a="1"/>
  <c r="C137" i="27" a="1"/>
  <c r="C202" i="27" a="1"/>
  <c r="D264" i="34" a="1"/>
  <c r="D153" i="34" a="1"/>
  <c r="C102" i="27" a="1"/>
  <c r="D172" i="34" a="1"/>
  <c r="D22" i="34" a="1"/>
  <c r="C50" i="27" a="1"/>
  <c r="D15" i="34" a="1"/>
  <c r="D274" i="34" a="1"/>
  <c r="C115" i="21" a="1"/>
  <c r="C230" i="18" a="1"/>
  <c r="D4" i="34" a="1"/>
  <c r="D190" i="34" a="1"/>
  <c r="C237" i="35" a="1"/>
  <c r="C126" i="27" a="1"/>
  <c r="D227" i="34" a="1"/>
  <c r="C9" i="27" a="1"/>
  <c r="C47" i="36" a="1"/>
  <c r="D284" i="34" a="1"/>
  <c r="C121" i="27" a="1"/>
  <c r="C255" i="8" a="1"/>
  <c r="C150" i="16" a="1"/>
  <c r="C264" i="16" a="1"/>
  <c r="C103" i="21" a="1"/>
  <c r="C194" i="35" a="1"/>
  <c r="C154" i="21" a="1"/>
  <c r="C227" i="21" a="1"/>
  <c r="C187" i="35" a="1"/>
  <c r="C72" i="21" a="1"/>
  <c r="C134" i="35" a="1"/>
  <c r="C87" i="21" a="1"/>
  <c r="C264" i="35" a="1"/>
  <c r="C11" i="21" a="1"/>
  <c r="C234" i="35" a="1"/>
  <c r="C252" i="36" a="1"/>
  <c r="C63" i="36" a="1"/>
  <c r="C25" i="27" a="1"/>
  <c r="C210" i="27" a="1"/>
  <c r="D236" i="34" a="1"/>
  <c r="D110" i="34" a="1"/>
  <c r="C276" i="35" a="1"/>
  <c r="C275" i="36" a="1"/>
  <c r="C96" i="27" a="1"/>
  <c r="C150" i="27" a="1"/>
  <c r="C39" i="27" a="1"/>
  <c r="C198" i="27" a="1"/>
  <c r="D234" i="34" a="1"/>
  <c r="D90" i="34" a="1"/>
  <c r="D193" i="34" a="1"/>
  <c r="D96" i="34" a="1"/>
  <c r="D179" i="34" a="1"/>
  <c r="D93" i="34" a="1"/>
  <c r="D184" i="34" a="1"/>
  <c r="C139" i="35" a="1"/>
  <c r="C131" i="36" a="1"/>
  <c r="C139" i="36" a="1"/>
  <c r="C285" i="36" a="1"/>
  <c r="C120" i="27" a="1"/>
  <c r="C200" i="27" a="1"/>
  <c r="C214" i="27" a="1"/>
  <c r="C82" i="27" a="1"/>
  <c r="D207" i="34" a="1"/>
  <c r="D66" i="34" a="1"/>
  <c r="D135" i="34" a="1"/>
  <c r="D40" i="34" a="1"/>
  <c r="D202" i="34" a="1"/>
  <c r="C63" i="27" a="1"/>
  <c r="D191" i="34" a="1"/>
  <c r="C182" i="35" a="1"/>
  <c r="C89" i="35" a="1"/>
  <c r="C27" i="36" a="1"/>
  <c r="C269" i="36" a="1"/>
  <c r="C242" i="27" a="1"/>
  <c r="C264" i="27" a="1"/>
  <c r="C213" i="27" a="1"/>
  <c r="D228" i="34" a="1"/>
  <c r="D246" i="34" a="1"/>
  <c r="C133" i="35" a="1"/>
  <c r="C236" i="36" a="1"/>
  <c r="C255" i="36" a="1"/>
  <c r="C124" i="27" a="1"/>
  <c r="C291" i="27" a="1"/>
  <c r="C232" i="27" a="1"/>
  <c r="C28" i="27" a="1"/>
  <c r="C112" i="27" a="1"/>
  <c r="D24" i="34" a="1"/>
  <c r="D199" i="34" a="1"/>
  <c r="D266" i="34" a="1"/>
  <c r="D200" i="34" a="1"/>
  <c r="D253" i="34" a="1"/>
  <c r="C114" i="36" a="1"/>
  <c r="C88" i="27" a="1"/>
  <c r="C95" i="27" a="1"/>
  <c r="C40" i="35" a="1"/>
  <c r="C92" i="36" a="1"/>
  <c r="C241" i="36" a="1"/>
  <c r="C89" i="27" a="1"/>
  <c r="C256" i="27" a="1"/>
  <c r="C117" i="27" a="1"/>
  <c r="C168" i="27" a="1"/>
  <c r="C236" i="27" a="1"/>
  <c r="D88" i="34" a="1"/>
  <c r="D256" i="34" a="1"/>
  <c r="D74" i="34" a="1"/>
  <c r="D257" i="34" a="1"/>
  <c r="D81" i="34" a="1"/>
  <c r="C253" i="36" a="1"/>
  <c r="C252" i="27" a="1"/>
  <c r="C255" i="27" a="1"/>
  <c r="C105" i="35" a="1"/>
  <c r="C180" i="36" a="1"/>
  <c r="C158" i="36" a="1"/>
  <c r="C139" i="27" a="1"/>
  <c r="C87" i="27" a="1"/>
  <c r="C250" i="27" a="1"/>
  <c r="C241" i="27" a="1"/>
  <c r="C295" i="27" a="1"/>
  <c r="D65" i="34" a="1"/>
  <c r="D283" i="34" a="1"/>
  <c r="C240" i="27" a="1"/>
  <c r="C284" i="27" a="1"/>
  <c r="D25" i="34" a="1"/>
  <c r="C229" i="27" a="1"/>
  <c r="D32" i="34" a="1"/>
  <c r="D108" i="34" a="1"/>
  <c r="D285" i="34" a="1"/>
  <c r="D104" i="34" a="1"/>
  <c r="D173" i="34" a="1"/>
  <c r="D230" i="34" a="1"/>
  <c r="D62" i="34" a="1"/>
  <c r="C296" i="16" a="1"/>
  <c r="C25" i="18" a="1"/>
  <c r="C294" i="35" a="1"/>
  <c r="D176" i="34" a="1"/>
  <c r="C271" i="27" a="1"/>
  <c r="D84" i="34" a="1"/>
  <c r="C294" i="36" a="1"/>
  <c r="D124" i="34" a="1"/>
  <c r="C10" i="36" a="1"/>
  <c r="C266" i="36" a="1"/>
  <c r="C135" i="27" a="1"/>
  <c r="C16" i="36" a="1"/>
  <c r="C188" i="8" a="1"/>
  <c r="C51" i="18" a="1"/>
  <c r="C197" i="16" a="1"/>
  <c r="C68" i="22" a="1"/>
  <c r="C66" i="35" a="1"/>
  <c r="C196" i="22" a="1"/>
  <c r="C53" i="21" a="1"/>
  <c r="C59" i="35" a="1"/>
  <c r="C101" i="21" a="1"/>
  <c r="C98" i="35" a="1"/>
  <c r="C152" i="22" a="1"/>
  <c r="C7" i="35" a="1"/>
  <c r="C40" i="22" a="1"/>
  <c r="C244" i="35" a="1"/>
  <c r="C161" i="35" a="1"/>
  <c r="C197" i="36" a="1"/>
  <c r="C145" i="27" a="1"/>
  <c r="C239" i="27" a="1"/>
  <c r="D18" i="34" a="1"/>
  <c r="D16" i="34" a="1"/>
  <c r="C18" i="36" a="1"/>
  <c r="C4" i="36" a="1"/>
  <c r="C65" i="27" a="1"/>
  <c r="C108" i="27" a="1"/>
  <c r="C192" i="27" a="1"/>
  <c r="C155" i="27" a="1"/>
  <c r="D248" i="34" a="1"/>
  <c r="D120" i="34" a="1"/>
  <c r="D39" i="34" a="1"/>
  <c r="D125" i="34" a="1"/>
  <c r="C136" i="27" a="1"/>
  <c r="D142" i="34" a="1"/>
  <c r="D286" i="34" a="1"/>
  <c r="C142" i="35" a="1"/>
  <c r="C96" i="36" a="1"/>
  <c r="C231" i="36" a="1"/>
  <c r="C238" i="36" a="1"/>
  <c r="C230" i="27" a="1"/>
  <c r="C29" i="27" a="1"/>
  <c r="C285" i="27" a="1"/>
  <c r="C78" i="27" a="1"/>
  <c r="D232" i="34" a="1"/>
  <c r="D99" i="34" a="1"/>
  <c r="D64" i="34" a="1"/>
  <c r="D98" i="34" a="1"/>
  <c r="D163" i="34" a="1"/>
  <c r="D244" i="34" a="1"/>
  <c r="D131" i="34" a="1"/>
  <c r="C243" i="35" a="1"/>
  <c r="C15" i="36" a="1"/>
  <c r="C218" i="36" a="1"/>
  <c r="C95" i="36" a="1"/>
  <c r="C12" i="27" a="1"/>
  <c r="C197" i="27" a="1"/>
  <c r="C293" i="27" a="1"/>
  <c r="D290" i="34" a="1"/>
  <c r="C208" i="36" a="1"/>
  <c r="C86" i="35" a="1"/>
  <c r="C67" i="36" a="1"/>
  <c r="C80" i="36" a="1"/>
  <c r="C45" i="27" a="1"/>
  <c r="C225" i="27" a="1"/>
  <c r="C32" i="27" a="1"/>
  <c r="C160" i="27" a="1"/>
  <c r="C76" i="27" a="1"/>
  <c r="D50" i="34" a="1"/>
  <c r="D221" i="34" a="1"/>
  <c r="D249" i="34" a="1"/>
  <c r="D222" i="34" a="1"/>
  <c r="D159" i="34" a="1"/>
  <c r="C240" i="36" a="1"/>
  <c r="C55" i="27" a="1"/>
  <c r="C90" i="27" a="1"/>
  <c r="C290" i="35" a="1"/>
  <c r="C198" i="36" a="1"/>
  <c r="C183" i="36" a="1"/>
  <c r="C52" i="27" a="1"/>
  <c r="C233" i="27" a="1"/>
  <c r="C267" i="27" a="1"/>
  <c r="C10" i="27" a="1"/>
  <c r="C93" i="27" a="1"/>
  <c r="D111" i="34" a="1"/>
  <c r="D277" i="34" a="1"/>
  <c r="D171" i="34" a="1"/>
  <c r="D282" i="34" a="1"/>
  <c r="C209" i="35" a="1"/>
  <c r="C295" i="36" a="1"/>
  <c r="C98" i="27" a="1"/>
  <c r="C19" i="35" a="1"/>
  <c r="C149" i="36" a="1"/>
  <c r="C168" i="36" a="1"/>
  <c r="C292" i="36" a="1"/>
  <c r="C169" i="27" a="1"/>
  <c r="C181" i="27" a="1"/>
  <c r="C272" i="27" a="1"/>
  <c r="C231" i="27" a="1"/>
  <c r="C253" i="27" a="1"/>
  <c r="D219" i="34" a="1"/>
  <c r="D225" i="34" a="1"/>
  <c r="D5" i="34" a="1"/>
  <c r="D226" i="34" a="1"/>
  <c r="D292" i="34" a="1"/>
  <c r="C13" i="27" a="1"/>
  <c r="D132" i="34" a="1"/>
  <c r="D150" i="34" a="1"/>
  <c r="D152" i="34" a="1"/>
  <c r="D195" i="34" a="1"/>
  <c r="D60" i="34" a="1"/>
  <c r="C177" i="27" a="1"/>
  <c r="D231" i="34" a="1"/>
  <c r="C36" i="36" a="1"/>
  <c r="C178" i="36" a="1"/>
  <c r="C205" i="27" a="1"/>
  <c r="D68" i="34" a="1"/>
  <c r="D233" i="34" a="1"/>
  <c r="D29" i="34" a="1"/>
  <c r="D261" i="34" a="1"/>
  <c r="D241" i="34" a="1"/>
  <c r="C184" i="27" a="1"/>
  <c r="D49" i="34" a="1"/>
  <c r="D89" i="34" a="1"/>
  <c r="C195" i="27" a="1"/>
  <c r="C45" i="35" a="1"/>
  <c r="C165" i="35" a="1"/>
  <c r="C62" i="27" a="1"/>
  <c r="C179" i="36" a="1"/>
  <c r="D56" i="34" a="1"/>
  <c r="C121" i="36" a="1"/>
  <c r="C58" i="27" a="1"/>
  <c r="D129" i="34" a="1"/>
  <c r="C282" i="36" a="1"/>
  <c r="C276" i="27" a="1"/>
  <c r="C234" i="36" a="1"/>
  <c r="D83" i="34" a="1"/>
  <c r="C81" i="35" a="1"/>
  <c r="C248" i="8" a="1"/>
  <c r="C81" i="16" a="1"/>
  <c r="C187" i="17" a="1"/>
  <c r="C131" i="35" a="1"/>
  <c r="C197" i="35" a="1"/>
  <c r="C82" i="22" a="1"/>
  <c r="C161" i="22" a="1"/>
  <c r="C80" i="35" a="1"/>
  <c r="C11" i="22" a="1"/>
  <c r="C223" i="35" a="1"/>
  <c r="C165" i="22" a="1"/>
  <c r="C238" i="35" a="1"/>
  <c r="C249" i="22" a="1"/>
  <c r="C10" i="35" a="1"/>
  <c r="C272" i="35" a="1"/>
  <c r="C78" i="36" a="1"/>
  <c r="C60" i="27" a="1"/>
  <c r="C183" i="27" a="1"/>
  <c r="D61" i="34" a="1"/>
  <c r="D94" i="34" a="1"/>
  <c r="C111" i="36" a="1"/>
  <c r="C272" i="36" a="1"/>
  <c r="C286" i="27" a="1"/>
  <c r="C33" i="27" a="1"/>
  <c r="C75" i="27" a="1"/>
  <c r="C100" i="27" a="1"/>
  <c r="D269" i="34" a="1"/>
  <c r="D147" i="34" a="1"/>
  <c r="D69" i="34" a="1"/>
  <c r="D218" i="34" a="1"/>
  <c r="C51" i="27" a="1"/>
  <c r="D201" i="34" a="1"/>
  <c r="D100" i="34" a="1"/>
  <c r="C180" i="35" a="1"/>
  <c r="C110" i="36" a="1"/>
  <c r="C118" i="36" a="1"/>
  <c r="C44" i="27" a="1"/>
  <c r="C220" i="27" a="1"/>
  <c r="C144" i="27" a="1"/>
  <c r="C86" i="27" a="1"/>
  <c r="C171" i="27" a="1"/>
  <c r="D250" i="34" a="1"/>
  <c r="D118" i="34" a="1"/>
  <c r="D107" i="34" a="1"/>
  <c r="D119" i="34" a="1"/>
  <c r="D144" i="34" a="1"/>
  <c r="D9" i="34" a="1"/>
  <c r="D194" i="34" a="1"/>
  <c r="C222" i="35" a="1"/>
  <c r="C98" i="36" a="1"/>
  <c r="C49" i="36" a="1"/>
  <c r="C211" i="36" a="1"/>
  <c r="C56" i="27" a="1"/>
  <c r="C109" i="27" a="1"/>
  <c r="C244" i="27" a="1"/>
  <c r="D57" i="34" a="1"/>
  <c r="C118" i="27" a="1"/>
  <c r="C30" i="35" a="1"/>
  <c r="C229" i="36" a="1"/>
  <c r="C3" i="36" a="1"/>
  <c r="C18" i="27" a="1"/>
  <c r="C191" i="27" a="1"/>
  <c r="C235" i="27" a="1"/>
  <c r="C166" i="27" a="1"/>
  <c r="C31" i="27" a="1"/>
  <c r="D72" i="34" a="1"/>
  <c r="D183" i="34" a="1"/>
  <c r="D168" i="34" a="1"/>
  <c r="D205" i="34" a="1"/>
  <c r="C78" i="35" a="1"/>
  <c r="C22" i="36" a="1"/>
  <c r="C21" i="27" a="1"/>
  <c r="C146" i="35" a="1"/>
  <c r="C282" i="35" a="1"/>
  <c r="C206" i="36" a="1"/>
  <c r="C226" i="36" a="1"/>
  <c r="C246" i="27" a="1"/>
  <c r="C99" i="27" a="1"/>
  <c r="C199" i="27" a="1"/>
  <c r="C94" i="27" a="1"/>
  <c r="C122" i="27" a="1"/>
  <c r="D138" i="34" a="1"/>
  <c r="D19" i="34" a="1"/>
  <c r="D123" i="34" a="1"/>
  <c r="C214" i="35" a="1"/>
  <c r="C55" i="36" a="1"/>
  <c r="C265" i="27" a="1"/>
  <c r="C289" i="35" a="1"/>
  <c r="C135" i="36" a="1"/>
  <c r="C105" i="27" a="1"/>
  <c r="D239" i="34" a="1"/>
  <c r="D296" i="34" a="1"/>
  <c r="D238" i="34" a="1"/>
  <c r="D117" i="34" a="1"/>
  <c r="C160" i="16" a="1"/>
  <c r="C90" i="36" a="1"/>
  <c r="C234" i="27" a="1"/>
  <c r="D170" i="34" a="1"/>
  <c r="C115" i="27" a="1"/>
  <c r="D33" i="34" a="1"/>
  <c r="C43" i="35" a="1"/>
  <c r="C157" i="27" a="1"/>
  <c r="C284" i="36" a="1"/>
  <c r="C22" i="17" a="1"/>
  <c r="C131" i="17" a="1"/>
  <c r="C290" i="18" a="1"/>
  <c r="C137" i="36" a="1"/>
  <c r="C237" i="36" a="1"/>
  <c r="C101" i="22" a="1"/>
  <c r="C93" i="22" a="1"/>
  <c r="C129" i="36" a="1"/>
  <c r="C104" i="22" a="1"/>
  <c r="C156" i="36" a="1"/>
  <c r="C91" i="22" a="1"/>
  <c r="C150" i="36" a="1"/>
  <c r="C36" i="22" a="1"/>
  <c r="C32" i="36" a="1"/>
  <c r="C246" i="36" a="1"/>
  <c r="D2" i="34" a="1"/>
  <c r="C20" i="27" a="1"/>
  <c r="C79" i="27" a="1"/>
  <c r="D80" i="34" a="1"/>
  <c r="D45" i="34" a="1"/>
  <c r="C175" i="36" a="1"/>
  <c r="C3" i="27" a="1"/>
  <c r="C259" i="27" a="1"/>
  <c r="C15" i="27" a="1"/>
  <c r="C116" i="27" a="1"/>
  <c r="C80" i="27" a="1"/>
  <c r="D294" i="34" a="1"/>
  <c r="D44" i="34" a="1"/>
  <c r="D86" i="34" a="1"/>
  <c r="D161" i="34" a="1"/>
  <c r="C227" i="27" a="1"/>
  <c r="D167" i="34" a="1"/>
  <c r="D52" i="34" a="1"/>
  <c r="C183" i="35" a="1"/>
  <c r="C242" i="36" a="1"/>
  <c r="C171" i="36" a="1"/>
  <c r="C48" i="27" a="1"/>
  <c r="C138" i="27" a="1"/>
  <c r="C237" i="27" a="1"/>
  <c r="C40" i="27" a="1"/>
  <c r="C279" i="27" a="1"/>
  <c r="D267" i="34" a="1"/>
  <c r="D140" i="34" a="1"/>
  <c r="D6" i="34" a="1"/>
  <c r="D141" i="34" a="1"/>
  <c r="D76" i="34" a="1"/>
  <c r="D53" i="34" a="1"/>
  <c r="D158" i="34" a="1"/>
  <c r="C25" i="35" a="1"/>
  <c r="C19" i="36" a="1"/>
  <c r="C220" i="36" a="1"/>
  <c r="C103" i="36" a="1"/>
  <c r="C251" i="27" a="1"/>
  <c r="C187" i="27" a="1"/>
  <c r="C27" i="27" a="1"/>
  <c r="D157" i="34" a="1"/>
  <c r="C17" i="35" a="1"/>
  <c r="C24" i="35" a="1"/>
  <c r="C24" i="36" a="1"/>
  <c r="C201" i="36" a="1"/>
  <c r="C6" i="27" a="1"/>
  <c r="C59" i="27" a="1"/>
  <c r="C154" i="27" a="1"/>
  <c r="C280" i="27" a="1"/>
  <c r="C42" i="27" a="1"/>
  <c r="D97" i="34" a="1"/>
  <c r="D262" i="34" a="1"/>
  <c r="D162" i="34" a="1"/>
  <c r="D224" i="34" a="1"/>
  <c r="C138" i="35" a="1"/>
  <c r="C50" i="36" a="1"/>
  <c r="C140" i="27" a="1"/>
  <c r="C151" i="35" a="1"/>
  <c r="C102" i="36" a="1"/>
  <c r="C148" i="36" a="1"/>
  <c r="C75" i="36" a="1"/>
  <c r="C292" i="27" a="1"/>
  <c r="C24" i="27" a="1"/>
  <c r="C22" i="27" a="1"/>
  <c r="C36" i="27" a="1"/>
  <c r="C269" i="27" a="1"/>
  <c r="D155" i="34" a="1"/>
  <c r="D67" i="34" a="1"/>
  <c r="D245" i="34" a="1"/>
  <c r="D58" i="34" a="1"/>
  <c r="C65" i="35" a="1"/>
  <c r="C26" i="36" a="1"/>
  <c r="C64" i="27" a="1"/>
  <c r="C213" i="35" a="1"/>
  <c r="C53" i="36" a="1"/>
  <c r="C100" i="36" a="1"/>
  <c r="C109" i="36" a="1"/>
  <c r="C128" i="27" a="1"/>
  <c r="C73" i="27" a="1"/>
  <c r="C189" i="27" a="1"/>
  <c r="C153" i="27" a="1"/>
  <c r="D82" i="34" a="1"/>
  <c r="D252" i="34" a="1"/>
  <c r="D214" i="34" a="1"/>
  <c r="D287" i="34" a="1"/>
  <c r="D299" i="34" a="1"/>
  <c r="D26" i="34" a="1"/>
  <c r="D275" i="34" a="1"/>
  <c r="D242" i="34" a="1"/>
  <c r="D217" i="34" a="1"/>
  <c r="D212" i="34" a="1"/>
  <c r="D47" i="34" a="1"/>
  <c r="D91" i="34" a="1"/>
  <c r="C58" i="36" a="1"/>
  <c r="C291" i="36" a="1"/>
  <c r="C112" i="36" a="1"/>
  <c r="C165" i="27" a="1"/>
  <c r="D273" i="34" a="1"/>
  <c r="D145" i="34" a="1"/>
  <c r="D297" i="34" a="1"/>
  <c r="D280" i="34" a="1"/>
  <c r="C88" i="21" a="1"/>
  <c r="C252" i="18" a="1"/>
  <c r="C294" i="27" a="1"/>
  <c r="C151" i="27" a="1"/>
  <c r="D279" i="34" a="1"/>
  <c r="C273" i="36" a="1"/>
  <c r="D31" i="34" a="1"/>
  <c r="C173" i="35" a="1"/>
  <c r="D139" i="34" a="1"/>
  <c r="C273" i="27" a="1"/>
  <c r="D240" i="34" a="1"/>
  <c r="C290" i="16" a="1"/>
  <c r="C2" i="18" a="1"/>
  <c r="C244" i="16" a="1"/>
  <c r="C110" i="21" a="1"/>
  <c r="C145" i="36" a="1"/>
  <c r="C284" i="22" a="1"/>
  <c r="C145" i="22" a="1"/>
  <c r="C13" i="36" a="1"/>
  <c r="C51" i="22" a="1"/>
  <c r="C40" i="36" a="1"/>
  <c r="C234" i="22" a="1"/>
  <c r="C94" i="36" a="1"/>
  <c r="C216" i="22" a="1"/>
  <c r="C66" i="36" a="1"/>
  <c r="C117" i="36" a="1"/>
  <c r="C217" i="27" a="1"/>
  <c r="C66" i="27" a="1"/>
  <c r="C282" i="27" a="1"/>
  <c r="D300" i="34" a="1"/>
  <c r="C97" i="27" a="1"/>
  <c r="C214" i="36" a="1"/>
  <c r="C248" i="27" a="1"/>
  <c r="C190" i="27" a="1"/>
  <c r="C53" i="27" a="1"/>
  <c r="C41" i="27" a="1"/>
  <c r="D148" i="34" a="1"/>
  <c r="D11" i="34" a="1"/>
  <c r="D87" i="34" a="1"/>
  <c r="D112" i="34" a="1"/>
  <c r="D291" i="34" a="1"/>
  <c r="C258" i="27" a="1"/>
  <c r="D101" i="34" a="1"/>
  <c r="C235" i="35" a="1"/>
  <c r="C37" i="35" a="1"/>
  <c r="C228" i="36" a="1"/>
  <c r="C65" i="36" a="1"/>
  <c r="C288" i="27" a="1"/>
  <c r="C106" i="27" a="1"/>
  <c r="C148" i="27" a="1"/>
  <c r="C162" i="27" a="1"/>
  <c r="C249" i="27" a="1"/>
  <c r="D288" i="34" a="1"/>
  <c r="D160" i="34" a="1"/>
  <c r="D79" i="34" a="1"/>
  <c r="D165" i="34" a="1"/>
  <c r="C8" i="27" a="1"/>
  <c r="D105" i="34" a="1"/>
  <c r="D206" i="34" a="1"/>
  <c r="C79" i="35" a="1"/>
  <c r="C204" i="36" a="1"/>
  <c r="C216" i="36" a="1"/>
  <c r="C42" i="36" a="1"/>
  <c r="C178" i="27" a="1"/>
  <c r="C201" i="27" a="1"/>
  <c r="C81" i="27" a="1"/>
  <c r="D23" i="34" a="1"/>
  <c r="C97" i="35" a="1"/>
  <c r="C20" i="36" a="1"/>
  <c r="C271" i="36" a="1"/>
  <c r="C300" i="36" a="1"/>
  <c r="C221" i="27" a="1"/>
  <c r="C172" i="27" a="1"/>
  <c r="C83" i="27" a="1"/>
  <c r="C107" i="27" a="1"/>
  <c r="C46" i="27" a="1"/>
  <c r="D113" i="34" a="1"/>
  <c r="D281" i="34" a="1"/>
  <c r="D208" i="34" a="1"/>
  <c r="D164" i="34" a="1"/>
  <c r="C85" i="35" a="1"/>
  <c r="C245" i="36" a="1"/>
  <c r="C34" i="27" a="1"/>
  <c r="C176" i="35" a="1"/>
  <c r="C263" i="36" a="1"/>
  <c r="C248" i="36" a="1"/>
  <c r="C45" i="36" a="1"/>
  <c r="C49" i="27" a="1"/>
  <c r="C182" i="27" a="1"/>
  <c r="C270" i="27" a="1"/>
  <c r="C222" i="27" a="1"/>
  <c r="D3" i="34" a="1"/>
  <c r="D178" i="34" a="1"/>
  <c r="D268" i="34" a="1"/>
  <c r="D270" i="34" a="1"/>
  <c r="D198" i="34" a="1"/>
  <c r="C233" i="36" a="1"/>
  <c r="C262" i="27" a="1"/>
  <c r="C125" i="35" a="1"/>
  <c r="C52" i="36" a="1"/>
  <c r="C133" i="27" a="1"/>
  <c r="D216" i="34" a="1"/>
  <c r="C5" i="35" a="1"/>
  <c r="C295" i="35" a="1"/>
  <c r="D59" i="34" a="1"/>
  <c r="C47" i="27" a="1"/>
  <c r="D10" i="34" a="1"/>
  <c r="C113" i="27" a="1"/>
  <c r="D127" i="34" a="1"/>
  <c r="C95" i="17" a="1"/>
  <c r="C13" i="16" a="1"/>
  <c r="C119" i="21" a="1"/>
  <c r="C262" i="22" a="1"/>
  <c r="C13" i="17" a="1"/>
  <c r="C58" i="22" a="1"/>
  <c r="C240" i="22" a="1"/>
  <c r="C160" i="36" a="1"/>
  <c r="C47" i="22" a="1"/>
  <c r="C138" i="36" a="1"/>
  <c r="C64" i="22" a="1"/>
  <c r="C243" i="36" a="1"/>
  <c r="C150" i="22" a="1"/>
  <c r="C59" i="36" a="1"/>
  <c r="C184" i="36" a="1"/>
  <c r="C158" i="27" a="1"/>
  <c r="C70" i="27" a="1"/>
  <c r="D128" i="34" a="1"/>
  <c r="D204" i="34" a="1"/>
  <c r="C265" i="35" a="1"/>
  <c r="C141" i="36" a="1"/>
  <c r="C261" i="27" a="1"/>
  <c r="C156" i="27" a="1"/>
  <c r="C125" i="27" a="1"/>
  <c r="C159" i="27" a="1"/>
  <c r="D169" i="34" a="1"/>
  <c r="D34" i="34" a="1"/>
  <c r="D156" i="34" a="1"/>
  <c r="D235" i="34" a="1"/>
  <c r="D7" i="34" a="1"/>
  <c r="C212" i="27" a="1"/>
  <c r="D133" i="34" a="1"/>
  <c r="C292" i="35" a="1"/>
  <c r="C6" i="35" a="1"/>
  <c r="C64" i="36" a="1"/>
  <c r="C23" i="36" a="1"/>
  <c r="C257" i="27" a="1"/>
  <c r="C278" i="27" a="1"/>
  <c r="C74" i="27" a="1"/>
  <c r="C275" i="27" a="1"/>
  <c r="C208" i="27" a="1"/>
  <c r="D14" i="34" a="1"/>
  <c r="D188" i="34" a="1"/>
  <c r="D106" i="34" a="1"/>
  <c r="D109" i="34" a="1"/>
  <c r="C143" i="27" a="1"/>
  <c r="D182" i="34" a="1"/>
  <c r="D95" i="34" a="1"/>
  <c r="C254" i="35" a="1"/>
  <c r="C153" i="36" a="1"/>
  <c r="C73" i="36" a="1"/>
  <c r="C85" i="27" a="1"/>
  <c r="C146" i="27" a="1"/>
  <c r="C193" i="27" a="1"/>
  <c r="C289" i="27" a="1"/>
  <c r="D126" i="34" a="1"/>
  <c r="C152" i="35" a="1"/>
  <c r="C11" i="36" a="1"/>
  <c r="C35" i="36" a="1"/>
  <c r="C29" i="36" a="1"/>
  <c r="C7" i="27" a="1"/>
  <c r="C123" i="27" a="1"/>
  <c r="C277" i="27" a="1"/>
  <c r="C67" i="27" a="1"/>
  <c r="D263" i="34" a="1"/>
  <c r="D136" i="34" a="1"/>
  <c r="D146" i="34" a="1"/>
  <c r="D237" i="34" a="1"/>
  <c r="D293" i="34" a="1"/>
  <c r="C8" i="36" a="1"/>
  <c r="C5" i="36" a="1"/>
  <c r="C35" i="27" a="1"/>
  <c r="C218" i="35" a="1"/>
  <c r="C176" i="36" a="1"/>
  <c r="C288" i="36" a="1"/>
  <c r="C219" i="36" a="1"/>
  <c r="C175" i="27" a="1"/>
  <c r="C127" i="27" a="1"/>
  <c r="C218" i="27" a="1"/>
  <c r="C61" i="27" a="1"/>
  <c r="D28" i="34" a="1"/>
  <c r="D197" i="34" a="1"/>
  <c r="D115" i="34" a="1"/>
  <c r="D116" i="34" a="1"/>
  <c r="D41" i="34" a="1"/>
  <c r="C195" i="36" a="1"/>
  <c r="C6" i="36" a="1"/>
  <c r="C174" i="27" a="1"/>
  <c r="C186" i="35" a="1"/>
  <c r="C38" i="36" a="1"/>
  <c r="C115" i="36" a="1"/>
  <c r="C298" i="36" a="1"/>
  <c r="C92" i="27" a="1"/>
  <c r="C77" i="27" a="1"/>
  <c r="C54" i="27" a="1"/>
  <c r="C147" i="27" a="1"/>
  <c r="D134" i="34" a="1"/>
  <c r="D298" i="34" a="1"/>
  <c r="D143" i="34" a="1"/>
  <c r="D295" i="34" a="1"/>
  <c r="D229" i="34" a="1"/>
  <c r="D78" i="34" a="1"/>
  <c r="D276" i="34" a="1"/>
  <c r="C5" i="27" a="1"/>
  <c r="C164" i="18" a="1"/>
  <c r="C62" i="35" a="1"/>
  <c r="C17" i="36" a="1"/>
  <c r="C142" i="27" a="1"/>
  <c r="D265" i="34" a="1"/>
  <c r="C19" i="27" a="1"/>
  <c r="C209" i="27" a="1"/>
  <c r="C17" i="27" a="1"/>
  <c r="C84" i="27" a="1"/>
  <c r="D289" i="34" a="1"/>
  <c r="C167" i="36" a="1"/>
  <c r="C196" i="36" a="1"/>
  <c r="D260" i="34" a="1"/>
  <c r="C21" i="36" a="1"/>
  <c r="D247" i="34" a="1"/>
  <c r="D43" i="34" a="1"/>
  <c r="C243" i="27" a="1"/>
  <c r="D13" i="34" a="1"/>
  <c r="D73" i="34" a="1"/>
  <c r="D20" i="34" a="1"/>
  <c r="C290" i="27" a="1"/>
  <c r="D177" i="34" a="1"/>
  <c r="C188" i="27" a="1"/>
  <c r="D46" i="34" a="1"/>
  <c r="D85" i="34" a="1"/>
  <c r="C83" i="36" a="1"/>
  <c r="C140" i="36" a="1"/>
  <c r="D220" i="34" a="1"/>
  <c r="C180" i="27" a="1"/>
  <c r="C111" i="27" a="1"/>
  <c r="D151" i="34" a="1"/>
  <c r="C11" i="27" a="1"/>
  <c r="D209" i="34" a="1"/>
  <c r="C16" i="27" a="1"/>
  <c r="D223" i="34" a="1"/>
  <c r="C268" i="27" a="1"/>
  <c r="C260" i="36" a="1"/>
  <c r="C206" i="27" a="1"/>
  <c r="C211" i="27" a="1"/>
  <c r="C103" i="27" a="1"/>
  <c r="C131" i="27" a="1"/>
  <c r="C245" i="27" a="1"/>
  <c r="C287" i="35" a="1"/>
  <c r="D17" i="34" a="1"/>
  <c r="D180" i="34" a="1"/>
  <c r="D180" i="34" l="1"/>
  <c r="D17" i="34"/>
  <c r="C287" i="35"/>
  <c r="C245" i="27"/>
  <c r="C131" i="27"/>
  <c r="C103" i="27"/>
  <c r="C211" i="27"/>
  <c r="C206" i="27"/>
  <c r="C260" i="36"/>
  <c r="C268" i="27"/>
  <c r="D223" i="34"/>
  <c r="C16" i="27"/>
  <c r="D209" i="34"/>
  <c r="C11" i="27"/>
  <c r="D151" i="34"/>
  <c r="C111" i="27"/>
  <c r="C180" i="27"/>
  <c r="D220" i="34"/>
  <c r="C140" i="36"/>
  <c r="C83" i="36"/>
  <c r="D85" i="34"/>
  <c r="D46" i="34"/>
  <c r="C188" i="27"/>
  <c r="D177" i="34"/>
  <c r="C290" i="27"/>
  <c r="D20" i="34"/>
  <c r="D73" i="34"/>
  <c r="D13" i="34"/>
  <c r="C243" i="27"/>
  <c r="D43" i="34"/>
  <c r="D247" i="34"/>
  <c r="C21" i="36"/>
  <c r="D260" i="34"/>
  <c r="C196" i="36"/>
  <c r="C167" i="36"/>
  <c r="D289" i="34"/>
  <c r="C84" i="27"/>
  <c r="C17" i="27"/>
  <c r="C209" i="27"/>
  <c r="C19" i="27"/>
  <c r="D265" i="34"/>
  <c r="C142" i="27"/>
  <c r="C17" i="36"/>
  <c r="C62" i="35"/>
  <c r="C164" i="18"/>
  <c r="C5" i="27"/>
  <c r="D276" i="34"/>
  <c r="D78" i="34"/>
  <c r="D229" i="34"/>
  <c r="D295" i="34"/>
  <c r="D143" i="34"/>
  <c r="D298" i="34"/>
  <c r="D134" i="34"/>
  <c r="C147" i="27"/>
  <c r="C54" i="27"/>
  <c r="C77" i="27"/>
  <c r="C92" i="27"/>
  <c r="C298" i="36"/>
  <c r="C115" i="36"/>
  <c r="C38" i="36"/>
  <c r="C186" i="35"/>
  <c r="C174" i="27"/>
  <c r="C6" i="36"/>
  <c r="C195" i="36"/>
  <c r="D41" i="34"/>
  <c r="D116" i="34"/>
  <c r="D115" i="34"/>
  <c r="D197" i="34"/>
  <c r="D28" i="34"/>
  <c r="C61" i="27"/>
  <c r="C218" i="27"/>
  <c r="C127" i="27"/>
  <c r="C175" i="27"/>
  <c r="C219" i="36"/>
  <c r="C288" i="36"/>
  <c r="C176" i="36"/>
  <c r="C218" i="35"/>
  <c r="C35" i="27"/>
  <c r="C5" i="36"/>
  <c r="C8" i="36"/>
  <c r="D293" i="34"/>
  <c r="D237" i="34"/>
  <c r="D146" i="34"/>
  <c r="D136" i="34"/>
  <c r="D263" i="34"/>
  <c r="C67" i="27"/>
  <c r="C277" i="27"/>
  <c r="C123" i="27"/>
  <c r="C7" i="27"/>
  <c r="C29" i="36"/>
  <c r="C35" i="36"/>
  <c r="C11" i="36"/>
  <c r="C152" i="35"/>
  <c r="D126" i="34"/>
  <c r="C289" i="27"/>
  <c r="C193" i="27"/>
  <c r="C146" i="27"/>
  <c r="C85" i="27"/>
  <c r="C73" i="36"/>
  <c r="C153" i="36"/>
  <c r="C254" i="35"/>
  <c r="D95" i="34"/>
  <c r="D182" i="34"/>
  <c r="C143" i="27"/>
  <c r="D109" i="34"/>
  <c r="D106" i="34"/>
  <c r="D188" i="34"/>
  <c r="D14" i="34"/>
  <c r="C208" i="27"/>
  <c r="C275" i="27"/>
  <c r="C74" i="27"/>
  <c r="C278" i="27"/>
  <c r="C257" i="27"/>
  <c r="C23" i="36"/>
  <c r="C64" i="36"/>
  <c r="C6" i="35"/>
  <c r="C292" i="35"/>
  <c r="D133" i="34"/>
  <c r="C212" i="27"/>
  <c r="D7" i="34"/>
  <c r="D235" i="34"/>
  <c r="D156" i="34"/>
  <c r="D34" i="34"/>
  <c r="D169" i="34"/>
  <c r="C159" i="27"/>
  <c r="C125" i="27"/>
  <c r="C156" i="27"/>
  <c r="C261" i="27"/>
  <c r="C141" i="36"/>
  <c r="C265" i="35"/>
  <c r="D204" i="34"/>
  <c r="D128" i="34"/>
  <c r="C70" i="27"/>
  <c r="C158" i="27"/>
  <c r="C184" i="36"/>
  <c r="C59" i="36"/>
  <c r="C150" i="22"/>
  <c r="C243" i="36"/>
  <c r="C64" i="22"/>
  <c r="C138" i="36"/>
  <c r="C47" i="22"/>
  <c r="C160" i="36"/>
  <c r="C240" i="22"/>
  <c r="C58" i="22"/>
  <c r="C13" i="17"/>
  <c r="C262" i="22"/>
  <c r="C119" i="21"/>
  <c r="C13" i="16"/>
  <c r="C95" i="17"/>
  <c r="D127" i="34"/>
  <c r="C113" i="27"/>
  <c r="D10" i="34"/>
  <c r="C47" i="27"/>
  <c r="D59" i="34"/>
  <c r="C295" i="35"/>
  <c r="C5" i="35"/>
  <c r="D216" i="34"/>
  <c r="C133" i="27"/>
  <c r="C52" i="36"/>
  <c r="C125" i="35"/>
  <c r="C262" i="27"/>
  <c r="C233" i="36"/>
  <c r="D198" i="34"/>
  <c r="D270" i="34"/>
  <c r="D268" i="34"/>
  <c r="D178" i="34"/>
  <c r="D3" i="34"/>
  <c r="C222" i="27"/>
  <c r="C270" i="27"/>
  <c r="C182" i="27"/>
  <c r="C49" i="27"/>
  <c r="C45" i="36"/>
  <c r="C248" i="36"/>
  <c r="C263" i="36"/>
  <c r="C176" i="35"/>
  <c r="C34" i="27"/>
  <c r="C245" i="36"/>
  <c r="C85" i="35"/>
  <c r="D164" i="34"/>
  <c r="D208" i="34"/>
  <c r="D281" i="34"/>
  <c r="D113" i="34"/>
  <c r="C46" i="27"/>
  <c r="C107" i="27"/>
  <c r="C83" i="27"/>
  <c r="C172" i="27"/>
  <c r="C221" i="27"/>
  <c r="C300" i="36"/>
  <c r="C271" i="36"/>
  <c r="C20" i="36"/>
  <c r="C97" i="35"/>
  <c r="D23" i="34"/>
  <c r="C81" i="27"/>
  <c r="C201" i="27"/>
  <c r="C178" i="27"/>
  <c r="C42" i="36"/>
  <c r="C216" i="36"/>
  <c r="C204" i="36"/>
  <c r="C79" i="35"/>
  <c r="D206" i="34"/>
  <c r="D105" i="34"/>
  <c r="C8" i="27"/>
  <c r="D165" i="34"/>
  <c r="D79" i="34"/>
  <c r="D160" i="34"/>
  <c r="D288" i="34"/>
  <c r="C249" i="27"/>
  <c r="C162" i="27"/>
  <c r="C148" i="27"/>
  <c r="C106" i="27"/>
  <c r="C288" i="27"/>
  <c r="C65" i="36"/>
  <c r="C228" i="36"/>
  <c r="C37" i="35"/>
  <c r="C235" i="35"/>
  <c r="D101" i="34"/>
  <c r="C258" i="27"/>
  <c r="D291" i="34"/>
  <c r="D112" i="34"/>
  <c r="D87" i="34"/>
  <c r="D11" i="34"/>
  <c r="D148" i="34"/>
  <c r="C41" i="27"/>
  <c r="C53" i="27"/>
  <c r="C190" i="27"/>
  <c r="C248" i="27"/>
  <c r="C214" i="36"/>
  <c r="C97" i="27"/>
  <c r="D300" i="34"/>
  <c r="C282" i="27"/>
  <c r="C66" i="27"/>
  <c r="C217" i="27"/>
  <c r="C117" i="36"/>
  <c r="C66" i="36"/>
  <c r="C216" i="22"/>
  <c r="C94" i="36"/>
  <c r="C234" i="22"/>
  <c r="C40" i="36"/>
  <c r="C51" i="22"/>
  <c r="C13" i="36"/>
  <c r="C145" i="22"/>
  <c r="C284" i="22"/>
  <c r="C145" i="36"/>
  <c r="C110" i="21"/>
  <c r="C244" i="16"/>
  <c r="C2" i="18"/>
  <c r="C290" i="16"/>
  <c r="D240" i="34"/>
  <c r="C273" i="27"/>
  <c r="D139" i="34"/>
  <c r="C173" i="35"/>
  <c r="D31" i="34"/>
  <c r="C273" i="36"/>
  <c r="D279" i="34"/>
  <c r="C151" i="27"/>
  <c r="C294" i="27"/>
  <c r="C252" i="18"/>
  <c r="C88" i="21"/>
  <c r="D280" i="34"/>
  <c r="D297" i="34"/>
  <c r="D145" i="34"/>
  <c r="D273" i="34"/>
  <c r="C165" i="27"/>
  <c r="C112" i="36"/>
  <c r="C291" i="36"/>
  <c r="C58" i="36"/>
  <c r="D91" i="34"/>
  <c r="D47" i="34"/>
  <c r="D212" i="34"/>
  <c r="D217" i="34"/>
  <c r="D242" i="34"/>
  <c r="D275" i="34"/>
  <c r="D26" i="34"/>
  <c r="D299" i="34"/>
  <c r="D287" i="34"/>
  <c r="D214" i="34"/>
  <c r="D252" i="34"/>
  <c r="D82" i="34"/>
  <c r="C153" i="27"/>
  <c r="C189" i="27"/>
  <c r="C73" i="27"/>
  <c r="C128" i="27"/>
  <c r="C109" i="36"/>
  <c r="C100" i="36"/>
  <c r="C53" i="36"/>
  <c r="C213" i="35"/>
  <c r="C64" i="27"/>
  <c r="C26" i="36"/>
  <c r="C65" i="35"/>
  <c r="D58" i="34"/>
  <c r="D245" i="34"/>
  <c r="D67" i="34"/>
  <c r="D155" i="34"/>
  <c r="C269" i="27"/>
  <c r="C36" i="27"/>
  <c r="C22" i="27"/>
  <c r="C24" i="27"/>
  <c r="C292" i="27"/>
  <c r="C75" i="36"/>
  <c r="C148" i="36"/>
  <c r="C102" i="36"/>
  <c r="C151" i="35"/>
  <c r="C140" i="27"/>
  <c r="C50" i="36"/>
  <c r="C138" i="35"/>
  <c r="D224" i="34"/>
  <c r="D162" i="34"/>
  <c r="D262" i="34"/>
  <c r="D97" i="34"/>
  <c r="C42" i="27"/>
  <c r="C280" i="27"/>
  <c r="C154" i="27"/>
  <c r="C59" i="27"/>
  <c r="C6" i="27"/>
  <c r="C201" i="36"/>
  <c r="C24" i="36"/>
  <c r="C24" i="35"/>
  <c r="C17" i="35"/>
  <c r="D157" i="34"/>
  <c r="C27" i="27"/>
  <c r="C187" i="27"/>
  <c r="C251" i="27"/>
  <c r="C103" i="36"/>
  <c r="C220" i="36"/>
  <c r="C19" i="36"/>
  <c r="C25" i="35"/>
  <c r="D158" i="34"/>
  <c r="D53" i="34"/>
  <c r="D76" i="34"/>
  <c r="D141" i="34"/>
  <c r="D6" i="34"/>
  <c r="D140" i="34"/>
  <c r="D267" i="34"/>
  <c r="C279" i="27"/>
  <c r="C40" i="27"/>
  <c r="C237" i="27"/>
  <c r="C138" i="27"/>
  <c r="C48" i="27"/>
  <c r="C171" i="36"/>
  <c r="C242" i="36"/>
  <c r="C183" i="35"/>
  <c r="D52" i="34"/>
  <c r="D167" i="34"/>
  <c r="C227" i="27"/>
  <c r="D161" i="34"/>
  <c r="D86" i="34"/>
  <c r="D44" i="34"/>
  <c r="D294" i="34"/>
  <c r="C80" i="27"/>
  <c r="C116" i="27"/>
  <c r="C15" i="27"/>
  <c r="C259" i="27"/>
  <c r="C3" i="27"/>
  <c r="C175" i="36"/>
  <c r="D45" i="34"/>
  <c r="D80" i="34"/>
  <c r="C79" i="27"/>
  <c r="C20" i="27"/>
  <c r="D2" i="34"/>
  <c r="C246" i="36"/>
  <c r="C32" i="36"/>
  <c r="C36" i="22"/>
  <c r="C150" i="36"/>
  <c r="C91" i="22"/>
  <c r="C156" i="36"/>
  <c r="C104" i="22"/>
  <c r="C129" i="36"/>
  <c r="C93" i="22"/>
  <c r="C101" i="22"/>
  <c r="C237" i="36"/>
  <c r="C137" i="36"/>
  <c r="C290" i="18"/>
  <c r="C131" i="17"/>
  <c r="C22" i="17"/>
  <c r="C284" i="36"/>
  <c r="C157" i="27"/>
  <c r="C43" i="35"/>
  <c r="D33" i="34"/>
  <c r="C115" i="27"/>
  <c r="D170" i="34"/>
  <c r="C234" i="27"/>
  <c r="C90" i="36"/>
  <c r="C160" i="16"/>
  <c r="D117" i="34"/>
  <c r="D238" i="34"/>
  <c r="D296" i="34"/>
  <c r="D239" i="34"/>
  <c r="C105" i="27"/>
  <c r="C135" i="36"/>
  <c r="C289" i="35"/>
  <c r="C265" i="27"/>
  <c r="C55" i="36"/>
  <c r="C214" i="35"/>
  <c r="D123" i="34"/>
  <c r="D19" i="34"/>
  <c r="D138" i="34"/>
  <c r="C122" i="27"/>
  <c r="C94" i="27"/>
  <c r="C199" i="27"/>
  <c r="C99" i="27"/>
  <c r="C246" i="27"/>
  <c r="C226" i="36"/>
  <c r="C206" i="36"/>
  <c r="C282" i="35"/>
  <c r="C146" i="35"/>
  <c r="C21" i="27"/>
  <c r="C22" i="36"/>
  <c r="C78" i="35"/>
  <c r="D205" i="34"/>
  <c r="D168" i="34"/>
  <c r="D183" i="34"/>
  <c r="D72" i="34"/>
  <c r="C31" i="27"/>
  <c r="C166" i="27"/>
  <c r="C235" i="27"/>
  <c r="C191" i="27"/>
  <c r="C18" i="27"/>
  <c r="C3" i="36"/>
  <c r="C229" i="36"/>
  <c r="C30" i="35"/>
  <c r="C118" i="27"/>
  <c r="D57" i="34"/>
  <c r="C244" i="27"/>
  <c r="C109" i="27"/>
  <c r="C56" i="27"/>
  <c r="C211" i="36"/>
  <c r="C49" i="36"/>
  <c r="C98" i="36"/>
  <c r="C222" i="35"/>
  <c r="D194" i="34"/>
  <c r="D9" i="34"/>
  <c r="D144" i="34"/>
  <c r="D119" i="34"/>
  <c r="D107" i="34"/>
  <c r="D118" i="34"/>
  <c r="D250" i="34"/>
  <c r="C171" i="27"/>
  <c r="C86" i="27"/>
  <c r="C144" i="27"/>
  <c r="C220" i="27"/>
  <c r="C44" i="27"/>
  <c r="C118" i="36"/>
  <c r="C110" i="36"/>
  <c r="C180" i="35"/>
  <c r="D100" i="34"/>
  <c r="D201" i="34"/>
  <c r="C51" i="27"/>
  <c r="D218" i="34"/>
  <c r="D69" i="34"/>
  <c r="D147" i="34"/>
  <c r="D269" i="34"/>
  <c r="C100" i="27"/>
  <c r="C75" i="27"/>
  <c r="C33" i="27"/>
  <c r="C286" i="27"/>
  <c r="C272" i="36"/>
  <c r="C111" i="36"/>
  <c r="D94" i="34"/>
  <c r="D61" i="34"/>
  <c r="C183" i="27"/>
  <c r="C60" i="27"/>
  <c r="C78" i="36"/>
  <c r="C272" i="35"/>
  <c r="C10" i="35"/>
  <c r="C249" i="22"/>
  <c r="C238" i="35"/>
  <c r="C165" i="22"/>
  <c r="C223" i="35"/>
  <c r="C11" i="22"/>
  <c r="C80" i="35"/>
  <c r="C161" i="22"/>
  <c r="C82" i="22"/>
  <c r="C197" i="35"/>
  <c r="C131" i="35"/>
  <c r="C187" i="17"/>
  <c r="C81" i="16"/>
  <c r="C248" i="8"/>
  <c r="C81" i="35"/>
  <c r="D83" i="34"/>
  <c r="C234" i="36"/>
  <c r="C276" i="27"/>
  <c r="C282" i="36"/>
  <c r="D129" i="34"/>
  <c r="C58" i="27"/>
  <c r="C121" i="36"/>
  <c r="D56" i="34"/>
  <c r="C179" i="36"/>
  <c r="C62" i="27"/>
  <c r="C165" i="35"/>
  <c r="C45" i="35"/>
  <c r="C195" i="27"/>
  <c r="D89" i="34"/>
  <c r="D49" i="34"/>
  <c r="C184" i="27"/>
  <c r="D241" i="34"/>
  <c r="D261" i="34"/>
  <c r="D29" i="34"/>
  <c r="D233" i="34"/>
  <c r="D68" i="34"/>
  <c r="C205" i="27"/>
  <c r="C178" i="36"/>
  <c r="C36" i="36"/>
  <c r="D231" i="34"/>
  <c r="C177" i="27"/>
  <c r="D60" i="34"/>
  <c r="D195" i="34"/>
  <c r="D152" i="34"/>
  <c r="D150" i="34"/>
  <c r="D132" i="34"/>
  <c r="C13" i="27"/>
  <c r="D292" i="34"/>
  <c r="D226" i="34"/>
  <c r="D5" i="34"/>
  <c r="D225" i="34"/>
  <c r="D219" i="34"/>
  <c r="C253" i="27"/>
  <c r="C231" i="27"/>
  <c r="C272" i="27"/>
  <c r="C181" i="27"/>
  <c r="C169" i="27"/>
  <c r="C292" i="36"/>
  <c r="C168" i="36"/>
  <c r="C149" i="36"/>
  <c r="C19" i="35"/>
  <c r="C98" i="27"/>
  <c r="C295" i="36"/>
  <c r="C209" i="35"/>
  <c r="D282" i="34"/>
  <c r="D171" i="34"/>
  <c r="D277" i="34"/>
  <c r="D111" i="34"/>
  <c r="C93" i="27"/>
  <c r="C10" i="27"/>
  <c r="C267" i="27"/>
  <c r="C233" i="27"/>
  <c r="C52" i="27"/>
  <c r="C183" i="36"/>
  <c r="C198" i="36"/>
  <c r="C290" i="35"/>
  <c r="C90" i="27"/>
  <c r="C55" i="27"/>
  <c r="C240" i="36"/>
  <c r="D159" i="34"/>
  <c r="D222" i="34"/>
  <c r="D249" i="34"/>
  <c r="D221" i="34"/>
  <c r="D50" i="34"/>
  <c r="C76" i="27"/>
  <c r="C160" i="27"/>
  <c r="C32" i="27"/>
  <c r="C225" i="27"/>
  <c r="C45" i="27"/>
  <c r="C80" i="36"/>
  <c r="C67" i="36"/>
  <c r="C86" i="35"/>
  <c r="C208" i="36"/>
  <c r="D290" i="34"/>
  <c r="C293" i="27"/>
  <c r="C197" i="27"/>
  <c r="C12" i="27"/>
  <c r="C95" i="36"/>
  <c r="C218" i="36"/>
  <c r="C15" i="36"/>
  <c r="C243" i="35"/>
  <c r="D131" i="34"/>
  <c r="D244" i="34"/>
  <c r="D163" i="34"/>
  <c r="D98" i="34"/>
  <c r="D64" i="34"/>
  <c r="D99" i="34"/>
  <c r="D232" i="34"/>
  <c r="C78" i="27"/>
  <c r="C285" i="27"/>
  <c r="C29" i="27"/>
  <c r="C230" i="27"/>
  <c r="C238" i="36"/>
  <c r="C231" i="36"/>
  <c r="C96" i="36"/>
  <c r="C142" i="35"/>
  <c r="D286" i="34"/>
  <c r="D142" i="34"/>
  <c r="C136" i="27"/>
  <c r="D125" i="34"/>
  <c r="D39" i="34"/>
  <c r="D120" i="34"/>
  <c r="D248" i="34"/>
  <c r="C155" i="27"/>
  <c r="C192" i="27"/>
  <c r="C108" i="27"/>
  <c r="C65" i="27"/>
  <c r="C4" i="36"/>
  <c r="C18" i="36"/>
  <c r="D16" i="34"/>
  <c r="D18" i="34"/>
  <c r="C239" i="27"/>
  <c r="C145" i="27"/>
  <c r="C197" i="36"/>
  <c r="C161" i="35"/>
  <c r="C244" i="35"/>
  <c r="C40" i="22"/>
  <c r="C7" i="35"/>
  <c r="C152" i="22"/>
  <c r="C98" i="35"/>
  <c r="C101" i="21"/>
  <c r="C59" i="35"/>
  <c r="C53" i="21"/>
  <c r="C196" i="22"/>
  <c r="C66" i="35"/>
  <c r="C68" i="22"/>
  <c r="C197" i="16"/>
  <c r="C51" i="18"/>
  <c r="C188" i="8"/>
  <c r="C16" i="36"/>
  <c r="C135" i="27"/>
  <c r="C266" i="36"/>
  <c r="C10" i="36"/>
  <c r="D124" i="34"/>
  <c r="C294" i="36"/>
  <c r="D84" i="34"/>
  <c r="C271" i="27"/>
  <c r="D176" i="34"/>
  <c r="C294" i="35"/>
  <c r="C25" i="18"/>
  <c r="C296" i="16"/>
  <c r="D62" i="34"/>
  <c r="D230" i="34"/>
  <c r="D173" i="34"/>
  <c r="D104" i="34"/>
  <c r="D285" i="34"/>
  <c r="D108" i="34"/>
  <c r="D32" i="34"/>
  <c r="C229" i="27"/>
  <c r="D25" i="34"/>
  <c r="C284" i="27"/>
  <c r="C240" i="27"/>
  <c r="D283" i="34"/>
  <c r="D65" i="34"/>
  <c r="C295" i="27"/>
  <c r="C241" i="27"/>
  <c r="C250" i="27"/>
  <c r="C87" i="27"/>
  <c r="C139" i="27"/>
  <c r="C158" i="36"/>
  <c r="C180" i="36"/>
  <c r="C105" i="35"/>
  <c r="C255" i="27"/>
  <c r="C252" i="27"/>
  <c r="C253" i="36"/>
  <c r="D81" i="34"/>
  <c r="D257" i="34"/>
  <c r="D74" i="34"/>
  <c r="D256" i="34"/>
  <c r="D88" i="34"/>
  <c r="C236" i="27"/>
  <c r="C168" i="27"/>
  <c r="C117" i="27"/>
  <c r="C256" i="27"/>
  <c r="C89" i="27"/>
  <c r="C241" i="36"/>
  <c r="C92" i="36"/>
  <c r="C40" i="35"/>
  <c r="C95" i="27"/>
  <c r="C88" i="27"/>
  <c r="C114" i="36"/>
  <c r="D253" i="34"/>
  <c r="D200" i="34"/>
  <c r="D266" i="34"/>
  <c r="D199" i="34"/>
  <c r="D24" i="34"/>
  <c r="C112" i="27"/>
  <c r="C28" i="27"/>
  <c r="C232" i="27"/>
  <c r="C291" i="27"/>
  <c r="C124" i="27"/>
  <c r="C255" i="36"/>
  <c r="C236" i="36"/>
  <c r="C133" i="35"/>
  <c r="D246" i="34"/>
  <c r="D228" i="34"/>
  <c r="C213" i="27"/>
  <c r="C264" i="27"/>
  <c r="C242" i="27"/>
  <c r="C269" i="36"/>
  <c r="C27" i="36"/>
  <c r="C89" i="35"/>
  <c r="C182" i="35"/>
  <c r="D191" i="34"/>
  <c r="C63" i="27"/>
  <c r="D202" i="34"/>
  <c r="D40" i="34"/>
  <c r="D135" i="34"/>
  <c r="D66" i="34"/>
  <c r="D207" i="34"/>
  <c r="C82" i="27"/>
  <c r="C214" i="27"/>
  <c r="C200" i="27"/>
  <c r="C120" i="27"/>
  <c r="C285" i="36"/>
  <c r="C139" i="36"/>
  <c r="C131" i="36"/>
  <c r="C139" i="35"/>
  <c r="D184" i="34"/>
  <c r="D93" i="34"/>
  <c r="D179" i="34"/>
  <c r="D96" i="34"/>
  <c r="D193" i="34"/>
  <c r="D90" i="34"/>
  <c r="D234" i="34"/>
  <c r="C198" i="27"/>
  <c r="C39" i="27"/>
  <c r="C150" i="27"/>
  <c r="C96" i="27"/>
  <c r="C275" i="36"/>
  <c r="C276" i="35"/>
  <c r="D110" i="34"/>
  <c r="D236" i="34"/>
  <c r="C210" i="27"/>
  <c r="C25" i="27"/>
  <c r="C63" i="36"/>
  <c r="C252" i="36"/>
  <c r="C234" i="35"/>
  <c r="C11" i="21"/>
  <c r="C264" i="35"/>
  <c r="C87" i="21"/>
  <c r="C134" i="35"/>
  <c r="C72" i="21"/>
  <c r="C187" i="35"/>
  <c r="C227" i="21"/>
  <c r="C154" i="21"/>
  <c r="C194" i="35"/>
  <c r="C103" i="21"/>
  <c r="C264" i="16"/>
  <c r="C150" i="16"/>
  <c r="C255" i="8"/>
  <c r="C121" i="27"/>
  <c r="D284" i="34"/>
  <c r="C47" i="36"/>
  <c r="C9" i="27"/>
  <c r="D227" i="34"/>
  <c r="C126" i="27"/>
  <c r="C237" i="35"/>
  <c r="D190" i="34"/>
  <c r="D4" i="34"/>
  <c r="C230" i="18"/>
  <c r="C115" i="21"/>
  <c r="D274" i="34"/>
  <c r="D15" i="34"/>
  <c r="C50" i="27"/>
  <c r="D22" i="34"/>
  <c r="D172" i="34"/>
  <c r="C102" i="27"/>
  <c r="D153" i="34"/>
  <c r="D264" i="34"/>
  <c r="C202" i="27"/>
  <c r="C137" i="27"/>
  <c r="C129" i="27"/>
  <c r="D114" i="34"/>
  <c r="D166" i="34"/>
  <c r="D258" i="34"/>
  <c r="D255" i="34"/>
  <c r="D21" i="34"/>
  <c r="C38" i="27"/>
  <c r="D122" i="34"/>
  <c r="C204" i="27"/>
  <c r="D278" i="34"/>
  <c r="D187" i="34"/>
  <c r="D42" i="34"/>
  <c r="D92" i="34"/>
  <c r="D37" i="34"/>
  <c r="D174" i="34"/>
  <c r="C30" i="27"/>
  <c r="C260" i="27"/>
  <c r="C26" i="27"/>
  <c r="C196" i="27"/>
  <c r="C170" i="27"/>
  <c r="C44" i="36"/>
  <c r="C72" i="36"/>
  <c r="C34" i="35"/>
  <c r="C203" i="27"/>
  <c r="C23" i="27"/>
  <c r="C116" i="36"/>
  <c r="D121" i="34"/>
  <c r="D203" i="34"/>
  <c r="D51" i="34"/>
  <c r="D243" i="34"/>
  <c r="D70" i="34"/>
  <c r="C4" i="27"/>
  <c r="C119" i="27"/>
  <c r="C263" i="27"/>
  <c r="C161" i="27"/>
  <c r="C149" i="27"/>
  <c r="C130" i="36"/>
  <c r="C79" i="36"/>
  <c r="C121" i="35"/>
  <c r="C281" i="27"/>
  <c r="C223" i="27"/>
  <c r="C265" i="36"/>
  <c r="D137" i="34"/>
  <c r="D181" i="34"/>
  <c r="D186" i="34"/>
  <c r="D185" i="34"/>
  <c r="D12" i="34"/>
  <c r="C167" i="27"/>
  <c r="C274" i="27"/>
  <c r="C194" i="27"/>
  <c r="C266" i="27"/>
  <c r="C279" i="36"/>
  <c r="C215" i="36"/>
  <c r="C159" i="36"/>
  <c r="C297" i="35"/>
  <c r="D259" i="34"/>
  <c r="C176" i="27"/>
  <c r="C224" i="27"/>
  <c r="C215" i="27"/>
  <c r="C134" i="27"/>
  <c r="C289" i="36"/>
  <c r="C85" i="36"/>
  <c r="C83" i="35"/>
  <c r="C29" i="35"/>
  <c r="D38" i="34"/>
  <c r="C152" i="27"/>
  <c r="D196" i="34"/>
  <c r="D154" i="34"/>
  <c r="D210" i="34"/>
  <c r="D54" i="34"/>
  <c r="D189" i="34"/>
  <c r="C141" i="27"/>
  <c r="C130" i="27"/>
  <c r="C185" i="27"/>
  <c r="C43" i="27"/>
  <c r="C256" i="36"/>
  <c r="C61" i="36"/>
  <c r="C296" i="36"/>
  <c r="C296" i="35"/>
  <c r="D175" i="34"/>
  <c r="D30" i="34"/>
  <c r="D251" i="34"/>
  <c r="D75" i="34"/>
  <c r="D27" i="34"/>
  <c r="D77" i="34"/>
  <c r="D215" i="34"/>
  <c r="C14" i="27"/>
  <c r="C163" i="27"/>
  <c r="C104" i="27"/>
  <c r="C173" i="27"/>
  <c r="C151" i="36"/>
  <c r="C257" i="35"/>
  <c r="D48" i="34"/>
  <c r="D192" i="34"/>
  <c r="C91" i="27"/>
  <c r="C132" i="27"/>
  <c r="C89" i="36"/>
  <c r="C161" i="36"/>
  <c r="C135" i="35"/>
  <c r="C80" i="21"/>
  <c r="C108" i="35"/>
  <c r="C217" i="21"/>
  <c r="C278" i="35"/>
  <c r="C257" i="21"/>
  <c r="C189" i="35"/>
  <c r="C57" i="16"/>
  <c r="C147" i="21"/>
  <c r="C293" i="35"/>
  <c r="C142" i="22"/>
  <c r="C174" i="18"/>
  <c r="C45" i="18"/>
  <c r="C283" i="8"/>
  <c r="C101" i="27"/>
  <c r="C93" i="36"/>
  <c r="C254" i="36"/>
  <c r="C231" i="35"/>
  <c r="D272" i="34"/>
  <c r="D63" i="34"/>
  <c r="D102" i="34"/>
  <c r="D213" i="34"/>
  <c r="C110" i="27"/>
  <c r="C164" i="27"/>
  <c r="C71" i="27"/>
  <c r="C57" i="27"/>
  <c r="C283" i="27"/>
  <c r="C227" i="36"/>
  <c r="C39" i="36"/>
  <c r="C229" i="35"/>
  <c r="C106" i="36"/>
  <c r="C213" i="36"/>
  <c r="C235" i="36"/>
  <c r="C171" i="35"/>
  <c r="C9" i="35"/>
  <c r="C144" i="35"/>
  <c r="C39" i="35"/>
  <c r="C206" i="35"/>
  <c r="C296" i="22"/>
  <c r="C81" i="22"/>
  <c r="C239" i="22"/>
  <c r="C163" i="22"/>
  <c r="C188" i="22"/>
  <c r="C197" i="21"/>
  <c r="C280" i="21"/>
  <c r="C76" i="18"/>
  <c r="C224" i="36"/>
  <c r="C225" i="36"/>
  <c r="C54" i="36"/>
  <c r="C87" i="35"/>
  <c r="C124" i="35"/>
  <c r="C57" i="35"/>
  <c r="C2" i="35"/>
  <c r="C281" i="35"/>
  <c r="C83" i="22"/>
  <c r="C65" i="22"/>
  <c r="C49" i="22"/>
  <c r="C87" i="22"/>
  <c r="C22" i="21"/>
  <c r="C194" i="21"/>
  <c r="C61" i="21"/>
  <c r="C205" i="18"/>
  <c r="C46" i="36"/>
  <c r="C97" i="36"/>
  <c r="C147" i="36"/>
  <c r="C64" i="35"/>
  <c r="C174" i="35"/>
  <c r="C273" i="35"/>
  <c r="C113" i="35"/>
  <c r="C169" i="35"/>
  <c r="C60" i="22"/>
  <c r="C121" i="22"/>
  <c r="C211" i="22"/>
  <c r="C242" i="22"/>
  <c r="C254" i="21"/>
  <c r="C190" i="21"/>
  <c r="C147" i="16"/>
  <c r="C93" i="18"/>
  <c r="C250" i="36"/>
  <c r="C133" i="36"/>
  <c r="C189" i="36"/>
  <c r="C63" i="35"/>
  <c r="C284" i="35"/>
  <c r="C58" i="35"/>
  <c r="C136" i="35"/>
  <c r="C15" i="22"/>
  <c r="C124" i="22"/>
  <c r="C53" i="22"/>
  <c r="C24" i="22"/>
  <c r="C266" i="22"/>
  <c r="C195" i="21"/>
  <c r="C214" i="21"/>
  <c r="C300" i="16"/>
  <c r="C230" i="17"/>
  <c r="C74" i="22"/>
  <c r="C204" i="22"/>
  <c r="C126" i="22"/>
  <c r="C213" i="22"/>
  <c r="C116" i="22"/>
  <c r="C123" i="21"/>
  <c r="C84" i="21"/>
  <c r="C131" i="16"/>
  <c r="C6" i="17"/>
  <c r="C193" i="36"/>
  <c r="C267" i="36"/>
  <c r="C132" i="35"/>
  <c r="C88" i="35"/>
  <c r="C126" i="35"/>
  <c r="C16" i="35"/>
  <c r="C56" i="35"/>
  <c r="C155" i="22"/>
  <c r="C74" i="21"/>
  <c r="C134" i="36"/>
  <c r="C69" i="35"/>
  <c r="C170" i="22"/>
  <c r="C118" i="21"/>
  <c r="C261" i="22"/>
  <c r="C48" i="21"/>
  <c r="C135" i="21"/>
  <c r="C192" i="16"/>
  <c r="C18" i="18"/>
  <c r="C287" i="17"/>
  <c r="C226" i="16"/>
  <c r="C68" i="16"/>
  <c r="C120" i="18"/>
  <c r="C161" i="21"/>
  <c r="C88" i="16"/>
  <c r="C196" i="18"/>
  <c r="C186" i="17"/>
  <c r="C277" i="16"/>
  <c r="C37" i="18"/>
  <c r="C283" i="16"/>
  <c r="C203" i="18"/>
  <c r="C122" i="16"/>
  <c r="C168" i="17"/>
  <c r="C238" i="16"/>
  <c r="C79" i="17"/>
  <c r="C33" i="8"/>
  <c r="C127" i="17"/>
  <c r="C69" i="8"/>
  <c r="C274" i="8"/>
  <c r="C70" i="35"/>
  <c r="C150" i="35"/>
  <c r="C286" i="35"/>
  <c r="C50" i="35"/>
  <c r="C123" i="35"/>
  <c r="C179" i="22"/>
  <c r="C109" i="22"/>
  <c r="C39" i="22"/>
  <c r="C5" i="22"/>
  <c r="C39" i="21"/>
  <c r="C293" i="21"/>
  <c r="C111" i="21"/>
  <c r="C65" i="18"/>
  <c r="C37" i="36"/>
  <c r="C125" i="36"/>
  <c r="C186" i="36"/>
  <c r="C102" i="35"/>
  <c r="C216" i="35"/>
  <c r="C143" i="35"/>
  <c r="C91" i="35"/>
  <c r="C202" i="35"/>
  <c r="C175" i="22"/>
  <c r="C137" i="22"/>
  <c r="C246" i="22"/>
  <c r="C195" i="22"/>
  <c r="C30" i="21"/>
  <c r="C204" i="21"/>
  <c r="C196" i="16"/>
  <c r="C246" i="18"/>
  <c r="C86" i="36"/>
  <c r="C185" i="36"/>
  <c r="C82" i="36"/>
  <c r="C283" i="35"/>
  <c r="C168" i="35"/>
  <c r="C255" i="35"/>
  <c r="C107" i="35"/>
  <c r="C3" i="22"/>
  <c r="C71" i="22"/>
  <c r="C297" i="22"/>
  <c r="C140" i="22"/>
  <c r="C231" i="22"/>
  <c r="C98" i="21"/>
  <c r="C7" i="21"/>
  <c r="C282" i="16"/>
  <c r="C70" i="18"/>
  <c r="C281" i="36"/>
  <c r="C33" i="36"/>
  <c r="C88" i="36"/>
  <c r="C96" i="35"/>
  <c r="C193" i="35"/>
  <c r="C140" i="35"/>
  <c r="C157" i="35"/>
  <c r="C184" i="22"/>
  <c r="C290" i="22"/>
  <c r="C32" i="22"/>
  <c r="C120" i="22"/>
  <c r="C67" i="22"/>
  <c r="C282" i="21"/>
  <c r="C159" i="21"/>
  <c r="C236" i="16"/>
  <c r="C39" i="17"/>
  <c r="C212" i="22"/>
  <c r="C253" i="22"/>
  <c r="C122" i="22"/>
  <c r="C27" i="22"/>
  <c r="C270" i="22"/>
  <c r="C300" i="21"/>
  <c r="C139" i="21"/>
  <c r="C97" i="16"/>
  <c r="C119" i="36"/>
  <c r="C209" i="36"/>
  <c r="C277" i="36"/>
  <c r="C68" i="35"/>
  <c r="C49" i="35"/>
  <c r="C18" i="35"/>
  <c r="C246" i="35"/>
  <c r="C236" i="35"/>
  <c r="C9" i="22"/>
  <c r="C242" i="16"/>
  <c r="C227" i="35"/>
  <c r="C148" i="35"/>
  <c r="C79" i="22"/>
  <c r="C136" i="16"/>
  <c r="C75" i="22"/>
  <c r="C157" i="21"/>
  <c r="C232" i="21"/>
  <c r="C200" i="16"/>
  <c r="C173" i="18"/>
  <c r="C136" i="17"/>
  <c r="C262" i="16"/>
  <c r="C272" i="18"/>
  <c r="C152" i="18"/>
  <c r="C65" i="21"/>
  <c r="C36" i="16"/>
  <c r="C67" i="18"/>
  <c r="C56" i="21"/>
  <c r="C177" i="16"/>
  <c r="C63" i="18"/>
  <c r="C74" i="16"/>
  <c r="C49" i="17"/>
  <c r="C201" i="16"/>
  <c r="C156" i="17"/>
  <c r="C274" i="16"/>
  <c r="C125" i="17"/>
  <c r="C184" i="17"/>
  <c r="C141" i="20"/>
  <c r="C47" i="20"/>
  <c r="C274" i="20"/>
  <c r="C163" i="36"/>
  <c r="C178" i="35"/>
  <c r="C290" i="36"/>
  <c r="C177" i="36"/>
  <c r="C7" i="36"/>
  <c r="C109" i="35"/>
  <c r="C55" i="35"/>
  <c r="C95" i="35"/>
  <c r="C35" i="35"/>
  <c r="C111" i="35"/>
  <c r="C186" i="22"/>
  <c r="C260" i="22"/>
  <c r="C169" i="22"/>
  <c r="C250" i="22"/>
  <c r="C60" i="21"/>
  <c r="C117" i="21"/>
  <c r="C199" i="16"/>
  <c r="C155" i="18"/>
  <c r="C9" i="36"/>
  <c r="C31" i="36"/>
  <c r="C207" i="36"/>
  <c r="C167" i="35"/>
  <c r="C51" i="35"/>
  <c r="C232" i="35"/>
  <c r="C141" i="35"/>
  <c r="C70" i="22"/>
  <c r="C57" i="22"/>
  <c r="C224" i="22"/>
  <c r="C84" i="22"/>
  <c r="C287" i="22"/>
  <c r="C125" i="21"/>
  <c r="C153" i="21"/>
  <c r="C102" i="16"/>
  <c r="C110" i="18"/>
  <c r="C143" i="36"/>
  <c r="C230" i="36"/>
  <c r="C191" i="36"/>
  <c r="C259" i="35"/>
  <c r="C44" i="35"/>
  <c r="C110" i="35"/>
  <c r="C112" i="35"/>
  <c r="C274" i="22"/>
  <c r="C128" i="22"/>
  <c r="C158" i="22"/>
  <c r="C129" i="22"/>
  <c r="C159" i="22"/>
  <c r="C213" i="21"/>
  <c r="C279" i="21"/>
  <c r="C99" i="16"/>
  <c r="C264" i="17"/>
  <c r="C259" i="36"/>
  <c r="C120" i="36"/>
  <c r="C113" i="36"/>
  <c r="C249" i="35"/>
  <c r="C11" i="35"/>
  <c r="C77" i="35"/>
  <c r="C26" i="35"/>
  <c r="C241" i="22"/>
  <c r="C156" i="22"/>
  <c r="C30" i="22"/>
  <c r="C201" i="22"/>
  <c r="C229" i="22"/>
  <c r="C187" i="21"/>
  <c r="C59" i="21"/>
  <c r="C46" i="16"/>
  <c r="C233" i="17"/>
  <c r="C19" i="22"/>
  <c r="C130" i="22"/>
  <c r="C41" i="22"/>
  <c r="C148" i="22"/>
  <c r="C217" i="22"/>
  <c r="C34" i="21"/>
  <c r="C105" i="21"/>
  <c r="C161" i="18"/>
  <c r="C210" i="36"/>
  <c r="C164" i="36"/>
  <c r="C280" i="36"/>
  <c r="C208" i="35"/>
  <c r="C23" i="35"/>
  <c r="C154" i="35"/>
  <c r="C241" i="35"/>
  <c r="C112" i="22"/>
  <c r="C269" i="22"/>
  <c r="C199" i="18"/>
  <c r="C240" i="35"/>
  <c r="C195" i="35"/>
  <c r="C100" i="22"/>
  <c r="C58" i="18"/>
  <c r="C264" i="22"/>
  <c r="C20" i="21"/>
  <c r="C83" i="21"/>
  <c r="C2" i="16"/>
  <c r="C85" i="18"/>
  <c r="C72" i="17"/>
  <c r="C59" i="16"/>
  <c r="C79" i="18"/>
  <c r="C239" i="17"/>
  <c r="C174" i="21"/>
  <c r="C86" i="16"/>
  <c r="C261" i="18"/>
  <c r="C18" i="21"/>
  <c r="C92" i="16"/>
  <c r="C105" i="18"/>
  <c r="C188" i="16"/>
  <c r="C137" i="17"/>
  <c r="C284" i="16"/>
  <c r="C219" i="17"/>
  <c r="C63" i="16"/>
  <c r="C105" i="17"/>
  <c r="C158" i="17"/>
  <c r="C27" i="20"/>
  <c r="C106" i="20"/>
  <c r="C218" i="20"/>
  <c r="C247" i="27"/>
  <c r="C144" i="36"/>
  <c r="C124" i="36"/>
  <c r="C278" i="36"/>
  <c r="C28" i="35"/>
  <c r="D130" i="34"/>
  <c r="D71" i="34"/>
  <c r="D35" i="34"/>
  <c r="D149" i="34"/>
  <c r="C72" i="27"/>
  <c r="C37" i="27"/>
  <c r="C114" i="27"/>
  <c r="C216" i="27"/>
  <c r="C217" i="36"/>
  <c r="C262" i="36"/>
  <c r="C60" i="36"/>
  <c r="C298" i="35"/>
  <c r="C162" i="36"/>
  <c r="C174" i="36"/>
  <c r="C194" i="36"/>
  <c r="C233" i="35"/>
  <c r="C84" i="35"/>
  <c r="C263" i="35"/>
  <c r="C27" i="35"/>
  <c r="C28" i="22"/>
  <c r="C92" i="22"/>
  <c r="C73" i="22"/>
  <c r="C206" i="22"/>
  <c r="C267" i="22"/>
  <c r="C273" i="21"/>
  <c r="C235" i="21"/>
  <c r="C174" i="16"/>
  <c r="C149" i="18"/>
  <c r="C91" i="36"/>
  <c r="C14" i="36"/>
  <c r="C126" i="36"/>
  <c r="C177" i="35"/>
  <c r="C162" i="35"/>
  <c r="C38" i="35"/>
  <c r="C221" i="35"/>
  <c r="C285" i="22"/>
  <c r="C89" i="22"/>
  <c r="C6" i="22"/>
  <c r="C45" i="22"/>
  <c r="C203" i="22"/>
  <c r="C33" i="21"/>
  <c r="C182" i="21"/>
  <c r="C12" i="16"/>
  <c r="C293" i="17"/>
  <c r="C146" i="36"/>
  <c r="C84" i="36"/>
  <c r="C181" i="36"/>
  <c r="C21" i="35"/>
  <c r="C256" i="35"/>
  <c r="C204" i="35"/>
  <c r="C72" i="35"/>
  <c r="C114" i="22"/>
  <c r="C218" i="22"/>
  <c r="C134" i="22"/>
  <c r="C281" i="22"/>
  <c r="C190" i="22"/>
  <c r="C12" i="21"/>
  <c r="C284" i="21"/>
  <c r="C91" i="16"/>
  <c r="C189" i="17"/>
  <c r="C190" i="36"/>
  <c r="C41" i="36"/>
  <c r="C248" i="35"/>
  <c r="C163" i="35"/>
  <c r="C190" i="35"/>
  <c r="C188" i="35"/>
  <c r="C52" i="35"/>
  <c r="C35" i="22"/>
  <c r="C117" i="22"/>
  <c r="C279" i="22"/>
  <c r="C299" i="22"/>
  <c r="C271" i="22"/>
  <c r="C203" i="21"/>
  <c r="C54" i="21"/>
  <c r="C217" i="16"/>
  <c r="C270" i="35"/>
  <c r="C133" i="22"/>
  <c r="C48" i="22"/>
  <c r="C252" i="22"/>
  <c r="C189" i="22"/>
  <c r="C134" i="21"/>
  <c r="C85" i="21"/>
  <c r="C234" i="21"/>
  <c r="C257" i="18"/>
  <c r="C257" i="36"/>
  <c r="C270" i="36"/>
  <c r="C43" i="36"/>
  <c r="C267" i="35"/>
  <c r="C261" i="35"/>
  <c r="C196" i="35"/>
  <c r="C46" i="35"/>
  <c r="C146" i="22"/>
  <c r="C298" i="22"/>
  <c r="C216" i="17"/>
  <c r="C153" i="35"/>
  <c r="C106" i="22"/>
  <c r="C226" i="22"/>
  <c r="C66" i="17"/>
  <c r="C182" i="22"/>
  <c r="C234" i="18"/>
  <c r="C143" i="16"/>
  <c r="C233" i="16"/>
  <c r="C298" i="18"/>
  <c r="C222" i="21"/>
  <c r="C253" i="16"/>
  <c r="C176" i="18"/>
  <c r="C268" i="17"/>
  <c r="C295" i="16"/>
  <c r="C162" i="16"/>
  <c r="C143" i="18"/>
  <c r="C78" i="21"/>
  <c r="C224" i="16"/>
  <c r="C283" i="17"/>
  <c r="C89" i="16"/>
  <c r="C256" i="21"/>
  <c r="C275" i="18"/>
  <c r="C206" i="21"/>
  <c r="C131" i="18"/>
  <c r="C91" i="20"/>
  <c r="C229" i="20"/>
  <c r="C149" i="8"/>
  <c r="C58" i="8"/>
  <c r="C260" i="8"/>
  <c r="C222" i="36"/>
  <c r="C245" i="35"/>
  <c r="C74" i="36"/>
  <c r="C205" i="36"/>
  <c r="C258" i="36"/>
  <c r="C288" i="35"/>
  <c r="C170" i="35"/>
  <c r="C114" i="35"/>
  <c r="C53" i="35"/>
  <c r="C103" i="22"/>
  <c r="C59" i="22"/>
  <c r="C254" i="22"/>
  <c r="C243" i="22"/>
  <c r="C178" i="22"/>
  <c r="C249" i="21"/>
  <c r="C277" i="21"/>
  <c r="C27" i="16"/>
  <c r="C231" i="17"/>
  <c r="C48" i="36"/>
  <c r="C2" i="36"/>
  <c r="C182" i="36"/>
  <c r="C274" i="35"/>
  <c r="C90" i="35"/>
  <c r="C147" i="35"/>
  <c r="C159" i="35"/>
  <c r="C275" i="22"/>
  <c r="C247" i="22"/>
  <c r="C276" i="22"/>
  <c r="C223" i="22"/>
  <c r="C220" i="22"/>
  <c r="C50" i="21"/>
  <c r="C120" i="21"/>
  <c r="C30" i="16"/>
  <c r="C169" i="17"/>
  <c r="C232" i="36"/>
  <c r="C123" i="36"/>
  <c r="C115" i="35"/>
  <c r="C300" i="35"/>
  <c r="C74" i="35"/>
  <c r="C266" i="35"/>
  <c r="C47" i="35"/>
  <c r="C199" i="22"/>
  <c r="C176" i="22"/>
  <c r="C245" i="22"/>
  <c r="C77" i="22"/>
  <c r="C222" i="22"/>
  <c r="C3" i="21"/>
  <c r="C216" i="21"/>
  <c r="C246" i="16"/>
  <c r="C293" i="36"/>
  <c r="C239" i="36"/>
  <c r="C287" i="36"/>
  <c r="C224" i="35"/>
  <c r="C75" i="35"/>
  <c r="C179" i="35"/>
  <c r="C42" i="35"/>
  <c r="C199" i="35"/>
  <c r="C38" i="22"/>
  <c r="C292" i="22"/>
  <c r="C102" i="22"/>
  <c r="C99" i="22"/>
  <c r="C46" i="22"/>
  <c r="C63" i="21"/>
  <c r="C271" i="21"/>
  <c r="C82" i="18"/>
  <c r="C211" i="35"/>
  <c r="C265" i="22"/>
  <c r="C18" i="22"/>
  <c r="C259" i="22"/>
  <c r="C277" i="22"/>
  <c r="C127" i="21"/>
  <c r="C23" i="21"/>
  <c r="C41" i="21"/>
  <c r="C208" i="18"/>
  <c r="C34" i="36"/>
  <c r="C276" i="36"/>
  <c r="C187" i="36"/>
  <c r="C175" i="35"/>
  <c r="C299" i="35"/>
  <c r="C262" i="35"/>
  <c r="C185" i="35"/>
  <c r="C50" i="22"/>
  <c r="C135" i="22"/>
  <c r="C108" i="36"/>
  <c r="C212" i="35"/>
  <c r="C209" i="22"/>
  <c r="C118" i="22"/>
  <c r="C253" i="35"/>
  <c r="C215" i="22"/>
  <c r="C40" i="18"/>
  <c r="C172" i="16"/>
  <c r="C159" i="16"/>
  <c r="C242" i="18"/>
  <c r="C121" i="21"/>
  <c r="C111" i="16"/>
  <c r="C192" i="18"/>
  <c r="C23" i="17"/>
  <c r="C69" i="16"/>
  <c r="C16" i="16"/>
  <c r="C221" i="18"/>
  <c r="C37" i="21"/>
  <c r="C241" i="16"/>
  <c r="C171" i="17"/>
  <c r="C195" i="16"/>
  <c r="C281" i="21"/>
  <c r="C223" i="18"/>
  <c r="C212" i="21"/>
  <c r="C211" i="18"/>
  <c r="C172" i="20"/>
  <c r="C231" i="20"/>
  <c r="C182" i="8"/>
  <c r="C68" i="8"/>
  <c r="C162" i="8"/>
  <c r="C69" i="27"/>
  <c r="C107" i="36"/>
  <c r="C221" i="36"/>
  <c r="C142" i="36"/>
  <c r="C268" i="35"/>
  <c r="D55" i="34"/>
  <c r="D211" i="34"/>
  <c r="D271" i="34"/>
  <c r="D103" i="34"/>
  <c r="C186" i="27"/>
  <c r="C254" i="27"/>
  <c r="C228" i="27"/>
  <c r="C287" i="27"/>
  <c r="C122" i="36"/>
  <c r="C57" i="36"/>
  <c r="C70" i="36"/>
  <c r="C149" i="35"/>
  <c r="C128" i="36"/>
  <c r="C157" i="36"/>
  <c r="C51" i="36"/>
  <c r="C129" i="35"/>
  <c r="C191" i="35"/>
  <c r="C20" i="35"/>
  <c r="C269" i="35"/>
  <c r="C257" i="22"/>
  <c r="C198" i="22"/>
  <c r="C232" i="22"/>
  <c r="C136" i="22"/>
  <c r="C72" i="22"/>
  <c r="C240" i="21"/>
  <c r="C167" i="21"/>
  <c r="C31" i="16"/>
  <c r="C274" i="17"/>
  <c r="C105" i="36"/>
  <c r="C283" i="36"/>
  <c r="C164" i="35"/>
  <c r="C93" i="35"/>
  <c r="C76" i="35"/>
  <c r="C166" i="35"/>
  <c r="C36" i="35"/>
  <c r="C221" i="22"/>
  <c r="C183" i="22"/>
  <c r="C76" i="22"/>
  <c r="C162" i="22"/>
  <c r="C119" i="22"/>
  <c r="C260" i="21"/>
  <c r="C143" i="21"/>
  <c r="C117" i="16"/>
  <c r="C223" i="36"/>
  <c r="C297" i="36"/>
  <c r="C249" i="36"/>
  <c r="C119" i="35"/>
  <c r="C94" i="35"/>
  <c r="C12" i="35"/>
  <c r="C48" i="35"/>
  <c r="C145" i="35"/>
  <c r="C255" i="22"/>
  <c r="C42" i="22"/>
  <c r="C168" i="22"/>
  <c r="C88" i="22"/>
  <c r="C86" i="22"/>
  <c r="C107" i="21"/>
  <c r="C199" i="21"/>
  <c r="C259" i="18"/>
  <c r="C173" i="36"/>
  <c r="C136" i="36"/>
  <c r="C199" i="36"/>
  <c r="C4" i="35"/>
  <c r="C181" i="35"/>
  <c r="C226" i="35"/>
  <c r="C215" i="35"/>
  <c r="C14" i="35"/>
  <c r="C62" i="22"/>
  <c r="C13" i="22"/>
  <c r="C263" i="22"/>
  <c r="C43" i="22"/>
  <c r="C136" i="21"/>
  <c r="C79" i="21"/>
  <c r="C130" i="21"/>
  <c r="C94" i="18"/>
  <c r="C137" i="35"/>
  <c r="C80" i="22"/>
  <c r="C113" i="22"/>
  <c r="C125" i="22"/>
  <c r="C96" i="22"/>
  <c r="C178" i="21"/>
  <c r="C52" i="21"/>
  <c r="C7" i="16"/>
  <c r="C23" i="18"/>
  <c r="C87" i="36"/>
  <c r="C99" i="36"/>
  <c r="C166" i="36"/>
  <c r="C127" i="35"/>
  <c r="C15" i="35"/>
  <c r="C92" i="35"/>
  <c r="C225" i="35"/>
  <c r="C8" i="22"/>
  <c r="C97" i="21"/>
  <c r="C152" i="36"/>
  <c r="C291" i="35"/>
  <c r="C187" i="22"/>
  <c r="C266" i="21"/>
  <c r="C208" i="22"/>
  <c r="C166" i="22"/>
  <c r="C114" i="21"/>
  <c r="C215" i="16"/>
  <c r="C163" i="18"/>
  <c r="C295" i="17"/>
  <c r="C4" i="21"/>
  <c r="C119" i="16"/>
  <c r="C77" i="18"/>
  <c r="C148" i="17"/>
  <c r="C40" i="16"/>
  <c r="C279" i="18"/>
  <c r="C294" i="17"/>
  <c r="C40" i="21"/>
  <c r="C181" i="18"/>
  <c r="C92" i="21"/>
  <c r="C276" i="18"/>
  <c r="C231" i="21"/>
  <c r="C193" i="18"/>
  <c r="C140" i="21"/>
  <c r="C165" i="18"/>
  <c r="C40" i="19"/>
  <c r="C142" i="19"/>
  <c r="C246" i="20"/>
  <c r="C150" i="20"/>
  <c r="C65" i="20"/>
  <c r="C226" i="27"/>
  <c r="C68" i="36"/>
  <c r="C268" i="36"/>
  <c r="C198" i="35"/>
  <c r="C122" i="35"/>
  <c r="D36" i="34"/>
  <c r="D8" i="34"/>
  <c r="D254" i="34"/>
  <c r="C219" i="27"/>
  <c r="C207" i="27"/>
  <c r="C238" i="27"/>
  <c r="C68" i="27"/>
  <c r="C179" i="27"/>
  <c r="C247" i="36"/>
  <c r="C104" i="36"/>
  <c r="C118" i="35"/>
  <c r="C117" i="35"/>
  <c r="C244" i="36"/>
  <c r="C200" i="36"/>
  <c r="C61" i="35"/>
  <c r="C160" i="35"/>
  <c r="C203" i="35"/>
  <c r="C33" i="35"/>
  <c r="C172" i="35"/>
  <c r="C132" i="22"/>
  <c r="C44" i="22"/>
  <c r="C273" i="22"/>
  <c r="C56" i="22"/>
  <c r="C228" i="22"/>
  <c r="C6" i="21"/>
  <c r="C265" i="21"/>
  <c r="C187" i="16"/>
  <c r="C30" i="36"/>
  <c r="C172" i="36"/>
  <c r="C62" i="36"/>
  <c r="C239" i="35"/>
  <c r="C130" i="35"/>
  <c r="C106" i="35"/>
  <c r="C277" i="35"/>
  <c r="C71" i="35"/>
  <c r="C227" i="22"/>
  <c r="C131" i="22"/>
  <c r="C2" i="22"/>
  <c r="C248" i="22"/>
  <c r="C214" i="22"/>
  <c r="C272" i="21"/>
  <c r="C269" i="21"/>
  <c r="C297" i="18"/>
  <c r="C154" i="36"/>
  <c r="C274" i="36"/>
  <c r="C261" i="36"/>
  <c r="C22" i="35"/>
  <c r="C60" i="35"/>
  <c r="C103" i="35"/>
  <c r="C217" i="35"/>
  <c r="C3" i="35"/>
  <c r="C258" i="22"/>
  <c r="C272" i="22"/>
  <c r="C98" i="22"/>
  <c r="C293" i="22"/>
  <c r="C175" i="21"/>
  <c r="C129" i="21"/>
  <c r="C32" i="21"/>
  <c r="C8" i="18"/>
  <c r="C56" i="36"/>
  <c r="C165" i="36"/>
  <c r="C69" i="36"/>
  <c r="C101" i="35"/>
  <c r="C285" i="35"/>
  <c r="C100" i="35"/>
  <c r="C260" i="35"/>
  <c r="C116" i="35"/>
  <c r="C235" i="22"/>
  <c r="C107" i="22"/>
  <c r="C66" i="22"/>
  <c r="C17" i="22"/>
  <c r="C9" i="21"/>
  <c r="C17" i="21"/>
  <c r="C186" i="21"/>
  <c r="C239" i="18"/>
  <c r="C194" i="22"/>
  <c r="C4" i="22"/>
  <c r="C85" i="22"/>
  <c r="C26" i="22"/>
  <c r="C200" i="22"/>
  <c r="C66" i="21"/>
  <c r="C106" i="21"/>
  <c r="C210" i="16"/>
  <c r="C15" i="17"/>
  <c r="C76" i="36"/>
  <c r="C71" i="36"/>
  <c r="C203" i="36"/>
  <c r="C247" i="35"/>
  <c r="C201" i="35"/>
  <c r="C99" i="35"/>
  <c r="C251" i="35"/>
  <c r="C31" i="22"/>
  <c r="C141" i="21"/>
  <c r="C251" i="36"/>
  <c r="C13" i="35"/>
  <c r="C127" i="22"/>
  <c r="C207" i="21"/>
  <c r="C192" i="22"/>
  <c r="C49" i="21"/>
  <c r="C151" i="21"/>
  <c r="C114" i="16"/>
  <c r="C154" i="18"/>
  <c r="C48" i="17"/>
  <c r="C298" i="21"/>
  <c r="C137" i="16"/>
  <c r="C180" i="18"/>
  <c r="C259" i="17"/>
  <c r="C20" i="16"/>
  <c r="C254" i="18"/>
  <c r="C255" i="17"/>
  <c r="C228" i="21"/>
  <c r="C81" i="18"/>
  <c r="C44" i="21"/>
  <c r="C225" i="18"/>
  <c r="C236" i="21"/>
  <c r="C248" i="18"/>
  <c r="C93" i="21"/>
  <c r="C268" i="18"/>
  <c r="C80" i="19"/>
  <c r="C192" i="19"/>
  <c r="C284" i="20"/>
  <c r="C257" i="20"/>
  <c r="C117" i="20"/>
  <c r="C220" i="35"/>
  <c r="C172" i="22"/>
  <c r="C63" i="22"/>
  <c r="C291" i="22"/>
  <c r="C205" i="22"/>
  <c r="C78" i="22"/>
  <c r="C253" i="21"/>
  <c r="C243" i="21"/>
  <c r="C265" i="18"/>
  <c r="C188" i="36"/>
  <c r="C264" i="36"/>
  <c r="C202" i="36"/>
  <c r="C41" i="35"/>
  <c r="C228" i="35"/>
  <c r="C120" i="35"/>
  <c r="C242" i="35"/>
  <c r="C8" i="35"/>
  <c r="C238" i="22"/>
  <c r="C54" i="22"/>
  <c r="C225" i="22"/>
  <c r="C256" i="22"/>
  <c r="C289" i="22"/>
  <c r="C267" i="21"/>
  <c r="C46" i="21"/>
  <c r="C244" i="18"/>
  <c r="C192" i="35"/>
  <c r="C160" i="22"/>
  <c r="C33" i="22"/>
  <c r="C167" i="22"/>
  <c r="C251" i="22"/>
  <c r="C185" i="21"/>
  <c r="C208" i="21"/>
  <c r="C218" i="21"/>
  <c r="C112" i="18"/>
  <c r="C24" i="21"/>
  <c r="C126" i="21"/>
  <c r="C176" i="21"/>
  <c r="C10" i="16"/>
  <c r="C35" i="16"/>
  <c r="C34" i="16"/>
  <c r="C249" i="16"/>
  <c r="C46" i="18"/>
  <c r="C102" i="18"/>
  <c r="C228" i="18"/>
  <c r="C114" i="18"/>
  <c r="C88" i="18"/>
  <c r="C69" i="17"/>
  <c r="C132" i="17"/>
  <c r="C258" i="17"/>
  <c r="C15" i="21"/>
  <c r="C16" i="21"/>
  <c r="C141" i="16"/>
  <c r="C98" i="16"/>
  <c r="C53" i="16"/>
  <c r="C14" i="16"/>
  <c r="C256" i="16"/>
  <c r="C183" i="18"/>
  <c r="C151" i="18"/>
  <c r="C217" i="18"/>
  <c r="C277" i="18"/>
  <c r="C93" i="17"/>
  <c r="C110" i="17"/>
  <c r="C96" i="17"/>
  <c r="C170" i="21"/>
  <c r="C144" i="21"/>
  <c r="C134" i="16"/>
  <c r="C135" i="16"/>
  <c r="C18" i="16"/>
  <c r="C265" i="16"/>
  <c r="C180" i="16"/>
  <c r="C116" i="18"/>
  <c r="C286" i="18"/>
  <c r="C209" i="18"/>
  <c r="C9" i="18"/>
  <c r="C254" i="17"/>
  <c r="C126" i="17"/>
  <c r="C19" i="21"/>
  <c r="C292" i="21"/>
  <c r="C14" i="21"/>
  <c r="C190" i="16"/>
  <c r="C252" i="16"/>
  <c r="C56" i="16"/>
  <c r="C266" i="18"/>
  <c r="C232" i="18"/>
  <c r="C19" i="17"/>
  <c r="C289" i="17"/>
  <c r="C263" i="21"/>
  <c r="C261" i="16"/>
  <c r="C288" i="16"/>
  <c r="C20" i="18"/>
  <c r="C19" i="18"/>
  <c r="C56" i="18"/>
  <c r="C94" i="17"/>
  <c r="C138" i="21"/>
  <c r="C299" i="16"/>
  <c r="C280" i="16"/>
  <c r="C149" i="16"/>
  <c r="C251" i="18"/>
  <c r="C132" i="18"/>
  <c r="C210" i="17"/>
  <c r="C196" i="21"/>
  <c r="C276" i="21"/>
  <c r="C129" i="16"/>
  <c r="C228" i="16"/>
  <c r="C101" i="16"/>
  <c r="C48" i="18"/>
  <c r="C240" i="18"/>
  <c r="C198" i="17"/>
  <c r="C108" i="17"/>
  <c r="C198" i="20"/>
  <c r="C5" i="19"/>
  <c r="C12" i="8"/>
  <c r="C242" i="17"/>
  <c r="C46" i="20"/>
  <c r="C288" i="8"/>
  <c r="C89" i="17"/>
  <c r="C73" i="20"/>
  <c r="C268" i="8"/>
  <c r="C35" i="19"/>
  <c r="C104" i="8"/>
  <c r="C162" i="19"/>
  <c r="C278" i="8"/>
  <c r="C266" i="19"/>
  <c r="C40" i="8"/>
  <c r="C229" i="19"/>
  <c r="C253" i="8"/>
  <c r="C93" i="19"/>
  <c r="C200" i="35"/>
  <c r="C219" i="22"/>
  <c r="C278" i="22"/>
  <c r="C294" i="22"/>
  <c r="C181" i="22"/>
  <c r="C102" i="21"/>
  <c r="C42" i="21"/>
  <c r="C76" i="21"/>
  <c r="C170" i="18"/>
  <c r="C127" i="36"/>
  <c r="C169" i="36"/>
  <c r="C192" i="36"/>
  <c r="C32" i="35"/>
  <c r="C156" i="35"/>
  <c r="C205" i="35"/>
  <c r="C230" i="35"/>
  <c r="C184" i="35"/>
  <c r="C12" i="22"/>
  <c r="C34" i="22"/>
  <c r="C151" i="22"/>
  <c r="C141" i="22"/>
  <c r="C193" i="21"/>
  <c r="C124" i="21"/>
  <c r="C163" i="21"/>
  <c r="C111" i="18"/>
  <c r="C7" i="22"/>
  <c r="C193" i="22"/>
  <c r="C174" i="22"/>
  <c r="C157" i="22"/>
  <c r="C153" i="22"/>
  <c r="C94" i="21"/>
  <c r="C220" i="21"/>
  <c r="C171" i="16"/>
  <c r="C264" i="18"/>
  <c r="C244" i="21"/>
  <c r="C200" i="21"/>
  <c r="C2" i="21"/>
  <c r="C270" i="16"/>
  <c r="C259" i="16"/>
  <c r="C240" i="16"/>
  <c r="C84" i="16"/>
  <c r="C125" i="18"/>
  <c r="C80" i="18"/>
  <c r="C49" i="18"/>
  <c r="C52" i="18"/>
  <c r="C7" i="18"/>
  <c r="C115" i="17"/>
  <c r="C178" i="17"/>
  <c r="C123" i="17"/>
  <c r="C43" i="21"/>
  <c r="C155" i="21"/>
  <c r="C167" i="16"/>
  <c r="C254" i="16"/>
  <c r="C110" i="16"/>
  <c r="C293" i="16"/>
  <c r="C71" i="18"/>
  <c r="C195" i="18"/>
  <c r="C260" i="18"/>
  <c r="C283" i="18"/>
  <c r="C118" i="18"/>
  <c r="C204" i="17"/>
  <c r="C14" i="17"/>
  <c r="C275" i="17"/>
  <c r="C70" i="21"/>
  <c r="C67" i="21"/>
  <c r="C82" i="16"/>
  <c r="C5" i="16"/>
  <c r="C285" i="16"/>
  <c r="C170" i="16"/>
  <c r="C245" i="16"/>
  <c r="C166" i="18"/>
  <c r="C107" i="18"/>
  <c r="C47" i="18"/>
  <c r="C75" i="18"/>
  <c r="C281" i="17"/>
  <c r="C4" i="17"/>
  <c r="C224" i="21"/>
  <c r="C168" i="21"/>
  <c r="C25" i="21"/>
  <c r="C272" i="16"/>
  <c r="C247" i="16"/>
  <c r="C250" i="16"/>
  <c r="C178" i="18"/>
  <c r="C274" i="18"/>
  <c r="C232" i="17"/>
  <c r="C300" i="17"/>
  <c r="C27" i="21"/>
  <c r="C94" i="16"/>
  <c r="C124" i="16"/>
  <c r="C129" i="18"/>
  <c r="C122" i="18"/>
  <c r="C184" i="18"/>
  <c r="C218" i="17"/>
  <c r="C99" i="21"/>
  <c r="C85" i="16"/>
  <c r="C105" i="16"/>
  <c r="C186" i="16"/>
  <c r="C16" i="18"/>
  <c r="C186" i="18"/>
  <c r="C114" i="17"/>
  <c r="C142" i="21"/>
  <c r="C57" i="21"/>
  <c r="C158" i="16"/>
  <c r="C191" i="16"/>
  <c r="C15" i="16"/>
  <c r="C3" i="18"/>
  <c r="C50" i="18"/>
  <c r="C113" i="17"/>
  <c r="C38" i="17"/>
  <c r="C67" i="20"/>
  <c r="C27" i="19"/>
  <c r="C169" i="8"/>
  <c r="C116" i="17"/>
  <c r="C242" i="20"/>
  <c r="C194" i="8"/>
  <c r="C289" i="20"/>
  <c r="C101" i="19"/>
  <c r="C184" i="8"/>
  <c r="C222" i="19"/>
  <c r="C286" i="17"/>
  <c r="C138" i="19"/>
  <c r="C266" i="17"/>
  <c r="C127" i="19"/>
  <c r="C56" i="17"/>
  <c r="C228" i="19"/>
  <c r="C104" i="17"/>
  <c r="C136" i="19"/>
  <c r="C271" i="35"/>
  <c r="C237" i="22"/>
  <c r="C111" i="22"/>
  <c r="C123" i="22"/>
  <c r="C197" i="22"/>
  <c r="C289" i="21"/>
  <c r="C223" i="21"/>
  <c r="C150" i="21"/>
  <c r="C104" i="18"/>
  <c r="C286" i="36"/>
  <c r="C81" i="36"/>
  <c r="C170" i="36"/>
  <c r="C73" i="35"/>
  <c r="C128" i="35"/>
  <c r="C280" i="35"/>
  <c r="C158" i="35"/>
  <c r="C258" i="35"/>
  <c r="C185" i="22"/>
  <c r="C139" i="22"/>
  <c r="C16" i="22"/>
  <c r="C90" i="22"/>
  <c r="C237" i="21"/>
  <c r="C64" i="21"/>
  <c r="C158" i="21"/>
  <c r="C28" i="18"/>
  <c r="C207" i="22"/>
  <c r="C233" i="22"/>
  <c r="C138" i="22"/>
  <c r="C21" i="22"/>
  <c r="C171" i="22"/>
  <c r="C259" i="21"/>
  <c r="C275" i="21"/>
  <c r="C55" i="16"/>
  <c r="C276" i="17"/>
  <c r="C288" i="21"/>
  <c r="C270" i="21"/>
  <c r="C82" i="21"/>
  <c r="C83" i="16"/>
  <c r="C213" i="16"/>
  <c r="C268" i="16"/>
  <c r="C24" i="16"/>
  <c r="C5" i="18"/>
  <c r="C168" i="18"/>
  <c r="C83" i="18"/>
  <c r="C61" i="18"/>
  <c r="C86" i="18"/>
  <c r="C74" i="17"/>
  <c r="C205" i="17"/>
  <c r="C151" i="17"/>
  <c r="C35" i="21"/>
  <c r="C28" i="21"/>
  <c r="C116" i="16"/>
  <c r="C255" i="16"/>
  <c r="C29" i="16"/>
  <c r="C184" i="16"/>
  <c r="C126" i="18"/>
  <c r="C17" i="18"/>
  <c r="C250" i="18"/>
  <c r="C74" i="18"/>
  <c r="C98" i="18"/>
  <c r="C143" i="17"/>
  <c r="C146" i="17"/>
  <c r="C191" i="17"/>
  <c r="C296" i="21"/>
  <c r="C81" i="21"/>
  <c r="C291" i="16"/>
  <c r="C289" i="16"/>
  <c r="C161" i="16"/>
  <c r="C146" i="16"/>
  <c r="C146" i="18"/>
  <c r="C218" i="18"/>
  <c r="C201" i="18"/>
  <c r="C148" i="18"/>
  <c r="C207" i="17"/>
  <c r="C33" i="17"/>
  <c r="C120" i="17"/>
  <c r="C128" i="21"/>
  <c r="C177" i="21"/>
  <c r="C264" i="21"/>
  <c r="C223" i="16"/>
  <c r="C176" i="16"/>
  <c r="C287" i="16"/>
  <c r="C271" i="18"/>
  <c r="C30" i="18"/>
  <c r="C28" i="17"/>
  <c r="C285" i="17"/>
  <c r="C205" i="21"/>
  <c r="C23" i="16"/>
  <c r="C237" i="16"/>
  <c r="C36" i="18"/>
  <c r="C106" i="18"/>
  <c r="C119" i="18"/>
  <c r="C209" i="17"/>
  <c r="C38" i="21"/>
  <c r="C60" i="16"/>
  <c r="C33" i="16"/>
  <c r="C198" i="16"/>
  <c r="C11" i="18"/>
  <c r="C15" i="18"/>
  <c r="C162" i="17"/>
  <c r="C51" i="21"/>
  <c r="C239" i="21"/>
  <c r="C151" i="16"/>
  <c r="C214" i="16"/>
  <c r="C57" i="18"/>
  <c r="C29" i="18"/>
  <c r="C229" i="18"/>
  <c r="C29" i="17"/>
  <c r="C272" i="20"/>
  <c r="C232" i="20"/>
  <c r="C210" i="19"/>
  <c r="C30" i="8"/>
  <c r="C104" i="20"/>
  <c r="C48" i="19"/>
  <c r="C29" i="8"/>
  <c r="C176" i="20"/>
  <c r="C135" i="19"/>
  <c r="C273" i="17"/>
  <c r="C170" i="19"/>
  <c r="C193" i="17"/>
  <c r="C169" i="19"/>
  <c r="C153" i="17"/>
  <c r="C112" i="19"/>
  <c r="C257" i="17"/>
  <c r="C193" i="19"/>
  <c r="C235" i="17"/>
  <c r="C276" i="19"/>
  <c r="C286" i="22"/>
  <c r="C177" i="22"/>
  <c r="C110" i="22"/>
  <c r="C113" i="21"/>
  <c r="C297" i="21"/>
  <c r="C209" i="16"/>
  <c r="C62" i="18"/>
  <c r="C299" i="36"/>
  <c r="C155" i="36"/>
  <c r="C28" i="36"/>
  <c r="C31" i="35"/>
  <c r="C210" i="35"/>
  <c r="C250" i="35"/>
  <c r="C207" i="35"/>
  <c r="C155" i="35"/>
  <c r="C52" i="22"/>
  <c r="C202" i="22"/>
  <c r="C180" i="22"/>
  <c r="C25" i="22"/>
  <c r="C112" i="21"/>
  <c r="C181" i="21"/>
  <c r="C6" i="16"/>
  <c r="C134" i="18"/>
  <c r="C154" i="22"/>
  <c r="C22" i="22"/>
  <c r="C149" i="22"/>
  <c r="C244" i="22"/>
  <c r="C37" i="22"/>
  <c r="C166" i="21"/>
  <c r="C201" i="21"/>
  <c r="C260" i="16"/>
  <c r="C299" i="17"/>
  <c r="C192" i="21"/>
  <c r="C5" i="21"/>
  <c r="C157" i="16"/>
  <c r="C118" i="16"/>
  <c r="C232" i="16"/>
  <c r="C62" i="16"/>
  <c r="C106" i="16"/>
  <c r="C14" i="18"/>
  <c r="C215" i="18"/>
  <c r="C295" i="18"/>
  <c r="C115" i="18"/>
  <c r="C31" i="18"/>
  <c r="C246" i="17"/>
  <c r="C32" i="17"/>
  <c r="C268" i="21"/>
  <c r="C238" i="21"/>
  <c r="C100" i="21"/>
  <c r="C189" i="16"/>
  <c r="C44" i="16"/>
  <c r="C80" i="16"/>
  <c r="C178" i="16"/>
  <c r="C177" i="18"/>
  <c r="C289" i="18"/>
  <c r="C299" i="18"/>
  <c r="C245" i="18"/>
  <c r="C270" i="18"/>
  <c r="C288" i="17"/>
  <c r="C252" i="17"/>
  <c r="C51" i="17"/>
  <c r="C132" i="21"/>
  <c r="C71" i="21"/>
  <c r="C221" i="16"/>
  <c r="C95" i="16"/>
  <c r="C54" i="16"/>
  <c r="C152" i="16"/>
  <c r="C249" i="18"/>
  <c r="C267" i="18"/>
  <c r="C66" i="18"/>
  <c r="C117" i="18"/>
  <c r="C221" i="17"/>
  <c r="C147" i="17"/>
  <c r="C248" i="21"/>
  <c r="C131" i="21"/>
  <c r="C162" i="21"/>
  <c r="C71" i="16"/>
  <c r="C9" i="16"/>
  <c r="C120" i="16"/>
  <c r="C294" i="16"/>
  <c r="C10" i="18"/>
  <c r="C269" i="18"/>
  <c r="C70" i="17"/>
  <c r="C27" i="17"/>
  <c r="C62" i="21"/>
  <c r="C112" i="16"/>
  <c r="C251" i="16"/>
  <c r="C138" i="18"/>
  <c r="C35" i="18"/>
  <c r="C34" i="17"/>
  <c r="C181" i="17"/>
  <c r="C225" i="21"/>
  <c r="C243" i="16"/>
  <c r="C100" i="16"/>
  <c r="C288" i="18"/>
  <c r="C87" i="18"/>
  <c r="C175" i="18"/>
  <c r="C234" i="17"/>
  <c r="C45" i="21"/>
  <c r="C156" i="21"/>
  <c r="C204" i="16"/>
  <c r="C208" i="16"/>
  <c r="C278" i="18"/>
  <c r="C296" i="18"/>
  <c r="C32" i="18"/>
  <c r="C77" i="17"/>
  <c r="C259" i="20"/>
  <c r="C214" i="19"/>
  <c r="C288" i="19"/>
  <c r="C13" i="8"/>
  <c r="C208" i="20"/>
  <c r="C211" i="19"/>
  <c r="C263" i="8"/>
  <c r="C3" i="20"/>
  <c r="C147" i="19"/>
  <c r="C227" i="17"/>
  <c r="C70" i="19"/>
  <c r="C159" i="17"/>
  <c r="C189" i="19"/>
  <c r="C148" i="20"/>
  <c r="C98" i="19"/>
  <c r="C258" i="20"/>
  <c r="C237" i="19"/>
  <c r="C14" i="20"/>
  <c r="C81" i="8"/>
  <c r="C105" i="22"/>
  <c r="C268" i="22"/>
  <c r="C295" i="22"/>
  <c r="C69" i="22"/>
  <c r="C94" i="22"/>
  <c r="C295" i="21"/>
  <c r="C294" i="21"/>
  <c r="C164" i="16"/>
  <c r="C282" i="17"/>
  <c r="C25" i="36"/>
  <c r="C132" i="36"/>
  <c r="C12" i="36"/>
  <c r="C104" i="35"/>
  <c r="C219" i="35"/>
  <c r="C67" i="35"/>
  <c r="C275" i="35"/>
  <c r="C210" i="22"/>
  <c r="C288" i="22"/>
  <c r="C55" i="22"/>
  <c r="C143" i="22"/>
  <c r="C147" i="22"/>
  <c r="C160" i="21"/>
  <c r="C13" i="21"/>
  <c r="C58" i="16"/>
  <c r="C260" i="17"/>
  <c r="C61" i="22"/>
  <c r="C164" i="22"/>
  <c r="C282" i="22"/>
  <c r="C14" i="22"/>
  <c r="C29" i="22"/>
  <c r="C262" i="21"/>
  <c r="C152" i="21"/>
  <c r="C139" i="16"/>
  <c r="C17" i="17"/>
  <c r="C255" i="21"/>
  <c r="C221" i="21"/>
  <c r="C165" i="16"/>
  <c r="C8" i="16"/>
  <c r="C269" i="16"/>
  <c r="C276" i="16"/>
  <c r="C211" i="16"/>
  <c r="C160" i="18"/>
  <c r="C53" i="18"/>
  <c r="C34" i="18"/>
  <c r="C69" i="18"/>
  <c r="C172" i="18"/>
  <c r="C250" i="17"/>
  <c r="C91" i="17"/>
  <c r="C189" i="21"/>
  <c r="C133" i="21"/>
  <c r="C207" i="16"/>
  <c r="C194" i="16"/>
  <c r="C133" i="16"/>
  <c r="C193" i="16"/>
  <c r="C25" i="16"/>
  <c r="C190" i="18"/>
  <c r="C101" i="18"/>
  <c r="C188" i="18"/>
  <c r="C198" i="18"/>
  <c r="C159" i="18"/>
  <c r="C107" i="17"/>
  <c r="C98" i="17"/>
  <c r="C31" i="21"/>
  <c r="C250" i="21"/>
  <c r="C258" i="21"/>
  <c r="C169" i="16"/>
  <c r="C248" i="16"/>
  <c r="C28" i="16"/>
  <c r="C263" i="16"/>
  <c r="C231" i="18"/>
  <c r="C95" i="18"/>
  <c r="C216" i="18"/>
  <c r="C44" i="18"/>
  <c r="C206" i="17"/>
  <c r="C88" i="17"/>
  <c r="C95" i="21"/>
  <c r="C179" i="21"/>
  <c r="C251" i="21"/>
  <c r="C45" i="16"/>
  <c r="C17" i="16"/>
  <c r="C218" i="16"/>
  <c r="C93" i="16"/>
  <c r="C91" i="18"/>
  <c r="C13" i="18"/>
  <c r="C119" i="17"/>
  <c r="C75" i="21"/>
  <c r="C172" i="21"/>
  <c r="C48" i="16"/>
  <c r="C155" i="16"/>
  <c r="C281" i="18"/>
  <c r="C55" i="18"/>
  <c r="C18" i="17"/>
  <c r="C263" i="17"/>
  <c r="C169" i="21"/>
  <c r="C39" i="16"/>
  <c r="C132" i="16"/>
  <c r="C258" i="18"/>
  <c r="C220" i="18"/>
  <c r="C162" i="18"/>
  <c r="C30" i="17"/>
  <c r="C215" i="21"/>
  <c r="C10" i="21"/>
  <c r="C298" i="16"/>
  <c r="C275" i="16"/>
  <c r="C12" i="18"/>
  <c r="C150" i="18"/>
  <c r="C293" i="18"/>
  <c r="C55" i="17"/>
  <c r="C118" i="20"/>
  <c r="C183" i="19"/>
  <c r="C109" i="19"/>
  <c r="C174" i="8"/>
  <c r="C140" i="20"/>
  <c r="C257" i="19"/>
  <c r="C213" i="8"/>
  <c r="C288" i="20"/>
  <c r="C73" i="19"/>
  <c r="C88" i="20"/>
  <c r="C49" i="8"/>
  <c r="C60" i="20"/>
  <c r="C151" i="8"/>
  <c r="C37" i="20"/>
  <c r="C282" i="8"/>
  <c r="C183" i="20"/>
  <c r="C167" i="8"/>
  <c r="C139" i="20"/>
  <c r="C207" i="8"/>
  <c r="C230" i="22"/>
  <c r="C23" i="22"/>
  <c r="C300" i="22"/>
  <c r="C10" i="22"/>
  <c r="C95" i="22"/>
  <c r="C173" i="21"/>
  <c r="C247" i="21"/>
  <c r="C72" i="16"/>
  <c r="C149" i="17"/>
  <c r="C77" i="36"/>
  <c r="C101" i="36"/>
  <c r="C212" i="36"/>
  <c r="C82" i="35"/>
  <c r="C252" i="35"/>
  <c r="C54" i="35"/>
  <c r="C279" i="35"/>
  <c r="C191" i="22"/>
  <c r="C173" i="22"/>
  <c r="C115" i="22"/>
  <c r="C97" i="22"/>
  <c r="C236" i="22"/>
  <c r="C26" i="21"/>
  <c r="C58" i="21"/>
  <c r="C203" i="16"/>
  <c r="C102" i="17"/>
  <c r="C280" i="22"/>
  <c r="C20" i="22"/>
  <c r="C144" i="22"/>
  <c r="C283" i="22"/>
  <c r="C108" i="22"/>
  <c r="C184" i="21"/>
  <c r="C287" i="21"/>
  <c r="C285" i="18"/>
  <c r="C230" i="21"/>
  <c r="C108" i="21"/>
  <c r="C73" i="21"/>
  <c r="C230" i="16"/>
  <c r="C183" i="16"/>
  <c r="C212" i="16"/>
  <c r="C225" i="16"/>
  <c r="C42" i="16"/>
  <c r="C96" i="18"/>
  <c r="C4" i="18"/>
  <c r="C167" i="18"/>
  <c r="C153" i="18"/>
  <c r="C6" i="18"/>
  <c r="C292" i="17"/>
  <c r="C76" i="17"/>
  <c r="C104" i="21"/>
  <c r="C21" i="21"/>
  <c r="C70" i="16"/>
  <c r="C235" i="16"/>
  <c r="C239" i="16"/>
  <c r="C279" i="16"/>
  <c r="C267" i="16"/>
  <c r="C263" i="18"/>
  <c r="C233" i="18"/>
  <c r="C291" i="18"/>
  <c r="C219" i="18"/>
  <c r="C241" i="18"/>
  <c r="C297" i="17"/>
  <c r="C139" i="17"/>
  <c r="C183" i="21"/>
  <c r="C77" i="21"/>
  <c r="C286" i="16"/>
  <c r="C104" i="16"/>
  <c r="C121" i="16"/>
  <c r="C77" i="16"/>
  <c r="C216" i="16"/>
  <c r="C68" i="18"/>
  <c r="C73" i="18"/>
  <c r="C292" i="18"/>
  <c r="C97" i="18"/>
  <c r="C247" i="17"/>
  <c r="C145" i="17"/>
  <c r="C109" i="21"/>
  <c r="C86" i="21"/>
  <c r="C209" i="21"/>
  <c r="C67" i="16"/>
  <c r="C96" i="16"/>
  <c r="C266" i="16"/>
  <c r="C113" i="18"/>
  <c r="C191" i="18"/>
  <c r="C179" i="18"/>
  <c r="C111" i="17"/>
  <c r="C291" i="21"/>
  <c r="C29" i="21"/>
  <c r="C79" i="16"/>
  <c r="C51" i="16"/>
  <c r="C284" i="18"/>
  <c r="C204" i="18"/>
  <c r="C201" i="17"/>
  <c r="C11" i="17"/>
  <c r="C299" i="21"/>
  <c r="C22" i="16"/>
  <c r="C179" i="16"/>
  <c r="C123" i="18"/>
  <c r="C202" i="18"/>
  <c r="C185" i="18"/>
  <c r="C220" i="17"/>
  <c r="C242" i="21"/>
  <c r="C246" i="21"/>
  <c r="C73" i="16"/>
  <c r="C297" i="16"/>
  <c r="C42" i="18"/>
  <c r="C22" i="18"/>
  <c r="C35" i="17"/>
  <c r="C278" i="17"/>
  <c r="C230" i="20"/>
  <c r="C243" i="19"/>
  <c r="C202" i="8"/>
  <c r="C96" i="8"/>
  <c r="C184" i="20"/>
  <c r="C277" i="19"/>
  <c r="C172" i="8"/>
  <c r="C131" i="20"/>
  <c r="C274" i="19"/>
  <c r="C101" i="20"/>
  <c r="C259" i="8"/>
  <c r="C90" i="20"/>
  <c r="C82" i="8"/>
  <c r="C153" i="20"/>
  <c r="C140" i="8"/>
  <c r="C235" i="20"/>
  <c r="C186" i="8"/>
  <c r="C146" i="20"/>
  <c r="C275" i="8"/>
  <c r="C107" i="16"/>
  <c r="C139" i="18"/>
  <c r="C207" i="18"/>
  <c r="C54" i="18"/>
  <c r="C145" i="18"/>
  <c r="C78" i="17"/>
  <c r="C75" i="17"/>
  <c r="C53" i="17"/>
  <c r="C47" i="21"/>
  <c r="C241" i="21"/>
  <c r="C142" i="16"/>
  <c r="C87" i="16"/>
  <c r="C126" i="16"/>
  <c r="C231" i="16"/>
  <c r="C103" i="16"/>
  <c r="C140" i="18"/>
  <c r="C90" i="18"/>
  <c r="C255" i="18"/>
  <c r="C235" i="18"/>
  <c r="C294" i="18"/>
  <c r="C298" i="17"/>
  <c r="C138" i="17"/>
  <c r="C291" i="17"/>
  <c r="C164" i="21"/>
  <c r="C210" i="21"/>
  <c r="C156" i="16"/>
  <c r="C144" i="16"/>
  <c r="C168" i="16"/>
  <c r="C278" i="16"/>
  <c r="C220" i="16"/>
  <c r="C213" i="18"/>
  <c r="C59" i="18"/>
  <c r="C39" i="18"/>
  <c r="C247" i="18"/>
  <c r="C97" i="17"/>
  <c r="C157" i="17"/>
  <c r="C68" i="17"/>
  <c r="C233" i="21"/>
  <c r="C191" i="21"/>
  <c r="C89" i="21"/>
  <c r="C211" i="21"/>
  <c r="C153" i="16"/>
  <c r="C4" i="16"/>
  <c r="C41" i="16"/>
  <c r="C234" i="16"/>
  <c r="C292" i="16"/>
  <c r="C280" i="18"/>
  <c r="C226" i="18"/>
  <c r="C156" i="18"/>
  <c r="C147" i="18"/>
  <c r="C222" i="17"/>
  <c r="C150" i="17"/>
  <c r="C217" i="17"/>
  <c r="C42" i="17"/>
  <c r="C237" i="20"/>
  <c r="C256" i="20"/>
  <c r="C18" i="19"/>
  <c r="C279" i="19"/>
  <c r="C41" i="8"/>
  <c r="C279" i="8"/>
  <c r="C272" i="17"/>
  <c r="C241" i="17"/>
  <c r="C239" i="20"/>
  <c r="C133" i="20"/>
  <c r="C116" i="19"/>
  <c r="C90" i="19"/>
  <c r="C23" i="8"/>
  <c r="C236" i="8"/>
  <c r="C211" i="17"/>
  <c r="C11" i="20"/>
  <c r="C26" i="20"/>
  <c r="C36" i="19"/>
  <c r="C264" i="19"/>
  <c r="C108" i="19"/>
  <c r="C43" i="8"/>
  <c r="C173" i="8"/>
  <c r="C245" i="17"/>
  <c r="C12" i="20"/>
  <c r="C285" i="20"/>
  <c r="C227" i="19"/>
  <c r="C267" i="19"/>
  <c r="C156" i="8"/>
  <c r="C235" i="8"/>
  <c r="C264" i="8"/>
  <c r="C243" i="17"/>
  <c r="C275" i="20"/>
  <c r="C82" i="20"/>
  <c r="C269" i="19"/>
  <c r="C13" i="19"/>
  <c r="C180" i="8"/>
  <c r="C266" i="8"/>
  <c r="C287" i="8"/>
  <c r="C182" i="17"/>
  <c r="C191" i="20"/>
  <c r="C291" i="20"/>
  <c r="C159" i="19"/>
  <c r="C197" i="19"/>
  <c r="C121" i="8"/>
  <c r="C163" i="8"/>
  <c r="C44" i="8"/>
  <c r="C202" i="17"/>
  <c r="C129" i="20"/>
  <c r="C199" i="20"/>
  <c r="C216" i="19"/>
  <c r="C68" i="19"/>
  <c r="C251" i="8"/>
  <c r="C22" i="8"/>
  <c r="C71" i="17"/>
  <c r="C176" i="17"/>
  <c r="C200" i="20"/>
  <c r="C163" i="20"/>
  <c r="C244" i="19"/>
  <c r="C102" i="19"/>
  <c r="C73" i="8"/>
  <c r="C24" i="18"/>
  <c r="C60" i="18"/>
  <c r="C189" i="18"/>
  <c r="C222" i="18"/>
  <c r="C82" i="17"/>
  <c r="C271" i="17"/>
  <c r="C194" i="17"/>
  <c r="C171" i="21"/>
  <c r="C180" i="21"/>
  <c r="C229" i="16"/>
  <c r="C26" i="16"/>
  <c r="C258" i="16"/>
  <c r="C173" i="16"/>
  <c r="C182" i="16"/>
  <c r="C109" i="18"/>
  <c r="C84" i="18"/>
  <c r="C27" i="18"/>
  <c r="C243" i="18"/>
  <c r="C64" i="18"/>
  <c r="C99" i="17"/>
  <c r="C228" i="17"/>
  <c r="C165" i="21"/>
  <c r="C137" i="21"/>
  <c r="C219" i="21"/>
  <c r="C113" i="16"/>
  <c r="C38" i="16"/>
  <c r="C185" i="16"/>
  <c r="C281" i="16"/>
  <c r="C138" i="16"/>
  <c r="C142" i="18"/>
  <c r="C194" i="18"/>
  <c r="C33" i="18"/>
  <c r="C169" i="18"/>
  <c r="C20" i="17"/>
  <c r="C155" i="17"/>
  <c r="C54" i="17"/>
  <c r="C91" i="21"/>
  <c r="C122" i="21"/>
  <c r="C198" i="21"/>
  <c r="C69" i="21"/>
  <c r="C65" i="16"/>
  <c r="C115" i="16"/>
  <c r="C49" i="16"/>
  <c r="C175" i="16"/>
  <c r="C66" i="16"/>
  <c r="C130" i="18"/>
  <c r="C89" i="18"/>
  <c r="C26" i="18"/>
  <c r="C141" i="18"/>
  <c r="C277" i="17"/>
  <c r="C284" i="17"/>
  <c r="C154" i="17"/>
  <c r="C182" i="20"/>
  <c r="C28" i="20"/>
  <c r="C114" i="20"/>
  <c r="C250" i="19"/>
  <c r="C179" i="19"/>
  <c r="C152" i="8"/>
  <c r="C39" i="8"/>
  <c r="C106" i="17"/>
  <c r="C255" i="20"/>
  <c r="C174" i="20"/>
  <c r="C50" i="20"/>
  <c r="C86" i="19"/>
  <c r="C187" i="19"/>
  <c r="C112" i="8"/>
  <c r="C99" i="8"/>
  <c r="C179" i="17"/>
  <c r="C165" i="20"/>
  <c r="C18" i="20"/>
  <c r="C256" i="19"/>
  <c r="C96" i="19"/>
  <c r="C83" i="19"/>
  <c r="C31" i="8"/>
  <c r="C148" i="8"/>
  <c r="C101" i="17"/>
  <c r="C228" i="20"/>
  <c r="C136" i="20"/>
  <c r="C246" i="19"/>
  <c r="C286" i="19"/>
  <c r="C17" i="8"/>
  <c r="C103" i="8"/>
  <c r="C109" i="8"/>
  <c r="C208" i="17"/>
  <c r="C121" i="20"/>
  <c r="C156" i="20"/>
  <c r="C17" i="19"/>
  <c r="C78" i="19"/>
  <c r="C78" i="8"/>
  <c r="C100" i="8"/>
  <c r="C41" i="17"/>
  <c r="C197" i="17"/>
  <c r="C187" i="20"/>
  <c r="C292" i="20"/>
  <c r="C292" i="19"/>
  <c r="C61" i="19"/>
  <c r="C210" i="8"/>
  <c r="C198" i="8"/>
  <c r="C144" i="17"/>
  <c r="C283" i="20"/>
  <c r="C81" i="20"/>
  <c r="C38" i="20"/>
  <c r="C191" i="19"/>
  <c r="C26" i="19"/>
  <c r="C196" i="8"/>
  <c r="C269" i="8"/>
  <c r="C133" i="17"/>
  <c r="C201" i="20"/>
  <c r="C123" i="20"/>
  <c r="C128" i="20"/>
  <c r="C46" i="19"/>
  <c r="C205" i="19"/>
  <c r="C5" i="8"/>
  <c r="C42" i="20"/>
  <c r="C290" i="19"/>
  <c r="C224" i="19"/>
  <c r="C241" i="19"/>
  <c r="C142" i="8"/>
  <c r="C256" i="8"/>
  <c r="C84" i="17"/>
  <c r="C122" i="20"/>
  <c r="C194" i="20"/>
  <c r="C7" i="19"/>
  <c r="C84" i="19"/>
  <c r="C292" i="8"/>
  <c r="C127" i="8"/>
  <c r="C53" i="8"/>
  <c r="C214" i="20"/>
  <c r="C178" i="20"/>
  <c r="C71" i="20"/>
  <c r="C215" i="19"/>
  <c r="C132" i="19"/>
  <c r="C294" i="8"/>
  <c r="C239" i="8"/>
  <c r="C192" i="17"/>
  <c r="C40" i="20"/>
  <c r="C21" i="20"/>
  <c r="C282" i="20"/>
  <c r="C79" i="19"/>
  <c r="C57" i="19"/>
  <c r="C71" i="8"/>
  <c r="C165" i="8"/>
  <c r="C117" i="17"/>
  <c r="C238" i="20"/>
  <c r="C252" i="20"/>
  <c r="C255" i="19"/>
  <c r="C166" i="19"/>
  <c r="C88" i="19"/>
  <c r="C52" i="8"/>
  <c r="C72" i="8"/>
  <c r="C248" i="17"/>
  <c r="C149" i="20"/>
  <c r="C6" i="20"/>
  <c r="C41" i="19"/>
  <c r="C225" i="19"/>
  <c r="C60" i="19"/>
  <c r="C110" i="8"/>
  <c r="C89" i="8"/>
  <c r="C40" i="17"/>
  <c r="C173" i="20"/>
  <c r="C116" i="20"/>
  <c r="C119" i="19"/>
  <c r="C258" i="19"/>
  <c r="C2" i="8"/>
  <c r="C10" i="8"/>
  <c r="C137" i="18"/>
  <c r="C43" i="18"/>
  <c r="C52" i="17"/>
  <c r="C26" i="17"/>
  <c r="C160" i="17"/>
  <c r="C290" i="21"/>
  <c r="C188" i="21"/>
  <c r="C145" i="21"/>
  <c r="C125" i="16"/>
  <c r="C76" i="16"/>
  <c r="C90" i="16"/>
  <c r="C227" i="16"/>
  <c r="C163" i="16"/>
  <c r="C253" i="18"/>
  <c r="C78" i="18"/>
  <c r="C210" i="18"/>
  <c r="C273" i="18"/>
  <c r="C197" i="18"/>
  <c r="C90" i="17"/>
  <c r="C86" i="17"/>
  <c r="C252" i="21"/>
  <c r="C226" i="21"/>
  <c r="C285" i="21"/>
  <c r="C140" i="16"/>
  <c r="C78" i="16"/>
  <c r="C43" i="16"/>
  <c r="C181" i="16"/>
  <c r="C145" i="16"/>
  <c r="C121" i="18"/>
  <c r="C182" i="18"/>
  <c r="C214" i="18"/>
  <c r="C127" i="18"/>
  <c r="C237" i="17"/>
  <c r="C9" i="17"/>
  <c r="C165" i="17"/>
  <c r="C68" i="21"/>
  <c r="C8" i="21"/>
  <c r="C229" i="21"/>
  <c r="C52" i="16"/>
  <c r="C206" i="16"/>
  <c r="C3" i="16"/>
  <c r="C32" i="16"/>
  <c r="C38" i="18"/>
  <c r="C128" i="18"/>
  <c r="C124" i="18"/>
  <c r="C187" i="18"/>
  <c r="C133" i="18"/>
  <c r="C59" i="17"/>
  <c r="C128" i="17"/>
  <c r="C200" i="17"/>
  <c r="C148" i="21"/>
  <c r="C116" i="21"/>
  <c r="C274" i="21"/>
  <c r="C128" i="16"/>
  <c r="C222" i="16"/>
  <c r="C37" i="16"/>
  <c r="C50" i="16"/>
  <c r="C123" i="16"/>
  <c r="C227" i="18"/>
  <c r="C41" i="18"/>
  <c r="C262" i="18"/>
  <c r="C157" i="18"/>
  <c r="C206" i="18"/>
  <c r="C279" i="17"/>
  <c r="C215" i="17"/>
  <c r="C166" i="17"/>
  <c r="C205" i="20"/>
  <c r="C276" i="20"/>
  <c r="C128" i="19"/>
  <c r="C161" i="19"/>
  <c r="C262" i="19"/>
  <c r="C159" i="8"/>
  <c r="C265" i="8"/>
  <c r="C240" i="17"/>
  <c r="C161" i="20"/>
  <c r="C154" i="20"/>
  <c r="C99" i="19"/>
  <c r="C94" i="19"/>
  <c r="C51" i="19"/>
  <c r="C243" i="8"/>
  <c r="C220" i="8"/>
  <c r="C87" i="17"/>
  <c r="C278" i="20"/>
  <c r="C59" i="20"/>
  <c r="C74" i="19"/>
  <c r="C39" i="19"/>
  <c r="C139" i="8"/>
  <c r="C123" i="8"/>
  <c r="C11" i="8"/>
  <c r="C175" i="20"/>
  <c r="C216" i="20"/>
  <c r="C264" i="20"/>
  <c r="C236" i="19"/>
  <c r="C81" i="19"/>
  <c r="C122" i="8"/>
  <c r="C249" i="8"/>
  <c r="C61" i="17"/>
  <c r="C144" i="20"/>
  <c r="C124" i="20"/>
  <c r="C185" i="20"/>
  <c r="C155" i="19"/>
  <c r="C113" i="19"/>
  <c r="C137" i="8"/>
  <c r="C157" i="8"/>
  <c r="C46" i="17"/>
  <c r="C210" i="20"/>
  <c r="C51" i="20"/>
  <c r="C92" i="19"/>
  <c r="C178" i="19"/>
  <c r="C194" i="19"/>
  <c r="C125" i="8"/>
  <c r="C221" i="8"/>
  <c r="C296" i="17"/>
  <c r="C193" i="20"/>
  <c r="C83" i="20"/>
  <c r="C287" i="19"/>
  <c r="C146" i="19"/>
  <c r="C263" i="19"/>
  <c r="C64" i="8"/>
  <c r="C128" i="8"/>
  <c r="C183" i="17"/>
  <c r="C294" i="20"/>
  <c r="C4" i="20"/>
  <c r="C150" i="19"/>
  <c r="C247" i="19"/>
  <c r="C290" i="8"/>
  <c r="C154" i="8"/>
  <c r="C287" i="18"/>
  <c r="C282" i="18"/>
  <c r="C237" i="18"/>
  <c r="C112" i="17"/>
  <c r="C170" i="17"/>
  <c r="C90" i="21"/>
  <c r="C36" i="21"/>
  <c r="C283" i="21"/>
  <c r="C146" i="21"/>
  <c r="C166" i="16"/>
  <c r="C219" i="16"/>
  <c r="C64" i="16"/>
  <c r="C109" i="16"/>
  <c r="C108" i="16"/>
  <c r="C72" i="18"/>
  <c r="C224" i="18"/>
  <c r="C92" i="18"/>
  <c r="C238" i="18"/>
  <c r="C21" i="18"/>
  <c r="C57" i="17"/>
  <c r="C253" i="17"/>
  <c r="C278" i="21"/>
  <c r="C55" i="21"/>
  <c r="C245" i="21"/>
  <c r="C11" i="16"/>
  <c r="C154" i="16"/>
  <c r="C273" i="16"/>
  <c r="C75" i="16"/>
  <c r="C61" i="16"/>
  <c r="C103" i="18"/>
  <c r="C236" i="18"/>
  <c r="C136" i="18"/>
  <c r="C200" i="18"/>
  <c r="C67" i="17"/>
  <c r="C2" i="17"/>
  <c r="C12" i="17"/>
  <c r="C261" i="21"/>
  <c r="C149" i="21"/>
  <c r="C202" i="16"/>
  <c r="C148" i="16"/>
  <c r="C205" i="16"/>
  <c r="C47" i="16"/>
  <c r="C19" i="16"/>
  <c r="C144" i="18"/>
  <c r="C256" i="18"/>
  <c r="C212" i="18"/>
  <c r="C300" i="18"/>
  <c r="C99" i="18"/>
  <c r="C251" i="17"/>
  <c r="C63" i="17"/>
  <c r="C269" i="17"/>
  <c r="C286" i="21"/>
  <c r="C202" i="21"/>
  <c r="C96" i="21"/>
  <c r="C21" i="16"/>
  <c r="C257" i="16"/>
  <c r="C127" i="16"/>
  <c r="C271" i="16"/>
  <c r="C130" i="16"/>
  <c r="C100" i="18"/>
  <c r="C158" i="18"/>
  <c r="C171" i="18"/>
  <c r="C135" i="18"/>
  <c r="C108" i="18"/>
  <c r="C8" i="17"/>
  <c r="C265" i="17"/>
  <c r="C60" i="17"/>
  <c r="C100" i="20"/>
  <c r="C179" i="20"/>
  <c r="C154" i="19"/>
  <c r="C164" i="19"/>
  <c r="C67" i="19"/>
  <c r="C153" i="8"/>
  <c r="C241" i="8"/>
  <c r="C92" i="17"/>
  <c r="C211" i="20"/>
  <c r="C92" i="20"/>
  <c r="C105" i="19"/>
  <c r="C180" i="19"/>
  <c r="C140" i="19"/>
  <c r="C247" i="8"/>
  <c r="C273" i="8"/>
  <c r="C58" i="17"/>
  <c r="C196" i="20"/>
  <c r="C240" i="20"/>
  <c r="C285" i="19"/>
  <c r="C52" i="19"/>
  <c r="C190" i="8"/>
  <c r="C177" i="8"/>
  <c r="C226" i="17"/>
  <c r="C8" i="20"/>
  <c r="C32" i="20"/>
  <c r="C181" i="19"/>
  <c r="C190" i="19"/>
  <c r="C201" i="19"/>
  <c r="C28" i="8"/>
  <c r="C27" i="8"/>
  <c r="C81" i="17"/>
  <c r="C253" i="20"/>
  <c r="C29" i="20"/>
  <c r="C175" i="19"/>
  <c r="C64" i="19"/>
  <c r="C204" i="19"/>
  <c r="C70" i="8"/>
  <c r="C124" i="8"/>
  <c r="C64" i="17"/>
  <c r="C155" i="20"/>
  <c r="C31" i="20"/>
  <c r="C231" i="19"/>
  <c r="C144" i="19"/>
  <c r="C124" i="19"/>
  <c r="C238" i="8"/>
  <c r="C129" i="8"/>
  <c r="C203" i="17"/>
  <c r="C36" i="20"/>
  <c r="C273" i="20"/>
  <c r="C152" i="19"/>
  <c r="C72" i="19"/>
  <c r="C34" i="19"/>
  <c r="C200" i="8"/>
  <c r="C285" i="8"/>
  <c r="C190" i="17"/>
  <c r="C221" i="20"/>
  <c r="C55" i="20"/>
  <c r="C77" i="19"/>
  <c r="C261" i="19"/>
  <c r="C250" i="8"/>
  <c r="C25" i="8"/>
  <c r="C167" i="19"/>
  <c r="C165" i="19"/>
  <c r="C48" i="8"/>
  <c r="C215" i="8"/>
  <c r="C212" i="17"/>
  <c r="C227" i="20"/>
  <c r="C16" i="20"/>
  <c r="C217" i="19"/>
  <c r="C235" i="19"/>
  <c r="C207" i="19"/>
  <c r="C138" i="8"/>
  <c r="C160" i="8"/>
  <c r="C270" i="17"/>
  <c r="C245" i="20"/>
  <c r="C13" i="20"/>
  <c r="C245" i="19"/>
  <c r="C47" i="19"/>
  <c r="C4" i="19"/>
  <c r="C3" i="8"/>
  <c r="C24" i="8"/>
  <c r="C109" i="17"/>
  <c r="C177" i="20"/>
  <c r="C142" i="20"/>
  <c r="C71" i="19"/>
  <c r="C29" i="19"/>
  <c r="C100" i="19"/>
  <c r="C7" i="8"/>
  <c r="C189" i="8"/>
  <c r="C175" i="17"/>
  <c r="C195" i="20"/>
  <c r="C290" i="20"/>
  <c r="C173" i="19"/>
  <c r="C76" i="19"/>
  <c r="C192" i="8"/>
  <c r="C26" i="8"/>
  <c r="C117" i="8"/>
  <c r="C152" i="17"/>
  <c r="C188" i="20"/>
  <c r="C87" i="20"/>
  <c r="C45" i="19"/>
  <c r="C62" i="19"/>
  <c r="C134" i="8"/>
  <c r="C101" i="8"/>
  <c r="C213" i="19"/>
  <c r="C234" i="19"/>
  <c r="C95" i="19"/>
  <c r="C200" i="19"/>
  <c r="C242" i="8"/>
  <c r="C291" i="8"/>
  <c r="C277" i="8"/>
  <c r="C212" i="8"/>
  <c r="C73" i="17"/>
  <c r="C36" i="17"/>
  <c r="C124" i="17"/>
  <c r="C164" i="17"/>
  <c r="C202" i="20"/>
  <c r="C130" i="20"/>
  <c r="C280" i="20"/>
  <c r="C24" i="20"/>
  <c r="C129" i="19"/>
  <c r="C202" i="19"/>
  <c r="C284" i="19"/>
  <c r="C141" i="19"/>
  <c r="C259" i="19"/>
  <c r="C211" i="8"/>
  <c r="C164" i="8"/>
  <c r="C15" i="8"/>
  <c r="C54" i="8"/>
  <c r="C24" i="17"/>
  <c r="C174" i="17"/>
  <c r="C25" i="20"/>
  <c r="C234" i="20"/>
  <c r="C271" i="20"/>
  <c r="C241" i="20"/>
  <c r="C94" i="20"/>
  <c r="C272" i="19"/>
  <c r="C221" i="19"/>
  <c r="C145" i="19"/>
  <c r="C22" i="19"/>
  <c r="C158" i="19"/>
  <c r="C113" i="8"/>
  <c r="C168" i="8"/>
  <c r="C252" i="8"/>
  <c r="C237" i="8"/>
  <c r="C199" i="17"/>
  <c r="C118" i="17"/>
  <c r="C268" i="20"/>
  <c r="C254" i="20"/>
  <c r="C77" i="20"/>
  <c r="C143" i="20"/>
  <c r="C199" i="19"/>
  <c r="C104" i="19"/>
  <c r="C209" i="19"/>
  <c r="C219" i="19"/>
  <c r="C10" i="19"/>
  <c r="C62" i="8"/>
  <c r="C92" i="8"/>
  <c r="C195" i="8"/>
  <c r="C258" i="8"/>
  <c r="C249" i="17"/>
  <c r="C47" i="17"/>
  <c r="C98" i="20"/>
  <c r="C102" i="20"/>
  <c r="C115" i="20"/>
  <c r="C213" i="20"/>
  <c r="C52" i="20"/>
  <c r="C122" i="19"/>
  <c r="C149" i="19"/>
  <c r="C126" i="19"/>
  <c r="C110" i="19"/>
  <c r="C281" i="8"/>
  <c r="C145" i="8"/>
  <c r="C261" i="8"/>
  <c r="C227" i="8"/>
  <c r="C83" i="8"/>
  <c r="C213" i="17"/>
  <c r="C44" i="17"/>
  <c r="C204" i="20"/>
  <c r="C120" i="20"/>
  <c r="C190" i="20"/>
  <c r="C266" i="20"/>
  <c r="C111" i="19"/>
  <c r="C87" i="19"/>
  <c r="C106" i="19"/>
  <c r="C265" i="19"/>
  <c r="C177" i="19"/>
  <c r="C67" i="8"/>
  <c r="C204" i="8"/>
  <c r="C76" i="8"/>
  <c r="C206" i="8"/>
  <c r="C85" i="8"/>
  <c r="C10" i="17"/>
  <c r="C80" i="17"/>
  <c r="C167" i="20"/>
  <c r="C76" i="20"/>
  <c r="C43" i="20"/>
  <c r="C85" i="20"/>
  <c r="C55" i="19"/>
  <c r="C208" i="19"/>
  <c r="C8" i="19"/>
  <c r="C171" i="19"/>
  <c r="C120" i="19"/>
  <c r="C6" i="8"/>
  <c r="C143" i="8"/>
  <c r="C158" i="8"/>
  <c r="C183" i="8"/>
  <c r="C83" i="17"/>
  <c r="C290" i="17"/>
  <c r="C280" i="17"/>
  <c r="C34" i="20"/>
  <c r="C113" i="20"/>
  <c r="C243" i="20"/>
  <c r="C62" i="20"/>
  <c r="C232" i="19"/>
  <c r="C248" i="19"/>
  <c r="C172" i="19"/>
  <c r="C238" i="19"/>
  <c r="C54" i="19"/>
  <c r="C216" i="8"/>
  <c r="C218" i="8"/>
  <c r="C244" i="8"/>
  <c r="C146" i="8"/>
  <c r="C196" i="17"/>
  <c r="C140" i="17"/>
  <c r="C20" i="20"/>
  <c r="C58" i="20"/>
  <c r="C279" i="20"/>
  <c r="C247" i="20"/>
  <c r="C248" i="20"/>
  <c r="C281" i="19"/>
  <c r="C2" i="19"/>
  <c r="C43" i="19"/>
  <c r="C148" i="19"/>
  <c r="C195" i="19"/>
  <c r="C240" i="8"/>
  <c r="C98" i="8"/>
  <c r="C217" i="8"/>
  <c r="C233" i="8"/>
  <c r="C21" i="17"/>
  <c r="C85" i="17"/>
  <c r="C142" i="17"/>
  <c r="C162" i="20"/>
  <c r="C68" i="20"/>
  <c r="C134" i="20"/>
  <c r="C89" i="20"/>
  <c r="C30" i="20"/>
  <c r="C251" i="19"/>
  <c r="C182" i="19"/>
  <c r="C280" i="19"/>
  <c r="C270" i="19"/>
  <c r="C179" i="8"/>
  <c r="C203" i="8"/>
  <c r="C94" i="8"/>
  <c r="C75" i="8"/>
  <c r="C155" i="8"/>
  <c r="C256" i="17"/>
  <c r="C129" i="17"/>
  <c r="C93" i="20"/>
  <c r="C84" i="20"/>
  <c r="C244" i="20"/>
  <c r="C215" i="20"/>
  <c r="C80" i="20"/>
  <c r="C252" i="19"/>
  <c r="C38" i="19"/>
  <c r="C220" i="19"/>
  <c r="C20" i="19"/>
  <c r="C289" i="8"/>
  <c r="C170" i="8"/>
  <c r="C130" i="8"/>
  <c r="C9" i="8"/>
  <c r="C8" i="8"/>
  <c r="C37" i="17"/>
  <c r="C107" i="20"/>
  <c r="C72" i="20"/>
  <c r="C262" i="20"/>
  <c r="C86" i="20"/>
  <c r="C97" i="20"/>
  <c r="C63" i="19"/>
  <c r="C143" i="19"/>
  <c r="C283" i="19"/>
  <c r="C156" i="19"/>
  <c r="C18" i="8"/>
  <c r="C66" i="8"/>
  <c r="C95" i="8"/>
  <c r="C229" i="8"/>
  <c r="C223" i="8"/>
  <c r="C121" i="17"/>
  <c r="C224" i="17"/>
  <c r="C95" i="20"/>
  <c r="C192" i="20"/>
  <c r="C171" i="20"/>
  <c r="C105" i="20"/>
  <c r="C163" i="19"/>
  <c r="C125" i="19"/>
  <c r="C59" i="19"/>
  <c r="C157" i="19"/>
  <c r="C239" i="19"/>
  <c r="C147" i="8"/>
  <c r="C80" i="8"/>
  <c r="C118" i="8"/>
  <c r="C230" i="8"/>
  <c r="C65" i="17"/>
  <c r="C172" i="17"/>
  <c r="C70" i="20"/>
  <c r="C17" i="20"/>
  <c r="C137" i="20"/>
  <c r="C260" i="20"/>
  <c r="C111" i="20"/>
  <c r="C186" i="19"/>
  <c r="C226" i="19"/>
  <c r="C289" i="19"/>
  <c r="C11" i="19"/>
  <c r="C44" i="19"/>
  <c r="C86" i="8"/>
  <c r="C21" i="8"/>
  <c r="C136" i="8"/>
  <c r="C79" i="8"/>
  <c r="C141" i="17"/>
  <c r="C130" i="17"/>
  <c r="C220" i="20"/>
  <c r="C251" i="20"/>
  <c r="C127" i="20"/>
  <c r="C10" i="20"/>
  <c r="C49" i="20"/>
  <c r="C32" i="19"/>
  <c r="C249" i="19"/>
  <c r="C28" i="19"/>
  <c r="C153" i="19"/>
  <c r="C77" i="8"/>
  <c r="C232" i="8"/>
  <c r="C106" i="8"/>
  <c r="C84" i="8"/>
  <c r="C46" i="8"/>
  <c r="C223" i="17"/>
  <c r="C167" i="17"/>
  <c r="C66" i="20"/>
  <c r="C135" i="20"/>
  <c r="C126" i="20"/>
  <c r="C103" i="20"/>
  <c r="C53" i="20"/>
  <c r="C184" i="19"/>
  <c r="C75" i="19"/>
  <c r="C85" i="19"/>
  <c r="C240" i="19"/>
  <c r="C219" i="8"/>
  <c r="C20" i="8"/>
  <c r="C105" i="8"/>
  <c r="C293" i="8"/>
  <c r="C150" i="8"/>
  <c r="C177" i="17"/>
  <c r="C163" i="17"/>
  <c r="C180" i="20"/>
  <c r="C39" i="20"/>
  <c r="C5" i="20"/>
  <c r="C189" i="20"/>
  <c r="C108" i="20"/>
  <c r="C23" i="19"/>
  <c r="C103" i="19"/>
  <c r="C25" i="19"/>
  <c r="C107" i="19"/>
  <c r="C254" i="8"/>
  <c r="C65" i="8"/>
  <c r="C171" i="8"/>
  <c r="C55" i="8"/>
  <c r="C226" i="8"/>
  <c r="C236" i="17"/>
  <c r="C225" i="17"/>
  <c r="C185" i="17"/>
  <c r="C249" i="20"/>
  <c r="C125" i="20"/>
  <c r="C207" i="20"/>
  <c r="C263" i="20"/>
  <c r="C197" i="20"/>
  <c r="C198" i="19"/>
  <c r="C49" i="19"/>
  <c r="C115" i="19"/>
  <c r="C117" i="19"/>
  <c r="C262" i="8"/>
  <c r="C197" i="8"/>
  <c r="C208" i="8"/>
  <c r="C4" i="8"/>
  <c r="C185" i="8"/>
  <c r="C238" i="17"/>
  <c r="C134" i="17"/>
  <c r="C56" i="20"/>
  <c r="C152" i="20"/>
  <c r="C265" i="20"/>
  <c r="C269" i="20"/>
  <c r="C169" i="20"/>
  <c r="C242" i="19"/>
  <c r="C121" i="19"/>
  <c r="C212" i="19"/>
  <c r="C160" i="19"/>
  <c r="C245" i="8"/>
  <c r="C176" i="8"/>
  <c r="C257" i="8"/>
  <c r="C246" i="8"/>
  <c r="C175" i="8"/>
  <c r="C195" i="17"/>
  <c r="C222" i="20"/>
  <c r="C261" i="20"/>
  <c r="C63" i="20"/>
  <c r="C147" i="20"/>
  <c r="C168" i="20"/>
  <c r="C206" i="19"/>
  <c r="C273" i="19"/>
  <c r="C14" i="19"/>
  <c r="C131" i="19"/>
  <c r="C107" i="8"/>
  <c r="C108" i="8"/>
  <c r="C63" i="8"/>
  <c r="C74" i="8"/>
  <c r="C178" i="8"/>
  <c r="C161" i="17"/>
  <c r="C209" i="20"/>
  <c r="C158" i="20"/>
  <c r="C166" i="20"/>
  <c r="C206" i="20"/>
  <c r="C23" i="20"/>
  <c r="C293" i="19"/>
  <c r="C89" i="19"/>
  <c r="C196" i="19"/>
  <c r="C134" i="19"/>
  <c r="C260" i="19"/>
  <c r="C36" i="8"/>
  <c r="C193" i="8"/>
  <c r="C61" i="8"/>
  <c r="C205" i="8"/>
  <c r="C188" i="17"/>
  <c r="C180" i="17"/>
  <c r="C203" i="20"/>
  <c r="C41" i="20"/>
  <c r="C54" i="20"/>
  <c r="C212" i="20"/>
  <c r="C22" i="20"/>
  <c r="C185" i="19"/>
  <c r="C123" i="19"/>
  <c r="C56" i="19"/>
  <c r="C12" i="19"/>
  <c r="C161" i="8"/>
  <c r="C87" i="8"/>
  <c r="C231" i="8"/>
  <c r="C272" i="8"/>
  <c r="C271" i="8"/>
  <c r="C261" i="17"/>
  <c r="C122" i="17"/>
  <c r="C233" i="20"/>
  <c r="C35" i="20"/>
  <c r="C99" i="20"/>
  <c r="C151" i="20"/>
  <c r="C61" i="20"/>
  <c r="C278" i="19"/>
  <c r="C15" i="19"/>
  <c r="C223" i="19"/>
  <c r="C291" i="19"/>
  <c r="C34" i="8"/>
  <c r="C14" i="8"/>
  <c r="C97" i="8"/>
  <c r="C228" i="8"/>
  <c r="C133" i="8"/>
  <c r="C43" i="17"/>
  <c r="C16" i="17"/>
  <c r="C170" i="20"/>
  <c r="C75" i="20"/>
  <c r="C293" i="20"/>
  <c r="C186" i="20"/>
  <c r="C44" i="20"/>
  <c r="C24" i="19"/>
  <c r="C268" i="19"/>
  <c r="C33" i="19"/>
  <c r="C97" i="19"/>
  <c r="C45" i="8"/>
  <c r="C93" i="8"/>
  <c r="C144" i="8"/>
  <c r="C91" i="8"/>
  <c r="C35" i="8"/>
  <c r="C5" i="17"/>
  <c r="C262" i="17"/>
  <c r="C48" i="20"/>
  <c r="C250" i="20"/>
  <c r="C270" i="20"/>
  <c r="C164" i="20"/>
  <c r="C109" i="20"/>
  <c r="C188" i="19"/>
  <c r="C31" i="19"/>
  <c r="C21" i="19"/>
  <c r="C253" i="19"/>
  <c r="C131" i="8"/>
  <c r="C191" i="8"/>
  <c r="C280" i="8"/>
  <c r="C119" i="8"/>
  <c r="C166" i="8"/>
  <c r="C3" i="17"/>
  <c r="C7" i="17"/>
  <c r="C173" i="17"/>
  <c r="C226" i="20"/>
  <c r="C277" i="20"/>
  <c r="C236" i="20"/>
  <c r="C74" i="20"/>
  <c r="C45" i="20"/>
  <c r="C9" i="19"/>
  <c r="C65" i="19"/>
  <c r="C69" i="19"/>
  <c r="C282" i="19"/>
  <c r="C199" i="8"/>
  <c r="C209" i="8"/>
  <c r="C270" i="8"/>
  <c r="C57" i="8"/>
  <c r="C267" i="8"/>
  <c r="C100" i="17"/>
  <c r="C214" i="17"/>
  <c r="C110" i="20"/>
  <c r="C159" i="20"/>
  <c r="C145" i="20"/>
  <c r="C78" i="20"/>
  <c r="C58" i="19"/>
  <c r="C130" i="19"/>
  <c r="C82" i="19"/>
  <c r="C91" i="19"/>
  <c r="C37" i="19"/>
  <c r="C225" i="8"/>
  <c r="C141" i="8"/>
  <c r="C201" i="8"/>
  <c r="C32" i="8"/>
  <c r="C60" i="8"/>
  <c r="C135" i="17"/>
  <c r="C267" i="20"/>
  <c r="C224" i="20"/>
  <c r="C217" i="20"/>
  <c r="C223" i="20"/>
  <c r="C7" i="20"/>
  <c r="C218" i="19"/>
  <c r="C168" i="19"/>
  <c r="C6" i="19"/>
  <c r="C254" i="19"/>
  <c r="C187" i="8"/>
  <c r="C286" i="8"/>
  <c r="C224" i="8"/>
  <c r="C114" i="8"/>
  <c r="C276" i="8"/>
  <c r="C31" i="17"/>
  <c r="C2" i="20"/>
  <c r="C219" i="20"/>
  <c r="C160" i="20"/>
  <c r="C9" i="20"/>
  <c r="C69" i="20"/>
  <c r="C275" i="19"/>
  <c r="C42" i="19"/>
  <c r="C53" i="19"/>
  <c r="C294" i="19"/>
  <c r="C59" i="8"/>
  <c r="C38" i="8"/>
  <c r="C284" i="8"/>
  <c r="C16" i="8"/>
  <c r="C42" i="8"/>
  <c r="C62" i="17"/>
  <c r="C50" i="17"/>
  <c r="C286" i="20"/>
  <c r="C295" i="20"/>
  <c r="C281" i="20"/>
  <c r="C225" i="20"/>
  <c r="C138" i="20"/>
  <c r="C3" i="19"/>
  <c r="C176" i="19"/>
  <c r="C66" i="19"/>
  <c r="C151" i="19"/>
  <c r="C135" i="8"/>
  <c r="C19" i="8"/>
  <c r="C120" i="8"/>
  <c r="C50" i="8"/>
  <c r="C90" i="8"/>
  <c r="C229" i="17"/>
  <c r="C25" i="17"/>
  <c r="C19" i="20"/>
  <c r="C64" i="20"/>
  <c r="C181" i="20"/>
  <c r="C157" i="20"/>
  <c r="C287" i="20"/>
  <c r="C230" i="19"/>
  <c r="C50" i="19"/>
  <c r="C118" i="19"/>
  <c r="C139" i="19"/>
  <c r="C132" i="8"/>
  <c r="C37" i="8"/>
  <c r="C116" i="8"/>
  <c r="C214" i="8"/>
  <c r="C222" i="8"/>
  <c r="C244" i="17"/>
  <c r="C45" i="17"/>
  <c r="C57" i="20"/>
  <c r="C96" i="20"/>
  <c r="C132" i="20"/>
  <c r="C79" i="20"/>
  <c r="C233" i="19"/>
  <c r="C16" i="19"/>
  <c r="C114" i="19"/>
  <c r="C133" i="19"/>
  <c r="C19" i="19"/>
  <c r="C126" i="8"/>
  <c r="C181" i="8"/>
  <c r="C47" i="8"/>
  <c r="C111" i="8"/>
  <c r="C51" i="8"/>
  <c r="C103" i="17"/>
  <c r="C267" i="17"/>
  <c r="C119" i="20"/>
  <c r="C15" i="20"/>
  <c r="C112" i="20"/>
  <c r="C33" i="20"/>
  <c r="C137" i="19"/>
  <c r="C174" i="19"/>
  <c r="C203" i="19"/>
  <c r="C271" i="19"/>
  <c r="C30" i="19"/>
  <c r="C234" i="8"/>
  <c r="C56" i="8"/>
  <c r="C115" i="8"/>
  <c r="C88" i="8"/>
  <c r="C102" i="8"/>
  <c r="A30" i="19" l="1"/>
  <c r="A119" i="20"/>
  <c r="A57" i="20"/>
  <c r="A19" i="20"/>
  <c r="A135" i="17"/>
  <c r="A100" i="17"/>
  <c r="A7" i="17"/>
  <c r="A175" i="8"/>
  <c r="A185" i="8"/>
  <c r="A223" i="8"/>
  <c r="A9" i="8"/>
  <c r="A75" i="8"/>
  <c r="A233" i="8"/>
  <c r="A271" i="16"/>
  <c r="A47" i="16"/>
  <c r="A154" i="16"/>
  <c r="A238" i="18"/>
  <c r="A166" i="16"/>
  <c r="A282" i="18"/>
  <c r="A122" i="21"/>
  <c r="A165" i="21"/>
  <c r="A54" i="35"/>
  <c r="A29" i="22"/>
  <c r="A286" i="36"/>
  <c r="A247" i="27"/>
  <c r="A151" i="19"/>
  <c r="A2" i="20"/>
  <c r="A382" i="20"/>
  <c r="A177" i="17"/>
  <c r="A141" i="17"/>
  <c r="A30" i="20"/>
  <c r="A241" i="20"/>
  <c r="A159" i="19"/>
  <c r="A36" i="19"/>
  <c r="A133" i="20"/>
  <c r="A256" i="20"/>
  <c r="A53" i="17"/>
  <c r="A73" i="18"/>
  <c r="A58" i="21"/>
  <c r="A183" i="19"/>
  <c r="A98" i="17"/>
  <c r="A237" i="19"/>
  <c r="A152" i="16"/>
  <c r="A244" i="22"/>
  <c r="A29" i="18"/>
  <c r="A291" i="16"/>
  <c r="A5" i="18"/>
  <c r="A207" i="22"/>
  <c r="A237" i="22"/>
  <c r="A138" i="19"/>
  <c r="A116" i="17"/>
  <c r="A15" i="16"/>
  <c r="A186" i="16"/>
  <c r="A124" i="16"/>
  <c r="A247" i="16"/>
  <c r="A47" i="18"/>
  <c r="A67" i="21"/>
  <c r="A195" i="18"/>
  <c r="A123" i="17"/>
  <c r="A84" i="16"/>
  <c r="A171" i="16"/>
  <c r="A111" i="18"/>
  <c r="A104" i="8"/>
  <c r="A228" i="16"/>
  <c r="A280" i="16"/>
  <c r="A190" i="16"/>
  <c r="A256" i="16"/>
  <c r="A132" i="17"/>
  <c r="A34" i="16"/>
  <c r="A208" i="21"/>
  <c r="A46" i="21"/>
  <c r="A242" i="35"/>
  <c r="A243" i="21"/>
  <c r="A117" i="20"/>
  <c r="A236" i="21"/>
  <c r="A259" i="17"/>
  <c r="A49" i="21"/>
  <c r="A251" i="35"/>
  <c r="A210" i="16"/>
  <c r="A239" i="18"/>
  <c r="A116" i="35"/>
  <c r="A8" i="18"/>
  <c r="A3" i="35"/>
  <c r="A297" i="18"/>
  <c r="A71" i="35"/>
  <c r="A187" i="16"/>
  <c r="A172" i="35"/>
  <c r="A118" i="35"/>
  <c r="B254" i="34"/>
  <c r="A254" i="34"/>
  <c r="A65" i="20"/>
  <c r="A231" i="21"/>
  <c r="A148" i="17"/>
  <c r="A166" i="22"/>
  <c r="A225" i="35"/>
  <c r="A7" i="16"/>
  <c r="A94" i="18"/>
  <c r="A14" i="35"/>
  <c r="A259" i="18"/>
  <c r="A145" i="35"/>
  <c r="A117" i="16"/>
  <c r="A36" i="35"/>
  <c r="A31" i="16"/>
  <c r="A269" i="35"/>
  <c r="A70" i="36"/>
  <c r="B271" i="34"/>
  <c r="A271" i="34"/>
  <c r="A162" i="8"/>
  <c r="A281" i="21"/>
  <c r="A23" i="17"/>
  <c r="A215" i="22"/>
  <c r="A185" i="35"/>
  <c r="A41" i="21"/>
  <c r="A82" i="18"/>
  <c r="A199" i="35"/>
  <c r="A246" i="16"/>
  <c r="A47" i="35"/>
  <c r="A30" i="16"/>
  <c r="A159" i="35"/>
  <c r="A27" i="16"/>
  <c r="A53" i="35"/>
  <c r="A222" i="36"/>
  <c r="A275" i="18"/>
  <c r="A295" i="16"/>
  <c r="A234" i="18"/>
  <c r="A146" i="22"/>
  <c r="A257" i="18"/>
  <c r="A270" i="35"/>
  <c r="A35" i="22"/>
  <c r="A189" i="17"/>
  <c r="A114" i="22"/>
  <c r="A293" i="17"/>
  <c r="A285" i="22"/>
  <c r="A149" i="18"/>
  <c r="A28" i="22"/>
  <c r="A298" i="35"/>
  <c r="A149" i="34"/>
  <c r="B149" i="34"/>
  <c r="A21" i="19"/>
  <c r="A33" i="19"/>
  <c r="A16" i="17"/>
  <c r="A122" i="17"/>
  <c r="A180" i="17"/>
  <c r="A161" i="17"/>
  <c r="A242" i="19"/>
  <c r="A236" i="17"/>
  <c r="A223" i="17"/>
  <c r="A226" i="19"/>
  <c r="A63" i="19"/>
  <c r="A232" i="19"/>
  <c r="A55" i="19"/>
  <c r="A195" i="8"/>
  <c r="A164" i="8"/>
  <c r="A134" i="8"/>
  <c r="A100" i="19"/>
  <c r="A207" i="19"/>
  <c r="A190" i="17"/>
  <c r="A64" i="17"/>
  <c r="A226" i="17"/>
  <c r="A63" i="17"/>
  <c r="A137" i="18"/>
  <c r="A128" i="20"/>
  <c r="A271" i="17"/>
  <c r="A147" i="19"/>
  <c r="A70" i="17"/>
  <c r="A44" i="16"/>
  <c r="A157" i="16"/>
  <c r="A48" i="19"/>
  <c r="A207" i="17"/>
  <c r="A35" i="21"/>
  <c r="A276" i="17"/>
  <c r="A286" i="18"/>
  <c r="A271" i="19"/>
  <c r="A267" i="17"/>
  <c r="A133" i="19"/>
  <c r="A45" i="17"/>
  <c r="A118" i="19"/>
  <c r="A25" i="17"/>
  <c r="A66" i="19"/>
  <c r="A50" i="17"/>
  <c r="A53" i="19"/>
  <c r="A31" i="17"/>
  <c r="A168" i="19"/>
  <c r="A60" i="8"/>
  <c r="A130" i="19"/>
  <c r="A267" i="8"/>
  <c r="A9" i="19"/>
  <c r="A3" i="17"/>
  <c r="A31" i="19"/>
  <c r="A5" i="17"/>
  <c r="A268" i="19"/>
  <c r="A43" i="17"/>
  <c r="A15" i="19"/>
  <c r="A261" i="17"/>
  <c r="A123" i="19"/>
  <c r="A188" i="17"/>
  <c r="A89" i="19"/>
  <c r="A178" i="8"/>
  <c r="A206" i="19"/>
  <c r="A246" i="8"/>
  <c r="A169" i="20"/>
  <c r="A4" i="8"/>
  <c r="A197" i="20"/>
  <c r="A226" i="8"/>
  <c r="A23" i="19"/>
  <c r="A150" i="8"/>
  <c r="A184" i="19"/>
  <c r="A46" i="8"/>
  <c r="A32" i="19"/>
  <c r="A79" i="8"/>
  <c r="A186" i="19"/>
  <c r="A230" i="8"/>
  <c r="A163" i="19"/>
  <c r="A229" i="8"/>
  <c r="A97" i="20"/>
  <c r="A130" i="8"/>
  <c r="A215" i="20"/>
  <c r="A94" i="8"/>
  <c r="A89" i="20"/>
  <c r="A217" i="8"/>
  <c r="A248" i="20"/>
  <c r="A244" i="8"/>
  <c r="A62" i="20"/>
  <c r="A158" i="8"/>
  <c r="A85" i="20"/>
  <c r="A76" i="8"/>
  <c r="A266" i="20"/>
  <c r="A261" i="8"/>
  <c r="A213" i="20"/>
  <c r="A92" i="8"/>
  <c r="A77" i="20"/>
  <c r="A113" i="8"/>
  <c r="A271" i="20"/>
  <c r="A211" i="8"/>
  <c r="A130" i="20"/>
  <c r="A291" i="8"/>
  <c r="A62" i="19"/>
  <c r="A76" i="19"/>
  <c r="A29" i="19"/>
  <c r="A47" i="19"/>
  <c r="A235" i="19"/>
  <c r="A167" i="19"/>
  <c r="A285" i="8"/>
  <c r="A129" i="8"/>
  <c r="A124" i="8"/>
  <c r="A27" i="8"/>
  <c r="A177" i="8"/>
  <c r="A247" i="8"/>
  <c r="A153" i="8"/>
  <c r="A8" i="17"/>
  <c r="A127" i="16"/>
  <c r="A251" i="17"/>
  <c r="A205" i="16"/>
  <c r="A200" i="18"/>
  <c r="A11" i="16"/>
  <c r="A139" i="19"/>
  <c r="A82" i="19"/>
  <c r="A52" i="20"/>
  <c r="A226" i="18"/>
  <c r="A275" i="8"/>
  <c r="A73" i="16"/>
  <c r="A267" i="16"/>
  <c r="A10" i="21"/>
  <c r="A219" i="35"/>
  <c r="A45" i="21"/>
  <c r="A288" i="17"/>
  <c r="A25" i="22"/>
  <c r="A36" i="18"/>
  <c r="A250" i="18"/>
  <c r="A185" i="22"/>
  <c r="A261" i="16"/>
  <c r="A203" i="19"/>
  <c r="A103" i="17"/>
  <c r="A114" i="19"/>
  <c r="A244" i="17"/>
  <c r="A50" i="19"/>
  <c r="A229" i="17"/>
  <c r="A176" i="19"/>
  <c r="A62" i="17"/>
  <c r="A42" i="19"/>
  <c r="A276" i="8"/>
  <c r="A218" i="19"/>
  <c r="A32" i="8"/>
  <c r="A58" i="19"/>
  <c r="A57" i="8"/>
  <c r="A45" i="20"/>
  <c r="A166" i="8"/>
  <c r="A188" i="19"/>
  <c r="A35" i="8"/>
  <c r="A24" i="19"/>
  <c r="A133" i="8"/>
  <c r="A278" i="19"/>
  <c r="A271" i="8"/>
  <c r="A185" i="19"/>
  <c r="A205" i="8"/>
  <c r="A293" i="19"/>
  <c r="A74" i="8"/>
  <c r="A168" i="20"/>
  <c r="A257" i="8"/>
  <c r="A269" i="20"/>
  <c r="A208" i="8"/>
  <c r="A263" i="20"/>
  <c r="A55" i="8"/>
  <c r="A108" i="20"/>
  <c r="A293" i="8"/>
  <c r="A53" i="20"/>
  <c r="A84" i="8"/>
  <c r="A49" i="20"/>
  <c r="A136" i="8"/>
  <c r="A111" i="20"/>
  <c r="A118" i="8"/>
  <c r="A105" i="20"/>
  <c r="A95" i="8"/>
  <c r="A86" i="20"/>
  <c r="A170" i="8"/>
  <c r="A244" i="20"/>
  <c r="A203" i="8"/>
  <c r="A134" i="20"/>
  <c r="A98" i="8"/>
  <c r="A247" i="20"/>
  <c r="A218" i="8"/>
  <c r="A243" i="20"/>
  <c r="A143" i="8"/>
  <c r="A43" i="20"/>
  <c r="A204" i="8"/>
  <c r="A190" i="20"/>
  <c r="A145" i="8"/>
  <c r="A115" i="20"/>
  <c r="A62" i="8"/>
  <c r="A254" i="20"/>
  <c r="A158" i="19"/>
  <c r="A234" i="20"/>
  <c r="A259" i="19"/>
  <c r="A202" i="20"/>
  <c r="A242" i="8"/>
  <c r="A45" i="19"/>
  <c r="A173" i="19"/>
  <c r="A71" i="19"/>
  <c r="A245" i="19"/>
  <c r="A217" i="19"/>
  <c r="A25" i="8"/>
  <c r="A200" i="8"/>
  <c r="A238" i="8"/>
  <c r="A70" i="8"/>
  <c r="A28" i="8"/>
  <c r="A190" i="8"/>
  <c r="A140" i="19"/>
  <c r="A67" i="19"/>
  <c r="A108" i="18"/>
  <c r="A257" i="16"/>
  <c r="A99" i="18"/>
  <c r="A148" i="16"/>
  <c r="A136" i="18"/>
  <c r="A245" i="21"/>
  <c r="A146" i="8"/>
  <c r="A227" i="8"/>
  <c r="A273" i="18"/>
  <c r="A239" i="8"/>
  <c r="A130" i="18"/>
  <c r="A182" i="16"/>
  <c r="A269" i="19"/>
  <c r="A164" i="21"/>
  <c r="A259" i="8"/>
  <c r="A22" i="16"/>
  <c r="A184" i="21"/>
  <c r="A169" i="21"/>
  <c r="A193" i="16"/>
  <c r="A31" i="35"/>
  <c r="A170" i="21"/>
  <c r="A102" i="8"/>
  <c r="A174" i="19"/>
  <c r="A51" i="8"/>
  <c r="A16" i="19"/>
  <c r="A222" i="8"/>
  <c r="A230" i="19"/>
  <c r="A90" i="8"/>
  <c r="A3" i="19"/>
  <c r="A42" i="8"/>
  <c r="A275" i="19"/>
  <c r="A114" i="8"/>
  <c r="A7" i="20"/>
  <c r="A201" i="8"/>
  <c r="A78" i="20"/>
  <c r="A270" i="8"/>
  <c r="A74" i="20"/>
  <c r="A119" i="8"/>
  <c r="A109" i="20"/>
  <c r="A91" i="8"/>
  <c r="A44" i="20"/>
  <c r="A228" i="8"/>
  <c r="A61" i="20"/>
  <c r="A272" i="8"/>
  <c r="A22" i="20"/>
  <c r="A61" i="8"/>
  <c r="A23" i="20"/>
  <c r="A63" i="8"/>
  <c r="A147" i="20"/>
  <c r="A176" i="8"/>
  <c r="A265" i="20"/>
  <c r="A197" i="8"/>
  <c r="A207" i="20"/>
  <c r="A171" i="8"/>
  <c r="A189" i="20"/>
  <c r="A105" i="8"/>
  <c r="A103" i="20"/>
  <c r="A106" i="8"/>
  <c r="A10" i="20"/>
  <c r="A21" i="8"/>
  <c r="A260" i="20"/>
  <c r="A80" i="8"/>
  <c r="A171" i="20"/>
  <c r="A66" i="8"/>
  <c r="A262" i="20"/>
  <c r="A289" i="8"/>
  <c r="A84" i="20"/>
  <c r="A179" i="8"/>
  <c r="A68" i="20"/>
  <c r="A240" i="8"/>
  <c r="A279" i="20"/>
  <c r="A216" i="8"/>
  <c r="A113" i="20"/>
  <c r="A6" i="8"/>
  <c r="A76" i="20"/>
  <c r="A67" i="8"/>
  <c r="A120" i="20"/>
  <c r="A281" i="8"/>
  <c r="A102" i="20"/>
  <c r="A10" i="19"/>
  <c r="A268" i="20"/>
  <c r="A22" i="19"/>
  <c r="A25" i="20"/>
  <c r="A141" i="19"/>
  <c r="A164" i="17"/>
  <c r="A200" i="19"/>
  <c r="A87" i="20"/>
  <c r="A290" i="20"/>
  <c r="A142" i="20"/>
  <c r="A13" i="20"/>
  <c r="A16" i="20"/>
  <c r="A250" i="8"/>
  <c r="A34" i="19"/>
  <c r="A124" i="19"/>
  <c r="A204" i="19"/>
  <c r="A201" i="19"/>
  <c r="A52" i="19"/>
  <c r="A180" i="19"/>
  <c r="A164" i="19"/>
  <c r="A135" i="18"/>
  <c r="A21" i="16"/>
  <c r="A300" i="18"/>
  <c r="A202" i="16"/>
  <c r="A236" i="18"/>
  <c r="A55" i="21"/>
  <c r="A6" i="19"/>
  <c r="A143" i="20"/>
  <c r="A11" i="8"/>
  <c r="A78" i="16"/>
  <c r="A18" i="20"/>
  <c r="A231" i="18"/>
  <c r="A295" i="21"/>
  <c r="A115" i="18"/>
  <c r="A287" i="16"/>
  <c r="A12" i="8"/>
  <c r="A88" i="8"/>
  <c r="A137" i="19"/>
  <c r="A111" i="8"/>
  <c r="A233" i="19"/>
  <c r="A214" i="8"/>
  <c r="A287" i="20"/>
  <c r="A50" i="8"/>
  <c r="A138" i="20"/>
  <c r="A16" i="8"/>
  <c r="A69" i="20"/>
  <c r="A224" i="8"/>
  <c r="A223" i="20"/>
  <c r="A141" i="8"/>
  <c r="A145" i="20"/>
  <c r="A209" i="8"/>
  <c r="A236" i="20"/>
  <c r="A280" i="8"/>
  <c r="A164" i="20"/>
  <c r="A144" i="8"/>
  <c r="A186" i="20"/>
  <c r="A97" i="8"/>
  <c r="A151" i="20"/>
  <c r="A231" i="8"/>
  <c r="A212" i="20"/>
  <c r="A193" i="8"/>
  <c r="A206" i="20"/>
  <c r="A108" i="8"/>
  <c r="A63" i="20"/>
  <c r="A245" i="8"/>
  <c r="A152" i="20"/>
  <c r="A262" i="8"/>
  <c r="A125" i="20"/>
  <c r="A65" i="8"/>
  <c r="A5" i="20"/>
  <c r="A20" i="8"/>
  <c r="A126" i="20"/>
  <c r="A232" i="8"/>
  <c r="A127" i="20"/>
  <c r="A86" i="8"/>
  <c r="A137" i="20"/>
  <c r="A147" i="8"/>
  <c r="A192" i="20"/>
  <c r="A18" i="8"/>
  <c r="A72" i="20"/>
  <c r="A20" i="19"/>
  <c r="A93" i="20"/>
  <c r="A270" i="19"/>
  <c r="A162" i="20"/>
  <c r="A195" i="19"/>
  <c r="A58" i="20"/>
  <c r="A54" i="19"/>
  <c r="A34" i="20"/>
  <c r="A120" i="19"/>
  <c r="A167" i="20"/>
  <c r="A177" i="19"/>
  <c r="A204" i="20"/>
  <c r="A110" i="19"/>
  <c r="A98" i="20"/>
  <c r="A219" i="19"/>
  <c r="A118" i="17"/>
  <c r="A145" i="19"/>
  <c r="A174" i="17"/>
  <c r="A284" i="19"/>
  <c r="A124" i="17"/>
  <c r="A95" i="19"/>
  <c r="A188" i="20"/>
  <c r="A195" i="20"/>
  <c r="A177" i="20"/>
  <c r="A245" i="20"/>
  <c r="A227" i="20"/>
  <c r="A261" i="19"/>
  <c r="A72" i="19"/>
  <c r="A144" i="19"/>
  <c r="A64" i="19"/>
  <c r="A190" i="19"/>
  <c r="A285" i="19"/>
  <c r="A105" i="19"/>
  <c r="A154" i="19"/>
  <c r="A171" i="18"/>
  <c r="A96" i="21"/>
  <c r="A212" i="18"/>
  <c r="A149" i="21"/>
  <c r="A103" i="18"/>
  <c r="A278" i="21"/>
  <c r="A103" i="19"/>
  <c r="A249" i="19"/>
  <c r="A125" i="19"/>
  <c r="A281" i="19"/>
  <c r="A206" i="8"/>
  <c r="A168" i="8"/>
  <c r="A280" i="20"/>
  <c r="A192" i="8"/>
  <c r="A4" i="19"/>
  <c r="A165" i="19"/>
  <c r="A203" i="17"/>
  <c r="A81" i="17"/>
  <c r="A273" i="8"/>
  <c r="A241" i="8"/>
  <c r="A265" i="17"/>
  <c r="A67" i="17"/>
  <c r="A296" i="17"/>
  <c r="A220" i="8"/>
  <c r="A3" i="16"/>
  <c r="A89" i="8"/>
  <c r="A165" i="8"/>
  <c r="A38" i="20"/>
  <c r="A156" i="20"/>
  <c r="A174" i="20"/>
  <c r="A216" i="19"/>
  <c r="A59" i="18"/>
  <c r="A183" i="21"/>
  <c r="A247" i="21"/>
  <c r="A75" i="21"/>
  <c r="A8" i="16"/>
  <c r="A259" i="20"/>
  <c r="A110" i="22"/>
  <c r="A200" i="35"/>
  <c r="A47" i="8"/>
  <c r="A79" i="20"/>
  <c r="A116" i="8"/>
  <c r="A157" i="20"/>
  <c r="A120" i="8"/>
  <c r="A225" i="20"/>
  <c r="A284" i="8"/>
  <c r="A9" i="20"/>
  <c r="A286" i="8"/>
  <c r="A217" i="20"/>
  <c r="A225" i="8"/>
  <c r="A159" i="20"/>
  <c r="A199" i="8"/>
  <c r="A277" i="20"/>
  <c r="A191" i="8"/>
  <c r="A270" i="20"/>
  <c r="A93" i="8"/>
  <c r="A293" i="20"/>
  <c r="A14" i="8"/>
  <c r="A99" i="20"/>
  <c r="A87" i="8"/>
  <c r="A54" i="20"/>
  <c r="A36" i="8"/>
  <c r="A166" i="20"/>
  <c r="A107" i="8"/>
  <c r="A261" i="20"/>
  <c r="A160" i="19"/>
  <c r="A56" i="20"/>
  <c r="A117" i="19"/>
  <c r="A249" i="20"/>
  <c r="A254" i="8"/>
  <c r="A39" i="20"/>
  <c r="A219" i="8"/>
  <c r="A135" i="20"/>
  <c r="A77" i="8"/>
  <c r="A251" i="20"/>
  <c r="A44" i="19"/>
  <c r="A17" i="20"/>
  <c r="A239" i="19"/>
  <c r="A95" i="20"/>
  <c r="A156" i="19"/>
  <c r="A107" i="20"/>
  <c r="A220" i="19"/>
  <c r="A129" i="17"/>
  <c r="A280" i="19"/>
  <c r="A142" i="17"/>
  <c r="A148" i="19"/>
  <c r="A20" i="20"/>
  <c r="A238" i="19"/>
  <c r="A280" i="17"/>
  <c r="A171" i="19"/>
  <c r="A80" i="17"/>
  <c r="A265" i="19"/>
  <c r="A44" i="17"/>
  <c r="A126" i="19"/>
  <c r="A47" i="17"/>
  <c r="A209" i="19"/>
  <c r="A199" i="17"/>
  <c r="A221" i="19"/>
  <c r="A24" i="17"/>
  <c r="A202" i="19"/>
  <c r="A36" i="17"/>
  <c r="A234" i="19"/>
  <c r="A152" i="17"/>
  <c r="A175" i="17"/>
  <c r="A109" i="17"/>
  <c r="A270" i="17"/>
  <c r="A212" i="17"/>
  <c r="A77" i="19"/>
  <c r="A152" i="19"/>
  <c r="A231" i="19"/>
  <c r="A175" i="19"/>
  <c r="A181" i="19"/>
  <c r="A240" i="20"/>
  <c r="A92" i="20"/>
  <c r="A179" i="20"/>
  <c r="A158" i="18"/>
  <c r="A202" i="21"/>
  <c r="A256" i="18"/>
  <c r="A261" i="21"/>
  <c r="A61" i="16"/>
  <c r="A19" i="19"/>
  <c r="A286" i="20"/>
  <c r="A294" i="19"/>
  <c r="A65" i="19"/>
  <c r="A262" i="17"/>
  <c r="A223" i="19"/>
  <c r="A56" i="19"/>
  <c r="A196" i="19"/>
  <c r="A273" i="19"/>
  <c r="A198" i="19"/>
  <c r="A75" i="19"/>
  <c r="A65" i="17"/>
  <c r="A80" i="20"/>
  <c r="A111" i="19"/>
  <c r="A183" i="17"/>
  <c r="A61" i="17"/>
  <c r="A50" i="16"/>
  <c r="A237" i="17"/>
  <c r="A72" i="8"/>
  <c r="A127" i="8"/>
  <c r="A292" i="20"/>
  <c r="A136" i="20"/>
  <c r="A28" i="20"/>
  <c r="A244" i="19"/>
  <c r="A140" i="18"/>
  <c r="A202" i="8"/>
  <c r="A67" i="16"/>
  <c r="A212" i="16"/>
  <c r="A139" i="20"/>
  <c r="A251" i="21"/>
  <c r="A160" i="21"/>
  <c r="A131" i="21"/>
  <c r="A153" i="17"/>
  <c r="A184" i="35"/>
  <c r="A115" i="8"/>
  <c r="A112" i="20"/>
  <c r="A132" i="20"/>
  <c r="A37" i="8"/>
  <c r="A19" i="8"/>
  <c r="A281" i="20"/>
  <c r="A38" i="8"/>
  <c r="A160" i="20"/>
  <c r="A187" i="8"/>
  <c r="A224" i="20"/>
  <c r="A37" i="19"/>
  <c r="A110" i="20"/>
  <c r="A282" i="19"/>
  <c r="A226" i="20"/>
  <c r="A131" i="8"/>
  <c r="A250" i="20"/>
  <c r="A45" i="8"/>
  <c r="A75" i="20"/>
  <c r="A34" i="8"/>
  <c r="A35" i="20"/>
  <c r="A161" i="8"/>
  <c r="A41" i="20"/>
  <c r="A260" i="19"/>
  <c r="A158" i="20"/>
  <c r="A131" i="19"/>
  <c r="A222" i="20"/>
  <c r="A212" i="19"/>
  <c r="A134" i="17"/>
  <c r="A115" i="19"/>
  <c r="A185" i="17"/>
  <c r="A107" i="19"/>
  <c r="A180" i="20"/>
  <c r="A240" i="19"/>
  <c r="A66" i="20"/>
  <c r="A153" i="19"/>
  <c r="A220" i="20"/>
  <c r="A11" i="19"/>
  <c r="A70" i="20"/>
  <c r="A157" i="19"/>
  <c r="A224" i="17"/>
  <c r="A283" i="19"/>
  <c r="A37" i="17"/>
  <c r="A38" i="19"/>
  <c r="A256" i="17"/>
  <c r="A182" i="19"/>
  <c r="A85" i="17"/>
  <c r="A43" i="19"/>
  <c r="A140" i="17"/>
  <c r="A172" i="19"/>
  <c r="A290" i="17"/>
  <c r="A8" i="19"/>
  <c r="A10" i="17"/>
  <c r="A106" i="19"/>
  <c r="A213" i="17"/>
  <c r="A149" i="19"/>
  <c r="A249" i="17"/>
  <c r="A104" i="19"/>
  <c r="A237" i="8"/>
  <c r="A272" i="19"/>
  <c r="A54" i="8"/>
  <c r="A129" i="19"/>
  <c r="A73" i="17"/>
  <c r="A213" i="19"/>
  <c r="A117" i="8"/>
  <c r="A189" i="8"/>
  <c r="A24" i="8"/>
  <c r="A160" i="8"/>
  <c r="A215" i="8"/>
  <c r="A55" i="20"/>
  <c r="A273" i="20"/>
  <c r="A31" i="20"/>
  <c r="A29" i="20"/>
  <c r="A32" i="20"/>
  <c r="A196" i="20"/>
  <c r="A211" i="20"/>
  <c r="A100" i="20"/>
  <c r="A100" i="18"/>
  <c r="A286" i="21"/>
  <c r="A144" i="18"/>
  <c r="A12" i="17"/>
  <c r="A75" i="16"/>
  <c r="A183" i="8"/>
  <c r="A277" i="8"/>
  <c r="A46" i="17"/>
  <c r="A265" i="8"/>
  <c r="A215" i="17"/>
  <c r="A128" i="17"/>
  <c r="A125" i="16"/>
  <c r="A142" i="8"/>
  <c r="A142" i="18"/>
  <c r="A227" i="19"/>
  <c r="A89" i="21"/>
  <c r="A29" i="21"/>
  <c r="A292" i="17"/>
  <c r="A88" i="20"/>
  <c r="A172" i="18"/>
  <c r="A181" i="17"/>
  <c r="A11" i="18"/>
  <c r="A170" i="18"/>
  <c r="A33" i="20"/>
  <c r="A56" i="8"/>
  <c r="A181" i="8"/>
  <c r="A181" i="20"/>
  <c r="A234" i="8"/>
  <c r="A15" i="20"/>
  <c r="A126" i="8"/>
  <c r="A96" i="20"/>
  <c r="A132" i="8"/>
  <c r="A64" i="20"/>
  <c r="A135" i="8"/>
  <c r="A295" i="20"/>
  <c r="A59" i="8"/>
  <c r="A219" i="20"/>
  <c r="A254" i="19"/>
  <c r="A267" i="20"/>
  <c r="A91" i="19"/>
  <c r="A214" i="17"/>
  <c r="A69" i="19"/>
  <c r="A173" i="17"/>
  <c r="A253" i="19"/>
  <c r="A48" i="20"/>
  <c r="A97" i="19"/>
  <c r="A170" i="20"/>
  <c r="A291" i="19"/>
  <c r="A233" i="20"/>
  <c r="A12" i="19"/>
  <c r="A203" i="20"/>
  <c r="A134" i="19"/>
  <c r="A209" i="20"/>
  <c r="A14" i="19"/>
  <c r="A195" i="17"/>
  <c r="A121" i="19"/>
  <c r="A238" i="17"/>
  <c r="A49" i="19"/>
  <c r="A225" i="17"/>
  <c r="A25" i="19"/>
  <c r="A163" i="17"/>
  <c r="A85" i="19"/>
  <c r="A167" i="17"/>
  <c r="A28" i="19"/>
  <c r="A130" i="17"/>
  <c r="A289" i="19"/>
  <c r="A172" i="17"/>
  <c r="A59" i="19"/>
  <c r="A121" i="17"/>
  <c r="A143" i="19"/>
  <c r="A8" i="8"/>
  <c r="A252" i="19"/>
  <c r="A155" i="8"/>
  <c r="A251" i="19"/>
  <c r="A21" i="17"/>
  <c r="A382" i="19"/>
  <c r="A2" i="19"/>
  <c r="A196" i="17"/>
  <c r="A248" i="19"/>
  <c r="A83" i="17"/>
  <c r="A208" i="19"/>
  <c r="A85" i="8"/>
  <c r="A87" i="19"/>
  <c r="A83" i="8"/>
  <c r="A122" i="19"/>
  <c r="A258" i="8"/>
  <c r="A199" i="19"/>
  <c r="A252" i="8"/>
  <c r="A94" i="20"/>
  <c r="A15" i="8"/>
  <c r="A24" i="20"/>
  <c r="A212" i="8"/>
  <c r="A101" i="8"/>
  <c r="A26" i="8"/>
  <c r="A7" i="8"/>
  <c r="A3" i="8"/>
  <c r="A138" i="8"/>
  <c r="A48" i="8"/>
  <c r="A221" i="20"/>
  <c r="A36" i="20"/>
  <c r="A155" i="20"/>
  <c r="A253" i="20"/>
  <c r="A8" i="20"/>
  <c r="A58" i="17"/>
  <c r="A92" i="17"/>
  <c r="A60" i="17"/>
  <c r="A130" i="16"/>
  <c r="A269" i="17"/>
  <c r="A19" i="16"/>
  <c r="A2" i="17"/>
  <c r="A387" i="17"/>
  <c r="A273" i="16"/>
  <c r="A284" i="16"/>
  <c r="A174" i="21"/>
  <c r="A20" i="21"/>
  <c r="A112" i="22"/>
  <c r="A161" i="18"/>
  <c r="A233" i="17"/>
  <c r="A241" i="22"/>
  <c r="A264" i="17"/>
  <c r="A274" i="22"/>
  <c r="A110" i="18"/>
  <c r="A70" i="22"/>
  <c r="A155" i="18"/>
  <c r="A111" i="35"/>
  <c r="A178" i="35"/>
  <c r="A156" i="17"/>
  <c r="A36" i="16"/>
  <c r="A232" i="21"/>
  <c r="A9" i="22"/>
  <c r="A119" i="36"/>
  <c r="A212" i="22"/>
  <c r="A290" i="22"/>
  <c r="A281" i="36"/>
  <c r="A71" i="22"/>
  <c r="A86" i="36"/>
  <c r="A175" i="22"/>
  <c r="A37" i="36"/>
  <c r="A179" i="22"/>
  <c r="A127" i="17"/>
  <c r="A37" i="18"/>
  <c r="A226" i="16"/>
  <c r="A170" i="22"/>
  <c r="A88" i="35"/>
  <c r="A116" i="22"/>
  <c r="A195" i="21"/>
  <c r="A284" i="35"/>
  <c r="A254" i="21"/>
  <c r="A174" i="35"/>
  <c r="A22" i="21"/>
  <c r="A124" i="35"/>
  <c r="A188" i="22"/>
  <c r="A9" i="35"/>
  <c r="A283" i="27"/>
  <c r="B272" i="34"/>
  <c r="A272" i="34"/>
  <c r="A142" i="22"/>
  <c r="A108" i="35"/>
  <c r="B48" i="34"/>
  <c r="A48" i="34"/>
  <c r="B77" i="34"/>
  <c r="A77" i="34"/>
  <c r="A61" i="36"/>
  <c r="B210" i="34"/>
  <c r="A210" i="34"/>
  <c r="A289" i="36"/>
  <c r="A215" i="36"/>
  <c r="B186" i="34"/>
  <c r="A186" i="34"/>
  <c r="A130" i="36"/>
  <c r="B51" i="34"/>
  <c r="A51" i="34"/>
  <c r="A44" i="36"/>
  <c r="B92" i="34"/>
  <c r="A92" i="34"/>
  <c r="B255" i="34"/>
  <c r="A255" i="34"/>
  <c r="B153" i="34"/>
  <c r="A153" i="34"/>
  <c r="A230" i="18"/>
  <c r="B284" i="34"/>
  <c r="A284" i="34"/>
  <c r="A227" i="21"/>
  <c r="A252" i="36"/>
  <c r="A96" i="27"/>
  <c r="B179" i="34"/>
  <c r="A179" i="34"/>
  <c r="A200" i="27"/>
  <c r="A63" i="27"/>
  <c r="A213" i="27"/>
  <c r="A232" i="27"/>
  <c r="A114" i="36"/>
  <c r="A117" i="27"/>
  <c r="A253" i="36"/>
  <c r="A250" i="27"/>
  <c r="A229" i="27"/>
  <c r="A296" i="16"/>
  <c r="A10" i="36"/>
  <c r="A66" i="35"/>
  <c r="A40" i="22"/>
  <c r="A18" i="36"/>
  <c r="B39" i="34"/>
  <c r="A39" i="34"/>
  <c r="A238" i="36"/>
  <c r="B98" i="34"/>
  <c r="A98" i="34"/>
  <c r="A12" i="27"/>
  <c r="A45" i="27"/>
  <c r="B222" i="34"/>
  <c r="A222" i="34"/>
  <c r="A52" i="27"/>
  <c r="B282" i="34"/>
  <c r="A282" i="34"/>
  <c r="A169" i="27"/>
  <c r="B226" i="34"/>
  <c r="A226" i="34"/>
  <c r="A177" i="27"/>
  <c r="B261" i="34"/>
  <c r="A261" i="34"/>
  <c r="A62" i="27"/>
  <c r="A234" i="36"/>
  <c r="A82" i="22"/>
  <c r="A10" i="35"/>
  <c r="A272" i="36"/>
  <c r="B218" i="34"/>
  <c r="A218" i="34"/>
  <c r="A220" i="27"/>
  <c r="B144" i="34"/>
  <c r="A144" i="34"/>
  <c r="A109" i="27"/>
  <c r="A191" i="27"/>
  <c r="A78" i="35"/>
  <c r="A99" i="27"/>
  <c r="A55" i="36"/>
  <c r="B117" i="34"/>
  <c r="A117" i="34"/>
  <c r="A157" i="27"/>
  <c r="A93" i="22"/>
  <c r="A246" i="36"/>
  <c r="A259" i="27"/>
  <c r="A227" i="27"/>
  <c r="A237" i="27"/>
  <c r="B53" i="34"/>
  <c r="A53" i="34"/>
  <c r="A27" i="27"/>
  <c r="A154" i="27"/>
  <c r="A50" i="36"/>
  <c r="A22" i="27"/>
  <c r="A26" i="36"/>
  <c r="A189" i="27"/>
  <c r="B275" i="34"/>
  <c r="A275" i="34"/>
  <c r="A112" i="36"/>
  <c r="A294" i="27"/>
  <c r="B240" i="34"/>
  <c r="A240" i="34"/>
  <c r="A13" i="36"/>
  <c r="A217" i="27"/>
  <c r="A53" i="27"/>
  <c r="B101" i="34"/>
  <c r="A101" i="34"/>
  <c r="A162" i="27"/>
  <c r="B206" i="34"/>
  <c r="A206" i="34"/>
  <c r="B23" i="34"/>
  <c r="A23" i="34"/>
  <c r="A107" i="27"/>
  <c r="A34" i="27"/>
  <c r="A222" i="27"/>
  <c r="A125" i="35"/>
  <c r="B10" i="34"/>
  <c r="A10" i="34"/>
  <c r="A58" i="22"/>
  <c r="A59" i="36"/>
  <c r="A261" i="27"/>
  <c r="B7" i="34"/>
  <c r="A7" i="34"/>
  <c r="A278" i="27"/>
  <c r="A143" i="27"/>
  <c r="A193" i="27"/>
  <c r="A123" i="27"/>
  <c r="A8" i="36"/>
  <c r="A127" i="27"/>
  <c r="A195" i="36"/>
  <c r="A77" i="27"/>
  <c r="B78" i="34"/>
  <c r="A78" i="34"/>
  <c r="A19" i="27"/>
  <c r="A21" i="36"/>
  <c r="B177" i="34"/>
  <c r="A177" i="34"/>
  <c r="A111" i="27"/>
  <c r="A206" i="27"/>
  <c r="A92" i="18"/>
  <c r="A146" i="21"/>
  <c r="A287" i="18"/>
  <c r="A128" i="8"/>
  <c r="A221" i="8"/>
  <c r="A157" i="8"/>
  <c r="A249" i="8"/>
  <c r="A123" i="8"/>
  <c r="A243" i="8"/>
  <c r="A159" i="8"/>
  <c r="A279" i="17"/>
  <c r="A37" i="16"/>
  <c r="A59" i="17"/>
  <c r="A206" i="16"/>
  <c r="A127" i="18"/>
  <c r="A140" i="16"/>
  <c r="A210" i="18"/>
  <c r="A145" i="21"/>
  <c r="A10" i="8"/>
  <c r="A110" i="8"/>
  <c r="A52" i="8"/>
  <c r="A71" i="8"/>
  <c r="A294" i="8"/>
  <c r="A292" i="8"/>
  <c r="A241" i="19"/>
  <c r="A123" i="20"/>
  <c r="A81" i="20"/>
  <c r="A187" i="20"/>
  <c r="A121" i="20"/>
  <c r="A228" i="20"/>
  <c r="A165" i="20"/>
  <c r="A255" i="20"/>
  <c r="A182" i="20"/>
  <c r="A66" i="16"/>
  <c r="A91" i="21"/>
  <c r="A138" i="16"/>
  <c r="A228" i="17"/>
  <c r="A173" i="16"/>
  <c r="A82" i="17"/>
  <c r="A163" i="20"/>
  <c r="A199" i="20"/>
  <c r="A291" i="20"/>
  <c r="A82" i="20"/>
  <c r="A285" i="20"/>
  <c r="A26" i="20"/>
  <c r="A239" i="20"/>
  <c r="A237" i="20"/>
  <c r="A280" i="18"/>
  <c r="A191" i="21"/>
  <c r="A213" i="18"/>
  <c r="A291" i="17"/>
  <c r="A103" i="16"/>
  <c r="A75" i="17"/>
  <c r="A146" i="20"/>
  <c r="A101" i="20"/>
  <c r="A243" i="19"/>
  <c r="A246" i="21"/>
  <c r="A299" i="21"/>
  <c r="A291" i="21"/>
  <c r="A209" i="21"/>
  <c r="A68" i="18"/>
  <c r="A139" i="17"/>
  <c r="A279" i="16"/>
  <c r="A6" i="18"/>
  <c r="A183" i="16"/>
  <c r="A108" i="22"/>
  <c r="A26" i="21"/>
  <c r="A252" i="35"/>
  <c r="A173" i="21"/>
  <c r="A167" i="8"/>
  <c r="A73" i="19"/>
  <c r="A118" i="20"/>
  <c r="A215" i="21"/>
  <c r="A263" i="17"/>
  <c r="A119" i="17"/>
  <c r="A179" i="21"/>
  <c r="A263" i="16"/>
  <c r="A107" i="17"/>
  <c r="A133" i="16"/>
  <c r="A69" i="18"/>
  <c r="A165" i="16"/>
  <c r="A14" i="22"/>
  <c r="A147" i="22"/>
  <c r="A104" i="35"/>
  <c r="A94" i="22"/>
  <c r="A258" i="20"/>
  <c r="A3" i="20"/>
  <c r="A77" i="17"/>
  <c r="A234" i="17"/>
  <c r="A34" i="17"/>
  <c r="A269" i="18"/>
  <c r="A248" i="21"/>
  <c r="A54" i="16"/>
  <c r="A270" i="18"/>
  <c r="A189" i="16"/>
  <c r="A295" i="18"/>
  <c r="A5" i="21"/>
  <c r="A149" i="22"/>
  <c r="A180" i="22"/>
  <c r="A28" i="36"/>
  <c r="A177" i="22"/>
  <c r="A169" i="19"/>
  <c r="A104" i="20"/>
  <c r="A57" i="18"/>
  <c r="A198" i="16"/>
  <c r="A237" i="16"/>
  <c r="A176" i="16"/>
  <c r="A148" i="18"/>
  <c r="A81" i="21"/>
  <c r="A17" i="18"/>
  <c r="A151" i="17"/>
  <c r="A24" i="16"/>
  <c r="A55" i="16"/>
  <c r="A28" i="18"/>
  <c r="A258" i="35"/>
  <c r="A104" i="18"/>
  <c r="A271" i="35"/>
  <c r="A286" i="17"/>
  <c r="A169" i="8"/>
  <c r="A191" i="16"/>
  <c r="A105" i="16"/>
  <c r="A94" i="16"/>
  <c r="A272" i="16"/>
  <c r="A107" i="18"/>
  <c r="A70" i="21"/>
  <c r="A71" i="18"/>
  <c r="A178" i="17"/>
  <c r="A240" i="16"/>
  <c r="A220" i="21"/>
  <c r="A163" i="21"/>
  <c r="A230" i="35"/>
  <c r="A76" i="21"/>
  <c r="A93" i="19"/>
  <c r="A35" i="19"/>
  <c r="A5" i="19"/>
  <c r="A129" i="16"/>
  <c r="A299" i="16"/>
  <c r="A263" i="21"/>
  <c r="A14" i="21"/>
  <c r="A116" i="18"/>
  <c r="A96" i="17"/>
  <c r="A14" i="16"/>
  <c r="A69" i="17"/>
  <c r="A35" i="16"/>
  <c r="A185" i="21"/>
  <c r="A267" i="21"/>
  <c r="A120" i="35"/>
  <c r="A253" i="21"/>
  <c r="A257" i="20"/>
  <c r="A225" i="18"/>
  <c r="A180" i="18"/>
  <c r="A192" i="22"/>
  <c r="A99" i="35"/>
  <c r="A106" i="21"/>
  <c r="A186" i="21"/>
  <c r="A260" i="35"/>
  <c r="A32" i="21"/>
  <c r="A217" i="35"/>
  <c r="A269" i="21"/>
  <c r="A277" i="35"/>
  <c r="A265" i="21"/>
  <c r="A33" i="35"/>
  <c r="A104" i="36"/>
  <c r="B8" i="34"/>
  <c r="A8" i="34"/>
  <c r="A150" i="20"/>
  <c r="A276" i="18"/>
  <c r="A77" i="18"/>
  <c r="A208" i="22"/>
  <c r="A92" i="35"/>
  <c r="A52" i="21"/>
  <c r="A130" i="21"/>
  <c r="A224" i="18"/>
  <c r="A283" i="21"/>
  <c r="A154" i="8"/>
  <c r="A64" i="8"/>
  <c r="A125" i="8"/>
  <c r="A137" i="8"/>
  <c r="A122" i="8"/>
  <c r="A139" i="8"/>
  <c r="A51" i="19"/>
  <c r="A262" i="19"/>
  <c r="A206" i="18"/>
  <c r="A222" i="16"/>
  <c r="A133" i="18"/>
  <c r="A52" i="16"/>
  <c r="A214" i="18"/>
  <c r="A285" i="21"/>
  <c r="A78" i="18"/>
  <c r="A188" i="21"/>
  <c r="A2" i="8"/>
  <c r="A60" i="19"/>
  <c r="A88" i="19"/>
  <c r="A57" i="19"/>
  <c r="A132" i="19"/>
  <c r="A84" i="19"/>
  <c r="A224" i="19"/>
  <c r="A201" i="20"/>
  <c r="A283" i="20"/>
  <c r="A197" i="17"/>
  <c r="A208" i="17"/>
  <c r="A101" i="17"/>
  <c r="A179" i="17"/>
  <c r="A106" i="17"/>
  <c r="A154" i="17"/>
  <c r="A175" i="16"/>
  <c r="A54" i="17"/>
  <c r="A281" i="16"/>
  <c r="A99" i="17"/>
  <c r="A258" i="16"/>
  <c r="A222" i="18"/>
  <c r="A200" i="20"/>
  <c r="A129" i="20"/>
  <c r="A191" i="20"/>
  <c r="A275" i="20"/>
  <c r="A12" i="20"/>
  <c r="A11" i="20"/>
  <c r="A241" i="17"/>
  <c r="A42" i="17"/>
  <c r="A292" i="16"/>
  <c r="A233" i="21"/>
  <c r="A220" i="16"/>
  <c r="A138" i="17"/>
  <c r="A231" i="16"/>
  <c r="A78" i="17"/>
  <c r="A186" i="8"/>
  <c r="A274" i="19"/>
  <c r="A230" i="20"/>
  <c r="A242" i="21"/>
  <c r="A11" i="17"/>
  <c r="A111" i="17"/>
  <c r="A86" i="21"/>
  <c r="A216" i="16"/>
  <c r="A297" i="17"/>
  <c r="A239" i="16"/>
  <c r="A153" i="18"/>
  <c r="A230" i="16"/>
  <c r="A283" i="22"/>
  <c r="A236" i="22"/>
  <c r="A82" i="35"/>
  <c r="A95" i="22"/>
  <c r="A183" i="20"/>
  <c r="A288" i="20"/>
  <c r="A55" i="17"/>
  <c r="A30" i="17"/>
  <c r="A18" i="17"/>
  <c r="A13" i="18"/>
  <c r="A95" i="21"/>
  <c r="A28" i="16"/>
  <c r="A159" i="18"/>
  <c r="A194" i="16"/>
  <c r="A34" i="18"/>
  <c r="A221" i="21"/>
  <c r="A282" i="22"/>
  <c r="A143" i="22"/>
  <c r="A12" i="36"/>
  <c r="A69" i="22"/>
  <c r="A98" i="19"/>
  <c r="A263" i="8"/>
  <c r="A32" i="18"/>
  <c r="A175" i="18"/>
  <c r="A35" i="18"/>
  <c r="A10" i="18"/>
  <c r="A147" i="17"/>
  <c r="A95" i="16"/>
  <c r="A245" i="18"/>
  <c r="A100" i="21"/>
  <c r="A215" i="18"/>
  <c r="A192" i="21"/>
  <c r="A22" i="22"/>
  <c r="A202" i="22"/>
  <c r="A155" i="36"/>
  <c r="A286" i="22"/>
  <c r="A193" i="17"/>
  <c r="A30" i="8"/>
  <c r="A214" i="16"/>
  <c r="A33" i="16"/>
  <c r="A23" i="16"/>
  <c r="A223" i="16"/>
  <c r="A201" i="18"/>
  <c r="A296" i="21"/>
  <c r="A126" i="18"/>
  <c r="A205" i="17"/>
  <c r="A268" i="16"/>
  <c r="A275" i="21"/>
  <c r="A158" i="21"/>
  <c r="A158" i="35"/>
  <c r="A150" i="21"/>
  <c r="A136" i="19"/>
  <c r="A222" i="19"/>
  <c r="A27" i="19"/>
  <c r="A158" i="16"/>
  <c r="A85" i="16"/>
  <c r="A27" i="21"/>
  <c r="A25" i="21"/>
  <c r="A166" i="18"/>
  <c r="A275" i="17"/>
  <c r="A293" i="16"/>
  <c r="A115" i="17"/>
  <c r="A259" i="16"/>
  <c r="A94" i="21"/>
  <c r="A124" i="21"/>
  <c r="A205" i="35"/>
  <c r="A42" i="21"/>
  <c r="A253" i="8"/>
  <c r="A268" i="8"/>
  <c r="A198" i="20"/>
  <c r="A276" i="21"/>
  <c r="A138" i="21"/>
  <c r="A289" i="17"/>
  <c r="A292" i="21"/>
  <c r="A180" i="16"/>
  <c r="A110" i="17"/>
  <c r="A53" i="16"/>
  <c r="A88" i="18"/>
  <c r="A10" i="16"/>
  <c r="A251" i="22"/>
  <c r="A289" i="22"/>
  <c r="A228" i="35"/>
  <c r="A78" i="22"/>
  <c r="A284" i="20"/>
  <c r="A44" i="21"/>
  <c r="A137" i="16"/>
  <c r="A207" i="21"/>
  <c r="A201" i="35"/>
  <c r="A66" i="21"/>
  <c r="A17" i="21"/>
  <c r="A100" i="35"/>
  <c r="A129" i="21"/>
  <c r="A103" i="35"/>
  <c r="A272" i="21"/>
  <c r="A106" i="35"/>
  <c r="A6" i="21"/>
  <c r="A203" i="35"/>
  <c r="A247" i="36"/>
  <c r="B36" i="34"/>
  <c r="A36" i="34"/>
  <c r="A246" i="20"/>
  <c r="A92" i="21"/>
  <c r="A119" i="16"/>
  <c r="A266" i="21"/>
  <c r="A15" i="35"/>
  <c r="A178" i="21"/>
  <c r="A79" i="21"/>
  <c r="A72" i="18"/>
  <c r="A36" i="21"/>
  <c r="A290" i="8"/>
  <c r="A263" i="19"/>
  <c r="A194" i="19"/>
  <c r="A113" i="19"/>
  <c r="A81" i="19"/>
  <c r="A39" i="19"/>
  <c r="A94" i="19"/>
  <c r="A161" i="19"/>
  <c r="A157" i="18"/>
  <c r="A128" i="16"/>
  <c r="A187" i="18"/>
  <c r="A229" i="21"/>
  <c r="A182" i="18"/>
  <c r="A226" i="21"/>
  <c r="A253" i="18"/>
  <c r="A290" i="21"/>
  <c r="A258" i="19"/>
  <c r="A225" i="19"/>
  <c r="A166" i="19"/>
  <c r="A79" i="19"/>
  <c r="A215" i="19"/>
  <c r="A7" i="19"/>
  <c r="A290" i="19"/>
  <c r="A133" i="17"/>
  <c r="A144" i="17"/>
  <c r="A41" i="17"/>
  <c r="A109" i="8"/>
  <c r="A148" i="8"/>
  <c r="A99" i="8"/>
  <c r="A39" i="8"/>
  <c r="A284" i="17"/>
  <c r="A49" i="16"/>
  <c r="A155" i="17"/>
  <c r="A185" i="16"/>
  <c r="A64" i="18"/>
  <c r="A26" i="16"/>
  <c r="A189" i="18"/>
  <c r="A176" i="17"/>
  <c r="A202" i="17"/>
  <c r="A182" i="17"/>
  <c r="A243" i="17"/>
  <c r="A245" i="17"/>
  <c r="A211" i="17"/>
  <c r="A272" i="17"/>
  <c r="A217" i="17"/>
  <c r="A234" i="16"/>
  <c r="A68" i="17"/>
  <c r="A278" i="16"/>
  <c r="A298" i="17"/>
  <c r="A126" i="16"/>
  <c r="A145" i="18"/>
  <c r="A235" i="20"/>
  <c r="A131" i="20"/>
  <c r="A278" i="17"/>
  <c r="A220" i="17"/>
  <c r="A201" i="17"/>
  <c r="A179" i="18"/>
  <c r="A109" i="21"/>
  <c r="A77" i="16"/>
  <c r="A241" i="18"/>
  <c r="A235" i="16"/>
  <c r="A167" i="18"/>
  <c r="A73" i="21"/>
  <c r="A144" i="22"/>
  <c r="A97" i="22"/>
  <c r="A212" i="36"/>
  <c r="A10" i="22"/>
  <c r="A282" i="8"/>
  <c r="A213" i="8"/>
  <c r="A293" i="18"/>
  <c r="A162" i="18"/>
  <c r="A55" i="18"/>
  <c r="A91" i="18"/>
  <c r="A88" i="17"/>
  <c r="A248" i="16"/>
  <c r="A198" i="18"/>
  <c r="A207" i="16"/>
  <c r="A53" i="18"/>
  <c r="A255" i="21"/>
  <c r="A164" i="22"/>
  <c r="A55" i="22"/>
  <c r="A132" i="36"/>
  <c r="A295" i="22"/>
  <c r="A148" i="20"/>
  <c r="A211" i="19"/>
  <c r="A296" i="18"/>
  <c r="A87" i="18"/>
  <c r="A138" i="18"/>
  <c r="A294" i="16"/>
  <c r="A221" i="17"/>
  <c r="A221" i="16"/>
  <c r="A299" i="18"/>
  <c r="A238" i="21"/>
  <c r="A14" i="18"/>
  <c r="A299" i="17"/>
  <c r="A154" i="22"/>
  <c r="A52" i="22"/>
  <c r="A299" i="36"/>
  <c r="A276" i="19"/>
  <c r="A170" i="19"/>
  <c r="A210" i="19"/>
  <c r="A151" i="16"/>
  <c r="A60" i="16"/>
  <c r="A205" i="21"/>
  <c r="A264" i="21"/>
  <c r="A218" i="18"/>
  <c r="A191" i="17"/>
  <c r="A184" i="16"/>
  <c r="A74" i="17"/>
  <c r="A213" i="16"/>
  <c r="A259" i="21"/>
  <c r="A64" i="21"/>
  <c r="A280" i="35"/>
  <c r="A223" i="21"/>
  <c r="A104" i="17"/>
  <c r="A184" i="8"/>
  <c r="A67" i="20"/>
  <c r="A57" i="21"/>
  <c r="A99" i="21"/>
  <c r="A300" i="17"/>
  <c r="A168" i="21"/>
  <c r="A245" i="16"/>
  <c r="A14" i="17"/>
  <c r="A110" i="16"/>
  <c r="A7" i="18"/>
  <c r="A270" i="16"/>
  <c r="A153" i="22"/>
  <c r="A193" i="21"/>
  <c r="A156" i="35"/>
  <c r="A102" i="21"/>
  <c r="A229" i="19"/>
  <c r="A73" i="20"/>
  <c r="A108" i="17"/>
  <c r="A196" i="21"/>
  <c r="A94" i="17"/>
  <c r="A19" i="17"/>
  <c r="A19" i="21"/>
  <c r="A265" i="16"/>
  <c r="A93" i="17"/>
  <c r="A98" i="16"/>
  <c r="A114" i="18"/>
  <c r="A176" i="21"/>
  <c r="A167" i="22"/>
  <c r="A256" i="22"/>
  <c r="A41" i="35"/>
  <c r="A205" i="22"/>
  <c r="A192" i="19"/>
  <c r="A81" i="18"/>
  <c r="A298" i="21"/>
  <c r="A127" i="22"/>
  <c r="A247" i="35"/>
  <c r="A200" i="22"/>
  <c r="A9" i="21"/>
  <c r="A285" i="35"/>
  <c r="A175" i="21"/>
  <c r="A60" i="35"/>
  <c r="A214" i="22"/>
  <c r="A130" i="35"/>
  <c r="A228" i="22"/>
  <c r="A160" i="35"/>
  <c r="A179" i="27"/>
  <c r="A122" i="35"/>
  <c r="A142" i="19"/>
  <c r="A181" i="18"/>
  <c r="A4" i="21"/>
  <c r="A187" i="22"/>
  <c r="A127" i="35"/>
  <c r="A96" i="22"/>
  <c r="A108" i="16"/>
  <c r="A90" i="21"/>
  <c r="A247" i="19"/>
  <c r="A146" i="19"/>
  <c r="A178" i="19"/>
  <c r="A155" i="19"/>
  <c r="A236" i="19"/>
  <c r="A74" i="19"/>
  <c r="A99" i="19"/>
  <c r="A128" i="19"/>
  <c r="A262" i="18"/>
  <c r="A274" i="21"/>
  <c r="A124" i="18"/>
  <c r="A8" i="21"/>
  <c r="A121" i="18"/>
  <c r="A252" i="21"/>
  <c r="A163" i="16"/>
  <c r="A160" i="17"/>
  <c r="A119" i="19"/>
  <c r="A41" i="19"/>
  <c r="A255" i="19"/>
  <c r="A282" i="20"/>
  <c r="A71" i="20"/>
  <c r="A194" i="20"/>
  <c r="A42" i="20"/>
  <c r="A269" i="8"/>
  <c r="A198" i="8"/>
  <c r="A100" i="8"/>
  <c r="A103" i="8"/>
  <c r="A31" i="8"/>
  <c r="A112" i="8"/>
  <c r="A152" i="8"/>
  <c r="A277" i="17"/>
  <c r="A115" i="16"/>
  <c r="A20" i="17"/>
  <c r="A38" i="16"/>
  <c r="A243" i="18"/>
  <c r="A229" i="16"/>
  <c r="A60" i="18"/>
  <c r="A71" i="17"/>
  <c r="A44" i="8"/>
  <c r="A287" i="8"/>
  <c r="A264" i="8"/>
  <c r="A173" i="8"/>
  <c r="A236" i="8"/>
  <c r="A279" i="8"/>
  <c r="A150" i="17"/>
  <c r="A41" i="16"/>
  <c r="A157" i="17"/>
  <c r="A168" i="16"/>
  <c r="A294" i="18"/>
  <c r="A87" i="16"/>
  <c r="A54" i="18"/>
  <c r="A140" i="8"/>
  <c r="A172" i="8"/>
  <c r="A35" i="17"/>
  <c r="A185" i="18"/>
  <c r="A204" i="18"/>
  <c r="A191" i="18"/>
  <c r="A145" i="17"/>
  <c r="A121" i="16"/>
  <c r="A219" i="18"/>
  <c r="A70" i="16"/>
  <c r="A4" i="18"/>
  <c r="A108" i="21"/>
  <c r="A20" i="22"/>
  <c r="A115" i="22"/>
  <c r="A101" i="36"/>
  <c r="A300" i="22"/>
  <c r="A37" i="20"/>
  <c r="A257" i="19"/>
  <c r="A150" i="18"/>
  <c r="A220" i="18"/>
  <c r="A281" i="18"/>
  <c r="A93" i="16"/>
  <c r="A206" i="17"/>
  <c r="A169" i="16"/>
  <c r="A188" i="18"/>
  <c r="A133" i="21"/>
  <c r="A160" i="18"/>
  <c r="A17" i="17"/>
  <c r="A61" i="22"/>
  <c r="A288" i="22"/>
  <c r="A25" i="36"/>
  <c r="A268" i="22"/>
  <c r="A189" i="19"/>
  <c r="A208" i="20"/>
  <c r="A278" i="18"/>
  <c r="A288" i="18"/>
  <c r="A251" i="16"/>
  <c r="A120" i="16"/>
  <c r="A117" i="18"/>
  <c r="A71" i="21"/>
  <c r="A289" i="18"/>
  <c r="A268" i="21"/>
  <c r="A106" i="16"/>
  <c r="A260" i="16"/>
  <c r="A134" i="18"/>
  <c r="A155" i="35"/>
  <c r="A62" i="18"/>
  <c r="A235" i="17"/>
  <c r="A273" i="17"/>
  <c r="A232" i="20"/>
  <c r="A239" i="21"/>
  <c r="A38" i="21"/>
  <c r="A285" i="17"/>
  <c r="A177" i="21"/>
  <c r="A146" i="18"/>
  <c r="A146" i="17"/>
  <c r="A29" i="16"/>
  <c r="A86" i="18"/>
  <c r="A83" i="16"/>
  <c r="A171" i="22"/>
  <c r="A237" i="21"/>
  <c r="A128" i="35"/>
  <c r="A289" i="21"/>
  <c r="A228" i="19"/>
  <c r="A101" i="19"/>
  <c r="A38" i="17"/>
  <c r="A142" i="21"/>
  <c r="A218" i="17"/>
  <c r="A232" i="17"/>
  <c r="A224" i="21"/>
  <c r="A170" i="16"/>
  <c r="A204" i="17"/>
  <c r="A254" i="16"/>
  <c r="A52" i="18"/>
  <c r="A2" i="21"/>
  <c r="A387" i="21"/>
  <c r="A157" i="22"/>
  <c r="A141" i="22"/>
  <c r="A32" i="35"/>
  <c r="A181" i="22"/>
  <c r="A40" i="8"/>
  <c r="A89" i="17"/>
  <c r="A198" i="17"/>
  <c r="A210" i="17"/>
  <c r="A56" i="18"/>
  <c r="A232" i="18"/>
  <c r="A126" i="17"/>
  <c r="A18" i="16"/>
  <c r="A277" i="18"/>
  <c r="A141" i="16"/>
  <c r="A228" i="18"/>
  <c r="A126" i="21"/>
  <c r="A33" i="22"/>
  <c r="A225" i="22"/>
  <c r="A202" i="36"/>
  <c r="A291" i="22"/>
  <c r="A80" i="19"/>
  <c r="A228" i="21"/>
  <c r="A48" i="17"/>
  <c r="A13" i="35"/>
  <c r="A203" i="36"/>
  <c r="A26" i="22"/>
  <c r="A17" i="22"/>
  <c r="A101" i="35"/>
  <c r="A293" i="22"/>
  <c r="A22" i="35"/>
  <c r="A248" i="22"/>
  <c r="A239" i="35"/>
  <c r="A56" i="22"/>
  <c r="A61" i="35"/>
  <c r="A68" i="27"/>
  <c r="A198" i="35"/>
  <c r="A40" i="19"/>
  <c r="A40" i="21"/>
  <c r="A295" i="17"/>
  <c r="A291" i="35"/>
  <c r="A166" i="36"/>
  <c r="A125" i="22"/>
  <c r="A253" i="17"/>
  <c r="A109" i="16"/>
  <c r="A170" i="17"/>
  <c r="A150" i="19"/>
  <c r="A287" i="19"/>
  <c r="A92" i="19"/>
  <c r="A185" i="20"/>
  <c r="A264" i="20"/>
  <c r="A59" i="20"/>
  <c r="A154" i="20"/>
  <c r="A276" i="20"/>
  <c r="A41" i="18"/>
  <c r="A116" i="21"/>
  <c r="A128" i="18"/>
  <c r="A68" i="21"/>
  <c r="A145" i="16"/>
  <c r="A86" i="17"/>
  <c r="A227" i="16"/>
  <c r="A26" i="17"/>
  <c r="A116" i="20"/>
  <c r="A6" i="20"/>
  <c r="A252" i="20"/>
  <c r="A21" i="20"/>
  <c r="A178" i="20"/>
  <c r="A122" i="20"/>
  <c r="A5" i="8"/>
  <c r="A196" i="8"/>
  <c r="A210" i="8"/>
  <c r="A78" i="8"/>
  <c r="A17" i="8"/>
  <c r="A83" i="19"/>
  <c r="A187" i="19"/>
  <c r="A179" i="19"/>
  <c r="A141" i="18"/>
  <c r="A65" i="16"/>
  <c r="A169" i="18"/>
  <c r="A113" i="16"/>
  <c r="A27" i="18"/>
  <c r="A180" i="21"/>
  <c r="A24" i="18"/>
  <c r="A22" i="8"/>
  <c r="A163" i="8"/>
  <c r="A266" i="8"/>
  <c r="A235" i="8"/>
  <c r="A43" i="8"/>
  <c r="A23" i="8"/>
  <c r="A41" i="8"/>
  <c r="A222" i="17"/>
  <c r="A4" i="16"/>
  <c r="A97" i="17"/>
  <c r="A144" i="16"/>
  <c r="A235" i="18"/>
  <c r="A142" i="16"/>
  <c r="A207" i="18"/>
  <c r="A153" i="20"/>
  <c r="A277" i="19"/>
  <c r="A22" i="18"/>
  <c r="A202" i="18"/>
  <c r="A284" i="18"/>
  <c r="A113" i="18"/>
  <c r="A247" i="17"/>
  <c r="A104" i="16"/>
  <c r="A291" i="18"/>
  <c r="A21" i="21"/>
  <c r="A96" i="18"/>
  <c r="A230" i="21"/>
  <c r="A280" i="22"/>
  <c r="A173" i="22"/>
  <c r="A77" i="36"/>
  <c r="A23" i="22"/>
  <c r="A151" i="8"/>
  <c r="A140" i="20"/>
  <c r="A12" i="18"/>
  <c r="A258" i="18"/>
  <c r="A155" i="16"/>
  <c r="A218" i="16"/>
  <c r="A44" i="18"/>
  <c r="A258" i="21"/>
  <c r="A101" i="18"/>
  <c r="A189" i="21"/>
  <c r="A211" i="16"/>
  <c r="A139" i="16"/>
  <c r="A260" i="17"/>
  <c r="A210" i="22"/>
  <c r="A282" i="17"/>
  <c r="A105" i="22"/>
  <c r="A159" i="17"/>
  <c r="A13" i="8"/>
  <c r="A208" i="16"/>
  <c r="A100" i="16"/>
  <c r="A112" i="16"/>
  <c r="A9" i="16"/>
  <c r="A66" i="18"/>
  <c r="A132" i="21"/>
  <c r="A177" i="18"/>
  <c r="A32" i="17"/>
  <c r="A62" i="16"/>
  <c r="A201" i="21"/>
  <c r="A6" i="16"/>
  <c r="A207" i="35"/>
  <c r="A209" i="16"/>
  <c r="A193" i="19"/>
  <c r="A135" i="19"/>
  <c r="A272" i="20"/>
  <c r="A51" i="21"/>
  <c r="A209" i="17"/>
  <c r="A28" i="17"/>
  <c r="A128" i="21"/>
  <c r="A146" i="16"/>
  <c r="A143" i="17"/>
  <c r="A255" i="16"/>
  <c r="A61" i="18"/>
  <c r="A82" i="21"/>
  <c r="A21" i="22"/>
  <c r="A90" i="22"/>
  <c r="A73" i="35"/>
  <c r="A197" i="22"/>
  <c r="A56" i="17"/>
  <c r="A289" i="20"/>
  <c r="A113" i="17"/>
  <c r="A114" i="17"/>
  <c r="A184" i="18"/>
  <c r="A274" i="18"/>
  <c r="A4" i="17"/>
  <c r="A285" i="16"/>
  <c r="A118" i="18"/>
  <c r="A167" i="16"/>
  <c r="A49" i="18"/>
  <c r="A200" i="21"/>
  <c r="A174" i="22"/>
  <c r="A151" i="22"/>
  <c r="A192" i="36"/>
  <c r="A294" i="22"/>
  <c r="A266" i="19"/>
  <c r="A288" i="8"/>
  <c r="A240" i="18"/>
  <c r="A132" i="18"/>
  <c r="A19" i="18"/>
  <c r="A266" i="18"/>
  <c r="A254" i="17"/>
  <c r="A135" i="16"/>
  <c r="A217" i="18"/>
  <c r="A16" i="21"/>
  <c r="A102" i="18"/>
  <c r="A24" i="21"/>
  <c r="A160" i="22"/>
  <c r="A54" i="22"/>
  <c r="A264" i="36"/>
  <c r="A63" i="22"/>
  <c r="A268" i="18"/>
  <c r="A255" i="17"/>
  <c r="A154" i="18"/>
  <c r="A251" i="36"/>
  <c r="A71" i="36"/>
  <c r="A85" i="22"/>
  <c r="A66" i="22"/>
  <c r="A69" i="36"/>
  <c r="A98" i="22"/>
  <c r="A261" i="36"/>
  <c r="A2" i="22"/>
  <c r="A387" i="22"/>
  <c r="A62" i="36"/>
  <c r="A273" i="22"/>
  <c r="A200" i="36"/>
  <c r="A238" i="27"/>
  <c r="A268" i="36"/>
  <c r="A165" i="18"/>
  <c r="A294" i="17"/>
  <c r="A163" i="18"/>
  <c r="A152" i="36"/>
  <c r="A99" i="36"/>
  <c r="A113" i="22"/>
  <c r="A263" i="22"/>
  <c r="A57" i="17"/>
  <c r="A64" i="16"/>
  <c r="A112" i="17"/>
  <c r="A4" i="20"/>
  <c r="A83" i="20"/>
  <c r="A51" i="20"/>
  <c r="A124" i="20"/>
  <c r="A216" i="20"/>
  <c r="A278" i="20"/>
  <c r="A161" i="20"/>
  <c r="A205" i="20"/>
  <c r="A227" i="18"/>
  <c r="A148" i="21"/>
  <c r="A38" i="18"/>
  <c r="A165" i="17"/>
  <c r="A181" i="16"/>
  <c r="A90" i="17"/>
  <c r="A90" i="16"/>
  <c r="A52" i="17"/>
  <c r="A173" i="20"/>
  <c r="A149" i="20"/>
  <c r="A238" i="20"/>
  <c r="A40" i="20"/>
  <c r="A214" i="20"/>
  <c r="A84" i="17"/>
  <c r="A205" i="19"/>
  <c r="A26" i="19"/>
  <c r="A61" i="19"/>
  <c r="A78" i="19"/>
  <c r="A286" i="19"/>
  <c r="A96" i="19"/>
  <c r="A86" i="19"/>
  <c r="A250" i="19"/>
  <c r="A26" i="18"/>
  <c r="A69" i="21"/>
  <c r="A33" i="18"/>
  <c r="A219" i="21"/>
  <c r="A84" i="18"/>
  <c r="A171" i="21"/>
  <c r="A73" i="8"/>
  <c r="A251" i="8"/>
  <c r="A121" i="8"/>
  <c r="A180" i="8"/>
  <c r="A156" i="8"/>
  <c r="A108" i="19"/>
  <c r="A90" i="19"/>
  <c r="A279" i="19"/>
  <c r="A147" i="18"/>
  <c r="A153" i="16"/>
  <c r="A247" i="18"/>
  <c r="A156" i="16"/>
  <c r="A255" i="18"/>
  <c r="A241" i="21"/>
  <c r="A139" i="18"/>
  <c r="A82" i="8"/>
  <c r="A184" i="20"/>
  <c r="A42" i="18"/>
  <c r="A123" i="18"/>
  <c r="A51" i="16"/>
  <c r="A266" i="16"/>
  <c r="A97" i="18"/>
  <c r="A286" i="16"/>
  <c r="A233" i="18"/>
  <c r="A104" i="21"/>
  <c r="A42" i="16"/>
  <c r="A285" i="18"/>
  <c r="A102" i="17"/>
  <c r="A191" i="22"/>
  <c r="A149" i="17"/>
  <c r="A230" i="22"/>
  <c r="A60" i="20"/>
  <c r="A174" i="8"/>
  <c r="A275" i="16"/>
  <c r="A132" i="16"/>
  <c r="A48" i="16"/>
  <c r="A17" i="16"/>
  <c r="A216" i="18"/>
  <c r="A250" i="21"/>
  <c r="A190" i="18"/>
  <c r="A91" i="17"/>
  <c r="A276" i="16"/>
  <c r="A152" i="21"/>
  <c r="A58" i="16"/>
  <c r="A275" i="35"/>
  <c r="A164" i="16"/>
  <c r="A81" i="8"/>
  <c r="A70" i="19"/>
  <c r="A288" i="19"/>
  <c r="A204" i="16"/>
  <c r="A243" i="16"/>
  <c r="A62" i="21"/>
  <c r="A71" i="16"/>
  <c r="A267" i="18"/>
  <c r="A51" i="17"/>
  <c r="A178" i="16"/>
  <c r="A246" i="17"/>
  <c r="A232" i="16"/>
  <c r="A166" i="21"/>
  <c r="A181" i="21"/>
  <c r="A250" i="35"/>
  <c r="A297" i="21"/>
  <c r="A257" i="17"/>
  <c r="A176" i="20"/>
  <c r="A29" i="17"/>
  <c r="A162" i="17"/>
  <c r="A119" i="18"/>
  <c r="A30" i="18"/>
  <c r="A120" i="17"/>
  <c r="A161" i="16"/>
  <c r="A98" i="18"/>
  <c r="A116" i="16"/>
  <c r="A83" i="18"/>
  <c r="A270" i="21"/>
  <c r="A138" i="22"/>
  <c r="A16" i="22"/>
  <c r="A170" i="36"/>
  <c r="A123" i="22"/>
  <c r="A127" i="19"/>
  <c r="A194" i="8"/>
  <c r="A50" i="18"/>
  <c r="A186" i="18"/>
  <c r="A122" i="18"/>
  <c r="A178" i="18"/>
  <c r="A281" i="17"/>
  <c r="A5" i="16"/>
  <c r="A283" i="18"/>
  <c r="A155" i="21"/>
  <c r="A80" i="18"/>
  <c r="A244" i="21"/>
  <c r="A193" i="22"/>
  <c r="A34" i="22"/>
  <c r="A169" i="36"/>
  <c r="A278" i="22"/>
  <c r="A278" i="8"/>
  <c r="A46" i="20"/>
  <c r="A48" i="18"/>
  <c r="A251" i="18"/>
  <c r="A20" i="18"/>
  <c r="A56" i="16"/>
  <c r="A9" i="18"/>
  <c r="A134" i="16"/>
  <c r="A151" i="18"/>
  <c r="A15" i="21"/>
  <c r="A46" i="18"/>
  <c r="A112" i="18"/>
  <c r="A192" i="35"/>
  <c r="A238" i="22"/>
  <c r="A188" i="36"/>
  <c r="A172" i="22"/>
  <c r="A93" i="21"/>
  <c r="A254" i="18"/>
  <c r="A114" i="16"/>
  <c r="A141" i="21"/>
  <c r="A76" i="36"/>
  <c r="A4" i="22"/>
  <c r="A107" i="22"/>
  <c r="A165" i="36"/>
  <c r="A272" i="22"/>
  <c r="A274" i="36"/>
  <c r="A131" i="22"/>
  <c r="A172" i="36"/>
  <c r="A44" i="22"/>
  <c r="A244" i="36"/>
  <c r="A207" i="27"/>
  <c r="A68" i="36"/>
  <c r="A140" i="21"/>
  <c r="A279" i="18"/>
  <c r="A215" i="16"/>
  <c r="A97" i="21"/>
  <c r="A87" i="36"/>
  <c r="A80" i="22"/>
  <c r="A21" i="18"/>
  <c r="A219" i="16"/>
  <c r="A237" i="18"/>
  <c r="A294" i="20"/>
  <c r="A193" i="20"/>
  <c r="A210" i="20"/>
  <c r="A144" i="20"/>
  <c r="A175" i="20"/>
  <c r="A87" i="17"/>
  <c r="A240" i="17"/>
  <c r="A166" i="17"/>
  <c r="A123" i="16"/>
  <c r="A200" i="17"/>
  <c r="A32" i="16"/>
  <c r="A9" i="17"/>
  <c r="A43" i="16"/>
  <c r="A197" i="18"/>
  <c r="A76" i="16"/>
  <c r="A43" i="18"/>
  <c r="A40" i="17"/>
  <c r="A248" i="17"/>
  <c r="A117" i="17"/>
  <c r="A192" i="17"/>
  <c r="A53" i="8"/>
  <c r="A256" i="8"/>
  <c r="A46" i="19"/>
  <c r="A191" i="19"/>
  <c r="A292" i="19"/>
  <c r="A17" i="19"/>
  <c r="A246" i="19"/>
  <c r="A256" i="19"/>
  <c r="A50" i="20"/>
  <c r="A114" i="20"/>
  <c r="A89" i="18"/>
  <c r="A198" i="21"/>
  <c r="A194" i="18"/>
  <c r="A137" i="21"/>
  <c r="A109" i="18"/>
  <c r="A194" i="17"/>
  <c r="A102" i="19"/>
  <c r="A68" i="19"/>
  <c r="A197" i="19"/>
  <c r="A13" i="19"/>
  <c r="A267" i="19"/>
  <c r="A264" i="19"/>
  <c r="A116" i="19"/>
  <c r="A18" i="19"/>
  <c r="A156" i="18"/>
  <c r="A211" i="21"/>
  <c r="A39" i="18"/>
  <c r="A210" i="21"/>
  <c r="A90" i="18"/>
  <c r="A47" i="21"/>
  <c r="A107" i="16"/>
  <c r="A90" i="20"/>
  <c r="A96" i="8"/>
  <c r="A297" i="16"/>
  <c r="A179" i="16"/>
  <c r="A79" i="16"/>
  <c r="A96" i="16"/>
  <c r="A292" i="18"/>
  <c r="A77" i="21"/>
  <c r="A263" i="18"/>
  <c r="A76" i="17"/>
  <c r="A225" i="16"/>
  <c r="A287" i="21"/>
  <c r="A203" i="16"/>
  <c r="A279" i="35"/>
  <c r="A72" i="16"/>
  <c r="A207" i="8"/>
  <c r="A49" i="8"/>
  <c r="A109" i="19"/>
  <c r="A298" i="16"/>
  <c r="A39" i="16"/>
  <c r="A172" i="21"/>
  <c r="A45" i="16"/>
  <c r="A95" i="18"/>
  <c r="A31" i="21"/>
  <c r="A25" i="16"/>
  <c r="A250" i="17"/>
  <c r="A269" i="16"/>
  <c r="A262" i="21"/>
  <c r="A13" i="21"/>
  <c r="A67" i="35"/>
  <c r="A294" i="21"/>
  <c r="A14" i="20"/>
  <c r="A227" i="17"/>
  <c r="A214" i="19"/>
  <c r="A156" i="21"/>
  <c r="A225" i="21"/>
  <c r="A27" i="17"/>
  <c r="A162" i="21"/>
  <c r="A249" i="18"/>
  <c r="A252" i="17"/>
  <c r="A80" i="16"/>
  <c r="A31" i="18"/>
  <c r="A118" i="16"/>
  <c r="A37" i="22"/>
  <c r="A112" i="21"/>
  <c r="A210" i="35"/>
  <c r="A113" i="21"/>
  <c r="A112" i="19"/>
  <c r="A29" i="8"/>
  <c r="A229" i="18"/>
  <c r="A15" i="18"/>
  <c r="A106" i="18"/>
  <c r="A271" i="18"/>
  <c r="A33" i="17"/>
  <c r="A289" i="16"/>
  <c r="A74" i="18"/>
  <c r="A28" i="21"/>
  <c r="A168" i="18"/>
  <c r="A288" i="21"/>
  <c r="A233" i="22"/>
  <c r="A139" i="22"/>
  <c r="A81" i="36"/>
  <c r="A111" i="22"/>
  <c r="A266" i="17"/>
  <c r="A242" i="20"/>
  <c r="A3" i="18"/>
  <c r="A16" i="18"/>
  <c r="A129" i="18"/>
  <c r="A250" i="16"/>
  <c r="A75" i="18"/>
  <c r="A82" i="16"/>
  <c r="A260" i="18"/>
  <c r="A43" i="21"/>
  <c r="A125" i="18"/>
  <c r="A264" i="18"/>
  <c r="A7" i="22"/>
  <c r="A12" i="22"/>
  <c r="A127" i="36"/>
  <c r="A219" i="22"/>
  <c r="A162" i="19"/>
  <c r="A242" i="17"/>
  <c r="A101" i="16"/>
  <c r="A149" i="16"/>
  <c r="A288" i="16"/>
  <c r="A252" i="16"/>
  <c r="A209" i="18"/>
  <c r="A144" i="21"/>
  <c r="A183" i="18"/>
  <c r="A258" i="17"/>
  <c r="A249" i="16"/>
  <c r="A218" i="21"/>
  <c r="A244" i="18"/>
  <c r="A8" i="35"/>
  <c r="A265" i="18"/>
  <c r="A220" i="35"/>
  <c r="A248" i="18"/>
  <c r="A20" i="16"/>
  <c r="A151" i="21"/>
  <c r="A31" i="22"/>
  <c r="A15" i="17"/>
  <c r="A194" i="22"/>
  <c r="A235" i="22"/>
  <c r="A56" i="36"/>
  <c r="A258" i="22"/>
  <c r="A154" i="36"/>
  <c r="A227" i="22"/>
  <c r="A30" i="36"/>
  <c r="A132" i="22"/>
  <c r="A117" i="35"/>
  <c r="A219" i="27"/>
  <c r="A226" i="27"/>
  <c r="A193" i="18"/>
  <c r="A40" i="16"/>
  <c r="A114" i="21"/>
  <c r="A8" i="22"/>
  <c r="A23" i="18"/>
  <c r="A137" i="35"/>
  <c r="A215" i="35"/>
  <c r="A199" i="21"/>
  <c r="A48" i="35"/>
  <c r="A143" i="21"/>
  <c r="A166" i="35"/>
  <c r="A167" i="21"/>
  <c r="A20" i="35"/>
  <c r="A57" i="36"/>
  <c r="B211" i="34"/>
  <c r="A211" i="34"/>
  <c r="A68" i="8"/>
  <c r="A195" i="16"/>
  <c r="A192" i="18"/>
  <c r="A253" i="35"/>
  <c r="A262" i="35"/>
  <c r="A23" i="21"/>
  <c r="A271" i="21"/>
  <c r="A42" i="35"/>
  <c r="A216" i="21"/>
  <c r="A266" i="35"/>
  <c r="A120" i="21"/>
  <c r="A147" i="35"/>
  <c r="A277" i="21"/>
  <c r="A114" i="35"/>
  <c r="A260" i="8"/>
  <c r="A256" i="21"/>
  <c r="A268" i="17"/>
  <c r="A182" i="22"/>
  <c r="A46" i="35"/>
  <c r="A234" i="21"/>
  <c r="A217" i="16"/>
  <c r="A52" i="35"/>
  <c r="A91" i="16"/>
  <c r="A72" i="35"/>
  <c r="A12" i="16"/>
  <c r="A221" i="35"/>
  <c r="A174" i="16"/>
  <c r="A27" i="35"/>
  <c r="A60" i="36"/>
  <c r="B35" i="34"/>
  <c r="A35" i="34"/>
  <c r="A218" i="20"/>
  <c r="A137" i="17"/>
  <c r="A239" i="17"/>
  <c r="A264" i="22"/>
  <c r="A241" i="35"/>
  <c r="A105" i="21"/>
  <c r="A46" i="16"/>
  <c r="A26" i="35"/>
  <c r="A99" i="16"/>
  <c r="A112" i="35"/>
  <c r="A102" i="16"/>
  <c r="A141" i="35"/>
  <c r="A199" i="16"/>
  <c r="A35" i="35"/>
  <c r="A163" i="36"/>
  <c r="A201" i="16"/>
  <c r="A65" i="21"/>
  <c r="A157" i="21"/>
  <c r="A236" i="35"/>
  <c r="A97" i="16"/>
  <c r="A39" i="17"/>
  <c r="A184" i="22"/>
  <c r="A70" i="18"/>
  <c r="A3" i="22"/>
  <c r="A246" i="18"/>
  <c r="A202" i="35"/>
  <c r="A65" i="18"/>
  <c r="A123" i="35"/>
  <c r="A33" i="8"/>
  <c r="A277" i="16"/>
  <c r="A287" i="17"/>
  <c r="A69" i="35"/>
  <c r="A132" i="35"/>
  <c r="A213" i="22"/>
  <c r="A266" i="22"/>
  <c r="A63" i="35"/>
  <c r="A242" i="22"/>
  <c r="A64" i="35"/>
  <c r="A87" i="22"/>
  <c r="A87" i="35"/>
  <c r="A163" i="22"/>
  <c r="A171" i="35"/>
  <c r="A57" i="27"/>
  <c r="A231" i="35"/>
  <c r="A293" i="35"/>
  <c r="A80" i="21"/>
  <c r="A257" i="35"/>
  <c r="B27" i="34"/>
  <c r="A27" i="34"/>
  <c r="A256" i="36"/>
  <c r="B154" i="34"/>
  <c r="A154" i="34"/>
  <c r="A134" i="27"/>
  <c r="A279" i="36"/>
  <c r="B181" i="34"/>
  <c r="A181" i="34"/>
  <c r="A149" i="27"/>
  <c r="B203" i="34"/>
  <c r="A203" i="34"/>
  <c r="A170" i="27"/>
  <c r="B42" i="34"/>
  <c r="A42" i="34"/>
  <c r="B258" i="34"/>
  <c r="A258" i="34"/>
  <c r="A102" i="27"/>
  <c r="B4" i="34"/>
  <c r="A4" i="34"/>
  <c r="A121" i="27"/>
  <c r="A187" i="35"/>
  <c r="A63" i="36"/>
  <c r="A150" i="27"/>
  <c r="B93" i="34"/>
  <c r="A93" i="34"/>
  <c r="A214" i="27"/>
  <c r="B191" i="34"/>
  <c r="A191" i="34"/>
  <c r="B228" i="34"/>
  <c r="A228" i="34"/>
  <c r="A28" i="27"/>
  <c r="A88" i="27"/>
  <c r="A168" i="27"/>
  <c r="A252" i="27"/>
  <c r="A241" i="27"/>
  <c r="B32" i="34"/>
  <c r="A32" i="34"/>
  <c r="A25" i="18"/>
  <c r="A266" i="36"/>
  <c r="A196" i="22"/>
  <c r="A244" i="35"/>
  <c r="A4" i="36"/>
  <c r="B125" i="34"/>
  <c r="A125" i="34"/>
  <c r="A230" i="27"/>
  <c r="B163" i="34"/>
  <c r="A163" i="34"/>
  <c r="A197" i="27"/>
  <c r="A225" i="27"/>
  <c r="B159" i="34"/>
  <c r="A159" i="34"/>
  <c r="A233" i="27"/>
  <c r="A209" i="35"/>
  <c r="A181" i="27"/>
  <c r="B292" i="34"/>
  <c r="A292" i="34"/>
  <c r="B231" i="34"/>
  <c r="A231" i="34"/>
  <c r="B241" i="34"/>
  <c r="A241" i="34"/>
  <c r="A179" i="36"/>
  <c r="B83" i="34"/>
  <c r="A83" i="34"/>
  <c r="A161" i="22"/>
  <c r="A272" i="35"/>
  <c r="A286" i="27"/>
  <c r="A51" i="27"/>
  <c r="A144" i="27"/>
  <c r="B9" i="34"/>
  <c r="A9" i="34"/>
  <c r="A244" i="27"/>
  <c r="A235" i="27"/>
  <c r="A22" i="36"/>
  <c r="A199" i="27"/>
  <c r="A265" i="27"/>
  <c r="A160" i="16"/>
  <c r="A284" i="36"/>
  <c r="A129" i="36"/>
  <c r="B2" i="34"/>
  <c r="B382" i="34"/>
  <c r="A387" i="34"/>
  <c r="A2" i="34"/>
  <c r="A15" i="27"/>
  <c r="B167" i="34"/>
  <c r="A167" i="34"/>
  <c r="A40" i="27"/>
  <c r="B158" i="34"/>
  <c r="A158" i="34"/>
  <c r="B157" i="34"/>
  <c r="A157" i="34"/>
  <c r="A280" i="27"/>
  <c r="A140" i="27"/>
  <c r="A36" i="27"/>
  <c r="A64" i="27"/>
  <c r="A153" i="27"/>
  <c r="B242" i="34"/>
  <c r="A242" i="34"/>
  <c r="A165" i="27"/>
  <c r="A151" i="27"/>
  <c r="A290" i="16"/>
  <c r="A51" i="22"/>
  <c r="A66" i="27"/>
  <c r="A41" i="27"/>
  <c r="A235" i="35"/>
  <c r="A249" i="27"/>
  <c r="A79" i="35"/>
  <c r="A97" i="35"/>
  <c r="A46" i="27"/>
  <c r="A176" i="35"/>
  <c r="B3" i="34"/>
  <c r="A3" i="34"/>
  <c r="A52" i="36"/>
  <c r="A113" i="27"/>
  <c r="A240" i="22"/>
  <c r="A184" i="36"/>
  <c r="A156" i="27"/>
  <c r="A212" i="27"/>
  <c r="A74" i="27"/>
  <c r="B182" i="34"/>
  <c r="A182" i="34"/>
  <c r="A289" i="27"/>
  <c r="A277" i="27"/>
  <c r="A5" i="36"/>
  <c r="A218" i="27"/>
  <c r="A6" i="36"/>
  <c r="A54" i="27"/>
  <c r="B276" i="34"/>
  <c r="A276" i="34"/>
  <c r="A209" i="27"/>
  <c r="B247" i="34"/>
  <c r="A247" i="34"/>
  <c r="A188" i="27"/>
  <c r="B151" i="34"/>
  <c r="A151" i="34"/>
  <c r="A211" i="27"/>
  <c r="A226" i="35"/>
  <c r="A107" i="21"/>
  <c r="A12" i="35"/>
  <c r="A260" i="21"/>
  <c r="A76" i="35"/>
  <c r="A240" i="21"/>
  <c r="A191" i="35"/>
  <c r="A122" i="36"/>
  <c r="B55" i="34"/>
  <c r="A55" i="34"/>
  <c r="A182" i="8"/>
  <c r="A171" i="17"/>
  <c r="A111" i="16"/>
  <c r="A118" i="22"/>
  <c r="A299" i="35"/>
  <c r="A127" i="21"/>
  <c r="A63" i="21"/>
  <c r="A179" i="35"/>
  <c r="A3" i="21"/>
  <c r="A74" i="35"/>
  <c r="A50" i="21"/>
  <c r="A90" i="35"/>
  <c r="A249" i="21"/>
  <c r="A170" i="35"/>
  <c r="A58" i="8"/>
  <c r="A89" i="16"/>
  <c r="A176" i="18"/>
  <c r="A66" i="17"/>
  <c r="A196" i="35"/>
  <c r="A85" i="21"/>
  <c r="A54" i="21"/>
  <c r="A188" i="35"/>
  <c r="A284" i="21"/>
  <c r="A204" i="35"/>
  <c r="A182" i="21"/>
  <c r="A38" i="35"/>
  <c r="A235" i="21"/>
  <c r="A263" i="35"/>
  <c r="A262" i="36"/>
  <c r="B71" i="34"/>
  <c r="A71" i="34"/>
  <c r="A106" i="20"/>
  <c r="A188" i="16"/>
  <c r="A79" i="18"/>
  <c r="A58" i="18"/>
  <c r="A154" i="35"/>
  <c r="A34" i="21"/>
  <c r="A59" i="21"/>
  <c r="A77" i="35"/>
  <c r="A279" i="21"/>
  <c r="A110" i="35"/>
  <c r="A153" i="21"/>
  <c r="A232" i="35"/>
  <c r="A117" i="21"/>
  <c r="A95" i="35"/>
  <c r="A274" i="20"/>
  <c r="A49" i="17"/>
  <c r="A152" i="18"/>
  <c r="A75" i="22"/>
  <c r="A246" i="35"/>
  <c r="A139" i="21"/>
  <c r="A236" i="16"/>
  <c r="A157" i="35"/>
  <c r="A282" i="16"/>
  <c r="A107" i="35"/>
  <c r="A196" i="16"/>
  <c r="A91" i="35"/>
  <c r="A111" i="21"/>
  <c r="A50" i="35"/>
  <c r="A79" i="17"/>
  <c r="A186" i="17"/>
  <c r="A18" i="18"/>
  <c r="A134" i="36"/>
  <c r="A267" i="36"/>
  <c r="A126" i="22"/>
  <c r="A24" i="22"/>
  <c r="A189" i="36"/>
  <c r="A211" i="22"/>
  <c r="A147" i="36"/>
  <c r="A49" i="22"/>
  <c r="A54" i="36"/>
  <c r="A239" i="22"/>
  <c r="A235" i="36"/>
  <c r="A71" i="27"/>
  <c r="A254" i="36"/>
  <c r="A147" i="21"/>
  <c r="A135" i="35"/>
  <c r="A151" i="36"/>
  <c r="B75" i="34"/>
  <c r="A75" i="34"/>
  <c r="A43" i="27"/>
  <c r="B196" i="34"/>
  <c r="A196" i="34"/>
  <c r="A215" i="27"/>
  <c r="A266" i="27"/>
  <c r="B137" i="34"/>
  <c r="A137" i="34"/>
  <c r="A161" i="27"/>
  <c r="B121" i="34"/>
  <c r="A121" i="34"/>
  <c r="A196" i="27"/>
  <c r="B187" i="34"/>
  <c r="A187" i="34"/>
  <c r="B166" i="34"/>
  <c r="A166" i="34"/>
  <c r="B172" i="34"/>
  <c r="A172" i="34"/>
  <c r="B190" i="34"/>
  <c r="A190" i="34"/>
  <c r="A255" i="8"/>
  <c r="A72" i="21"/>
  <c r="A25" i="27"/>
  <c r="A39" i="27"/>
  <c r="B184" i="34"/>
  <c r="A184" i="34"/>
  <c r="A82" i="27"/>
  <c r="A182" i="35"/>
  <c r="B246" i="34"/>
  <c r="A246" i="34"/>
  <c r="A112" i="27"/>
  <c r="A95" i="27"/>
  <c r="A236" i="27"/>
  <c r="A255" i="27"/>
  <c r="A295" i="27"/>
  <c r="B108" i="34"/>
  <c r="A108" i="34"/>
  <c r="A294" i="35"/>
  <c r="A135" i="27"/>
  <c r="A53" i="21"/>
  <c r="A161" i="35"/>
  <c r="A65" i="27"/>
  <c r="A136" i="27"/>
  <c r="A29" i="27"/>
  <c r="B244" i="34"/>
  <c r="A244" i="34"/>
  <c r="A293" i="27"/>
  <c r="A32" i="27"/>
  <c r="A240" i="36"/>
  <c r="A267" i="27"/>
  <c r="A295" i="36"/>
  <c r="A272" i="27"/>
  <c r="A13" i="27"/>
  <c r="A36" i="36"/>
  <c r="A184" i="27"/>
  <c r="B56" i="34"/>
  <c r="A56" i="34"/>
  <c r="A81" i="35"/>
  <c r="A80" i="35"/>
  <c r="A78" i="36"/>
  <c r="A33" i="27"/>
  <c r="B201" i="34"/>
  <c r="A201" i="34"/>
  <c r="A86" i="27"/>
  <c r="B194" i="34"/>
  <c r="A194" i="34"/>
  <c r="B57" i="34"/>
  <c r="A57" i="34"/>
  <c r="A166" i="27"/>
  <c r="A21" i="27"/>
  <c r="A94" i="27"/>
  <c r="A289" i="35"/>
  <c r="A90" i="36"/>
  <c r="A22" i="17"/>
  <c r="A104" i="22"/>
  <c r="A20" i="27"/>
  <c r="A116" i="27"/>
  <c r="B52" i="34"/>
  <c r="A52" i="34"/>
  <c r="A279" i="27"/>
  <c r="A25" i="35"/>
  <c r="A17" i="35"/>
  <c r="A42" i="27"/>
  <c r="A151" i="35"/>
  <c r="A269" i="27"/>
  <c r="A213" i="35"/>
  <c r="B82" i="34"/>
  <c r="A82" i="34"/>
  <c r="B217" i="34"/>
  <c r="A217" i="34"/>
  <c r="B273" i="34"/>
  <c r="A273" i="34"/>
  <c r="B279" i="34"/>
  <c r="A279" i="34"/>
  <c r="A387" i="18"/>
  <c r="A2" i="18"/>
  <c r="A40" i="36"/>
  <c r="A282" i="27"/>
  <c r="B148" i="34"/>
  <c r="A148" i="34"/>
  <c r="A37" i="35"/>
  <c r="B288" i="34"/>
  <c r="A288" i="34"/>
  <c r="A204" i="36"/>
  <c r="A20" i="36"/>
  <c r="B113" i="34"/>
  <c r="A113" i="34"/>
  <c r="A263" i="36"/>
  <c r="B178" i="34"/>
  <c r="A178" i="34"/>
  <c r="A133" i="27"/>
  <c r="B127" i="34"/>
  <c r="A127" i="34"/>
  <c r="A160" i="36"/>
  <c r="A158" i="27"/>
  <c r="A125" i="27"/>
  <c r="B133" i="34"/>
  <c r="A133" i="34"/>
  <c r="A275" i="27"/>
  <c r="B95" i="34"/>
  <c r="A95" i="34"/>
  <c r="B126" i="34"/>
  <c r="A126" i="34"/>
  <c r="A67" i="27"/>
  <c r="A35" i="27"/>
  <c r="A61" i="27"/>
  <c r="A174" i="27"/>
  <c r="A147" i="27"/>
  <c r="A5" i="27"/>
  <c r="A17" i="27"/>
  <c r="B43" i="34"/>
  <c r="A43" i="34"/>
  <c r="B46" i="34"/>
  <c r="A46" i="34"/>
  <c r="A11" i="27"/>
  <c r="A103" i="27"/>
  <c r="A136" i="21"/>
  <c r="A181" i="35"/>
  <c r="A86" i="22"/>
  <c r="A94" i="35"/>
  <c r="A119" i="22"/>
  <c r="A93" i="35"/>
  <c r="A72" i="22"/>
  <c r="A129" i="35"/>
  <c r="A287" i="27"/>
  <c r="A268" i="35"/>
  <c r="A231" i="20"/>
  <c r="A241" i="16"/>
  <c r="A121" i="21"/>
  <c r="A209" i="22"/>
  <c r="A175" i="35"/>
  <c r="A277" i="22"/>
  <c r="A46" i="22"/>
  <c r="A75" i="35"/>
  <c r="A222" i="22"/>
  <c r="A300" i="35"/>
  <c r="A220" i="22"/>
  <c r="A274" i="35"/>
  <c r="A178" i="22"/>
  <c r="A288" i="35"/>
  <c r="A149" i="8"/>
  <c r="A283" i="17"/>
  <c r="A253" i="16"/>
  <c r="A226" i="22"/>
  <c r="A261" i="35"/>
  <c r="A134" i="21"/>
  <c r="A203" i="21"/>
  <c r="A190" i="35"/>
  <c r="A12" i="21"/>
  <c r="A256" i="35"/>
  <c r="A33" i="21"/>
  <c r="A162" i="35"/>
  <c r="A273" i="21"/>
  <c r="A84" i="35"/>
  <c r="A217" i="36"/>
  <c r="B130" i="34"/>
  <c r="A130" i="34"/>
  <c r="A27" i="20"/>
  <c r="A105" i="18"/>
  <c r="A59" i="16"/>
  <c r="A100" i="22"/>
  <c r="A23" i="35"/>
  <c r="A217" i="22"/>
  <c r="A187" i="21"/>
  <c r="A11" i="35"/>
  <c r="A213" i="21"/>
  <c r="A44" i="35"/>
  <c r="A125" i="21"/>
  <c r="A51" i="35"/>
  <c r="A60" i="21"/>
  <c r="A55" i="35"/>
  <c r="A47" i="20"/>
  <c r="A74" i="16"/>
  <c r="A272" i="18"/>
  <c r="A136" i="16"/>
  <c r="A18" i="35"/>
  <c r="A300" i="21"/>
  <c r="A159" i="21"/>
  <c r="A140" i="35"/>
  <c r="A7" i="21"/>
  <c r="A255" i="35"/>
  <c r="A204" i="21"/>
  <c r="A143" i="35"/>
  <c r="A293" i="21"/>
  <c r="A286" i="35"/>
  <c r="A238" i="16"/>
  <c r="A196" i="18"/>
  <c r="A192" i="16"/>
  <c r="A74" i="21"/>
  <c r="A193" i="36"/>
  <c r="A204" i="22"/>
  <c r="A53" i="22"/>
  <c r="A133" i="36"/>
  <c r="A121" i="22"/>
  <c r="A97" i="36"/>
  <c r="A65" i="22"/>
  <c r="A225" i="36"/>
  <c r="A81" i="22"/>
  <c r="A213" i="36"/>
  <c r="A164" i="27"/>
  <c r="A93" i="36"/>
  <c r="A57" i="16"/>
  <c r="A161" i="36"/>
  <c r="A173" i="27"/>
  <c r="B251" i="34"/>
  <c r="A251" i="34"/>
  <c r="A185" i="27"/>
  <c r="A152" i="27"/>
  <c r="A224" i="27"/>
  <c r="A194" i="27"/>
  <c r="A265" i="36"/>
  <c r="A263" i="27"/>
  <c r="A116" i="36"/>
  <c r="A26" i="27"/>
  <c r="B278" i="34"/>
  <c r="A278" i="34"/>
  <c r="B114" i="34"/>
  <c r="A114" i="34"/>
  <c r="B22" i="34"/>
  <c r="A22" i="34"/>
  <c r="A237" i="35"/>
  <c r="A150" i="16"/>
  <c r="A134" i="35"/>
  <c r="A210" i="27"/>
  <c r="A198" i="27"/>
  <c r="A139" i="35"/>
  <c r="B207" i="34"/>
  <c r="A207" i="34"/>
  <c r="A89" i="35"/>
  <c r="A133" i="35"/>
  <c r="B24" i="34"/>
  <c r="A24" i="34"/>
  <c r="A40" i="35"/>
  <c r="B88" i="34"/>
  <c r="A88" i="34"/>
  <c r="A105" i="35"/>
  <c r="B65" i="34"/>
  <c r="A65" i="34"/>
  <c r="B285" i="34"/>
  <c r="A285" i="34"/>
  <c r="B176" i="34"/>
  <c r="A176" i="34"/>
  <c r="A16" i="36"/>
  <c r="A59" i="35"/>
  <c r="A197" i="36"/>
  <c r="A108" i="27"/>
  <c r="B142" i="34"/>
  <c r="A142" i="34"/>
  <c r="A285" i="27"/>
  <c r="B131" i="34"/>
  <c r="A131" i="34"/>
  <c r="B290" i="34"/>
  <c r="A290" i="34"/>
  <c r="A160" i="27"/>
  <c r="A55" i="27"/>
  <c r="A10" i="27"/>
  <c r="A98" i="27"/>
  <c r="A231" i="27"/>
  <c r="B132" i="34"/>
  <c r="A132" i="34"/>
  <c r="A178" i="36"/>
  <c r="B49" i="34"/>
  <c r="A49" i="34"/>
  <c r="A121" i="36"/>
  <c r="A248" i="8"/>
  <c r="A11" i="22"/>
  <c r="A60" i="27"/>
  <c r="A75" i="27"/>
  <c r="B100" i="34"/>
  <c r="A100" i="34"/>
  <c r="A171" i="27"/>
  <c r="A222" i="35"/>
  <c r="A118" i="27"/>
  <c r="A31" i="27"/>
  <c r="A146" i="35"/>
  <c r="A122" i="27"/>
  <c r="A135" i="36"/>
  <c r="A234" i="27"/>
  <c r="A131" i="17"/>
  <c r="A156" i="36"/>
  <c r="A79" i="27"/>
  <c r="A80" i="27"/>
  <c r="A183" i="35"/>
  <c r="B267" i="34"/>
  <c r="A267" i="34"/>
  <c r="A19" i="36"/>
  <c r="A24" i="35"/>
  <c r="B97" i="34"/>
  <c r="A97" i="34"/>
  <c r="A102" i="36"/>
  <c r="B155" i="34"/>
  <c r="A155" i="34"/>
  <c r="A53" i="36"/>
  <c r="B252" i="34"/>
  <c r="A252" i="34"/>
  <c r="B212" i="34"/>
  <c r="A212" i="34"/>
  <c r="B145" i="34"/>
  <c r="A145" i="34"/>
  <c r="A273" i="36"/>
  <c r="A244" i="16"/>
  <c r="A234" i="22"/>
  <c r="A300" i="34"/>
  <c r="B11" i="34"/>
  <c r="A11" i="34"/>
  <c r="A228" i="36"/>
  <c r="B160" i="34"/>
  <c r="A160" i="34"/>
  <c r="A216" i="36"/>
  <c r="A271" i="36"/>
  <c r="B281" i="34"/>
  <c r="A281" i="34"/>
  <c r="A248" i="36"/>
  <c r="B268" i="34"/>
  <c r="A268" i="34"/>
  <c r="B216" i="34"/>
  <c r="A216" i="34"/>
  <c r="A95" i="17"/>
  <c r="A47" i="22"/>
  <c r="A70" i="27"/>
  <c r="A159" i="27"/>
  <c r="A292" i="35"/>
  <c r="A208" i="27"/>
  <c r="A254" i="35"/>
  <c r="A152" i="35"/>
  <c r="B263" i="34"/>
  <c r="A263" i="34"/>
  <c r="A218" i="35"/>
  <c r="B28" i="34"/>
  <c r="A28" i="34"/>
  <c r="A186" i="35"/>
  <c r="B134" i="34"/>
  <c r="A134" i="34"/>
  <c r="A164" i="18"/>
  <c r="A84" i="27"/>
  <c r="A243" i="27"/>
  <c r="B85" i="34"/>
  <c r="A85" i="34"/>
  <c r="B209" i="34"/>
  <c r="A209" i="34"/>
  <c r="A131" i="27"/>
  <c r="A43" i="22"/>
  <c r="A4" i="35"/>
  <c r="A88" i="22"/>
  <c r="A119" i="35"/>
  <c r="A162" i="22"/>
  <c r="A164" i="35"/>
  <c r="A136" i="22"/>
  <c r="A51" i="36"/>
  <c r="A228" i="27"/>
  <c r="A142" i="36"/>
  <c r="A172" i="20"/>
  <c r="A37" i="21"/>
  <c r="A242" i="18"/>
  <c r="A212" i="35"/>
  <c r="A187" i="36"/>
  <c r="A259" i="22"/>
  <c r="A99" i="22"/>
  <c r="A224" i="35"/>
  <c r="A77" i="22"/>
  <c r="A115" i="35"/>
  <c r="A223" i="22"/>
  <c r="A182" i="36"/>
  <c r="A243" i="22"/>
  <c r="A258" i="36"/>
  <c r="A229" i="20"/>
  <c r="A224" i="16"/>
  <c r="A222" i="21"/>
  <c r="A106" i="22"/>
  <c r="A267" i="35"/>
  <c r="A189" i="22"/>
  <c r="A271" i="22"/>
  <c r="A163" i="35"/>
  <c r="A190" i="22"/>
  <c r="A21" i="35"/>
  <c r="A203" i="22"/>
  <c r="A177" i="35"/>
  <c r="A267" i="22"/>
  <c r="A233" i="35"/>
  <c r="A216" i="27"/>
  <c r="A28" i="35"/>
  <c r="A158" i="17"/>
  <c r="A92" i="16"/>
  <c r="A72" i="17"/>
  <c r="A195" i="35"/>
  <c r="A208" i="35"/>
  <c r="A148" i="22"/>
  <c r="A229" i="22"/>
  <c r="A249" i="35"/>
  <c r="A159" i="22"/>
  <c r="A259" i="35"/>
  <c r="A287" i="22"/>
  <c r="A167" i="35"/>
  <c r="A250" i="22"/>
  <c r="A109" i="35"/>
  <c r="A141" i="20"/>
  <c r="A63" i="18"/>
  <c r="A262" i="16"/>
  <c r="A79" i="22"/>
  <c r="A49" i="35"/>
  <c r="A270" i="22"/>
  <c r="A282" i="21"/>
  <c r="A193" i="35"/>
  <c r="A98" i="21"/>
  <c r="A168" i="35"/>
  <c r="A30" i="21"/>
  <c r="A216" i="35"/>
  <c r="A39" i="21"/>
  <c r="A150" i="35"/>
  <c r="A168" i="17"/>
  <c r="A88" i="16"/>
  <c r="A135" i="21"/>
  <c r="A155" i="22"/>
  <c r="A6" i="17"/>
  <c r="A74" i="22"/>
  <c r="A124" i="22"/>
  <c r="A250" i="36"/>
  <c r="A60" i="22"/>
  <c r="A46" i="36"/>
  <c r="A83" i="22"/>
  <c r="A224" i="36"/>
  <c r="A296" i="22"/>
  <c r="A106" i="36"/>
  <c r="A110" i="27"/>
  <c r="A101" i="27"/>
  <c r="A189" i="35"/>
  <c r="A89" i="36"/>
  <c r="A104" i="27"/>
  <c r="B30" i="34"/>
  <c r="A30" i="34"/>
  <c r="A130" i="27"/>
  <c r="B38" i="34"/>
  <c r="A38" i="34"/>
  <c r="A176" i="27"/>
  <c r="A274" i="27"/>
  <c r="A223" i="27"/>
  <c r="A119" i="27"/>
  <c r="A23" i="27"/>
  <c r="A260" i="27"/>
  <c r="A204" i="27"/>
  <c r="A129" i="27"/>
  <c r="A50" i="27"/>
  <c r="A126" i="27"/>
  <c r="A264" i="16"/>
  <c r="A87" i="21"/>
  <c r="B236" i="34"/>
  <c r="A236" i="34"/>
  <c r="B234" i="34"/>
  <c r="A234" i="34"/>
  <c r="A131" i="36"/>
  <c r="B66" i="34"/>
  <c r="A66" i="34"/>
  <c r="A27" i="36"/>
  <c r="A236" i="36"/>
  <c r="B199" i="34"/>
  <c r="A199" i="34"/>
  <c r="A92" i="36"/>
  <c r="B256" i="34"/>
  <c r="A256" i="34"/>
  <c r="A180" i="36"/>
  <c r="B283" i="34"/>
  <c r="A283" i="34"/>
  <c r="B104" i="34"/>
  <c r="A104" i="34"/>
  <c r="A271" i="27"/>
  <c r="A188" i="8"/>
  <c r="A101" i="21"/>
  <c r="A145" i="27"/>
  <c r="A192" i="27"/>
  <c r="B286" i="34"/>
  <c r="A286" i="34"/>
  <c r="A78" i="27"/>
  <c r="A243" i="35"/>
  <c r="A208" i="36"/>
  <c r="A76" i="27"/>
  <c r="A90" i="27"/>
  <c r="A93" i="27"/>
  <c r="A19" i="35"/>
  <c r="A253" i="27"/>
  <c r="B150" i="34"/>
  <c r="A150" i="34"/>
  <c r="A205" i="27"/>
  <c r="B89" i="34"/>
  <c r="A89" i="34"/>
  <c r="A58" i="27"/>
  <c r="A81" i="16"/>
  <c r="A223" i="35"/>
  <c r="A183" i="27"/>
  <c r="A100" i="27"/>
  <c r="A180" i="35"/>
  <c r="B250" i="34"/>
  <c r="A250" i="34"/>
  <c r="A98" i="36"/>
  <c r="A30" i="35"/>
  <c r="B72" i="34"/>
  <c r="A72" i="34"/>
  <c r="A282" i="35"/>
  <c r="B138" i="34"/>
  <c r="A138" i="34"/>
  <c r="A105" i="27"/>
  <c r="B170" i="34"/>
  <c r="A170" i="34"/>
  <c r="A290" i="18"/>
  <c r="A91" i="22"/>
  <c r="B80" i="34"/>
  <c r="A80" i="34"/>
  <c r="B294" i="34"/>
  <c r="A294" i="34"/>
  <c r="A242" i="36"/>
  <c r="B140" i="34"/>
  <c r="A140" i="34"/>
  <c r="A220" i="36"/>
  <c r="A24" i="36"/>
  <c r="B262" i="34"/>
  <c r="A262" i="34"/>
  <c r="A148" i="36"/>
  <c r="B67" i="34"/>
  <c r="A67" i="34"/>
  <c r="A100" i="36"/>
  <c r="B214" i="34"/>
  <c r="A214" i="34"/>
  <c r="B47" i="34"/>
  <c r="A47" i="34"/>
  <c r="A297" i="34"/>
  <c r="B31" i="34"/>
  <c r="A31" i="34"/>
  <c r="A110" i="21"/>
  <c r="A94" i="36"/>
  <c r="A97" i="27"/>
  <c r="B87" i="34"/>
  <c r="A87" i="34"/>
  <c r="A65" i="36"/>
  <c r="B79" i="34"/>
  <c r="A79" i="34"/>
  <c r="A42" i="36"/>
  <c r="A300" i="36"/>
  <c r="B208" i="34"/>
  <c r="A208" i="34"/>
  <c r="A45" i="36"/>
  <c r="B270" i="34"/>
  <c r="A270" i="34"/>
  <c r="A5" i="35"/>
  <c r="A13" i="16"/>
  <c r="A138" i="36"/>
  <c r="B128" i="34"/>
  <c r="A128" i="34"/>
  <c r="B169" i="34"/>
  <c r="A169" i="34"/>
  <c r="A6" i="35"/>
  <c r="B14" i="34"/>
  <c r="A14" i="34"/>
  <c r="A153" i="36"/>
  <c r="A11" i="36"/>
  <c r="B136" i="34"/>
  <c r="A136" i="34"/>
  <c r="A176" i="36"/>
  <c r="B197" i="34"/>
  <c r="A197" i="34"/>
  <c r="A38" i="36"/>
  <c r="A298" i="34"/>
  <c r="A62" i="35"/>
  <c r="B289" i="34"/>
  <c r="A289" i="34"/>
  <c r="B13" i="34"/>
  <c r="A13" i="34"/>
  <c r="A83" i="36"/>
  <c r="A16" i="27"/>
  <c r="A245" i="27"/>
  <c r="A199" i="36"/>
  <c r="A168" i="22"/>
  <c r="A249" i="36"/>
  <c r="A76" i="22"/>
  <c r="A283" i="36"/>
  <c r="A232" i="22"/>
  <c r="A157" i="36"/>
  <c r="A254" i="27"/>
  <c r="A221" i="36"/>
  <c r="A211" i="18"/>
  <c r="A221" i="18"/>
  <c r="A159" i="16"/>
  <c r="A108" i="36"/>
  <c r="A276" i="36"/>
  <c r="A18" i="22"/>
  <c r="A102" i="22"/>
  <c r="A287" i="36"/>
  <c r="A245" i="22"/>
  <c r="A123" i="36"/>
  <c r="A276" i="22"/>
  <c r="A2" i="36"/>
  <c r="A387" i="36"/>
  <c r="A254" i="22"/>
  <c r="A205" i="36"/>
  <c r="A91" i="20"/>
  <c r="A78" i="21"/>
  <c r="A298" i="18"/>
  <c r="A153" i="35"/>
  <c r="A43" i="36"/>
  <c r="A252" i="22"/>
  <c r="A299" i="22"/>
  <c r="A248" i="35"/>
  <c r="A281" i="22"/>
  <c r="A181" i="36"/>
  <c r="A45" i="22"/>
  <c r="A126" i="36"/>
  <c r="A206" i="22"/>
  <c r="A194" i="36"/>
  <c r="A114" i="27"/>
  <c r="A278" i="36"/>
  <c r="A105" i="17"/>
  <c r="A18" i="21"/>
  <c r="A85" i="18"/>
  <c r="A240" i="35"/>
  <c r="A280" i="36"/>
  <c r="A41" i="22"/>
  <c r="A201" i="22"/>
  <c r="A113" i="36"/>
  <c r="A129" i="22"/>
  <c r="A191" i="36"/>
  <c r="A84" i="22"/>
  <c r="A207" i="36"/>
  <c r="A169" i="22"/>
  <c r="A7" i="36"/>
  <c r="A184" i="17"/>
  <c r="A177" i="16"/>
  <c r="A136" i="17"/>
  <c r="A148" i="35"/>
  <c r="A68" i="35"/>
  <c r="A27" i="22"/>
  <c r="A67" i="22"/>
  <c r="A96" i="35"/>
  <c r="A231" i="22"/>
  <c r="A283" i="35"/>
  <c r="A195" i="22"/>
  <c r="A102" i="35"/>
  <c r="A5" i="22"/>
  <c r="A70" i="35"/>
  <c r="A122" i="16"/>
  <c r="A161" i="21"/>
  <c r="A48" i="21"/>
  <c r="A56" i="35"/>
  <c r="A131" i="16"/>
  <c r="A230" i="17"/>
  <c r="A15" i="22"/>
  <c r="A93" i="18"/>
  <c r="A169" i="35"/>
  <c r="A205" i="18"/>
  <c r="A281" i="35"/>
  <c r="A76" i="18"/>
  <c r="A206" i="35"/>
  <c r="A229" i="35"/>
  <c r="B213" i="34"/>
  <c r="A213" i="34"/>
  <c r="A283" i="8"/>
  <c r="A257" i="21"/>
  <c r="A132" i="27"/>
  <c r="A163" i="27"/>
  <c r="B175" i="34"/>
  <c r="A175" i="34"/>
  <c r="A141" i="27"/>
  <c r="A29" i="35"/>
  <c r="B259" i="34"/>
  <c r="A259" i="34"/>
  <c r="A167" i="27"/>
  <c r="A281" i="27"/>
  <c r="A4" i="27"/>
  <c r="A203" i="27"/>
  <c r="A30" i="27"/>
  <c r="B122" i="34"/>
  <c r="A122" i="34"/>
  <c r="A137" i="27"/>
  <c r="B15" i="34"/>
  <c r="A15" i="34"/>
  <c r="B227" i="34"/>
  <c r="A227" i="34"/>
  <c r="A103" i="21"/>
  <c r="A264" i="35"/>
  <c r="B110" i="34"/>
  <c r="A110" i="34"/>
  <c r="B90" i="34"/>
  <c r="A90" i="34"/>
  <c r="A139" i="36"/>
  <c r="B135" i="34"/>
  <c r="A135" i="34"/>
  <c r="A269" i="36"/>
  <c r="A255" i="36"/>
  <c r="B266" i="34"/>
  <c r="A266" i="34"/>
  <c r="A241" i="36"/>
  <c r="B74" i="34"/>
  <c r="A74" i="34"/>
  <c r="A158" i="36"/>
  <c r="A240" i="27"/>
  <c r="B173" i="34"/>
  <c r="A173" i="34"/>
  <c r="B84" i="34"/>
  <c r="A84" i="34"/>
  <c r="A51" i="18"/>
  <c r="A98" i="35"/>
  <c r="A239" i="27"/>
  <c r="A155" i="27"/>
  <c r="A142" i="35"/>
  <c r="B232" i="34"/>
  <c r="A232" i="34"/>
  <c r="A15" i="36"/>
  <c r="A86" i="35"/>
  <c r="B50" i="34"/>
  <c r="A50" i="34"/>
  <c r="A290" i="35"/>
  <c r="B111" i="34"/>
  <c r="A111" i="34"/>
  <c r="A149" i="36"/>
  <c r="B219" i="34"/>
  <c r="A219" i="34"/>
  <c r="B152" i="34"/>
  <c r="A152" i="34"/>
  <c r="B68" i="34"/>
  <c r="A68" i="34"/>
  <c r="A195" i="27"/>
  <c r="B129" i="34"/>
  <c r="A129" i="34"/>
  <c r="A187" i="17"/>
  <c r="A165" i="22"/>
  <c r="B61" i="34"/>
  <c r="A61" i="34"/>
  <c r="B269" i="34"/>
  <c r="A269" i="34"/>
  <c r="A110" i="36"/>
  <c r="B118" i="34"/>
  <c r="A118" i="34"/>
  <c r="A49" i="36"/>
  <c r="A229" i="36"/>
  <c r="B183" i="34"/>
  <c r="A183" i="34"/>
  <c r="A206" i="36"/>
  <c r="B19" i="34"/>
  <c r="A19" i="34"/>
  <c r="B239" i="34"/>
  <c r="A239" i="34"/>
  <c r="A115" i="27"/>
  <c r="A137" i="36"/>
  <c r="A150" i="36"/>
  <c r="B45" i="34"/>
  <c r="A45" i="34"/>
  <c r="B44" i="34"/>
  <c r="A44" i="34"/>
  <c r="A171" i="36"/>
  <c r="B6" i="34"/>
  <c r="A6" i="34"/>
  <c r="A103" i="36"/>
  <c r="A201" i="36"/>
  <c r="B162" i="34"/>
  <c r="A162" i="34"/>
  <c r="A75" i="36"/>
  <c r="B245" i="34"/>
  <c r="A245" i="34"/>
  <c r="A109" i="36"/>
  <c r="B287" i="34"/>
  <c r="A287" i="34"/>
  <c r="B91" i="34"/>
  <c r="A91" i="34"/>
  <c r="B280" i="34"/>
  <c r="A280" i="34"/>
  <c r="A173" i="35"/>
  <c r="A145" i="36"/>
  <c r="A216" i="22"/>
  <c r="A214" i="36"/>
  <c r="B112" i="34"/>
  <c r="A112" i="34"/>
  <c r="A288" i="27"/>
  <c r="B165" i="34"/>
  <c r="A165" i="34"/>
  <c r="A178" i="27"/>
  <c r="A221" i="27"/>
  <c r="B164" i="34"/>
  <c r="A164" i="34"/>
  <c r="A49" i="27"/>
  <c r="B198" i="34"/>
  <c r="A198" i="34"/>
  <c r="A295" i="35"/>
  <c r="A119" i="21"/>
  <c r="A64" i="22"/>
  <c r="B204" i="34"/>
  <c r="A204" i="34"/>
  <c r="B34" i="34"/>
  <c r="A34" i="34"/>
  <c r="A64" i="36"/>
  <c r="B188" i="34"/>
  <c r="A188" i="34"/>
  <c r="A73" i="36"/>
  <c r="A35" i="36"/>
  <c r="B146" i="34"/>
  <c r="A146" i="34"/>
  <c r="A288" i="36"/>
  <c r="B115" i="34"/>
  <c r="A115" i="34"/>
  <c r="A115" i="36"/>
  <c r="B143" i="34"/>
  <c r="A143" i="34"/>
  <c r="A17" i="36"/>
  <c r="A167" i="36"/>
  <c r="B73" i="34"/>
  <c r="A73" i="34"/>
  <c r="A140" i="36"/>
  <c r="B223" i="34"/>
  <c r="A223" i="34"/>
  <c r="A287" i="35"/>
  <c r="A13" i="22"/>
  <c r="A136" i="36"/>
  <c r="A42" i="22"/>
  <c r="A297" i="36"/>
  <c r="A183" i="22"/>
  <c r="A105" i="36"/>
  <c r="A198" i="22"/>
  <c r="A128" i="36"/>
  <c r="A186" i="27"/>
  <c r="A107" i="36"/>
  <c r="A212" i="21"/>
  <c r="A16" i="16"/>
  <c r="A172" i="16"/>
  <c r="A135" i="22"/>
  <c r="A34" i="36"/>
  <c r="A265" i="22"/>
  <c r="A292" i="22"/>
  <c r="A239" i="36"/>
  <c r="A176" i="22"/>
  <c r="A232" i="36"/>
  <c r="A247" i="22"/>
  <c r="A48" i="36"/>
  <c r="A59" i="22"/>
  <c r="A74" i="36"/>
  <c r="A131" i="18"/>
  <c r="A143" i="18"/>
  <c r="A233" i="16"/>
  <c r="A216" i="17"/>
  <c r="A270" i="36"/>
  <c r="A48" i="22"/>
  <c r="A279" i="22"/>
  <c r="A41" i="36"/>
  <c r="A134" i="22"/>
  <c r="A84" i="36"/>
  <c r="A6" i="22"/>
  <c r="A14" i="36"/>
  <c r="A73" i="22"/>
  <c r="A174" i="36"/>
  <c r="A37" i="27"/>
  <c r="A124" i="36"/>
  <c r="A63" i="16"/>
  <c r="A261" i="18"/>
  <c r="A2" i="16"/>
  <c r="A199" i="18"/>
  <c r="A164" i="36"/>
  <c r="A130" i="22"/>
  <c r="A30" i="22"/>
  <c r="A120" i="36"/>
  <c r="A158" i="22"/>
  <c r="A230" i="36"/>
  <c r="A224" i="22"/>
  <c r="A31" i="36"/>
  <c r="A260" i="22"/>
  <c r="A177" i="36"/>
  <c r="A125" i="17"/>
  <c r="A56" i="21"/>
  <c r="A173" i="18"/>
  <c r="A227" i="35"/>
  <c r="A277" i="36"/>
  <c r="A122" i="22"/>
  <c r="A120" i="22"/>
  <c r="A88" i="36"/>
  <c r="A140" i="22"/>
  <c r="A82" i="36"/>
  <c r="A246" i="22"/>
  <c r="A186" i="36"/>
  <c r="A39" i="22"/>
  <c r="A274" i="8"/>
  <c r="A203" i="18"/>
  <c r="A120" i="18"/>
  <c r="A261" i="22"/>
  <c r="A16" i="35"/>
  <c r="A84" i="21"/>
  <c r="A300" i="16"/>
  <c r="A136" i="35"/>
  <c r="A147" i="16"/>
  <c r="A113" i="35"/>
  <c r="A61" i="21"/>
  <c r="A387" i="35"/>
  <c r="A2" i="35"/>
  <c r="A280" i="21"/>
  <c r="A39" i="35"/>
  <c r="A39" i="36"/>
  <c r="B102" i="34"/>
  <c r="A102" i="34"/>
  <c r="A45" i="18"/>
  <c r="A278" i="35"/>
  <c r="A91" i="27"/>
  <c r="A14" i="27"/>
  <c r="A296" i="35"/>
  <c r="B189" i="34"/>
  <c r="A189" i="34"/>
  <c r="A83" i="35"/>
  <c r="A297" i="35"/>
  <c r="B12" i="34"/>
  <c r="A12" i="34"/>
  <c r="A121" i="35"/>
  <c r="B70" i="34"/>
  <c r="A70" i="34"/>
  <c r="A34" i="35"/>
  <c r="B174" i="34"/>
  <c r="A174" i="34"/>
  <c r="A38" i="27"/>
  <c r="A202" i="27"/>
  <c r="B274" i="34"/>
  <c r="A274" i="34"/>
  <c r="A9" i="27"/>
  <c r="A194" i="35"/>
  <c r="A11" i="21"/>
  <c r="A276" i="35"/>
  <c r="B193" i="34"/>
  <c r="A193" i="34"/>
  <c r="A285" i="36"/>
  <c r="B40" i="34"/>
  <c r="A40" i="34"/>
  <c r="A242" i="27"/>
  <c r="A124" i="27"/>
  <c r="B200" i="34"/>
  <c r="A200" i="34"/>
  <c r="A89" i="27"/>
  <c r="B257" i="34"/>
  <c r="A257" i="34"/>
  <c r="A139" i="27"/>
  <c r="A284" i="27"/>
  <c r="B230" i="34"/>
  <c r="A230" i="34"/>
  <c r="A294" i="36"/>
  <c r="A197" i="16"/>
  <c r="A152" i="22"/>
  <c r="B18" i="34"/>
  <c r="A18" i="34"/>
  <c r="B248" i="34"/>
  <c r="A248" i="34"/>
  <c r="A96" i="36"/>
  <c r="B99" i="34"/>
  <c r="A99" i="34"/>
  <c r="A218" i="36"/>
  <c r="A67" i="36"/>
  <c r="B221" i="34"/>
  <c r="A221" i="34"/>
  <c r="A198" i="36"/>
  <c r="B277" i="34"/>
  <c r="A277" i="34"/>
  <c r="A168" i="36"/>
  <c r="B225" i="34"/>
  <c r="A225" i="34"/>
  <c r="B195" i="34"/>
  <c r="A195" i="34"/>
  <c r="B233" i="34"/>
  <c r="A233" i="34"/>
  <c r="A45" i="35"/>
  <c r="A282" i="36"/>
  <c r="A131" i="35"/>
  <c r="A238" i="35"/>
  <c r="B94" i="34"/>
  <c r="A94" i="34"/>
  <c r="B147" i="34"/>
  <c r="A147" i="34"/>
  <c r="A118" i="36"/>
  <c r="B107" i="34"/>
  <c r="A107" i="34"/>
  <c r="A211" i="36"/>
  <c r="A3" i="36"/>
  <c r="B168" i="34"/>
  <c r="A168" i="34"/>
  <c r="A226" i="36"/>
  <c r="B123" i="34"/>
  <c r="A123" i="34"/>
  <c r="A296" i="34"/>
  <c r="B33" i="34"/>
  <c r="A33" i="34"/>
  <c r="A237" i="36"/>
  <c r="A36" i="22"/>
  <c r="A175" i="36"/>
  <c r="B86" i="34"/>
  <c r="A86" i="34"/>
  <c r="A48" i="27"/>
  <c r="B141" i="34"/>
  <c r="A141" i="34"/>
  <c r="A251" i="27"/>
  <c r="A6" i="27"/>
  <c r="B224" i="34"/>
  <c r="A224" i="34"/>
  <c r="A292" i="27"/>
  <c r="B58" i="34"/>
  <c r="A58" i="34"/>
  <c r="A128" i="27"/>
  <c r="A299" i="34"/>
  <c r="A58" i="36"/>
  <c r="A88" i="21"/>
  <c r="B139" i="34"/>
  <c r="A139" i="34"/>
  <c r="A284" i="22"/>
  <c r="A66" i="36"/>
  <c r="A248" i="27"/>
  <c r="B291" i="34"/>
  <c r="A291" i="34"/>
  <c r="A106" i="27"/>
  <c r="A8" i="27"/>
  <c r="A201" i="27"/>
  <c r="A172" i="27"/>
  <c r="A85" i="35"/>
  <c r="A182" i="27"/>
  <c r="A233" i="36"/>
  <c r="B59" i="34"/>
  <c r="A59" i="34"/>
  <c r="A262" i="22"/>
  <c r="A243" i="36"/>
  <c r="A265" i="35"/>
  <c r="B156" i="34"/>
  <c r="A156" i="34"/>
  <c r="A23" i="36"/>
  <c r="B106" i="34"/>
  <c r="A106" i="34"/>
  <c r="A85" i="27"/>
  <c r="A29" i="36"/>
  <c r="B237" i="34"/>
  <c r="A237" i="34"/>
  <c r="A219" i="36"/>
  <c r="B116" i="34"/>
  <c r="A116" i="34"/>
  <c r="A298" i="36"/>
  <c r="A295" i="34"/>
  <c r="A142" i="27"/>
  <c r="A196" i="36"/>
  <c r="B20" i="34"/>
  <c r="A20" i="34"/>
  <c r="B220" i="34"/>
  <c r="A220" i="34"/>
  <c r="A268" i="27"/>
  <c r="B17" i="34"/>
  <c r="A17" i="34"/>
  <c r="A62" i="22"/>
  <c r="A173" i="36"/>
  <c r="A255" i="22"/>
  <c r="A223" i="36"/>
  <c r="A221" i="22"/>
  <c r="A274" i="17"/>
  <c r="A257" i="22"/>
  <c r="A149" i="35"/>
  <c r="B103" i="34"/>
  <c r="A103" i="34"/>
  <c r="A69" i="27"/>
  <c r="A223" i="18"/>
  <c r="A69" i="16"/>
  <c r="A40" i="18"/>
  <c r="A50" i="22"/>
  <c r="A208" i="18"/>
  <c r="A211" i="35"/>
  <c r="A38" i="22"/>
  <c r="A293" i="36"/>
  <c r="A199" i="22"/>
  <c r="A169" i="17"/>
  <c r="A275" i="22"/>
  <c r="A231" i="17"/>
  <c r="A103" i="22"/>
  <c r="A245" i="35"/>
  <c r="A206" i="21"/>
  <c r="A162" i="16"/>
  <c r="A143" i="16"/>
  <c r="A298" i="22"/>
  <c r="A257" i="36"/>
  <c r="A133" i="22"/>
  <c r="A117" i="22"/>
  <c r="A190" i="36"/>
  <c r="A218" i="22"/>
  <c r="A146" i="36"/>
  <c r="A89" i="22"/>
  <c r="A91" i="36"/>
  <c r="A92" i="22"/>
  <c r="A162" i="36"/>
  <c r="A72" i="27"/>
  <c r="A144" i="36"/>
  <c r="A219" i="17"/>
  <c r="A86" i="16"/>
  <c r="A83" i="21"/>
  <c r="A269" i="22"/>
  <c r="A210" i="36"/>
  <c r="A19" i="22"/>
  <c r="A156" i="22"/>
  <c r="A259" i="36"/>
  <c r="A128" i="22"/>
  <c r="A143" i="36"/>
  <c r="A57" i="22"/>
  <c r="A9" i="36"/>
  <c r="A186" i="22"/>
  <c r="A290" i="36"/>
  <c r="A274" i="16"/>
  <c r="A67" i="18"/>
  <c r="A200" i="16"/>
  <c r="A242" i="16"/>
  <c r="A209" i="36"/>
  <c r="A253" i="22"/>
  <c r="A32" i="22"/>
  <c r="A33" i="36"/>
  <c r="A297" i="22"/>
  <c r="A185" i="36"/>
  <c r="A137" i="22"/>
  <c r="A125" i="36"/>
  <c r="A109" i="22"/>
  <c r="A69" i="8"/>
  <c r="A283" i="16"/>
  <c r="A68" i="16"/>
  <c r="A118" i="21"/>
  <c r="A126" i="35"/>
  <c r="A123" i="21"/>
  <c r="A214" i="21"/>
  <c r="A58" i="35"/>
  <c r="A190" i="21"/>
  <c r="A273" i="35"/>
  <c r="A194" i="21"/>
  <c r="A57" i="35"/>
  <c r="A197" i="21"/>
  <c r="A144" i="35"/>
  <c r="A227" i="36"/>
  <c r="B63" i="34"/>
  <c r="A63" i="34"/>
  <c r="A174" i="18"/>
  <c r="A217" i="21"/>
  <c r="B192" i="34"/>
  <c r="A192" i="34"/>
  <c r="B215" i="34"/>
  <c r="A215" i="34"/>
  <c r="A296" i="36"/>
  <c r="B54" i="34"/>
  <c r="A54" i="34"/>
  <c r="A85" i="36"/>
  <c r="A159" i="36"/>
  <c r="B185" i="34"/>
  <c r="A185" i="34"/>
  <c r="A79" i="36"/>
  <c r="B243" i="34"/>
  <c r="A243" i="34"/>
  <c r="A72" i="36"/>
  <c r="B37" i="34"/>
  <c r="A37" i="34"/>
  <c r="B21" i="34"/>
  <c r="A21" i="34"/>
  <c r="B264" i="34"/>
  <c r="A264" i="34"/>
  <c r="A115" i="21"/>
  <c r="A47" i="36"/>
  <c r="A154" i="21"/>
  <c r="A234" i="35"/>
  <c r="A275" i="36"/>
  <c r="B96" i="34"/>
  <c r="A96" i="34"/>
  <c r="A120" i="27"/>
  <c r="B202" i="34"/>
  <c r="A202" i="34"/>
  <c r="A264" i="27"/>
  <c r="A291" i="27"/>
  <c r="B253" i="34"/>
  <c r="A253" i="34"/>
  <c r="A256" i="27"/>
  <c r="B81" i="34"/>
  <c r="A81" i="34"/>
  <c r="A87" i="27"/>
  <c r="B25" i="34"/>
  <c r="A25" i="34"/>
  <c r="B62" i="34"/>
  <c r="A62" i="34"/>
  <c r="B124" i="34"/>
  <c r="A124" i="34"/>
  <c r="A68" i="22"/>
  <c r="A7" i="35"/>
  <c r="B16" i="34"/>
  <c r="A16" i="34"/>
  <c r="B120" i="34"/>
  <c r="A120" i="34"/>
  <c r="A231" i="36"/>
  <c r="B64" i="34"/>
  <c r="A64" i="34"/>
  <c r="A95" i="36"/>
  <c r="A80" i="36"/>
  <c r="B249" i="34"/>
  <c r="A249" i="34"/>
  <c r="A183" i="36"/>
  <c r="B171" i="34"/>
  <c r="A171" i="34"/>
  <c r="A292" i="36"/>
  <c r="B5" i="34"/>
  <c r="A5" i="34"/>
  <c r="B60" i="34"/>
  <c r="A60" i="34"/>
  <c r="B29" i="34"/>
  <c r="A29" i="34"/>
  <c r="A165" i="35"/>
  <c r="A276" i="27"/>
  <c r="A197" i="35"/>
  <c r="A249" i="22"/>
  <c r="A111" i="36"/>
  <c r="B69" i="34"/>
  <c r="A69" i="34"/>
  <c r="A44" i="27"/>
  <c r="B119" i="34"/>
  <c r="A119" i="34"/>
  <c r="A56" i="27"/>
  <c r="A18" i="27"/>
  <c r="B205" i="34"/>
  <c r="A205" i="34"/>
  <c r="A246" i="27"/>
  <c r="A214" i="35"/>
  <c r="B238" i="34"/>
  <c r="A238" i="34"/>
  <c r="A43" i="35"/>
  <c r="A101" i="22"/>
  <c r="A32" i="36"/>
  <c r="A358" i="27"/>
  <c r="A3" i="27"/>
  <c r="A2" i="27"/>
  <c r="B161" i="34"/>
  <c r="A161" i="34"/>
  <c r="A138" i="27"/>
  <c r="B76" i="34"/>
  <c r="A76" i="34"/>
  <c r="A187" i="27"/>
  <c r="A59" i="27"/>
  <c r="A138" i="35"/>
  <c r="A24" i="27"/>
  <c r="A65" i="35"/>
  <c r="A73" i="27"/>
  <c r="B26" i="34"/>
  <c r="A26" i="34"/>
  <c r="A291" i="36"/>
  <c r="A252" i="18"/>
  <c r="A273" i="27"/>
  <c r="A145" i="22"/>
  <c r="A117" i="36"/>
  <c r="A190" i="27"/>
  <c r="A258" i="27"/>
  <c r="A148" i="27"/>
  <c r="B105" i="34"/>
  <c r="A105" i="34"/>
  <c r="A81" i="27"/>
  <c r="A83" i="27"/>
  <c r="A245" i="36"/>
  <c r="A270" i="27"/>
  <c r="A262" i="27"/>
  <c r="A47" i="27"/>
  <c r="A13" i="17"/>
  <c r="A150" i="22"/>
  <c r="A141" i="36"/>
  <c r="B235" i="34"/>
  <c r="A235" i="34"/>
  <c r="A257" i="27"/>
  <c r="B109" i="34"/>
  <c r="A109" i="34"/>
  <c r="A146" i="27"/>
  <c r="A7" i="27"/>
  <c r="B293" i="34"/>
  <c r="A293" i="34"/>
  <c r="A175" i="27"/>
  <c r="B41" i="34"/>
  <c r="A41" i="34"/>
  <c r="A92" i="27"/>
  <c r="B229" i="34"/>
  <c r="A229" i="34"/>
  <c r="B265" i="34"/>
  <c r="A265" i="34"/>
  <c r="B260" i="34"/>
  <c r="A260" i="34"/>
  <c r="A290" i="27"/>
  <c r="A180" i="27"/>
  <c r="A260" i="36"/>
  <c r="B180" i="34"/>
  <c r="A180" i="3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<sst xmlns="http://schemas.openxmlformats.org/spreadsheetml/2006/main" count="17744" uniqueCount="331">
  <si>
    <t>IME I PREZIME</t>
  </si>
  <si>
    <t>GRAD</t>
  </si>
  <si>
    <t>UMJETNOST</t>
  </si>
  <si>
    <t>POVIJEST</t>
  </si>
  <si>
    <t>SVIJET</t>
  </si>
  <si>
    <t>LIFESTYLE</t>
  </si>
  <si>
    <t>TOTAL</t>
  </si>
  <si>
    <t>Ivan Andonov</t>
  </si>
  <si>
    <t>Beograd</t>
  </si>
  <si>
    <t>Domagoj Pozderac</t>
  </si>
  <si>
    <t>Jastrebarsko</t>
  </si>
  <si>
    <t>Dominik Pozderac</t>
  </si>
  <si>
    <t>Bojan Radošević</t>
  </si>
  <si>
    <t>Karlovac</t>
  </si>
  <si>
    <t>Dražen Cukina</t>
  </si>
  <si>
    <t>Dalibor Benković</t>
  </si>
  <si>
    <t>Denis Lisac</t>
  </si>
  <si>
    <t>Darko Lisac</t>
  </si>
  <si>
    <t>Bruno Vojvodić</t>
  </si>
  <si>
    <t>Maja Vražić</t>
  </si>
  <si>
    <t>Kutina</t>
  </si>
  <si>
    <t>Bojan Globan</t>
  </si>
  <si>
    <t>Verner Stanušić</t>
  </si>
  <si>
    <t>Mostar</t>
  </si>
  <si>
    <t>Kristian Lasić</t>
  </si>
  <si>
    <t>Kristijan Musa</t>
  </si>
  <si>
    <t>Gojko Prusina</t>
  </si>
  <si>
    <t>Ivan Ćorić</t>
  </si>
  <si>
    <t>Franjo Falak</t>
  </si>
  <si>
    <t>Ivica Brtan</t>
  </si>
  <si>
    <t>Nova Gradiška</t>
  </si>
  <si>
    <t>Boris Rauš</t>
  </si>
  <si>
    <t>Osijek</t>
  </si>
  <si>
    <t>Popovača</t>
  </si>
  <si>
    <t>Tomislav Bleiziffer</t>
  </si>
  <si>
    <t>Požega</t>
  </si>
  <si>
    <t>Marin Arbani</t>
  </si>
  <si>
    <t>Rijeka</t>
  </si>
  <si>
    <t>Haris Mujkić</t>
  </si>
  <si>
    <t>Leo Kovač</t>
  </si>
  <si>
    <t>Ljerka Karleuša</t>
  </si>
  <si>
    <t>Maja Bulatović</t>
  </si>
  <si>
    <t>Siniša Dujanić</t>
  </si>
  <si>
    <t>Mate Lokas</t>
  </si>
  <si>
    <t>Šibenik</t>
  </si>
  <si>
    <t>Ivan Juraj</t>
  </si>
  <si>
    <t>Darko Bačić</t>
  </si>
  <si>
    <t>Mario Krnić</t>
  </si>
  <si>
    <t>Barislav Poparić</t>
  </si>
  <si>
    <t>Pavao Crnko</t>
  </si>
  <si>
    <t>Sisak</t>
  </si>
  <si>
    <t>Marinko Čogelja</t>
  </si>
  <si>
    <t>Split</t>
  </si>
  <si>
    <t>Ivica Žuro</t>
  </si>
  <si>
    <t>Saša Benzon</t>
  </si>
  <si>
    <t>Valentin Herman</t>
  </si>
  <si>
    <t>Branimir Ivković</t>
  </si>
  <si>
    <t>Nikola Horvat</t>
  </si>
  <si>
    <t>Varaždin</t>
  </si>
  <si>
    <t>Jurica Benčik</t>
  </si>
  <si>
    <t>Ivan Telebar</t>
  </si>
  <si>
    <t>Vjekoslav Vuk</t>
  </si>
  <si>
    <t>Domagoj Šesto</t>
  </si>
  <si>
    <t>Vinkovci</t>
  </si>
  <si>
    <t>Zadar</t>
  </si>
  <si>
    <t>Lovro Jurišić</t>
  </si>
  <si>
    <t>Dragan Gulam</t>
  </si>
  <si>
    <t>Tomislav Denegri</t>
  </si>
  <si>
    <t>Ante Uzelac</t>
  </si>
  <si>
    <t>Ivica Glavan</t>
  </si>
  <si>
    <t>Nikola Paleka</t>
  </si>
  <si>
    <t>Ivan Marić</t>
  </si>
  <si>
    <t>Bojan Goja</t>
  </si>
  <si>
    <t>Zagreb</t>
  </si>
  <si>
    <t>Fabijan Čorak</t>
  </si>
  <si>
    <t>Krešimir Sučević Međeral</t>
  </si>
  <si>
    <t>Neven Trgovec</t>
  </si>
  <si>
    <t>Šime Gverić</t>
  </si>
  <si>
    <t>Josip Luša</t>
  </si>
  <si>
    <t>Boris Gajić</t>
  </si>
  <si>
    <t>Goran Vesić</t>
  </si>
  <si>
    <t>Ivica Loina</t>
  </si>
  <si>
    <t>Josip Kovačić</t>
  </si>
  <si>
    <t>Oto Filipović</t>
  </si>
  <si>
    <t>Kazimir Balog</t>
  </si>
  <si>
    <t>Grgo Birin</t>
  </si>
  <si>
    <t>Branimir Renje</t>
  </si>
  <si>
    <t>Lucian Šošić</t>
  </si>
  <si>
    <t>Tomislav Nedić</t>
  </si>
  <si>
    <t>Šimo Širanović</t>
  </si>
  <si>
    <t>Josip Paškov</t>
  </si>
  <si>
    <t>Lovro Marinović</t>
  </si>
  <si>
    <t>Valter Gross</t>
  </si>
  <si>
    <t xml:space="preserve">Dubrovnik </t>
  </si>
  <si>
    <t>Krešimir Melnik</t>
  </si>
  <si>
    <t>Željko Pavlović</t>
  </si>
  <si>
    <t>Hrvoje Đurak</t>
  </si>
  <si>
    <t>Martin Mandić</t>
  </si>
  <si>
    <t>Danijel Šušnjara</t>
  </si>
  <si>
    <t>Mislav Blagaić</t>
  </si>
  <si>
    <t>Mislav Maldini</t>
  </si>
  <si>
    <t>Tomislav Lipošćak</t>
  </si>
  <si>
    <t>Josip Buklijaš</t>
  </si>
  <si>
    <t>Damir Hamzić</t>
  </si>
  <si>
    <t>Filip Karačić</t>
  </si>
  <si>
    <t>Kvizdarije 1</t>
  </si>
  <si>
    <t>Kvizdarije 2</t>
  </si>
  <si>
    <t>Kvizdarije 3</t>
  </si>
  <si>
    <t>Kvizdarije 4</t>
  </si>
  <si>
    <t>Kvizdarije 5</t>
  </si>
  <si>
    <t>Kvizdarije 6</t>
  </si>
  <si>
    <t>Kvizdarije 7</t>
  </si>
  <si>
    <t>Kvizdarije 8</t>
  </si>
  <si>
    <t>Kvizdarije 9</t>
  </si>
  <si>
    <t>Kvizdarije 10</t>
  </si>
  <si>
    <t>RANG</t>
  </si>
  <si>
    <t>Siniša Žegor</t>
  </si>
  <si>
    <t>Dominik Varga</t>
  </si>
  <si>
    <t>Hana Vlahov</t>
  </si>
  <si>
    <t>Maja Spasojević</t>
  </si>
  <si>
    <t>Antonio Ćavar</t>
  </si>
  <si>
    <t>Antonio Šnajder</t>
  </si>
  <si>
    <t>Bjelovar</t>
  </si>
  <si>
    <t>Braca Kundalić</t>
  </si>
  <si>
    <t>Niš</t>
  </si>
  <si>
    <t>Branimir Arsić</t>
  </si>
  <si>
    <t>Branimir Mikulić</t>
  </si>
  <si>
    <t>Danijel Dragičević</t>
  </si>
  <si>
    <t>Darko Ćavar</t>
  </si>
  <si>
    <t>Darko Laklija</t>
  </si>
  <si>
    <t>Domagoj Kušec</t>
  </si>
  <si>
    <t>Ivanić Grad</t>
  </si>
  <si>
    <t>Dominik Mažar</t>
  </si>
  <si>
    <t>Franjo Tošić</t>
  </si>
  <si>
    <t>Igor Čičak</t>
  </si>
  <si>
    <t>Ivan Bandić</t>
  </si>
  <si>
    <t>Josip Mikulić</t>
  </si>
  <si>
    <t>Krešimir Soldo</t>
  </si>
  <si>
    <t>Lucija Tošić</t>
  </si>
  <si>
    <t>Luka Hranjec</t>
  </si>
  <si>
    <t>Marijan Pandžić</t>
  </si>
  <si>
    <t>Mario Kovač</t>
  </si>
  <si>
    <t>Mihael Berišić</t>
  </si>
  <si>
    <t>Miroslav Klen</t>
  </si>
  <si>
    <t>Mislav Čagalj</t>
  </si>
  <si>
    <t>Vanja Galović</t>
  </si>
  <si>
    <t>Široki Brijeg</t>
  </si>
  <si>
    <t>Dejan Vejinović</t>
  </si>
  <si>
    <t>Karlo Plazina</t>
  </si>
  <si>
    <t>Antonio Šalov</t>
  </si>
  <si>
    <t>Ivor Čevapović</t>
  </si>
  <si>
    <t>Robert Cerović</t>
  </si>
  <si>
    <t>Tunjo Džijan</t>
  </si>
  <si>
    <t>Matias Andjal</t>
  </si>
  <si>
    <t>Miloš Ilić</t>
  </si>
  <si>
    <t>Neno Predragović</t>
  </si>
  <si>
    <t>Petar Mitić</t>
  </si>
  <si>
    <t>Ivan Markotić</t>
  </si>
  <si>
    <t>Milan Kantor</t>
  </si>
  <si>
    <t>Nikša Mitrović</t>
  </si>
  <si>
    <t>Milan Dobrić</t>
  </si>
  <si>
    <t>Novi Sad</t>
  </si>
  <si>
    <t>Marko Nikolić</t>
  </si>
  <si>
    <t>Miloš Rakita</t>
  </si>
  <si>
    <t>Vinko Šeremet</t>
  </si>
  <si>
    <t>Tamara Tomin</t>
  </si>
  <si>
    <t>Duje Ahmetović</t>
  </si>
  <si>
    <t>Lazar Živkov</t>
  </si>
  <si>
    <t>Dubrovnik</t>
  </si>
  <si>
    <t>Filip Drezgić</t>
  </si>
  <si>
    <t>Vukovar</t>
  </si>
  <si>
    <t>Slavonski Brod</t>
  </si>
  <si>
    <t>Ivan Marović</t>
  </si>
  <si>
    <t>Ina Ćurković</t>
  </si>
  <si>
    <t>Marin Blažetić</t>
  </si>
  <si>
    <t>Ivana Jurić</t>
  </si>
  <si>
    <t>GLAZBA I SCENA</t>
  </si>
  <si>
    <t>KNJIŽEVNOST</t>
  </si>
  <si>
    <t>FILMOVI I SERIJE</t>
  </si>
  <si>
    <t>ZABAVA</t>
  </si>
  <si>
    <t>PRIRODA</t>
  </si>
  <si>
    <t>SPORT</t>
  </si>
  <si>
    <t>DRUŠTVO</t>
  </si>
  <si>
    <t>Duško Lakić</t>
  </si>
  <si>
    <t>Dominik Hrestak</t>
  </si>
  <si>
    <t>Kristo Kristić</t>
  </si>
  <si>
    <t>Ivan Požežanac Hajić</t>
  </si>
  <si>
    <t>Stipe Vukšić</t>
  </si>
  <si>
    <t>Robert Lojpur</t>
  </si>
  <si>
    <t>Nikola Lazić</t>
  </si>
  <si>
    <t>Krunoslav Valentić</t>
  </si>
  <si>
    <t>Vladimir Krnač</t>
  </si>
  <si>
    <t>Dominik Miščančuk</t>
  </si>
  <si>
    <t xml:space="preserve">Slavonski Brod </t>
  </si>
  <si>
    <t>Sandro Jovanović</t>
  </si>
  <si>
    <t>Paul Gojdanić</t>
  </si>
  <si>
    <t>Dražen Milak</t>
  </si>
  <si>
    <t>Guido Piasevoli</t>
  </si>
  <si>
    <t>Danijela Golek-Pilon</t>
  </si>
  <si>
    <t>Gordan Branković</t>
  </si>
  <si>
    <t>Bruno Pilon</t>
  </si>
  <si>
    <t>Domagoj Bačić</t>
  </si>
  <si>
    <t>Stjepan Ćorić</t>
  </si>
  <si>
    <t>Boris Benčić</t>
  </si>
  <si>
    <t>Kvizdarije 11</t>
  </si>
  <si>
    <t>Damir Obad</t>
  </si>
  <si>
    <t>Todor Milak</t>
  </si>
  <si>
    <t>Dražan Erceg</t>
  </si>
  <si>
    <t>Vrgorac</t>
  </si>
  <si>
    <t>Filip Vinković</t>
  </si>
  <si>
    <t>Groningen</t>
  </si>
  <si>
    <t>Eduard Šimunec</t>
  </si>
  <si>
    <t>Stjepan Lončarić</t>
  </si>
  <si>
    <t>Miljenko Polić</t>
  </si>
  <si>
    <t>Ines Mihaljević</t>
  </si>
  <si>
    <t>Mislav Cikloš</t>
  </si>
  <si>
    <t>Nikola Patković</t>
  </si>
  <si>
    <t>Matija Kaučić</t>
  </si>
  <si>
    <t>Drago Mihaljević</t>
  </si>
  <si>
    <t>Antonio Barać</t>
  </si>
  <si>
    <t>Matej Kosić</t>
  </si>
  <si>
    <t>Ivan Sudić</t>
  </si>
  <si>
    <t>Antonio Čavrag</t>
  </si>
  <si>
    <t>Renata Šalinović</t>
  </si>
  <si>
    <t>Joško Erceg</t>
  </si>
  <si>
    <t>Dorjana Širola</t>
  </si>
  <si>
    <t>Canterbury</t>
  </si>
  <si>
    <t>Morana Zibar</t>
  </si>
  <si>
    <t>Branimir RenjeŠibenik</t>
  </si>
  <si>
    <t>Maja Drmač</t>
  </si>
  <si>
    <t>Manchester</t>
  </si>
  <si>
    <t>Karlo Sokol</t>
  </si>
  <si>
    <t>Uroš Milurović</t>
  </si>
  <si>
    <t>Ivan Ljubić</t>
  </si>
  <si>
    <t>Ivanić Grad2</t>
  </si>
  <si>
    <t>Sven Horvat</t>
  </si>
  <si>
    <t>Lovro Šimunović</t>
  </si>
  <si>
    <t>Marko Inđić</t>
  </si>
  <si>
    <t>Mislav Cikoš</t>
  </si>
  <si>
    <t>Hrvoje Šokota</t>
  </si>
  <si>
    <t>Maja Petrić</t>
  </si>
  <si>
    <t>Gordan Brankovć</t>
  </si>
  <si>
    <t>Dario Hrnić</t>
  </si>
  <si>
    <t>Ivan Cuculić</t>
  </si>
  <si>
    <t/>
  </si>
  <si>
    <t>Filip Znaor</t>
  </si>
  <si>
    <t>Kvizdarije11</t>
  </si>
  <si>
    <r>
      <t xml:space="preserve">Dorjana </t>
    </r>
    <r>
      <rPr>
        <sz val="11"/>
        <color indexed="8"/>
        <rFont val="Calibri"/>
        <family val="2"/>
      </rPr>
      <t>Š</t>
    </r>
    <r>
      <rPr>
        <sz val="11"/>
        <color indexed="8"/>
        <rFont val="Calibri"/>
        <family val="2"/>
        <charset val="238"/>
      </rPr>
      <t>irola</t>
    </r>
  </si>
  <si>
    <t xml:space="preserve">Kristo Kristić </t>
  </si>
  <si>
    <t>Borko Barić</t>
  </si>
  <si>
    <t>Dominik MIščančuk</t>
  </si>
  <si>
    <t>Dragan Boras</t>
  </si>
  <si>
    <t>Marko Šimić</t>
  </si>
  <si>
    <t>Mario Špoljarić</t>
  </si>
  <si>
    <t>Tara Jović</t>
  </si>
  <si>
    <t>Saša Lenuzzi</t>
  </si>
  <si>
    <t>Stjepko Gambiroža</t>
  </si>
  <si>
    <t xml:space="preserve">Josip Pavić </t>
  </si>
  <si>
    <t>Luka Bošnjak</t>
  </si>
  <si>
    <t>Matko Dujmović</t>
  </si>
  <si>
    <t>Ivan Čirjak</t>
  </si>
  <si>
    <t>Aleksandar Drača</t>
  </si>
  <si>
    <t>Gvido Piasevoli</t>
  </si>
  <si>
    <t xml:space="preserve">Ivanić Grad </t>
  </si>
  <si>
    <t>Toni Poparić</t>
  </si>
  <si>
    <t>Tino Nevešćanin</t>
  </si>
  <si>
    <t>Marija Dujić</t>
  </si>
  <si>
    <t>Toni Modrić</t>
  </si>
  <si>
    <t>Đani Brkljača</t>
  </si>
  <si>
    <t>Karlo Dujić</t>
  </si>
  <si>
    <t>Matej Španić</t>
  </si>
  <si>
    <t>Dean Kotiga</t>
  </si>
  <si>
    <t xml:space="preserve">Rijeka </t>
  </si>
  <si>
    <t>Josip Pavić</t>
  </si>
  <si>
    <t>Gajo Vučinić</t>
  </si>
  <si>
    <t>Vedran Poturak</t>
  </si>
  <si>
    <t>Mario Protulipac</t>
  </si>
  <si>
    <t>Stanko Kovač</t>
  </si>
  <si>
    <t>Jerko Šubašić</t>
  </si>
  <si>
    <t>Lovro Dijanović</t>
  </si>
  <si>
    <t xml:space="preserve">Osijek </t>
  </si>
  <si>
    <t>Miloš Popov</t>
  </si>
  <si>
    <t>Predrag Savić</t>
  </si>
  <si>
    <t>Filip Paštelek</t>
  </si>
  <si>
    <t>Božidar Marjanović</t>
  </si>
  <si>
    <t>Emir Građanin</t>
  </si>
  <si>
    <t>Ante Doko</t>
  </si>
  <si>
    <t>Goran Zubak</t>
  </si>
  <si>
    <t>Milica Jelisavčić</t>
  </si>
  <si>
    <t>Nikola Mrljak</t>
  </si>
  <si>
    <t>Matko Šimić</t>
  </si>
  <si>
    <t>Sanja Pavlović</t>
  </si>
  <si>
    <t>Viktorija Armanda</t>
  </si>
  <si>
    <t>Goran Vidmar</t>
  </si>
  <si>
    <t>Denis Marković</t>
  </si>
  <si>
    <t>Martin Ćorić</t>
  </si>
  <si>
    <t>Dujo Galić</t>
  </si>
  <si>
    <t>Krešo Škugor</t>
  </si>
  <si>
    <t>Đorđe Kovačević</t>
  </si>
  <si>
    <t xml:space="preserve">Split </t>
  </si>
  <si>
    <t>Dušan Torbica</t>
  </si>
  <si>
    <t>Darko Jovanov</t>
  </si>
  <si>
    <t>Vrbas</t>
  </si>
  <si>
    <t>Hrvoje Posavec</t>
  </si>
  <si>
    <t>Sl.Brod</t>
  </si>
  <si>
    <t>Damir Marić</t>
  </si>
  <si>
    <t>Iva-Matija Bitanga</t>
  </si>
  <si>
    <t>Matija Nikolić</t>
  </si>
  <si>
    <t>Deni Škarpa</t>
  </si>
  <si>
    <t>Slaven Periškić</t>
  </si>
  <si>
    <t>Josip Sorić</t>
  </si>
  <si>
    <t>Mihael Brajević</t>
  </si>
  <si>
    <t>Kristian Bajamić</t>
  </si>
  <si>
    <t>Frane Milovčić</t>
  </si>
  <si>
    <t>Viktorija Pilon</t>
  </si>
  <si>
    <t>Krešimir Škugor</t>
  </si>
  <si>
    <t>Boris Gruden</t>
  </si>
  <si>
    <t>Kristijan Matković</t>
  </si>
  <si>
    <t>Nikola Kulušić</t>
  </si>
  <si>
    <t>Goran Šantak</t>
  </si>
  <si>
    <t>Nikola Vasić</t>
  </si>
  <si>
    <t>Josip Marić</t>
  </si>
  <si>
    <t>Damir Tupek</t>
  </si>
  <si>
    <t>Ljubljana</t>
  </si>
  <si>
    <t>Tomislav Pavlak</t>
  </si>
  <si>
    <t>Antun Akšamović</t>
  </si>
  <si>
    <t>Goran Benić</t>
  </si>
  <si>
    <t>Matej Polak</t>
  </si>
  <si>
    <t>Strahinja Đurnić</t>
  </si>
  <si>
    <t>Josip Banić</t>
  </si>
  <si>
    <t>Vladimir Dadić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</si>
</sst>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3">
    <font>
      <sz val="11"/>
      <color theme="1"/>
      <name val="Calibri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Liberation Sans"/>
    </font>
    <font>
      <sz val="10"/>
      <color rgb="FFFFFFFF"/>
      <name val="Liberation Sans"/>
    </font>
    <font>
      <sz val="10"/>
      <color rgb="FFCC0000"/>
      <name val="Liberation Sans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8"/>
      <color rgb="FF000000"/>
      <name val="Liberation Sans"/>
    </font>
    <font>
      <sz val="12"/>
      <color rgb="FF000000"/>
      <name val="Liberation Sans"/>
    </font>
    <font>
      <u/>
      <sz val="10"/>
      <color rgb="FF0000EE"/>
      <name val="Liberation Sans"/>
    </font>
    <font>
      <sz val="10"/>
      <color rgb="FF996600"/>
      <name val="Liberation Sans"/>
    </font>
    <font>
      <sz val="11"/>
      <color theme="1"/>
      <name val="Liberation Sans"/>
    </font>
    <font>
      <sz val="10"/>
      <color rgb="FF333333"/>
      <name val="Liberation Sans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name val="Calibri"/>
      <family val="2"/>
    </font>
    <font>
      <sz val="11"/>
      <color theme="1"/>
      <name val="Calibri"/>
    </font>
    <font>
      <sz val="11"/>
      <color rgb="FF000000"/>
      <name val="Calibri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7">
    <xf numFmtId="0" fontId="0" fillId="0" borderId="0"/>
    <xf numFmtId="43" fontId="10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4" fillId="0" borderId="0"/>
    <xf numFmtId="0" fontId="15" fillId="0" borderId="0"/>
    <xf numFmtId="0" fontId="16" fillId="2" borderId="0"/>
    <xf numFmtId="0" fontId="16" fillId="3" borderId="0"/>
    <xf numFmtId="0" fontId="15" fillId="4" borderId="0"/>
    <xf numFmtId="0" fontId="17" fillId="5" borderId="0"/>
    <xf numFmtId="0" fontId="18" fillId="6" borderId="0"/>
    <xf numFmtId="0" fontId="19" fillId="0" borderId="0"/>
    <xf numFmtId="0" fontId="20" fillId="7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8" borderId="0"/>
    <xf numFmtId="0" fontId="13" fillId="0" borderId="0"/>
    <xf numFmtId="0" fontId="26" fillId="0" borderId="0"/>
    <xf numFmtId="0" fontId="27" fillId="8" borderId="5"/>
    <xf numFmtId="0" fontId="26" fillId="0" borderId="0"/>
    <xf numFmtId="0" fontId="26" fillId="0" borderId="0"/>
    <xf numFmtId="0" fontId="17" fillId="0" borderId="0"/>
    <xf numFmtId="0" fontId="12" fillId="0" borderId="0"/>
    <xf numFmtId="0" fontId="13" fillId="0" borderId="0"/>
  </cellStyleXfs>
  <cellXfs count="94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43" fontId="0" fillId="0" borderId="0" xfId="1" applyFont="1" applyBorder="1" applyAlignment="1">
      <alignment horizontal="center"/>
    </xf>
    <xf numFmtId="43" fontId="5" fillId="0" borderId="0" xfId="1" applyFont="1" applyBorder="1" applyAlignment="1">
      <alignment horizontal="center"/>
    </xf>
    <xf numFmtId="0" fontId="0" fillId="0" borderId="0" xfId="0" applyFont="1" applyBorder="1" applyAlignment="1"/>
    <xf numFmtId="0" fontId="9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2" fillId="0" borderId="0" xfId="0" applyFont="1" applyBorder="1" applyAlignment="1"/>
    <xf numFmtId="0" fontId="3" fillId="0" borderId="0" xfId="0" applyFont="1" applyBorder="1" applyAlignment="1"/>
    <xf numFmtId="0" fontId="5" fillId="0" borderId="0" xfId="0" applyFont="1" applyBorder="1" applyAlignment="1"/>
    <xf numFmtId="0" fontId="1" fillId="0" borderId="0" xfId="0" applyFont="1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2" xfId="2" applyBorder="1" applyAlignment="1">
      <alignment horizontal="center"/>
    </xf>
    <xf numFmtId="0" fontId="11" fillId="0" borderId="2" xfId="0" applyFont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left"/>
    </xf>
    <xf numFmtId="0" fontId="12" fillId="0" borderId="2" xfId="4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0" fillId="0" borderId="4" xfId="0" applyBorder="1"/>
    <xf numFmtId="0" fontId="0" fillId="0" borderId="6" xfId="0" applyBorder="1"/>
    <xf numFmtId="0" fontId="28" fillId="8" borderId="2" xfId="21" applyFont="1" applyBorder="1" applyAlignment="1">
      <alignment wrapText="1"/>
    </xf>
    <xf numFmtId="0" fontId="28" fillId="8" borderId="2" xfId="21" applyFont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8" fillId="8" borderId="4" xfId="21" applyFont="1" applyBorder="1" applyAlignment="1">
      <alignment horizontal="left" wrapText="1"/>
    </xf>
    <xf numFmtId="0" fontId="12" fillId="0" borderId="4" xfId="4" applyBorder="1" applyAlignment="1">
      <alignment horizontal="left"/>
    </xf>
    <xf numFmtId="0" fontId="1" fillId="0" borderId="4" xfId="2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0" fontId="28" fillId="8" borderId="2" xfId="21" applyFont="1" applyBorder="1" applyAlignment="1">
      <alignment horizontal="left" wrapText="1"/>
    </xf>
    <xf numFmtId="0" fontId="11" fillId="0" borderId="2" xfId="0" applyFont="1" applyBorder="1" applyAlignment="1">
      <alignment horizontal="center"/>
    </xf>
    <xf numFmtId="0" fontId="29" fillId="0" borderId="4" xfId="4" applyFont="1" applyBorder="1" applyAlignment="1">
      <alignment horizontal="left"/>
    </xf>
    <xf numFmtId="0" fontId="0" fillId="0" borderId="0" xfId="0" applyAlignment="1">
      <alignment horizontal="center"/>
    </xf>
    <xf numFmtId="0" fontId="29" fillId="0" borderId="6" xfId="4" applyFont="1" applyBorder="1" applyAlignment="1">
      <alignment horizontal="left"/>
    </xf>
    <xf numFmtId="0" fontId="12" fillId="0" borderId="1" xfId="4" applyBorder="1" applyAlignment="1">
      <alignment horizontal="center"/>
    </xf>
    <xf numFmtId="0" fontId="1" fillId="0" borderId="8" xfId="2" applyBorder="1" applyAlignment="1">
      <alignment horizontal="left"/>
    </xf>
    <xf numFmtId="0" fontId="1" fillId="0" borderId="3" xfId="2" applyBorder="1" applyAlignment="1">
      <alignment horizontal="center"/>
    </xf>
    <xf numFmtId="0" fontId="2" fillId="0" borderId="4" xfId="0" applyFont="1" applyBorder="1"/>
    <xf numFmtId="0" fontId="30" fillId="0" borderId="4" xfId="2" applyFont="1" applyBorder="1" applyAlignment="1">
      <alignment horizontal="left"/>
    </xf>
    <xf numFmtId="0" fontId="30" fillId="0" borderId="2" xfId="2" applyFont="1" applyBorder="1" applyAlignment="1">
      <alignment horizontal="center"/>
    </xf>
    <xf numFmtId="0" fontId="30" fillId="0" borderId="0" xfId="2" applyFont="1" applyBorder="1" applyAlignment="1">
      <alignment horizontal="center"/>
    </xf>
    <xf numFmtId="0" fontId="11" fillId="0" borderId="4" xfId="0" applyFont="1" applyBorder="1"/>
    <xf numFmtId="0" fontId="30" fillId="0" borderId="4" xfId="2" applyFont="1" applyBorder="1"/>
    <xf numFmtId="0" fontId="11" fillId="0" borderId="2" xfId="13" applyFont="1" applyFill="1" applyBorder="1" applyAlignment="1">
      <alignment horizontal="center"/>
    </xf>
    <xf numFmtId="0" fontId="30" fillId="0" borderId="4" xfId="4" applyFont="1" applyBorder="1"/>
    <xf numFmtId="0" fontId="30" fillId="0" borderId="2" xfId="4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2" xfId="0" applyFont="1" applyFill="1" applyBorder="1" applyAlignment="1"/>
    <xf numFmtId="0" fontId="0" fillId="0" borderId="2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/>
    <xf numFmtId="0" fontId="0" fillId="0" borderId="9" xfId="0" applyBorder="1"/>
    <xf numFmtId="0" fontId="11" fillId="0" borderId="2" xfId="0" applyFont="1" applyFill="1" applyBorder="1" applyAlignment="1"/>
    <xf numFmtId="0" fontId="31" fillId="0" borderId="6" xfId="0" applyFont="1" applyBorder="1"/>
    <xf numFmtId="0" fontId="31" fillId="0" borderId="6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12" xfId="0" applyFont="1" applyBorder="1"/>
    <xf numFmtId="0" fontId="31" fillId="0" borderId="12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32" fillId="0" borderId="6" xfId="0" applyFont="1" applyBorder="1"/>
    <xf numFmtId="0" fontId="32" fillId="0" borderId="6" xfId="0" applyFont="1" applyBorder="1" applyAlignment="1">
      <alignment horizontal="center"/>
    </xf>
    <xf numFmtId="0" fontId="32" fillId="0" borderId="12" xfId="0" applyFont="1" applyBorder="1"/>
    <xf numFmtId="0" fontId="32" fillId="0" borderId="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2" fillId="0" borderId="0" xfId="0" applyFont="1" applyBorder="1"/>
    <xf numFmtId="0" fontId="0" fillId="0" borderId="6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31" fillId="0" borderId="0" xfId="0" applyFont="1" applyBorder="1"/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</cellXfs>
  <cellStyles count="27">
    <cellStyle name="Accent" xfId="6" xr:uid="{22E6CCD7-15E2-45E4-9217-2C40E2A67043}"/>
    <cellStyle name="Accent 1" xfId="7" xr:uid="{07B8C5EE-79AD-4AF6-A0E8-996EA049595A}"/>
    <cellStyle name="Accent 2" xfId="8" xr:uid="{D795B6D8-F8B0-498F-9597-4B64D4E7CC8F}"/>
    <cellStyle name="Accent 3" xfId="9" xr:uid="{B458D196-3F88-4CD6-BCE2-4A8EE14D4EAC}"/>
    <cellStyle name="Bad" xfId="10" xr:uid="{2D3B1E88-494E-4B46-9428-87D65F07B2A5}"/>
    <cellStyle name="Dobro" xfId="13" builtinId="26"/>
    <cellStyle name="Error" xfId="11" xr:uid="{FD262C22-547D-4F43-A61E-CCE8670AD65B}"/>
    <cellStyle name="Footnote" xfId="12" xr:uid="{128BE23E-6809-46F9-A3DB-CD0844E38E30}"/>
    <cellStyle name="Heading" xfId="14" xr:uid="{9C509D11-C832-4E20-A494-6B71FD9CE49C}"/>
    <cellStyle name="Heading 1" xfId="15" xr:uid="{2D27E1AC-BC8B-4D24-9DA5-79DC7441C464}"/>
    <cellStyle name="Heading 2" xfId="16" xr:uid="{D54B07BF-BE22-4EE9-878B-30870D388148}"/>
    <cellStyle name="Hyperlink" xfId="17" xr:uid="{0C74C001-5935-48BF-AB98-C4E5845B3785}"/>
    <cellStyle name="Neutral" xfId="18" xr:uid="{08DE6745-ECC1-48AC-8AA2-E692C318C670}"/>
    <cellStyle name="Normalno" xfId="0" builtinId="0"/>
    <cellStyle name="Normalno 2" xfId="2" xr:uid="{8EA925B7-831F-4F73-B395-5B29E2DD249D}"/>
    <cellStyle name="Normalno 2 2" xfId="19" xr:uid="{B82CBE42-30DB-4EB5-BC25-10D06B2E7100}"/>
    <cellStyle name="Normalno 2 3" xfId="25" xr:uid="{0FCC0621-6979-4C2D-A340-23939CB1B4E9}"/>
    <cellStyle name="Normalno 3" xfId="4" xr:uid="{DCAF19B2-AA59-4256-9708-7855F78484A0}"/>
    <cellStyle name="Normalno 3 2" xfId="20" xr:uid="{CCDC5B4F-382E-4619-A4B6-C9AC1D47A46B}"/>
    <cellStyle name="Normalno 3 3" xfId="26" xr:uid="{19D66627-38BF-44E6-9AE9-6F62E6FE9FA4}"/>
    <cellStyle name="Normalno 4" xfId="3" xr:uid="{BBC4C682-ED22-4AD5-8D1D-93226270B5ED}"/>
    <cellStyle name="Normalno 5" xfId="5" xr:uid="{351C8FF6-0411-4B00-80E7-B1B316F54D04}"/>
    <cellStyle name="Note" xfId="21" xr:uid="{34707AB0-0A2B-440B-90D0-23EC65A2EE06}"/>
    <cellStyle name="Status" xfId="22" xr:uid="{9F83D131-0D81-45F2-B173-F4935B0FF13E}"/>
    <cellStyle name="Text" xfId="23" xr:uid="{862E3113-0E56-4851-8994-1FC66D437F85}"/>
    <cellStyle name="Warning" xfId="24" xr:uid="{0A20CB90-E9ED-4ABB-8381-6ECAFDBD6CFA}"/>
    <cellStyle name="Zarez" xfId="1" builtinId="3"/>
  </cellStyles>
  <dxfs count="6"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rgb="FF00206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558799</xdr:colOff>
      <xdr:row>5</xdr:row>
      <xdr:rowOff>177800</xdr:rowOff>
    </xdr:from>
    <xdr:to>
      <xdr:col>18</xdr:col>
      <xdr:colOff>348104</xdr:colOff>
      <xdr:row>12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D78EDC-ED5D-B741-A2FD-B61F18C2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9799" y="1701800"/>
          <a:ext cx="11346305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9B1A-B05D-9949-8334-F80C5979667D}">
  <dimension ref="A1:O358"/>
  <sheetViews>
    <sheetView tabSelected="1" workbookViewId="0">
      <selection activeCell="B33" sqref="B33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85546875" style="10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RANK(C2,C$2:C$968)</f>
        <v>1</v>
      </c>
      <c r="B2" s="8" t="s">
        <v>7</v>
      </c>
      <c r="C2" s="15" cm="1">
        <f t="array" aca="1" ref="C2" ca="1">SUM(LARGE(D2:N2,ROW(INDIRECT("1:8"))))</f>
        <v>778.65363125385693</v>
      </c>
      <c r="D2" s="14">
        <f>IFERROR(100*_xlfn.IFNA(VLOOKUP($B2,KviZDarije1!$A$1:$N$1000, 14, 0), 0)/'TOP SCORES'!B$13,0)</f>
        <v>100</v>
      </c>
      <c r="E2" s="14">
        <f>IFERROR(100*_xlfn.IFNA(VLOOKUP($B2,KviZDarije2!$A$1:$N$1000, 14, 0), 0)/'TOP SCORES'!C$13,0)</f>
        <v>100</v>
      </c>
      <c r="F2" s="14">
        <f>IFERROR(100*_xlfn.IFNA(VLOOKUP($B2,KviZDarije3!$A$1:$N$1000, 14, 0), 0)/'TOP SCORES'!D$13,0)</f>
        <v>82.178217821782184</v>
      </c>
      <c r="G2" s="14">
        <f>IFERROR(100*_xlfn.IFNA(VLOOKUP($B2,KviZDarije4!$A$1:$N$1000, 14, 0), 0)/'TOP SCORES'!E$13,0)</f>
        <v>96.629213483146074</v>
      </c>
      <c r="H2" s="14">
        <f>IFERROR(100*_xlfn.IFNA(VLOOKUP($B2,KviZDarije5!$A$1:$N$1000, 14, 0), 0)/'TOP SCORES'!F$13,0)</f>
        <v>87.5</v>
      </c>
      <c r="I2" s="14">
        <f>IFERROR(100*_xlfn.IFNA(VLOOKUP($B2,KviZDarije6!$A$1:$N$1000, 14, 0), 0)/'TOP SCORES'!G$13,0)</f>
        <v>87.640449438202253</v>
      </c>
      <c r="J2" s="14">
        <f>IFERROR(100*_xlfn.IFNA(VLOOKUP($B2,KviZDarije7!$A$1:$N$999, 14, 0), 0)/'TOP SCORES'!H$13,0)</f>
        <v>83.333333333333329</v>
      </c>
      <c r="K2" s="14">
        <f>IFERROR(100*_xlfn.IFNA(VLOOKUP($B2,KviZDarije8!$A$1:$N$1000, 14, 0), 0)/'TOP SCORES'!I$13,0)</f>
        <v>97.872340425531917</v>
      </c>
      <c r="L2" s="14">
        <f>IFERROR(100*_xlfn.IFNA(VLOOKUP($B2,KviZDarije9!$A$1:$N$1000, 14, 0), 0)/'TOP SCORES'!J$13,0)</f>
        <v>96.511627906976742</v>
      </c>
      <c r="M2" s="14">
        <f>IFERROR(100*_xlfn.IFNA(VLOOKUP($B2,KviZDarije10!$A$1:$N$1000, 14, 0), 0)/'TOP SCORES'!K$13,0)</f>
        <v>100</v>
      </c>
      <c r="N2" s="14">
        <f>IFERROR(100*_xlfn.IFNA(VLOOKUP($B2,KviZDarije11!$A$1:$N$1000, 14, 0), 0)/'TOP SCORES'!L$13,0)</f>
        <v>100</v>
      </c>
      <c r="O2" s="18"/>
    </row>
    <row r="3" spans="1:15">
      <c r="A3" s="17">
        <f t="shared" ca="1" si="0"/>
        <v>2</v>
      </c>
      <c r="B3" s="12" t="s">
        <v>87</v>
      </c>
      <c r="C3" s="15" cm="1">
        <f t="array" aca="1" ref="C3" ca="1">SUM(LARGE(D3:N3,ROW(INDIRECT("1:8"))))</f>
        <v>757.58315622917394</v>
      </c>
      <c r="D3" s="14">
        <f>IFERROR(100*_xlfn.IFNA(VLOOKUP($B3,KviZDarije1!$A$1:$N$1000, 14, 0), 0)/'TOP SCORES'!B$13,0)</f>
        <v>91.578947368421055</v>
      </c>
      <c r="E3" s="14">
        <f>IFERROR(100*_xlfn.IFNA(VLOOKUP($B3,KviZDarije2!$A$1:$N$1000, 14, 0), 0)/'TOP SCORES'!C$13,0)</f>
        <v>95.744680851063833</v>
      </c>
      <c r="F3" s="14">
        <f>IFERROR(100*_xlfn.IFNA(VLOOKUP($B3,KviZDarije3!$A$1:$N$1000, 14, 0), 0)/'TOP SCORES'!D$13,0)</f>
        <v>94.059405940594061</v>
      </c>
      <c r="G3" s="14">
        <f>IFERROR(100*_xlfn.IFNA(VLOOKUP($B3,KviZDarije4!$A$1:$N$1000, 14, 0), 0)/'TOP SCORES'!E$13,0)</f>
        <v>93.258426966292134</v>
      </c>
      <c r="H3" s="14">
        <f>IFERROR(100*_xlfn.IFNA(VLOOKUP($B3,KviZDarije5!$A$1:$N$1000, 14, 0), 0)/'TOP SCORES'!F$13,0)</f>
        <v>92.708333333333329</v>
      </c>
      <c r="I3" s="14">
        <f>IFERROR(100*_xlfn.IFNA(VLOOKUP($B3,KviZDarije6!$A$1:$N$1000, 14, 0), 0)/'TOP SCORES'!G$13,0)</f>
        <v>0</v>
      </c>
      <c r="J3" s="14">
        <f>IFERROR(100*_xlfn.IFNA(VLOOKUP($B3,KviZDarije7!$A$1:$N$999, 14, 0), 0)/'TOP SCORES'!H$13,0)</f>
        <v>85.555555555555557</v>
      </c>
      <c r="K3" s="14">
        <f>IFERROR(100*_xlfn.IFNA(VLOOKUP($B3,KviZDarije8!$A$1:$N$1000, 14, 0), 0)/'TOP SCORES'!I$13,0)</f>
        <v>100</v>
      </c>
      <c r="L3" s="14">
        <f>IFERROR(100*_xlfn.IFNA(VLOOKUP($B3,KviZDarije9!$A$1:$N$1000, 14, 0), 0)/'TOP SCORES'!J$13,0)</f>
        <v>94.186046511627907</v>
      </c>
      <c r="M3" s="14">
        <f>IFERROR(100*_xlfn.IFNA(VLOOKUP($B3,KviZDarije10!$A$1:$N$1000, 14, 0), 0)/'TOP SCORES'!K$13,0)</f>
        <v>91.666666666666671</v>
      </c>
      <c r="N3" s="14">
        <f>IFERROR(100*_xlfn.IFNA(VLOOKUP($B3,KviZDarije11!$A$1:$N$1000, 14, 0), 0)/'TOP SCORES'!L$13,0)</f>
        <v>95.959595959595958</v>
      </c>
    </row>
    <row r="4" spans="1:15">
      <c r="A4" s="17">
        <f t="shared" ca="1" si="0"/>
        <v>3</v>
      </c>
      <c r="B4" s="12" t="s">
        <v>77</v>
      </c>
      <c r="C4" s="15" cm="1">
        <f t="array" aca="1" ref="C4" ca="1">SUM(LARGE(D4:N4,ROW(INDIRECT("1:8"))))</f>
        <v>751.5452370309722</v>
      </c>
      <c r="D4" s="14">
        <f>IFERROR(100*_xlfn.IFNA(VLOOKUP($B4,KviZDarije1!$A$1:$N$1000, 14, 0), 0)/'TOP SCORES'!B$13,0)</f>
        <v>84.21052631578948</v>
      </c>
      <c r="E4" s="14">
        <f>IFERROR(100*_xlfn.IFNA(VLOOKUP($B4,KviZDarije2!$A$1:$N$1000, 14, 0), 0)/'TOP SCORES'!C$13,0)</f>
        <v>91.489361702127653</v>
      </c>
      <c r="F4" s="14">
        <f>IFERROR(100*_xlfn.IFNA(VLOOKUP($B4,KviZDarije3!$A$1:$N$1000, 14, 0), 0)/'TOP SCORES'!D$13,0)</f>
        <v>97.029702970297024</v>
      </c>
      <c r="G4" s="14">
        <f>IFERROR(100*_xlfn.IFNA(VLOOKUP($B4,KviZDarije4!$A$1:$N$1000, 14, 0), 0)/'TOP SCORES'!E$13,0)</f>
        <v>95.50561797752809</v>
      </c>
      <c r="H4" s="14">
        <f>IFERROR(100*_xlfn.IFNA(VLOOKUP($B4,KviZDarije5!$A$1:$N$1000, 14, 0), 0)/'TOP SCORES'!F$13,0)</f>
        <v>94.791666666666671</v>
      </c>
      <c r="I4" s="14">
        <f>IFERROR(100*_xlfn.IFNA(VLOOKUP($B4,KviZDarije6!$A$1:$N$1000, 14, 0), 0)/'TOP SCORES'!G$13,0)</f>
        <v>84.269662921348313</v>
      </c>
      <c r="J4" s="14">
        <f>IFERROR(100*_xlfn.IFNA(VLOOKUP($B4,KviZDarije7!$A$1:$N$999, 14, 0), 0)/'TOP SCORES'!H$13,0)</f>
        <v>85.555555555555557</v>
      </c>
      <c r="K4" s="14">
        <f>IFERROR(100*_xlfn.IFNA(VLOOKUP($B4,KviZDarije8!$A$1:$N$1000, 14, 0), 0)/'TOP SCORES'!I$13,0)</f>
        <v>0</v>
      </c>
      <c r="L4" s="14">
        <f>IFERROR(100*_xlfn.IFNA(VLOOKUP($B4,KviZDarije9!$A$1:$N$1000, 14, 0), 0)/'TOP SCORES'!J$13,0)</f>
        <v>95.348837209302332</v>
      </c>
      <c r="M4" s="14">
        <f>IFERROR(100*_xlfn.IFNA(VLOOKUP($B4,KviZDarije10!$A$1:$N$1000, 14, 0), 0)/'TOP SCORES'!K$13,0)</f>
        <v>96.875</v>
      </c>
      <c r="N4" s="14">
        <f>IFERROR(100*_xlfn.IFNA(VLOOKUP($B4,KviZDarije11!$A$1:$N$1000, 14, 0), 0)/'TOP SCORES'!L$13,0)</f>
        <v>94.949494949494948</v>
      </c>
    </row>
    <row r="5" spans="1:15">
      <c r="A5" s="17">
        <f t="shared" ca="1" si="0"/>
        <v>4</v>
      </c>
      <c r="B5" s="12" t="s">
        <v>74</v>
      </c>
      <c r="C5" s="15" cm="1">
        <f t="array" aca="1" ref="C5" ca="1">SUM(LARGE(D5:N5,ROW(INDIRECT("1:8"))))</f>
        <v>750.06453660861132</v>
      </c>
      <c r="D5" s="14">
        <f>IFERROR(100*_xlfn.IFNA(VLOOKUP($B5,KviZDarije1!$A$1:$N$1000, 14, 0), 0)/'TOP SCORES'!B$13,0)</f>
        <v>96.84210526315789</v>
      </c>
      <c r="E5" s="14">
        <f>IFERROR(100*_xlfn.IFNA(VLOOKUP($B5,KviZDarije2!$A$1:$N$1000, 14, 0), 0)/'TOP SCORES'!C$13,0)</f>
        <v>94.680851063829792</v>
      </c>
      <c r="F5" s="14">
        <f>IFERROR(100*_xlfn.IFNA(VLOOKUP($B5,KviZDarije3!$A$1:$N$1000, 14, 0), 0)/'TOP SCORES'!D$13,0)</f>
        <v>89.10891089108911</v>
      </c>
      <c r="G5" s="14">
        <f>IFERROR(100*_xlfn.IFNA(VLOOKUP($B5,KviZDarije4!$A$1:$N$1000, 14, 0), 0)/'TOP SCORES'!E$13,0)</f>
        <v>93.258426966292134</v>
      </c>
      <c r="H5" s="14">
        <f>IFERROR(100*_xlfn.IFNA(VLOOKUP($B5,KviZDarije5!$A$1:$N$1000, 14, 0), 0)/'TOP SCORES'!F$13,0)</f>
        <v>78.125</v>
      </c>
      <c r="I5" s="14">
        <f>IFERROR(100*_xlfn.IFNA(VLOOKUP($B5,KviZDarije6!$A$1:$N$1000, 14, 0), 0)/'TOP SCORES'!G$13,0)</f>
        <v>83.146067415730343</v>
      </c>
      <c r="J5" s="14">
        <f>IFERROR(100*_xlfn.IFNA(VLOOKUP($B5,KviZDarije7!$A$1:$N$999, 14, 0), 0)/'TOP SCORES'!H$13,0)</f>
        <v>84.444444444444443</v>
      </c>
      <c r="K5" s="14">
        <f>IFERROR(100*_xlfn.IFNA(VLOOKUP($B5,KviZDarije8!$A$1:$N$1000, 14, 0), 0)/'TOP SCORES'!I$13,0)</f>
        <v>0</v>
      </c>
      <c r="L5" s="14">
        <f>IFERROR(100*_xlfn.IFNA(VLOOKUP($B5,KviZDarije9!$A$1:$N$1000, 14, 0), 0)/'TOP SCORES'!J$13,0)</f>
        <v>100</v>
      </c>
      <c r="M5" s="14">
        <f>IFERROR(100*_xlfn.IFNA(VLOOKUP($B5,KviZDarije10!$A$1:$N$1000, 14, 0), 0)/'TOP SCORES'!K$13,0)</f>
        <v>93.75</v>
      </c>
      <c r="N5" s="14">
        <f>IFERROR(100*_xlfn.IFNA(VLOOKUP($B5,KviZDarije11!$A$1:$N$1000, 14, 0), 0)/'TOP SCORES'!L$13,0)</f>
        <v>97.979797979797979</v>
      </c>
    </row>
    <row r="6" spans="1:15">
      <c r="A6" s="17">
        <f t="shared" ca="1" si="0"/>
        <v>5</v>
      </c>
      <c r="B6" s="33" t="s">
        <v>9</v>
      </c>
      <c r="C6" s="15" cm="1">
        <f t="array" aca="1" ref="C6" ca="1">SUM(LARGE(D6:N6,ROW(INDIRECT("1:8"))))</f>
        <v>740.9125734270599</v>
      </c>
      <c r="D6" s="14">
        <f>IFERROR(100*_xlfn.IFNA(VLOOKUP($B6,KviZDarije1!$A$1:$N$1000, 14, 0), 0)/'TOP SCORES'!B$13,0)</f>
        <v>90.526315789473685</v>
      </c>
      <c r="E6" s="14">
        <f>IFERROR(100*_xlfn.IFNA(VLOOKUP($B6,KviZDarije2!$A$1:$N$1000, 14, 0), 0)/'TOP SCORES'!C$13,0)</f>
        <v>96.808510638297875</v>
      </c>
      <c r="F6" s="14">
        <f>IFERROR(100*_xlfn.IFNA(VLOOKUP($B6,KviZDarije3!$A$1:$N$1000, 14, 0), 0)/'TOP SCORES'!D$13,0)</f>
        <v>88.118811881188122</v>
      </c>
      <c r="G6" s="14">
        <f>IFERROR(100*_xlfn.IFNA(VLOOKUP($B6,KviZDarije4!$A$1:$N$1000, 14, 0), 0)/'TOP SCORES'!E$13,0)</f>
        <v>96.629213483146074</v>
      </c>
      <c r="H6" s="14">
        <f>IFERROR(100*_xlfn.IFNA(VLOOKUP($B6,KviZDarije5!$A$1:$N$1000, 14, 0), 0)/'TOP SCORES'!F$13,0)</f>
        <v>83.333333333333329</v>
      </c>
      <c r="I6" s="14">
        <f>IFERROR(100*_xlfn.IFNA(VLOOKUP($B6,KviZDarije6!$A$1:$N$1000, 14, 0), 0)/'TOP SCORES'!G$13,0)</f>
        <v>84.269662921348313</v>
      </c>
      <c r="J6" s="14">
        <f>IFERROR(100*_xlfn.IFNA(VLOOKUP($B6,KviZDarije7!$A$1:$N$999, 14, 0), 0)/'TOP SCORES'!H$13,0)</f>
        <v>84.444444444444443</v>
      </c>
      <c r="K6" s="14">
        <f>IFERROR(100*_xlfn.IFNA(VLOOKUP($B6,KviZDarije8!$A$1:$N$1000, 14, 0), 0)/'TOP SCORES'!I$13,0)</f>
        <v>0</v>
      </c>
      <c r="L6" s="14">
        <f>IFERROR(100*_xlfn.IFNA(VLOOKUP($B6,KviZDarije9!$A$1:$N$1000, 14, 0), 0)/'TOP SCORES'!J$13,0)</f>
        <v>97.674418604651166</v>
      </c>
      <c r="M6" s="14">
        <f>IFERROR(100*_xlfn.IFNA(VLOOKUP($B6,KviZDarije10!$A$1:$N$1000, 14, 0), 0)/'TOP SCORES'!K$13,0)</f>
        <v>94.791666666666671</v>
      </c>
      <c r="N6" s="14">
        <f>IFERROR(100*_xlfn.IFNA(VLOOKUP($B6,KviZDarije11!$A$1:$N$1000, 14, 0), 0)/'TOP SCORES'!L$13,0)</f>
        <v>91.919191919191917</v>
      </c>
    </row>
    <row r="7" spans="1:15">
      <c r="A7" s="17">
        <f t="shared" ca="1" si="0"/>
        <v>6</v>
      </c>
      <c r="B7" s="8" t="s">
        <v>75</v>
      </c>
      <c r="C7" s="15" cm="1">
        <f t="array" aca="1" ref="C7" ca="1">SUM(LARGE(D7:N7,ROW(INDIRECT("1:8"))))</f>
        <v>725.63717864042758</v>
      </c>
      <c r="D7" s="14">
        <f>IFERROR(100*_xlfn.IFNA(VLOOKUP($B7,KviZDarije1!$A$1:$N$1000, 14, 0), 0)/'TOP SCORES'!B$13,0)</f>
        <v>93.684210526315795</v>
      </c>
      <c r="E7" s="14">
        <f>IFERROR(100*_xlfn.IFNA(VLOOKUP($B7,KviZDarije2!$A$1:$N$1000, 14, 0), 0)/'TOP SCORES'!C$13,0)</f>
        <v>92.553191489361708</v>
      </c>
      <c r="F7" s="14">
        <f>IFERROR(100*_xlfn.IFNA(VLOOKUP($B7,KviZDarije3!$A$1:$N$1000, 14, 0), 0)/'TOP SCORES'!D$13,0)</f>
        <v>84.158415841584159</v>
      </c>
      <c r="G7" s="14">
        <f>IFERROR(100*_xlfn.IFNA(VLOOKUP($B7,KviZDarije4!$A$1:$N$1000, 14, 0), 0)/'TOP SCORES'!E$13,0)</f>
        <v>89.887640449438209</v>
      </c>
      <c r="H7" s="14">
        <f>IFERROR(100*_xlfn.IFNA(VLOOKUP($B7,KviZDarije5!$A$1:$N$1000, 14, 0), 0)/'TOP SCORES'!F$13,0)</f>
        <v>89.583333333333329</v>
      </c>
      <c r="I7" s="14">
        <f>IFERROR(100*_xlfn.IFNA(VLOOKUP($B7,KviZDarije6!$A$1:$N$1000, 14, 0), 0)/'TOP SCORES'!G$13,0)</f>
        <v>92.134831460674164</v>
      </c>
      <c r="J7" s="14">
        <f>IFERROR(100*_xlfn.IFNA(VLOOKUP($B7,KviZDarije7!$A$1:$N$999, 14, 0), 0)/'TOP SCORES'!H$13,0)</f>
        <v>73.333333333333329</v>
      </c>
      <c r="K7" s="14">
        <f>IFERROR(100*_xlfn.IFNA(VLOOKUP($B7,KviZDarije8!$A$1:$N$1000, 14, 0), 0)/'TOP SCORES'!I$13,0)</f>
        <v>92.553191489361708</v>
      </c>
      <c r="L7" s="14">
        <f>IFERROR(100*_xlfn.IFNA(VLOOKUP($B7,KviZDarije9!$A$1:$N$1000, 14, 0), 0)/'TOP SCORES'!J$13,0)</f>
        <v>88.372093023255815</v>
      </c>
      <c r="M7" s="14">
        <f>IFERROR(100*_xlfn.IFNA(VLOOKUP($B7,KviZDarije10!$A$1:$N$1000, 14, 0), 0)/'TOP SCORES'!K$13,0)</f>
        <v>84.375</v>
      </c>
      <c r="N7" s="14">
        <f>IFERROR(100*_xlfn.IFNA(VLOOKUP($B7,KviZDarije11!$A$1:$N$1000, 14, 0), 0)/'TOP SCORES'!L$13,0)</f>
        <v>86.868686868686865</v>
      </c>
    </row>
    <row r="8" spans="1:15">
      <c r="A8" s="17">
        <f t="shared" ca="1" si="0"/>
        <v>7</v>
      </c>
      <c r="B8" s="8" t="s">
        <v>66</v>
      </c>
      <c r="C8" s="15" cm="1">
        <f t="array" aca="1" ref="C8" ca="1">SUM(LARGE(D8:N8,ROW(INDIRECT("1:8"))))</f>
        <v>719.64412355783838</v>
      </c>
      <c r="D8" s="14">
        <f>IFERROR(100*_xlfn.IFNA(VLOOKUP($B8,KviZDarije1!$A$1:$N$1000, 14, 0), 0)/'TOP SCORES'!B$13,0)</f>
        <v>94.736842105263165</v>
      </c>
      <c r="E8" s="14">
        <f>IFERROR(100*_xlfn.IFNA(VLOOKUP($B8,KviZDarije2!$A$1:$N$1000, 14, 0), 0)/'TOP SCORES'!C$13,0)</f>
        <v>90.425531914893611</v>
      </c>
      <c r="F8" s="14">
        <f>IFERROR(100*_xlfn.IFNA(VLOOKUP($B8,KviZDarije3!$A$1:$N$1000, 14, 0), 0)/'TOP SCORES'!D$13,0)</f>
        <v>86.138613861386133</v>
      </c>
      <c r="G8" s="14">
        <f>IFERROR(100*_xlfn.IFNA(VLOOKUP($B8,KviZDarije4!$A$1:$N$1000, 14, 0), 0)/'TOP SCORES'!E$13,0)</f>
        <v>0</v>
      </c>
      <c r="H8" s="14">
        <f>IFERROR(100*_xlfn.IFNA(VLOOKUP($B8,KviZDarije5!$A$1:$N$1000, 14, 0), 0)/'TOP SCORES'!F$13,0)</f>
        <v>67.708333333333329</v>
      </c>
      <c r="I8" s="14">
        <f>IFERROR(100*_xlfn.IFNA(VLOOKUP($B8,KviZDarije6!$A$1:$N$1000, 14, 0), 0)/'TOP SCORES'!G$13,0)</f>
        <v>86.516853932584269</v>
      </c>
      <c r="J8" s="14">
        <f>IFERROR(100*_xlfn.IFNA(VLOOKUP($B8,KviZDarije7!$A$1:$N$999, 14, 0), 0)/'TOP SCORES'!H$13,0)</f>
        <v>78.888888888888886</v>
      </c>
      <c r="K8" s="14">
        <f>IFERROR(100*_xlfn.IFNA(VLOOKUP($B8,KviZDarije8!$A$1:$N$1000, 14, 0), 0)/'TOP SCORES'!I$13,0)</f>
        <v>95.744680851063833</v>
      </c>
      <c r="L8" s="14">
        <f>IFERROR(100*_xlfn.IFNA(VLOOKUP($B8,KviZDarije9!$A$1:$N$1000, 14, 0), 0)/'TOP SCORES'!J$13,0)</f>
        <v>89.534883720930239</v>
      </c>
      <c r="M8" s="14">
        <f>IFERROR(100*_xlfn.IFNA(VLOOKUP($B8,KviZDarije10!$A$1:$N$1000, 14, 0), 0)/'TOP SCORES'!K$13,0)</f>
        <v>92.708333333333329</v>
      </c>
      <c r="N8" s="14">
        <f>IFERROR(100*_xlfn.IFNA(VLOOKUP($B8,KviZDarije11!$A$1:$N$1000, 14, 0), 0)/'TOP SCORES'!L$13,0)</f>
        <v>83.838383838383834</v>
      </c>
    </row>
    <row r="9" spans="1:15">
      <c r="A9" s="17">
        <f t="shared" ca="1" si="0"/>
        <v>8</v>
      </c>
      <c r="B9" s="12" t="s">
        <v>36</v>
      </c>
      <c r="C9" s="15" cm="1">
        <f t="array" aca="1" ref="C9" ca="1">SUM(LARGE(D9:N9,ROW(INDIRECT("1:8"))))</f>
        <v>717.49072448361017</v>
      </c>
      <c r="D9" s="14">
        <f>IFERROR(100*_xlfn.IFNA(VLOOKUP($B9,KviZDarije1!$A$1:$N$1000, 14, 0), 0)/'TOP SCORES'!B$13,0)</f>
        <v>98.94736842105263</v>
      </c>
      <c r="E9" s="14">
        <f>IFERROR(100*_xlfn.IFNA(VLOOKUP($B9,KviZDarije2!$A$1:$N$1000, 14, 0), 0)/'TOP SCORES'!C$13,0)</f>
        <v>85.106382978723403</v>
      </c>
      <c r="F9" s="14">
        <f>IFERROR(100*_xlfn.IFNA(VLOOKUP($B9,KviZDarije3!$A$1:$N$1000, 14, 0), 0)/'TOP SCORES'!D$13,0)</f>
        <v>82.178217821782184</v>
      </c>
      <c r="G9" s="14">
        <f>IFERROR(100*_xlfn.IFNA(VLOOKUP($B9,KviZDarije4!$A$1:$N$1000, 14, 0), 0)/'TOP SCORES'!E$13,0)</f>
        <v>67.415730337078656</v>
      </c>
      <c r="H9" s="14">
        <f>IFERROR(100*_xlfn.IFNA(VLOOKUP($B9,KviZDarije5!$A$1:$N$1000, 14, 0), 0)/'TOP SCORES'!F$13,0)</f>
        <v>75</v>
      </c>
      <c r="I9" s="14">
        <f>IFERROR(100*_xlfn.IFNA(VLOOKUP($B9,KviZDarije6!$A$1:$N$1000, 14, 0), 0)/'TOP SCORES'!G$13,0)</f>
        <v>84.269662921348313</v>
      </c>
      <c r="J9" s="14">
        <f>IFERROR(100*_xlfn.IFNA(VLOOKUP($B9,KviZDarije7!$A$1:$N$999, 14, 0), 0)/'TOP SCORES'!H$13,0)</f>
        <v>82.222222222222229</v>
      </c>
      <c r="K9" s="14">
        <f>IFERROR(100*_xlfn.IFNA(VLOOKUP($B9,KviZDarije8!$A$1:$N$1000, 14, 0), 0)/'TOP SCORES'!I$13,0)</f>
        <v>90.425531914893611</v>
      </c>
      <c r="L9" s="14">
        <f>IFERROR(100*_xlfn.IFNA(VLOOKUP($B9,KviZDarije9!$A$1:$N$1000, 14, 0), 0)/'TOP SCORES'!J$13,0)</f>
        <v>91.860465116279073</v>
      </c>
      <c r="M9" s="14">
        <f>IFERROR(100*_xlfn.IFNA(VLOOKUP($B9,KviZDarije10!$A$1:$N$1000, 14, 0), 0)/'TOP SCORES'!K$13,0)</f>
        <v>93.75</v>
      </c>
      <c r="N9" s="14">
        <f>IFERROR(100*_xlfn.IFNA(VLOOKUP($B9,KviZDarije11!$A$1:$N$1000, 14, 0), 0)/'TOP SCORES'!L$13,0)</f>
        <v>90.909090909090907</v>
      </c>
      <c r="O9" s="19"/>
    </row>
    <row r="10" spans="1:15">
      <c r="A10" s="17">
        <f t="shared" ca="1" si="0"/>
        <v>9</v>
      </c>
      <c r="B10" s="33" t="s">
        <v>65</v>
      </c>
      <c r="C10" s="15" cm="1">
        <f t="array" aca="1" ref="C10" ca="1">SUM(LARGE(D10:N10,ROW(INDIRECT("1:8"))))</f>
        <v>716.35533831860334</v>
      </c>
      <c r="D10" s="14">
        <f>IFERROR(100*_xlfn.IFNA(VLOOKUP($B10,KviZDarije1!$A$1:$N$1000, 14, 0), 0)/'TOP SCORES'!B$13,0)</f>
        <v>93.684210526315795</v>
      </c>
      <c r="E10" s="14">
        <f>IFERROR(100*_xlfn.IFNA(VLOOKUP($B10,KviZDarije2!$A$1:$N$1000, 14, 0), 0)/'TOP SCORES'!C$13,0)</f>
        <v>87.234042553191486</v>
      </c>
      <c r="F10" s="14">
        <f>IFERROR(100*_xlfn.IFNA(VLOOKUP($B10,KviZDarije3!$A$1:$N$1000, 14, 0), 0)/'TOP SCORES'!D$13,0)</f>
        <v>82.178217821782184</v>
      </c>
      <c r="G10" s="14">
        <f>IFERROR(100*_xlfn.IFNA(VLOOKUP($B10,KviZDarije4!$A$1:$N$1000, 14, 0), 0)/'TOP SCORES'!E$13,0)</f>
        <v>93.258426966292134</v>
      </c>
      <c r="H10" s="14">
        <f>IFERROR(100*_xlfn.IFNA(VLOOKUP($B10,KviZDarije5!$A$1:$N$1000, 14, 0), 0)/'TOP SCORES'!F$13,0)</f>
        <v>84.375</v>
      </c>
      <c r="I10" s="14">
        <f>IFERROR(100*_xlfn.IFNA(VLOOKUP($B10,KviZDarije6!$A$1:$N$1000, 14, 0), 0)/'TOP SCORES'!G$13,0)</f>
        <v>82.022471910112358</v>
      </c>
      <c r="J10" s="14">
        <f>IFERROR(100*_xlfn.IFNA(VLOOKUP($B10,KviZDarije7!$A$1:$N$999, 14, 0), 0)/'TOP SCORES'!H$13,0)</f>
        <v>72.222222222222229</v>
      </c>
      <c r="K10" s="14">
        <f>IFERROR(100*_xlfn.IFNA(VLOOKUP($B10,KviZDarije8!$A$1:$N$1000, 14, 0), 0)/'TOP SCORES'!I$13,0)</f>
        <v>0</v>
      </c>
      <c r="L10" s="14">
        <f>IFERROR(100*_xlfn.IFNA(VLOOKUP($B10,KviZDarije9!$A$1:$N$1000, 14, 0), 0)/'TOP SCORES'!J$13,0)</f>
        <v>94.186046511627907</v>
      </c>
      <c r="M10" s="14">
        <f>IFERROR(100*_xlfn.IFNA(VLOOKUP($B10,KviZDarije10!$A$1:$N$1000, 14, 0), 0)/'TOP SCORES'!K$13,0)</f>
        <v>87.5</v>
      </c>
      <c r="N10" s="14">
        <f>IFERROR(100*_xlfn.IFNA(VLOOKUP($B10,KviZDarije11!$A$1:$N$1000, 14, 0), 0)/'TOP SCORES'!L$13,0)</f>
        <v>93.939393939393938</v>
      </c>
      <c r="O10" s="20"/>
    </row>
    <row r="11" spans="1:15">
      <c r="A11" s="17">
        <f t="shared" ca="1" si="0"/>
        <v>10</v>
      </c>
      <c r="B11" s="8" t="s">
        <v>91</v>
      </c>
      <c r="C11" s="15" cm="1">
        <f t="array" aca="1" ref="C11" ca="1">SUM(LARGE(D11:N11,ROW(INDIRECT("1:8"))))</f>
        <v>694.15390607723236</v>
      </c>
      <c r="D11" s="14">
        <f>IFERROR(100*_xlfn.IFNA(VLOOKUP($B11,KviZDarije1!$A$1:$N$1000, 14, 0), 0)/'TOP SCORES'!B$13,0)</f>
        <v>80</v>
      </c>
      <c r="E11" s="14">
        <f>IFERROR(100*_xlfn.IFNA(VLOOKUP($B11,KviZDarije2!$A$1:$N$1000, 14, 0), 0)/'TOP SCORES'!C$13,0)</f>
        <v>85.106382978723403</v>
      </c>
      <c r="F11" s="14">
        <f>IFERROR(100*_xlfn.IFNA(VLOOKUP($B11,KviZDarije3!$A$1:$N$1000, 14, 0), 0)/'TOP SCORES'!D$13,0)</f>
        <v>93.069306930693074</v>
      </c>
      <c r="G11" s="14">
        <f>IFERROR(100*_xlfn.IFNA(VLOOKUP($B11,KviZDarije4!$A$1:$N$1000, 14, 0), 0)/'TOP SCORES'!E$13,0)</f>
        <v>84.269662921348313</v>
      </c>
      <c r="H11" s="14">
        <f>IFERROR(100*_xlfn.IFNA(VLOOKUP($B11,KviZDarije5!$A$1:$N$1000, 14, 0), 0)/'TOP SCORES'!F$13,0)</f>
        <v>82.291666666666671</v>
      </c>
      <c r="I11" s="14">
        <f>IFERROR(100*_xlfn.IFNA(VLOOKUP($B11,KviZDarije6!$A$1:$N$1000, 14, 0), 0)/'TOP SCORES'!G$13,0)</f>
        <v>74.157303370786522</v>
      </c>
      <c r="J11" s="14">
        <f>IFERROR(100*_xlfn.IFNA(VLOOKUP($B11,KviZDarije7!$A$1:$N$999, 14, 0), 0)/'TOP SCORES'!H$13,0)</f>
        <v>73.333333333333329</v>
      </c>
      <c r="K11" s="14">
        <f>IFERROR(100*_xlfn.IFNA(VLOOKUP($B11,KviZDarije8!$A$1:$N$1000, 14, 0), 0)/'TOP SCORES'!I$13,0)</f>
        <v>92.553191489361708</v>
      </c>
      <c r="L11" s="14">
        <f>IFERROR(100*_xlfn.IFNA(VLOOKUP($B11,KviZDarije9!$A$1:$N$1000, 14, 0), 0)/'TOP SCORES'!J$13,0)</f>
        <v>82.558139534883722</v>
      </c>
      <c r="M11" s="14">
        <f>IFERROR(100*_xlfn.IFNA(VLOOKUP($B11,KviZDarije10!$A$1:$N$1000, 14, 0), 0)/'TOP SCORES'!K$13,0)</f>
        <v>85.416666666666671</v>
      </c>
      <c r="N11" s="14">
        <f>IFERROR(100*_xlfn.IFNA(VLOOKUP($B11,KviZDarije11!$A$1:$N$1000, 14, 0), 0)/'TOP SCORES'!L$13,0)</f>
        <v>88.888888888888886</v>
      </c>
      <c r="O11" s="19"/>
    </row>
    <row r="12" spans="1:15">
      <c r="A12" s="17">
        <f t="shared" ca="1" si="0"/>
        <v>11</v>
      </c>
      <c r="B12" s="8" t="s">
        <v>183</v>
      </c>
      <c r="C12" s="15" cm="1">
        <f t="array" aca="1" ref="C12" ca="1">SUM(LARGE(D12:N12,ROW(INDIRECT("1:8"))))</f>
        <v>676.58742792416808</v>
      </c>
      <c r="D12" s="14">
        <f>IFERROR(100*_xlfn.IFNA(VLOOKUP($B12,KviZDarije1!$A$1:$N$1000, 14, 0), 0)/'TOP SCORES'!B$13,0)</f>
        <v>90.526315789473685</v>
      </c>
      <c r="E12" s="14">
        <f>IFERROR(100*_xlfn.IFNA(VLOOKUP($B12,KviZDarije2!$A$1:$N$1000, 14, 0), 0)/'TOP SCORES'!C$13,0)</f>
        <v>81.914893617021278</v>
      </c>
      <c r="F12" s="14">
        <f>IFERROR(100*_xlfn.IFNA(VLOOKUP($B12,KviZDarije3!$A$1:$N$1000, 14, 0), 0)/'TOP SCORES'!D$13,0)</f>
        <v>84.158415841584159</v>
      </c>
      <c r="G12" s="14">
        <f>IFERROR(100*_xlfn.IFNA(VLOOKUP($B12,KviZDarije4!$A$1:$N$1000, 14, 0), 0)/'TOP SCORES'!E$13,0)</f>
        <v>0</v>
      </c>
      <c r="H12" s="14">
        <f>IFERROR(100*_xlfn.IFNA(VLOOKUP($B12,KviZDarije5!$A$1:$N$1000, 14, 0), 0)/'TOP SCORES'!F$13,0)</f>
        <v>77.083333333333329</v>
      </c>
      <c r="I12" s="14">
        <f>IFERROR(100*_xlfn.IFNA(VLOOKUP($B12,KviZDarije6!$A$1:$N$1000, 14, 0), 0)/'TOP SCORES'!G$13,0)</f>
        <v>77.528089887640448</v>
      </c>
      <c r="J12" s="14">
        <f>IFERROR(100*_xlfn.IFNA(VLOOKUP($B12,KviZDarije7!$A$1:$N$999, 14, 0), 0)/'TOP SCORES'!H$13,0)</f>
        <v>0</v>
      </c>
      <c r="K12" s="14">
        <f>IFERROR(100*_xlfn.IFNA(VLOOKUP($B12,KviZDarije8!$A$1:$N$1000, 14, 0), 0)/'TOP SCORES'!I$13,0)</f>
        <v>85.106382978723403</v>
      </c>
      <c r="L12" s="14">
        <f>IFERROR(100*_xlfn.IFNA(VLOOKUP($B12,KviZDarije9!$A$1:$N$1000, 14, 0), 0)/'TOP SCORES'!J$13,0)</f>
        <v>86.04651162790698</v>
      </c>
      <c r="M12" s="14">
        <f>IFERROR(100*_xlfn.IFNA(VLOOKUP($B12,KviZDarije10!$A$1:$N$1000, 14, 0), 0)/'TOP SCORES'!K$13,0)</f>
        <v>86.458333333333329</v>
      </c>
      <c r="N12" s="14">
        <f>IFERROR(100*_xlfn.IFNA(VLOOKUP($B12,KviZDarije11!$A$1:$N$1000, 14, 0), 0)/'TOP SCORES'!L$13,0)</f>
        <v>84.848484848484844</v>
      </c>
    </row>
    <row r="13" spans="1:15">
      <c r="A13" s="17">
        <f t="shared" ca="1" si="0"/>
        <v>12</v>
      </c>
      <c r="B13" s="8" t="s">
        <v>94</v>
      </c>
      <c r="C13" s="15" cm="1">
        <f t="array" aca="1" ref="C13" ca="1">SUM(LARGE(D13:N13,ROW(INDIRECT("1:8"))))</f>
        <v>671.47007156773248</v>
      </c>
      <c r="D13" s="14">
        <f>IFERROR(100*_xlfn.IFNA(VLOOKUP($B13,KviZDarije1!$A$1:$N$1000, 14, 0), 0)/'TOP SCORES'!B$13,0)</f>
        <v>85.263157894736835</v>
      </c>
      <c r="E13" s="14">
        <f>IFERROR(100*_xlfn.IFNA(VLOOKUP($B13,KviZDarije2!$A$1:$N$1000, 14, 0), 0)/'TOP SCORES'!C$13,0)</f>
        <v>82.978723404255319</v>
      </c>
      <c r="F13" s="14">
        <f>IFERROR(100*_xlfn.IFNA(VLOOKUP($B13,KviZDarije3!$A$1:$N$1000, 14, 0), 0)/'TOP SCORES'!D$13,0)</f>
        <v>85.148514851485146</v>
      </c>
      <c r="G13" s="14">
        <f>IFERROR(100*_xlfn.IFNA(VLOOKUP($B13,KviZDarije4!$A$1:$N$1000, 14, 0), 0)/'TOP SCORES'!E$13,0)</f>
        <v>85.393258426966298</v>
      </c>
      <c r="H13" s="14">
        <f>IFERROR(100*_xlfn.IFNA(VLOOKUP($B13,KviZDarije5!$A$1:$N$1000, 14, 0), 0)/'TOP SCORES'!F$13,0)</f>
        <v>70.833333333333329</v>
      </c>
      <c r="I13" s="14">
        <f>IFERROR(100*_xlfn.IFNA(VLOOKUP($B13,KviZDarije6!$A$1:$N$1000, 14, 0), 0)/'TOP SCORES'!G$13,0)</f>
        <v>73.033707865168537</v>
      </c>
      <c r="J13" s="14">
        <f>IFERROR(100*_xlfn.IFNA(VLOOKUP($B13,KviZDarije7!$A$1:$N$999, 14, 0), 0)/'TOP SCORES'!H$13,0)</f>
        <v>80</v>
      </c>
      <c r="K13" s="14">
        <f>IFERROR(100*_xlfn.IFNA(VLOOKUP($B13,KviZDarije8!$A$1:$N$1000, 14, 0), 0)/'TOP SCORES'!I$13,0)</f>
        <v>81.914893617021278</v>
      </c>
      <c r="L13" s="14">
        <f>IFERROR(100*_xlfn.IFNA(VLOOKUP($B13,KviZDarije9!$A$1:$N$1000, 14, 0), 0)/'TOP SCORES'!J$13,0)</f>
        <v>82.558139534883722</v>
      </c>
      <c r="M13" s="14">
        <f>IFERROR(100*_xlfn.IFNA(VLOOKUP($B13,KviZDarije10!$A$1:$N$1000, 14, 0), 0)/'TOP SCORES'!K$13,0)</f>
        <v>84.375</v>
      </c>
      <c r="N13" s="14">
        <f>IFERROR(100*_xlfn.IFNA(VLOOKUP($B13,KviZDarije11!$A$1:$N$1000, 14, 0), 0)/'TOP SCORES'!L$13,0)</f>
        <v>83.838383838383834</v>
      </c>
    </row>
    <row r="14" spans="1:15">
      <c r="A14" s="17">
        <f t="shared" ca="1" si="0"/>
        <v>13</v>
      </c>
      <c r="B14" s="8" t="s">
        <v>59</v>
      </c>
      <c r="C14" s="15" cm="1">
        <f t="array" aca="1" ref="C14" ca="1">SUM(LARGE(D14:N14,ROW(INDIRECT("1:8"))))</f>
        <v>668.0574323369741</v>
      </c>
      <c r="D14" s="14">
        <f>IFERROR(100*_xlfn.IFNA(VLOOKUP($B14,KviZDarije1!$A$1:$N$1000, 14, 0), 0)/'TOP SCORES'!B$13,0)</f>
        <v>82.10526315789474</v>
      </c>
      <c r="E14" s="14">
        <f>IFERROR(100*_xlfn.IFNA(VLOOKUP($B14,KviZDarije2!$A$1:$N$1000, 14, 0), 0)/'TOP SCORES'!C$13,0)</f>
        <v>76.59574468085107</v>
      </c>
      <c r="F14" s="14">
        <f>IFERROR(100*_xlfn.IFNA(VLOOKUP($B14,KviZDarije3!$A$1:$N$1000, 14, 0), 0)/'TOP SCORES'!D$13,0)</f>
        <v>87.128712871287135</v>
      </c>
      <c r="G14" s="14">
        <f>IFERROR(100*_xlfn.IFNA(VLOOKUP($B14,KviZDarije4!$A$1:$N$1000, 14, 0), 0)/'TOP SCORES'!E$13,0)</f>
        <v>85.393258426966298</v>
      </c>
      <c r="H14" s="14">
        <f>IFERROR(100*_xlfn.IFNA(VLOOKUP($B14,KviZDarije5!$A$1:$N$1000, 14, 0), 0)/'TOP SCORES'!F$13,0)</f>
        <v>76.041666666666671</v>
      </c>
      <c r="I14" s="14">
        <f>IFERROR(100*_xlfn.IFNA(VLOOKUP($B14,KviZDarije6!$A$1:$N$1000, 14, 0), 0)/'TOP SCORES'!G$13,0)</f>
        <v>78.651685393258433</v>
      </c>
      <c r="J14" s="14">
        <f>IFERROR(100*_xlfn.IFNA(VLOOKUP($B14,KviZDarije7!$A$1:$N$999, 14, 0), 0)/'TOP SCORES'!H$13,0)</f>
        <v>58.888888888888886</v>
      </c>
      <c r="K14" s="14">
        <f>IFERROR(100*_xlfn.IFNA(VLOOKUP($B14,KviZDarije8!$A$1:$N$1000, 14, 0), 0)/'TOP SCORES'!I$13,0)</f>
        <v>88.297872340425528</v>
      </c>
      <c r="L14" s="14">
        <f>IFERROR(100*_xlfn.IFNA(VLOOKUP($B14,KviZDarije9!$A$1:$N$1000, 14, 0), 0)/'TOP SCORES'!J$13,0)</f>
        <v>86.04651162790698</v>
      </c>
      <c r="M14" s="14">
        <f>IFERROR(100*_xlfn.IFNA(VLOOKUP($B14,KviZDarije10!$A$1:$N$1000, 14, 0), 0)/'TOP SCORES'!K$13,0)</f>
        <v>75</v>
      </c>
      <c r="N14" s="14">
        <f>IFERROR(100*_xlfn.IFNA(VLOOKUP($B14,KviZDarije11!$A$1:$N$1000, 14, 0), 0)/'TOP SCORES'!L$13,0)</f>
        <v>83.838383838383834</v>
      </c>
    </row>
    <row r="15" spans="1:15">
      <c r="A15" s="17">
        <f t="shared" ca="1" si="0"/>
        <v>14</v>
      </c>
      <c r="B15" s="12" t="s">
        <v>80</v>
      </c>
      <c r="C15" s="15" cm="1">
        <f t="array" aca="1" ref="C15" ca="1">SUM(LARGE(D15:N15,ROW(INDIRECT("1:8"))))</f>
        <v>660.05766654865386</v>
      </c>
      <c r="D15" s="14">
        <f>IFERROR(100*_xlfn.IFNA(VLOOKUP($B15,KviZDarije1!$A$1:$N$1000, 14, 0), 0)/'TOP SCORES'!B$13,0)</f>
        <v>90.526315789473685</v>
      </c>
      <c r="E15" s="14">
        <f>IFERROR(100*_xlfn.IFNA(VLOOKUP($B15,KviZDarije2!$A$1:$N$1000, 14, 0), 0)/'TOP SCORES'!C$13,0)</f>
        <v>80.851063829787236</v>
      </c>
      <c r="F15" s="14">
        <f>IFERROR(100*_xlfn.IFNA(VLOOKUP($B15,KviZDarije3!$A$1:$N$1000, 14, 0), 0)/'TOP SCORES'!D$13,0)</f>
        <v>75.247524752475243</v>
      </c>
      <c r="G15" s="14">
        <f>IFERROR(100*_xlfn.IFNA(VLOOKUP($B15,KviZDarije4!$A$1:$N$1000, 14, 0), 0)/'TOP SCORES'!E$13,0)</f>
        <v>79.775280898876403</v>
      </c>
      <c r="H15" s="14">
        <f>IFERROR(100*_xlfn.IFNA(VLOOKUP($B15,KviZDarije5!$A$1:$N$1000, 14, 0), 0)/'TOP SCORES'!F$13,0)</f>
        <v>73.958333333333329</v>
      </c>
      <c r="I15" s="14">
        <f>IFERROR(100*_xlfn.IFNA(VLOOKUP($B15,KviZDarije6!$A$1:$N$1000, 14, 0), 0)/'TOP SCORES'!G$13,0)</f>
        <v>77.528089887640448</v>
      </c>
      <c r="J15" s="14">
        <f>IFERROR(100*_xlfn.IFNA(VLOOKUP($B15,KviZDarije7!$A$1:$N$999, 14, 0), 0)/'TOP SCORES'!H$13,0)</f>
        <v>53.333333333333336</v>
      </c>
      <c r="K15" s="14">
        <f>IFERROR(100*_xlfn.IFNA(VLOOKUP($B15,KviZDarije8!$A$1:$N$1000, 14, 0), 0)/'TOP SCORES'!I$13,0)</f>
        <v>87.234042553191486</v>
      </c>
      <c r="L15" s="14">
        <f>IFERROR(100*_xlfn.IFNA(VLOOKUP($B15,KviZDarije9!$A$1:$N$1000, 14, 0), 0)/'TOP SCORES'!J$13,0)</f>
        <v>81.395348837209298</v>
      </c>
      <c r="M15" s="14">
        <f>IFERROR(100*_xlfn.IFNA(VLOOKUP($B15,KviZDarije10!$A$1:$N$1000, 14, 0), 0)/'TOP SCORES'!K$13,0)</f>
        <v>87.5</v>
      </c>
      <c r="N15" s="14">
        <f>IFERROR(100*_xlfn.IFNA(VLOOKUP($B15,KviZDarije11!$A$1:$N$1000, 14, 0), 0)/'TOP SCORES'!L$13,0)</f>
        <v>71.717171717171723</v>
      </c>
    </row>
    <row r="16" spans="1:15">
      <c r="A16" s="17">
        <f t="shared" ca="1" si="0"/>
        <v>15</v>
      </c>
      <c r="B16" s="34" t="s">
        <v>38</v>
      </c>
      <c r="C16" s="15" cm="1">
        <f t="array" aca="1" ref="C16" ca="1">SUM(LARGE(D16:N16,ROW(INDIRECT("1:8"))))</f>
        <v>657.27129223653048</v>
      </c>
      <c r="D16" s="14">
        <f>IFERROR(100*_xlfn.IFNA(VLOOKUP($B16,KviZDarije1!$A$1:$N$1000, 14, 0), 0)/'TOP SCORES'!B$13,0)</f>
        <v>85.263157894736835</v>
      </c>
      <c r="E16" s="14">
        <f>IFERROR(100*_xlfn.IFNA(VLOOKUP($B16,KviZDarije2!$A$1:$N$1000, 14, 0), 0)/'TOP SCORES'!C$13,0)</f>
        <v>81.914893617021278</v>
      </c>
      <c r="F16" s="14">
        <f>IFERROR(100*_xlfn.IFNA(VLOOKUP($B16,KviZDarije3!$A$1:$N$1000, 14, 0), 0)/'TOP SCORES'!D$13,0)</f>
        <v>88.118811881188122</v>
      </c>
      <c r="G16" s="14">
        <f>IFERROR(100*_xlfn.IFNA(VLOOKUP($B16,KviZDarije4!$A$1:$N$1000, 14, 0), 0)/'TOP SCORES'!E$13,0)</f>
        <v>78.651685393258433</v>
      </c>
      <c r="H16" s="14">
        <f>IFERROR(100*_xlfn.IFNA(VLOOKUP($B16,KviZDarije5!$A$1:$N$1000, 14, 0), 0)/'TOP SCORES'!F$13,0)</f>
        <v>70.833333333333329</v>
      </c>
      <c r="I16" s="14">
        <f>IFERROR(100*_xlfn.IFNA(VLOOKUP($B16,KviZDarije6!$A$1:$N$1000, 14, 0), 0)/'TOP SCORES'!G$13,0)</f>
        <v>78.651685393258433</v>
      </c>
      <c r="J16" s="14">
        <f>IFERROR(100*_xlfn.IFNA(VLOOKUP($B16,KviZDarije7!$A$1:$N$999, 14, 0), 0)/'TOP SCORES'!H$13,0)</f>
        <v>54.444444444444443</v>
      </c>
      <c r="K16" s="14">
        <f>IFERROR(100*_xlfn.IFNA(VLOOKUP($B16,KviZDarije8!$A$1:$N$1000, 14, 0), 0)/'TOP SCORES'!I$13,0)</f>
        <v>87.234042553191486</v>
      </c>
      <c r="L16" s="14">
        <f>IFERROR(100*_xlfn.IFNA(VLOOKUP($B16,KviZDarije9!$A$1:$N$1000, 14, 0), 0)/'TOP SCORES'!J$13,0)</f>
        <v>81.395348837209298</v>
      </c>
      <c r="M16" s="14">
        <f>IFERROR(100*_xlfn.IFNA(VLOOKUP($B16,KviZDarije10!$A$1:$N$1000, 14, 0), 0)/'TOP SCORES'!K$13,0)</f>
        <v>76.041666666666671</v>
      </c>
      <c r="N16" s="14">
        <f>IFERROR(100*_xlfn.IFNA(VLOOKUP($B16,KviZDarije11!$A$1:$N$1000, 14, 0), 0)/'TOP SCORES'!L$13,0)</f>
        <v>75.757575757575751</v>
      </c>
    </row>
    <row r="17" spans="1:15">
      <c r="A17" s="17">
        <f t="shared" ca="1" si="0"/>
        <v>16</v>
      </c>
      <c r="B17" s="8" t="s">
        <v>25</v>
      </c>
      <c r="C17" s="15" cm="1">
        <f t="array" aca="1" ref="C17" ca="1">SUM(LARGE(D17:N17,ROW(INDIRECT("1:8"))))</f>
        <v>647.03965406664634</v>
      </c>
      <c r="D17" s="14">
        <f>IFERROR(100*_xlfn.IFNA(VLOOKUP($B17,KviZDarije1!$A$1:$N$1000, 14, 0), 0)/'TOP SCORES'!B$13,0)</f>
        <v>90.526315789473685</v>
      </c>
      <c r="E17" s="14">
        <f>IFERROR(100*_xlfn.IFNA(VLOOKUP($B17,KviZDarije2!$A$1:$N$1000, 14, 0), 0)/'TOP SCORES'!C$13,0)</f>
        <v>82.978723404255319</v>
      </c>
      <c r="F17" s="14">
        <f>IFERROR(100*_xlfn.IFNA(VLOOKUP($B17,KviZDarije3!$A$1:$N$1000, 14, 0), 0)/'TOP SCORES'!D$13,0)</f>
        <v>79.207920792079207</v>
      </c>
      <c r="G17" s="14">
        <f>IFERROR(100*_xlfn.IFNA(VLOOKUP($B17,KviZDarije4!$A$1:$N$1000, 14, 0), 0)/'TOP SCORES'!E$13,0)</f>
        <v>69.662921348314612</v>
      </c>
      <c r="H17" s="14">
        <f>IFERROR(100*_xlfn.IFNA(VLOOKUP($B17,KviZDarije5!$A$1:$N$1000, 14, 0), 0)/'TOP SCORES'!F$13,0)</f>
        <v>71.875</v>
      </c>
      <c r="I17" s="14">
        <f>IFERROR(100*_xlfn.IFNA(VLOOKUP($B17,KviZDarije6!$A$1:$N$1000, 14, 0), 0)/'TOP SCORES'!G$13,0)</f>
        <v>69.662921348314612</v>
      </c>
      <c r="J17" s="14">
        <f>IFERROR(100*_xlfn.IFNA(VLOOKUP($B17,KviZDarije7!$A$1:$N$999, 14, 0), 0)/'TOP SCORES'!H$13,0)</f>
        <v>62.222222222222221</v>
      </c>
      <c r="K17" s="14">
        <f>IFERROR(100*_xlfn.IFNA(VLOOKUP($B17,KviZDarije8!$A$1:$N$1000, 14, 0), 0)/'TOP SCORES'!I$13,0)</f>
        <v>75.531914893617028</v>
      </c>
      <c r="L17" s="14">
        <f>IFERROR(100*_xlfn.IFNA(VLOOKUP($B17,KviZDarije9!$A$1:$N$1000, 14, 0), 0)/'TOP SCORES'!J$13,0)</f>
        <v>75.581395348837205</v>
      </c>
      <c r="M17" s="14">
        <f>IFERROR(100*_xlfn.IFNA(VLOOKUP($B17,KviZDarije10!$A$1:$N$1000, 14, 0), 0)/'TOP SCORES'!K$13,0)</f>
        <v>87.5</v>
      </c>
      <c r="N17" s="14">
        <f>IFERROR(100*_xlfn.IFNA(VLOOKUP($B17,KviZDarije11!$A$1:$N$1000, 14, 0), 0)/'TOP SCORES'!L$13,0)</f>
        <v>83.838383838383834</v>
      </c>
    </row>
    <row r="18" spans="1:15">
      <c r="A18" s="17">
        <f t="shared" ca="1" si="0"/>
        <v>17</v>
      </c>
      <c r="B18" s="8" t="s">
        <v>98</v>
      </c>
      <c r="C18" s="15" cm="1">
        <f t="array" aca="1" ref="C18" ca="1">SUM(LARGE(D18:N18,ROW(INDIRECT("1:8"))))</f>
        <v>646.35346740829084</v>
      </c>
      <c r="D18" s="14">
        <f>IFERROR(100*_xlfn.IFNA(VLOOKUP($B18,KviZDarije1!$A$1:$N$1000, 14, 0), 0)/'TOP SCORES'!B$13,0)</f>
        <v>84.21052631578948</v>
      </c>
      <c r="E18" s="14">
        <f>IFERROR(100*_xlfn.IFNA(VLOOKUP($B18,KviZDarije2!$A$1:$N$1000, 14, 0), 0)/'TOP SCORES'!C$13,0)</f>
        <v>82.978723404255319</v>
      </c>
      <c r="F18" s="14">
        <f>IFERROR(100*_xlfn.IFNA(VLOOKUP($B18,KviZDarije3!$A$1:$N$1000, 14, 0), 0)/'TOP SCORES'!D$13,0)</f>
        <v>77.227722772277232</v>
      </c>
      <c r="G18" s="14">
        <f>IFERROR(100*_xlfn.IFNA(VLOOKUP($B18,KviZDarije4!$A$1:$N$1000, 14, 0), 0)/'TOP SCORES'!E$13,0)</f>
        <v>74.157303370786522</v>
      </c>
      <c r="H18" s="14">
        <f>IFERROR(100*_xlfn.IFNA(VLOOKUP($B18,KviZDarije5!$A$1:$N$1000, 14, 0), 0)/'TOP SCORES'!F$13,0)</f>
        <v>70.833333333333329</v>
      </c>
      <c r="I18" s="14">
        <f>IFERROR(100*_xlfn.IFNA(VLOOKUP($B18,KviZDarije6!$A$1:$N$1000, 14, 0), 0)/'TOP SCORES'!G$13,0)</f>
        <v>75.280898876404493</v>
      </c>
      <c r="J18" s="14">
        <f>IFERROR(100*_xlfn.IFNA(VLOOKUP($B18,KviZDarije7!$A$1:$N$999, 14, 0), 0)/'TOP SCORES'!H$13,0)</f>
        <v>57.777777777777779</v>
      </c>
      <c r="K18" s="14">
        <f>IFERROR(100*_xlfn.IFNA(VLOOKUP($B18,KviZDarije8!$A$1:$N$1000, 14, 0), 0)/'TOP SCORES'!I$13,0)</f>
        <v>85.106382978723403</v>
      </c>
      <c r="L18" s="14">
        <f>IFERROR(100*_xlfn.IFNA(VLOOKUP($B18,KviZDarije9!$A$1:$N$1000, 14, 0), 0)/'TOP SCORES'!J$13,0)</f>
        <v>83.720930232558146</v>
      </c>
      <c r="M18" s="14">
        <f>IFERROR(100*_xlfn.IFNA(VLOOKUP($B18,KviZDarije10!$A$1:$N$1000, 14, 0), 0)/'TOP SCORES'!K$13,0)</f>
        <v>75</v>
      </c>
      <c r="N18" s="14">
        <f>IFERROR(100*_xlfn.IFNA(VLOOKUP($B18,KviZDarije11!$A$1:$N$1000, 14, 0), 0)/'TOP SCORES'!L$13,0)</f>
        <v>82.828282828282823</v>
      </c>
      <c r="O18" s="19"/>
    </row>
    <row r="19" spans="1:15">
      <c r="A19" s="17">
        <f t="shared" ca="1" si="0"/>
        <v>18</v>
      </c>
      <c r="B19" s="12" t="s">
        <v>24</v>
      </c>
      <c r="C19" s="15" cm="1">
        <f t="array" aca="1" ref="C19" ca="1">SUM(LARGE(D19:N19,ROW(INDIRECT("1:8"))))</f>
        <v>638.90722135428257</v>
      </c>
      <c r="D19" s="14">
        <f>IFERROR(100*_xlfn.IFNA(VLOOKUP($B19,KviZDarije1!$A$1:$N$1000, 14, 0), 0)/'TOP SCORES'!B$13,0)</f>
        <v>85.263157894736835</v>
      </c>
      <c r="E19" s="14">
        <f>IFERROR(100*_xlfn.IFNA(VLOOKUP($B19,KviZDarije2!$A$1:$N$1000, 14, 0), 0)/'TOP SCORES'!C$13,0)</f>
        <v>75.531914893617028</v>
      </c>
      <c r="F19" s="14">
        <f>IFERROR(100*_xlfn.IFNA(VLOOKUP($B19,KviZDarije3!$A$1:$N$1000, 14, 0), 0)/'TOP SCORES'!D$13,0)</f>
        <v>79.207920792079207</v>
      </c>
      <c r="G19" s="14">
        <f>IFERROR(100*_xlfn.IFNA(VLOOKUP($B19,KviZDarije4!$A$1:$N$1000, 14, 0), 0)/'TOP SCORES'!E$13,0)</f>
        <v>79.775280898876403</v>
      </c>
      <c r="H19" s="14">
        <f>IFERROR(100*_xlfn.IFNA(VLOOKUP($B19,KviZDarije5!$A$1:$N$1000, 14, 0), 0)/'TOP SCORES'!F$13,0)</f>
        <v>72.916666666666671</v>
      </c>
      <c r="I19" s="14">
        <f>IFERROR(100*_xlfn.IFNA(VLOOKUP($B19,KviZDarije6!$A$1:$N$1000, 14, 0), 0)/'TOP SCORES'!G$13,0)</f>
        <v>78.651685393258433</v>
      </c>
      <c r="J19" s="14">
        <f>IFERROR(100*_xlfn.IFNA(VLOOKUP($B19,KviZDarije7!$A$1:$N$999, 14, 0), 0)/'TOP SCORES'!H$13,0)</f>
        <v>66.666666666666671</v>
      </c>
      <c r="K19" s="14">
        <f>IFERROR(100*_xlfn.IFNA(VLOOKUP($B19,KviZDarije8!$A$1:$N$1000, 14, 0), 0)/'TOP SCORES'!I$13,0)</f>
        <v>81.914893617021278</v>
      </c>
      <c r="L19" s="14">
        <f>IFERROR(100*_xlfn.IFNA(VLOOKUP($B19,KviZDarije9!$A$1:$N$1000, 14, 0), 0)/'TOP SCORES'!J$13,0)</f>
        <v>76.744186046511629</v>
      </c>
      <c r="M19" s="14">
        <f>IFERROR(100*_xlfn.IFNA(VLOOKUP($B19,KviZDarije10!$A$1:$N$1000, 14, 0), 0)/'TOP SCORES'!K$13,0)</f>
        <v>73.958333333333329</v>
      </c>
      <c r="N19" s="14">
        <f>IFERROR(100*_xlfn.IFNA(VLOOKUP($B19,KviZDarije11!$A$1:$N$1000, 14, 0), 0)/'TOP SCORES'!L$13,0)</f>
        <v>81.818181818181813</v>
      </c>
    </row>
    <row r="20" spans="1:15">
      <c r="A20" s="17">
        <f t="shared" ca="1" si="0"/>
        <v>19</v>
      </c>
      <c r="B20" s="8" t="s">
        <v>51</v>
      </c>
      <c r="C20" s="15" cm="1">
        <f t="array" aca="1" ref="C20" ca="1">SUM(LARGE(D20:N20,ROW(INDIRECT("1:8"))))</f>
        <v>636.66096230398216</v>
      </c>
      <c r="D20" s="14">
        <f>IFERROR(100*_xlfn.IFNA(VLOOKUP($B20,KviZDarije1!$A$1:$N$1000, 14, 0), 0)/'TOP SCORES'!B$13,0)</f>
        <v>91.578947368421055</v>
      </c>
      <c r="E20" s="14">
        <f>IFERROR(100*_xlfn.IFNA(VLOOKUP($B20,KviZDarije2!$A$1:$N$1000, 14, 0), 0)/'TOP SCORES'!C$13,0)</f>
        <v>80.851063829787236</v>
      </c>
      <c r="F20" s="14">
        <f>IFERROR(100*_xlfn.IFNA(VLOOKUP($B20,KviZDarije3!$A$1:$N$1000, 14, 0), 0)/'TOP SCORES'!D$13,0)</f>
        <v>71.287128712871294</v>
      </c>
      <c r="G20" s="14">
        <f>IFERROR(100*_xlfn.IFNA(VLOOKUP($B20,KviZDarije4!$A$1:$N$1000, 14, 0), 0)/'TOP SCORES'!E$13,0)</f>
        <v>75.280898876404493</v>
      </c>
      <c r="H20" s="14">
        <f>IFERROR(100*_xlfn.IFNA(VLOOKUP($B20,KviZDarije5!$A$1:$N$1000, 14, 0), 0)/'TOP SCORES'!F$13,0)</f>
        <v>73.958333333333329</v>
      </c>
      <c r="I20" s="14">
        <f>IFERROR(100*_xlfn.IFNA(VLOOKUP($B20,KviZDarije6!$A$1:$N$1000, 14, 0), 0)/'TOP SCORES'!G$13,0)</f>
        <v>70.786516853932582</v>
      </c>
      <c r="J20" s="14">
        <f>IFERROR(100*_xlfn.IFNA(VLOOKUP($B20,KviZDarije7!$A$1:$N$999, 14, 0), 0)/'TOP SCORES'!H$13,0)</f>
        <v>60</v>
      </c>
      <c r="K20" s="14">
        <f>IFERROR(100*_xlfn.IFNA(VLOOKUP($B20,KviZDarije8!$A$1:$N$1000, 14, 0), 0)/'TOP SCORES'!I$13,0)</f>
        <v>85.106382978723403</v>
      </c>
      <c r="L20" s="14">
        <f>IFERROR(100*_xlfn.IFNA(VLOOKUP($B20,KviZDarije9!$A$1:$N$1000, 14, 0), 0)/'TOP SCORES'!J$13,0)</f>
        <v>80.232558139534888</v>
      </c>
      <c r="M20" s="14">
        <f>IFERROR(100*_xlfn.IFNA(VLOOKUP($B20,KviZDarije10!$A$1:$N$1000, 14, 0), 0)/'TOP SCORES'!K$13,0)</f>
        <v>71.875</v>
      </c>
      <c r="N20" s="14">
        <f>IFERROR(100*_xlfn.IFNA(VLOOKUP($B20,KviZDarije11!$A$1:$N$1000, 14, 0), 0)/'TOP SCORES'!L$13,0)</f>
        <v>77.777777777777771</v>
      </c>
    </row>
    <row r="21" spans="1:15">
      <c r="A21" s="17">
        <f t="shared" ca="1" si="0"/>
        <v>20</v>
      </c>
      <c r="B21" s="12" t="s">
        <v>185</v>
      </c>
      <c r="C21" s="15" cm="1">
        <f t="array" aca="1" ref="C21" ca="1">SUM(LARGE(D21:N21,ROW(INDIRECT("1:8"))))</f>
        <v>633.96472748832559</v>
      </c>
      <c r="D21" s="14">
        <f>IFERROR(100*_xlfn.IFNA(VLOOKUP($B21,KviZDarije1!$A$1:$N$1000, 14, 0), 0)/'TOP SCORES'!B$13,0)</f>
        <v>76.84210526315789</v>
      </c>
      <c r="E21" s="14">
        <f>IFERROR(100*_xlfn.IFNA(VLOOKUP($B21,KviZDarije2!$A$1:$N$1000, 14, 0), 0)/'TOP SCORES'!C$13,0)</f>
        <v>86.170212765957444</v>
      </c>
      <c r="F21" s="14">
        <f>IFERROR(100*_xlfn.IFNA(VLOOKUP($B21,KviZDarije3!$A$1:$N$1000, 14, 0), 0)/'TOP SCORES'!D$13,0)</f>
        <v>81.188118811881182</v>
      </c>
      <c r="G21" s="14">
        <f>IFERROR(100*_xlfn.IFNA(VLOOKUP($B21,KviZDarije4!$A$1:$N$1000, 14, 0), 0)/'TOP SCORES'!E$13,0)</f>
        <v>84.269662921348313</v>
      </c>
      <c r="H21" s="14">
        <f>IFERROR(100*_xlfn.IFNA(VLOOKUP($B21,KviZDarije5!$A$1:$N$1000, 14, 0), 0)/'TOP SCORES'!F$13,0)</f>
        <v>77.083333333333329</v>
      </c>
      <c r="I21" s="14">
        <f>IFERROR(100*_xlfn.IFNA(VLOOKUP($B21,KviZDarije6!$A$1:$N$1000, 14, 0), 0)/'TOP SCORES'!G$13,0)</f>
        <v>71.910112359550567</v>
      </c>
      <c r="J21" s="14">
        <f>IFERROR(100*_xlfn.IFNA(VLOOKUP($B21,KviZDarije7!$A$1:$N$999, 14, 0), 0)/'TOP SCORES'!H$13,0)</f>
        <v>0</v>
      </c>
      <c r="K21" s="14">
        <f>IFERROR(100*_xlfn.IFNA(VLOOKUP($B21,KviZDarije8!$A$1:$N$1000, 14, 0), 0)/'TOP SCORES'!I$13,0)</f>
        <v>78.723404255319153</v>
      </c>
      <c r="L21" s="14">
        <f>IFERROR(100*_xlfn.IFNA(VLOOKUP($B21,KviZDarije9!$A$1:$N$1000, 14, 0), 0)/'TOP SCORES'!J$13,0)</f>
        <v>0</v>
      </c>
      <c r="M21" s="14">
        <f>IFERROR(100*_xlfn.IFNA(VLOOKUP($B21,KviZDarije10!$A$1:$N$1000, 14, 0), 0)/'TOP SCORES'!K$13,0)</f>
        <v>69.791666666666671</v>
      </c>
      <c r="N21" s="14">
        <f>IFERROR(100*_xlfn.IFNA(VLOOKUP($B21,KviZDarije11!$A$1:$N$1000, 14, 0), 0)/'TOP SCORES'!L$13,0)</f>
        <v>77.777777777777771</v>
      </c>
    </row>
    <row r="22" spans="1:15">
      <c r="A22" s="17">
        <f t="shared" ca="1" si="0"/>
        <v>21</v>
      </c>
      <c r="B22" s="33" t="s">
        <v>62</v>
      </c>
      <c r="C22" s="15" cm="1">
        <f t="array" aca="1" ref="C22" ca="1">SUM(LARGE(D22:N22,ROW(INDIRECT("1:8"))))</f>
        <v>631.74412720914211</v>
      </c>
      <c r="D22" s="14">
        <f>IFERROR(100*_xlfn.IFNA(VLOOKUP($B22,KviZDarije1!$A$1:$N$1000, 14, 0), 0)/'TOP SCORES'!B$13,0)</f>
        <v>82.10526315789474</v>
      </c>
      <c r="E22" s="14">
        <f>IFERROR(100*_xlfn.IFNA(VLOOKUP($B22,KviZDarije2!$A$1:$N$1000, 14, 0), 0)/'TOP SCORES'!C$13,0)</f>
        <v>78.723404255319153</v>
      </c>
      <c r="F22" s="14">
        <f>IFERROR(100*_xlfn.IFNA(VLOOKUP($B22,KviZDarije3!$A$1:$N$1000, 14, 0), 0)/'TOP SCORES'!D$13,0)</f>
        <v>77.227722772277232</v>
      </c>
      <c r="G22" s="14">
        <f>IFERROR(100*_xlfn.IFNA(VLOOKUP($B22,KviZDarije4!$A$1:$N$1000, 14, 0), 0)/'TOP SCORES'!E$13,0)</f>
        <v>0</v>
      </c>
      <c r="H22" s="14">
        <f>IFERROR(100*_xlfn.IFNA(VLOOKUP($B22,KviZDarije5!$A$1:$N$1000, 14, 0), 0)/'TOP SCORES'!F$13,0)</f>
        <v>69.791666666666671</v>
      </c>
      <c r="I22" s="14">
        <f>IFERROR(100*_xlfn.IFNA(VLOOKUP($B22,KviZDarije6!$A$1:$N$1000, 14, 0), 0)/'TOP SCORES'!G$13,0)</f>
        <v>73.033707865168537</v>
      </c>
      <c r="J22" s="14">
        <f>IFERROR(100*_xlfn.IFNA(VLOOKUP($B22,KviZDarije7!$A$1:$N$999, 14, 0), 0)/'TOP SCORES'!H$13,0)</f>
        <v>60</v>
      </c>
      <c r="K22" s="14">
        <f>IFERROR(100*_xlfn.IFNA(VLOOKUP($B22,KviZDarije8!$A$1:$N$1000, 14, 0), 0)/'TOP SCORES'!I$13,0)</f>
        <v>81.914893617021278</v>
      </c>
      <c r="L22" s="14">
        <f>IFERROR(100*_xlfn.IFNA(VLOOKUP($B22,KviZDarije9!$A$1:$N$1000, 14, 0), 0)/'TOP SCORES'!J$13,0)</f>
        <v>76.744186046511629</v>
      </c>
      <c r="M22" s="14">
        <f>IFERROR(100*_xlfn.IFNA(VLOOKUP($B22,KviZDarije10!$A$1:$N$1000, 14, 0), 0)/'TOP SCORES'!K$13,0)</f>
        <v>79.166666666666671</v>
      </c>
      <c r="N22" s="14">
        <f>IFERROR(100*_xlfn.IFNA(VLOOKUP($B22,KviZDarije11!$A$1:$N$1000, 14, 0), 0)/'TOP SCORES'!L$13,0)</f>
        <v>82.828282828282823</v>
      </c>
    </row>
    <row r="23" spans="1:15">
      <c r="A23" s="17">
        <f t="shared" ca="1" si="0"/>
        <v>22</v>
      </c>
      <c r="B23" s="12" t="s">
        <v>70</v>
      </c>
      <c r="C23" s="15" cm="1">
        <f t="array" aca="1" ref="C23" ca="1">SUM(LARGE(D23:N23,ROW(INDIRECT("1:8"))))</f>
        <v>631.31987189978645</v>
      </c>
      <c r="D23" s="14">
        <f>IFERROR(100*_xlfn.IFNA(VLOOKUP($B23,KviZDarije1!$A$1:$N$1000, 14, 0), 0)/'TOP SCORES'!B$13,0)</f>
        <v>74.736842105263165</v>
      </c>
      <c r="E23" s="14">
        <f>IFERROR(100*_xlfn.IFNA(VLOOKUP($B23,KviZDarije2!$A$1:$N$1000, 14, 0), 0)/'TOP SCORES'!C$13,0)</f>
        <v>0</v>
      </c>
      <c r="F23" s="14">
        <f>IFERROR(100*_xlfn.IFNA(VLOOKUP($B23,KviZDarije3!$A$1:$N$1000, 14, 0), 0)/'TOP SCORES'!D$13,0)</f>
        <v>70.297029702970292</v>
      </c>
      <c r="G23" s="14">
        <f>IFERROR(100*_xlfn.IFNA(VLOOKUP($B23,KviZDarije4!$A$1:$N$1000, 14, 0), 0)/'TOP SCORES'!E$13,0)</f>
        <v>82.022471910112358</v>
      </c>
      <c r="H23" s="14">
        <f>IFERROR(100*_xlfn.IFNA(VLOOKUP($B23,KviZDarije5!$A$1:$N$1000, 14, 0), 0)/'TOP SCORES'!F$13,0)</f>
        <v>82.291666666666671</v>
      </c>
      <c r="I23" s="14">
        <f>IFERROR(100*_xlfn.IFNA(VLOOKUP($B23,KviZDarije6!$A$1:$N$1000, 14, 0), 0)/'TOP SCORES'!G$13,0)</f>
        <v>73.033707865168537</v>
      </c>
      <c r="J23" s="14">
        <f>IFERROR(100*_xlfn.IFNA(VLOOKUP($B23,KviZDarije7!$A$1:$N$999, 14, 0), 0)/'TOP SCORES'!H$13,0)</f>
        <v>61.111111111111114</v>
      </c>
      <c r="K23" s="14">
        <f>IFERROR(100*_xlfn.IFNA(VLOOKUP($B23,KviZDarije8!$A$1:$N$1000, 14, 0), 0)/'TOP SCORES'!I$13,0)</f>
        <v>82.978723404255319</v>
      </c>
      <c r="L23" s="14">
        <f>IFERROR(100*_xlfn.IFNA(VLOOKUP($B23,KviZDarije9!$A$1:$N$1000, 14, 0), 0)/'TOP SCORES'!J$13,0)</f>
        <v>81.395348837209298</v>
      </c>
      <c r="M23" s="14">
        <f>IFERROR(100*_xlfn.IFNA(VLOOKUP($B23,KviZDarije10!$A$1:$N$1000, 14, 0), 0)/'TOP SCORES'!K$13,0)</f>
        <v>77.083333333333329</v>
      </c>
      <c r="N23" s="14">
        <f>IFERROR(100*_xlfn.IFNA(VLOOKUP($B23,KviZDarije11!$A$1:$N$1000, 14, 0), 0)/'TOP SCORES'!L$13,0)</f>
        <v>77.777777777777771</v>
      </c>
    </row>
    <row r="24" spans="1:15">
      <c r="A24" s="17">
        <f t="shared" ca="1" si="0"/>
        <v>23</v>
      </c>
      <c r="B24" s="12" t="s">
        <v>141</v>
      </c>
      <c r="C24" s="15" cm="1">
        <f t="array" aca="1" ref="C24" ca="1">SUM(LARGE(D24:N24,ROW(INDIRECT("1:8"))))</f>
        <v>620.82959490798919</v>
      </c>
      <c r="D24" s="14">
        <f>IFERROR(100*_xlfn.IFNA(VLOOKUP($B24,KviZDarije1!$A$1:$N$1000, 14, 0), 0)/'TOP SCORES'!B$13,0)</f>
        <v>82.10526315789474</v>
      </c>
      <c r="E24" s="14">
        <f>IFERROR(100*_xlfn.IFNA(VLOOKUP($B24,KviZDarije2!$A$1:$N$1000, 14, 0), 0)/'TOP SCORES'!C$13,0)</f>
        <v>79.787234042553195</v>
      </c>
      <c r="F24" s="14">
        <f>IFERROR(100*_xlfn.IFNA(VLOOKUP($B24,KviZDarije3!$A$1:$N$1000, 14, 0), 0)/'TOP SCORES'!D$13,0)</f>
        <v>74.257425742574256</v>
      </c>
      <c r="G24" s="14">
        <f>IFERROR(100*_xlfn.IFNA(VLOOKUP($B24,KviZDarije4!$A$1:$N$1000, 14, 0), 0)/'TOP SCORES'!E$13,0)</f>
        <v>70.786516853932582</v>
      </c>
      <c r="H24" s="14">
        <f>IFERROR(100*_xlfn.IFNA(VLOOKUP($B24,KviZDarije5!$A$1:$N$1000, 14, 0), 0)/'TOP SCORES'!F$13,0)</f>
        <v>72.916666666666671</v>
      </c>
      <c r="I24" s="14">
        <f>IFERROR(100*_xlfn.IFNA(VLOOKUP($B24,KviZDarije6!$A$1:$N$1000, 14, 0), 0)/'TOP SCORES'!G$13,0)</f>
        <v>76.404494382022477</v>
      </c>
      <c r="J24" s="14">
        <f>IFERROR(100*_xlfn.IFNA(VLOOKUP($B24,KviZDarije7!$A$1:$N$999, 14, 0), 0)/'TOP SCORES'!H$13,0)</f>
        <v>55.555555555555557</v>
      </c>
      <c r="K24" s="14">
        <f>IFERROR(100*_xlfn.IFNA(VLOOKUP($B24,KviZDarije8!$A$1:$N$1000, 14, 0), 0)/'TOP SCORES'!I$13,0)</f>
        <v>80.851063829787236</v>
      </c>
      <c r="L24" s="14">
        <f>IFERROR(100*_xlfn.IFNA(VLOOKUP($B24,KviZDarije9!$A$1:$N$1000, 14, 0), 0)/'TOP SCORES'!J$13,0)</f>
        <v>83.720930232558146</v>
      </c>
      <c r="M24" s="14">
        <f>IFERROR(100*_xlfn.IFNA(VLOOKUP($B24,KviZDarije10!$A$1:$N$1000, 14, 0), 0)/'TOP SCORES'!K$13,0)</f>
        <v>66.666666666666671</v>
      </c>
      <c r="N24" s="14">
        <f>IFERROR(100*_xlfn.IFNA(VLOOKUP($B24,KviZDarije11!$A$1:$N$1000, 14, 0), 0)/'TOP SCORES'!L$13,0)</f>
        <v>65.656565656565661</v>
      </c>
    </row>
    <row r="25" spans="1:15">
      <c r="A25" s="17">
        <f t="shared" ca="1" si="0"/>
        <v>24</v>
      </c>
      <c r="B25" s="12" t="s">
        <v>40</v>
      </c>
      <c r="C25" s="15" cm="1">
        <f t="array" aca="1" ref="C25" ca="1">SUM(LARGE(D25:N25,ROW(INDIRECT("1:8"))))</f>
        <v>618.48964544072953</v>
      </c>
      <c r="D25" s="14">
        <f>IFERROR(100*_xlfn.IFNA(VLOOKUP($B25,KviZDarije1!$A$1:$N$1000, 14, 0), 0)/'TOP SCORES'!B$13,0)</f>
        <v>57.89473684210526</v>
      </c>
      <c r="E25" s="14">
        <f>IFERROR(100*_xlfn.IFNA(VLOOKUP($B25,KviZDarije2!$A$1:$N$1000, 14, 0), 0)/'TOP SCORES'!C$13,0)</f>
        <v>85.106382978723403</v>
      </c>
      <c r="F25" s="14">
        <f>IFERROR(100*_xlfn.IFNA(VLOOKUP($B25,KviZDarije3!$A$1:$N$1000, 14, 0), 0)/'TOP SCORES'!D$13,0)</f>
        <v>63.366336633663366</v>
      </c>
      <c r="G25" s="14">
        <f>IFERROR(100*_xlfn.IFNA(VLOOKUP($B25,KviZDarije4!$A$1:$N$1000, 14, 0), 0)/'TOP SCORES'!E$13,0)</f>
        <v>50.561797752808985</v>
      </c>
      <c r="H25" s="14">
        <f>IFERROR(100*_xlfn.IFNA(VLOOKUP($B25,KviZDarije5!$A$1:$N$1000, 14, 0), 0)/'TOP SCORES'!F$13,0)</f>
        <v>66.666666666666671</v>
      </c>
      <c r="I25" s="14">
        <f>IFERROR(100*_xlfn.IFNA(VLOOKUP($B25,KviZDarije6!$A$1:$N$1000, 14, 0), 0)/'TOP SCORES'!G$13,0)</f>
        <v>85.393258426966298</v>
      </c>
      <c r="J25" s="14">
        <f>IFERROR(100*_xlfn.IFNA(VLOOKUP($B25,KviZDarije7!$A$1:$N$999, 14, 0), 0)/'TOP SCORES'!H$13,0)</f>
        <v>36.666666666666664</v>
      </c>
      <c r="K25" s="14">
        <f>IFERROR(100*_xlfn.IFNA(VLOOKUP($B25,KviZDarije8!$A$1:$N$1000, 14, 0), 0)/'TOP SCORES'!I$13,0)</f>
        <v>81.914893617021278</v>
      </c>
      <c r="L25" s="14">
        <f>IFERROR(100*_xlfn.IFNA(VLOOKUP($B25,KviZDarije9!$A$1:$N$1000, 14, 0), 0)/'TOP SCORES'!J$13,0)</f>
        <v>94.186046511627907</v>
      </c>
      <c r="M25" s="14">
        <f>IFERROR(100*_xlfn.IFNA(VLOOKUP($B25,KviZDarije10!$A$1:$N$1000, 14, 0), 0)/'TOP SCORES'!K$13,0)</f>
        <v>81.25</v>
      </c>
      <c r="N25" s="14">
        <f>IFERROR(100*_xlfn.IFNA(VLOOKUP($B25,KviZDarije11!$A$1:$N$1000, 14, 0), 0)/'TOP SCORES'!L$13,0)</f>
        <v>60.606060606060609</v>
      </c>
    </row>
    <row r="26" spans="1:15">
      <c r="A26" s="17">
        <f t="shared" ca="1" si="0"/>
        <v>25</v>
      </c>
      <c r="B26" s="12" t="s">
        <v>189</v>
      </c>
      <c r="C26" s="15" cm="1">
        <f t="array" aca="1" ref="C26" ca="1">SUM(LARGE(D26:N26,ROW(INDIRECT("1:8"))))</f>
        <v>599.47187322967875</v>
      </c>
      <c r="D26" s="14">
        <f>IFERROR(100*_xlfn.IFNA(VLOOKUP($B26,KviZDarije1!$A$1:$N$1000, 14, 0), 0)/'TOP SCORES'!B$13,0)</f>
        <v>66.315789473684205</v>
      </c>
      <c r="E26" s="14">
        <f>IFERROR(100*_xlfn.IFNA(VLOOKUP($B26,KviZDarije2!$A$1:$N$1000, 14, 0), 0)/'TOP SCORES'!C$13,0)</f>
        <v>86.170212765957444</v>
      </c>
      <c r="F26" s="14">
        <f>IFERROR(100*_xlfn.IFNA(VLOOKUP($B26,KviZDarije3!$A$1:$N$1000, 14, 0), 0)/'TOP SCORES'!D$13,0)</f>
        <v>68.316831683168317</v>
      </c>
      <c r="G26" s="14">
        <f>IFERROR(100*_xlfn.IFNA(VLOOKUP($B26,KviZDarije4!$A$1:$N$1000, 14, 0), 0)/'TOP SCORES'!E$13,0)</f>
        <v>82.022471910112358</v>
      </c>
      <c r="H26" s="14">
        <f>IFERROR(100*_xlfn.IFNA(VLOOKUP($B26,KviZDarije5!$A$1:$N$1000, 14, 0), 0)/'TOP SCORES'!F$13,0)</f>
        <v>66.666666666666671</v>
      </c>
      <c r="I26" s="14">
        <f>IFERROR(100*_xlfn.IFNA(VLOOKUP($B26,KviZDarije6!$A$1:$N$1000, 14, 0), 0)/'TOP SCORES'!G$13,0)</f>
        <v>68.539325842696627</v>
      </c>
      <c r="J26" s="14">
        <f>IFERROR(100*_xlfn.IFNA(VLOOKUP($B26,KviZDarije7!$A$1:$N$999, 14, 0), 0)/'TOP SCORES'!H$13,0)</f>
        <v>57.777777777777779</v>
      </c>
      <c r="K26" s="14">
        <f>IFERROR(100*_xlfn.IFNA(VLOOKUP($B26,KviZDarije8!$A$1:$N$1000, 14, 0), 0)/'TOP SCORES'!I$13,0)</f>
        <v>71.276595744680847</v>
      </c>
      <c r="L26" s="14">
        <f>IFERROR(100*_xlfn.IFNA(VLOOKUP($B26,KviZDarije9!$A$1:$N$1000, 14, 0), 0)/'TOP SCORES'!J$13,0)</f>
        <v>83.720930232558146</v>
      </c>
      <c r="M26" s="14">
        <f>IFERROR(100*_xlfn.IFNA(VLOOKUP($B26,KviZDarije10!$A$1:$N$1000, 14, 0), 0)/'TOP SCORES'!K$13,0)</f>
        <v>67.708333333333329</v>
      </c>
      <c r="N26" s="14">
        <f>IFERROR(100*_xlfn.IFNA(VLOOKUP($B26,KviZDarije11!$A$1:$N$1000, 14, 0), 0)/'TOP SCORES'!L$13,0)</f>
        <v>71.717171717171723</v>
      </c>
    </row>
    <row r="27" spans="1:15">
      <c r="A27" s="17">
        <f t="shared" ca="1" si="0"/>
        <v>26</v>
      </c>
      <c r="B27" s="12" t="s">
        <v>160</v>
      </c>
      <c r="C27" s="15" cm="1">
        <f t="array" aca="1" ref="C27" ca="1">SUM(LARGE(D27:N27,ROW(INDIRECT("1:8"))))</f>
        <v>598.80047575496678</v>
      </c>
      <c r="D27" s="14">
        <f>IFERROR(100*_xlfn.IFNA(VLOOKUP($B27,KviZDarije1!$A$1:$N$1000, 14, 0), 0)/'TOP SCORES'!B$13,0)</f>
        <v>78.94736842105263</v>
      </c>
      <c r="E27" s="14">
        <f>IFERROR(100*_xlfn.IFNA(VLOOKUP($B27,KviZDarije2!$A$1:$N$1000, 14, 0), 0)/'TOP SCORES'!C$13,0)</f>
        <v>77.659574468085111</v>
      </c>
      <c r="F27" s="14">
        <f>IFERROR(100*_xlfn.IFNA(VLOOKUP($B27,KviZDarije3!$A$1:$N$1000, 14, 0), 0)/'TOP SCORES'!D$13,0)</f>
        <v>69.306930693069305</v>
      </c>
      <c r="G27" s="14">
        <f>IFERROR(100*_xlfn.IFNA(VLOOKUP($B27,KviZDarije4!$A$1:$N$1000, 14, 0), 0)/'TOP SCORES'!E$13,0)</f>
        <v>74.157303370786522</v>
      </c>
      <c r="H27" s="14">
        <f>IFERROR(100*_xlfn.IFNA(VLOOKUP($B27,KviZDarije5!$A$1:$N$1000, 14, 0), 0)/'TOP SCORES'!F$13,0)</f>
        <v>67.708333333333329</v>
      </c>
      <c r="I27" s="14">
        <f>IFERROR(100*_xlfn.IFNA(VLOOKUP($B27,KviZDarije6!$A$1:$N$1000, 14, 0), 0)/'TOP SCORES'!G$13,0)</f>
        <v>55.056179775280896</v>
      </c>
      <c r="J27" s="14">
        <f>IFERROR(100*_xlfn.IFNA(VLOOKUP($B27,KviZDarije7!$A$1:$N$999, 14, 0), 0)/'TOP SCORES'!H$13,0)</f>
        <v>51.111111111111114</v>
      </c>
      <c r="K27" s="14">
        <f>IFERROR(100*_xlfn.IFNA(VLOOKUP($B27,KviZDarije8!$A$1:$N$1000, 14, 0), 0)/'TOP SCORES'!I$13,0)</f>
        <v>67.021276595744681</v>
      </c>
      <c r="L27" s="14">
        <f>IFERROR(100*_xlfn.IFNA(VLOOKUP($B27,KviZDarije9!$A$1:$N$1000, 14, 0), 0)/'TOP SCORES'!J$13,0)</f>
        <v>73.255813953488371</v>
      </c>
      <c r="M27" s="14">
        <f>IFERROR(100*_xlfn.IFNA(VLOOKUP($B27,KviZDarije10!$A$1:$N$1000, 14, 0), 0)/'TOP SCORES'!K$13,0)</f>
        <v>72.916666666666671</v>
      </c>
      <c r="N27" s="14">
        <f>IFERROR(100*_xlfn.IFNA(VLOOKUP($B27,KviZDarije11!$A$1:$N$1000, 14, 0), 0)/'TOP SCORES'!L$13,0)</f>
        <v>84.848484848484844</v>
      </c>
    </row>
    <row r="28" spans="1:15">
      <c r="A28" s="17">
        <f t="shared" ca="1" si="0"/>
        <v>27</v>
      </c>
      <c r="B28" s="12" t="s">
        <v>68</v>
      </c>
      <c r="C28" s="15" cm="1">
        <f t="array" aca="1" ref="C28" ca="1">SUM(LARGE(D28:N28,ROW(INDIRECT("1:8"))))</f>
        <v>594.33062601013285</v>
      </c>
      <c r="D28" s="14">
        <f>IFERROR(100*_xlfn.IFNA(VLOOKUP($B28,KviZDarije1!$A$1:$N$1000, 14, 0), 0)/'TOP SCORES'!B$13,0)</f>
        <v>71.578947368421055</v>
      </c>
      <c r="E28" s="14">
        <f>IFERROR(100*_xlfn.IFNA(VLOOKUP($B28,KviZDarije2!$A$1:$N$1000, 14, 0), 0)/'TOP SCORES'!C$13,0)</f>
        <v>73.40425531914893</v>
      </c>
      <c r="F28" s="14">
        <f>IFERROR(100*_xlfn.IFNA(VLOOKUP($B28,KviZDarije3!$A$1:$N$1000, 14, 0), 0)/'TOP SCORES'!D$13,0)</f>
        <v>0</v>
      </c>
      <c r="G28" s="14">
        <f>IFERROR(100*_xlfn.IFNA(VLOOKUP($B28,KviZDarije4!$A$1:$N$1000, 14, 0), 0)/'TOP SCORES'!E$13,0)</f>
        <v>0</v>
      </c>
      <c r="H28" s="14">
        <f>IFERROR(100*_xlfn.IFNA(VLOOKUP($B28,KviZDarije5!$A$1:$N$1000, 14, 0), 0)/'TOP SCORES'!F$13,0)</f>
        <v>63.541666666666664</v>
      </c>
      <c r="I28" s="14">
        <f>IFERROR(100*_xlfn.IFNA(VLOOKUP($B28,KviZDarije6!$A$1:$N$1000, 14, 0), 0)/'TOP SCORES'!G$13,0)</f>
        <v>73.033707865168537</v>
      </c>
      <c r="J28" s="14">
        <f>IFERROR(100*_xlfn.IFNA(VLOOKUP($B28,KviZDarije7!$A$1:$N$999, 14, 0), 0)/'TOP SCORES'!H$13,0)</f>
        <v>51.111111111111114</v>
      </c>
      <c r="K28" s="14">
        <f>IFERROR(100*_xlfn.IFNA(VLOOKUP($B28,KviZDarije8!$A$1:$N$1000, 14, 0), 0)/'TOP SCORES'!I$13,0)</f>
        <v>75.531914893617028</v>
      </c>
      <c r="L28" s="14">
        <f>IFERROR(100*_xlfn.IFNA(VLOOKUP($B28,KviZDarije9!$A$1:$N$1000, 14, 0), 0)/'TOP SCORES'!J$13,0)</f>
        <v>80.232558139534888</v>
      </c>
      <c r="M28" s="14">
        <f>IFERROR(100*_xlfn.IFNA(VLOOKUP($B28,KviZDarije10!$A$1:$N$1000, 14, 0), 0)/'TOP SCORES'!K$13,0)</f>
        <v>81.25</v>
      </c>
      <c r="N28" s="14">
        <f>IFERROR(100*_xlfn.IFNA(VLOOKUP($B28,KviZDarije11!$A$1:$N$1000, 14, 0), 0)/'TOP SCORES'!L$13,0)</f>
        <v>75.757575757575751</v>
      </c>
    </row>
    <row r="29" spans="1:15">
      <c r="A29" s="17">
        <f t="shared" ca="1" si="0"/>
        <v>28</v>
      </c>
      <c r="B29" s="8" t="s">
        <v>15</v>
      </c>
      <c r="C29" s="15" cm="1">
        <f t="array" aca="1" ref="C29" ca="1">SUM(LARGE(D29:N29,ROW(INDIRECT("1:8"))))</f>
        <v>591.34415688692206</v>
      </c>
      <c r="D29" s="14">
        <f>IFERROR(100*_xlfn.IFNA(VLOOKUP($B29,KviZDarije1!$A$1:$N$1000, 14, 0), 0)/'TOP SCORES'!B$13,0)</f>
        <v>76.84210526315789</v>
      </c>
      <c r="E29" s="14">
        <f>IFERROR(100*_xlfn.IFNA(VLOOKUP($B29,KviZDarije2!$A$1:$N$1000, 14, 0), 0)/'TOP SCORES'!C$13,0)</f>
        <v>70.212765957446805</v>
      </c>
      <c r="F29" s="14">
        <f>IFERROR(100*_xlfn.IFNA(VLOOKUP($B29,KviZDarije3!$A$1:$N$1000, 14, 0), 0)/'TOP SCORES'!D$13,0)</f>
        <v>76.237623762376231</v>
      </c>
      <c r="G29" s="14">
        <f>IFERROR(100*_xlfn.IFNA(VLOOKUP($B29,KviZDarije4!$A$1:$N$1000, 14, 0), 0)/'TOP SCORES'!E$13,0)</f>
        <v>70.786516853932582</v>
      </c>
      <c r="H29" s="14">
        <f>IFERROR(100*_xlfn.IFNA(VLOOKUP($B29,KviZDarije5!$A$1:$N$1000, 14, 0), 0)/'TOP SCORES'!F$13,0)</f>
        <v>68.75</v>
      </c>
      <c r="I29" s="14">
        <f>IFERROR(100*_xlfn.IFNA(VLOOKUP($B29,KviZDarije6!$A$1:$N$1000, 14, 0), 0)/'TOP SCORES'!G$13,0)</f>
        <v>76.404494382022477</v>
      </c>
      <c r="J29" s="14">
        <f>IFERROR(100*_xlfn.IFNA(VLOOKUP($B29,KviZDarije7!$A$1:$N$999, 14, 0), 0)/'TOP SCORES'!H$13,0)</f>
        <v>60</v>
      </c>
      <c r="K29" s="14">
        <f>IFERROR(100*_xlfn.IFNA(VLOOKUP($B29,KviZDarije8!$A$1:$N$1000, 14, 0), 0)/'TOP SCORES'!I$13,0)</f>
        <v>73.40425531914893</v>
      </c>
      <c r="L29" s="14">
        <f>IFERROR(100*_xlfn.IFNA(VLOOKUP($B29,KviZDarije9!$A$1:$N$1000, 14, 0), 0)/'TOP SCORES'!J$13,0)</f>
        <v>75.581395348837205</v>
      </c>
      <c r="M29" s="14">
        <f>IFERROR(100*_xlfn.IFNA(VLOOKUP($B29,KviZDarije10!$A$1:$N$1000, 14, 0), 0)/'TOP SCORES'!K$13,0)</f>
        <v>71.875</v>
      </c>
      <c r="N29" s="14">
        <f>IFERROR(100*_xlfn.IFNA(VLOOKUP($B29,KviZDarije11!$A$1:$N$1000, 14, 0), 0)/'TOP SCORES'!L$13,0)</f>
        <v>66.666666666666671</v>
      </c>
    </row>
    <row r="30" spans="1:15">
      <c r="A30" s="17">
        <f t="shared" ca="1" si="0"/>
        <v>29</v>
      </c>
      <c r="B30" s="8" t="s">
        <v>187</v>
      </c>
      <c r="C30" s="15" cm="1">
        <f t="array" aca="1" ref="C30" ca="1">SUM(LARGE(D30:N30,ROW(INDIRECT("1:8"))))</f>
        <v>585.65968668307494</v>
      </c>
      <c r="D30" s="14">
        <f>IFERROR(100*_xlfn.IFNA(VLOOKUP($B30,KviZDarije1!$A$1:$N$1000, 14, 0), 0)/'TOP SCORES'!B$13,0)</f>
        <v>71.578947368421055</v>
      </c>
      <c r="E30" s="14">
        <f>IFERROR(100*_xlfn.IFNA(VLOOKUP($B30,KviZDarije2!$A$1:$N$1000, 14, 0), 0)/'TOP SCORES'!C$13,0)</f>
        <v>71.276595744680847</v>
      </c>
      <c r="F30" s="14">
        <f>IFERROR(100*_xlfn.IFNA(VLOOKUP($B30,KviZDarije3!$A$1:$N$1000, 14, 0), 0)/'TOP SCORES'!D$13,0)</f>
        <v>68.316831683168317</v>
      </c>
      <c r="G30" s="14">
        <f>IFERROR(100*_xlfn.IFNA(VLOOKUP($B30,KviZDarije4!$A$1:$N$1000, 14, 0), 0)/'TOP SCORES'!E$13,0)</f>
        <v>66.292134831460672</v>
      </c>
      <c r="H30" s="14">
        <f>IFERROR(100*_xlfn.IFNA(VLOOKUP($B30,KviZDarije5!$A$1:$N$1000, 14, 0), 0)/'TOP SCORES'!F$13,0)</f>
        <v>72.916666666666671</v>
      </c>
      <c r="I30" s="14">
        <f>IFERROR(100*_xlfn.IFNA(VLOOKUP($B30,KviZDarije6!$A$1:$N$1000, 14, 0), 0)/'TOP SCORES'!G$13,0)</f>
        <v>66.292134831460672</v>
      </c>
      <c r="J30" s="14">
        <f>IFERROR(100*_xlfn.IFNA(VLOOKUP($B30,KviZDarije7!$A$1:$N$999, 14, 0), 0)/'TOP SCORES'!H$13,0)</f>
        <v>47.777777777777779</v>
      </c>
      <c r="K30" s="14">
        <f>IFERROR(100*_xlfn.IFNA(VLOOKUP($B30,KviZDarije8!$A$1:$N$1000, 14, 0), 0)/'TOP SCORES'!I$13,0)</f>
        <v>75.531914893617028</v>
      </c>
      <c r="L30" s="14">
        <f>IFERROR(100*_xlfn.IFNA(VLOOKUP($B30,KviZDarije9!$A$1:$N$1000, 14, 0), 0)/'TOP SCORES'!J$13,0)</f>
        <v>72.093023255813947</v>
      </c>
      <c r="M30" s="14">
        <f>IFERROR(100*_xlfn.IFNA(VLOOKUP($B30,KviZDarije10!$A$1:$N$1000, 14, 0), 0)/'TOP SCORES'!K$13,0)</f>
        <v>80.208333333333329</v>
      </c>
      <c r="N30" s="14">
        <f>IFERROR(100*_xlfn.IFNA(VLOOKUP($B30,KviZDarije11!$A$1:$N$1000, 14, 0), 0)/'TOP SCORES'!L$13,0)</f>
        <v>73.737373737373744</v>
      </c>
    </row>
    <row r="31" spans="1:15">
      <c r="A31" s="17">
        <f t="shared" ca="1" si="0"/>
        <v>30</v>
      </c>
      <c r="B31" s="12" t="s">
        <v>49</v>
      </c>
      <c r="C31" s="15" cm="1">
        <f t="array" aca="1" ref="C31" ca="1">SUM(LARGE(D31:N31,ROW(INDIRECT("1:8"))))</f>
        <v>569.78382348356013</v>
      </c>
      <c r="D31" s="14">
        <f>IFERROR(100*_xlfn.IFNA(VLOOKUP($B31,KviZDarije1!$A$1:$N$1000, 14, 0), 0)/'TOP SCORES'!B$13,0)</f>
        <v>70.526315789473685</v>
      </c>
      <c r="E31" s="14">
        <f>IFERROR(100*_xlfn.IFNA(VLOOKUP($B31,KviZDarije2!$A$1:$N$1000, 14, 0), 0)/'TOP SCORES'!C$13,0)</f>
        <v>72.340425531914889</v>
      </c>
      <c r="F31" s="14">
        <f>IFERROR(100*_xlfn.IFNA(VLOOKUP($B31,KviZDarije3!$A$1:$N$1000, 14, 0), 0)/'TOP SCORES'!D$13,0)</f>
        <v>69.306930693069305</v>
      </c>
      <c r="G31" s="14">
        <f>IFERROR(100*_xlfn.IFNA(VLOOKUP($B31,KviZDarije4!$A$1:$N$1000, 14, 0), 0)/'TOP SCORES'!E$13,0)</f>
        <v>62.921348314606739</v>
      </c>
      <c r="H31" s="14">
        <f>IFERROR(100*_xlfn.IFNA(VLOOKUP($B31,KviZDarije5!$A$1:$N$1000, 14, 0), 0)/'TOP SCORES'!F$13,0)</f>
        <v>71.875</v>
      </c>
      <c r="I31" s="14">
        <f>IFERROR(100*_xlfn.IFNA(VLOOKUP($B31,KviZDarije6!$A$1:$N$1000, 14, 0), 0)/'TOP SCORES'!G$13,0)</f>
        <v>71.910112359550567</v>
      </c>
      <c r="J31" s="14">
        <f>IFERROR(100*_xlfn.IFNA(VLOOKUP($B31,KviZDarije7!$A$1:$N$999, 14, 0), 0)/'TOP SCORES'!H$13,0)</f>
        <v>50</v>
      </c>
      <c r="K31" s="14">
        <f>IFERROR(100*_xlfn.IFNA(VLOOKUP($B31,KviZDarije8!$A$1:$N$1000, 14, 0), 0)/'TOP SCORES'!I$13,0)</f>
        <v>72.340425531914889</v>
      </c>
      <c r="L31" s="14">
        <f>IFERROR(100*_xlfn.IFNA(VLOOKUP($B31,KviZDarije9!$A$1:$N$1000, 14, 0), 0)/'TOP SCORES'!J$13,0)</f>
        <v>69.767441860465112</v>
      </c>
      <c r="M31" s="14">
        <f>IFERROR(100*_xlfn.IFNA(VLOOKUP($B31,KviZDarije10!$A$1:$N$1000, 14, 0), 0)/'TOP SCORES'!K$13,0)</f>
        <v>59.375</v>
      </c>
      <c r="N31" s="14">
        <f>IFERROR(100*_xlfn.IFNA(VLOOKUP($B31,KviZDarije11!$A$1:$N$1000, 14, 0), 0)/'TOP SCORES'!L$13,0)</f>
        <v>71.717171717171723</v>
      </c>
    </row>
    <row r="32" spans="1:15">
      <c r="A32" s="17">
        <f t="shared" ca="1" si="0"/>
        <v>31</v>
      </c>
      <c r="B32" s="33" t="s">
        <v>54</v>
      </c>
      <c r="C32" s="15" cm="1">
        <f t="array" aca="1" ref="C32" ca="1">SUM(LARGE(D32:N32,ROW(INDIRECT("1:8"))))</f>
        <v>569.1189398458331</v>
      </c>
      <c r="D32" s="14">
        <f>IFERROR(100*_xlfn.IFNA(VLOOKUP($B32,KviZDarije1!$A$1:$N$1000, 14, 0), 0)/'TOP SCORES'!B$13,0)</f>
        <v>75.78947368421052</v>
      </c>
      <c r="E32" s="14">
        <f>IFERROR(100*_xlfn.IFNA(VLOOKUP($B32,KviZDarije2!$A$1:$N$1000, 14, 0), 0)/'TOP SCORES'!C$13,0)</f>
        <v>71.276595744680847</v>
      </c>
      <c r="F32" s="14">
        <f>IFERROR(100*_xlfn.IFNA(VLOOKUP($B32,KviZDarije3!$A$1:$N$1000, 14, 0), 0)/'TOP SCORES'!D$13,0)</f>
        <v>72.277227722772281</v>
      </c>
      <c r="G32" s="14">
        <f>IFERROR(100*_xlfn.IFNA(VLOOKUP($B32,KviZDarije4!$A$1:$N$1000, 14, 0), 0)/'TOP SCORES'!E$13,0)</f>
        <v>52.80898876404494</v>
      </c>
      <c r="H32" s="14">
        <f>IFERROR(100*_xlfn.IFNA(VLOOKUP($B32,KviZDarije5!$A$1:$N$1000, 14, 0), 0)/'TOP SCORES'!F$13,0)</f>
        <v>58.333333333333336</v>
      </c>
      <c r="I32" s="14">
        <f>IFERROR(100*_xlfn.IFNA(VLOOKUP($B32,KviZDarije6!$A$1:$N$1000, 14, 0), 0)/'TOP SCORES'!G$13,0)</f>
        <v>64.044943820224717</v>
      </c>
      <c r="J32" s="14">
        <f>IFERROR(100*_xlfn.IFNA(VLOOKUP($B32,KviZDarije7!$A$1:$N$999, 14, 0), 0)/'TOP SCORES'!H$13,0)</f>
        <v>52.222222222222221</v>
      </c>
      <c r="K32" s="14">
        <f>IFERROR(100*_xlfn.IFNA(VLOOKUP($B32,KviZDarije8!$A$1:$N$1000, 14, 0), 0)/'TOP SCORES'!I$13,0)</f>
        <v>76.59574468085107</v>
      </c>
      <c r="L32" s="14">
        <f>IFERROR(100*_xlfn.IFNA(VLOOKUP($B32,KviZDarije9!$A$1:$N$1000, 14, 0), 0)/'TOP SCORES'!J$13,0)</f>
        <v>68.604651162790702</v>
      </c>
      <c r="M32" s="14">
        <f>IFERROR(100*_xlfn.IFNA(VLOOKUP($B32,KviZDarije10!$A$1:$N$1000, 14, 0), 0)/'TOP SCORES'!K$13,0)</f>
        <v>70.833333333333329</v>
      </c>
      <c r="N32" s="14">
        <f>IFERROR(100*_xlfn.IFNA(VLOOKUP($B32,KviZDarije11!$A$1:$N$1000, 14, 0), 0)/'TOP SCORES'!L$13,0)</f>
        <v>69.696969696969703</v>
      </c>
    </row>
    <row r="33" spans="1:14">
      <c r="A33" s="17">
        <f t="shared" ca="1" si="0"/>
        <v>32</v>
      </c>
      <c r="B33" s="8" t="s">
        <v>100</v>
      </c>
      <c r="C33" s="15" cm="1">
        <f t="array" aca="1" ref="C33" ca="1">SUM(LARGE(D33:N33,ROW(INDIRECT("1:8"))))</f>
        <v>569.07896054390983</v>
      </c>
      <c r="D33" s="14">
        <f>IFERROR(100*_xlfn.IFNA(VLOOKUP($B33,KviZDarije1!$A$1:$N$1000, 14, 0), 0)/'TOP SCORES'!B$13,0)</f>
        <v>71.578947368421055</v>
      </c>
      <c r="E33" s="14">
        <f>IFERROR(100*_xlfn.IFNA(VLOOKUP($B33,KviZDarije2!$A$1:$N$1000, 14, 0), 0)/'TOP SCORES'!C$13,0)</f>
        <v>65.957446808510639</v>
      </c>
      <c r="F33" s="14">
        <f>IFERROR(100*_xlfn.IFNA(VLOOKUP($B33,KviZDarije3!$A$1:$N$1000, 14, 0), 0)/'TOP SCORES'!D$13,0)</f>
        <v>69.306930693069305</v>
      </c>
      <c r="G33" s="14">
        <f>IFERROR(100*_xlfn.IFNA(VLOOKUP($B33,KviZDarije4!$A$1:$N$1000, 14, 0), 0)/'TOP SCORES'!E$13,0)</f>
        <v>58.426966292134829</v>
      </c>
      <c r="H33" s="14">
        <f>IFERROR(100*_xlfn.IFNA(VLOOKUP($B33,KviZDarije5!$A$1:$N$1000, 14, 0), 0)/'TOP SCORES'!F$13,0)</f>
        <v>67.708333333333329</v>
      </c>
      <c r="I33" s="14">
        <f>IFERROR(100*_xlfn.IFNA(VLOOKUP($B33,KviZDarije6!$A$1:$N$1000, 14, 0), 0)/'TOP SCORES'!G$13,0)</f>
        <v>64.044943820224717</v>
      </c>
      <c r="J33" s="14">
        <f>IFERROR(100*_xlfn.IFNA(VLOOKUP($B33,KviZDarije7!$A$1:$N$999, 14, 0), 0)/'TOP SCORES'!H$13,0)</f>
        <v>45.555555555555557</v>
      </c>
      <c r="K33" s="14">
        <f>IFERROR(100*_xlfn.IFNA(VLOOKUP($B33,KviZDarije8!$A$1:$N$1000, 14, 0), 0)/'TOP SCORES'!I$13,0)</f>
        <v>65.957446808510639</v>
      </c>
      <c r="L33" s="14">
        <f>IFERROR(100*_xlfn.IFNA(VLOOKUP($B33,KviZDarije9!$A$1:$N$1000, 14, 0), 0)/'TOP SCORES'!J$13,0)</f>
        <v>77.906976744186053</v>
      </c>
      <c r="M33" s="14">
        <f>IFERROR(100*_xlfn.IFNA(VLOOKUP($B33,KviZDarije10!$A$1:$N$1000, 14, 0), 0)/'TOP SCORES'!K$13,0)</f>
        <v>71.875</v>
      </c>
      <c r="N33" s="14">
        <f>IFERROR(100*_xlfn.IFNA(VLOOKUP($B33,KviZDarije11!$A$1:$N$1000, 14, 0), 0)/'TOP SCORES'!L$13,0)</f>
        <v>78.787878787878782</v>
      </c>
    </row>
    <row r="34" spans="1:14">
      <c r="A34" s="17">
        <f t="shared" ca="1" si="0"/>
        <v>33</v>
      </c>
      <c r="B34" s="12" t="s">
        <v>184</v>
      </c>
      <c r="C34" s="15" cm="1">
        <f t="array" aca="1" ref="C34" ca="1">SUM(LARGE(D34:N34,ROW(INDIRECT("1:8"))))</f>
        <v>567.34826395119171</v>
      </c>
      <c r="D34" s="14">
        <f>IFERROR(100*_xlfn.IFNA(VLOOKUP($B34,KviZDarije1!$A$1:$N$1000, 14, 0), 0)/'TOP SCORES'!B$13,0)</f>
        <v>77.89473684210526</v>
      </c>
      <c r="E34" s="14">
        <f>IFERROR(100*_xlfn.IFNA(VLOOKUP($B34,KviZDarije2!$A$1:$N$1000, 14, 0), 0)/'TOP SCORES'!C$13,0)</f>
        <v>70.212765957446805</v>
      </c>
      <c r="F34" s="14">
        <f>IFERROR(100*_xlfn.IFNA(VLOOKUP($B34,KviZDarije3!$A$1:$N$1000, 14, 0), 0)/'TOP SCORES'!D$13,0)</f>
        <v>73.267326732673268</v>
      </c>
      <c r="G34" s="14">
        <f>IFERROR(100*_xlfn.IFNA(VLOOKUP($B34,KviZDarije4!$A$1:$N$1000, 14, 0), 0)/'TOP SCORES'!E$13,0)</f>
        <v>66.292134831460672</v>
      </c>
      <c r="H34" s="14">
        <f>IFERROR(100*_xlfn.IFNA(VLOOKUP($B34,KviZDarije5!$A$1:$N$1000, 14, 0), 0)/'TOP SCORES'!F$13,0)</f>
        <v>69.791666666666671</v>
      </c>
      <c r="I34" s="14">
        <f>IFERROR(100*_xlfn.IFNA(VLOOKUP($B34,KviZDarije6!$A$1:$N$1000, 14, 0), 0)/'TOP SCORES'!G$13,0)</f>
        <v>67.415730337078656</v>
      </c>
      <c r="J34" s="14">
        <f>IFERROR(100*_xlfn.IFNA(VLOOKUP($B34,KviZDarije7!$A$1:$N$999, 14, 0), 0)/'TOP SCORES'!H$13,0)</f>
        <v>47.777777777777779</v>
      </c>
      <c r="K34" s="14">
        <f>IFERROR(100*_xlfn.IFNA(VLOOKUP($B34,KviZDarije8!$A$1:$N$1000, 14, 0), 0)/'TOP SCORES'!I$13,0)</f>
        <v>69.148936170212764</v>
      </c>
      <c r="L34" s="14">
        <f>IFERROR(100*_xlfn.IFNA(VLOOKUP($B34,KviZDarije9!$A$1:$N$1000, 14, 0), 0)/'TOP SCORES'!J$13,0)</f>
        <v>70.930232558139537</v>
      </c>
      <c r="M34" s="14">
        <f>IFERROR(100*_xlfn.IFNA(VLOOKUP($B34,KviZDarije10!$A$1:$N$1000, 14, 0), 0)/'TOP SCORES'!K$13,0)</f>
        <v>65.625</v>
      </c>
      <c r="N34" s="14">
        <f>IFERROR(100*_xlfn.IFNA(VLOOKUP($B34,KviZDarije11!$A$1:$N$1000, 14, 0), 0)/'TOP SCORES'!L$13,0)</f>
        <v>68.686868686868692</v>
      </c>
    </row>
    <row r="35" spans="1:14">
      <c r="A35" s="17">
        <f t="shared" ca="1" si="0"/>
        <v>34</v>
      </c>
      <c r="B35" s="8" t="s">
        <v>85</v>
      </c>
      <c r="C35" s="15" cm="1">
        <f t="array" aca="1" ref="C35" ca="1">SUM(LARGE(D35:N35,ROW(INDIRECT("1:8"))))</f>
        <v>563.59641941462769</v>
      </c>
      <c r="D35" s="14">
        <f>IFERROR(100*_xlfn.IFNA(VLOOKUP($B35,KviZDarije1!$A$1:$N$1000, 14, 0), 0)/'TOP SCORES'!B$13,0)</f>
        <v>76.84210526315789</v>
      </c>
      <c r="E35" s="14">
        <f>IFERROR(100*_xlfn.IFNA(VLOOKUP($B35,KviZDarije2!$A$1:$N$1000, 14, 0), 0)/'TOP SCORES'!C$13,0)</f>
        <v>65.957446808510639</v>
      </c>
      <c r="F35" s="14">
        <f>IFERROR(100*_xlfn.IFNA(VLOOKUP($B35,KviZDarije3!$A$1:$N$1000, 14, 0), 0)/'TOP SCORES'!D$13,0)</f>
        <v>68.316831683168317</v>
      </c>
      <c r="G35" s="14">
        <f>IFERROR(100*_xlfn.IFNA(VLOOKUP($B35,KviZDarije4!$A$1:$N$1000, 14, 0), 0)/'TOP SCORES'!E$13,0)</f>
        <v>58.426966292134829</v>
      </c>
      <c r="H35" s="14">
        <f>IFERROR(100*_xlfn.IFNA(VLOOKUP($B35,KviZDarije5!$A$1:$N$1000, 14, 0), 0)/'TOP SCORES'!F$13,0)</f>
        <v>0</v>
      </c>
      <c r="I35" s="14">
        <f>IFERROR(100*_xlfn.IFNA(VLOOKUP($B35,KviZDarije6!$A$1:$N$1000, 14, 0), 0)/'TOP SCORES'!G$13,0)</f>
        <v>65.168539325842701</v>
      </c>
      <c r="J35" s="14">
        <f>IFERROR(100*_xlfn.IFNA(VLOOKUP($B35,KviZDarije7!$A$1:$N$999, 14, 0), 0)/'TOP SCORES'!H$13,0)</f>
        <v>55.555555555555557</v>
      </c>
      <c r="K35" s="14">
        <f>IFERROR(100*_xlfn.IFNA(VLOOKUP($B35,KviZDarije8!$A$1:$N$1000, 14, 0), 0)/'TOP SCORES'!I$13,0)</f>
        <v>73.40425531914893</v>
      </c>
      <c r="L35" s="14">
        <f>IFERROR(100*_xlfn.IFNA(VLOOKUP($B35,KviZDarije9!$A$1:$N$1000, 14, 0), 0)/'TOP SCORES'!J$13,0)</f>
        <v>74.418604651162795</v>
      </c>
      <c r="M35" s="14">
        <f>IFERROR(100*_xlfn.IFNA(VLOOKUP($B35,KviZDarije10!$A$1:$N$1000, 14, 0), 0)/'TOP SCORES'!K$13,0)</f>
        <v>69.791666666666671</v>
      </c>
      <c r="N35" s="14">
        <f>IFERROR(100*_xlfn.IFNA(VLOOKUP($B35,KviZDarije11!$A$1:$N$1000, 14, 0), 0)/'TOP SCORES'!L$13,0)</f>
        <v>69.696969696969703</v>
      </c>
    </row>
    <row r="36" spans="1:14">
      <c r="A36" s="17">
        <f t="shared" ca="1" si="0"/>
        <v>35</v>
      </c>
      <c r="B36" s="8" t="s">
        <v>190</v>
      </c>
      <c r="C36" s="15" cm="1">
        <f t="array" aca="1" ref="C36" ca="1">SUM(LARGE(D36:N36,ROW(INDIRECT("1:8"))))</f>
        <v>559.49829299904388</v>
      </c>
      <c r="D36" s="14">
        <f>IFERROR(100*_xlfn.IFNA(VLOOKUP($B36,KviZDarije1!$A$1:$N$1000, 14, 0), 0)/'TOP SCORES'!B$13,0)</f>
        <v>65.263157894736835</v>
      </c>
      <c r="E36" s="14">
        <f>IFERROR(100*_xlfn.IFNA(VLOOKUP($B36,KviZDarije2!$A$1:$N$1000, 14, 0), 0)/'TOP SCORES'!C$13,0)</f>
        <v>65.957446808510639</v>
      </c>
      <c r="F36" s="14">
        <f>IFERROR(100*_xlfn.IFNA(VLOOKUP($B36,KviZDarije3!$A$1:$N$1000, 14, 0), 0)/'TOP SCORES'!D$13,0)</f>
        <v>67.32673267326733</v>
      </c>
      <c r="G36" s="14">
        <f>IFERROR(100*_xlfn.IFNA(VLOOKUP($B36,KviZDarije4!$A$1:$N$1000, 14, 0), 0)/'TOP SCORES'!E$13,0)</f>
        <v>60.674157303370784</v>
      </c>
      <c r="H36" s="14">
        <f>IFERROR(100*_xlfn.IFNA(VLOOKUP($B36,KviZDarije5!$A$1:$N$1000, 14, 0), 0)/'TOP SCORES'!F$13,0)</f>
        <v>75</v>
      </c>
      <c r="I36" s="14">
        <f>IFERROR(100*_xlfn.IFNA(VLOOKUP($B36,KviZDarije6!$A$1:$N$1000, 14, 0), 0)/'TOP SCORES'!G$13,0)</f>
        <v>55.056179775280896</v>
      </c>
      <c r="J36" s="14">
        <f>IFERROR(100*_xlfn.IFNA(VLOOKUP($B36,KviZDarije7!$A$1:$N$999, 14, 0), 0)/'TOP SCORES'!H$13,0)</f>
        <v>42.222222222222221</v>
      </c>
      <c r="K36" s="14">
        <f>IFERROR(100*_xlfn.IFNA(VLOOKUP($B36,KviZDarije8!$A$1:$N$1000, 14, 0), 0)/'TOP SCORES'!I$13,0)</f>
        <v>71.276595744680847</v>
      </c>
      <c r="L36" s="14">
        <f>IFERROR(100*_xlfn.IFNA(VLOOKUP($B36,KviZDarije9!$A$1:$N$1000, 14, 0), 0)/'TOP SCORES'!J$13,0)</f>
        <v>65.116279069767444</v>
      </c>
      <c r="M36" s="14">
        <f>IFERROR(100*_xlfn.IFNA(VLOOKUP($B36,KviZDarije10!$A$1:$N$1000, 14, 0), 0)/'TOP SCORES'!K$13,0)</f>
        <v>68.75</v>
      </c>
      <c r="N36" s="14">
        <f>IFERROR(100*_xlfn.IFNA(VLOOKUP($B36,KviZDarije11!$A$1:$N$1000, 14, 0), 0)/'TOP SCORES'!L$13,0)</f>
        <v>80.808080808080803</v>
      </c>
    </row>
    <row r="37" spans="1:14">
      <c r="A37" s="17">
        <f t="shared" ca="1" si="0"/>
        <v>36</v>
      </c>
      <c r="B37" s="12" t="s">
        <v>27</v>
      </c>
      <c r="C37" s="15" cm="1">
        <f t="array" aca="1" ref="C37" ca="1">SUM(LARGE(D37:N37,ROW(INDIRECT("1:8"))))</f>
        <v>558.76544103445917</v>
      </c>
      <c r="D37" s="14">
        <f>IFERROR(100*_xlfn.IFNA(VLOOKUP($B37,KviZDarije1!$A$1:$N$1000, 14, 0), 0)/'TOP SCORES'!B$13,0)</f>
        <v>76.84210526315789</v>
      </c>
      <c r="E37" s="14">
        <f>IFERROR(100*_xlfn.IFNA(VLOOKUP($B37,KviZDarije2!$A$1:$N$1000, 14, 0), 0)/'TOP SCORES'!C$13,0)</f>
        <v>79.787234042553195</v>
      </c>
      <c r="F37" s="14">
        <f>IFERROR(100*_xlfn.IFNA(VLOOKUP($B37,KviZDarije3!$A$1:$N$1000, 14, 0), 0)/'TOP SCORES'!D$13,0)</f>
        <v>76.237623762376231</v>
      </c>
      <c r="G37" s="14">
        <f>IFERROR(100*_xlfn.IFNA(VLOOKUP($B37,KviZDarije4!$A$1:$N$1000, 14, 0), 0)/'TOP SCORES'!E$13,0)</f>
        <v>58.426966292134829</v>
      </c>
      <c r="H37" s="14">
        <f>IFERROR(100*_xlfn.IFNA(VLOOKUP($B37,KviZDarije5!$A$1:$N$1000, 14, 0), 0)/'TOP SCORES'!F$13,0)</f>
        <v>61.458333333333336</v>
      </c>
      <c r="I37" s="14">
        <f>IFERROR(100*_xlfn.IFNA(VLOOKUP($B37,KviZDarije6!$A$1:$N$1000, 14, 0), 0)/'TOP SCORES'!G$13,0)</f>
        <v>61.797752808988761</v>
      </c>
      <c r="J37" s="14">
        <f>IFERROR(100*_xlfn.IFNA(VLOOKUP($B37,KviZDarije7!$A$1:$N$999, 14, 0), 0)/'TOP SCORES'!H$13,0)</f>
        <v>41.111111111111114</v>
      </c>
      <c r="K37" s="14">
        <f>IFERROR(100*_xlfn.IFNA(VLOOKUP($B37,KviZDarije8!$A$1:$N$1000, 14, 0), 0)/'TOP SCORES'!I$13,0)</f>
        <v>72.340425531914889</v>
      </c>
      <c r="L37" s="14">
        <f>IFERROR(100*_xlfn.IFNA(VLOOKUP($B37,KviZDarije9!$A$1:$N$1000, 14, 0), 0)/'TOP SCORES'!J$13,0)</f>
        <v>0</v>
      </c>
      <c r="M37" s="14">
        <f>IFERROR(100*_xlfn.IFNA(VLOOKUP($B37,KviZDarije10!$A$1:$N$1000, 14, 0), 0)/'TOP SCORES'!K$13,0)</f>
        <v>71.875</v>
      </c>
      <c r="N37" s="14">
        <f>IFERROR(100*_xlfn.IFNA(VLOOKUP($B37,KviZDarije11!$A$1:$N$1000, 14, 0), 0)/'TOP SCORES'!L$13,0)</f>
        <v>0</v>
      </c>
    </row>
    <row r="38" spans="1:14">
      <c r="A38" s="17">
        <f t="shared" ca="1" si="0"/>
        <v>37</v>
      </c>
      <c r="B38" s="12" t="s">
        <v>53</v>
      </c>
      <c r="C38" s="15" cm="1">
        <f t="array" aca="1" ref="C38" ca="1">SUM(LARGE(D38:N38,ROW(INDIRECT("1:8"))))</f>
        <v>552.01820869136634</v>
      </c>
      <c r="D38" s="14">
        <f>IFERROR(100*_xlfn.IFNA(VLOOKUP($B38,KviZDarije1!$A$1:$N$1000, 14, 0), 0)/'TOP SCORES'!B$13,0)</f>
        <v>62.10526315789474</v>
      </c>
      <c r="E38" s="14">
        <f>IFERROR(100*_xlfn.IFNA(VLOOKUP($B38,KviZDarije2!$A$1:$N$1000, 14, 0), 0)/'TOP SCORES'!C$13,0)</f>
        <v>79.787234042553195</v>
      </c>
      <c r="F38" s="14">
        <f>IFERROR(100*_xlfn.IFNA(VLOOKUP($B38,KviZDarije3!$A$1:$N$1000, 14, 0), 0)/'TOP SCORES'!D$13,0)</f>
        <v>73.267326732673268</v>
      </c>
      <c r="G38" s="14">
        <f>IFERROR(100*_xlfn.IFNA(VLOOKUP($B38,KviZDarije4!$A$1:$N$1000, 14, 0), 0)/'TOP SCORES'!E$13,0)</f>
        <v>61.797752808988761</v>
      </c>
      <c r="H38" s="14">
        <f>IFERROR(100*_xlfn.IFNA(VLOOKUP($B38,KviZDarije5!$A$1:$N$1000, 14, 0), 0)/'TOP SCORES'!F$13,0)</f>
        <v>59.375</v>
      </c>
      <c r="I38" s="14">
        <f>IFERROR(100*_xlfn.IFNA(VLOOKUP($B38,KviZDarije6!$A$1:$N$1000, 14, 0), 0)/'TOP SCORES'!G$13,0)</f>
        <v>65.168539325842701</v>
      </c>
      <c r="J38" s="14">
        <f>IFERROR(100*_xlfn.IFNA(VLOOKUP($B38,KviZDarije7!$A$1:$N$999, 14, 0), 0)/'TOP SCORES'!H$13,0)</f>
        <v>0</v>
      </c>
      <c r="K38" s="14">
        <f>IFERROR(100*_xlfn.IFNA(VLOOKUP($B38,KviZDarije8!$A$1:$N$1000, 14, 0), 0)/'TOP SCORES'!I$13,0)</f>
        <v>74.468085106382972</v>
      </c>
      <c r="L38" s="14">
        <f>IFERROR(100*_xlfn.IFNA(VLOOKUP($B38,KviZDarije9!$A$1:$N$1000, 14, 0), 0)/'TOP SCORES'!J$13,0)</f>
        <v>69.767441860465112</v>
      </c>
      <c r="M38" s="14">
        <f>IFERROR(100*_xlfn.IFNA(VLOOKUP($B38,KviZDarije10!$A$1:$N$1000, 14, 0), 0)/'TOP SCORES'!K$13,0)</f>
        <v>0</v>
      </c>
      <c r="N38" s="14">
        <f>IFERROR(100*_xlfn.IFNA(VLOOKUP($B38,KviZDarije11!$A$1:$N$1000, 14, 0), 0)/'TOP SCORES'!L$13,0)</f>
        <v>65.656565656565661</v>
      </c>
    </row>
    <row r="39" spans="1:14">
      <c r="A39" s="17">
        <f t="shared" ca="1" si="0"/>
        <v>38</v>
      </c>
      <c r="B39" s="8" t="s">
        <v>121</v>
      </c>
      <c r="C39" s="15" cm="1">
        <f t="array" aca="1" ref="C39" ca="1">SUM(LARGE(D39:N39,ROW(INDIRECT("1:8"))))</f>
        <v>548.76449775452397</v>
      </c>
      <c r="D39" s="14">
        <f>IFERROR(100*_xlfn.IFNA(VLOOKUP($B39,KviZDarije1!$A$1:$N$1000, 14, 0), 0)/'TOP SCORES'!B$13,0)</f>
        <v>74.736842105263165</v>
      </c>
      <c r="E39" s="14">
        <f>IFERROR(100*_xlfn.IFNA(VLOOKUP($B39,KviZDarije2!$A$1:$N$1000, 14, 0), 0)/'TOP SCORES'!C$13,0)</f>
        <v>69.148936170212764</v>
      </c>
      <c r="F39" s="14">
        <f>IFERROR(100*_xlfn.IFNA(VLOOKUP($B39,KviZDarije3!$A$1:$N$1000, 14, 0), 0)/'TOP SCORES'!D$13,0)</f>
        <v>70.297029702970292</v>
      </c>
      <c r="G39" s="14">
        <f>IFERROR(100*_xlfn.IFNA(VLOOKUP($B39,KviZDarije4!$A$1:$N$1000, 14, 0), 0)/'TOP SCORES'!E$13,0)</f>
        <v>64.044943820224717</v>
      </c>
      <c r="H39" s="14">
        <f>IFERROR(100*_xlfn.IFNA(VLOOKUP($B39,KviZDarije5!$A$1:$N$1000, 14, 0), 0)/'TOP SCORES'!F$13,0)</f>
        <v>59.375</v>
      </c>
      <c r="I39" s="14">
        <f>IFERROR(100*_xlfn.IFNA(VLOOKUP($B39,KviZDarije6!$A$1:$N$1000, 14, 0), 0)/'TOP SCORES'!G$13,0)</f>
        <v>60.674157303370784</v>
      </c>
      <c r="J39" s="14">
        <f>IFERROR(100*_xlfn.IFNA(VLOOKUP($B39,KviZDarije7!$A$1:$N$999, 14, 0), 0)/'TOP SCORES'!H$13,0)</f>
        <v>0</v>
      </c>
      <c r="K39" s="14">
        <f>IFERROR(100*_xlfn.IFNA(VLOOKUP($B39,KviZDarije8!$A$1:$N$1000, 14, 0), 0)/'TOP SCORES'!I$13,0)</f>
        <v>73.40425531914893</v>
      </c>
      <c r="L39" s="14">
        <f>IFERROR(100*_xlfn.IFNA(VLOOKUP($B39,KviZDarije9!$A$1:$N$1000, 14, 0), 0)/'TOP SCORES'!J$13,0)</f>
        <v>60.465116279069768</v>
      </c>
      <c r="M39" s="14">
        <f>IFERROR(100*_xlfn.IFNA(VLOOKUP($B39,KviZDarije10!$A$1:$N$1000, 14, 0), 0)/'TOP SCORES'!K$13,0)</f>
        <v>69.791666666666671</v>
      </c>
      <c r="N39" s="14">
        <f>IFERROR(100*_xlfn.IFNA(VLOOKUP($B39,KviZDarije11!$A$1:$N$1000, 14, 0), 0)/'TOP SCORES'!L$13,0)</f>
        <v>66.666666666666671</v>
      </c>
    </row>
    <row r="40" spans="1:14">
      <c r="A40" s="17">
        <f t="shared" ca="1" si="0"/>
        <v>39</v>
      </c>
      <c r="B40" s="33" t="s">
        <v>129</v>
      </c>
      <c r="C40" s="15" cm="1">
        <f t="array" aca="1" ref="C40" ca="1">SUM(LARGE(D40:N40,ROW(INDIRECT("1:8"))))</f>
        <v>547.72163221328776</v>
      </c>
      <c r="D40" s="14">
        <f>IFERROR(100*_xlfn.IFNA(VLOOKUP($B40,KviZDarije1!$A$1:$N$1000, 14, 0), 0)/'TOP SCORES'!B$13,0)</f>
        <v>68.421052631578945</v>
      </c>
      <c r="E40" s="14">
        <f>IFERROR(100*_xlfn.IFNA(VLOOKUP($B40,KviZDarije2!$A$1:$N$1000, 14, 0), 0)/'TOP SCORES'!C$13,0)</f>
        <v>69.148936170212764</v>
      </c>
      <c r="F40" s="14">
        <f>IFERROR(100*_xlfn.IFNA(VLOOKUP($B40,KviZDarije3!$A$1:$N$1000, 14, 0), 0)/'TOP SCORES'!D$13,0)</f>
        <v>64.356435643564353</v>
      </c>
      <c r="G40" s="14">
        <f>IFERROR(100*_xlfn.IFNA(VLOOKUP($B40,KviZDarije4!$A$1:$N$1000, 14, 0), 0)/'TOP SCORES'!E$13,0)</f>
        <v>57.303370786516851</v>
      </c>
      <c r="H40" s="14">
        <f>IFERROR(100*_xlfn.IFNA(VLOOKUP($B40,KviZDarije5!$A$1:$N$1000, 14, 0), 0)/'TOP SCORES'!F$13,0)</f>
        <v>67.708333333333329</v>
      </c>
      <c r="I40" s="14">
        <f>IFERROR(100*_xlfn.IFNA(VLOOKUP($B40,KviZDarije6!$A$1:$N$1000, 14, 0), 0)/'TOP SCORES'!G$13,0)</f>
        <v>59.550561797752806</v>
      </c>
      <c r="J40" s="14">
        <f>IFERROR(100*_xlfn.IFNA(VLOOKUP($B40,KviZDarije7!$A$1:$N$999, 14, 0), 0)/'TOP SCORES'!H$13,0)</f>
        <v>0</v>
      </c>
      <c r="K40" s="14">
        <f>IFERROR(100*_xlfn.IFNA(VLOOKUP($B40,KviZDarije8!$A$1:$N$1000, 14, 0), 0)/'TOP SCORES'!I$13,0)</f>
        <v>67.021276595744681</v>
      </c>
      <c r="L40" s="14">
        <f>IFERROR(100*_xlfn.IFNA(VLOOKUP($B40,KviZDarije9!$A$1:$N$1000, 14, 0), 0)/'TOP SCORES'!J$13,0)</f>
        <v>67.441860465116278</v>
      </c>
      <c r="M40" s="14">
        <f>IFERROR(100*_xlfn.IFNA(VLOOKUP($B40,KviZDarije10!$A$1:$N$1000, 14, 0), 0)/'TOP SCORES'!K$13,0)</f>
        <v>72.916666666666671</v>
      </c>
      <c r="N40" s="14">
        <f>IFERROR(100*_xlfn.IFNA(VLOOKUP($B40,KviZDarije11!$A$1:$N$1000, 14, 0), 0)/'TOP SCORES'!L$13,0)</f>
        <v>70.707070707070713</v>
      </c>
    </row>
    <row r="41" spans="1:14">
      <c r="A41" s="17">
        <f t="shared" ca="1" si="0"/>
        <v>40</v>
      </c>
      <c r="B41" s="12" t="s">
        <v>186</v>
      </c>
      <c r="C41" s="15" cm="1">
        <f t="array" aca="1" ref="C41" ca="1">SUM(LARGE(D41:N41,ROW(INDIRECT("1:8"))))</f>
        <v>544.69794469615977</v>
      </c>
      <c r="D41" s="14">
        <f>IFERROR(100*_xlfn.IFNA(VLOOKUP($B41,KviZDarije1!$A$1:$N$1000, 14, 0), 0)/'TOP SCORES'!B$13,0)</f>
        <v>71.578947368421055</v>
      </c>
      <c r="E41" s="14">
        <f>IFERROR(100*_xlfn.IFNA(VLOOKUP($B41,KviZDarije2!$A$1:$N$1000, 14, 0), 0)/'TOP SCORES'!C$13,0)</f>
        <v>67.021276595744681</v>
      </c>
      <c r="F41" s="14">
        <f>IFERROR(100*_xlfn.IFNA(VLOOKUP($B41,KviZDarije3!$A$1:$N$1000, 14, 0), 0)/'TOP SCORES'!D$13,0)</f>
        <v>68.316831683168317</v>
      </c>
      <c r="G41" s="14">
        <f>IFERROR(100*_xlfn.IFNA(VLOOKUP($B41,KviZDarije4!$A$1:$N$1000, 14, 0), 0)/'TOP SCORES'!E$13,0)</f>
        <v>55.056179775280896</v>
      </c>
      <c r="H41" s="14">
        <f>IFERROR(100*_xlfn.IFNA(VLOOKUP($B41,KviZDarije5!$A$1:$N$1000, 14, 0), 0)/'TOP SCORES'!F$13,0)</f>
        <v>62.5</v>
      </c>
      <c r="I41" s="14">
        <f>IFERROR(100*_xlfn.IFNA(VLOOKUP($B41,KviZDarije6!$A$1:$N$1000, 14, 0), 0)/'TOP SCORES'!G$13,0)</f>
        <v>58.426966292134829</v>
      </c>
      <c r="J41" s="14">
        <f>IFERROR(100*_xlfn.IFNA(VLOOKUP($B41,KviZDarije7!$A$1:$N$999, 14, 0), 0)/'TOP SCORES'!H$13,0)</f>
        <v>48.888888888888886</v>
      </c>
      <c r="K41" s="14">
        <f>IFERROR(100*_xlfn.IFNA(VLOOKUP($B41,KviZDarije8!$A$1:$N$1000, 14, 0), 0)/'TOP SCORES'!I$13,0)</f>
        <v>70.212765957446805</v>
      </c>
      <c r="L41" s="14">
        <f>IFERROR(100*_xlfn.IFNA(VLOOKUP($B41,KviZDarije9!$A$1:$N$1000, 14, 0), 0)/'TOP SCORES'!J$13,0)</f>
        <v>67.441860465116278</v>
      </c>
      <c r="M41" s="14">
        <f>IFERROR(100*_xlfn.IFNA(VLOOKUP($B41,KviZDarije10!$A$1:$N$1000, 14, 0), 0)/'TOP SCORES'!K$13,0)</f>
        <v>75</v>
      </c>
      <c r="N41" s="14">
        <f>IFERROR(100*_xlfn.IFNA(VLOOKUP($B41,KviZDarije11!$A$1:$N$1000, 14, 0), 0)/'TOP SCORES'!L$13,0)</f>
        <v>62.626262626262623</v>
      </c>
    </row>
    <row r="42" spans="1:14">
      <c r="A42" s="17">
        <f t="shared" ca="1" si="0"/>
        <v>41</v>
      </c>
      <c r="B42" s="12" t="s">
        <v>117</v>
      </c>
      <c r="C42" s="15" cm="1">
        <f t="array" aca="1" ref="C42" ca="1">SUM(LARGE(D42:N42,ROW(INDIRECT("1:8"))))</f>
        <v>539.74571277777147</v>
      </c>
      <c r="D42" s="14">
        <f>IFERROR(100*_xlfn.IFNA(VLOOKUP($B42,KviZDarije1!$A$1:$N$1000, 14, 0), 0)/'TOP SCORES'!B$13,0)</f>
        <v>74.736842105263165</v>
      </c>
      <c r="E42" s="14">
        <f>IFERROR(100*_xlfn.IFNA(VLOOKUP($B42,KviZDarije2!$A$1:$N$1000, 14, 0), 0)/'TOP SCORES'!C$13,0)</f>
        <v>64.893617021276597</v>
      </c>
      <c r="F42" s="14">
        <f>IFERROR(100*_xlfn.IFNA(VLOOKUP($B42,KviZDarije3!$A$1:$N$1000, 14, 0), 0)/'TOP SCORES'!D$13,0)</f>
        <v>77.227722772277232</v>
      </c>
      <c r="G42" s="14">
        <f>IFERROR(100*_xlfn.IFNA(VLOOKUP($B42,KviZDarije4!$A$1:$N$1000, 14, 0), 0)/'TOP SCORES'!E$13,0)</f>
        <v>68.539325842696627</v>
      </c>
      <c r="H42" s="14">
        <f>IFERROR(100*_xlfn.IFNA(VLOOKUP($B42,KviZDarije5!$A$1:$N$1000, 14, 0), 0)/'TOP SCORES'!F$13,0)</f>
        <v>54.166666666666664</v>
      </c>
      <c r="I42" s="14">
        <f>IFERROR(100*_xlfn.IFNA(VLOOKUP($B42,KviZDarije6!$A$1:$N$1000, 14, 0), 0)/'TOP SCORES'!G$13,0)</f>
        <v>69.662921348314612</v>
      </c>
      <c r="J42" s="14">
        <f>IFERROR(100*_xlfn.IFNA(VLOOKUP($B42,KviZDarije7!$A$1:$N$999, 14, 0), 0)/'TOP SCORES'!H$13,0)</f>
        <v>47.777777777777779</v>
      </c>
      <c r="K42" s="14">
        <f>IFERROR(100*_xlfn.IFNA(VLOOKUP($B42,KviZDarije8!$A$1:$N$1000, 14, 0), 0)/'TOP SCORES'!I$13,0)</f>
        <v>64.893617021276597</v>
      </c>
      <c r="L42" s="14">
        <f>IFERROR(100*_xlfn.IFNA(VLOOKUP($B42,KviZDarije9!$A$1:$N$1000, 14, 0), 0)/'TOP SCORES'!J$13,0)</f>
        <v>0</v>
      </c>
      <c r="M42" s="14">
        <f>IFERROR(100*_xlfn.IFNA(VLOOKUP($B42,KviZDarije10!$A$1:$N$1000, 14, 0), 0)/'TOP SCORES'!K$13,0)</f>
        <v>65.625</v>
      </c>
      <c r="N42" s="14">
        <f>IFERROR(100*_xlfn.IFNA(VLOOKUP($B42,KviZDarije11!$A$1:$N$1000, 14, 0), 0)/'TOP SCORES'!L$13,0)</f>
        <v>0</v>
      </c>
    </row>
    <row r="43" spans="1:14">
      <c r="A43" s="17">
        <f t="shared" ca="1" si="0"/>
        <v>42</v>
      </c>
      <c r="B43" s="34" t="s">
        <v>167</v>
      </c>
      <c r="C43" s="15" cm="1">
        <f t="array" aca="1" ref="C43" ca="1">SUM(LARGE(D43:N43,ROW(INDIRECT("1:8"))))</f>
        <v>537.62433591711522</v>
      </c>
      <c r="D43" s="14">
        <f>IFERROR(100*_xlfn.IFNA(VLOOKUP($B43,KviZDarije1!$A$1:$N$1000, 14, 0), 0)/'TOP SCORES'!B$13,0)</f>
        <v>68.421052631578945</v>
      </c>
      <c r="E43" s="14">
        <f>IFERROR(100*_xlfn.IFNA(VLOOKUP($B43,KviZDarije2!$A$1:$N$1000, 14, 0), 0)/'TOP SCORES'!C$13,0)</f>
        <v>63.829787234042556</v>
      </c>
      <c r="F43" s="14">
        <f>IFERROR(100*_xlfn.IFNA(VLOOKUP($B43,KviZDarije3!$A$1:$N$1000, 14, 0), 0)/'TOP SCORES'!D$13,0)</f>
        <v>61.386138613861384</v>
      </c>
      <c r="G43" s="14">
        <f>IFERROR(100*_xlfn.IFNA(VLOOKUP($B43,KviZDarije4!$A$1:$N$1000, 14, 0), 0)/'TOP SCORES'!E$13,0)</f>
        <v>58.426966292134829</v>
      </c>
      <c r="H43" s="14">
        <f>IFERROR(100*_xlfn.IFNA(VLOOKUP($B43,KviZDarije5!$A$1:$N$1000, 14, 0), 0)/'TOP SCORES'!F$13,0)</f>
        <v>57.291666666666664</v>
      </c>
      <c r="I43" s="14">
        <f>IFERROR(100*_xlfn.IFNA(VLOOKUP($B43,KviZDarije6!$A$1:$N$1000, 14, 0), 0)/'TOP SCORES'!G$13,0)</f>
        <v>0</v>
      </c>
      <c r="J43" s="14">
        <f>IFERROR(100*_xlfn.IFNA(VLOOKUP($B43,KviZDarije7!$A$1:$N$999, 14, 0), 0)/'TOP SCORES'!H$13,0)</f>
        <v>44.444444444444443</v>
      </c>
      <c r="K43" s="14">
        <f>IFERROR(100*_xlfn.IFNA(VLOOKUP($B43,KviZDarije8!$A$1:$N$1000, 14, 0), 0)/'TOP SCORES'!I$13,0)</f>
        <v>76.59574468085107</v>
      </c>
      <c r="L43" s="14">
        <f>IFERROR(100*_xlfn.IFNA(VLOOKUP($B43,KviZDarije9!$A$1:$N$1000, 14, 0), 0)/'TOP SCORES'!J$13,0)</f>
        <v>54.651162790697676</v>
      </c>
      <c r="M43" s="14">
        <f>IFERROR(100*_xlfn.IFNA(VLOOKUP($B43,KviZDarije10!$A$1:$N$1000, 14, 0), 0)/'TOP SCORES'!K$13,0)</f>
        <v>71.875</v>
      </c>
      <c r="N43" s="14">
        <f>IFERROR(100*_xlfn.IFNA(VLOOKUP($B43,KviZDarije11!$A$1:$N$1000, 14, 0), 0)/'TOP SCORES'!L$13,0)</f>
        <v>79.797979797979792</v>
      </c>
    </row>
    <row r="44" spans="1:14">
      <c r="A44" s="17">
        <f t="shared" ca="1" si="0"/>
        <v>43</v>
      </c>
      <c r="B44" s="12" t="s">
        <v>157</v>
      </c>
      <c r="C44" s="15" cm="1">
        <f t="array" aca="1" ref="C44" ca="1">SUM(LARGE(D44:N44,ROW(INDIRECT("1:8"))))</f>
        <v>537.48456705123567</v>
      </c>
      <c r="D44" s="14">
        <f>IFERROR(100*_xlfn.IFNA(VLOOKUP($B44,KviZDarije1!$A$1:$N$1000, 14, 0), 0)/'TOP SCORES'!B$13,0)</f>
        <v>71.578947368421055</v>
      </c>
      <c r="E44" s="14">
        <f>IFERROR(100*_xlfn.IFNA(VLOOKUP($B44,KviZDarije2!$A$1:$N$1000, 14, 0), 0)/'TOP SCORES'!C$13,0)</f>
        <v>61.702127659574465</v>
      </c>
      <c r="F44" s="14">
        <f>IFERROR(100*_xlfn.IFNA(VLOOKUP($B44,KviZDarije3!$A$1:$N$1000, 14, 0), 0)/'TOP SCORES'!D$13,0)</f>
        <v>71.287128712871294</v>
      </c>
      <c r="G44" s="14">
        <f>IFERROR(100*_xlfn.IFNA(VLOOKUP($B44,KviZDarije4!$A$1:$N$1000, 14, 0), 0)/'TOP SCORES'!E$13,0)</f>
        <v>0</v>
      </c>
      <c r="H44" s="14">
        <f>IFERROR(100*_xlfn.IFNA(VLOOKUP($B44,KviZDarije5!$A$1:$N$1000, 14, 0), 0)/'TOP SCORES'!F$13,0)</f>
        <v>55.208333333333336</v>
      </c>
      <c r="I44" s="14">
        <f>IFERROR(100*_xlfn.IFNA(VLOOKUP($B44,KviZDarije6!$A$1:$N$1000, 14, 0), 0)/'TOP SCORES'!G$13,0)</f>
        <v>65.168539325842701</v>
      </c>
      <c r="J44" s="14">
        <f>IFERROR(100*_xlfn.IFNA(VLOOKUP($B44,KviZDarije7!$A$1:$N$999, 14, 0), 0)/'TOP SCORES'!H$13,0)</f>
        <v>57.777777777777779</v>
      </c>
      <c r="K44" s="14">
        <f>IFERROR(100*_xlfn.IFNA(VLOOKUP($B44,KviZDarije8!$A$1:$N$1000, 14, 0), 0)/'TOP SCORES'!I$13,0)</f>
        <v>75.531914893617028</v>
      </c>
      <c r="L44" s="14">
        <f>IFERROR(100*_xlfn.IFNA(VLOOKUP($B44,KviZDarije9!$A$1:$N$1000, 14, 0), 0)/'TOP SCORES'!J$13,0)</f>
        <v>0</v>
      </c>
      <c r="M44" s="14">
        <f>IFERROR(100*_xlfn.IFNA(VLOOKUP($B44,KviZDarije10!$A$1:$N$1000, 14, 0), 0)/'TOP SCORES'!K$13,0)</f>
        <v>69.791666666666671</v>
      </c>
      <c r="N44" s="14">
        <f>IFERROR(100*_xlfn.IFNA(VLOOKUP($B44,KviZDarije11!$A$1:$N$1000, 14, 0), 0)/'TOP SCORES'!L$13,0)</f>
        <v>64.646464646464651</v>
      </c>
    </row>
    <row r="45" spans="1:14">
      <c r="A45" s="17">
        <f t="shared" ca="1" si="0"/>
        <v>44</v>
      </c>
      <c r="B45" s="12" t="s">
        <v>39</v>
      </c>
      <c r="C45" s="15" cm="1">
        <f t="array" aca="1" ref="C45" ca="1">SUM(LARGE(D45:N45,ROW(INDIRECT("1:8"))))</f>
        <v>533.88773753206738</v>
      </c>
      <c r="D45" s="14">
        <f>IFERROR(100*_xlfn.IFNA(VLOOKUP($B45,KviZDarije1!$A$1:$N$1000, 14, 0), 0)/'TOP SCORES'!B$13,0)</f>
        <v>63.157894736842103</v>
      </c>
      <c r="E45" s="14">
        <f>IFERROR(100*_xlfn.IFNA(VLOOKUP($B45,KviZDarije2!$A$1:$N$1000, 14, 0), 0)/'TOP SCORES'!C$13,0)</f>
        <v>68.085106382978722</v>
      </c>
      <c r="F45" s="14">
        <f>IFERROR(100*_xlfn.IFNA(VLOOKUP($B45,KviZDarije3!$A$1:$N$1000, 14, 0), 0)/'TOP SCORES'!D$13,0)</f>
        <v>62.376237623762378</v>
      </c>
      <c r="G45" s="14">
        <f>IFERROR(100*_xlfn.IFNA(VLOOKUP($B45,KviZDarije4!$A$1:$N$1000, 14, 0), 0)/'TOP SCORES'!E$13,0)</f>
        <v>0</v>
      </c>
      <c r="H45" s="14">
        <f>IFERROR(100*_xlfn.IFNA(VLOOKUP($B45,KviZDarije5!$A$1:$N$1000, 14, 0), 0)/'TOP SCORES'!F$13,0)</f>
        <v>0</v>
      </c>
      <c r="I45" s="14">
        <f>IFERROR(100*_xlfn.IFNA(VLOOKUP($B45,KviZDarije6!$A$1:$N$1000, 14, 0), 0)/'TOP SCORES'!G$13,0)</f>
        <v>60.674157303370784</v>
      </c>
      <c r="J45" s="14">
        <f>IFERROR(100*_xlfn.IFNA(VLOOKUP($B45,KviZDarije7!$A$1:$N$999, 14, 0), 0)/'TOP SCORES'!H$13,0)</f>
        <v>48.888888888888886</v>
      </c>
      <c r="K45" s="14">
        <f>IFERROR(100*_xlfn.IFNA(VLOOKUP($B45,KviZDarije8!$A$1:$N$1000, 14, 0), 0)/'TOP SCORES'!I$13,0)</f>
        <v>75.531914893617028</v>
      </c>
      <c r="L45" s="14">
        <f>IFERROR(100*_xlfn.IFNA(VLOOKUP($B45,KviZDarije9!$A$1:$N$1000, 14, 0), 0)/'TOP SCORES'!J$13,0)</f>
        <v>59.302325581395351</v>
      </c>
      <c r="M45" s="14">
        <f>IFERROR(100*_xlfn.IFNA(VLOOKUP($B45,KviZDarije10!$A$1:$N$1000, 14, 0), 0)/'TOP SCORES'!K$13,0)</f>
        <v>77.083333333333329</v>
      </c>
      <c r="N45" s="14">
        <f>IFERROR(100*_xlfn.IFNA(VLOOKUP($B45,KviZDarije11!$A$1:$N$1000, 14, 0), 0)/'TOP SCORES'!L$13,0)</f>
        <v>67.676767676767682</v>
      </c>
    </row>
    <row r="46" spans="1:14">
      <c r="A46" s="17">
        <f t="shared" ca="1" si="0"/>
        <v>45</v>
      </c>
      <c r="B46" s="12" t="s">
        <v>55</v>
      </c>
      <c r="C46" s="15" cm="1">
        <f t="array" aca="1" ref="C46" ca="1">SUM(LARGE(D46:N46,ROW(INDIRECT("1:8"))))</f>
        <v>533.4243806635468</v>
      </c>
      <c r="D46" s="14">
        <f>IFERROR(100*_xlfn.IFNA(VLOOKUP($B46,KviZDarije1!$A$1:$N$1000, 14, 0), 0)/'TOP SCORES'!B$13,0)</f>
        <v>64.21052631578948</v>
      </c>
      <c r="E46" s="14">
        <f>IFERROR(100*_xlfn.IFNA(VLOOKUP($B46,KviZDarije2!$A$1:$N$1000, 14, 0), 0)/'TOP SCORES'!C$13,0)</f>
        <v>61.702127659574465</v>
      </c>
      <c r="F46" s="14">
        <f>IFERROR(100*_xlfn.IFNA(VLOOKUP($B46,KviZDarije3!$A$1:$N$1000, 14, 0), 0)/'TOP SCORES'!D$13,0)</f>
        <v>57.425742574257427</v>
      </c>
      <c r="G46" s="14">
        <f>IFERROR(100*_xlfn.IFNA(VLOOKUP($B46,KviZDarije4!$A$1:$N$1000, 14, 0), 0)/'TOP SCORES'!E$13,0)</f>
        <v>61.797752808988761</v>
      </c>
      <c r="H46" s="14">
        <f>IFERROR(100*_xlfn.IFNA(VLOOKUP($B46,KviZDarije5!$A$1:$N$1000, 14, 0), 0)/'TOP SCORES'!F$13,0)</f>
        <v>0</v>
      </c>
      <c r="I46" s="14">
        <f>IFERROR(100*_xlfn.IFNA(VLOOKUP($B46,KviZDarije6!$A$1:$N$1000, 14, 0), 0)/'TOP SCORES'!G$13,0)</f>
        <v>65.168539325842701</v>
      </c>
      <c r="J46" s="14">
        <f>IFERROR(100*_xlfn.IFNA(VLOOKUP($B46,KviZDarije7!$A$1:$N$999, 14, 0), 0)/'TOP SCORES'!H$13,0)</f>
        <v>45.555555555555557</v>
      </c>
      <c r="K46" s="14">
        <f>IFERROR(100*_xlfn.IFNA(VLOOKUP($B46,KviZDarije8!$A$1:$N$1000, 14, 0), 0)/'TOP SCORES'!I$13,0)</f>
        <v>73.40425531914893</v>
      </c>
      <c r="L46" s="14">
        <f>IFERROR(100*_xlfn.IFNA(VLOOKUP($B46,KviZDarije9!$A$1:$N$1000, 14, 0), 0)/'TOP SCORES'!J$13,0)</f>
        <v>69.767441860465112</v>
      </c>
      <c r="M46" s="14">
        <f>IFERROR(100*_xlfn.IFNA(VLOOKUP($B46,KviZDarije10!$A$1:$N$1000, 14, 0), 0)/'TOP SCORES'!K$13,0)</f>
        <v>66.666666666666671</v>
      </c>
      <c r="N46" s="14">
        <f>IFERROR(100*_xlfn.IFNA(VLOOKUP($B46,KviZDarije11!$A$1:$N$1000, 14, 0), 0)/'TOP SCORES'!L$13,0)</f>
        <v>70.707070707070713</v>
      </c>
    </row>
    <row r="47" spans="1:14">
      <c r="A47" s="17">
        <f t="shared" ca="1" si="0"/>
        <v>46</v>
      </c>
      <c r="B47" s="12" t="s">
        <v>245</v>
      </c>
      <c r="C47" s="15" cm="1">
        <f t="array" aca="1" ref="C47" ca="1">SUM(LARGE(D47:N47,ROW(INDIRECT("1:8"))))</f>
        <v>527.59968202328128</v>
      </c>
      <c r="D47" s="14">
        <f>IFERROR(100*_xlfn.IFNA(VLOOKUP($B47,KviZDarije1!$A$1:$N$1000, 14, 0), 0)/'TOP SCORES'!B$13,0)</f>
        <v>0</v>
      </c>
      <c r="E47" s="14">
        <f>IFERROR(100*_xlfn.IFNA(VLOOKUP($B47,KviZDarije2!$A$1:$N$1000, 14, 0), 0)/'TOP SCORES'!C$13,0)</f>
        <v>59.574468085106382</v>
      </c>
      <c r="F47" s="14">
        <f>IFERROR(100*_xlfn.IFNA(VLOOKUP($B47,KviZDarije3!$A$1:$N$1000, 14, 0), 0)/'TOP SCORES'!D$13,0)</f>
        <v>70.297029702970292</v>
      </c>
      <c r="G47" s="14">
        <f>IFERROR(100*_xlfn.IFNA(VLOOKUP($B47,KviZDarije4!$A$1:$N$1000, 14, 0), 0)/'TOP SCORES'!E$13,0)</f>
        <v>57.303370786516851</v>
      </c>
      <c r="H47" s="14">
        <f>IFERROR(100*_xlfn.IFNA(VLOOKUP($B47,KviZDarije5!$A$1:$N$1000, 14, 0), 0)/'TOP SCORES'!F$13,0)</f>
        <v>59.375</v>
      </c>
      <c r="I47" s="14">
        <f>IFERROR(100*_xlfn.IFNA(VLOOKUP($B47,KviZDarije6!$A$1:$N$1000, 14, 0), 0)/'TOP SCORES'!G$13,0)</f>
        <v>56.179775280898873</v>
      </c>
      <c r="J47" s="14">
        <f>IFERROR(100*_xlfn.IFNA(VLOOKUP($B47,KviZDarije7!$A$1:$N$999, 14, 0), 0)/'TOP SCORES'!H$13,0)</f>
        <v>52.222222222222221</v>
      </c>
      <c r="K47" s="14">
        <f>IFERROR(100*_xlfn.IFNA(VLOOKUP($B47,KviZDarije8!$A$1:$N$1000, 14, 0), 0)/'TOP SCORES'!I$13,0)</f>
        <v>62.765957446808514</v>
      </c>
      <c r="L47" s="14">
        <f>IFERROR(100*_xlfn.IFNA(VLOOKUP($B47,KviZDarije9!$A$1:$N$1000, 14, 0), 0)/'TOP SCORES'!J$13,0)</f>
        <v>69.767441860465112</v>
      </c>
      <c r="M47" s="14">
        <f>IFERROR(100*_xlfn.IFNA(VLOOKUP($B47,KviZDarije10!$A$1:$N$1000, 14, 0), 0)/'TOP SCORES'!K$13,0)</f>
        <v>67.708333333333329</v>
      </c>
      <c r="N47" s="14">
        <f>IFERROR(100*_xlfn.IFNA(VLOOKUP($B47,KviZDarije11!$A$1:$N$1000, 14, 0), 0)/'TOP SCORES'!L$13,0)</f>
        <v>80.808080808080803</v>
      </c>
    </row>
    <row r="48" spans="1:14">
      <c r="A48" s="17">
        <f t="shared" ca="1" si="0"/>
        <v>47</v>
      </c>
      <c r="B48" s="8" t="s">
        <v>69</v>
      </c>
      <c r="C48" s="15" cm="1">
        <f t="array" aca="1" ref="C48" ca="1">SUM(LARGE(D48:N48,ROW(INDIRECT("1:8"))))</f>
        <v>520.00768507669284</v>
      </c>
      <c r="D48" s="14">
        <f>IFERROR(100*_xlfn.IFNA(VLOOKUP($B48,KviZDarije1!$A$1:$N$1000, 14, 0), 0)/'TOP SCORES'!B$13,0)</f>
        <v>64.21052631578948</v>
      </c>
      <c r="E48" s="14">
        <f>IFERROR(100*_xlfn.IFNA(VLOOKUP($B48,KviZDarije2!$A$1:$N$1000, 14, 0), 0)/'TOP SCORES'!C$13,0)</f>
        <v>69.148936170212764</v>
      </c>
      <c r="F48" s="14">
        <f>IFERROR(100*_xlfn.IFNA(VLOOKUP($B48,KviZDarije3!$A$1:$N$1000, 14, 0), 0)/'TOP SCORES'!D$13,0)</f>
        <v>61.386138613861384</v>
      </c>
      <c r="G48" s="14">
        <f>IFERROR(100*_xlfn.IFNA(VLOOKUP($B48,KviZDarije4!$A$1:$N$1000, 14, 0), 0)/'TOP SCORES'!E$13,0)</f>
        <v>56.179775280898873</v>
      </c>
      <c r="H48" s="14">
        <f>IFERROR(100*_xlfn.IFNA(VLOOKUP($B48,KviZDarije5!$A$1:$N$1000, 14, 0), 0)/'TOP SCORES'!F$13,0)</f>
        <v>62.5</v>
      </c>
      <c r="I48" s="14">
        <f>IFERROR(100*_xlfn.IFNA(VLOOKUP($B48,KviZDarije6!$A$1:$N$1000, 14, 0), 0)/'TOP SCORES'!G$13,0)</f>
        <v>48.314606741573037</v>
      </c>
      <c r="J48" s="14">
        <f>IFERROR(100*_xlfn.IFNA(VLOOKUP($B48,KviZDarije7!$A$1:$N$999, 14, 0), 0)/'TOP SCORES'!H$13,0)</f>
        <v>34.444444444444443</v>
      </c>
      <c r="K48" s="14">
        <f>IFERROR(100*_xlfn.IFNA(VLOOKUP($B48,KviZDarije8!$A$1:$N$1000, 14, 0), 0)/'TOP SCORES'!I$13,0)</f>
        <v>72.340425531914889</v>
      </c>
      <c r="L48" s="14">
        <f>IFERROR(100*_xlfn.IFNA(VLOOKUP($B48,KviZDarije9!$A$1:$N$1000, 14, 0), 0)/'TOP SCORES'!J$13,0)</f>
        <v>67.441860465116278</v>
      </c>
      <c r="M48" s="14">
        <f>IFERROR(100*_xlfn.IFNA(VLOOKUP($B48,KviZDarije10!$A$1:$N$1000, 14, 0), 0)/'TOP SCORES'!K$13,0)</f>
        <v>58.333333333333336</v>
      </c>
      <c r="N48" s="14">
        <f>IFERROR(100*_xlfn.IFNA(VLOOKUP($B48,KviZDarije11!$A$1:$N$1000, 14, 0), 0)/'TOP SCORES'!L$13,0)</f>
        <v>64.646464646464651</v>
      </c>
    </row>
    <row r="49" spans="1:14">
      <c r="A49" s="17">
        <f t="shared" ca="1" si="0"/>
        <v>48</v>
      </c>
      <c r="B49" s="12" t="s">
        <v>90</v>
      </c>
      <c r="C49" s="15" cm="1">
        <f t="array" aca="1" ref="C49" ca="1">SUM(LARGE(D49:N49,ROW(INDIRECT("1:8"))))</f>
        <v>519.52740775074062</v>
      </c>
      <c r="D49" s="14">
        <f>IFERROR(100*_xlfn.IFNA(VLOOKUP($B49,KviZDarije1!$A$1:$N$1000, 14, 0), 0)/'TOP SCORES'!B$13,0)</f>
        <v>56.842105263157897</v>
      </c>
      <c r="E49" s="14">
        <f>IFERROR(100*_xlfn.IFNA(VLOOKUP($B49,KviZDarije2!$A$1:$N$1000, 14, 0), 0)/'TOP SCORES'!C$13,0)</f>
        <v>65.957446808510639</v>
      </c>
      <c r="F49" s="14">
        <f>IFERROR(100*_xlfn.IFNA(VLOOKUP($B49,KviZDarije3!$A$1:$N$1000, 14, 0), 0)/'TOP SCORES'!D$13,0)</f>
        <v>63.366336633663366</v>
      </c>
      <c r="G49" s="14">
        <f>IFERROR(100*_xlfn.IFNA(VLOOKUP($B49,KviZDarije4!$A$1:$N$1000, 14, 0), 0)/'TOP SCORES'!E$13,0)</f>
        <v>57.303370786516851</v>
      </c>
      <c r="H49" s="14">
        <f>IFERROR(100*_xlfn.IFNA(VLOOKUP($B49,KviZDarije5!$A$1:$N$1000, 14, 0), 0)/'TOP SCORES'!F$13,0)</f>
        <v>73.958333333333329</v>
      </c>
      <c r="I49" s="14">
        <f>IFERROR(100*_xlfn.IFNA(VLOOKUP($B49,KviZDarije6!$A$1:$N$1000, 14, 0), 0)/'TOP SCORES'!G$13,0)</f>
        <v>62.921348314606739</v>
      </c>
      <c r="J49" s="14">
        <f>IFERROR(100*_xlfn.IFNA(VLOOKUP($B49,KviZDarije7!$A$1:$N$999, 14, 0), 0)/'TOP SCORES'!H$13,0)</f>
        <v>42.222222222222221</v>
      </c>
      <c r="K49" s="14">
        <f>IFERROR(100*_xlfn.IFNA(VLOOKUP($B49,KviZDarije8!$A$1:$N$1000, 14, 0), 0)/'TOP SCORES'!I$13,0)</f>
        <v>67.021276595744681</v>
      </c>
      <c r="L49" s="14">
        <f>IFERROR(100*_xlfn.IFNA(VLOOKUP($B49,KviZDarije9!$A$1:$N$1000, 14, 0), 0)/'TOP SCORES'!J$13,0)</f>
        <v>59.302325581395351</v>
      </c>
      <c r="M49" s="14">
        <f>IFERROR(100*_xlfn.IFNA(VLOOKUP($B49,KviZDarije10!$A$1:$N$1000, 14, 0), 0)/'TOP SCORES'!K$13,0)</f>
        <v>48.958333333333336</v>
      </c>
      <c r="N49" s="14">
        <f>IFERROR(100*_xlfn.IFNA(VLOOKUP($B49,KviZDarije11!$A$1:$N$1000, 14, 0), 0)/'TOP SCORES'!L$13,0)</f>
        <v>69.696969696969703</v>
      </c>
    </row>
    <row r="50" spans="1:14">
      <c r="A50" s="17">
        <f t="shared" ca="1" si="0"/>
        <v>49</v>
      </c>
      <c r="B50" s="8" t="s">
        <v>14</v>
      </c>
      <c r="C50" s="15" cm="1">
        <f t="array" aca="1" ref="C50" ca="1">SUM(LARGE(D50:N50,ROW(INDIRECT("1:8"))))</f>
        <v>517.89865544472627</v>
      </c>
      <c r="D50" s="14">
        <f>IFERROR(100*_xlfn.IFNA(VLOOKUP($B50,KviZDarije1!$A$1:$N$1000, 14, 0), 0)/'TOP SCORES'!B$13,0)</f>
        <v>72.631578947368425</v>
      </c>
      <c r="E50" s="14">
        <f>IFERROR(100*_xlfn.IFNA(VLOOKUP($B50,KviZDarije2!$A$1:$N$1000, 14, 0), 0)/'TOP SCORES'!C$13,0)</f>
        <v>63.829787234042556</v>
      </c>
      <c r="F50" s="14">
        <f>IFERROR(100*_xlfn.IFNA(VLOOKUP($B50,KviZDarije3!$A$1:$N$1000, 14, 0), 0)/'TOP SCORES'!D$13,0)</f>
        <v>57.425742574257427</v>
      </c>
      <c r="G50" s="14">
        <f>IFERROR(100*_xlfn.IFNA(VLOOKUP($B50,KviZDarije4!$A$1:$N$1000, 14, 0), 0)/'TOP SCORES'!E$13,0)</f>
        <v>52.80898876404494</v>
      </c>
      <c r="H50" s="14">
        <f>IFERROR(100*_xlfn.IFNA(VLOOKUP($B50,KviZDarije5!$A$1:$N$1000, 14, 0), 0)/'TOP SCORES'!F$13,0)</f>
        <v>65.625</v>
      </c>
      <c r="I50" s="14">
        <f>IFERROR(100*_xlfn.IFNA(VLOOKUP($B50,KviZDarije6!$A$1:$N$1000, 14, 0), 0)/'TOP SCORES'!G$13,0)</f>
        <v>53.932584269662918</v>
      </c>
      <c r="J50" s="14">
        <f>IFERROR(100*_xlfn.IFNA(VLOOKUP($B50,KviZDarije7!$A$1:$N$999, 14, 0), 0)/'TOP SCORES'!H$13,0)</f>
        <v>46.666666666666664</v>
      </c>
      <c r="K50" s="14">
        <f>IFERROR(100*_xlfn.IFNA(VLOOKUP($B50,KviZDarije8!$A$1:$N$1000, 14, 0), 0)/'TOP SCORES'!I$13,0)</f>
        <v>63.829787234042556</v>
      </c>
      <c r="L50" s="14">
        <f>IFERROR(100*_xlfn.IFNA(VLOOKUP($B50,KviZDarije9!$A$1:$N$1000, 14, 0), 0)/'TOP SCORES'!J$13,0)</f>
        <v>67.441860465116278</v>
      </c>
      <c r="M50" s="14">
        <f>IFERROR(100*_xlfn.IFNA(VLOOKUP($B50,KviZDarije10!$A$1:$N$1000, 14, 0), 0)/'TOP SCORES'!K$13,0)</f>
        <v>61.458333333333336</v>
      </c>
      <c r="N50" s="14">
        <f>IFERROR(100*_xlfn.IFNA(VLOOKUP($B50,KviZDarije11!$A$1:$N$1000, 14, 0), 0)/'TOP SCORES'!L$13,0)</f>
        <v>65.656565656565661</v>
      </c>
    </row>
    <row r="51" spans="1:14">
      <c r="A51" s="17">
        <f t="shared" ca="1" si="0"/>
        <v>50</v>
      </c>
      <c r="B51" s="8" t="s">
        <v>56</v>
      </c>
      <c r="C51" s="15" cm="1">
        <f t="array" aca="1" ref="C51" ca="1">SUM(LARGE(D51:N51,ROW(INDIRECT("1:8"))))</f>
        <v>516.47486356276386</v>
      </c>
      <c r="D51" s="14">
        <f>IFERROR(100*_xlfn.IFNA(VLOOKUP($B51,KviZDarije1!$A$1:$N$1000, 14, 0), 0)/'TOP SCORES'!B$13,0)</f>
        <v>70.526315789473685</v>
      </c>
      <c r="E51" s="14">
        <f>IFERROR(100*_xlfn.IFNA(VLOOKUP($B51,KviZDarije2!$A$1:$N$1000, 14, 0), 0)/'TOP SCORES'!C$13,0)</f>
        <v>64.893617021276597</v>
      </c>
      <c r="F51" s="14">
        <f>IFERROR(100*_xlfn.IFNA(VLOOKUP($B51,KviZDarije3!$A$1:$N$1000, 14, 0), 0)/'TOP SCORES'!D$13,0)</f>
        <v>68.316831683168317</v>
      </c>
      <c r="G51" s="14">
        <f>IFERROR(100*_xlfn.IFNA(VLOOKUP($B51,KviZDarije4!$A$1:$N$1000, 14, 0), 0)/'TOP SCORES'!E$13,0)</f>
        <v>51.685393258426963</v>
      </c>
      <c r="H51" s="14">
        <f>IFERROR(100*_xlfn.IFNA(VLOOKUP($B51,KviZDarije5!$A$1:$N$1000, 14, 0), 0)/'TOP SCORES'!F$13,0)</f>
        <v>58.333333333333336</v>
      </c>
      <c r="I51" s="14">
        <f>IFERROR(100*_xlfn.IFNA(VLOOKUP($B51,KviZDarije6!$A$1:$N$1000, 14, 0), 0)/'TOP SCORES'!G$13,0)</f>
        <v>57.303370786516851</v>
      </c>
      <c r="J51" s="14">
        <f>IFERROR(100*_xlfn.IFNA(VLOOKUP($B51,KviZDarije7!$A$1:$N$999, 14, 0), 0)/'TOP SCORES'!H$13,0)</f>
        <v>35.555555555555557</v>
      </c>
      <c r="K51" s="14">
        <f>IFERROR(100*_xlfn.IFNA(VLOOKUP($B51,KviZDarije8!$A$1:$N$1000, 14, 0), 0)/'TOP SCORES'!I$13,0)</f>
        <v>74.468085106382972</v>
      </c>
      <c r="L51" s="14">
        <f>IFERROR(100*_xlfn.IFNA(VLOOKUP($B51,KviZDarije9!$A$1:$N$1000, 14, 0), 0)/'TOP SCORES'!J$13,0)</f>
        <v>56.97674418604651</v>
      </c>
      <c r="M51" s="14">
        <f>IFERROR(100*_xlfn.IFNA(VLOOKUP($B51,KviZDarije10!$A$1:$N$1000, 14, 0), 0)/'TOP SCORES'!K$13,0)</f>
        <v>0</v>
      </c>
      <c r="N51" s="14">
        <f>IFERROR(100*_xlfn.IFNA(VLOOKUP($B51,KviZDarije11!$A$1:$N$1000, 14, 0), 0)/'TOP SCORES'!L$13,0)</f>
        <v>65.656565656565661</v>
      </c>
    </row>
    <row r="52" spans="1:14">
      <c r="A52" s="17">
        <f t="shared" ca="1" si="0"/>
        <v>51</v>
      </c>
      <c r="B52" s="12" t="s">
        <v>12</v>
      </c>
      <c r="C52" s="15" cm="1">
        <f t="array" aca="1" ref="C52" ca="1">SUM(LARGE(D52:N52,ROW(INDIRECT("1:8"))))</f>
        <v>508.47835169920285</v>
      </c>
      <c r="D52" s="14">
        <f>IFERROR(100*_xlfn.IFNA(VLOOKUP($B52,KviZDarije1!$A$1:$N$1000, 14, 0), 0)/'TOP SCORES'!B$13,0)</f>
        <v>61.05263157894737</v>
      </c>
      <c r="E52" s="14">
        <f>IFERROR(100*_xlfn.IFNA(VLOOKUP($B52,KviZDarije2!$A$1:$N$1000, 14, 0), 0)/'TOP SCORES'!C$13,0)</f>
        <v>67.021276595744681</v>
      </c>
      <c r="F52" s="14">
        <f>IFERROR(100*_xlfn.IFNA(VLOOKUP($B52,KviZDarije3!$A$1:$N$1000, 14, 0), 0)/'TOP SCORES'!D$13,0)</f>
        <v>70.297029702970292</v>
      </c>
      <c r="G52" s="14">
        <f>IFERROR(100*_xlfn.IFNA(VLOOKUP($B52,KviZDarije4!$A$1:$N$1000, 14, 0), 0)/'TOP SCORES'!E$13,0)</f>
        <v>55.056179775280896</v>
      </c>
      <c r="H52" s="14">
        <f>IFERROR(100*_xlfn.IFNA(VLOOKUP($B52,KviZDarije5!$A$1:$N$1000, 14, 0), 0)/'TOP SCORES'!F$13,0)</f>
        <v>58.333333333333336</v>
      </c>
      <c r="I52" s="14">
        <f>IFERROR(100*_xlfn.IFNA(VLOOKUP($B52,KviZDarije6!$A$1:$N$1000, 14, 0), 0)/'TOP SCORES'!G$13,0)</f>
        <v>53.932584269662918</v>
      </c>
      <c r="J52" s="14">
        <f>IFERROR(100*_xlfn.IFNA(VLOOKUP($B52,KviZDarije7!$A$1:$N$999, 14, 0), 0)/'TOP SCORES'!H$13,0)</f>
        <v>41.111111111111114</v>
      </c>
      <c r="K52" s="14">
        <f>IFERROR(100*_xlfn.IFNA(VLOOKUP($B52,KviZDarije8!$A$1:$N$1000, 14, 0), 0)/'TOP SCORES'!I$13,0)</f>
        <v>59.574468085106382</v>
      </c>
      <c r="L52" s="14">
        <f>IFERROR(100*_xlfn.IFNA(VLOOKUP($B52,KviZDarije9!$A$1:$N$1000, 14, 0), 0)/'TOP SCORES'!J$13,0)</f>
        <v>65.116279069767444</v>
      </c>
      <c r="M52" s="14">
        <f>IFERROR(100*_xlfn.IFNA(VLOOKUP($B52,KviZDarije10!$A$1:$N$1000, 14, 0), 0)/'TOP SCORES'!K$13,0)</f>
        <v>60.416666666666664</v>
      </c>
      <c r="N52" s="14">
        <f>IFERROR(100*_xlfn.IFNA(VLOOKUP($B52,KviZDarije11!$A$1:$N$1000, 14, 0), 0)/'TOP SCORES'!L$13,0)</f>
        <v>66.666666666666671</v>
      </c>
    </row>
    <row r="53" spans="1:14">
      <c r="A53" s="17">
        <f t="shared" ca="1" si="0"/>
        <v>52</v>
      </c>
      <c r="B53" s="12" t="s">
        <v>188</v>
      </c>
      <c r="C53" s="15" cm="1">
        <f t="array" aca="1" ref="C53" ca="1">SUM(LARGE(D53:N53,ROW(INDIRECT("1:8"))))</f>
        <v>507.58320617382117</v>
      </c>
      <c r="D53" s="14">
        <f>IFERROR(100*_xlfn.IFNA(VLOOKUP($B53,KviZDarije1!$A$1:$N$1000, 14, 0), 0)/'TOP SCORES'!B$13,0)</f>
        <v>68.421052631578945</v>
      </c>
      <c r="E53" s="14">
        <f>IFERROR(100*_xlfn.IFNA(VLOOKUP($B53,KviZDarije2!$A$1:$N$1000, 14, 0), 0)/'TOP SCORES'!C$13,0)</f>
        <v>0</v>
      </c>
      <c r="F53" s="14">
        <f>IFERROR(100*_xlfn.IFNA(VLOOKUP($B53,KviZDarije3!$A$1:$N$1000, 14, 0), 0)/'TOP SCORES'!D$13,0)</f>
        <v>72.277227722772281</v>
      </c>
      <c r="G53" s="14">
        <f>IFERROR(100*_xlfn.IFNA(VLOOKUP($B53,KviZDarije4!$A$1:$N$1000, 14, 0), 0)/'TOP SCORES'!E$13,0)</f>
        <v>67.415730337078656</v>
      </c>
      <c r="H53" s="14">
        <f>IFERROR(100*_xlfn.IFNA(VLOOKUP($B53,KviZDarije5!$A$1:$N$1000, 14, 0), 0)/'TOP SCORES'!F$13,0)</f>
        <v>65.625</v>
      </c>
      <c r="I53" s="14">
        <f>IFERROR(100*_xlfn.IFNA(VLOOKUP($B53,KviZDarije6!$A$1:$N$1000, 14, 0), 0)/'TOP SCORES'!G$13,0)</f>
        <v>52.80898876404494</v>
      </c>
      <c r="J53" s="14">
        <f>IFERROR(100*_xlfn.IFNA(VLOOKUP($B53,KviZDarije7!$A$1:$N$999, 14, 0), 0)/'TOP SCORES'!H$13,0)</f>
        <v>48.888888888888886</v>
      </c>
      <c r="K53" s="14">
        <f>IFERROR(100*_xlfn.IFNA(VLOOKUP($B53,KviZDarije8!$A$1:$N$1000, 14, 0), 0)/'TOP SCORES'!I$13,0)</f>
        <v>0</v>
      </c>
      <c r="L53" s="14">
        <f>IFERROR(100*_xlfn.IFNA(VLOOKUP($B53,KviZDarije9!$A$1:$N$1000, 14, 0), 0)/'TOP SCORES'!J$13,0)</f>
        <v>68.604651162790702</v>
      </c>
      <c r="M53" s="14">
        <f>IFERROR(100*_xlfn.IFNA(VLOOKUP($B53,KviZDarije10!$A$1:$N$1000, 14, 0), 0)/'TOP SCORES'!K$13,0)</f>
        <v>63.541666666666664</v>
      </c>
      <c r="N53" s="14">
        <f>IFERROR(100*_xlfn.IFNA(VLOOKUP($B53,KviZDarije11!$A$1:$N$1000, 14, 0), 0)/'TOP SCORES'!L$13,0)</f>
        <v>0</v>
      </c>
    </row>
    <row r="54" spans="1:14">
      <c r="A54" s="17">
        <f t="shared" ca="1" si="0"/>
        <v>53</v>
      </c>
      <c r="B54" s="12" t="s">
        <v>17</v>
      </c>
      <c r="C54" s="15" cm="1">
        <f t="array" aca="1" ref="C54" ca="1">SUM(LARGE(D54:N54,ROW(INDIRECT("1:8"))))</f>
        <v>506.8009512059707</v>
      </c>
      <c r="D54" s="14">
        <f>IFERROR(100*_xlfn.IFNA(VLOOKUP($B54,KviZDarije1!$A$1:$N$1000, 14, 0), 0)/'TOP SCORES'!B$13,0)</f>
        <v>60</v>
      </c>
      <c r="E54" s="14">
        <f>IFERROR(100*_xlfn.IFNA(VLOOKUP($B54,KviZDarije2!$A$1:$N$1000, 14, 0), 0)/'TOP SCORES'!C$13,0)</f>
        <v>64.893617021276597</v>
      </c>
      <c r="F54" s="14">
        <f>IFERROR(100*_xlfn.IFNA(VLOOKUP($B54,KviZDarije3!$A$1:$N$1000, 14, 0), 0)/'TOP SCORES'!D$13,0)</f>
        <v>66.336633663366342</v>
      </c>
      <c r="G54" s="14">
        <f>IFERROR(100*_xlfn.IFNA(VLOOKUP($B54,KviZDarije4!$A$1:$N$1000, 14, 0), 0)/'TOP SCORES'!E$13,0)</f>
        <v>52.80898876404494</v>
      </c>
      <c r="H54" s="14">
        <f>IFERROR(100*_xlfn.IFNA(VLOOKUP($B54,KviZDarije5!$A$1:$N$1000, 14, 0), 0)/'TOP SCORES'!F$13,0)</f>
        <v>55.208333333333336</v>
      </c>
      <c r="I54" s="14">
        <f>IFERROR(100*_xlfn.IFNA(VLOOKUP($B54,KviZDarije6!$A$1:$N$1000, 14, 0), 0)/'TOP SCORES'!G$13,0)</f>
        <v>64.044943820224717</v>
      </c>
      <c r="J54" s="14">
        <f>IFERROR(100*_xlfn.IFNA(VLOOKUP($B54,KviZDarije7!$A$1:$N$999, 14, 0), 0)/'TOP SCORES'!H$13,0)</f>
        <v>45.555555555555557</v>
      </c>
      <c r="K54" s="14">
        <f>IFERROR(100*_xlfn.IFNA(VLOOKUP($B54,KviZDarije8!$A$1:$N$1000, 14, 0), 0)/'TOP SCORES'!I$13,0)</f>
        <v>69.148936170212764</v>
      </c>
      <c r="L54" s="14">
        <f>IFERROR(100*_xlfn.IFNA(VLOOKUP($B54,KviZDarije9!$A$1:$N$1000, 14, 0), 0)/'TOP SCORES'!J$13,0)</f>
        <v>59.302325581395351</v>
      </c>
      <c r="M54" s="14">
        <f>IFERROR(100*_xlfn.IFNA(VLOOKUP($B54,KviZDarije10!$A$1:$N$1000, 14, 0), 0)/'TOP SCORES'!K$13,0)</f>
        <v>61.458333333333336</v>
      </c>
      <c r="N54" s="14">
        <f>IFERROR(100*_xlfn.IFNA(VLOOKUP($B54,KviZDarije11!$A$1:$N$1000, 14, 0), 0)/'TOP SCORES'!L$13,0)</f>
        <v>61.616161616161619</v>
      </c>
    </row>
    <row r="55" spans="1:14">
      <c r="A55" s="17">
        <f t="shared" ca="1" si="0"/>
        <v>54</v>
      </c>
      <c r="B55" s="12" t="s">
        <v>46</v>
      </c>
      <c r="C55" s="15" cm="1">
        <f t="array" aca="1" ref="C55" ca="1">SUM(LARGE(D55:N55,ROW(INDIRECT("1:8"))))</f>
        <v>503.13919641784372</v>
      </c>
      <c r="D55" s="14">
        <f>IFERROR(100*_xlfn.IFNA(VLOOKUP($B55,KviZDarije1!$A$1:$N$1000, 14, 0), 0)/'TOP SCORES'!B$13,0)</f>
        <v>73.684210526315795</v>
      </c>
      <c r="E55" s="14">
        <f>IFERROR(100*_xlfn.IFNA(VLOOKUP($B55,KviZDarije2!$A$1:$N$1000, 14, 0), 0)/'TOP SCORES'!C$13,0)</f>
        <v>0</v>
      </c>
      <c r="F55" s="14">
        <f>IFERROR(100*_xlfn.IFNA(VLOOKUP($B55,KviZDarije3!$A$1:$N$1000, 14, 0), 0)/'TOP SCORES'!D$13,0)</f>
        <v>0</v>
      </c>
      <c r="G55" s="14">
        <f>IFERROR(100*_xlfn.IFNA(VLOOKUP($B55,KviZDarije4!$A$1:$N$1000, 14, 0), 0)/'TOP SCORES'!E$13,0)</f>
        <v>55.056179775280896</v>
      </c>
      <c r="H55" s="14">
        <f>IFERROR(100*_xlfn.IFNA(VLOOKUP($B55,KviZDarije5!$A$1:$N$1000, 14, 0), 0)/'TOP SCORES'!F$13,0)</f>
        <v>60.416666666666664</v>
      </c>
      <c r="I55" s="14">
        <f>IFERROR(100*_xlfn.IFNA(VLOOKUP($B55,KviZDarije6!$A$1:$N$1000, 14, 0), 0)/'TOP SCORES'!G$13,0)</f>
        <v>59.550561797752806</v>
      </c>
      <c r="J55" s="14">
        <f>IFERROR(100*_xlfn.IFNA(VLOOKUP($B55,KviZDarije7!$A$1:$N$999, 14, 0), 0)/'TOP SCORES'!H$13,0)</f>
        <v>51.111111111111114</v>
      </c>
      <c r="K55" s="14">
        <f>IFERROR(100*_xlfn.IFNA(VLOOKUP($B55,KviZDarije8!$A$1:$N$1000, 14, 0), 0)/'TOP SCORES'!I$13,0)</f>
        <v>65.957446808510639</v>
      </c>
      <c r="L55" s="14">
        <f>IFERROR(100*_xlfn.IFNA(VLOOKUP($B55,KviZDarije9!$A$1:$N$1000, 14, 0), 0)/'TOP SCORES'!J$13,0)</f>
        <v>58.139534883720927</v>
      </c>
      <c r="M55" s="14">
        <f>IFERROR(100*_xlfn.IFNA(VLOOKUP($B55,KviZDarije10!$A$1:$N$1000, 14, 0), 0)/'TOP SCORES'!K$13,0)</f>
        <v>67.708333333333329</v>
      </c>
      <c r="N55" s="14">
        <f>IFERROR(100*_xlfn.IFNA(VLOOKUP($B55,KviZDarije11!$A$1:$N$1000, 14, 0), 0)/'TOP SCORES'!L$13,0)</f>
        <v>62.626262626262623</v>
      </c>
    </row>
    <row r="56" spans="1:14">
      <c r="A56" s="17">
        <f t="shared" ca="1" si="0"/>
        <v>55</v>
      </c>
      <c r="B56" s="12" t="s">
        <v>192</v>
      </c>
      <c r="C56" s="15" cm="1">
        <f t="array" aca="1" ref="C56" ca="1">SUM(LARGE(D56:N56,ROW(INDIRECT("1:8"))))</f>
        <v>501.98039535038498</v>
      </c>
      <c r="D56" s="14">
        <f>IFERROR(100*_xlfn.IFNA(VLOOKUP($B56,KviZDarije1!$A$1:$N$1000, 14, 0), 0)/'TOP SCORES'!B$13,0)</f>
        <v>58.94736842105263</v>
      </c>
      <c r="E56" s="14">
        <f>IFERROR(100*_xlfn.IFNA(VLOOKUP($B56,KviZDarije2!$A$1:$N$1000, 14, 0), 0)/'TOP SCORES'!C$13,0)</f>
        <v>68.085106382978722</v>
      </c>
      <c r="F56" s="14">
        <f>IFERROR(100*_xlfn.IFNA(VLOOKUP($B56,KviZDarije3!$A$1:$N$1000, 14, 0), 0)/'TOP SCORES'!D$13,0)</f>
        <v>64.356435643564353</v>
      </c>
      <c r="G56" s="14">
        <f>IFERROR(100*_xlfn.IFNA(VLOOKUP($B56,KviZDarije4!$A$1:$N$1000, 14, 0), 0)/'TOP SCORES'!E$13,0)</f>
        <v>60.674157303370784</v>
      </c>
      <c r="H56" s="14">
        <f>IFERROR(100*_xlfn.IFNA(VLOOKUP($B56,KviZDarije5!$A$1:$N$1000, 14, 0), 0)/'TOP SCORES'!F$13,0)</f>
        <v>55.208333333333336</v>
      </c>
      <c r="I56" s="14">
        <f>IFERROR(100*_xlfn.IFNA(VLOOKUP($B56,KviZDarije6!$A$1:$N$1000, 14, 0), 0)/'TOP SCORES'!G$13,0)</f>
        <v>58.426966292134829</v>
      </c>
      <c r="J56" s="14">
        <f>IFERROR(100*_xlfn.IFNA(VLOOKUP($B56,KviZDarije7!$A$1:$N$999, 14, 0), 0)/'TOP SCORES'!H$13,0)</f>
        <v>52.222222222222221</v>
      </c>
      <c r="K56" s="14">
        <f>IFERROR(100*_xlfn.IFNA(VLOOKUP($B56,KviZDarije8!$A$1:$N$1000, 14, 0), 0)/'TOP SCORES'!I$13,0)</f>
        <v>71.276595744680847</v>
      </c>
      <c r="L56" s="14">
        <f>IFERROR(100*_xlfn.IFNA(VLOOKUP($B56,KviZDarije9!$A$1:$N$1000, 14, 0), 0)/'TOP SCORES'!J$13,0)</f>
        <v>61.627906976744185</v>
      </c>
      <c r="M56" s="14">
        <f>IFERROR(100*_xlfn.IFNA(VLOOKUP($B56,KviZDarije10!$A$1:$N$1000, 14, 0), 0)/'TOP SCORES'!K$13,0)</f>
        <v>0</v>
      </c>
      <c r="N56" s="14">
        <f>IFERROR(100*_xlfn.IFNA(VLOOKUP($B56,KviZDarije11!$A$1:$N$1000, 14, 0), 0)/'TOP SCORES'!L$13,0)</f>
        <v>58.585858585858588</v>
      </c>
    </row>
    <row r="57" spans="1:14">
      <c r="A57" s="17">
        <f t="shared" ca="1" si="0"/>
        <v>56</v>
      </c>
      <c r="B57" s="8" t="s">
        <v>71</v>
      </c>
      <c r="C57" s="15" cm="1">
        <f t="array" aca="1" ref="C57" ca="1">SUM(LARGE(D57:N57,ROW(INDIRECT("1:8"))))</f>
        <v>497.29622425495921</v>
      </c>
      <c r="D57" s="14">
        <f>IFERROR(100*_xlfn.IFNA(VLOOKUP($B57,KviZDarije1!$A$1:$N$1000, 14, 0), 0)/'TOP SCORES'!B$13,0)</f>
        <v>63.157894736842103</v>
      </c>
      <c r="E57" s="14">
        <f>IFERROR(100*_xlfn.IFNA(VLOOKUP($B57,KviZDarije2!$A$1:$N$1000, 14, 0), 0)/'TOP SCORES'!C$13,0)</f>
        <v>59.574468085106382</v>
      </c>
      <c r="F57" s="14">
        <f>IFERROR(100*_xlfn.IFNA(VLOOKUP($B57,KviZDarije3!$A$1:$N$1000, 14, 0), 0)/'TOP SCORES'!D$13,0)</f>
        <v>61.386138613861384</v>
      </c>
      <c r="G57" s="14">
        <f>IFERROR(100*_xlfn.IFNA(VLOOKUP($B57,KviZDarije4!$A$1:$N$1000, 14, 0), 0)/'TOP SCORES'!E$13,0)</f>
        <v>59.550561797752806</v>
      </c>
      <c r="H57" s="14">
        <f>IFERROR(100*_xlfn.IFNA(VLOOKUP($B57,KviZDarije5!$A$1:$N$1000, 14, 0), 0)/'TOP SCORES'!F$13,0)</f>
        <v>43.75</v>
      </c>
      <c r="I57" s="14">
        <f>IFERROR(100*_xlfn.IFNA(VLOOKUP($B57,KviZDarije6!$A$1:$N$1000, 14, 0), 0)/'TOP SCORES'!G$13,0)</f>
        <v>51.685393258426963</v>
      </c>
      <c r="J57" s="14">
        <f>IFERROR(100*_xlfn.IFNA(VLOOKUP($B57,KviZDarije7!$A$1:$N$999, 14, 0), 0)/'TOP SCORES'!H$13,0)</f>
        <v>48.888888888888886</v>
      </c>
      <c r="K57" s="14">
        <f>IFERROR(100*_xlfn.IFNA(VLOOKUP($B57,KviZDarije8!$A$1:$N$1000, 14, 0), 0)/'TOP SCORES'!I$13,0)</f>
        <v>67.021276595744681</v>
      </c>
      <c r="L57" s="14">
        <f>IFERROR(100*_xlfn.IFNA(VLOOKUP($B57,KviZDarije9!$A$1:$N$1000, 14, 0), 0)/'TOP SCORES'!J$13,0)</f>
        <v>52.325581395348834</v>
      </c>
      <c r="M57" s="14">
        <f>IFERROR(100*_xlfn.IFNA(VLOOKUP($B57,KviZDarije10!$A$1:$N$1000, 14, 0), 0)/'TOP SCORES'!K$13,0)</f>
        <v>64.583333333333329</v>
      </c>
      <c r="N57" s="14">
        <f>IFERROR(100*_xlfn.IFNA(VLOOKUP($B57,KviZDarije11!$A$1:$N$1000, 14, 0), 0)/'TOP SCORES'!L$13,0)</f>
        <v>69.696969696969703</v>
      </c>
    </row>
    <row r="58" spans="1:14">
      <c r="A58" s="17">
        <f t="shared" ca="1" si="0"/>
        <v>57</v>
      </c>
      <c r="B58" s="12" t="s">
        <v>174</v>
      </c>
      <c r="C58" s="15" cm="1">
        <f t="array" aca="1" ref="C58" ca="1">SUM(LARGE(D58:N58,ROW(INDIRECT("1:8"))))</f>
        <v>495.16318548804816</v>
      </c>
      <c r="D58" s="14">
        <f>IFERROR(100*_xlfn.IFNA(VLOOKUP($B58,KviZDarije1!$A$1:$N$1000, 14, 0), 0)/'TOP SCORES'!B$13,0)</f>
        <v>65.263157894736835</v>
      </c>
      <c r="E58" s="14">
        <f>IFERROR(100*_xlfn.IFNA(VLOOKUP($B58,KviZDarije2!$A$1:$N$1000, 14, 0), 0)/'TOP SCORES'!C$13,0)</f>
        <v>63.829787234042556</v>
      </c>
      <c r="F58" s="14">
        <f>IFERROR(100*_xlfn.IFNA(VLOOKUP($B58,KviZDarije3!$A$1:$N$1000, 14, 0), 0)/'TOP SCORES'!D$13,0)</f>
        <v>60.396039603960396</v>
      </c>
      <c r="G58" s="14">
        <f>IFERROR(100*_xlfn.IFNA(VLOOKUP($B58,KviZDarije4!$A$1:$N$1000, 14, 0), 0)/'TOP SCORES'!E$13,0)</f>
        <v>47.19101123595506</v>
      </c>
      <c r="H58" s="14">
        <f>IFERROR(100*_xlfn.IFNA(VLOOKUP($B58,KviZDarije5!$A$1:$N$1000, 14, 0), 0)/'TOP SCORES'!F$13,0)</f>
        <v>47.916666666666664</v>
      </c>
      <c r="I58" s="14">
        <f>IFERROR(100*_xlfn.IFNA(VLOOKUP($B58,KviZDarije6!$A$1:$N$1000, 14, 0), 0)/'TOP SCORES'!G$13,0)</f>
        <v>52.80898876404494</v>
      </c>
      <c r="J58" s="14">
        <f>IFERROR(100*_xlfn.IFNA(VLOOKUP($B58,KviZDarije7!$A$1:$N$999, 14, 0), 0)/'TOP SCORES'!H$13,0)</f>
        <v>27.777777777777779</v>
      </c>
      <c r="K58" s="14">
        <f>IFERROR(100*_xlfn.IFNA(VLOOKUP($B58,KviZDarije8!$A$1:$N$1000, 14, 0), 0)/'TOP SCORES'!I$13,0)</f>
        <v>61.702127659574465</v>
      </c>
      <c r="L58" s="14">
        <f>IFERROR(100*_xlfn.IFNA(VLOOKUP($B58,KviZDarije9!$A$1:$N$1000, 14, 0), 0)/'TOP SCORES'!J$13,0)</f>
        <v>63.953488372093027</v>
      </c>
      <c r="M58" s="14">
        <f>IFERROR(100*_xlfn.IFNA(VLOOKUP($B58,KviZDarije10!$A$1:$N$1000, 14, 0), 0)/'TOP SCORES'!K$13,0)</f>
        <v>64.583333333333329</v>
      </c>
      <c r="N58" s="14">
        <f>IFERROR(100*_xlfn.IFNA(VLOOKUP($B58,KviZDarije11!$A$1:$N$1000, 14, 0), 0)/'TOP SCORES'!L$13,0)</f>
        <v>62.626262626262623</v>
      </c>
    </row>
    <row r="59" spans="1:14">
      <c r="A59" s="17">
        <f t="shared" ca="1" si="0"/>
        <v>58</v>
      </c>
      <c r="B59" s="12" t="s">
        <v>125</v>
      </c>
      <c r="C59" s="15" cm="1">
        <f t="array" aca="1" ref="C59" ca="1">SUM(LARGE(D59:N59,ROW(INDIRECT("1:8"))))</f>
        <v>491.47982546118112</v>
      </c>
      <c r="D59" s="14">
        <f>IFERROR(100*_xlfn.IFNA(VLOOKUP($B59,KviZDarije1!$A$1:$N$1000, 14, 0), 0)/'TOP SCORES'!B$13,0)</f>
        <v>71.578947368421055</v>
      </c>
      <c r="E59" s="14">
        <f>IFERROR(100*_xlfn.IFNA(VLOOKUP($B59,KviZDarije2!$A$1:$N$1000, 14, 0), 0)/'TOP SCORES'!C$13,0)</f>
        <v>58.51063829787234</v>
      </c>
      <c r="F59" s="14">
        <f>IFERROR(100*_xlfn.IFNA(VLOOKUP($B59,KviZDarije3!$A$1:$N$1000, 14, 0), 0)/'TOP SCORES'!D$13,0)</f>
        <v>0</v>
      </c>
      <c r="G59" s="14">
        <f>IFERROR(100*_xlfn.IFNA(VLOOKUP($B59,KviZDarije4!$A$1:$N$1000, 14, 0), 0)/'TOP SCORES'!E$13,0)</f>
        <v>51.685393258426963</v>
      </c>
      <c r="H59" s="14">
        <f>IFERROR(100*_xlfn.IFNA(VLOOKUP($B59,KviZDarije5!$A$1:$N$1000, 14, 0), 0)/'TOP SCORES'!F$13,0)</f>
        <v>58.333333333333336</v>
      </c>
      <c r="I59" s="14">
        <f>IFERROR(100*_xlfn.IFNA(VLOOKUP($B59,KviZDarije6!$A$1:$N$1000, 14, 0), 0)/'TOP SCORES'!G$13,0)</f>
        <v>52.80898876404494</v>
      </c>
      <c r="J59" s="14">
        <f>IFERROR(100*_xlfn.IFNA(VLOOKUP($B59,KviZDarije7!$A$1:$N$999, 14, 0), 0)/'TOP SCORES'!H$13,0)</f>
        <v>40</v>
      </c>
      <c r="K59" s="14">
        <f>IFERROR(100*_xlfn.IFNA(VLOOKUP($B59,KviZDarije8!$A$1:$N$1000, 14, 0), 0)/'TOP SCORES'!I$13,0)</f>
        <v>59.574468085106382</v>
      </c>
      <c r="L59" s="14">
        <f>IFERROR(100*_xlfn.IFNA(VLOOKUP($B59,KviZDarije9!$A$1:$N$1000, 14, 0), 0)/'TOP SCORES'!J$13,0)</f>
        <v>60.465116279069768</v>
      </c>
      <c r="M59" s="14">
        <f>IFERROR(100*_xlfn.IFNA(VLOOKUP($B59,KviZDarije10!$A$1:$N$1000, 14, 0), 0)/'TOP SCORES'!K$13,0)</f>
        <v>63.541666666666664</v>
      </c>
      <c r="N59" s="14">
        <f>IFERROR(100*_xlfn.IFNA(VLOOKUP($B59,KviZDarije11!$A$1:$N$1000, 14, 0), 0)/'TOP SCORES'!L$13,0)</f>
        <v>66.666666666666671</v>
      </c>
    </row>
    <row r="60" spans="1:14">
      <c r="A60" s="17">
        <f t="shared" ca="1" si="0"/>
        <v>59</v>
      </c>
      <c r="B60" s="12" t="s">
        <v>11</v>
      </c>
      <c r="C60" s="15" cm="1">
        <f t="array" aca="1" ref="C60" ca="1">SUM(LARGE(D60:N60,ROW(INDIRECT("1:8"))))</f>
        <v>489.74670195748541</v>
      </c>
      <c r="D60" s="14">
        <f>IFERROR(100*_xlfn.IFNA(VLOOKUP($B60,KviZDarije1!$A$1:$N$1000, 14, 0), 0)/'TOP SCORES'!B$13,0)</f>
        <v>60</v>
      </c>
      <c r="E60" s="14">
        <f>IFERROR(100*_xlfn.IFNA(VLOOKUP($B60,KviZDarije2!$A$1:$N$1000, 14, 0), 0)/'TOP SCORES'!C$13,0)</f>
        <v>60.638297872340424</v>
      </c>
      <c r="F60" s="14">
        <f>IFERROR(100*_xlfn.IFNA(VLOOKUP($B60,KviZDarije3!$A$1:$N$1000, 14, 0), 0)/'TOP SCORES'!D$13,0)</f>
        <v>62.376237623762378</v>
      </c>
      <c r="G60" s="14">
        <f>IFERROR(100*_xlfn.IFNA(VLOOKUP($B60,KviZDarije4!$A$1:$N$1000, 14, 0), 0)/'TOP SCORES'!E$13,0)</f>
        <v>56.179775280898873</v>
      </c>
      <c r="H60" s="14">
        <f>IFERROR(100*_xlfn.IFNA(VLOOKUP($B60,KviZDarije5!$A$1:$N$1000, 14, 0), 0)/'TOP SCORES'!F$13,0)</f>
        <v>50</v>
      </c>
      <c r="I60" s="14">
        <f>IFERROR(100*_xlfn.IFNA(VLOOKUP($B60,KviZDarije6!$A$1:$N$1000, 14, 0), 0)/'TOP SCORES'!G$13,0)</f>
        <v>51.685393258426963</v>
      </c>
      <c r="J60" s="14">
        <f>IFERROR(100*_xlfn.IFNA(VLOOKUP($B60,KviZDarije7!$A$1:$N$999, 14, 0), 0)/'TOP SCORES'!H$13,0)</f>
        <v>43.333333333333336</v>
      </c>
      <c r="K60" s="14">
        <f>IFERROR(100*_xlfn.IFNA(VLOOKUP($B60,KviZDarije8!$A$1:$N$1000, 14, 0), 0)/'TOP SCORES'!I$13,0)</f>
        <v>63.829787234042556</v>
      </c>
      <c r="L60" s="14">
        <f>IFERROR(100*_xlfn.IFNA(VLOOKUP($B60,KviZDarije9!$A$1:$N$1000, 14, 0), 0)/'TOP SCORES'!J$13,0)</f>
        <v>61.627906976744185</v>
      </c>
      <c r="M60" s="14">
        <f>IFERROR(100*_xlfn.IFNA(VLOOKUP($B60,KviZDarije10!$A$1:$N$1000, 14, 0), 0)/'TOP SCORES'!K$13,0)</f>
        <v>61.458333333333336</v>
      </c>
      <c r="N60" s="14">
        <f>IFERROR(100*_xlfn.IFNA(VLOOKUP($B60,KviZDarije11!$A$1:$N$1000, 14, 0), 0)/'TOP SCORES'!L$13,0)</f>
        <v>63.636363636363633</v>
      </c>
    </row>
    <row r="61" spans="1:14">
      <c r="A61" s="17">
        <f t="shared" ca="1" si="0"/>
        <v>60</v>
      </c>
      <c r="B61" s="12" t="s">
        <v>86</v>
      </c>
      <c r="C61" s="15" cm="1">
        <f t="array" aca="1" ref="C61" ca="1">SUM(LARGE(D61:N61,ROW(INDIRECT("1:8"))))</f>
        <v>483.82712573466978</v>
      </c>
      <c r="D61" s="14">
        <f>IFERROR(100*_xlfn.IFNA(VLOOKUP($B61,KviZDarije1!$A$1:$N$1000, 14, 0), 0)/'TOP SCORES'!B$13,0)</f>
        <v>64.21052631578948</v>
      </c>
      <c r="E61" s="14">
        <f>IFERROR(100*_xlfn.IFNA(VLOOKUP($B61,KviZDarije2!$A$1:$N$1000, 14, 0), 0)/'TOP SCORES'!C$13,0)</f>
        <v>59.574468085106382</v>
      </c>
      <c r="F61" s="14">
        <f>IFERROR(100*_xlfn.IFNA(VLOOKUP($B61,KviZDarije3!$A$1:$N$1000, 14, 0), 0)/'TOP SCORES'!D$13,0)</f>
        <v>67.32673267326733</v>
      </c>
      <c r="G61" s="14">
        <f>IFERROR(100*_xlfn.IFNA(VLOOKUP($B61,KviZDarije4!$A$1:$N$1000, 14, 0), 0)/'TOP SCORES'!E$13,0)</f>
        <v>57.303370786516851</v>
      </c>
      <c r="H61" s="14">
        <f>IFERROR(100*_xlfn.IFNA(VLOOKUP($B61,KviZDarije5!$A$1:$N$1000, 14, 0), 0)/'TOP SCORES'!F$13,0)</f>
        <v>55.208333333333336</v>
      </c>
      <c r="I61" s="14">
        <f>IFERROR(100*_xlfn.IFNA(VLOOKUP($B61,KviZDarije6!$A$1:$N$1000, 14, 0), 0)/'TOP SCORES'!G$13,0)</f>
        <v>0</v>
      </c>
      <c r="J61" s="14">
        <f>IFERROR(100*_xlfn.IFNA(VLOOKUP($B61,KviZDarije7!$A$1:$N$999, 14, 0), 0)/'TOP SCORES'!H$13,0)</f>
        <v>37.777777777777779</v>
      </c>
      <c r="K61" s="14">
        <f>IFERROR(100*_xlfn.IFNA(VLOOKUP($B61,KviZDarije8!$A$1:$N$1000, 14, 0), 0)/'TOP SCORES'!I$13,0)</f>
        <v>64.893617021276597</v>
      </c>
      <c r="L61" s="14">
        <f>IFERROR(100*_xlfn.IFNA(VLOOKUP($B61,KviZDarije9!$A$1:$N$1000, 14, 0), 0)/'TOP SCORES'!J$13,0)</f>
        <v>56.97674418604651</v>
      </c>
      <c r="M61" s="14">
        <f>IFERROR(100*_xlfn.IFNA(VLOOKUP($B61,KviZDarije10!$A$1:$N$1000, 14, 0), 0)/'TOP SCORES'!K$13,0)</f>
        <v>58.333333333333336</v>
      </c>
      <c r="N61" s="14">
        <f>IFERROR(100*_xlfn.IFNA(VLOOKUP($B61,KviZDarije11!$A$1:$N$1000, 14, 0), 0)/'TOP SCORES'!L$13,0)</f>
        <v>0</v>
      </c>
    </row>
    <row r="62" spans="1:14">
      <c r="A62" s="17">
        <f t="shared" ca="1" si="0"/>
        <v>61</v>
      </c>
      <c r="B62" s="12" t="s">
        <v>61</v>
      </c>
      <c r="C62" s="15" cm="1">
        <f t="array" aca="1" ref="C62" ca="1">SUM(LARGE(D62:N62,ROW(INDIRECT("1:8"))))</f>
        <v>481.98788193085522</v>
      </c>
      <c r="D62" s="14">
        <f>IFERROR(100*_xlfn.IFNA(VLOOKUP($B62,KviZDarije1!$A$1:$N$1000, 14, 0), 0)/'TOP SCORES'!B$13,0)</f>
        <v>0</v>
      </c>
      <c r="E62" s="14">
        <f>IFERROR(100*_xlfn.IFNA(VLOOKUP($B62,KviZDarije2!$A$1:$N$1000, 14, 0), 0)/'TOP SCORES'!C$13,0)</f>
        <v>68.085106382978722</v>
      </c>
      <c r="F62" s="14">
        <f>IFERROR(100*_xlfn.IFNA(VLOOKUP($B62,KviZDarije3!$A$1:$N$1000, 14, 0), 0)/'TOP SCORES'!D$13,0)</f>
        <v>63.366336633663366</v>
      </c>
      <c r="G62" s="14">
        <f>IFERROR(100*_xlfn.IFNA(VLOOKUP($B62,KviZDarije4!$A$1:$N$1000, 14, 0), 0)/'TOP SCORES'!E$13,0)</f>
        <v>50.561797752808985</v>
      </c>
      <c r="H62" s="14">
        <f>IFERROR(100*_xlfn.IFNA(VLOOKUP($B62,KviZDarije5!$A$1:$N$1000, 14, 0), 0)/'TOP SCORES'!F$13,0)</f>
        <v>45.833333333333336</v>
      </c>
      <c r="I62" s="14">
        <f>IFERROR(100*_xlfn.IFNA(VLOOKUP($B62,KviZDarije6!$A$1:$N$1000, 14, 0), 0)/'TOP SCORES'!G$13,0)</f>
        <v>59.550561797752806</v>
      </c>
      <c r="J62" s="14">
        <f>IFERROR(100*_xlfn.IFNA(VLOOKUP($B62,KviZDarije7!$A$1:$N$999, 14, 0), 0)/'TOP SCORES'!H$13,0)</f>
        <v>40</v>
      </c>
      <c r="K62" s="14">
        <f>IFERROR(100*_xlfn.IFNA(VLOOKUP($B62,KviZDarije8!$A$1:$N$1000, 14, 0), 0)/'TOP SCORES'!I$13,0)</f>
        <v>62.765957446808514</v>
      </c>
      <c r="L62" s="14">
        <f>IFERROR(100*_xlfn.IFNA(VLOOKUP($B62,KviZDarije9!$A$1:$N$1000, 14, 0), 0)/'TOP SCORES'!J$13,0)</f>
        <v>62.790697674418603</v>
      </c>
      <c r="M62" s="14">
        <f>IFERROR(100*_xlfn.IFNA(VLOOKUP($B62,KviZDarije10!$A$1:$N$1000, 14, 0), 0)/'TOP SCORES'!K$13,0)</f>
        <v>57.291666666666664</v>
      </c>
      <c r="N62" s="14">
        <f>IFERROR(100*_xlfn.IFNA(VLOOKUP($B62,KviZDarije11!$A$1:$N$1000, 14, 0), 0)/'TOP SCORES'!L$13,0)</f>
        <v>57.575757575757578</v>
      </c>
    </row>
    <row r="63" spans="1:14">
      <c r="A63" s="17">
        <f t="shared" ca="1" si="0"/>
        <v>62</v>
      </c>
      <c r="B63" s="12" t="s">
        <v>48</v>
      </c>
      <c r="C63" s="15" cm="1">
        <f t="array" aca="1" ref="C63" ca="1">SUM(LARGE(D63:N63,ROW(INDIRECT("1:8"))))</f>
        <v>479.65741426331846</v>
      </c>
      <c r="D63" s="14">
        <f>IFERROR(100*_xlfn.IFNA(VLOOKUP($B63,KviZDarije1!$A$1:$N$1000, 14, 0), 0)/'TOP SCORES'!B$13,0)</f>
        <v>63.157894736842103</v>
      </c>
      <c r="E63" s="14">
        <f>IFERROR(100*_xlfn.IFNA(VLOOKUP($B63,KviZDarije2!$A$1:$N$1000, 14, 0), 0)/'TOP SCORES'!C$13,0)</f>
        <v>58.51063829787234</v>
      </c>
      <c r="F63" s="14">
        <f>IFERROR(100*_xlfn.IFNA(VLOOKUP($B63,KviZDarije3!$A$1:$N$1000, 14, 0), 0)/'TOP SCORES'!D$13,0)</f>
        <v>55.445544554455445</v>
      </c>
      <c r="G63" s="14">
        <f>IFERROR(100*_xlfn.IFNA(VLOOKUP($B63,KviZDarije4!$A$1:$N$1000, 14, 0), 0)/'TOP SCORES'!E$13,0)</f>
        <v>46.067415730337082</v>
      </c>
      <c r="H63" s="14">
        <f>IFERROR(100*_xlfn.IFNA(VLOOKUP($B63,KviZDarije5!$A$1:$N$1000, 14, 0), 0)/'TOP SCORES'!F$13,0)</f>
        <v>58.333333333333336</v>
      </c>
      <c r="I63" s="14">
        <f>IFERROR(100*_xlfn.IFNA(VLOOKUP($B63,KviZDarije6!$A$1:$N$1000, 14, 0), 0)/'TOP SCORES'!G$13,0)</f>
        <v>56.179775280898873</v>
      </c>
      <c r="J63" s="14">
        <f>IFERROR(100*_xlfn.IFNA(VLOOKUP($B63,KviZDarije7!$A$1:$N$999, 14, 0), 0)/'TOP SCORES'!H$13,0)</f>
        <v>34.444444444444443</v>
      </c>
      <c r="K63" s="14">
        <f>IFERROR(100*_xlfn.IFNA(VLOOKUP($B63,KviZDarije8!$A$1:$N$1000, 14, 0), 0)/'TOP SCORES'!I$13,0)</f>
        <v>62.765957446808514</v>
      </c>
      <c r="L63" s="14">
        <f>IFERROR(100*_xlfn.IFNA(VLOOKUP($B63,KviZDarije9!$A$1:$N$1000, 14, 0), 0)/'TOP SCORES'!J$13,0)</f>
        <v>61.627906976744185</v>
      </c>
      <c r="M63" s="14">
        <f>IFERROR(100*_xlfn.IFNA(VLOOKUP($B63,KviZDarije10!$A$1:$N$1000, 14, 0), 0)/'TOP SCORES'!K$13,0)</f>
        <v>50</v>
      </c>
      <c r="N63" s="14">
        <f>IFERROR(100*_xlfn.IFNA(VLOOKUP($B63,KviZDarije11!$A$1:$N$1000, 14, 0), 0)/'TOP SCORES'!L$13,0)</f>
        <v>63.636363636363633</v>
      </c>
    </row>
    <row r="64" spans="1:14">
      <c r="A64" s="17">
        <f t="shared" ca="1" si="0"/>
        <v>63</v>
      </c>
      <c r="B64" s="12" t="s">
        <v>169</v>
      </c>
      <c r="C64" s="15" cm="1">
        <f t="array" aca="1" ref="C64" ca="1">SUM(LARGE(D64:N64,ROW(INDIRECT("1:8"))))</f>
        <v>477.35994354968545</v>
      </c>
      <c r="D64" s="14">
        <f>IFERROR(100*_xlfn.IFNA(VLOOKUP($B64,KviZDarije1!$A$1:$N$1000, 14, 0), 0)/'TOP SCORES'!B$13,0)</f>
        <v>81.05263157894737</v>
      </c>
      <c r="E64" s="14">
        <f>IFERROR(100*_xlfn.IFNA(VLOOKUP($B64,KviZDarije2!$A$1:$N$1000, 14, 0), 0)/'TOP SCORES'!C$13,0)</f>
        <v>84.042553191489361</v>
      </c>
      <c r="F64" s="14">
        <f>IFERROR(100*_xlfn.IFNA(VLOOKUP($B64,KviZDarije3!$A$1:$N$1000, 14, 0), 0)/'TOP SCORES'!D$13,0)</f>
        <v>83.168316831683171</v>
      </c>
      <c r="G64" s="14">
        <f>IFERROR(100*_xlfn.IFNA(VLOOKUP($B64,KviZDarije4!$A$1:$N$1000, 14, 0), 0)/'TOP SCORES'!E$13,0)</f>
        <v>83.146067415730343</v>
      </c>
      <c r="H64" s="14">
        <f>IFERROR(100*_xlfn.IFNA(VLOOKUP($B64,KviZDarije5!$A$1:$N$1000, 14, 0), 0)/'TOP SCORES'!F$13,0)</f>
        <v>72.916666666666671</v>
      </c>
      <c r="I64" s="14">
        <f>IFERROR(100*_xlfn.IFNA(VLOOKUP($B64,KviZDarije6!$A$1:$N$1000, 14, 0), 0)/'TOP SCORES'!G$13,0)</f>
        <v>73.033707865168537</v>
      </c>
      <c r="J64" s="14">
        <f>IFERROR(100*_xlfn.IFNA(VLOOKUP($B64,KviZDarije7!$A$1:$N$999, 14, 0), 0)/'TOP SCORES'!H$13,0)</f>
        <v>0</v>
      </c>
      <c r="K64" s="14">
        <f>IFERROR(100*_xlfn.IFNA(VLOOKUP($B64,KviZDarije8!$A$1:$N$1000, 14, 0), 0)/'TOP SCORES'!I$13,0)</f>
        <v>0</v>
      </c>
      <c r="L64" s="14">
        <f>IFERROR(100*_xlfn.IFNA(VLOOKUP($B64,KviZDarije9!$A$1:$N$1000, 14, 0), 0)/'TOP SCORES'!J$13,0)</f>
        <v>0</v>
      </c>
      <c r="M64" s="14">
        <f>IFERROR(100*_xlfn.IFNA(VLOOKUP($B64,KviZDarije10!$A$1:$N$1000, 14, 0), 0)/'TOP SCORES'!K$13,0)</f>
        <v>0</v>
      </c>
      <c r="N64" s="14">
        <f>IFERROR(100*_xlfn.IFNA(VLOOKUP($B64,KviZDarije11!$A$1:$N$1000, 14, 0), 0)/'TOP SCORES'!L$13,0)</f>
        <v>0</v>
      </c>
    </row>
    <row r="65" spans="1:14">
      <c r="A65" s="17">
        <f t="shared" ca="1" si="0"/>
        <v>64</v>
      </c>
      <c r="B65" s="12" t="s">
        <v>225</v>
      </c>
      <c r="C65" s="15" cm="1">
        <f t="array" aca="1" ref="C65" ca="1">SUM(LARGE(D65:N65,ROW(INDIRECT("1:8"))))</f>
        <v>475.18796121185153</v>
      </c>
      <c r="D65" s="14">
        <f>IFERROR(100*_xlfn.IFNA(VLOOKUP($B65,KviZDarije1!$A$1:$N$1000, 14, 0), 0)/'TOP SCORES'!B$13,0)</f>
        <v>0</v>
      </c>
      <c r="E65" s="14">
        <f>IFERROR(100*_xlfn.IFNA(VLOOKUP($B65,KviZDarije2!$A$1:$N$1000, 14, 0), 0)/'TOP SCORES'!C$13,0)</f>
        <v>0</v>
      </c>
      <c r="F65" s="14">
        <f>IFERROR(100*_xlfn.IFNA(VLOOKUP($B65,KviZDarije3!$A$1:$N$1000, 14, 0), 0)/'TOP SCORES'!D$13,0)</f>
        <v>90.099009900990097</v>
      </c>
      <c r="G65" s="14">
        <f>IFERROR(100*_xlfn.IFNA(VLOOKUP($B65,KviZDarije4!$A$1:$N$1000, 14, 0), 0)/'TOP SCORES'!E$13,0)</f>
        <v>100</v>
      </c>
      <c r="H65" s="14">
        <f>IFERROR(100*_xlfn.IFNA(VLOOKUP($B65,KviZDarije5!$A$1:$N$1000, 14, 0), 0)/'TOP SCORES'!F$13,0)</f>
        <v>100</v>
      </c>
      <c r="I65" s="14">
        <f>IFERROR(100*_xlfn.IFNA(VLOOKUP($B65,KviZDarije6!$A$1:$N$1000, 14, 0), 0)/'TOP SCORES'!G$13,0)</f>
        <v>95.50561797752809</v>
      </c>
      <c r="J65" s="14">
        <f>IFERROR(100*_xlfn.IFNA(VLOOKUP($B65,KviZDarije7!$A$1:$N$999, 14, 0), 0)/'TOP SCORES'!H$13,0)</f>
        <v>0</v>
      </c>
      <c r="K65" s="14">
        <f>IFERROR(100*_xlfn.IFNA(VLOOKUP($B65,KviZDarije8!$A$1:$N$1000, 14, 0), 0)/'TOP SCORES'!I$13,0)</f>
        <v>0</v>
      </c>
      <c r="L65" s="14">
        <f>IFERROR(100*_xlfn.IFNA(VLOOKUP($B65,KviZDarije9!$A$1:$N$1000, 14, 0), 0)/'TOP SCORES'!J$13,0)</f>
        <v>0</v>
      </c>
      <c r="M65" s="14">
        <f>IFERROR(100*_xlfn.IFNA(VLOOKUP($B65,KviZDarije10!$A$1:$N$1000, 14, 0), 0)/'TOP SCORES'!K$13,0)</f>
        <v>89.583333333333329</v>
      </c>
      <c r="N65" s="14">
        <f>IFERROR(100*_xlfn.IFNA(VLOOKUP($B65,KviZDarije11!$A$1:$N$1000, 14, 0), 0)/'TOP SCORES'!L$13,0)</f>
        <v>0</v>
      </c>
    </row>
    <row r="66" spans="1:14">
      <c r="A66" s="17">
        <f t="shared" ref="A66:A129" ca="1" si="1">RANK(C66,C$2:C$968)</f>
        <v>65</v>
      </c>
      <c r="B66" s="12" t="s">
        <v>18</v>
      </c>
      <c r="C66" s="15" cm="1">
        <f t="array" aca="1" ref="C66" ca="1">SUM(LARGE(D66:N66,ROW(INDIRECT("1:8"))))</f>
        <v>471.55269841571589</v>
      </c>
      <c r="D66" s="14">
        <f>IFERROR(100*_xlfn.IFNA(VLOOKUP($B66,KviZDarije1!$A$1:$N$1000, 14, 0), 0)/'TOP SCORES'!B$13,0)</f>
        <v>58.94736842105263</v>
      </c>
      <c r="E66" s="14">
        <f>IFERROR(100*_xlfn.IFNA(VLOOKUP($B66,KviZDarije2!$A$1:$N$1000, 14, 0), 0)/'TOP SCORES'!C$13,0)</f>
        <v>67.021276595744681</v>
      </c>
      <c r="F66" s="14">
        <f>IFERROR(100*_xlfn.IFNA(VLOOKUP($B66,KviZDarije3!$A$1:$N$1000, 14, 0), 0)/'TOP SCORES'!D$13,0)</f>
        <v>58.415841584158414</v>
      </c>
      <c r="G66" s="14">
        <f>IFERROR(100*_xlfn.IFNA(VLOOKUP($B66,KviZDarije4!$A$1:$N$1000, 14, 0), 0)/'TOP SCORES'!E$13,0)</f>
        <v>51.685393258426963</v>
      </c>
      <c r="H66" s="14">
        <f>IFERROR(100*_xlfn.IFNA(VLOOKUP($B66,KviZDarije5!$A$1:$N$1000, 14, 0), 0)/'TOP SCORES'!F$13,0)</f>
        <v>50</v>
      </c>
      <c r="I66" s="14">
        <f>IFERROR(100*_xlfn.IFNA(VLOOKUP($B66,KviZDarije6!$A$1:$N$1000, 14, 0), 0)/'TOP SCORES'!G$13,0)</f>
        <v>59.550561797752806</v>
      </c>
      <c r="J66" s="14">
        <f>IFERROR(100*_xlfn.IFNA(VLOOKUP($B66,KviZDarije7!$A$1:$N$999, 14, 0), 0)/'TOP SCORES'!H$13,0)</f>
        <v>46.666666666666664</v>
      </c>
      <c r="K66" s="14">
        <f>IFERROR(100*_xlfn.IFNA(VLOOKUP($B66,KviZDarije8!$A$1:$N$1000, 14, 0), 0)/'TOP SCORES'!I$13,0)</f>
        <v>55.319148936170215</v>
      </c>
      <c r="L66" s="14">
        <f>IFERROR(100*_xlfn.IFNA(VLOOKUP($B66,KviZDarije9!$A$1:$N$1000, 14, 0), 0)/'TOP SCORES'!J$13,0)</f>
        <v>56.97674418604651</v>
      </c>
      <c r="M66" s="14">
        <f>IFERROR(100*_xlfn.IFNA(VLOOKUP($B66,KviZDarije10!$A$1:$N$1000, 14, 0), 0)/'TOP SCORES'!K$13,0)</f>
        <v>50</v>
      </c>
      <c r="N66" s="14">
        <f>IFERROR(100*_xlfn.IFNA(VLOOKUP($B66,KviZDarije11!$A$1:$N$1000, 14, 0), 0)/'TOP SCORES'!L$13,0)</f>
        <v>63.636363636363633</v>
      </c>
    </row>
    <row r="67" spans="1:14">
      <c r="A67" s="17">
        <f t="shared" ca="1" si="1"/>
        <v>66</v>
      </c>
      <c r="B67" s="8" t="s">
        <v>22</v>
      </c>
      <c r="C67" s="15" cm="1">
        <f t="array" aca="1" ref="C67" ca="1">SUM(LARGE(D67:N67,ROW(INDIRECT("1:8"))))</f>
        <v>462.03418442234386</v>
      </c>
      <c r="D67" s="14">
        <f>IFERROR(100*_xlfn.IFNA(VLOOKUP($B67,KviZDarije1!$A$1:$N$1000, 14, 0), 0)/'TOP SCORES'!B$13,0)</f>
        <v>56.842105263157897</v>
      </c>
      <c r="E67" s="14">
        <f>IFERROR(100*_xlfn.IFNA(VLOOKUP($B67,KviZDarije2!$A$1:$N$1000, 14, 0), 0)/'TOP SCORES'!C$13,0)</f>
        <v>53.191489361702125</v>
      </c>
      <c r="F67" s="14">
        <f>IFERROR(100*_xlfn.IFNA(VLOOKUP($B67,KviZDarije3!$A$1:$N$1000, 14, 0), 0)/'TOP SCORES'!D$13,0)</f>
        <v>63.366336633663366</v>
      </c>
      <c r="G67" s="14">
        <f>IFERROR(100*_xlfn.IFNA(VLOOKUP($B67,KviZDarije4!$A$1:$N$1000, 14, 0), 0)/'TOP SCORES'!E$13,0)</f>
        <v>51.685393258426963</v>
      </c>
      <c r="H67" s="14">
        <f>IFERROR(100*_xlfn.IFNA(VLOOKUP($B67,KviZDarije5!$A$1:$N$1000, 14, 0), 0)/'TOP SCORES'!F$13,0)</f>
        <v>45.833333333333336</v>
      </c>
      <c r="I67" s="14">
        <f>IFERROR(100*_xlfn.IFNA(VLOOKUP($B67,KviZDarije6!$A$1:$N$1000, 14, 0), 0)/'TOP SCORES'!G$13,0)</f>
        <v>58.426966292134829</v>
      </c>
      <c r="J67" s="14">
        <f>IFERROR(100*_xlfn.IFNA(VLOOKUP($B67,KviZDarije7!$A$1:$N$999, 14, 0), 0)/'TOP SCORES'!H$13,0)</f>
        <v>34.444444444444443</v>
      </c>
      <c r="K67" s="14">
        <f>IFERROR(100*_xlfn.IFNA(VLOOKUP($B67,KviZDarije8!$A$1:$N$1000, 14, 0), 0)/'TOP SCORES'!I$13,0)</f>
        <v>53.191489361702125</v>
      </c>
      <c r="L67" s="14">
        <f>IFERROR(100*_xlfn.IFNA(VLOOKUP($B67,KviZDarije9!$A$1:$N$1000, 14, 0), 0)/'TOP SCORES'!J$13,0)</f>
        <v>58.139534883720927</v>
      </c>
      <c r="M67" s="14">
        <f>IFERROR(100*_xlfn.IFNA(VLOOKUP($B67,KviZDarije10!$A$1:$N$1000, 14, 0), 0)/'TOP SCORES'!K$13,0)</f>
        <v>56.25</v>
      </c>
      <c r="N67" s="14">
        <f>IFERROR(100*_xlfn.IFNA(VLOOKUP($B67,KviZDarije11!$A$1:$N$1000, 14, 0), 0)/'TOP SCORES'!L$13,0)</f>
        <v>62.626262626262623</v>
      </c>
    </row>
    <row r="68" spans="1:14">
      <c r="A68" s="17">
        <f t="shared" ca="1" si="1"/>
        <v>67</v>
      </c>
      <c r="B68" s="12" t="s">
        <v>102</v>
      </c>
      <c r="C68" s="15" cm="1">
        <f t="array" aca="1" ref="C68" ca="1">SUM(LARGE(D68:N68,ROW(INDIRECT("1:8"))))</f>
        <v>458.78865914281022</v>
      </c>
      <c r="D68" s="14">
        <f>IFERROR(100*_xlfn.IFNA(VLOOKUP($B68,KviZDarije1!$A$1:$N$1000, 14, 0), 0)/'TOP SCORES'!B$13,0)</f>
        <v>0</v>
      </c>
      <c r="E68" s="14">
        <f>IFERROR(100*_xlfn.IFNA(VLOOKUP($B68,KviZDarije2!$A$1:$N$1000, 14, 0), 0)/'TOP SCORES'!C$13,0)</f>
        <v>52.127659574468083</v>
      </c>
      <c r="F68" s="14">
        <f>IFERROR(100*_xlfn.IFNA(VLOOKUP($B68,KviZDarije3!$A$1:$N$1000, 14, 0), 0)/'TOP SCORES'!D$13,0)</f>
        <v>64.356435643564353</v>
      </c>
      <c r="G68" s="14">
        <f>IFERROR(100*_xlfn.IFNA(VLOOKUP($B68,KviZDarije4!$A$1:$N$1000, 14, 0), 0)/'TOP SCORES'!E$13,0)</f>
        <v>46.067415730337082</v>
      </c>
      <c r="H68" s="14">
        <f>IFERROR(100*_xlfn.IFNA(VLOOKUP($B68,KviZDarije5!$A$1:$N$1000, 14, 0), 0)/'TOP SCORES'!F$13,0)</f>
        <v>52.083333333333336</v>
      </c>
      <c r="I68" s="14">
        <f>IFERROR(100*_xlfn.IFNA(VLOOKUP($B68,KviZDarije6!$A$1:$N$1000, 14, 0), 0)/'TOP SCORES'!G$13,0)</f>
        <v>57.303370786516851</v>
      </c>
      <c r="J68" s="14">
        <f>IFERROR(100*_xlfn.IFNA(VLOOKUP($B68,KviZDarije7!$A$1:$N$999, 14, 0), 0)/'TOP SCORES'!H$13,0)</f>
        <v>37.777777777777779</v>
      </c>
      <c r="K68" s="14">
        <f>IFERROR(100*_xlfn.IFNA(VLOOKUP($B68,KviZDarije8!$A$1:$N$1000, 14, 0), 0)/'TOP SCORES'!I$13,0)</f>
        <v>56.382978723404257</v>
      </c>
      <c r="L68" s="14">
        <f>IFERROR(100*_xlfn.IFNA(VLOOKUP($B68,KviZDarije9!$A$1:$N$1000, 14, 0), 0)/'TOP SCORES'!J$13,0)</f>
        <v>62.790697674418603</v>
      </c>
      <c r="M68" s="14">
        <f>IFERROR(100*_xlfn.IFNA(VLOOKUP($B68,KviZDarije10!$A$1:$N$1000, 14, 0), 0)/'TOP SCORES'!K$13,0)</f>
        <v>0</v>
      </c>
      <c r="N68" s="14">
        <f>IFERROR(100*_xlfn.IFNA(VLOOKUP($B68,KviZDarije11!$A$1:$N$1000, 14, 0), 0)/'TOP SCORES'!L$13,0)</f>
        <v>67.676767676767682</v>
      </c>
    </row>
    <row r="69" spans="1:14">
      <c r="A69" s="17">
        <f t="shared" ca="1" si="1"/>
        <v>68</v>
      </c>
      <c r="B69" s="12" t="s">
        <v>16</v>
      </c>
      <c r="C69" s="15" cm="1">
        <f t="array" aca="1" ref="C69" ca="1">SUM(LARGE(D69:N69,ROW(INDIRECT("1:8"))))</f>
        <v>457.5247943967517</v>
      </c>
      <c r="D69" s="14">
        <f>IFERROR(100*_xlfn.IFNA(VLOOKUP($B69,KviZDarije1!$A$1:$N$1000, 14, 0), 0)/'TOP SCORES'!B$13,0)</f>
        <v>0</v>
      </c>
      <c r="E69" s="14">
        <f>IFERROR(100*_xlfn.IFNA(VLOOKUP($B69,KviZDarije2!$A$1:$N$1000, 14, 0), 0)/'TOP SCORES'!C$13,0)</f>
        <v>68.085106382978722</v>
      </c>
      <c r="F69" s="14">
        <f>IFERROR(100*_xlfn.IFNA(VLOOKUP($B69,KviZDarije3!$A$1:$N$1000, 14, 0), 0)/'TOP SCORES'!D$13,0)</f>
        <v>67.32673267326733</v>
      </c>
      <c r="G69" s="14">
        <f>IFERROR(100*_xlfn.IFNA(VLOOKUP($B69,KviZDarije4!$A$1:$N$1000, 14, 0), 0)/'TOP SCORES'!E$13,0)</f>
        <v>0</v>
      </c>
      <c r="H69" s="14">
        <f>IFERROR(100*_xlfn.IFNA(VLOOKUP($B69,KviZDarije5!$A$1:$N$1000, 14, 0), 0)/'TOP SCORES'!F$13,0)</f>
        <v>50</v>
      </c>
      <c r="I69" s="14">
        <f>IFERROR(100*_xlfn.IFNA(VLOOKUP($B69,KviZDarije6!$A$1:$N$1000, 14, 0), 0)/'TOP SCORES'!G$13,0)</f>
        <v>43.820224719101127</v>
      </c>
      <c r="J69" s="14">
        <f>IFERROR(100*_xlfn.IFNA(VLOOKUP($B69,KviZDarije7!$A$1:$N$999, 14, 0), 0)/'TOP SCORES'!H$13,0)</f>
        <v>31.111111111111111</v>
      </c>
      <c r="K69" s="14">
        <f>IFERROR(100*_xlfn.IFNA(VLOOKUP($B69,KviZDarije8!$A$1:$N$1000, 14, 0), 0)/'TOP SCORES'!I$13,0)</f>
        <v>63.829787234042556</v>
      </c>
      <c r="L69" s="14">
        <f>IFERROR(100*_xlfn.IFNA(VLOOKUP($B69,KviZDarije9!$A$1:$N$1000, 14, 0), 0)/'TOP SCORES'!J$13,0)</f>
        <v>55.813953488372093</v>
      </c>
      <c r="M69" s="14">
        <f>IFERROR(100*_xlfn.IFNA(VLOOKUP($B69,KviZDarije10!$A$1:$N$1000, 14, 0), 0)/'TOP SCORES'!K$13,0)</f>
        <v>52.083333333333336</v>
      </c>
      <c r="N69" s="14">
        <f>IFERROR(100*_xlfn.IFNA(VLOOKUP($B69,KviZDarije11!$A$1:$N$1000, 14, 0), 0)/'TOP SCORES'!L$13,0)</f>
        <v>56.565656565656568</v>
      </c>
    </row>
    <row r="70" spans="1:14">
      <c r="A70" s="17">
        <f t="shared" ca="1" si="1"/>
        <v>69</v>
      </c>
      <c r="B70" s="8" t="s">
        <v>136</v>
      </c>
      <c r="C70" s="15" cm="1">
        <f t="array" aca="1" ref="C70" ca="1">SUM(LARGE(D70:N70,ROW(INDIRECT("1:8"))))</f>
        <v>455.08430122076709</v>
      </c>
      <c r="D70" s="14">
        <f>IFERROR(100*_xlfn.IFNA(VLOOKUP($B70,KviZDarije1!$A$1:$N$1000, 14, 0), 0)/'TOP SCORES'!B$13,0)</f>
        <v>57.89473684210526</v>
      </c>
      <c r="E70" s="14">
        <f>IFERROR(100*_xlfn.IFNA(VLOOKUP($B70,KviZDarije2!$A$1:$N$1000, 14, 0), 0)/'TOP SCORES'!C$13,0)</f>
        <v>56.382978723404257</v>
      </c>
      <c r="F70" s="14">
        <f>IFERROR(100*_xlfn.IFNA(VLOOKUP($B70,KviZDarije3!$A$1:$N$1000, 14, 0), 0)/'TOP SCORES'!D$13,0)</f>
        <v>61.386138613861384</v>
      </c>
      <c r="G70" s="14">
        <f>IFERROR(100*_xlfn.IFNA(VLOOKUP($B70,KviZDarije4!$A$1:$N$1000, 14, 0), 0)/'TOP SCORES'!E$13,0)</f>
        <v>48.314606741573037</v>
      </c>
      <c r="H70" s="14">
        <f>IFERROR(100*_xlfn.IFNA(VLOOKUP($B70,KviZDarije5!$A$1:$N$1000, 14, 0), 0)/'TOP SCORES'!F$13,0)</f>
        <v>54.166666666666664</v>
      </c>
      <c r="I70" s="14">
        <f>IFERROR(100*_xlfn.IFNA(VLOOKUP($B70,KviZDarije6!$A$1:$N$1000, 14, 0), 0)/'TOP SCORES'!G$13,0)</f>
        <v>57.303370786516851</v>
      </c>
      <c r="J70" s="14">
        <f>IFERROR(100*_xlfn.IFNA(VLOOKUP($B70,KviZDarije7!$A$1:$N$999, 14, 0), 0)/'TOP SCORES'!H$13,0)</f>
        <v>35.555555555555557</v>
      </c>
      <c r="K70" s="14">
        <f>IFERROR(100*_xlfn.IFNA(VLOOKUP($B70,KviZDarije8!$A$1:$N$1000, 14, 0), 0)/'TOP SCORES'!I$13,0)</f>
        <v>54.255319148936174</v>
      </c>
      <c r="L70" s="14">
        <f>IFERROR(100*_xlfn.IFNA(VLOOKUP($B70,KviZDarije9!$A$1:$N$1000, 14, 0), 0)/'TOP SCORES'!J$13,0)</f>
        <v>58.139534883720927</v>
      </c>
      <c r="M70" s="14">
        <f>IFERROR(100*_xlfn.IFNA(VLOOKUP($B70,KviZDarije10!$A$1:$N$1000, 14, 0), 0)/'TOP SCORES'!K$13,0)</f>
        <v>46.875</v>
      </c>
      <c r="N70" s="14">
        <f>IFERROR(100*_xlfn.IFNA(VLOOKUP($B70,KviZDarije11!$A$1:$N$1000, 14, 0), 0)/'TOP SCORES'!L$13,0)</f>
        <v>55.555555555555557</v>
      </c>
    </row>
    <row r="71" spans="1:14">
      <c r="A71" s="17">
        <f t="shared" ca="1" si="1"/>
        <v>70</v>
      </c>
      <c r="B71" s="12" t="s">
        <v>78</v>
      </c>
      <c r="C71" s="15" cm="1">
        <f t="array" aca="1" ref="C71" ca="1">SUM(LARGE(D71:N71,ROW(INDIRECT("1:8"))))</f>
        <v>451.96335909526135</v>
      </c>
      <c r="D71" s="14">
        <f>IFERROR(100*_xlfn.IFNA(VLOOKUP($B71,KviZDarije1!$A$1:$N$1000, 14, 0), 0)/'TOP SCORES'!B$13,0)</f>
        <v>72.631578947368425</v>
      </c>
      <c r="E71" s="14">
        <f>IFERROR(100*_xlfn.IFNA(VLOOKUP($B71,KviZDarije2!$A$1:$N$1000, 14, 0), 0)/'TOP SCORES'!C$13,0)</f>
        <v>70.212765957446805</v>
      </c>
      <c r="F71" s="14">
        <f>IFERROR(100*_xlfn.IFNA(VLOOKUP($B71,KviZDarije3!$A$1:$N$1000, 14, 0), 0)/'TOP SCORES'!D$13,0)</f>
        <v>70.297029702970292</v>
      </c>
      <c r="G71" s="14">
        <f>IFERROR(100*_xlfn.IFNA(VLOOKUP($B71,KviZDarije4!$A$1:$N$1000, 14, 0), 0)/'TOP SCORES'!E$13,0)</f>
        <v>0</v>
      </c>
      <c r="H71" s="14">
        <f>IFERROR(100*_xlfn.IFNA(VLOOKUP($B71,KviZDarije5!$A$1:$N$1000, 14, 0), 0)/'TOP SCORES'!F$13,0)</f>
        <v>68.75</v>
      </c>
      <c r="I71" s="14">
        <f>IFERROR(100*_xlfn.IFNA(VLOOKUP($B71,KviZDarije6!$A$1:$N$1000, 14, 0), 0)/'TOP SCORES'!G$13,0)</f>
        <v>61.797752808988761</v>
      </c>
      <c r="J71" s="14">
        <f>IFERROR(100*_xlfn.IFNA(VLOOKUP($B71,KviZDarije7!$A$1:$N$999, 14, 0), 0)/'TOP SCORES'!H$13,0)</f>
        <v>44.444444444444443</v>
      </c>
      <c r="K71" s="14">
        <f>IFERROR(100*_xlfn.IFNA(VLOOKUP($B71,KviZDarije8!$A$1:$N$1000, 14, 0), 0)/'TOP SCORES'!I$13,0)</f>
        <v>63.829787234042556</v>
      </c>
      <c r="L71" s="14">
        <f>IFERROR(100*_xlfn.IFNA(VLOOKUP($B71,KviZDarije9!$A$1:$N$1000, 14, 0), 0)/'TOP SCORES'!J$13,0)</f>
        <v>0</v>
      </c>
      <c r="M71" s="14">
        <f>IFERROR(100*_xlfn.IFNA(VLOOKUP($B71,KviZDarije10!$A$1:$N$1000, 14, 0), 0)/'TOP SCORES'!K$13,0)</f>
        <v>0</v>
      </c>
      <c r="N71" s="14">
        <f>IFERROR(100*_xlfn.IFNA(VLOOKUP($B71,KviZDarije11!$A$1:$N$1000, 14, 0), 0)/'TOP SCORES'!L$13,0)</f>
        <v>0</v>
      </c>
    </row>
    <row r="72" spans="1:14">
      <c r="A72" s="17">
        <f t="shared" ca="1" si="1"/>
        <v>71</v>
      </c>
      <c r="B72" s="12" t="s">
        <v>29</v>
      </c>
      <c r="C72" s="15" cm="1">
        <f t="array" aca="1" ref="C72" ca="1">SUM(LARGE(D72:N72,ROW(INDIRECT("1:8"))))</f>
        <v>445.03322832582091</v>
      </c>
      <c r="D72" s="14">
        <f>IFERROR(100*_xlfn.IFNA(VLOOKUP($B72,KviZDarije1!$A$1:$N$1000, 14, 0), 0)/'TOP SCORES'!B$13,0)</f>
        <v>0</v>
      </c>
      <c r="E72" s="14">
        <f>IFERROR(100*_xlfn.IFNA(VLOOKUP($B72,KviZDarije2!$A$1:$N$1000, 14, 0), 0)/'TOP SCORES'!C$13,0)</f>
        <v>86.170212765957444</v>
      </c>
      <c r="F72" s="14">
        <f>IFERROR(100*_xlfn.IFNA(VLOOKUP($B72,KviZDarije3!$A$1:$N$1000, 14, 0), 0)/'TOP SCORES'!D$13,0)</f>
        <v>76.237623762376231</v>
      </c>
      <c r="G72" s="14">
        <f>IFERROR(100*_xlfn.IFNA(VLOOKUP($B72,KviZDarije4!$A$1:$N$1000, 14, 0), 0)/'TOP SCORES'!E$13,0)</f>
        <v>69.662921348314612</v>
      </c>
      <c r="H72" s="14">
        <f>IFERROR(100*_xlfn.IFNA(VLOOKUP($B72,KviZDarije5!$A$1:$N$1000, 14, 0), 0)/'TOP SCORES'!F$13,0)</f>
        <v>0</v>
      </c>
      <c r="I72" s="14">
        <f>IFERROR(100*_xlfn.IFNA(VLOOKUP($B72,KviZDarije6!$A$1:$N$1000, 14, 0), 0)/'TOP SCORES'!G$13,0)</f>
        <v>0</v>
      </c>
      <c r="J72" s="14">
        <f>IFERROR(100*_xlfn.IFNA(VLOOKUP($B72,KviZDarije7!$A$1:$N$999, 14, 0), 0)/'TOP SCORES'!H$13,0)</f>
        <v>65.555555555555557</v>
      </c>
      <c r="K72" s="14">
        <f>IFERROR(100*_xlfn.IFNA(VLOOKUP($B72,KviZDarije8!$A$1:$N$1000, 14, 0), 0)/'TOP SCORES'!I$13,0)</f>
        <v>75.531914893617028</v>
      </c>
      <c r="L72" s="14">
        <f>IFERROR(100*_xlfn.IFNA(VLOOKUP($B72,KviZDarije9!$A$1:$N$1000, 14, 0), 0)/'TOP SCORES'!J$13,0)</f>
        <v>0</v>
      </c>
      <c r="M72" s="14">
        <f>IFERROR(100*_xlfn.IFNA(VLOOKUP($B72,KviZDarije10!$A$1:$N$1000, 14, 0), 0)/'TOP SCORES'!K$13,0)</f>
        <v>71.875</v>
      </c>
      <c r="N72" s="14">
        <f>IFERROR(100*_xlfn.IFNA(VLOOKUP($B72,KviZDarije11!$A$1:$N$1000, 14, 0), 0)/'TOP SCORES'!L$13,0)</f>
        <v>0</v>
      </c>
    </row>
    <row r="73" spans="1:14">
      <c r="A73" s="17">
        <f t="shared" ca="1" si="1"/>
        <v>72</v>
      </c>
      <c r="B73" s="8" t="s">
        <v>137</v>
      </c>
      <c r="C73" s="15" cm="1">
        <f t="array" aca="1" ref="C73" ca="1">SUM(LARGE(D73:N73,ROW(INDIRECT("1:8"))))</f>
        <v>444.3087705146196</v>
      </c>
      <c r="D73" s="14">
        <f>IFERROR(100*_xlfn.IFNA(VLOOKUP($B73,KviZDarije1!$A$1:$N$1000, 14, 0), 0)/'TOP SCORES'!B$13,0)</f>
        <v>61.05263157894737</v>
      </c>
      <c r="E73" s="14">
        <f>IFERROR(100*_xlfn.IFNA(VLOOKUP($B73,KviZDarije2!$A$1:$N$1000, 14, 0), 0)/'TOP SCORES'!C$13,0)</f>
        <v>60.638297872340424</v>
      </c>
      <c r="F73" s="14">
        <f>IFERROR(100*_xlfn.IFNA(VLOOKUP($B73,KviZDarije3!$A$1:$N$1000, 14, 0), 0)/'TOP SCORES'!D$13,0)</f>
        <v>57.425742574257427</v>
      </c>
      <c r="G73" s="14">
        <f>IFERROR(100*_xlfn.IFNA(VLOOKUP($B73,KviZDarije4!$A$1:$N$1000, 14, 0), 0)/'TOP SCORES'!E$13,0)</f>
        <v>43.820224719101127</v>
      </c>
      <c r="H73" s="14">
        <f>IFERROR(100*_xlfn.IFNA(VLOOKUP($B73,KviZDarije5!$A$1:$N$1000, 14, 0), 0)/'TOP SCORES'!F$13,0)</f>
        <v>0</v>
      </c>
      <c r="I73" s="14">
        <f>IFERROR(100*_xlfn.IFNA(VLOOKUP($B73,KviZDarije6!$A$1:$N$1000, 14, 0), 0)/'TOP SCORES'!G$13,0)</f>
        <v>57.303370786516851</v>
      </c>
      <c r="J73" s="14">
        <f>IFERROR(100*_xlfn.IFNA(VLOOKUP($B73,KviZDarije7!$A$1:$N$999, 14, 0), 0)/'TOP SCORES'!H$13,0)</f>
        <v>0</v>
      </c>
      <c r="K73" s="14">
        <f>IFERROR(100*_xlfn.IFNA(VLOOKUP($B73,KviZDarije8!$A$1:$N$1000, 14, 0), 0)/'TOP SCORES'!I$13,0)</f>
        <v>57.446808510638299</v>
      </c>
      <c r="L73" s="14">
        <f>IFERROR(100*_xlfn.IFNA(VLOOKUP($B73,KviZDarije9!$A$1:$N$1000, 14, 0), 0)/'TOP SCORES'!J$13,0)</f>
        <v>50</v>
      </c>
      <c r="M73" s="14">
        <f>IFERROR(100*_xlfn.IFNA(VLOOKUP($B73,KviZDarije10!$A$1:$N$1000, 14, 0), 0)/'TOP SCORES'!K$13,0)</f>
        <v>47.916666666666664</v>
      </c>
      <c r="N73" s="14">
        <f>IFERROR(100*_xlfn.IFNA(VLOOKUP($B73,KviZDarije11!$A$1:$N$1000, 14, 0), 0)/'TOP SCORES'!L$13,0)</f>
        <v>52.525252525252526</v>
      </c>
    </row>
    <row r="74" spans="1:14">
      <c r="A74" s="17">
        <f t="shared" ca="1" si="1"/>
        <v>73</v>
      </c>
      <c r="B74" s="12" t="s">
        <v>151</v>
      </c>
      <c r="C74" s="15" cm="1">
        <f t="array" aca="1" ref="C74" ca="1">SUM(LARGE(D74:N74,ROW(INDIRECT("1:8"))))</f>
        <v>439.43993953721969</v>
      </c>
      <c r="D74" s="14">
        <f>IFERROR(100*_xlfn.IFNA(VLOOKUP($B74,KviZDarije1!$A$1:$N$1000, 14, 0), 0)/'TOP SCORES'!B$13,0)</f>
        <v>63.157894736842103</v>
      </c>
      <c r="E74" s="14">
        <f>IFERROR(100*_xlfn.IFNA(VLOOKUP($B74,KviZDarije2!$A$1:$N$1000, 14, 0), 0)/'TOP SCORES'!C$13,0)</f>
        <v>50</v>
      </c>
      <c r="F74" s="14">
        <f>IFERROR(100*_xlfn.IFNA(VLOOKUP($B74,KviZDarije3!$A$1:$N$1000, 14, 0), 0)/'TOP SCORES'!D$13,0)</f>
        <v>70.297029702970292</v>
      </c>
      <c r="G74" s="14">
        <f>IFERROR(100*_xlfn.IFNA(VLOOKUP($B74,KviZDarije4!$A$1:$N$1000, 14, 0), 0)/'TOP SCORES'!E$13,0)</f>
        <v>48.314606741573037</v>
      </c>
      <c r="H74" s="14">
        <f>IFERROR(100*_xlfn.IFNA(VLOOKUP($B74,KviZDarije5!$A$1:$N$1000, 14, 0), 0)/'TOP SCORES'!F$13,0)</f>
        <v>48.958333333333336</v>
      </c>
      <c r="I74" s="14">
        <f>IFERROR(100*_xlfn.IFNA(VLOOKUP($B74,KviZDarije6!$A$1:$N$1000, 14, 0), 0)/'TOP SCORES'!G$13,0)</f>
        <v>56.179775280898873</v>
      </c>
      <c r="J74" s="14">
        <f>IFERROR(100*_xlfn.IFNA(VLOOKUP($B74,KviZDarije7!$A$1:$N$999, 14, 0), 0)/'TOP SCORES'!H$13,0)</f>
        <v>45.555555555555557</v>
      </c>
      <c r="K74" s="14">
        <f>IFERROR(100*_xlfn.IFNA(VLOOKUP($B74,KviZDarije8!$A$1:$N$1000, 14, 0), 0)/'TOP SCORES'!I$13,0)</f>
        <v>0</v>
      </c>
      <c r="L74" s="14">
        <f>IFERROR(100*_xlfn.IFNA(VLOOKUP($B74,KviZDarije9!$A$1:$N$1000, 14, 0), 0)/'TOP SCORES'!J$13,0)</f>
        <v>56.97674418604651</v>
      </c>
      <c r="M74" s="14">
        <f>IFERROR(100*_xlfn.IFNA(VLOOKUP($B74,KviZDarije10!$A$1:$N$1000, 14, 0), 0)/'TOP SCORES'!K$13,0)</f>
        <v>0</v>
      </c>
      <c r="N74" s="14">
        <f>IFERROR(100*_xlfn.IFNA(VLOOKUP($B74,KviZDarije11!$A$1:$N$1000, 14, 0), 0)/'TOP SCORES'!L$13,0)</f>
        <v>0</v>
      </c>
    </row>
    <row r="75" spans="1:14">
      <c r="A75" s="17">
        <f t="shared" ca="1" si="1"/>
        <v>74</v>
      </c>
      <c r="B75" s="8" t="s">
        <v>99</v>
      </c>
      <c r="C75" s="15" cm="1">
        <f t="array" aca="1" ref="C75" ca="1">SUM(LARGE(D75:N75,ROW(INDIRECT("1:8"))))</f>
        <v>419.08851034187438</v>
      </c>
      <c r="D75" s="14">
        <f>IFERROR(100*_xlfn.IFNA(VLOOKUP($B75,KviZDarije1!$A$1:$N$1000, 14, 0), 0)/'TOP SCORES'!B$13,0)</f>
        <v>66.315789473684205</v>
      </c>
      <c r="E75" s="14">
        <f>IFERROR(100*_xlfn.IFNA(VLOOKUP($B75,KviZDarije2!$A$1:$N$1000, 14, 0), 0)/'TOP SCORES'!C$13,0)</f>
        <v>0</v>
      </c>
      <c r="F75" s="14">
        <f>IFERROR(100*_xlfn.IFNA(VLOOKUP($B75,KviZDarije3!$A$1:$N$1000, 14, 0), 0)/'TOP SCORES'!D$13,0)</f>
        <v>66.336633663366342</v>
      </c>
      <c r="G75" s="14">
        <f>IFERROR(100*_xlfn.IFNA(VLOOKUP($B75,KviZDarije4!$A$1:$N$1000, 14, 0), 0)/'TOP SCORES'!E$13,0)</f>
        <v>51.685393258426963</v>
      </c>
      <c r="H75" s="14">
        <f>IFERROR(100*_xlfn.IFNA(VLOOKUP($B75,KviZDarije5!$A$1:$N$1000, 14, 0), 0)/'TOP SCORES'!F$13,0)</f>
        <v>0</v>
      </c>
      <c r="I75" s="14">
        <f>IFERROR(100*_xlfn.IFNA(VLOOKUP($B75,KviZDarije6!$A$1:$N$1000, 14, 0), 0)/'TOP SCORES'!G$13,0)</f>
        <v>60.674157303370784</v>
      </c>
      <c r="J75" s="14">
        <f>IFERROR(100*_xlfn.IFNA(VLOOKUP($B75,KviZDarije7!$A$1:$N$999, 14, 0), 0)/'TOP SCORES'!H$13,0)</f>
        <v>44.444444444444443</v>
      </c>
      <c r="K75" s="14">
        <f>IFERROR(100*_xlfn.IFNA(VLOOKUP($B75,KviZDarije8!$A$1:$N$1000, 14, 0), 0)/'TOP SCORES'!I$13,0)</f>
        <v>72.340425531914889</v>
      </c>
      <c r="L75" s="14">
        <f>IFERROR(100*_xlfn.IFNA(VLOOKUP($B75,KviZDarije9!$A$1:$N$1000, 14, 0), 0)/'TOP SCORES'!J$13,0)</f>
        <v>0</v>
      </c>
      <c r="M75" s="14">
        <f>IFERROR(100*_xlfn.IFNA(VLOOKUP($B75,KviZDarije10!$A$1:$N$1000, 14, 0), 0)/'TOP SCORES'!K$13,0)</f>
        <v>57.291666666666664</v>
      </c>
      <c r="N75" s="14">
        <f>IFERROR(100*_xlfn.IFNA(VLOOKUP($B75,KviZDarije11!$A$1:$N$1000, 14, 0), 0)/'TOP SCORES'!L$13,0)</f>
        <v>0</v>
      </c>
    </row>
    <row r="76" spans="1:14">
      <c r="A76" s="17">
        <f t="shared" ca="1" si="1"/>
        <v>75</v>
      </c>
      <c r="B76" s="12" t="s">
        <v>41</v>
      </c>
      <c r="C76" s="15" cm="1">
        <f t="array" aca="1" ref="C76" ca="1">SUM(LARGE(D76:N76,ROW(INDIRECT("1:8"))))</f>
        <v>416.68531872347012</v>
      </c>
      <c r="D76" s="14">
        <f>IFERROR(100*_xlfn.IFNA(VLOOKUP($B76,KviZDarije1!$A$1:$N$1000, 14, 0), 0)/'TOP SCORES'!B$13,0)</f>
        <v>0</v>
      </c>
      <c r="E76" s="14">
        <f>IFERROR(100*_xlfn.IFNA(VLOOKUP($B76,KviZDarije2!$A$1:$N$1000, 14, 0), 0)/'TOP SCORES'!C$13,0)</f>
        <v>44.680851063829785</v>
      </c>
      <c r="F76" s="14">
        <f>IFERROR(100*_xlfn.IFNA(VLOOKUP($B76,KviZDarije3!$A$1:$N$1000, 14, 0), 0)/'TOP SCORES'!D$13,0)</f>
        <v>70.297029702970292</v>
      </c>
      <c r="G76" s="14">
        <f>IFERROR(100*_xlfn.IFNA(VLOOKUP($B76,KviZDarije4!$A$1:$N$1000, 14, 0), 0)/'TOP SCORES'!E$13,0)</f>
        <v>0</v>
      </c>
      <c r="H76" s="14">
        <f>IFERROR(100*_xlfn.IFNA(VLOOKUP($B76,KviZDarije5!$A$1:$N$1000, 14, 0), 0)/'TOP SCORES'!F$13,0)</f>
        <v>0</v>
      </c>
      <c r="I76" s="14">
        <f>IFERROR(100*_xlfn.IFNA(VLOOKUP($B76,KviZDarije6!$A$1:$N$1000, 14, 0), 0)/'TOP SCORES'!G$13,0)</f>
        <v>59.550561797752806</v>
      </c>
      <c r="J76" s="14">
        <f>IFERROR(100*_xlfn.IFNA(VLOOKUP($B76,KviZDarije7!$A$1:$N$999, 14, 0), 0)/'TOP SCORES'!H$13,0)</f>
        <v>37.777777777777779</v>
      </c>
      <c r="K76" s="14">
        <f>IFERROR(100*_xlfn.IFNA(VLOOKUP($B76,KviZDarije8!$A$1:$N$1000, 14, 0), 0)/'TOP SCORES'!I$13,0)</f>
        <v>52.127659574468083</v>
      </c>
      <c r="L76" s="14">
        <f>IFERROR(100*_xlfn.IFNA(VLOOKUP($B76,KviZDarije9!$A$1:$N$1000, 14, 0), 0)/'TOP SCORES'!J$13,0)</f>
        <v>47.674418604651166</v>
      </c>
      <c r="M76" s="14">
        <f>IFERROR(100*_xlfn.IFNA(VLOOKUP($B76,KviZDarije10!$A$1:$N$1000, 14, 0), 0)/'TOP SCORES'!K$13,0)</f>
        <v>51.041666666666664</v>
      </c>
      <c r="N76" s="14">
        <f>IFERROR(100*_xlfn.IFNA(VLOOKUP($B76,KviZDarije11!$A$1:$N$1000, 14, 0), 0)/'TOP SCORES'!L$13,0)</f>
        <v>53.535353535353536</v>
      </c>
    </row>
    <row r="77" spans="1:14">
      <c r="A77" s="17">
        <f t="shared" ca="1" si="1"/>
        <v>76</v>
      </c>
      <c r="B77" s="12" t="s">
        <v>103</v>
      </c>
      <c r="C77" s="15" cm="1">
        <f t="array" aca="1" ref="C77" ca="1">SUM(LARGE(D77:N77,ROW(INDIRECT("1:8"))))</f>
        <v>406.92015616181789</v>
      </c>
      <c r="D77" s="14">
        <f>IFERROR(100*_xlfn.IFNA(VLOOKUP($B77,KviZDarije1!$A$1:$N$1000, 14, 0), 0)/'TOP SCORES'!B$13,0)</f>
        <v>47.368421052631582</v>
      </c>
      <c r="E77" s="14">
        <f>IFERROR(100*_xlfn.IFNA(VLOOKUP($B77,KviZDarije2!$A$1:$N$1000, 14, 0), 0)/'TOP SCORES'!C$13,0)</f>
        <v>46.808510638297875</v>
      </c>
      <c r="F77" s="14">
        <f>IFERROR(100*_xlfn.IFNA(VLOOKUP($B77,KviZDarije3!$A$1:$N$1000, 14, 0), 0)/'TOP SCORES'!D$13,0)</f>
        <v>55.445544554455445</v>
      </c>
      <c r="G77" s="14">
        <f>IFERROR(100*_xlfn.IFNA(VLOOKUP($B77,KviZDarije4!$A$1:$N$1000, 14, 0), 0)/'TOP SCORES'!E$13,0)</f>
        <v>32.584269662921351</v>
      </c>
      <c r="H77" s="14">
        <f>IFERROR(100*_xlfn.IFNA(VLOOKUP($B77,KviZDarije5!$A$1:$N$1000, 14, 0), 0)/'TOP SCORES'!F$13,0)</f>
        <v>46.875</v>
      </c>
      <c r="I77" s="14">
        <f>IFERROR(100*_xlfn.IFNA(VLOOKUP($B77,KviZDarije6!$A$1:$N$1000, 14, 0), 0)/'TOP SCORES'!G$13,0)</f>
        <v>37.078651685393261</v>
      </c>
      <c r="J77" s="14">
        <f>IFERROR(100*_xlfn.IFNA(VLOOKUP($B77,KviZDarije7!$A$1:$N$999, 14, 0), 0)/'TOP SCORES'!H$13,0)</f>
        <v>44.444444444444443</v>
      </c>
      <c r="K77" s="14">
        <f>IFERROR(100*_xlfn.IFNA(VLOOKUP($B77,KviZDarije8!$A$1:$N$1000, 14, 0), 0)/'TOP SCORES'!I$13,0)</f>
        <v>51.063829787234042</v>
      </c>
      <c r="L77" s="14">
        <f>IFERROR(100*_xlfn.IFNA(VLOOKUP($B77,KviZDarije9!$A$1:$N$1000, 14, 0), 0)/'TOP SCORES'!J$13,0)</f>
        <v>46.511627906976742</v>
      </c>
      <c r="M77" s="14">
        <f>IFERROR(100*_xlfn.IFNA(VLOOKUP($B77,KviZDarije10!$A$1:$N$1000, 14, 0), 0)/'TOP SCORES'!K$13,0)</f>
        <v>57.291666666666664</v>
      </c>
      <c r="N77" s="14">
        <f>IFERROR(100*_xlfn.IFNA(VLOOKUP($B77,KviZDarije11!$A$1:$N$1000, 14, 0), 0)/'TOP SCORES'!L$13,0)</f>
        <v>55.555555555555557</v>
      </c>
    </row>
    <row r="78" spans="1:14">
      <c r="A78" s="17">
        <f t="shared" ca="1" si="1"/>
        <v>77</v>
      </c>
      <c r="B78" s="8" t="s">
        <v>271</v>
      </c>
      <c r="C78" s="15" cm="1">
        <f t="array" aca="1" ref="C78" ca="1">SUM(LARGE(D78:N78,ROW(INDIRECT("1:8"))))</f>
        <v>396.875</v>
      </c>
      <c r="D78" s="14">
        <f>IFERROR(100*_xlfn.IFNA(VLOOKUP($B78,KviZDarije1!$A$1:$N$1000, 14, 0), 0)/'TOP SCORES'!B$13,0)</f>
        <v>0</v>
      </c>
      <c r="E78" s="14">
        <f>IFERROR(100*_xlfn.IFNA(VLOOKUP($B78,KviZDarije2!$A$1:$N$1000, 14, 0), 0)/'TOP SCORES'!C$13,0)</f>
        <v>0</v>
      </c>
      <c r="F78" s="14">
        <f>IFERROR(100*_xlfn.IFNA(VLOOKUP($B78,KviZDarije3!$A$1:$N$1000, 14, 0), 0)/'TOP SCORES'!D$13,0)</f>
        <v>0</v>
      </c>
      <c r="G78" s="14">
        <f>IFERROR(100*_xlfn.IFNA(VLOOKUP($B78,KviZDarije4!$A$1:$N$1000, 14, 0), 0)/'TOP SCORES'!E$13,0)</f>
        <v>0</v>
      </c>
      <c r="H78" s="14">
        <f>IFERROR(100*_xlfn.IFNA(VLOOKUP($B78,KviZDarije5!$A$1:$N$1000, 14, 0), 0)/'TOP SCORES'!F$13,0)</f>
        <v>96.875</v>
      </c>
      <c r="I78" s="14">
        <f>IFERROR(100*_xlfn.IFNA(VLOOKUP($B78,KviZDarije6!$A$1:$N$1000, 14, 0), 0)/'TOP SCORES'!G$13,0)</f>
        <v>100</v>
      </c>
      <c r="J78" s="14">
        <f>IFERROR(100*_xlfn.IFNA(VLOOKUP($B78,KviZDarije7!$A$1:$N$999, 14, 0), 0)/'TOP SCORES'!H$13,0)</f>
        <v>100</v>
      </c>
      <c r="K78" s="14">
        <f>IFERROR(100*_xlfn.IFNA(VLOOKUP($B78,KviZDarije8!$A$1:$N$1000, 14, 0), 0)/'TOP SCORES'!I$13,0)</f>
        <v>0</v>
      </c>
      <c r="L78" s="14">
        <f>IFERROR(100*_xlfn.IFNA(VLOOKUP($B78,KviZDarije9!$A$1:$N$1000, 14, 0), 0)/'TOP SCORES'!J$13,0)</f>
        <v>100</v>
      </c>
      <c r="M78" s="14">
        <f>IFERROR(100*_xlfn.IFNA(VLOOKUP($B78,KviZDarije10!$A$1:$N$1000, 14, 0), 0)/'TOP SCORES'!K$13,0)</f>
        <v>0</v>
      </c>
      <c r="N78" s="14">
        <f>IFERROR(100*_xlfn.IFNA(VLOOKUP($B78,KviZDarije11!$A$1:$N$1000, 14, 0), 0)/'TOP SCORES'!L$13,0)</f>
        <v>0</v>
      </c>
    </row>
    <row r="79" spans="1:14">
      <c r="A79" s="17">
        <f t="shared" ca="1" si="1"/>
        <v>78</v>
      </c>
      <c r="B79" s="8" t="s">
        <v>19</v>
      </c>
      <c r="C79" s="15" cm="1">
        <f t="array" aca="1" ref="C79" ca="1">SUM(LARGE(D79:N79,ROW(INDIRECT("1:8"))))</f>
        <v>394.44256693876065</v>
      </c>
      <c r="D79" s="14">
        <f>IFERROR(100*_xlfn.IFNA(VLOOKUP($B79,KviZDarije1!$A$1:$N$1000, 14, 0), 0)/'TOP SCORES'!B$13,0)</f>
        <v>47.368421052631582</v>
      </c>
      <c r="E79" s="14">
        <f>IFERROR(100*_xlfn.IFNA(VLOOKUP($B79,KviZDarije2!$A$1:$N$1000, 14, 0), 0)/'TOP SCORES'!C$13,0)</f>
        <v>51.063829787234042</v>
      </c>
      <c r="F79" s="14">
        <f>IFERROR(100*_xlfn.IFNA(VLOOKUP($B79,KviZDarije3!$A$1:$N$1000, 14, 0), 0)/'TOP SCORES'!D$13,0)</f>
        <v>57.425742574257427</v>
      </c>
      <c r="G79" s="14">
        <f>IFERROR(100*_xlfn.IFNA(VLOOKUP($B79,KviZDarije4!$A$1:$N$1000, 14, 0), 0)/'TOP SCORES'!E$13,0)</f>
        <v>35.955056179775283</v>
      </c>
      <c r="H79" s="14">
        <f>IFERROR(100*_xlfn.IFNA(VLOOKUP($B79,KviZDarije5!$A$1:$N$1000, 14, 0), 0)/'TOP SCORES'!F$13,0)</f>
        <v>44.791666666666664</v>
      </c>
      <c r="I79" s="14">
        <f>IFERROR(100*_xlfn.IFNA(VLOOKUP($B79,KviZDarije6!$A$1:$N$1000, 14, 0), 0)/'TOP SCORES'!G$13,0)</f>
        <v>41.573033707865171</v>
      </c>
      <c r="J79" s="14">
        <f>IFERROR(100*_xlfn.IFNA(VLOOKUP($B79,KviZDarije7!$A$1:$N$999, 14, 0), 0)/'TOP SCORES'!H$13,0)</f>
        <v>28.888888888888889</v>
      </c>
      <c r="K79" s="14">
        <f>IFERROR(100*_xlfn.IFNA(VLOOKUP($B79,KviZDarije8!$A$1:$N$1000, 14, 0), 0)/'TOP SCORES'!I$13,0)</f>
        <v>50</v>
      </c>
      <c r="L79" s="14">
        <f>IFERROR(100*_xlfn.IFNA(VLOOKUP($B79,KviZDarije9!$A$1:$N$1000, 14, 0), 0)/'TOP SCORES'!J$13,0)</f>
        <v>47.674418604651166</v>
      </c>
      <c r="M79" s="14">
        <f>IFERROR(100*_xlfn.IFNA(VLOOKUP($B79,KviZDarije10!$A$1:$N$1000, 14, 0), 0)/'TOP SCORES'!K$13,0)</f>
        <v>39.583333333333336</v>
      </c>
      <c r="N79" s="14">
        <f>IFERROR(100*_xlfn.IFNA(VLOOKUP($B79,KviZDarije11!$A$1:$N$1000, 14, 0), 0)/'TOP SCORES'!L$13,0)</f>
        <v>54.545454545454547</v>
      </c>
    </row>
    <row r="80" spans="1:14">
      <c r="A80" s="17">
        <f t="shared" ca="1" si="1"/>
        <v>79</v>
      </c>
      <c r="B80" s="8" t="s">
        <v>196</v>
      </c>
      <c r="C80" s="15" cm="1">
        <f t="array" aca="1" ref="C80" ca="1">SUM(LARGE(D80:N80,ROW(INDIRECT("1:8"))))</f>
        <v>381.6233675704417</v>
      </c>
      <c r="D80" s="14">
        <f>IFERROR(100*_xlfn.IFNA(VLOOKUP($B80,KviZDarije1!$A$1:$N$1000, 14, 0), 0)/'TOP SCORES'!B$13,0)</f>
        <v>49.473684210526315</v>
      </c>
      <c r="E80" s="14">
        <f>IFERROR(100*_xlfn.IFNA(VLOOKUP($B80,KviZDarije2!$A$1:$N$1000, 14, 0), 0)/'TOP SCORES'!C$13,0)</f>
        <v>0</v>
      </c>
      <c r="F80" s="14">
        <f>IFERROR(100*_xlfn.IFNA(VLOOKUP($B80,KviZDarije3!$A$1:$N$1000, 14, 0), 0)/'TOP SCORES'!D$13,0)</f>
        <v>58.415841584158414</v>
      </c>
      <c r="G80" s="14">
        <f>IFERROR(100*_xlfn.IFNA(VLOOKUP($B80,KviZDarije4!$A$1:$N$1000, 14, 0), 0)/'TOP SCORES'!E$13,0)</f>
        <v>43.820224719101127</v>
      </c>
      <c r="H80" s="14">
        <f>IFERROR(100*_xlfn.IFNA(VLOOKUP($B80,KviZDarije5!$A$1:$N$1000, 14, 0), 0)/'TOP SCORES'!F$13,0)</f>
        <v>43.75</v>
      </c>
      <c r="I80" s="14">
        <f>IFERROR(100*_xlfn.IFNA(VLOOKUP($B80,KviZDarije6!$A$1:$N$1000, 14, 0), 0)/'TOP SCORES'!G$13,0)</f>
        <v>47.19101123595506</v>
      </c>
      <c r="J80" s="14">
        <f>IFERROR(100*_xlfn.IFNA(VLOOKUP($B80,KviZDarije7!$A$1:$N$999, 14, 0), 0)/'TOP SCORES'!H$13,0)</f>
        <v>35.555555555555557</v>
      </c>
      <c r="K80" s="14">
        <f>IFERROR(100*_xlfn.IFNA(VLOOKUP($B80,KviZDarije8!$A$1:$N$1000, 14, 0), 0)/'TOP SCORES'!I$13,0)</f>
        <v>44.680851063829785</v>
      </c>
      <c r="L80" s="14">
        <f>IFERROR(100*_xlfn.IFNA(VLOOKUP($B80,KviZDarije9!$A$1:$N$1000, 14, 0), 0)/'TOP SCORES'!J$13,0)</f>
        <v>48.837209302325583</v>
      </c>
      <c r="M80" s="14">
        <f>IFERROR(100*_xlfn.IFNA(VLOOKUP($B80,KviZDarije10!$A$1:$N$1000, 14, 0), 0)/'TOP SCORES'!K$13,0)</f>
        <v>0</v>
      </c>
      <c r="N80" s="14">
        <f>IFERROR(100*_xlfn.IFNA(VLOOKUP($B80,KviZDarije11!$A$1:$N$1000, 14, 0), 0)/'TOP SCORES'!L$13,0)</f>
        <v>45.454545454545453</v>
      </c>
    </row>
    <row r="81" spans="1:14">
      <c r="A81" s="17">
        <f t="shared" ca="1" si="1"/>
        <v>80</v>
      </c>
      <c r="B81" s="12" t="s">
        <v>101</v>
      </c>
      <c r="C81" s="15" cm="1">
        <f t="array" aca="1" ref="C81" ca="1">SUM(LARGE(D81:N81,ROW(INDIRECT("1:8"))))</f>
        <v>370.13940636947621</v>
      </c>
      <c r="D81" s="14">
        <f>IFERROR(100*_xlfn.IFNA(VLOOKUP($B81,KviZDarije1!$A$1:$N$1000, 14, 0), 0)/'TOP SCORES'!B$13,0)</f>
        <v>68.421052631578945</v>
      </c>
      <c r="E81" s="14">
        <f>IFERROR(100*_xlfn.IFNA(VLOOKUP($B81,KviZDarije2!$A$1:$N$1000, 14, 0), 0)/'TOP SCORES'!C$13,0)</f>
        <v>62.765957446808514</v>
      </c>
      <c r="F81" s="14">
        <f>IFERROR(100*_xlfn.IFNA(VLOOKUP($B81,KviZDarije3!$A$1:$N$1000, 14, 0), 0)/'TOP SCORES'!D$13,0)</f>
        <v>62.376237623762378</v>
      </c>
      <c r="G81" s="14">
        <f>IFERROR(100*_xlfn.IFNA(VLOOKUP($B81,KviZDarije4!$A$1:$N$1000, 14, 0), 0)/'TOP SCORES'!E$13,0)</f>
        <v>0</v>
      </c>
      <c r="H81" s="14">
        <f>IFERROR(100*_xlfn.IFNA(VLOOKUP($B81,KviZDarije5!$A$1:$N$1000, 14, 0), 0)/'TOP SCORES'!F$13,0)</f>
        <v>52.083333333333336</v>
      </c>
      <c r="I81" s="14">
        <f>IFERROR(100*_xlfn.IFNA(VLOOKUP($B81,KviZDarije6!$A$1:$N$1000, 14, 0), 0)/'TOP SCORES'!G$13,0)</f>
        <v>0</v>
      </c>
      <c r="J81" s="14">
        <f>IFERROR(100*_xlfn.IFNA(VLOOKUP($B81,KviZDarije7!$A$1:$N$999, 14, 0), 0)/'TOP SCORES'!H$13,0)</f>
        <v>0</v>
      </c>
      <c r="K81" s="14">
        <f>IFERROR(100*_xlfn.IFNA(VLOOKUP($B81,KviZDarije8!$A$1:$N$1000, 14, 0), 0)/'TOP SCORES'!I$13,0)</f>
        <v>61.702127659574465</v>
      </c>
      <c r="L81" s="14">
        <f>IFERROR(100*_xlfn.IFNA(VLOOKUP($B81,KviZDarije9!$A$1:$N$1000, 14, 0), 0)/'TOP SCORES'!J$13,0)</f>
        <v>62.790697674418603</v>
      </c>
      <c r="M81" s="14">
        <f>IFERROR(100*_xlfn.IFNA(VLOOKUP($B81,KviZDarije10!$A$1:$N$1000, 14, 0), 0)/'TOP SCORES'!K$13,0)</f>
        <v>0</v>
      </c>
      <c r="N81" s="14">
        <f>IFERROR(100*_xlfn.IFNA(VLOOKUP($B81,KviZDarije11!$A$1:$N$1000, 14, 0), 0)/'TOP SCORES'!L$13,0)</f>
        <v>0</v>
      </c>
    </row>
    <row r="82" spans="1:14">
      <c r="A82" s="17">
        <f t="shared" ca="1" si="1"/>
        <v>81</v>
      </c>
      <c r="B82" s="12" t="s">
        <v>165</v>
      </c>
      <c r="C82" s="15" cm="1">
        <f t="array" aca="1" ref="C82" ca="1">SUM(LARGE(D82:N82,ROW(INDIRECT("1:8"))))</f>
        <v>368.25039630613492</v>
      </c>
      <c r="D82" s="14">
        <f>IFERROR(100*_xlfn.IFNA(VLOOKUP($B82,KviZDarije1!$A$1:$N$1000, 14, 0), 0)/'TOP SCORES'!B$13,0)</f>
        <v>50.526315789473685</v>
      </c>
      <c r="E82" s="14">
        <f>IFERROR(100*_xlfn.IFNA(VLOOKUP($B82,KviZDarije2!$A$1:$N$1000, 14, 0), 0)/'TOP SCORES'!C$13,0)</f>
        <v>34.042553191489361</v>
      </c>
      <c r="F82" s="14">
        <f>IFERROR(100*_xlfn.IFNA(VLOOKUP($B82,KviZDarije3!$A$1:$N$1000, 14, 0), 0)/'TOP SCORES'!D$13,0)</f>
        <v>46.534653465346537</v>
      </c>
      <c r="G82" s="14">
        <f>IFERROR(100*_xlfn.IFNA(VLOOKUP($B82,KviZDarije4!$A$1:$N$1000, 14, 0), 0)/'TOP SCORES'!E$13,0)</f>
        <v>28.089887640449437</v>
      </c>
      <c r="H82" s="14">
        <f>IFERROR(100*_xlfn.IFNA(VLOOKUP($B82,KviZDarije5!$A$1:$N$1000, 14, 0), 0)/'TOP SCORES'!F$13,0)</f>
        <v>50</v>
      </c>
      <c r="I82" s="14">
        <f>IFERROR(100*_xlfn.IFNA(VLOOKUP($B82,KviZDarije6!$A$1:$N$1000, 14, 0), 0)/'TOP SCORES'!G$13,0)</f>
        <v>33.707865168539328</v>
      </c>
      <c r="J82" s="14">
        <f>IFERROR(100*_xlfn.IFNA(VLOOKUP($B82,KviZDarije7!$A$1:$N$999, 14, 0), 0)/'TOP SCORES'!H$13,0)</f>
        <v>0</v>
      </c>
      <c r="K82" s="14">
        <f>IFERROR(100*_xlfn.IFNA(VLOOKUP($B82,KviZDarije8!$A$1:$N$1000, 14, 0), 0)/'TOP SCORES'!I$13,0)</f>
        <v>55.319148936170215</v>
      </c>
      <c r="L82" s="14">
        <f>IFERROR(100*_xlfn.IFNA(VLOOKUP($B82,KviZDarije9!$A$1:$N$1000, 14, 0), 0)/'TOP SCORES'!J$13,0)</f>
        <v>40.697674418604649</v>
      </c>
      <c r="M82" s="14">
        <f>IFERROR(100*_xlfn.IFNA(VLOOKUP($B82,KviZDarije10!$A$1:$N$1000, 14, 0), 0)/'TOP SCORES'!K$13,0)</f>
        <v>40.625</v>
      </c>
      <c r="N82" s="14">
        <f>IFERROR(100*_xlfn.IFNA(VLOOKUP($B82,KviZDarije11!$A$1:$N$1000, 14, 0), 0)/'TOP SCORES'!L$13,0)</f>
        <v>50.505050505050505</v>
      </c>
    </row>
    <row r="83" spans="1:14">
      <c r="A83" s="17">
        <f t="shared" ca="1" si="1"/>
        <v>82</v>
      </c>
      <c r="B83" s="12" t="s">
        <v>148</v>
      </c>
      <c r="C83" s="15" cm="1">
        <f t="array" aca="1" ref="C83" ca="1">SUM(LARGE(D83:N83,ROW(INDIRECT("1:8"))))</f>
        <v>368.175415529021</v>
      </c>
      <c r="D83" s="14">
        <f>IFERROR(100*_xlfn.IFNA(VLOOKUP($B83,KviZDarije1!$A$1:$N$1000, 14, 0), 0)/'TOP SCORES'!B$13,0)</f>
        <v>88.421052631578945</v>
      </c>
      <c r="E83" s="14">
        <f>IFERROR(100*_xlfn.IFNA(VLOOKUP($B83,KviZDarije2!$A$1:$N$1000, 14, 0), 0)/'TOP SCORES'!C$13,0)</f>
        <v>97.872340425531917</v>
      </c>
      <c r="F83" s="14">
        <f>IFERROR(100*_xlfn.IFNA(VLOOKUP($B83,KviZDarije3!$A$1:$N$1000, 14, 0), 0)/'TOP SCORES'!D$13,0)</f>
        <v>0</v>
      </c>
      <c r="G83" s="14">
        <f>IFERROR(100*_xlfn.IFNA(VLOOKUP($B83,KviZDarije4!$A$1:$N$1000, 14, 0), 0)/'TOP SCORES'!E$13,0)</f>
        <v>94.382022471910119</v>
      </c>
      <c r="H83" s="14">
        <f>IFERROR(100*_xlfn.IFNA(VLOOKUP($B83,KviZDarije5!$A$1:$N$1000, 14, 0), 0)/'TOP SCORES'!F$13,0)</f>
        <v>87.5</v>
      </c>
      <c r="I83" s="14">
        <f>IFERROR(100*_xlfn.IFNA(VLOOKUP($B83,KviZDarije6!$A$1:$N$1000, 14, 0), 0)/'TOP SCORES'!G$13,0)</f>
        <v>0</v>
      </c>
      <c r="J83" s="14">
        <f>IFERROR(100*_xlfn.IFNA(VLOOKUP($B83,KviZDarije7!$A$1:$N$999, 14, 0), 0)/'TOP SCORES'!H$13,0)</f>
        <v>0</v>
      </c>
      <c r="K83" s="14">
        <f>IFERROR(100*_xlfn.IFNA(VLOOKUP($B83,KviZDarije8!$A$1:$N$1000, 14, 0), 0)/'TOP SCORES'!I$13,0)</f>
        <v>0</v>
      </c>
      <c r="L83" s="14">
        <f>IFERROR(100*_xlfn.IFNA(VLOOKUP($B83,KviZDarije9!$A$1:$N$1000, 14, 0), 0)/'TOP SCORES'!J$13,0)</f>
        <v>0</v>
      </c>
      <c r="M83" s="14">
        <f>IFERROR(100*_xlfn.IFNA(VLOOKUP($B83,KviZDarije10!$A$1:$N$1000, 14, 0), 0)/'TOP SCORES'!K$13,0)</f>
        <v>0</v>
      </c>
      <c r="N83" s="14">
        <f>IFERROR(100*_xlfn.IFNA(VLOOKUP($B83,KviZDarije11!$A$1:$N$1000, 14, 0), 0)/'TOP SCORES'!L$13,0)</f>
        <v>0</v>
      </c>
    </row>
    <row r="84" spans="1:14">
      <c r="A84" s="17">
        <f t="shared" ca="1" si="1"/>
        <v>83</v>
      </c>
      <c r="B84" s="12" t="s">
        <v>144</v>
      </c>
      <c r="C84" s="15" cm="1">
        <f t="array" aca="1" ref="C84" ca="1">SUM(LARGE(D84:N84,ROW(INDIRECT("1:8"))))</f>
        <v>366.06898780291272</v>
      </c>
      <c r="D84" s="14">
        <f>IFERROR(100*_xlfn.IFNA(VLOOKUP($B84,KviZDarije1!$A$1:$N$1000, 14, 0), 0)/'TOP SCORES'!B$13,0)</f>
        <v>48.421052631578945</v>
      </c>
      <c r="E84" s="14">
        <f>IFERROR(100*_xlfn.IFNA(VLOOKUP($B84,KviZDarije2!$A$1:$N$1000, 14, 0), 0)/'TOP SCORES'!C$13,0)</f>
        <v>46.808510638297875</v>
      </c>
      <c r="F84" s="14">
        <f>IFERROR(100*_xlfn.IFNA(VLOOKUP($B84,KviZDarije3!$A$1:$N$1000, 14, 0), 0)/'TOP SCORES'!D$13,0)</f>
        <v>44.554455445544555</v>
      </c>
      <c r="G84" s="14">
        <f>IFERROR(100*_xlfn.IFNA(VLOOKUP($B84,KviZDarije4!$A$1:$N$1000, 14, 0), 0)/'TOP SCORES'!E$13,0)</f>
        <v>33.707865168539328</v>
      </c>
      <c r="H84" s="14">
        <f>IFERROR(100*_xlfn.IFNA(VLOOKUP($B84,KviZDarije5!$A$1:$N$1000, 14, 0), 0)/'TOP SCORES'!F$13,0)</f>
        <v>48.958333333333336</v>
      </c>
      <c r="I84" s="14">
        <f>IFERROR(100*_xlfn.IFNA(VLOOKUP($B84,KviZDarije6!$A$1:$N$1000, 14, 0), 0)/'TOP SCORES'!G$13,0)</f>
        <v>0</v>
      </c>
      <c r="J84" s="14">
        <f>IFERROR(100*_xlfn.IFNA(VLOOKUP($B84,KviZDarije7!$A$1:$N$999, 14, 0), 0)/'TOP SCORES'!H$13,0)</f>
        <v>26.666666666666668</v>
      </c>
      <c r="K84" s="14">
        <f>IFERROR(100*_xlfn.IFNA(VLOOKUP($B84,KviZDarije8!$A$1:$N$1000, 14, 0), 0)/'TOP SCORES'!I$13,0)</f>
        <v>45.744680851063826</v>
      </c>
      <c r="L84" s="14">
        <f>IFERROR(100*_xlfn.IFNA(VLOOKUP($B84,KviZDarije9!$A$1:$N$1000, 14, 0), 0)/'TOP SCORES'!J$13,0)</f>
        <v>45.348837209302324</v>
      </c>
      <c r="M84" s="14">
        <f>IFERROR(100*_xlfn.IFNA(VLOOKUP($B84,KviZDarije10!$A$1:$N$1000, 14, 0), 0)/'TOP SCORES'!K$13,0)</f>
        <v>0</v>
      </c>
      <c r="N84" s="14">
        <f>IFERROR(100*_xlfn.IFNA(VLOOKUP($B84,KviZDarije11!$A$1:$N$1000, 14, 0), 0)/'TOP SCORES'!L$13,0)</f>
        <v>52.525252525252526</v>
      </c>
    </row>
    <row r="85" spans="1:14">
      <c r="A85" s="17">
        <f t="shared" ca="1" si="1"/>
        <v>84</v>
      </c>
      <c r="B85" s="12" t="s">
        <v>72</v>
      </c>
      <c r="C85" s="15" cm="1">
        <f t="array" aca="1" ref="C85" ca="1">SUM(LARGE(D85:N85,ROW(INDIRECT("1:8"))))</f>
        <v>363.56231215635751</v>
      </c>
      <c r="D85" s="14">
        <f>IFERROR(100*_xlfn.IFNA(VLOOKUP($B85,KviZDarije1!$A$1:$N$1000, 14, 0), 0)/'TOP SCORES'!B$13,0)</f>
        <v>52.631578947368418</v>
      </c>
      <c r="E85" s="14">
        <f>IFERROR(100*_xlfn.IFNA(VLOOKUP($B85,KviZDarije2!$A$1:$N$1000, 14, 0), 0)/'TOP SCORES'!C$13,0)</f>
        <v>57.446808510638299</v>
      </c>
      <c r="F85" s="14">
        <f>IFERROR(100*_xlfn.IFNA(VLOOKUP($B85,KviZDarije3!$A$1:$N$1000, 14, 0), 0)/'TOP SCORES'!D$13,0)</f>
        <v>58.415841584158414</v>
      </c>
      <c r="G85" s="14">
        <f>IFERROR(100*_xlfn.IFNA(VLOOKUP($B85,KviZDarije4!$A$1:$N$1000, 14, 0), 0)/'TOP SCORES'!E$13,0)</f>
        <v>0</v>
      </c>
      <c r="H85" s="14">
        <f>IFERROR(100*_xlfn.IFNA(VLOOKUP($B85,KviZDarije5!$A$1:$N$1000, 14, 0), 0)/'TOP SCORES'!F$13,0)</f>
        <v>0</v>
      </c>
      <c r="I85" s="14">
        <f>IFERROR(100*_xlfn.IFNA(VLOOKUP($B85,KviZDarije6!$A$1:$N$1000, 14, 0), 0)/'TOP SCORES'!G$13,0)</f>
        <v>42.696629213483149</v>
      </c>
      <c r="J85" s="14">
        <f>IFERROR(100*_xlfn.IFNA(VLOOKUP($B85,KviZDarije7!$A$1:$N$999, 14, 0), 0)/'TOP SCORES'!H$13,0)</f>
        <v>33.333333333333336</v>
      </c>
      <c r="K85" s="14">
        <f>IFERROR(100*_xlfn.IFNA(VLOOKUP($B85,KviZDarije8!$A$1:$N$1000, 14, 0), 0)/'TOP SCORES'!I$13,0)</f>
        <v>63.829787234042556</v>
      </c>
      <c r="L85" s="14">
        <f>IFERROR(100*_xlfn.IFNA(VLOOKUP($B85,KviZDarije9!$A$1:$N$1000, 14, 0), 0)/'TOP SCORES'!J$13,0)</f>
        <v>0</v>
      </c>
      <c r="M85" s="14">
        <f>IFERROR(100*_xlfn.IFNA(VLOOKUP($B85,KviZDarije10!$A$1:$N$1000, 14, 0), 0)/'TOP SCORES'!K$13,0)</f>
        <v>55.208333333333336</v>
      </c>
      <c r="N85" s="14">
        <f>IFERROR(100*_xlfn.IFNA(VLOOKUP($B85,KviZDarije11!$A$1:$N$1000, 14, 0), 0)/'TOP SCORES'!L$13,0)</f>
        <v>0</v>
      </c>
    </row>
    <row r="86" spans="1:14">
      <c r="A86" s="17">
        <f t="shared" ca="1" si="1"/>
        <v>85</v>
      </c>
      <c r="B86" s="8" t="s">
        <v>134</v>
      </c>
      <c r="C86" s="15" cm="1">
        <f t="array" aca="1" ref="C86" ca="1">SUM(LARGE(D86:N86,ROW(INDIRECT("1:8"))))</f>
        <v>360.94017416639053</v>
      </c>
      <c r="D86" s="14">
        <f>IFERROR(100*_xlfn.IFNA(VLOOKUP($B86,KviZDarije1!$A$1:$N$1000, 14, 0), 0)/'TOP SCORES'!B$13,0)</f>
        <v>76.84210526315789</v>
      </c>
      <c r="E86" s="14">
        <f>IFERROR(100*_xlfn.IFNA(VLOOKUP($B86,KviZDarije2!$A$1:$N$1000, 14, 0), 0)/'TOP SCORES'!C$13,0)</f>
        <v>0</v>
      </c>
      <c r="F86" s="14">
        <f>IFERROR(100*_xlfn.IFNA(VLOOKUP($B86,KviZDarije3!$A$1:$N$1000, 14, 0), 0)/'TOP SCORES'!D$13,0)</f>
        <v>0</v>
      </c>
      <c r="G86" s="14">
        <f>IFERROR(100*_xlfn.IFNA(VLOOKUP($B86,KviZDarije4!$A$1:$N$1000, 14, 0), 0)/'TOP SCORES'!E$13,0)</f>
        <v>71.910112359550567</v>
      </c>
      <c r="H86" s="14">
        <f>IFERROR(100*_xlfn.IFNA(VLOOKUP($B86,KviZDarije5!$A$1:$N$1000, 14, 0), 0)/'TOP SCORES'!F$13,0)</f>
        <v>0</v>
      </c>
      <c r="I86" s="14">
        <f>IFERROR(100*_xlfn.IFNA(VLOOKUP($B86,KviZDarije6!$A$1:$N$1000, 14, 0), 0)/'TOP SCORES'!G$13,0)</f>
        <v>82.022471910112358</v>
      </c>
      <c r="J86" s="14">
        <f>IFERROR(100*_xlfn.IFNA(VLOOKUP($B86,KviZDarije7!$A$1:$N$999, 14, 0), 0)/'TOP SCORES'!H$13,0)</f>
        <v>58.888888888888886</v>
      </c>
      <c r="K86" s="14">
        <f>IFERROR(100*_xlfn.IFNA(VLOOKUP($B86,KviZDarije8!$A$1:$N$1000, 14, 0), 0)/'TOP SCORES'!I$13,0)</f>
        <v>71.276595744680847</v>
      </c>
      <c r="L86" s="14">
        <f>IFERROR(100*_xlfn.IFNA(VLOOKUP($B86,KviZDarije9!$A$1:$N$1000, 14, 0), 0)/'TOP SCORES'!J$13,0)</f>
        <v>0</v>
      </c>
      <c r="M86" s="14">
        <f>IFERROR(100*_xlfn.IFNA(VLOOKUP($B86,KviZDarije10!$A$1:$N$1000, 14, 0), 0)/'TOP SCORES'!K$13,0)</f>
        <v>0</v>
      </c>
      <c r="N86" s="14">
        <f>IFERROR(100*_xlfn.IFNA(VLOOKUP($B86,KviZDarije11!$A$1:$N$1000, 14, 0), 0)/'TOP SCORES'!L$13,0)</f>
        <v>0</v>
      </c>
    </row>
    <row r="87" spans="1:14">
      <c r="A87" s="17">
        <f t="shared" ca="1" si="1"/>
        <v>86</v>
      </c>
      <c r="B87" s="12" t="s">
        <v>237</v>
      </c>
      <c r="C87" s="15" cm="1">
        <f t="array" aca="1" ref="C87" ca="1">SUM(LARGE(D87:N87,ROW(INDIRECT("1:8"))))</f>
        <v>354.02811486685755</v>
      </c>
      <c r="D87" s="14">
        <f>IFERROR(100*_xlfn.IFNA(VLOOKUP($B87,KviZDarije1!$A$1:$N$1000, 14, 0), 0)/'TOP SCORES'!B$13,0)</f>
        <v>0</v>
      </c>
      <c r="E87" s="14">
        <f>IFERROR(100*_xlfn.IFNA(VLOOKUP($B87,KviZDarije2!$A$1:$N$1000, 14, 0), 0)/'TOP SCORES'!C$13,0)</f>
        <v>0</v>
      </c>
      <c r="F87" s="14">
        <f>IFERROR(100*_xlfn.IFNA(VLOOKUP($B87,KviZDarije3!$A$1:$N$1000, 14, 0), 0)/'TOP SCORES'!D$13,0)</f>
        <v>54.455445544554458</v>
      </c>
      <c r="G87" s="14">
        <f>IFERROR(100*_xlfn.IFNA(VLOOKUP($B87,KviZDarije4!$A$1:$N$1000, 14, 0), 0)/'TOP SCORES'!E$13,0)</f>
        <v>55.056179775280896</v>
      </c>
      <c r="H87" s="14">
        <f>IFERROR(100*_xlfn.IFNA(VLOOKUP($B87,KviZDarije5!$A$1:$N$1000, 14, 0), 0)/'TOP SCORES'!F$13,0)</f>
        <v>48.958333333333336</v>
      </c>
      <c r="I87" s="14">
        <f>IFERROR(100*_xlfn.IFNA(VLOOKUP($B87,KviZDarije6!$A$1:$N$1000, 14, 0), 0)/'TOP SCORES'!G$13,0)</f>
        <v>47.19101123595506</v>
      </c>
      <c r="J87" s="14">
        <f>IFERROR(100*_xlfn.IFNA(VLOOKUP($B87,KviZDarije7!$A$1:$N$999, 14, 0), 0)/'TOP SCORES'!H$13,0)</f>
        <v>0</v>
      </c>
      <c r="K87" s="14">
        <f>IFERROR(100*_xlfn.IFNA(VLOOKUP($B87,KviZDarije8!$A$1:$N$1000, 14, 0), 0)/'TOP SCORES'!I$13,0)</f>
        <v>42.553191489361701</v>
      </c>
      <c r="L87" s="14">
        <f>IFERROR(100*_xlfn.IFNA(VLOOKUP($B87,KviZDarije9!$A$1:$N$1000, 14, 0), 0)/'TOP SCORES'!J$13,0)</f>
        <v>55.813953488372093</v>
      </c>
      <c r="M87" s="14">
        <f>IFERROR(100*_xlfn.IFNA(VLOOKUP($B87,KviZDarije10!$A$1:$N$1000, 14, 0), 0)/'TOP SCORES'!K$13,0)</f>
        <v>50</v>
      </c>
      <c r="N87" s="14">
        <f>IFERROR(100*_xlfn.IFNA(VLOOKUP($B87,KviZDarije11!$A$1:$N$1000, 14, 0), 0)/'TOP SCORES'!L$13,0)</f>
        <v>0</v>
      </c>
    </row>
    <row r="88" spans="1:14">
      <c r="A88" s="17">
        <f t="shared" ca="1" si="1"/>
        <v>87</v>
      </c>
      <c r="B88" s="12" t="s">
        <v>130</v>
      </c>
      <c r="C88" s="15" cm="1">
        <f t="array" aca="1" ref="C88" ca="1">SUM(LARGE(D88:N88,ROW(INDIRECT("1:8"))))</f>
        <v>347.69023005912254</v>
      </c>
      <c r="D88" s="14">
        <f>IFERROR(100*_xlfn.IFNA(VLOOKUP($B88,KviZDarije1!$A$1:$N$1000, 14, 0), 0)/'TOP SCORES'!B$13,0)</f>
        <v>58.94736842105263</v>
      </c>
      <c r="E88" s="14">
        <f>IFERROR(100*_xlfn.IFNA(VLOOKUP($B88,KviZDarije2!$A$1:$N$1000, 14, 0), 0)/'TOP SCORES'!C$13,0)</f>
        <v>0</v>
      </c>
      <c r="F88" s="14">
        <f>IFERROR(100*_xlfn.IFNA(VLOOKUP($B88,KviZDarije3!$A$1:$N$1000, 14, 0), 0)/'TOP SCORES'!D$13,0)</f>
        <v>57.425742574257427</v>
      </c>
      <c r="G88" s="14">
        <f>IFERROR(100*_xlfn.IFNA(VLOOKUP($B88,KviZDarije4!$A$1:$N$1000, 14, 0), 0)/'TOP SCORES'!E$13,0)</f>
        <v>41.573033707865171</v>
      </c>
      <c r="H88" s="14">
        <f>IFERROR(100*_xlfn.IFNA(VLOOKUP($B88,KviZDarije5!$A$1:$N$1000, 14, 0), 0)/'TOP SCORES'!F$13,0)</f>
        <v>0</v>
      </c>
      <c r="I88" s="14">
        <f>IFERROR(100*_xlfn.IFNA(VLOOKUP($B88,KviZDarije6!$A$1:$N$1000, 14, 0), 0)/'TOP SCORES'!G$13,0)</f>
        <v>59.550561797752806</v>
      </c>
      <c r="J88" s="14">
        <f>IFERROR(100*_xlfn.IFNA(VLOOKUP($B88,KviZDarije7!$A$1:$N$999, 14, 0), 0)/'TOP SCORES'!H$13,0)</f>
        <v>32.222222222222221</v>
      </c>
      <c r="K88" s="14">
        <f>IFERROR(100*_xlfn.IFNA(VLOOKUP($B88,KviZDarije8!$A$1:$N$1000, 14, 0), 0)/'TOP SCORES'!I$13,0)</f>
        <v>46.808510638297875</v>
      </c>
      <c r="L88" s="14">
        <f>IFERROR(100*_xlfn.IFNA(VLOOKUP($B88,KviZDarije9!$A$1:$N$1000, 14, 0), 0)/'TOP SCORES'!J$13,0)</f>
        <v>51.162790697674417</v>
      </c>
      <c r="M88" s="14">
        <f>IFERROR(100*_xlfn.IFNA(VLOOKUP($B88,KviZDarije10!$A$1:$N$1000, 14, 0), 0)/'TOP SCORES'!K$13,0)</f>
        <v>0</v>
      </c>
      <c r="N88" s="14">
        <f>IFERROR(100*_xlfn.IFNA(VLOOKUP($B88,KviZDarije11!$A$1:$N$1000, 14, 0), 0)/'TOP SCORES'!L$13,0)</f>
        <v>0</v>
      </c>
    </row>
    <row r="89" spans="1:14">
      <c r="A89" s="17">
        <f t="shared" ca="1" si="1"/>
        <v>88</v>
      </c>
      <c r="B89" s="12" t="s">
        <v>149</v>
      </c>
      <c r="C89" s="15" cm="1">
        <f t="array" aca="1" ref="C89" ca="1">SUM(LARGE(D89:N89,ROW(INDIRECT("1:8"))))</f>
        <v>347.57440262613403</v>
      </c>
      <c r="D89" s="14">
        <f>IFERROR(100*_xlfn.IFNA(VLOOKUP($B89,KviZDarije1!$A$1:$N$1000, 14, 0), 0)/'TOP SCORES'!B$13,0)</f>
        <v>31.578947368421051</v>
      </c>
      <c r="E89" s="14">
        <f>IFERROR(100*_xlfn.IFNA(VLOOKUP($B89,KviZDarije2!$A$1:$N$1000, 14, 0), 0)/'TOP SCORES'!C$13,0)</f>
        <v>30.851063829787233</v>
      </c>
      <c r="F89" s="14">
        <f>IFERROR(100*_xlfn.IFNA(VLOOKUP($B89,KviZDarije3!$A$1:$N$1000, 14, 0), 0)/'TOP SCORES'!D$13,0)</f>
        <v>39.603960396039604</v>
      </c>
      <c r="G89" s="14">
        <f>IFERROR(100*_xlfn.IFNA(VLOOKUP($B89,KviZDarije4!$A$1:$N$1000, 14, 0), 0)/'TOP SCORES'!E$13,0)</f>
        <v>35.955056179775283</v>
      </c>
      <c r="H89" s="14">
        <f>IFERROR(100*_xlfn.IFNA(VLOOKUP($B89,KviZDarije5!$A$1:$N$1000, 14, 0), 0)/'TOP SCORES'!F$13,0)</f>
        <v>25</v>
      </c>
      <c r="I89" s="14">
        <f>IFERROR(100*_xlfn.IFNA(VLOOKUP($B89,KviZDarije6!$A$1:$N$1000, 14, 0), 0)/'TOP SCORES'!G$13,0)</f>
        <v>37.078651685393261</v>
      </c>
      <c r="J89" s="14">
        <f>IFERROR(100*_xlfn.IFNA(VLOOKUP($B89,KviZDarije7!$A$1:$N$999, 14, 0), 0)/'TOP SCORES'!H$13,0)</f>
        <v>34.444444444444443</v>
      </c>
      <c r="K89" s="14">
        <f>IFERROR(100*_xlfn.IFNA(VLOOKUP($B89,KviZDarije8!$A$1:$N$1000, 14, 0), 0)/'TOP SCORES'!I$13,0)</f>
        <v>47.872340425531917</v>
      </c>
      <c r="L89" s="14">
        <f>IFERROR(100*_xlfn.IFNA(VLOOKUP($B89,KviZDarije9!$A$1:$N$1000, 14, 0), 0)/'TOP SCORES'!J$13,0)</f>
        <v>50</v>
      </c>
      <c r="M89" s="14">
        <f>IFERROR(100*_xlfn.IFNA(VLOOKUP($B89,KviZDarije10!$A$1:$N$1000, 14, 0), 0)/'TOP SCORES'!K$13,0)</f>
        <v>53.125</v>
      </c>
      <c r="N89" s="14">
        <f>IFERROR(100*_xlfn.IFNA(VLOOKUP($B89,KviZDarije11!$A$1:$N$1000, 14, 0), 0)/'TOP SCORES'!L$13,0)</f>
        <v>49.494949494949495</v>
      </c>
    </row>
    <row r="90" spans="1:14">
      <c r="A90" s="17">
        <f t="shared" ca="1" si="1"/>
        <v>89</v>
      </c>
      <c r="B90" s="12" t="s">
        <v>206</v>
      </c>
      <c r="C90" s="15" cm="1">
        <f t="array" aca="1" ref="C90" ca="1">SUM(LARGE(D90:N90,ROW(INDIRECT("1:8"))))</f>
        <v>345.72923092037058</v>
      </c>
      <c r="D90" s="14">
        <f>IFERROR(100*_xlfn.IFNA(VLOOKUP($B90,KviZDarije1!$A$1:$N$1000, 14, 0), 0)/'TOP SCORES'!B$13,0)</f>
        <v>0</v>
      </c>
      <c r="E90" s="14">
        <f>IFERROR(100*_xlfn.IFNA(VLOOKUP($B90,KviZDarije2!$A$1:$N$1000, 14, 0), 0)/'TOP SCORES'!C$13,0)</f>
        <v>57.446808510638299</v>
      </c>
      <c r="F90" s="14">
        <f>IFERROR(100*_xlfn.IFNA(VLOOKUP($B90,KviZDarije3!$A$1:$N$1000, 14, 0), 0)/'TOP SCORES'!D$13,0)</f>
        <v>58.415841584158414</v>
      </c>
      <c r="G90" s="14">
        <f>IFERROR(100*_xlfn.IFNA(VLOOKUP($B90,KviZDarije4!$A$1:$N$1000, 14, 0), 0)/'TOP SCORES'!E$13,0)</f>
        <v>0</v>
      </c>
      <c r="H90" s="14">
        <f>IFERROR(100*_xlfn.IFNA(VLOOKUP($B90,KviZDarije5!$A$1:$N$1000, 14, 0), 0)/'TOP SCORES'!F$13,0)</f>
        <v>0</v>
      </c>
      <c r="I90" s="14">
        <f>IFERROR(100*_xlfn.IFNA(VLOOKUP($B90,KviZDarije6!$A$1:$N$1000, 14, 0), 0)/'TOP SCORES'!G$13,0)</f>
        <v>0</v>
      </c>
      <c r="J90" s="14">
        <f>IFERROR(100*_xlfn.IFNA(VLOOKUP($B90,KviZDarije7!$A$1:$N$999, 14, 0), 0)/'TOP SCORES'!H$13,0)</f>
        <v>28.888888888888889</v>
      </c>
      <c r="K90" s="14">
        <f>IFERROR(100*_xlfn.IFNA(VLOOKUP($B90,KviZDarije8!$A$1:$N$1000, 14, 0), 0)/'TOP SCORES'!I$13,0)</f>
        <v>43.617021276595743</v>
      </c>
      <c r="L90" s="14">
        <f>IFERROR(100*_xlfn.IFNA(VLOOKUP($B90,KviZDarije9!$A$1:$N$1000, 14, 0), 0)/'TOP SCORES'!J$13,0)</f>
        <v>55.813953488372093</v>
      </c>
      <c r="M90" s="14">
        <f>IFERROR(100*_xlfn.IFNA(VLOOKUP($B90,KviZDarije10!$A$1:$N$1000, 14, 0), 0)/'TOP SCORES'!K$13,0)</f>
        <v>51.041666666666664</v>
      </c>
      <c r="N90" s="14">
        <f>IFERROR(100*_xlfn.IFNA(VLOOKUP($B90,KviZDarije11!$A$1:$N$1000, 14, 0), 0)/'TOP SCORES'!L$13,0)</f>
        <v>50.505050505050505</v>
      </c>
    </row>
    <row r="91" spans="1:14">
      <c r="A91" s="17">
        <f t="shared" ca="1" si="1"/>
        <v>90</v>
      </c>
      <c r="B91" s="8" t="s">
        <v>127</v>
      </c>
      <c r="C91" s="15" cm="1">
        <f t="array" aca="1" ref="C91" ca="1">SUM(LARGE(D91:N91,ROW(INDIRECT("1:8"))))</f>
        <v>344.90239535123413</v>
      </c>
      <c r="D91" s="14">
        <f>IFERROR(100*_xlfn.IFNA(VLOOKUP($B91,KviZDarije1!$A$1:$N$1000, 14, 0), 0)/'TOP SCORES'!B$13,0)</f>
        <v>45.263157894736842</v>
      </c>
      <c r="E91" s="14">
        <f>IFERROR(100*_xlfn.IFNA(VLOOKUP($B91,KviZDarije2!$A$1:$N$1000, 14, 0), 0)/'TOP SCORES'!C$13,0)</f>
        <v>54.255319148936174</v>
      </c>
      <c r="F91" s="14">
        <f>IFERROR(100*_xlfn.IFNA(VLOOKUP($B91,KviZDarije3!$A$1:$N$1000, 14, 0), 0)/'TOP SCORES'!D$13,0)</f>
        <v>66.336633663366342</v>
      </c>
      <c r="G91" s="14">
        <f>IFERROR(100*_xlfn.IFNA(VLOOKUP($B91,KviZDarije4!$A$1:$N$1000, 14, 0), 0)/'TOP SCORES'!E$13,0)</f>
        <v>46.067415730337082</v>
      </c>
      <c r="H91" s="14">
        <f>IFERROR(100*_xlfn.IFNA(VLOOKUP($B91,KviZDarije5!$A$1:$N$1000, 14, 0), 0)/'TOP SCORES'!F$13,0)</f>
        <v>46.875</v>
      </c>
      <c r="I91" s="14">
        <f>IFERROR(100*_xlfn.IFNA(VLOOKUP($B91,KviZDarije6!$A$1:$N$1000, 14, 0), 0)/'TOP SCORES'!G$13,0)</f>
        <v>49.438202247191015</v>
      </c>
      <c r="J91" s="14">
        <f>IFERROR(100*_xlfn.IFNA(VLOOKUP($B91,KviZDarije7!$A$1:$N$999, 14, 0), 0)/'TOP SCORES'!H$13,0)</f>
        <v>36.666666666666664</v>
      </c>
      <c r="K91" s="14">
        <f>IFERROR(100*_xlfn.IFNA(VLOOKUP($B91,KviZDarije8!$A$1:$N$1000, 14, 0), 0)/'TOP SCORES'!I$13,0)</f>
        <v>0</v>
      </c>
      <c r="L91" s="14">
        <f>IFERROR(100*_xlfn.IFNA(VLOOKUP($B91,KviZDarije9!$A$1:$N$1000, 14, 0), 0)/'TOP SCORES'!J$13,0)</f>
        <v>0</v>
      </c>
      <c r="M91" s="14">
        <f>IFERROR(100*_xlfn.IFNA(VLOOKUP($B91,KviZDarije10!$A$1:$N$1000, 14, 0), 0)/'TOP SCORES'!K$13,0)</f>
        <v>0</v>
      </c>
      <c r="N91" s="14">
        <f>IFERROR(100*_xlfn.IFNA(VLOOKUP($B91,KviZDarije11!$A$1:$N$1000, 14, 0), 0)/'TOP SCORES'!L$13,0)</f>
        <v>0</v>
      </c>
    </row>
    <row r="92" spans="1:14">
      <c r="A92" s="17">
        <f t="shared" ca="1" si="1"/>
        <v>91</v>
      </c>
      <c r="B92" s="8" t="s">
        <v>139</v>
      </c>
      <c r="C92" s="15" cm="1">
        <f t="array" aca="1" ref="C92" ca="1">SUM(LARGE(D92:N92,ROW(INDIRECT("1:8"))))</f>
        <v>344.37014852101106</v>
      </c>
      <c r="D92" s="14">
        <f>IFERROR(100*_xlfn.IFNA(VLOOKUP($B92,KviZDarije1!$A$1:$N$1000, 14, 0), 0)/'TOP SCORES'!B$13,0)</f>
        <v>74.736842105263165</v>
      </c>
      <c r="E92" s="14">
        <f>IFERROR(100*_xlfn.IFNA(VLOOKUP($B92,KviZDarije2!$A$1:$N$1000, 14, 0), 0)/'TOP SCORES'!C$13,0)</f>
        <v>71.276595744680847</v>
      </c>
      <c r="F92" s="14">
        <f>IFERROR(100*_xlfn.IFNA(VLOOKUP($B92,KviZDarije3!$A$1:$N$1000, 14, 0), 0)/'TOP SCORES'!D$13,0)</f>
        <v>78.21782178217822</v>
      </c>
      <c r="G92" s="14">
        <f>IFERROR(100*_xlfn.IFNA(VLOOKUP($B92,KviZDarije4!$A$1:$N$1000, 14, 0), 0)/'TOP SCORES'!E$13,0)</f>
        <v>0</v>
      </c>
      <c r="H92" s="14">
        <f>IFERROR(100*_xlfn.IFNA(VLOOKUP($B92,KviZDarije5!$A$1:$N$1000, 14, 0), 0)/'TOP SCORES'!F$13,0)</f>
        <v>64.583333333333329</v>
      </c>
      <c r="I92" s="14">
        <f>IFERROR(100*_xlfn.IFNA(VLOOKUP($B92,KviZDarije6!$A$1:$N$1000, 14, 0), 0)/'TOP SCORES'!G$13,0)</f>
        <v>0</v>
      </c>
      <c r="J92" s="14">
        <f>IFERROR(100*_xlfn.IFNA(VLOOKUP($B92,KviZDarije7!$A$1:$N$999, 14, 0), 0)/'TOP SCORES'!H$13,0)</f>
        <v>55.555555555555557</v>
      </c>
      <c r="K92" s="14">
        <f>IFERROR(100*_xlfn.IFNA(VLOOKUP($B92,KviZDarije8!$A$1:$N$1000, 14, 0), 0)/'TOP SCORES'!I$13,0)</f>
        <v>0</v>
      </c>
      <c r="L92" s="14">
        <f>IFERROR(100*_xlfn.IFNA(VLOOKUP($B92,KviZDarije9!$A$1:$N$1000, 14, 0), 0)/'TOP SCORES'!J$13,0)</f>
        <v>0</v>
      </c>
      <c r="M92" s="14">
        <f>IFERROR(100*_xlfn.IFNA(VLOOKUP($B92,KviZDarije10!$A$1:$N$1000, 14, 0), 0)/'TOP SCORES'!K$13,0)</f>
        <v>0</v>
      </c>
      <c r="N92" s="14">
        <f>IFERROR(100*_xlfn.IFNA(VLOOKUP($B92,KviZDarije11!$A$1:$N$1000, 14, 0), 0)/'TOP SCORES'!L$13,0)</f>
        <v>0</v>
      </c>
    </row>
    <row r="93" spans="1:14">
      <c r="A93" s="17">
        <f t="shared" ca="1" si="1"/>
        <v>92</v>
      </c>
      <c r="B93" s="12" t="s">
        <v>145</v>
      </c>
      <c r="C93" s="15" cm="1">
        <f t="array" aca="1" ref="C93" ca="1">SUM(LARGE(D93:N93,ROW(INDIRECT("1:8"))))</f>
        <v>338.53734931535911</v>
      </c>
      <c r="D93" s="14">
        <f>IFERROR(100*_xlfn.IFNA(VLOOKUP($B93,KviZDarije1!$A$1:$N$1000, 14, 0), 0)/'TOP SCORES'!B$13,0)</f>
        <v>46.315789473684212</v>
      </c>
      <c r="E93" s="14">
        <f>IFERROR(100*_xlfn.IFNA(VLOOKUP($B93,KviZDarije2!$A$1:$N$1000, 14, 0), 0)/'TOP SCORES'!C$13,0)</f>
        <v>38.297872340425535</v>
      </c>
      <c r="F93" s="14">
        <f>IFERROR(100*_xlfn.IFNA(VLOOKUP($B93,KviZDarije3!$A$1:$N$1000, 14, 0), 0)/'TOP SCORES'!D$13,0)</f>
        <v>47.524752475247524</v>
      </c>
      <c r="G93" s="14">
        <f>IFERROR(100*_xlfn.IFNA(VLOOKUP($B93,KviZDarije4!$A$1:$N$1000, 14, 0), 0)/'TOP SCORES'!E$13,0)</f>
        <v>29.213483146067414</v>
      </c>
      <c r="H93" s="14">
        <f>IFERROR(100*_xlfn.IFNA(VLOOKUP($B93,KviZDarije5!$A$1:$N$1000, 14, 0), 0)/'TOP SCORES'!F$13,0)</f>
        <v>29.166666666666668</v>
      </c>
      <c r="I93" s="14">
        <f>IFERROR(100*_xlfn.IFNA(VLOOKUP($B93,KviZDarije6!$A$1:$N$1000, 14, 0), 0)/'TOP SCORES'!G$13,0)</f>
        <v>40.449438202247194</v>
      </c>
      <c r="J93" s="14">
        <f>IFERROR(100*_xlfn.IFNA(VLOOKUP($B93,KviZDarije7!$A$1:$N$999, 14, 0), 0)/'TOP SCORES'!H$13,0)</f>
        <v>16.666666666666668</v>
      </c>
      <c r="K93" s="14">
        <f>IFERROR(100*_xlfn.IFNA(VLOOKUP($B93,KviZDarije8!$A$1:$N$1000, 14, 0), 0)/'TOP SCORES'!I$13,0)</f>
        <v>44.680851063829785</v>
      </c>
      <c r="L93" s="14">
        <f>IFERROR(100*_xlfn.IFNA(VLOOKUP($B93,KviZDarije9!$A$1:$N$1000, 14, 0), 0)/'TOP SCORES'!J$13,0)</f>
        <v>37.209302325581397</v>
      </c>
      <c r="M93" s="14">
        <f>IFERROR(100*_xlfn.IFNA(VLOOKUP($B93,KviZDarije10!$A$1:$N$1000, 14, 0), 0)/'TOP SCORES'!K$13,0)</f>
        <v>40.625</v>
      </c>
      <c r="N93" s="14">
        <f>IFERROR(100*_xlfn.IFNA(VLOOKUP($B93,KviZDarije11!$A$1:$N$1000, 14, 0), 0)/'TOP SCORES'!L$13,0)</f>
        <v>43.434343434343432</v>
      </c>
    </row>
    <row r="94" spans="1:14">
      <c r="A94" s="17">
        <f t="shared" ca="1" si="1"/>
        <v>93</v>
      </c>
      <c r="B94" s="12" t="s">
        <v>231</v>
      </c>
      <c r="C94" s="15" cm="1">
        <f t="array" aca="1" ref="C94" ca="1">SUM(LARGE(D94:N94,ROW(INDIRECT("1:8"))))</f>
        <v>337.87661262241448</v>
      </c>
      <c r="D94" s="14">
        <f>IFERROR(100*_xlfn.IFNA(VLOOKUP($B94,KviZDarije1!$A$1:$N$1000, 14, 0), 0)/'TOP SCORES'!B$13,0)</f>
        <v>0</v>
      </c>
      <c r="E94" s="14">
        <f>IFERROR(100*_xlfn.IFNA(VLOOKUP($B94,KviZDarije2!$A$1:$N$1000, 14, 0), 0)/'TOP SCORES'!C$13,0)</f>
        <v>0</v>
      </c>
      <c r="F94" s="14">
        <f>IFERROR(100*_xlfn.IFNA(VLOOKUP($B94,KviZDarije3!$A$1:$N$1000, 14, 0), 0)/'TOP SCORES'!D$13,0)</f>
        <v>61.386138613861384</v>
      </c>
      <c r="G94" s="14">
        <f>IFERROR(100*_xlfn.IFNA(VLOOKUP($B94,KviZDarije4!$A$1:$N$1000, 14, 0), 0)/'TOP SCORES'!E$13,0)</f>
        <v>42.696629213483149</v>
      </c>
      <c r="H94" s="14">
        <f>IFERROR(100*_xlfn.IFNA(VLOOKUP($B94,KviZDarije5!$A$1:$N$1000, 14, 0), 0)/'TOP SCORES'!F$13,0)</f>
        <v>55.208333333333336</v>
      </c>
      <c r="I94" s="14">
        <f>IFERROR(100*_xlfn.IFNA(VLOOKUP($B94,KviZDarije6!$A$1:$N$1000, 14, 0), 0)/'TOP SCORES'!G$13,0)</f>
        <v>51.685393258426963</v>
      </c>
      <c r="J94" s="14">
        <f>IFERROR(100*_xlfn.IFNA(VLOOKUP($B94,KviZDarije7!$A$1:$N$999, 14, 0), 0)/'TOP SCORES'!H$13,0)</f>
        <v>31.111111111111111</v>
      </c>
      <c r="K94" s="14">
        <f>IFERROR(100*_xlfn.IFNA(VLOOKUP($B94,KviZDarije8!$A$1:$N$1000, 14, 0), 0)/'TOP SCORES'!I$13,0)</f>
        <v>47.872340425531917</v>
      </c>
      <c r="L94" s="14">
        <f>IFERROR(100*_xlfn.IFNA(VLOOKUP($B94,KviZDarije9!$A$1:$N$1000, 14, 0), 0)/'TOP SCORES'!J$13,0)</f>
        <v>0</v>
      </c>
      <c r="M94" s="14">
        <f>IFERROR(100*_xlfn.IFNA(VLOOKUP($B94,KviZDarije10!$A$1:$N$1000, 14, 0), 0)/'TOP SCORES'!K$13,0)</f>
        <v>47.916666666666664</v>
      </c>
      <c r="N94" s="14">
        <f>IFERROR(100*_xlfn.IFNA(VLOOKUP($B94,KviZDarije11!$A$1:$N$1000, 14, 0), 0)/'TOP SCORES'!L$13,0)</f>
        <v>0</v>
      </c>
    </row>
    <row r="95" spans="1:14">
      <c r="A95" s="17">
        <f t="shared" ca="1" si="1"/>
        <v>94</v>
      </c>
      <c r="B95" s="8" t="s">
        <v>128</v>
      </c>
      <c r="C95" s="15" cm="1">
        <f t="array" aca="1" ref="C95" ca="1">SUM(LARGE(D95:N95,ROW(INDIRECT("1:8"))))</f>
        <v>333.0236214575159</v>
      </c>
      <c r="D95" s="14">
        <f>IFERROR(100*_xlfn.IFNA(VLOOKUP($B95,KviZDarije1!$A$1:$N$1000, 14, 0), 0)/'TOP SCORES'!B$13,0)</f>
        <v>49.473684210526315</v>
      </c>
      <c r="E95" s="14">
        <f>IFERROR(100*_xlfn.IFNA(VLOOKUP($B95,KviZDarije2!$A$1:$N$1000, 14, 0), 0)/'TOP SCORES'!C$13,0)</f>
        <v>46.808510638297875</v>
      </c>
      <c r="F95" s="14">
        <f>IFERROR(100*_xlfn.IFNA(VLOOKUP($B95,KviZDarije3!$A$1:$N$1000, 14, 0), 0)/'TOP SCORES'!D$13,0)</f>
        <v>58.415841584158414</v>
      </c>
      <c r="G95" s="14">
        <f>IFERROR(100*_xlfn.IFNA(VLOOKUP($B95,KviZDarije4!$A$1:$N$1000, 14, 0), 0)/'TOP SCORES'!E$13,0)</f>
        <v>35.955056179775283</v>
      </c>
      <c r="H95" s="14">
        <f>IFERROR(100*_xlfn.IFNA(VLOOKUP($B95,KviZDarije5!$A$1:$N$1000, 14, 0), 0)/'TOP SCORES'!F$13,0)</f>
        <v>34.375</v>
      </c>
      <c r="I95" s="14">
        <f>IFERROR(100*_xlfn.IFNA(VLOOKUP($B95,KviZDarije6!$A$1:$N$1000, 14, 0), 0)/'TOP SCORES'!G$13,0)</f>
        <v>38.202247191011239</v>
      </c>
      <c r="J95" s="14">
        <f>IFERROR(100*_xlfn.IFNA(VLOOKUP($B95,KviZDarije7!$A$1:$N$999, 14, 0), 0)/'TOP SCORES'!H$13,0)</f>
        <v>24.444444444444443</v>
      </c>
      <c r="K95" s="14">
        <f>IFERROR(100*_xlfn.IFNA(VLOOKUP($B95,KviZDarije8!$A$1:$N$1000, 14, 0), 0)/'TOP SCORES'!I$13,0)</f>
        <v>0</v>
      </c>
      <c r="L95" s="14">
        <f>IFERROR(100*_xlfn.IFNA(VLOOKUP($B95,KviZDarije9!$A$1:$N$1000, 14, 0), 0)/'TOP SCORES'!J$13,0)</f>
        <v>45.348837209302324</v>
      </c>
      <c r="M95" s="14">
        <f>IFERROR(100*_xlfn.IFNA(VLOOKUP($B95,KviZDarije10!$A$1:$N$1000, 14, 0), 0)/'TOP SCORES'!K$13,0)</f>
        <v>0</v>
      </c>
      <c r="N95" s="14">
        <f>IFERROR(100*_xlfn.IFNA(VLOOKUP($B95,KviZDarije11!$A$1:$N$1000, 14, 0), 0)/'TOP SCORES'!L$13,0)</f>
        <v>0</v>
      </c>
    </row>
    <row r="96" spans="1:14">
      <c r="A96" s="17">
        <f t="shared" ca="1" si="1"/>
        <v>95</v>
      </c>
      <c r="B96" s="12" t="s">
        <v>82</v>
      </c>
      <c r="C96" s="15" cm="1">
        <f t="array" aca="1" ref="C96" ca="1">SUM(LARGE(D96:N96,ROW(INDIRECT("1:8"))))</f>
        <v>322.22662974065059</v>
      </c>
      <c r="D96" s="14">
        <f>IFERROR(100*_xlfn.IFNA(VLOOKUP($B96,KviZDarije1!$A$1:$N$1000, 14, 0), 0)/'TOP SCORES'!B$13,0)</f>
        <v>51.578947368421055</v>
      </c>
      <c r="E96" s="14">
        <f>IFERROR(100*_xlfn.IFNA(VLOOKUP($B96,KviZDarije2!$A$1:$N$1000, 14, 0), 0)/'TOP SCORES'!C$13,0)</f>
        <v>44.680851063829785</v>
      </c>
      <c r="F96" s="14">
        <f>IFERROR(100*_xlfn.IFNA(VLOOKUP($B96,KviZDarije3!$A$1:$N$1000, 14, 0), 0)/'TOP SCORES'!D$13,0)</f>
        <v>56.435643564356432</v>
      </c>
      <c r="G96" s="14">
        <f>IFERROR(100*_xlfn.IFNA(VLOOKUP($B96,KviZDarije4!$A$1:$N$1000, 14, 0), 0)/'TOP SCORES'!E$13,0)</f>
        <v>44.943820224719104</v>
      </c>
      <c r="H96" s="14">
        <f>IFERROR(100*_xlfn.IFNA(VLOOKUP($B96,KviZDarije5!$A$1:$N$1000, 14, 0), 0)/'TOP SCORES'!F$13,0)</f>
        <v>42.708333333333336</v>
      </c>
      <c r="I96" s="14">
        <f>IFERROR(100*_xlfn.IFNA(VLOOKUP($B96,KviZDarije6!$A$1:$N$1000, 14, 0), 0)/'TOP SCORES'!G$13,0)</f>
        <v>39.325842696629216</v>
      </c>
      <c r="J96" s="14">
        <f>IFERROR(100*_xlfn.IFNA(VLOOKUP($B96,KviZDarije7!$A$1:$N$999, 14, 0), 0)/'TOP SCORES'!H$13,0)</f>
        <v>0</v>
      </c>
      <c r="K96" s="14">
        <f>IFERROR(100*_xlfn.IFNA(VLOOKUP($B96,KviZDarije8!$A$1:$N$1000, 14, 0), 0)/'TOP SCORES'!I$13,0)</f>
        <v>42.553191489361701</v>
      </c>
      <c r="L96" s="14">
        <f>IFERROR(100*_xlfn.IFNA(VLOOKUP($B96,KviZDarije9!$A$1:$N$1000, 14, 0), 0)/'TOP SCORES'!J$13,0)</f>
        <v>0</v>
      </c>
      <c r="M96" s="14">
        <f>IFERROR(100*_xlfn.IFNA(VLOOKUP($B96,KviZDarije10!$A$1:$N$1000, 14, 0), 0)/'TOP SCORES'!K$13,0)</f>
        <v>0</v>
      </c>
      <c r="N96" s="14">
        <f>IFERROR(100*_xlfn.IFNA(VLOOKUP($B96,KviZDarije11!$A$1:$N$1000, 14, 0), 0)/'TOP SCORES'!L$13,0)</f>
        <v>0</v>
      </c>
    </row>
    <row r="97" spans="1:14">
      <c r="A97" s="17">
        <f t="shared" ca="1" si="1"/>
        <v>96</v>
      </c>
      <c r="B97" s="12" t="s">
        <v>45</v>
      </c>
      <c r="C97" s="15" cm="1">
        <f t="array" aca="1" ref="C97" ca="1">SUM(LARGE(D97:N97,ROW(INDIRECT("1:8"))))</f>
        <v>320.92829733666497</v>
      </c>
      <c r="D97" s="14">
        <f>IFERROR(100*_xlfn.IFNA(VLOOKUP($B97,KviZDarije1!$A$1:$N$1000, 14, 0), 0)/'TOP SCORES'!B$13,0)</f>
        <v>61.05263157894737</v>
      </c>
      <c r="E97" s="14">
        <f>IFERROR(100*_xlfn.IFNA(VLOOKUP($B97,KviZDarije2!$A$1:$N$1000, 14, 0), 0)/'TOP SCORES'!C$13,0)</f>
        <v>0</v>
      </c>
      <c r="F97" s="14">
        <f>IFERROR(100*_xlfn.IFNA(VLOOKUP($B97,KviZDarije3!$A$1:$N$1000, 14, 0), 0)/'TOP SCORES'!D$13,0)</f>
        <v>53.465346534653463</v>
      </c>
      <c r="G97" s="14">
        <f>IFERROR(100*_xlfn.IFNA(VLOOKUP($B97,KviZDarije4!$A$1:$N$1000, 14, 0), 0)/'TOP SCORES'!E$13,0)</f>
        <v>48.314606741573037</v>
      </c>
      <c r="H97" s="14">
        <f>IFERROR(100*_xlfn.IFNA(VLOOKUP($B97,KviZDarije5!$A$1:$N$1000, 14, 0), 0)/'TOP SCORES'!F$13,0)</f>
        <v>55.208333333333336</v>
      </c>
      <c r="I97" s="14">
        <f>IFERROR(100*_xlfn.IFNA(VLOOKUP($B97,KviZDarije6!$A$1:$N$1000, 14, 0), 0)/'TOP SCORES'!G$13,0)</f>
        <v>50.561797752808985</v>
      </c>
      <c r="J97" s="14">
        <f>IFERROR(100*_xlfn.IFNA(VLOOKUP($B97,KviZDarije7!$A$1:$N$999, 14, 0), 0)/'TOP SCORES'!H$13,0)</f>
        <v>0</v>
      </c>
      <c r="K97" s="14">
        <f>IFERROR(100*_xlfn.IFNA(VLOOKUP($B97,KviZDarije8!$A$1:$N$1000, 14, 0), 0)/'TOP SCORES'!I$13,0)</f>
        <v>0</v>
      </c>
      <c r="L97" s="14">
        <f>IFERROR(100*_xlfn.IFNA(VLOOKUP($B97,KviZDarije9!$A$1:$N$1000, 14, 0), 0)/'TOP SCORES'!J$13,0)</f>
        <v>52.325581395348834</v>
      </c>
      <c r="M97" s="14">
        <f>IFERROR(100*_xlfn.IFNA(VLOOKUP($B97,KviZDarije10!$A$1:$N$1000, 14, 0), 0)/'TOP SCORES'!K$13,0)</f>
        <v>0</v>
      </c>
      <c r="N97" s="14">
        <f>IFERROR(100*_xlfn.IFNA(VLOOKUP($B97,KviZDarije11!$A$1:$N$1000, 14, 0), 0)/'TOP SCORES'!L$13,0)</f>
        <v>0</v>
      </c>
    </row>
    <row r="98" spans="1:14">
      <c r="A98" s="17">
        <f t="shared" ca="1" si="1"/>
        <v>97</v>
      </c>
      <c r="B98" s="12" t="s">
        <v>162</v>
      </c>
      <c r="C98" s="15" cm="1">
        <f t="array" aca="1" ref="C98" ca="1">SUM(LARGE(D98:N98,ROW(INDIRECT("1:8"))))</f>
        <v>320.30000354546524</v>
      </c>
      <c r="D98" s="14">
        <f>IFERROR(100*_xlfn.IFNA(VLOOKUP($B98,KviZDarije1!$A$1:$N$1000, 14, 0), 0)/'TOP SCORES'!B$13,0)</f>
        <v>57.89473684210526</v>
      </c>
      <c r="E98" s="14">
        <f>IFERROR(100*_xlfn.IFNA(VLOOKUP($B98,KviZDarije2!$A$1:$N$1000, 14, 0), 0)/'TOP SCORES'!C$13,0)</f>
        <v>0</v>
      </c>
      <c r="F98" s="14">
        <f>IFERROR(100*_xlfn.IFNA(VLOOKUP($B98,KviZDarije3!$A$1:$N$1000, 14, 0), 0)/'TOP SCORES'!D$13,0)</f>
        <v>0</v>
      </c>
      <c r="G98" s="14">
        <f>IFERROR(100*_xlfn.IFNA(VLOOKUP($B98,KviZDarije4!$A$1:$N$1000, 14, 0), 0)/'TOP SCORES'!E$13,0)</f>
        <v>44.943820224719104</v>
      </c>
      <c r="H98" s="14">
        <f>IFERROR(100*_xlfn.IFNA(VLOOKUP($B98,KviZDarije5!$A$1:$N$1000, 14, 0), 0)/'TOP SCORES'!F$13,0)</f>
        <v>42.708333333333336</v>
      </c>
      <c r="I98" s="14">
        <f>IFERROR(100*_xlfn.IFNA(VLOOKUP($B98,KviZDarije6!$A$1:$N$1000, 14, 0), 0)/'TOP SCORES'!G$13,0)</f>
        <v>0</v>
      </c>
      <c r="J98" s="14">
        <f>IFERROR(100*_xlfn.IFNA(VLOOKUP($B98,KviZDarije7!$A$1:$N$999, 14, 0), 0)/'TOP SCORES'!H$13,0)</f>
        <v>0</v>
      </c>
      <c r="K98" s="14">
        <f>IFERROR(100*_xlfn.IFNA(VLOOKUP($B98,KviZDarije8!$A$1:$N$1000, 14, 0), 0)/'TOP SCORES'!I$13,0)</f>
        <v>64.893617021276597</v>
      </c>
      <c r="L98" s="14">
        <f>IFERROR(100*_xlfn.IFNA(VLOOKUP($B98,KviZDarije9!$A$1:$N$1000, 14, 0), 0)/'TOP SCORES'!J$13,0)</f>
        <v>54.651162790697676</v>
      </c>
      <c r="M98" s="14">
        <f>IFERROR(100*_xlfn.IFNA(VLOOKUP($B98,KviZDarije10!$A$1:$N$1000, 14, 0), 0)/'TOP SCORES'!K$13,0)</f>
        <v>55.208333333333336</v>
      </c>
      <c r="N98" s="14">
        <f>IFERROR(100*_xlfn.IFNA(VLOOKUP($B98,KviZDarije11!$A$1:$N$1000, 14, 0), 0)/'TOP SCORES'!L$13,0)</f>
        <v>0</v>
      </c>
    </row>
    <row r="99" spans="1:14">
      <c r="A99" s="17">
        <f t="shared" ca="1" si="1"/>
        <v>98</v>
      </c>
      <c r="B99" s="12" t="s">
        <v>126</v>
      </c>
      <c r="C99" s="15" cm="1">
        <f t="array" aca="1" ref="C99" ca="1">SUM(LARGE(D99:N99,ROW(INDIRECT("1:8"))))</f>
        <v>312.36391727267397</v>
      </c>
      <c r="D99" s="14">
        <f>IFERROR(100*_xlfn.IFNA(VLOOKUP($B99,KviZDarije1!$A$1:$N$1000, 14, 0), 0)/'TOP SCORES'!B$13,0)</f>
        <v>0</v>
      </c>
      <c r="E99" s="14">
        <f>IFERROR(100*_xlfn.IFNA(VLOOKUP($B99,KviZDarije2!$A$1:$N$1000, 14, 0), 0)/'TOP SCORES'!C$13,0)</f>
        <v>41.48936170212766</v>
      </c>
      <c r="F99" s="14">
        <f>IFERROR(100*_xlfn.IFNA(VLOOKUP($B99,KviZDarije3!$A$1:$N$1000, 14, 0), 0)/'TOP SCORES'!D$13,0)</f>
        <v>52.475247524752476</v>
      </c>
      <c r="G99" s="14">
        <f>IFERROR(100*_xlfn.IFNA(VLOOKUP($B99,KviZDarije4!$A$1:$N$1000, 14, 0), 0)/'TOP SCORES'!E$13,0)</f>
        <v>44.943820224719104</v>
      </c>
      <c r="H99" s="14">
        <f>IFERROR(100*_xlfn.IFNA(VLOOKUP($B99,KviZDarije5!$A$1:$N$1000, 14, 0), 0)/'TOP SCORES'!F$13,0)</f>
        <v>47.916666666666664</v>
      </c>
      <c r="I99" s="14">
        <f>IFERROR(100*_xlfn.IFNA(VLOOKUP($B99,KviZDarije6!$A$1:$N$1000, 14, 0), 0)/'TOP SCORES'!G$13,0)</f>
        <v>51.685393258426963</v>
      </c>
      <c r="J99" s="14">
        <f>IFERROR(100*_xlfn.IFNA(VLOOKUP($B99,KviZDarije7!$A$1:$N$999, 14, 0), 0)/'TOP SCORES'!H$13,0)</f>
        <v>35.555555555555557</v>
      </c>
      <c r="K99" s="14">
        <f>IFERROR(100*_xlfn.IFNA(VLOOKUP($B99,KviZDarije8!$A$1:$N$1000, 14, 0), 0)/'TOP SCORES'!I$13,0)</f>
        <v>38.297872340425535</v>
      </c>
      <c r="L99" s="14">
        <f>IFERROR(100*_xlfn.IFNA(VLOOKUP($B99,KviZDarije9!$A$1:$N$1000, 14, 0), 0)/'TOP SCORES'!J$13,0)</f>
        <v>0</v>
      </c>
      <c r="M99" s="14">
        <f>IFERROR(100*_xlfn.IFNA(VLOOKUP($B99,KviZDarije10!$A$1:$N$1000, 14, 0), 0)/'TOP SCORES'!K$13,0)</f>
        <v>0</v>
      </c>
      <c r="N99" s="14">
        <f>IFERROR(100*_xlfn.IFNA(VLOOKUP($B99,KviZDarije11!$A$1:$N$1000, 14, 0), 0)/'TOP SCORES'!L$13,0)</f>
        <v>0</v>
      </c>
    </row>
    <row r="100" spans="1:14">
      <c r="A100" s="17">
        <f t="shared" ca="1" si="1"/>
        <v>99</v>
      </c>
      <c r="B100" s="12" t="s">
        <v>229</v>
      </c>
      <c r="C100" s="15" cm="1">
        <f t="array" aca="1" ref="C100" ca="1">SUM(LARGE(D100:N100,ROW(INDIRECT("1:8"))))</f>
        <v>310.97869618422516</v>
      </c>
      <c r="D100" s="14">
        <f>IFERROR(100*_xlfn.IFNA(VLOOKUP($B100,KviZDarije1!$A$1:$N$1000, 14, 0), 0)/'TOP SCORES'!B$13,0)</f>
        <v>0</v>
      </c>
      <c r="E100" s="14">
        <f>IFERROR(100*_xlfn.IFNA(VLOOKUP($B100,KviZDarije2!$A$1:$N$1000, 14, 0), 0)/'TOP SCORES'!C$13,0)</f>
        <v>0</v>
      </c>
      <c r="F100" s="14">
        <f>IFERROR(100*_xlfn.IFNA(VLOOKUP($B100,KviZDarije3!$A$1:$N$1000, 14, 0), 0)/'TOP SCORES'!D$13,0)</f>
        <v>63.366336633663366</v>
      </c>
      <c r="G100" s="14">
        <f>IFERROR(100*_xlfn.IFNA(VLOOKUP($B100,KviZDarije4!$A$1:$N$1000, 14, 0), 0)/'TOP SCORES'!E$13,0)</f>
        <v>44.943820224719104</v>
      </c>
      <c r="H100" s="14">
        <f>IFERROR(100*_xlfn.IFNA(VLOOKUP($B100,KviZDarije5!$A$1:$N$1000, 14, 0), 0)/'TOP SCORES'!F$13,0)</f>
        <v>67.708333333333329</v>
      </c>
      <c r="I100" s="14">
        <f>IFERROR(100*_xlfn.IFNA(VLOOKUP($B100,KviZDarije6!$A$1:$N$1000, 14, 0), 0)/'TOP SCORES'!G$13,0)</f>
        <v>65.168539325842701</v>
      </c>
      <c r="J100" s="14">
        <f>IFERROR(100*_xlfn.IFNA(VLOOKUP($B100,KviZDarije7!$A$1:$N$999, 14, 0), 0)/'TOP SCORES'!H$13,0)</f>
        <v>0</v>
      </c>
      <c r="K100" s="14">
        <f>IFERROR(100*_xlfn.IFNA(VLOOKUP($B100,KviZDarije8!$A$1:$N$1000, 14, 0), 0)/'TOP SCORES'!I$13,0)</f>
        <v>0</v>
      </c>
      <c r="L100" s="14">
        <f>IFERROR(100*_xlfn.IFNA(VLOOKUP($B100,KviZDarije9!$A$1:$N$1000, 14, 0), 0)/'TOP SCORES'!J$13,0)</f>
        <v>0</v>
      </c>
      <c r="M100" s="14">
        <f>IFERROR(100*_xlfn.IFNA(VLOOKUP($B100,KviZDarije10!$A$1:$N$1000, 14, 0), 0)/'TOP SCORES'!K$13,0)</f>
        <v>69.791666666666671</v>
      </c>
      <c r="N100" s="14">
        <f>IFERROR(100*_xlfn.IFNA(VLOOKUP($B100,KviZDarije11!$A$1:$N$1000, 14, 0), 0)/'TOP SCORES'!L$13,0)</f>
        <v>0</v>
      </c>
    </row>
    <row r="101" spans="1:14">
      <c r="A101" s="17">
        <f t="shared" ca="1" si="1"/>
        <v>100</v>
      </c>
      <c r="B101" s="12" t="s">
        <v>21</v>
      </c>
      <c r="C101" s="15" cm="1">
        <f t="array" aca="1" ref="C101" ca="1">SUM(LARGE(D101:N101,ROW(INDIRECT("1:8"))))</f>
        <v>301.13360188202472</v>
      </c>
      <c r="D101" s="14">
        <f>IFERROR(100*_xlfn.IFNA(VLOOKUP($B101,KviZDarije1!$A$1:$N$1000, 14, 0), 0)/'TOP SCORES'!B$13,0)</f>
        <v>43.157894736842103</v>
      </c>
      <c r="E101" s="14">
        <f>IFERROR(100*_xlfn.IFNA(VLOOKUP($B101,KviZDarije2!$A$1:$N$1000, 14, 0), 0)/'TOP SCORES'!C$13,0)</f>
        <v>43.617021276595743</v>
      </c>
      <c r="F101" s="14">
        <f>IFERROR(100*_xlfn.IFNA(VLOOKUP($B101,KviZDarije3!$A$1:$N$1000, 14, 0), 0)/'TOP SCORES'!D$13,0)</f>
        <v>50.495049504950494</v>
      </c>
      <c r="G101" s="14">
        <f>IFERROR(100*_xlfn.IFNA(VLOOKUP($B101,KviZDarije4!$A$1:$N$1000, 14, 0), 0)/'TOP SCORES'!E$13,0)</f>
        <v>0</v>
      </c>
      <c r="H101" s="14">
        <f>IFERROR(100*_xlfn.IFNA(VLOOKUP($B101,KviZDarije5!$A$1:$N$1000, 14, 0), 0)/'TOP SCORES'!F$13,0)</f>
        <v>42.708333333333336</v>
      </c>
      <c r="I101" s="14">
        <f>IFERROR(100*_xlfn.IFNA(VLOOKUP($B101,KviZDarije6!$A$1:$N$1000, 14, 0), 0)/'TOP SCORES'!G$13,0)</f>
        <v>0</v>
      </c>
      <c r="J101" s="14">
        <f>IFERROR(100*_xlfn.IFNA(VLOOKUP($B101,KviZDarije7!$A$1:$N$999, 14, 0), 0)/'TOP SCORES'!H$13,0)</f>
        <v>28.888888888888889</v>
      </c>
      <c r="K101" s="14">
        <f>IFERROR(100*_xlfn.IFNA(VLOOKUP($B101,KviZDarije8!$A$1:$N$1000, 14, 0), 0)/'TOP SCORES'!I$13,0)</f>
        <v>0</v>
      </c>
      <c r="L101" s="14">
        <f>IFERROR(100*_xlfn.IFNA(VLOOKUP($B101,KviZDarije9!$A$1:$N$1000, 14, 0), 0)/'TOP SCORES'!J$13,0)</f>
        <v>0</v>
      </c>
      <c r="M101" s="14">
        <f>IFERROR(100*_xlfn.IFNA(VLOOKUP($B101,KviZDarije10!$A$1:$N$1000, 14, 0), 0)/'TOP SCORES'!K$13,0)</f>
        <v>44.791666666666664</v>
      </c>
      <c r="N101" s="14">
        <f>IFERROR(100*_xlfn.IFNA(VLOOKUP($B101,KviZDarije11!$A$1:$N$1000, 14, 0), 0)/'TOP SCORES'!L$13,0)</f>
        <v>47.474747474747474</v>
      </c>
    </row>
    <row r="102" spans="1:14">
      <c r="A102" s="17">
        <f t="shared" ca="1" si="1"/>
        <v>101</v>
      </c>
      <c r="B102" s="8" t="s">
        <v>96</v>
      </c>
      <c r="C102" s="15" cm="1">
        <f t="array" aca="1" ref="C102" ca="1">SUM(LARGE(D102:N102,ROW(INDIRECT("1:8"))))</f>
        <v>297.68109162335509</v>
      </c>
      <c r="D102" s="14">
        <f>IFERROR(100*_xlfn.IFNA(VLOOKUP($B102,KviZDarije1!$A$1:$N$1000, 14, 0), 0)/'TOP SCORES'!B$13,0)</f>
        <v>52.631578947368418</v>
      </c>
      <c r="E102" s="14">
        <f>IFERROR(100*_xlfn.IFNA(VLOOKUP($B102,KviZDarije2!$A$1:$N$1000, 14, 0), 0)/'TOP SCORES'!C$13,0)</f>
        <v>50</v>
      </c>
      <c r="F102" s="14">
        <f>IFERROR(100*_xlfn.IFNA(VLOOKUP($B102,KviZDarije3!$A$1:$N$1000, 14, 0), 0)/'TOP SCORES'!D$13,0)</f>
        <v>50.495049504950494</v>
      </c>
      <c r="G102" s="14">
        <f>IFERROR(100*_xlfn.IFNA(VLOOKUP($B102,KviZDarije4!$A$1:$N$1000, 14, 0), 0)/'TOP SCORES'!E$13,0)</f>
        <v>48.314606741573037</v>
      </c>
      <c r="H102" s="14">
        <f>IFERROR(100*_xlfn.IFNA(VLOOKUP($B102,KviZDarije5!$A$1:$N$1000, 14, 0), 0)/'TOP SCORES'!F$13,0)</f>
        <v>44.791666666666664</v>
      </c>
      <c r="I102" s="14">
        <f>IFERROR(100*_xlfn.IFNA(VLOOKUP($B102,KviZDarije6!$A$1:$N$1000, 14, 0), 0)/'TOP SCORES'!G$13,0)</f>
        <v>30.337078651685392</v>
      </c>
      <c r="J102" s="14">
        <f>IFERROR(100*_xlfn.IFNA(VLOOKUP($B102,KviZDarije7!$A$1:$N$999, 14, 0), 0)/'TOP SCORES'!H$13,0)</f>
        <v>21.111111111111111</v>
      </c>
      <c r="K102" s="14">
        <f>IFERROR(100*_xlfn.IFNA(VLOOKUP($B102,KviZDarije8!$A$1:$N$1000, 14, 0), 0)/'TOP SCORES'!I$13,0)</f>
        <v>0</v>
      </c>
      <c r="L102" s="14">
        <f>IFERROR(100*_xlfn.IFNA(VLOOKUP($B102,KviZDarije9!$A$1:$N$1000, 14, 0), 0)/'TOP SCORES'!J$13,0)</f>
        <v>0</v>
      </c>
      <c r="M102" s="14">
        <f>IFERROR(100*_xlfn.IFNA(VLOOKUP($B102,KviZDarije10!$A$1:$N$1000, 14, 0), 0)/'TOP SCORES'!K$13,0)</f>
        <v>0</v>
      </c>
      <c r="N102" s="14">
        <f>IFERROR(100*_xlfn.IFNA(VLOOKUP($B102,KviZDarije11!$A$1:$N$1000, 14, 0), 0)/'TOP SCORES'!L$13,0)</f>
        <v>0</v>
      </c>
    </row>
    <row r="103" spans="1:14">
      <c r="A103" s="17">
        <f t="shared" ca="1" si="1"/>
        <v>102</v>
      </c>
      <c r="B103" s="33" t="s">
        <v>261</v>
      </c>
      <c r="C103" s="15" cm="1">
        <f t="array" aca="1" ref="C103" ca="1">SUM(LARGE(D103:N103,ROW(INDIRECT("1:8"))))</f>
        <v>296.31538635637799</v>
      </c>
      <c r="D103" s="14">
        <f>IFERROR(100*_xlfn.IFNA(VLOOKUP($B103,KviZDarije1!$A$1:$N$1000, 14, 0), 0)/'TOP SCORES'!B$13,0)</f>
        <v>0</v>
      </c>
      <c r="E103" s="14">
        <f>IFERROR(100*_xlfn.IFNA(VLOOKUP($B103,KviZDarije2!$A$1:$N$1000, 14, 0), 0)/'TOP SCORES'!C$13,0)</f>
        <v>0</v>
      </c>
      <c r="F103" s="14">
        <f>IFERROR(100*_xlfn.IFNA(VLOOKUP($B103,KviZDarije3!$A$1:$N$1000, 14, 0), 0)/'TOP SCORES'!D$13,0)</f>
        <v>0</v>
      </c>
      <c r="G103" s="14">
        <f>IFERROR(100*_xlfn.IFNA(VLOOKUP($B103,KviZDarije4!$A$1:$N$1000, 14, 0), 0)/'TOP SCORES'!E$13,0)</f>
        <v>43.820224719101127</v>
      </c>
      <c r="H103" s="14">
        <f>IFERROR(100*_xlfn.IFNA(VLOOKUP($B103,KviZDarije5!$A$1:$N$1000, 14, 0), 0)/'TOP SCORES'!F$13,0)</f>
        <v>39.583333333333336</v>
      </c>
      <c r="I103" s="14">
        <f>IFERROR(100*_xlfn.IFNA(VLOOKUP($B103,KviZDarije6!$A$1:$N$1000, 14, 0), 0)/'TOP SCORES'!G$13,0)</f>
        <v>34.831460674157306</v>
      </c>
      <c r="J103" s="14">
        <f>IFERROR(100*_xlfn.IFNA(VLOOKUP($B103,KviZDarije7!$A$1:$N$999, 14, 0), 0)/'TOP SCORES'!H$13,0)</f>
        <v>30</v>
      </c>
      <c r="K103" s="14">
        <f>IFERROR(100*_xlfn.IFNA(VLOOKUP($B103,KviZDarije8!$A$1:$N$1000, 14, 0), 0)/'TOP SCORES'!I$13,0)</f>
        <v>0</v>
      </c>
      <c r="L103" s="14">
        <f>IFERROR(100*_xlfn.IFNA(VLOOKUP($B103,KviZDarije9!$A$1:$N$1000, 14, 0), 0)/'TOP SCORES'!J$13,0)</f>
        <v>55.813953488372093</v>
      </c>
      <c r="M103" s="14">
        <f>IFERROR(100*_xlfn.IFNA(VLOOKUP($B103,KviZDarije10!$A$1:$N$1000, 14, 0), 0)/'TOP SCORES'!K$13,0)</f>
        <v>44.791666666666664</v>
      </c>
      <c r="N103" s="14">
        <f>IFERROR(100*_xlfn.IFNA(VLOOKUP($B103,KviZDarije11!$A$1:$N$1000, 14, 0), 0)/'TOP SCORES'!L$13,0)</f>
        <v>47.474747474747474</v>
      </c>
    </row>
    <row r="104" spans="1:14">
      <c r="A104" s="17">
        <f t="shared" ca="1" si="1"/>
        <v>103</v>
      </c>
      <c r="B104" s="12" t="s">
        <v>76</v>
      </c>
      <c r="C104" s="15" cm="1">
        <f t="array" aca="1" ref="C104" ca="1">SUM(LARGE(D104:N104,ROW(INDIRECT("1:8"))))</f>
        <v>295.74468085106383</v>
      </c>
      <c r="D104" s="14">
        <f>IFERROR(100*_xlfn.IFNA(VLOOKUP($B104,KviZDarije1!$A$1:$N$1000, 14, 0), 0)/'TOP SCORES'!B$13,0)</f>
        <v>100</v>
      </c>
      <c r="E104" s="14">
        <f>IFERROR(100*_xlfn.IFNA(VLOOKUP($B104,KviZDarije2!$A$1:$N$1000, 14, 0), 0)/'TOP SCORES'!C$13,0)</f>
        <v>95.744680851063833</v>
      </c>
      <c r="F104" s="14">
        <f>IFERROR(100*_xlfn.IFNA(VLOOKUP($B104,KviZDarije3!$A$1:$N$1000, 14, 0), 0)/'TOP SCORES'!D$13,0)</f>
        <v>100</v>
      </c>
      <c r="G104" s="14">
        <f>IFERROR(100*_xlfn.IFNA(VLOOKUP($B104,KviZDarije4!$A$1:$N$1000, 14, 0), 0)/'TOP SCORES'!E$13,0)</f>
        <v>0</v>
      </c>
      <c r="H104" s="14">
        <f>IFERROR(100*_xlfn.IFNA(VLOOKUP($B104,KviZDarije5!$A$1:$N$1000, 14, 0), 0)/'TOP SCORES'!F$13,0)</f>
        <v>0</v>
      </c>
      <c r="I104" s="14">
        <f>IFERROR(100*_xlfn.IFNA(VLOOKUP($B104,KviZDarije6!$A$1:$N$1000, 14, 0), 0)/'TOP SCORES'!G$13,0)</f>
        <v>0</v>
      </c>
      <c r="J104" s="14">
        <f>IFERROR(100*_xlfn.IFNA(VLOOKUP($B104,KviZDarije7!$A$1:$N$999, 14, 0), 0)/'TOP SCORES'!H$13,0)</f>
        <v>0</v>
      </c>
      <c r="K104" s="14">
        <f>IFERROR(100*_xlfn.IFNA(VLOOKUP($B104,KviZDarije8!$A$1:$N$1000, 14, 0), 0)/'TOP SCORES'!I$13,0)</f>
        <v>0</v>
      </c>
      <c r="L104" s="14">
        <f>IFERROR(100*_xlfn.IFNA(VLOOKUP($B104,KviZDarije9!$A$1:$N$1000, 14, 0), 0)/'TOP SCORES'!J$13,0)</f>
        <v>0</v>
      </c>
      <c r="M104" s="14">
        <f>IFERROR(100*_xlfn.IFNA(VLOOKUP($B104,KviZDarije10!$A$1:$N$1000, 14, 0), 0)/'TOP SCORES'!K$13,0)</f>
        <v>0</v>
      </c>
      <c r="N104" s="14">
        <f>IFERROR(100*_xlfn.IFNA(VLOOKUP($B104,KviZDarije11!$A$1:$N$1000, 14, 0), 0)/'TOP SCORES'!L$13,0)</f>
        <v>0</v>
      </c>
    </row>
    <row r="105" spans="1:14">
      <c r="A105" s="17">
        <f t="shared" ca="1" si="1"/>
        <v>104</v>
      </c>
      <c r="B105" s="12" t="s">
        <v>43</v>
      </c>
      <c r="C105" s="15" cm="1">
        <f t="array" aca="1" ref="C105" ca="1">SUM(LARGE(D105:N105,ROW(INDIRECT("1:8"))))</f>
        <v>294.24280077908554</v>
      </c>
      <c r="D105" s="14">
        <f>IFERROR(100*_xlfn.IFNA(VLOOKUP($B105,KviZDarije1!$A$1:$N$1000, 14, 0), 0)/'TOP SCORES'!B$13,0)</f>
        <v>0</v>
      </c>
      <c r="E105" s="14">
        <f>IFERROR(100*_xlfn.IFNA(VLOOKUP($B105,KviZDarije2!$A$1:$N$1000, 14, 0), 0)/'TOP SCORES'!C$13,0)</f>
        <v>61.702127659574465</v>
      </c>
      <c r="F105" s="14">
        <f>IFERROR(100*_xlfn.IFNA(VLOOKUP($B105,KviZDarije3!$A$1:$N$1000, 14, 0), 0)/'TOP SCORES'!D$13,0)</f>
        <v>0</v>
      </c>
      <c r="G105" s="14">
        <f>IFERROR(100*_xlfn.IFNA(VLOOKUP($B105,KviZDarije4!$A$1:$N$1000, 14, 0), 0)/'TOP SCORES'!E$13,0)</f>
        <v>47.19101123595506</v>
      </c>
      <c r="H105" s="14">
        <f>IFERROR(100*_xlfn.IFNA(VLOOKUP($B105,KviZDarije5!$A$1:$N$1000, 14, 0), 0)/'TOP SCORES'!F$13,0)</f>
        <v>58.333333333333336</v>
      </c>
      <c r="I105" s="14">
        <f>IFERROR(100*_xlfn.IFNA(VLOOKUP($B105,KviZDarije6!$A$1:$N$1000, 14, 0), 0)/'TOP SCORES'!G$13,0)</f>
        <v>0</v>
      </c>
      <c r="J105" s="14">
        <f>IFERROR(100*_xlfn.IFNA(VLOOKUP($B105,KviZDarije7!$A$1:$N$999, 14, 0), 0)/'TOP SCORES'!H$13,0)</f>
        <v>0</v>
      </c>
      <c r="K105" s="14">
        <f>IFERROR(100*_xlfn.IFNA(VLOOKUP($B105,KviZDarije8!$A$1:$N$1000, 14, 0), 0)/'TOP SCORES'!I$13,0)</f>
        <v>59.574468085106382</v>
      </c>
      <c r="L105" s="14">
        <f>IFERROR(100*_xlfn.IFNA(VLOOKUP($B105,KviZDarije9!$A$1:$N$1000, 14, 0), 0)/'TOP SCORES'!J$13,0)</f>
        <v>67.441860465116278</v>
      </c>
      <c r="M105" s="14">
        <f>IFERROR(100*_xlfn.IFNA(VLOOKUP($B105,KviZDarije10!$A$1:$N$1000, 14, 0), 0)/'TOP SCORES'!K$13,0)</f>
        <v>0</v>
      </c>
      <c r="N105" s="14">
        <f>IFERROR(100*_xlfn.IFNA(VLOOKUP($B105,KviZDarije11!$A$1:$N$1000, 14, 0), 0)/'TOP SCORES'!L$13,0)</f>
        <v>0</v>
      </c>
    </row>
    <row r="106" spans="1:14">
      <c r="A106" s="17">
        <f t="shared" ca="1" si="1"/>
        <v>105</v>
      </c>
      <c r="B106" s="8" t="s">
        <v>123</v>
      </c>
      <c r="C106" s="15" cm="1">
        <f t="array" aca="1" ref="C106" ca="1">SUM(LARGE(D106:N106,ROW(INDIRECT("1:8"))))</f>
        <v>292.34263173508361</v>
      </c>
      <c r="D106" s="14">
        <f>IFERROR(100*_xlfn.IFNA(VLOOKUP($B106,KviZDarije1!$A$1:$N$1000, 14, 0), 0)/'TOP SCORES'!B$13,0)</f>
        <v>80</v>
      </c>
      <c r="E106" s="14">
        <f>IFERROR(100*_xlfn.IFNA(VLOOKUP($B106,KviZDarije2!$A$1:$N$1000, 14, 0), 0)/'TOP SCORES'!C$13,0)</f>
        <v>0</v>
      </c>
      <c r="F106" s="14">
        <f>IFERROR(100*_xlfn.IFNA(VLOOKUP($B106,KviZDarije3!$A$1:$N$1000, 14, 0), 0)/'TOP SCORES'!D$13,0)</f>
        <v>74.257425742574256</v>
      </c>
      <c r="G106" s="14">
        <f>IFERROR(100*_xlfn.IFNA(VLOOKUP($B106,KviZDarije4!$A$1:$N$1000, 14, 0), 0)/'TOP SCORES'!E$13,0)</f>
        <v>0</v>
      </c>
      <c r="H106" s="14">
        <f>IFERROR(100*_xlfn.IFNA(VLOOKUP($B106,KviZDarije5!$A$1:$N$1000, 14, 0), 0)/'TOP SCORES'!F$13,0)</f>
        <v>72.916666666666671</v>
      </c>
      <c r="I106" s="14">
        <f>IFERROR(100*_xlfn.IFNA(VLOOKUP($B106,KviZDarije6!$A$1:$N$1000, 14, 0), 0)/'TOP SCORES'!G$13,0)</f>
        <v>65.168539325842701</v>
      </c>
      <c r="J106" s="14">
        <f>IFERROR(100*_xlfn.IFNA(VLOOKUP($B106,KviZDarije7!$A$1:$N$999, 14, 0), 0)/'TOP SCORES'!H$13,0)</f>
        <v>0</v>
      </c>
      <c r="K106" s="14">
        <f>IFERROR(100*_xlfn.IFNA(VLOOKUP($B106,KviZDarije8!$A$1:$N$1000, 14, 0), 0)/'TOP SCORES'!I$13,0)</f>
        <v>0</v>
      </c>
      <c r="L106" s="14">
        <f>IFERROR(100*_xlfn.IFNA(VLOOKUP($B106,KviZDarije9!$A$1:$N$1000, 14, 0), 0)/'TOP SCORES'!J$13,0)</f>
        <v>0</v>
      </c>
      <c r="M106" s="14">
        <f>IFERROR(100*_xlfn.IFNA(VLOOKUP($B106,KviZDarije10!$A$1:$N$1000, 14, 0), 0)/'TOP SCORES'!K$13,0)</f>
        <v>0</v>
      </c>
      <c r="N106" s="14">
        <f>IFERROR(100*_xlfn.IFNA(VLOOKUP($B106,KviZDarije11!$A$1:$N$1000, 14, 0), 0)/'TOP SCORES'!L$13,0)</f>
        <v>0</v>
      </c>
    </row>
    <row r="107" spans="1:14">
      <c r="A107" s="17">
        <f t="shared" ca="1" si="1"/>
        <v>106</v>
      </c>
      <c r="B107" s="12" t="s">
        <v>164</v>
      </c>
      <c r="C107" s="15" cm="1">
        <f t="array" aca="1" ref="C107" ca="1">SUM(LARGE(D107:N107,ROW(INDIRECT("1:8"))))</f>
        <v>291.57389844228709</v>
      </c>
      <c r="D107" s="14">
        <f>IFERROR(100*_xlfn.IFNA(VLOOKUP($B107,KviZDarije1!$A$1:$N$1000, 14, 0), 0)/'TOP SCORES'!B$13,0)</f>
        <v>32.631578947368418</v>
      </c>
      <c r="E107" s="14">
        <f>IFERROR(100*_xlfn.IFNA(VLOOKUP($B107,KviZDarije2!$A$1:$N$1000, 14, 0), 0)/'TOP SCORES'!C$13,0)</f>
        <v>40.425531914893618</v>
      </c>
      <c r="F107" s="14">
        <f>IFERROR(100*_xlfn.IFNA(VLOOKUP($B107,KviZDarije3!$A$1:$N$1000, 14, 0), 0)/'TOP SCORES'!D$13,0)</f>
        <v>36.633663366336634</v>
      </c>
      <c r="G107" s="14">
        <f>IFERROR(100*_xlfn.IFNA(VLOOKUP($B107,KviZDarije4!$A$1:$N$1000, 14, 0), 0)/'TOP SCORES'!E$13,0)</f>
        <v>28.089887640449437</v>
      </c>
      <c r="H107" s="14">
        <f>IFERROR(100*_xlfn.IFNA(VLOOKUP($B107,KviZDarije5!$A$1:$N$1000, 14, 0), 0)/'TOP SCORES'!F$13,0)</f>
        <v>29.166666666666668</v>
      </c>
      <c r="I107" s="14">
        <f>IFERROR(100*_xlfn.IFNA(VLOOKUP($B107,KviZDarije6!$A$1:$N$1000, 14, 0), 0)/'TOP SCORES'!G$13,0)</f>
        <v>30.337078651685392</v>
      </c>
      <c r="J107" s="14">
        <f>IFERROR(100*_xlfn.IFNA(VLOOKUP($B107,KviZDarije7!$A$1:$N$999, 14, 0), 0)/'TOP SCORES'!H$13,0)</f>
        <v>21.111111111111111</v>
      </c>
      <c r="K107" s="14">
        <f>IFERROR(100*_xlfn.IFNA(VLOOKUP($B107,KviZDarije8!$A$1:$N$1000, 14, 0), 0)/'TOP SCORES'!I$13,0)</f>
        <v>39.361702127659576</v>
      </c>
      <c r="L107" s="14">
        <f>IFERROR(100*_xlfn.IFNA(VLOOKUP($B107,KviZDarije9!$A$1:$N$1000, 14, 0), 0)/'TOP SCORES'!J$13,0)</f>
        <v>0</v>
      </c>
      <c r="M107" s="14">
        <f>IFERROR(100*_xlfn.IFNA(VLOOKUP($B107,KviZDarije10!$A$1:$N$1000, 14, 0), 0)/'TOP SCORES'!K$13,0)</f>
        <v>39.583333333333336</v>
      </c>
      <c r="N107" s="14">
        <f>IFERROR(100*_xlfn.IFNA(VLOOKUP($B107,KviZDarije11!$A$1:$N$1000, 14, 0), 0)/'TOP SCORES'!L$13,0)</f>
        <v>43.434343434343432</v>
      </c>
    </row>
    <row r="108" spans="1:14">
      <c r="A108" s="17">
        <f t="shared" ca="1" si="1"/>
        <v>107</v>
      </c>
      <c r="B108" s="12" t="s">
        <v>163</v>
      </c>
      <c r="C108" s="15" cm="1">
        <f t="array" aca="1" ref="C108" ca="1">SUM(LARGE(D108:N108,ROW(INDIRECT("1:8"))))</f>
        <v>285.47723101889085</v>
      </c>
      <c r="D108" s="14">
        <f>IFERROR(100*_xlfn.IFNA(VLOOKUP($B108,KviZDarije1!$A$1:$N$1000, 14, 0), 0)/'TOP SCORES'!B$13,0)</f>
        <v>58.94736842105263</v>
      </c>
      <c r="E108" s="14">
        <f>IFERROR(100*_xlfn.IFNA(VLOOKUP($B108,KviZDarije2!$A$1:$N$1000, 14, 0), 0)/'TOP SCORES'!C$13,0)</f>
        <v>56.382978723404257</v>
      </c>
      <c r="F108" s="14">
        <f>IFERROR(100*_xlfn.IFNA(VLOOKUP($B108,KviZDarije3!$A$1:$N$1000, 14, 0), 0)/'TOP SCORES'!D$13,0)</f>
        <v>56.435643564356432</v>
      </c>
      <c r="G108" s="14">
        <f>IFERROR(100*_xlfn.IFNA(VLOOKUP($B108,KviZDarije4!$A$1:$N$1000, 14, 0), 0)/'TOP SCORES'!E$13,0)</f>
        <v>0</v>
      </c>
      <c r="H108" s="14">
        <f>IFERROR(100*_xlfn.IFNA(VLOOKUP($B108,KviZDarije5!$A$1:$N$1000, 14, 0), 0)/'TOP SCORES'!F$13,0)</f>
        <v>0</v>
      </c>
      <c r="I108" s="14">
        <f>IFERROR(100*_xlfn.IFNA(VLOOKUP($B108,KviZDarije6!$A$1:$N$1000, 14, 0), 0)/'TOP SCORES'!G$13,0)</f>
        <v>0</v>
      </c>
      <c r="J108" s="14">
        <f>IFERROR(100*_xlfn.IFNA(VLOOKUP($B108,KviZDarije7!$A$1:$N$999, 14, 0), 0)/'TOP SCORES'!H$13,0)</f>
        <v>0</v>
      </c>
      <c r="K108" s="14">
        <f>IFERROR(100*_xlfn.IFNA(VLOOKUP($B108,KviZDarije8!$A$1:$N$1000, 14, 0), 0)/'TOP SCORES'!I$13,0)</f>
        <v>0</v>
      </c>
      <c r="L108" s="14">
        <f>IFERROR(100*_xlfn.IFNA(VLOOKUP($B108,KviZDarije9!$A$1:$N$1000, 14, 0), 0)/'TOP SCORES'!J$13,0)</f>
        <v>61.627906976744185</v>
      </c>
      <c r="M108" s="14">
        <f>IFERROR(100*_xlfn.IFNA(VLOOKUP($B108,KviZDarije10!$A$1:$N$1000, 14, 0), 0)/'TOP SCORES'!K$13,0)</f>
        <v>52.083333333333336</v>
      </c>
      <c r="N108" s="14">
        <f>IFERROR(100*_xlfn.IFNA(VLOOKUP($B108,KviZDarije11!$A$1:$N$1000, 14, 0), 0)/'TOP SCORES'!L$13,0)</f>
        <v>0</v>
      </c>
    </row>
    <row r="109" spans="1:14">
      <c r="A109" s="17">
        <f t="shared" ca="1" si="1"/>
        <v>108</v>
      </c>
      <c r="B109" s="33" t="s">
        <v>277</v>
      </c>
      <c r="C109" s="15" cm="1">
        <f t="array" aca="1" ref="C109" ca="1">SUM(LARGE(D109:N109,ROW(INDIRECT("1:8"))))</f>
        <v>283.49310028156856</v>
      </c>
      <c r="D109" s="14">
        <f>IFERROR(100*_xlfn.IFNA(VLOOKUP($B109,KviZDarije1!$A$1:$N$1000, 14, 0), 0)/'TOP SCORES'!B$13,0)</f>
        <v>0</v>
      </c>
      <c r="E109" s="14">
        <f>IFERROR(100*_xlfn.IFNA(VLOOKUP($B109,KviZDarije2!$A$1:$N$1000, 14, 0), 0)/'TOP SCORES'!C$13,0)</f>
        <v>0</v>
      </c>
      <c r="F109" s="14">
        <f>IFERROR(100*_xlfn.IFNA(VLOOKUP($B109,KviZDarije3!$A$1:$N$1000, 14, 0), 0)/'TOP SCORES'!D$13,0)</f>
        <v>0</v>
      </c>
      <c r="G109" s="14">
        <f>IFERROR(100*_xlfn.IFNA(VLOOKUP($B109,KviZDarije4!$A$1:$N$1000, 14, 0), 0)/'TOP SCORES'!E$13,0)</f>
        <v>0</v>
      </c>
      <c r="H109" s="14">
        <f>IFERROR(100*_xlfn.IFNA(VLOOKUP($B109,KviZDarije5!$A$1:$N$1000, 14, 0), 0)/'TOP SCORES'!F$13,0)</f>
        <v>43.75</v>
      </c>
      <c r="I109" s="14">
        <f>IFERROR(100*_xlfn.IFNA(VLOOKUP($B109,KviZDarije6!$A$1:$N$1000, 14, 0), 0)/'TOP SCORES'!G$13,0)</f>
        <v>41.573033707865171</v>
      </c>
      <c r="J109" s="14">
        <f>IFERROR(100*_xlfn.IFNA(VLOOKUP($B109,KviZDarije7!$A$1:$N$999, 14, 0), 0)/'TOP SCORES'!H$13,0)</f>
        <v>0</v>
      </c>
      <c r="K109" s="14">
        <f>IFERROR(100*_xlfn.IFNA(VLOOKUP($B109,KviZDarije8!$A$1:$N$1000, 14, 0), 0)/'TOP SCORES'!I$13,0)</f>
        <v>51.063829787234042</v>
      </c>
      <c r="L109" s="14">
        <f>IFERROR(100*_xlfn.IFNA(VLOOKUP($B109,KviZDarije9!$A$1:$N$1000, 14, 0), 0)/'TOP SCORES'!J$13,0)</f>
        <v>47.674418604651166</v>
      </c>
      <c r="M109" s="14">
        <f>IFERROR(100*_xlfn.IFNA(VLOOKUP($B109,KviZDarije10!$A$1:$N$1000, 14, 0), 0)/'TOP SCORES'!K$13,0)</f>
        <v>47.916666666666664</v>
      </c>
      <c r="N109" s="14">
        <f>IFERROR(100*_xlfn.IFNA(VLOOKUP($B109,KviZDarije11!$A$1:$N$1000, 14, 0), 0)/'TOP SCORES'!L$13,0)</f>
        <v>51.515151515151516</v>
      </c>
    </row>
    <row r="110" spans="1:14">
      <c r="A110" s="17">
        <f t="shared" ca="1" si="1"/>
        <v>109</v>
      </c>
      <c r="B110" s="12" t="s">
        <v>28</v>
      </c>
      <c r="C110" s="15" cm="1">
        <f t="array" aca="1" ref="C110" ca="1">SUM(LARGE(D110:N110,ROW(INDIRECT("1:8"))))</f>
        <v>280.34957674098877</v>
      </c>
      <c r="D110" s="14">
        <f>IFERROR(100*_xlfn.IFNA(VLOOKUP($B110,KviZDarije1!$A$1:$N$1000, 14, 0), 0)/'TOP SCORES'!B$13,0)</f>
        <v>77.89473684210526</v>
      </c>
      <c r="E110" s="14">
        <f>IFERROR(100*_xlfn.IFNA(VLOOKUP($B110,KviZDarije2!$A$1:$N$1000, 14, 0), 0)/'TOP SCORES'!C$13,0)</f>
        <v>78.723404255319153</v>
      </c>
      <c r="F110" s="14">
        <f>IFERROR(100*_xlfn.IFNA(VLOOKUP($B110,KviZDarije3!$A$1:$N$1000, 14, 0), 0)/'TOP SCORES'!D$13,0)</f>
        <v>64.356435643564353</v>
      </c>
      <c r="G110" s="14">
        <f>IFERROR(100*_xlfn.IFNA(VLOOKUP($B110,KviZDarije4!$A$1:$N$1000, 14, 0), 0)/'TOP SCORES'!E$13,0)</f>
        <v>0</v>
      </c>
      <c r="H110" s="14">
        <f>IFERROR(100*_xlfn.IFNA(VLOOKUP($B110,KviZDarije5!$A$1:$N$1000, 14, 0), 0)/'TOP SCORES'!F$13,0)</f>
        <v>0</v>
      </c>
      <c r="I110" s="14">
        <f>IFERROR(100*_xlfn.IFNA(VLOOKUP($B110,KviZDarije6!$A$1:$N$1000, 14, 0), 0)/'TOP SCORES'!G$13,0)</f>
        <v>0</v>
      </c>
      <c r="J110" s="14">
        <f>IFERROR(100*_xlfn.IFNA(VLOOKUP($B110,KviZDarije7!$A$1:$N$999, 14, 0), 0)/'TOP SCORES'!H$13,0)</f>
        <v>0</v>
      </c>
      <c r="K110" s="14">
        <f>IFERROR(100*_xlfn.IFNA(VLOOKUP($B110,KviZDarije8!$A$1:$N$1000, 14, 0), 0)/'TOP SCORES'!I$13,0)</f>
        <v>0</v>
      </c>
      <c r="L110" s="14">
        <f>IFERROR(100*_xlfn.IFNA(VLOOKUP($B110,KviZDarije9!$A$1:$N$1000, 14, 0), 0)/'TOP SCORES'!J$13,0)</f>
        <v>0</v>
      </c>
      <c r="M110" s="14">
        <f>IFERROR(100*_xlfn.IFNA(VLOOKUP($B110,KviZDarije10!$A$1:$N$1000, 14, 0), 0)/'TOP SCORES'!K$13,0)</f>
        <v>59.375</v>
      </c>
      <c r="N110" s="14">
        <f>IFERROR(100*_xlfn.IFNA(VLOOKUP($B110,KviZDarije11!$A$1:$N$1000, 14, 0), 0)/'TOP SCORES'!L$13,0)</f>
        <v>0</v>
      </c>
    </row>
    <row r="111" spans="1:14">
      <c r="A111" s="17">
        <f t="shared" ca="1" si="1"/>
        <v>110</v>
      </c>
      <c r="B111" s="33" t="s">
        <v>282</v>
      </c>
      <c r="C111" s="15" cm="1">
        <f t="array" aca="1" ref="C111" ca="1">SUM(LARGE(D111:N111,ROW(INDIRECT("1:8"))))</f>
        <v>268.22661832284109</v>
      </c>
      <c r="D111" s="14">
        <f>IFERROR(100*_xlfn.IFNA(VLOOKUP($B111,KviZDarije1!$A$1:$N$1000, 14, 0), 0)/'TOP SCORES'!B$13,0)</f>
        <v>0</v>
      </c>
      <c r="E111" s="14">
        <f>IFERROR(100*_xlfn.IFNA(VLOOKUP($B111,KviZDarije2!$A$1:$N$1000, 14, 0), 0)/'TOP SCORES'!C$13,0)</f>
        <v>0</v>
      </c>
      <c r="F111" s="14">
        <f>IFERROR(100*_xlfn.IFNA(VLOOKUP($B111,KviZDarije3!$A$1:$N$1000, 14, 0), 0)/'TOP SCORES'!D$13,0)</f>
        <v>0</v>
      </c>
      <c r="G111" s="14">
        <f>IFERROR(100*_xlfn.IFNA(VLOOKUP($B111,KviZDarije4!$A$1:$N$1000, 14, 0), 0)/'TOP SCORES'!E$13,0)</f>
        <v>0</v>
      </c>
      <c r="H111" s="14">
        <f>IFERROR(100*_xlfn.IFNA(VLOOKUP($B111,KviZDarije5!$A$1:$N$1000, 14, 0), 0)/'TOP SCORES'!F$13,0)</f>
        <v>0</v>
      </c>
      <c r="I111" s="14">
        <f>IFERROR(100*_xlfn.IFNA(VLOOKUP($B111,KviZDarije6!$A$1:$N$1000, 14, 0), 0)/'TOP SCORES'!G$13,0)</f>
        <v>49.438202247191015</v>
      </c>
      <c r="J111" s="14">
        <f>IFERROR(100*_xlfn.IFNA(VLOOKUP($B111,KviZDarije7!$A$1:$N$999, 14, 0), 0)/'TOP SCORES'!H$13,0)</f>
        <v>42.222222222222221</v>
      </c>
      <c r="K111" s="14">
        <f>IFERROR(100*_xlfn.IFNA(VLOOKUP($B111,KviZDarije8!$A$1:$N$1000, 14, 0), 0)/'TOP SCORES'!I$13,0)</f>
        <v>58.51063829787234</v>
      </c>
      <c r="L111" s="14">
        <f>IFERROR(100*_xlfn.IFNA(VLOOKUP($B111,KviZDarije9!$A$1:$N$1000, 14, 0), 0)/'TOP SCORES'!J$13,0)</f>
        <v>0</v>
      </c>
      <c r="M111" s="14">
        <f>IFERROR(100*_xlfn.IFNA(VLOOKUP($B111,KviZDarije10!$A$1:$N$1000, 14, 0), 0)/'TOP SCORES'!K$13,0)</f>
        <v>62.5</v>
      </c>
      <c r="N111" s="14">
        <f>IFERROR(100*_xlfn.IFNA(VLOOKUP($B111,KviZDarije11!$A$1:$N$1000, 14, 0), 0)/'TOP SCORES'!L$13,0)</f>
        <v>55.555555555555557</v>
      </c>
    </row>
    <row r="112" spans="1:14">
      <c r="A112" s="17">
        <f t="shared" ca="1" si="1"/>
        <v>111</v>
      </c>
      <c r="B112" s="12" t="s">
        <v>205</v>
      </c>
      <c r="C112" s="15" cm="1">
        <f t="array" aca="1" ref="C112" ca="1">SUM(LARGE(D112:N112,ROW(INDIRECT("1:8"))))</f>
        <v>267.14321713591448</v>
      </c>
      <c r="D112" s="14">
        <f>IFERROR(100*_xlfn.IFNA(VLOOKUP($B112,KviZDarije1!$A$1:$N$1000, 14, 0), 0)/'TOP SCORES'!B$13,0)</f>
        <v>0</v>
      </c>
      <c r="E112" s="14">
        <f>IFERROR(100*_xlfn.IFNA(VLOOKUP($B112,KviZDarije2!$A$1:$N$1000, 14, 0), 0)/'TOP SCORES'!C$13,0)</f>
        <v>68.085106382978722</v>
      </c>
      <c r="F112" s="14">
        <f>IFERROR(100*_xlfn.IFNA(VLOOKUP($B112,KviZDarije3!$A$1:$N$1000, 14, 0), 0)/'TOP SCORES'!D$13,0)</f>
        <v>68.316831683168317</v>
      </c>
      <c r="G112" s="14">
        <f>IFERROR(100*_xlfn.IFNA(VLOOKUP($B112,KviZDarije4!$A$1:$N$1000, 14, 0), 0)/'TOP SCORES'!E$13,0)</f>
        <v>0</v>
      </c>
      <c r="H112" s="14">
        <f>IFERROR(100*_xlfn.IFNA(VLOOKUP($B112,KviZDarije5!$A$1:$N$1000, 14, 0), 0)/'TOP SCORES'!F$13,0)</f>
        <v>65.625</v>
      </c>
      <c r="I112" s="14">
        <f>IFERROR(100*_xlfn.IFNA(VLOOKUP($B112,KviZDarije6!$A$1:$N$1000, 14, 0), 0)/'TOP SCORES'!G$13,0)</f>
        <v>0</v>
      </c>
      <c r="J112" s="14">
        <f>IFERROR(100*_xlfn.IFNA(VLOOKUP($B112,KviZDarije7!$A$1:$N$999, 14, 0), 0)/'TOP SCORES'!H$13,0)</f>
        <v>0</v>
      </c>
      <c r="K112" s="14">
        <f>IFERROR(100*_xlfn.IFNA(VLOOKUP($B112,KviZDarije8!$A$1:$N$1000, 14, 0), 0)/'TOP SCORES'!I$13,0)</f>
        <v>0</v>
      </c>
      <c r="L112" s="14">
        <f>IFERROR(100*_xlfn.IFNA(VLOOKUP($B112,KviZDarije9!$A$1:$N$1000, 14, 0), 0)/'TOP SCORES'!J$13,0)</f>
        <v>65.116279069767444</v>
      </c>
      <c r="M112" s="14">
        <f>IFERROR(100*_xlfn.IFNA(VLOOKUP($B112,KviZDarije10!$A$1:$N$1000, 14, 0), 0)/'TOP SCORES'!K$13,0)</f>
        <v>0</v>
      </c>
      <c r="N112" s="14">
        <f>IFERROR(100*_xlfn.IFNA(VLOOKUP($B112,KviZDarije11!$A$1:$N$1000, 14, 0), 0)/'TOP SCORES'!L$13,0)</f>
        <v>0</v>
      </c>
    </row>
    <row r="113" spans="1:14">
      <c r="A113" s="17">
        <f t="shared" ca="1" si="1"/>
        <v>112</v>
      </c>
      <c r="B113" s="12" t="s">
        <v>92</v>
      </c>
      <c r="C113" s="15" cm="1">
        <f t="array" aca="1" ref="C113" ca="1">SUM(LARGE(D113:N113,ROW(INDIRECT("1:8"))))</f>
        <v>260.25672769596719</v>
      </c>
      <c r="D113" s="14">
        <f>IFERROR(100*_xlfn.IFNA(VLOOKUP($B113,KviZDarije1!$A$1:$N$1000, 14, 0), 0)/'TOP SCORES'!B$13,0)</f>
        <v>37.89473684210526</v>
      </c>
      <c r="E113" s="14">
        <f>IFERROR(100*_xlfn.IFNA(VLOOKUP($B113,KviZDarije2!$A$1:$N$1000, 14, 0), 0)/'TOP SCORES'!C$13,0)</f>
        <v>47.872340425531917</v>
      </c>
      <c r="F113" s="14">
        <f>IFERROR(100*_xlfn.IFNA(VLOOKUP($B113,KviZDarije3!$A$1:$N$1000, 14, 0), 0)/'TOP SCORES'!D$13,0)</f>
        <v>48.514851485148512</v>
      </c>
      <c r="G113" s="14">
        <f>IFERROR(100*_xlfn.IFNA(VLOOKUP($B113,KviZDarije4!$A$1:$N$1000, 14, 0), 0)/'TOP SCORES'!E$13,0)</f>
        <v>51.685393258426963</v>
      </c>
      <c r="H113" s="14">
        <f>IFERROR(100*_xlfn.IFNA(VLOOKUP($B113,KviZDarije5!$A$1:$N$1000, 14, 0), 0)/'TOP SCORES'!F$13,0)</f>
        <v>0</v>
      </c>
      <c r="I113" s="14">
        <f>IFERROR(100*_xlfn.IFNA(VLOOKUP($B113,KviZDarije6!$A$1:$N$1000, 14, 0), 0)/'TOP SCORES'!G$13,0)</f>
        <v>0</v>
      </c>
      <c r="J113" s="14">
        <f>IFERROR(100*_xlfn.IFNA(VLOOKUP($B113,KviZDarije7!$A$1:$N$999, 14, 0), 0)/'TOP SCORES'!H$13,0)</f>
        <v>27.777777777777779</v>
      </c>
      <c r="K113" s="14">
        <f>IFERROR(100*_xlfn.IFNA(VLOOKUP($B113,KviZDarije8!$A$1:$N$1000, 14, 0), 0)/'TOP SCORES'!I$13,0)</f>
        <v>0</v>
      </c>
      <c r="L113" s="14">
        <f>IFERROR(100*_xlfn.IFNA(VLOOKUP($B113,KviZDarije9!$A$1:$N$1000, 14, 0), 0)/'TOP SCORES'!J$13,0)</f>
        <v>46.511627906976742</v>
      </c>
      <c r="M113" s="14">
        <f>IFERROR(100*_xlfn.IFNA(VLOOKUP($B113,KviZDarije10!$A$1:$N$1000, 14, 0), 0)/'TOP SCORES'!K$13,0)</f>
        <v>0</v>
      </c>
      <c r="N113" s="14">
        <f>IFERROR(100*_xlfn.IFNA(VLOOKUP($B113,KviZDarije11!$A$1:$N$1000, 14, 0), 0)/'TOP SCORES'!L$13,0)</f>
        <v>0</v>
      </c>
    </row>
    <row r="114" spans="1:14">
      <c r="A114" s="17">
        <f t="shared" ca="1" si="1"/>
        <v>113</v>
      </c>
      <c r="B114" s="8" t="s">
        <v>201</v>
      </c>
      <c r="C114" s="15" cm="1">
        <f t="array" aca="1" ref="C114" ca="1">SUM(LARGE(D114:N114,ROW(INDIRECT("1:8"))))</f>
        <v>258.22264234411131</v>
      </c>
      <c r="D114" s="14">
        <f>IFERROR(100*_xlfn.IFNA(VLOOKUP($B114,KviZDarije1!$A$1:$N$1000, 14, 0), 0)/'TOP SCORES'!B$13,0)</f>
        <v>30.526315789473685</v>
      </c>
      <c r="E114" s="14">
        <f>IFERROR(100*_xlfn.IFNA(VLOOKUP($B114,KviZDarije2!$A$1:$N$1000, 14, 0), 0)/'TOP SCORES'!C$13,0)</f>
        <v>23.404255319148938</v>
      </c>
      <c r="F114" s="14">
        <f>IFERROR(100*_xlfn.IFNA(VLOOKUP($B114,KviZDarije3!$A$1:$N$1000, 14, 0), 0)/'TOP SCORES'!D$13,0)</f>
        <v>43.564356435643568</v>
      </c>
      <c r="G114" s="14">
        <f>IFERROR(100*_xlfn.IFNA(VLOOKUP($B114,KviZDarije4!$A$1:$N$1000, 14, 0), 0)/'TOP SCORES'!E$13,0)</f>
        <v>26.966292134831459</v>
      </c>
      <c r="H114" s="14">
        <f>IFERROR(100*_xlfn.IFNA(VLOOKUP($B114,KviZDarije5!$A$1:$N$1000, 14, 0), 0)/'TOP SCORES'!F$13,0)</f>
        <v>33.333333333333336</v>
      </c>
      <c r="I114" s="14">
        <f>IFERROR(100*_xlfn.IFNA(VLOOKUP($B114,KviZDarije6!$A$1:$N$1000, 14, 0), 0)/'TOP SCORES'!G$13,0)</f>
        <v>35.955056179775283</v>
      </c>
      <c r="J114" s="14">
        <f>IFERROR(100*_xlfn.IFNA(VLOOKUP($B114,KviZDarije7!$A$1:$N$999, 14, 0), 0)/'TOP SCORES'!H$13,0)</f>
        <v>22.222222222222221</v>
      </c>
      <c r="K114" s="14">
        <f>IFERROR(100*_xlfn.IFNA(VLOOKUP($B114,KviZDarije8!$A$1:$N$1000, 14, 0), 0)/'TOP SCORES'!I$13,0)</f>
        <v>31.914893617021278</v>
      </c>
      <c r="L114" s="14">
        <f>IFERROR(100*_xlfn.IFNA(VLOOKUP($B114,KviZDarije9!$A$1:$N$1000, 14, 0), 0)/'TOP SCORES'!J$13,0)</f>
        <v>32.558139534883722</v>
      </c>
      <c r="M114" s="14">
        <f>IFERROR(100*_xlfn.IFNA(VLOOKUP($B114,KviZDarije10!$A$1:$N$1000, 14, 0), 0)/'TOP SCORES'!K$13,0)</f>
        <v>0</v>
      </c>
      <c r="N114" s="14">
        <f>IFERROR(100*_xlfn.IFNA(VLOOKUP($B114,KviZDarije11!$A$1:$N$1000, 14, 0), 0)/'TOP SCORES'!L$13,0)</f>
        <v>0</v>
      </c>
    </row>
    <row r="115" spans="1:14">
      <c r="A115" s="17">
        <f t="shared" ca="1" si="1"/>
        <v>114</v>
      </c>
      <c r="B115" s="12" t="s">
        <v>26</v>
      </c>
      <c r="C115" s="15" cm="1">
        <f t="array" aca="1" ref="C115" ca="1">SUM(LARGE(D115:N115,ROW(INDIRECT("1:8"))))</f>
        <v>238.9588917747796</v>
      </c>
      <c r="D115" s="14">
        <f>IFERROR(100*_xlfn.IFNA(VLOOKUP($B115,KviZDarije1!$A$1:$N$1000, 14, 0), 0)/'TOP SCORES'!B$13,0)</f>
        <v>70.526315789473685</v>
      </c>
      <c r="E115" s="14">
        <f>IFERROR(100*_xlfn.IFNA(VLOOKUP($B115,KviZDarije2!$A$1:$N$1000, 14, 0), 0)/'TOP SCORES'!C$13,0)</f>
        <v>0</v>
      </c>
      <c r="F115" s="14">
        <f>IFERROR(100*_xlfn.IFNA(VLOOKUP($B115,KviZDarije3!$A$1:$N$1000, 14, 0), 0)/'TOP SCORES'!D$13,0)</f>
        <v>58.415841584158414</v>
      </c>
      <c r="G115" s="14">
        <f>IFERROR(100*_xlfn.IFNA(VLOOKUP($B115,KviZDarije4!$A$1:$N$1000, 14, 0), 0)/'TOP SCORES'!E$13,0)</f>
        <v>48.314606741573037</v>
      </c>
      <c r="H115" s="14">
        <f>IFERROR(100*_xlfn.IFNA(VLOOKUP($B115,KviZDarije5!$A$1:$N$1000, 14, 0), 0)/'TOP SCORES'!F$13,0)</f>
        <v>0</v>
      </c>
      <c r="I115" s="14">
        <f>IFERROR(100*_xlfn.IFNA(VLOOKUP($B115,KviZDarije6!$A$1:$N$1000, 14, 0), 0)/'TOP SCORES'!G$13,0)</f>
        <v>0</v>
      </c>
      <c r="J115" s="14">
        <f>IFERROR(100*_xlfn.IFNA(VLOOKUP($B115,KviZDarije7!$A$1:$N$999, 14, 0), 0)/'TOP SCORES'!H$13,0)</f>
        <v>0</v>
      </c>
      <c r="K115" s="14">
        <f>IFERROR(100*_xlfn.IFNA(VLOOKUP($B115,KviZDarije8!$A$1:$N$1000, 14, 0), 0)/'TOP SCORES'!I$13,0)</f>
        <v>61.702127659574465</v>
      </c>
      <c r="L115" s="14">
        <f>IFERROR(100*_xlfn.IFNA(VLOOKUP($B115,KviZDarije9!$A$1:$N$1000, 14, 0), 0)/'TOP SCORES'!J$13,0)</f>
        <v>0</v>
      </c>
      <c r="M115" s="14">
        <f>IFERROR(100*_xlfn.IFNA(VLOOKUP($B115,KviZDarije10!$A$1:$N$1000, 14, 0), 0)/'TOP SCORES'!K$13,0)</f>
        <v>0</v>
      </c>
      <c r="N115" s="14">
        <f>IFERROR(100*_xlfn.IFNA(VLOOKUP($B115,KviZDarije11!$A$1:$N$1000, 14, 0), 0)/'TOP SCORES'!L$13,0)</f>
        <v>0</v>
      </c>
    </row>
    <row r="116" spans="1:14">
      <c r="A116" s="17">
        <f t="shared" ca="1" si="1"/>
        <v>115</v>
      </c>
      <c r="B116" s="8" t="s">
        <v>119</v>
      </c>
      <c r="C116" s="15" cm="1">
        <f t="array" aca="1" ref="C116" ca="1">SUM(LARGE(D116:N116,ROW(INDIRECT("1:8"))))</f>
        <v>238.39311868644489</v>
      </c>
      <c r="D116" s="14">
        <f>IFERROR(100*_xlfn.IFNA(VLOOKUP($B116,KviZDarije1!$A$1:$N$1000, 14, 0), 0)/'TOP SCORES'!B$13,0)</f>
        <v>47.368421052631582</v>
      </c>
      <c r="E116" s="14">
        <f>IFERROR(100*_xlfn.IFNA(VLOOKUP($B116,KviZDarije2!$A$1:$N$1000, 14, 0), 0)/'TOP SCORES'!C$13,0)</f>
        <v>41.48936170212766</v>
      </c>
      <c r="F116" s="14">
        <f>IFERROR(100*_xlfn.IFNA(VLOOKUP($B116,KviZDarije3!$A$1:$N$1000, 14, 0), 0)/'TOP SCORES'!D$13,0)</f>
        <v>52.475247524752476</v>
      </c>
      <c r="G116" s="14">
        <f>IFERROR(100*_xlfn.IFNA(VLOOKUP($B116,KviZDarije4!$A$1:$N$1000, 14, 0), 0)/'TOP SCORES'!E$13,0)</f>
        <v>22.471910112359552</v>
      </c>
      <c r="H116" s="14">
        <f>IFERROR(100*_xlfn.IFNA(VLOOKUP($B116,KviZDarije5!$A$1:$N$1000, 14, 0), 0)/'TOP SCORES'!F$13,0)</f>
        <v>38.541666666666664</v>
      </c>
      <c r="I116" s="14">
        <f>IFERROR(100*_xlfn.IFNA(VLOOKUP($B116,KviZDarije6!$A$1:$N$1000, 14, 0), 0)/'TOP SCORES'!G$13,0)</f>
        <v>0</v>
      </c>
      <c r="J116" s="14">
        <f>IFERROR(100*_xlfn.IFNA(VLOOKUP($B116,KviZDarije7!$A$1:$N$999, 14, 0), 0)/'TOP SCORES'!H$13,0)</f>
        <v>0</v>
      </c>
      <c r="K116" s="14">
        <f>IFERROR(100*_xlfn.IFNA(VLOOKUP($B116,KviZDarije8!$A$1:$N$1000, 14, 0), 0)/'TOP SCORES'!I$13,0)</f>
        <v>0</v>
      </c>
      <c r="L116" s="14">
        <f>IFERROR(100*_xlfn.IFNA(VLOOKUP($B116,KviZDarije9!$A$1:$N$1000, 14, 0), 0)/'TOP SCORES'!J$13,0)</f>
        <v>36.046511627906973</v>
      </c>
      <c r="M116" s="14">
        <f>IFERROR(100*_xlfn.IFNA(VLOOKUP($B116,KviZDarije10!$A$1:$N$1000, 14, 0), 0)/'TOP SCORES'!K$13,0)</f>
        <v>0</v>
      </c>
      <c r="N116" s="14">
        <f>IFERROR(100*_xlfn.IFNA(VLOOKUP($B116,KviZDarije11!$A$1:$N$1000, 14, 0), 0)/'TOP SCORES'!L$13,0)</f>
        <v>0</v>
      </c>
    </row>
    <row r="117" spans="1:14">
      <c r="A117" s="17">
        <f t="shared" ca="1" si="1"/>
        <v>116</v>
      </c>
      <c r="B117" s="12" t="s">
        <v>173</v>
      </c>
      <c r="C117" s="15" cm="1">
        <f t="array" aca="1" ref="C117" ca="1">SUM(LARGE(D117:N117,ROW(INDIRECT("1:8"))))</f>
        <v>237.85710192674986</v>
      </c>
      <c r="D117" s="14">
        <f>IFERROR(100*_xlfn.IFNA(VLOOKUP($B117,KviZDarije1!$A$1:$N$1000, 14, 0), 0)/'TOP SCORES'!B$13,0)</f>
        <v>26.315789473684209</v>
      </c>
      <c r="E117" s="14">
        <f>IFERROR(100*_xlfn.IFNA(VLOOKUP($B117,KviZDarije2!$A$1:$N$1000, 14, 0), 0)/'TOP SCORES'!C$13,0)</f>
        <v>32.978723404255319</v>
      </c>
      <c r="F117" s="14">
        <f>IFERROR(100*_xlfn.IFNA(VLOOKUP($B117,KviZDarije3!$A$1:$N$1000, 14, 0), 0)/'TOP SCORES'!D$13,0)</f>
        <v>40.594059405940591</v>
      </c>
      <c r="G117" s="14">
        <f>IFERROR(100*_xlfn.IFNA(VLOOKUP($B117,KviZDarije4!$A$1:$N$1000, 14, 0), 0)/'TOP SCORES'!E$13,0)</f>
        <v>22.471910112359552</v>
      </c>
      <c r="H117" s="14">
        <f>IFERROR(100*_xlfn.IFNA(VLOOKUP($B117,KviZDarije5!$A$1:$N$1000, 14, 0), 0)/'TOP SCORES'!F$13,0)</f>
        <v>23.958333333333332</v>
      </c>
      <c r="I117" s="14">
        <f>IFERROR(100*_xlfn.IFNA(VLOOKUP($B117,KviZDarije6!$A$1:$N$1000, 14, 0), 0)/'TOP SCORES'!G$13,0)</f>
        <v>26.966292134831459</v>
      </c>
      <c r="J117" s="14">
        <f>IFERROR(100*_xlfn.IFNA(VLOOKUP($B117,KviZDarije7!$A$1:$N$999, 14, 0), 0)/'TOP SCORES'!H$13,0)</f>
        <v>17.777777777777779</v>
      </c>
      <c r="K117" s="14">
        <f>IFERROR(100*_xlfn.IFNA(VLOOKUP($B117,KviZDarije8!$A$1:$N$1000, 14, 0), 0)/'TOP SCORES'!I$13,0)</f>
        <v>30.851063829787233</v>
      </c>
      <c r="L117" s="14">
        <f>IFERROR(100*_xlfn.IFNA(VLOOKUP($B117,KviZDarije9!$A$1:$N$1000, 14, 0), 0)/'TOP SCORES'!J$13,0)</f>
        <v>33.720930232558139</v>
      </c>
      <c r="M117" s="14">
        <f>IFERROR(100*_xlfn.IFNA(VLOOKUP($B117,KviZDarije10!$A$1:$N$1000, 14, 0), 0)/'TOP SCORES'!K$13,0)</f>
        <v>0</v>
      </c>
      <c r="N117" s="14">
        <f>IFERROR(100*_xlfn.IFNA(VLOOKUP($B117,KviZDarije11!$A$1:$N$1000, 14, 0), 0)/'TOP SCORES'!L$13,0)</f>
        <v>0</v>
      </c>
    </row>
    <row r="118" spans="1:14">
      <c r="A118" s="17">
        <f t="shared" ca="1" si="1"/>
        <v>117</v>
      </c>
      <c r="B118" s="12" t="s">
        <v>209</v>
      </c>
      <c r="C118" s="15" cm="1">
        <f t="array" aca="1" ref="C118" ca="1">SUM(LARGE(D118:N118,ROW(INDIRECT("1:8"))))</f>
        <v>235.14387709091255</v>
      </c>
      <c r="D118" s="14">
        <f>IFERROR(100*_xlfn.IFNA(VLOOKUP($B118,KviZDarije1!$A$1:$N$1000, 14, 0), 0)/'TOP SCORES'!B$13,0)</f>
        <v>0</v>
      </c>
      <c r="E118" s="14">
        <f>IFERROR(100*_xlfn.IFNA(VLOOKUP($B118,KviZDarije2!$A$1:$N$1000, 14, 0), 0)/'TOP SCORES'!C$13,0)</f>
        <v>46.808510638297875</v>
      </c>
      <c r="F118" s="14">
        <f>IFERROR(100*_xlfn.IFNA(VLOOKUP($B118,KviZDarije3!$A$1:$N$1000, 14, 0), 0)/'TOP SCORES'!D$13,0)</f>
        <v>55.445544554455445</v>
      </c>
      <c r="G118" s="14">
        <f>IFERROR(100*_xlfn.IFNA(VLOOKUP($B118,KviZDarije4!$A$1:$N$1000, 14, 0), 0)/'TOP SCORES'!E$13,0)</f>
        <v>37.078651685393261</v>
      </c>
      <c r="H118" s="14">
        <f>IFERROR(100*_xlfn.IFNA(VLOOKUP($B118,KviZDarije5!$A$1:$N$1000, 14, 0), 0)/'TOP SCORES'!F$13,0)</f>
        <v>46.875</v>
      </c>
      <c r="I118" s="14">
        <f>IFERROR(100*_xlfn.IFNA(VLOOKUP($B118,KviZDarije6!$A$1:$N$1000, 14, 0), 0)/'TOP SCORES'!G$13,0)</f>
        <v>0</v>
      </c>
      <c r="J118" s="14">
        <f>IFERROR(100*_xlfn.IFNA(VLOOKUP($B118,KviZDarije7!$A$1:$N$999, 14, 0), 0)/'TOP SCORES'!H$13,0)</f>
        <v>0</v>
      </c>
      <c r="K118" s="14">
        <f>IFERROR(100*_xlfn.IFNA(VLOOKUP($B118,KviZDarije8!$A$1:$N$1000, 14, 0), 0)/'TOP SCORES'!I$13,0)</f>
        <v>48.936170212765958</v>
      </c>
      <c r="L118" s="14">
        <f>IFERROR(100*_xlfn.IFNA(VLOOKUP($B118,KviZDarije9!$A$1:$N$1000, 14, 0), 0)/'TOP SCORES'!J$13,0)</f>
        <v>0</v>
      </c>
      <c r="M118" s="14">
        <f>IFERROR(100*_xlfn.IFNA(VLOOKUP($B118,KviZDarije10!$A$1:$N$1000, 14, 0), 0)/'TOP SCORES'!K$13,0)</f>
        <v>0</v>
      </c>
      <c r="N118" s="14">
        <f>IFERROR(100*_xlfn.IFNA(VLOOKUP($B118,KviZDarije11!$A$1:$N$1000, 14, 0), 0)/'TOP SCORES'!L$13,0)</f>
        <v>0</v>
      </c>
    </row>
    <row r="119" spans="1:14">
      <c r="A119" s="17">
        <f t="shared" ca="1" si="1"/>
        <v>118</v>
      </c>
      <c r="B119" s="12" t="s">
        <v>104</v>
      </c>
      <c r="C119" s="15" cm="1">
        <f t="array" aca="1" ref="C119" ca="1">SUM(LARGE(D119:N119,ROW(INDIRECT("1:8"))))</f>
        <v>233.740419577144</v>
      </c>
      <c r="D119" s="14">
        <f>IFERROR(100*_xlfn.IFNA(VLOOKUP($B119,KviZDarije1!$A$1:$N$1000, 14, 0), 0)/'TOP SCORES'!B$13,0)</f>
        <v>86.315789473684205</v>
      </c>
      <c r="E119" s="14">
        <f>IFERROR(100*_xlfn.IFNA(VLOOKUP($B119,KviZDarije2!$A$1:$N$1000, 14, 0), 0)/'TOP SCORES'!C$13,0)</f>
        <v>0</v>
      </c>
      <c r="F119" s="14">
        <f>IFERROR(100*_xlfn.IFNA(VLOOKUP($B119,KviZDarije3!$A$1:$N$1000, 14, 0), 0)/'TOP SCORES'!D$13,0)</f>
        <v>73.267326732673268</v>
      </c>
      <c r="G119" s="14">
        <f>IFERROR(100*_xlfn.IFNA(VLOOKUP($B119,KviZDarije4!$A$1:$N$1000, 14, 0), 0)/'TOP SCORES'!E$13,0)</f>
        <v>74.157303370786522</v>
      </c>
      <c r="H119" s="14">
        <f>IFERROR(100*_xlfn.IFNA(VLOOKUP($B119,KviZDarije5!$A$1:$N$1000, 14, 0), 0)/'TOP SCORES'!F$13,0)</f>
        <v>0</v>
      </c>
      <c r="I119" s="14">
        <f>IFERROR(100*_xlfn.IFNA(VLOOKUP($B119,KviZDarije6!$A$1:$N$1000, 14, 0), 0)/'TOP SCORES'!G$13,0)</f>
        <v>0</v>
      </c>
      <c r="J119" s="14">
        <f>IFERROR(100*_xlfn.IFNA(VLOOKUP($B119,KviZDarije7!$A$1:$N$999, 14, 0), 0)/'TOP SCORES'!H$13,0)</f>
        <v>0</v>
      </c>
      <c r="K119" s="14">
        <f>IFERROR(100*_xlfn.IFNA(VLOOKUP($B119,KviZDarije8!$A$1:$N$1000, 14, 0), 0)/'TOP SCORES'!I$13,0)</f>
        <v>0</v>
      </c>
      <c r="L119" s="14">
        <f>IFERROR(100*_xlfn.IFNA(VLOOKUP($B119,KviZDarije9!$A$1:$N$1000, 14, 0), 0)/'TOP SCORES'!J$13,0)</f>
        <v>0</v>
      </c>
      <c r="M119" s="14">
        <f>IFERROR(100*_xlfn.IFNA(VLOOKUP($B119,KviZDarije10!$A$1:$N$1000, 14, 0), 0)/'TOP SCORES'!K$13,0)</f>
        <v>0</v>
      </c>
      <c r="N119" s="14">
        <f>IFERROR(100*_xlfn.IFNA(VLOOKUP($B119,KviZDarije11!$A$1:$N$1000, 14, 0), 0)/'TOP SCORES'!L$13,0)</f>
        <v>0</v>
      </c>
    </row>
    <row r="120" spans="1:14">
      <c r="A120" s="17">
        <f t="shared" ca="1" si="1"/>
        <v>119</v>
      </c>
      <c r="B120" s="33" t="s">
        <v>262</v>
      </c>
      <c r="C120" s="15" cm="1">
        <f t="array" aca="1" ref="C120" ca="1">SUM(LARGE(D120:N120,ROW(INDIRECT("1:8"))))</f>
        <v>228.13497843396212</v>
      </c>
      <c r="D120" s="14">
        <f>IFERROR(100*_xlfn.IFNA(VLOOKUP($B120,KviZDarije1!$A$1:$N$1000, 14, 0), 0)/'TOP SCORES'!B$13,0)</f>
        <v>41.05263157894737</v>
      </c>
      <c r="E120" s="14">
        <f>IFERROR(100*_xlfn.IFNA(VLOOKUP($B120,KviZDarije2!$A$1:$N$1000, 14, 0), 0)/'TOP SCORES'!C$13,0)</f>
        <v>0</v>
      </c>
      <c r="F120" s="14">
        <f>IFERROR(100*_xlfn.IFNA(VLOOKUP($B120,KviZDarije3!$A$1:$N$1000, 14, 0), 0)/'TOP SCORES'!D$13,0)</f>
        <v>0</v>
      </c>
      <c r="G120" s="14">
        <f>IFERROR(100*_xlfn.IFNA(VLOOKUP($B120,KviZDarije4!$A$1:$N$1000, 14, 0), 0)/'TOP SCORES'!E$13,0)</f>
        <v>42.696629213483149</v>
      </c>
      <c r="H120" s="14">
        <f>IFERROR(100*_xlfn.IFNA(VLOOKUP($B120,KviZDarije5!$A$1:$N$1000, 14, 0), 0)/'TOP SCORES'!F$13,0)</f>
        <v>50</v>
      </c>
      <c r="I120" s="14">
        <f>IFERROR(100*_xlfn.IFNA(VLOOKUP($B120,KviZDarije6!$A$1:$N$1000, 14, 0), 0)/'TOP SCORES'!G$13,0)</f>
        <v>0</v>
      </c>
      <c r="J120" s="14">
        <f>IFERROR(100*_xlfn.IFNA(VLOOKUP($B120,KviZDarije7!$A$1:$N$999, 14, 0), 0)/'TOP SCORES'!H$13,0)</f>
        <v>0</v>
      </c>
      <c r="K120" s="14">
        <f>IFERROR(100*_xlfn.IFNA(VLOOKUP($B120,KviZDarije8!$A$1:$N$1000, 14, 0), 0)/'TOP SCORES'!I$13,0)</f>
        <v>0</v>
      </c>
      <c r="L120" s="14">
        <f>IFERROR(100*_xlfn.IFNA(VLOOKUP($B120,KviZDarije9!$A$1:$N$1000, 14, 0), 0)/'TOP SCORES'!J$13,0)</f>
        <v>41.860465116279073</v>
      </c>
      <c r="M120" s="14">
        <f>IFERROR(100*_xlfn.IFNA(VLOOKUP($B120,KviZDarije10!$A$1:$N$1000, 14, 0), 0)/'TOP SCORES'!K$13,0)</f>
        <v>0</v>
      </c>
      <c r="N120" s="14">
        <f>IFERROR(100*_xlfn.IFNA(VLOOKUP($B120,KviZDarije11!$A$1:$N$1000, 14, 0), 0)/'TOP SCORES'!L$13,0)</f>
        <v>52.525252525252526</v>
      </c>
    </row>
    <row r="121" spans="1:14">
      <c r="A121" s="17">
        <f t="shared" ca="1" si="1"/>
        <v>120</v>
      </c>
      <c r="B121" s="8" t="s">
        <v>57</v>
      </c>
      <c r="C121" s="15" cm="1">
        <f t="array" aca="1" ref="C121" ca="1">SUM(LARGE(D121:N121,ROW(INDIRECT("1:8"))))</f>
        <v>226.80784539820164</v>
      </c>
      <c r="D121" s="14">
        <f>IFERROR(100*_xlfn.IFNA(VLOOKUP($B121,KviZDarije1!$A$1:$N$1000, 14, 0), 0)/'TOP SCORES'!B$13,0)</f>
        <v>81.05263157894737</v>
      </c>
      <c r="E121" s="14">
        <f>IFERROR(100*_xlfn.IFNA(VLOOKUP($B121,KviZDarije2!$A$1:$N$1000, 14, 0), 0)/'TOP SCORES'!C$13,0)</f>
        <v>74.468085106382972</v>
      </c>
      <c r="F121" s="14">
        <f>IFERROR(100*_xlfn.IFNA(VLOOKUP($B121,KviZDarije3!$A$1:$N$1000, 14, 0), 0)/'TOP SCORES'!D$13,0)</f>
        <v>71.287128712871294</v>
      </c>
      <c r="G121" s="14">
        <f>IFERROR(100*_xlfn.IFNA(VLOOKUP($B121,KviZDarije4!$A$1:$N$1000, 14, 0), 0)/'TOP SCORES'!E$13,0)</f>
        <v>0</v>
      </c>
      <c r="H121" s="14">
        <f>IFERROR(100*_xlfn.IFNA(VLOOKUP($B121,KviZDarije5!$A$1:$N$1000, 14, 0), 0)/'TOP SCORES'!F$13,0)</f>
        <v>0</v>
      </c>
      <c r="I121" s="14">
        <f>IFERROR(100*_xlfn.IFNA(VLOOKUP($B121,KviZDarije6!$A$1:$N$1000, 14, 0), 0)/'TOP SCORES'!G$13,0)</f>
        <v>0</v>
      </c>
      <c r="J121" s="14">
        <f>IFERROR(100*_xlfn.IFNA(VLOOKUP($B121,KviZDarije7!$A$1:$N$999, 14, 0), 0)/'TOP SCORES'!H$13,0)</f>
        <v>0</v>
      </c>
      <c r="K121" s="14">
        <f>IFERROR(100*_xlfn.IFNA(VLOOKUP($B121,KviZDarije8!$A$1:$N$1000, 14, 0), 0)/'TOP SCORES'!I$13,0)</f>
        <v>0</v>
      </c>
      <c r="L121" s="14">
        <f>IFERROR(100*_xlfn.IFNA(VLOOKUP($B121,KviZDarije9!$A$1:$N$1000, 14, 0), 0)/'TOP SCORES'!J$13,0)</f>
        <v>0</v>
      </c>
      <c r="M121" s="14">
        <f>IFERROR(100*_xlfn.IFNA(VLOOKUP($B121,KviZDarije10!$A$1:$N$1000, 14, 0), 0)/'TOP SCORES'!K$13,0)</f>
        <v>0</v>
      </c>
      <c r="N121" s="14">
        <f>IFERROR(100*_xlfn.IFNA(VLOOKUP($B121,KviZDarije11!$A$1:$N$1000, 14, 0), 0)/'TOP SCORES'!L$13,0)</f>
        <v>0</v>
      </c>
    </row>
    <row r="122" spans="1:14">
      <c r="A122" s="17">
        <f t="shared" ca="1" si="1"/>
        <v>121</v>
      </c>
      <c r="B122" s="8" t="s">
        <v>175</v>
      </c>
      <c r="C122" s="15" cm="1">
        <f t="array" aca="1" ref="C122" ca="1">SUM(LARGE(D122:N122,ROW(INDIRECT("1:8"))))</f>
        <v>221.07971963555804</v>
      </c>
      <c r="D122" s="14">
        <f>IFERROR(100*_xlfn.IFNA(VLOOKUP($B122,KviZDarije1!$A$1:$N$1000, 14, 0), 0)/'TOP SCORES'!B$13,0)</f>
        <v>33.684210526315788</v>
      </c>
      <c r="E122" s="14">
        <f>IFERROR(100*_xlfn.IFNA(VLOOKUP($B122,KviZDarije2!$A$1:$N$1000, 14, 0), 0)/'TOP SCORES'!C$13,0)</f>
        <v>40.425531914893618</v>
      </c>
      <c r="F122" s="14">
        <f>IFERROR(100*_xlfn.IFNA(VLOOKUP($B122,KviZDarije3!$A$1:$N$1000, 14, 0), 0)/'TOP SCORES'!D$13,0)</f>
        <v>47.524752475247524</v>
      </c>
      <c r="G122" s="14">
        <f>IFERROR(100*_xlfn.IFNA(VLOOKUP($B122,KviZDarije4!$A$1:$N$1000, 14, 0), 0)/'TOP SCORES'!E$13,0)</f>
        <v>0</v>
      </c>
      <c r="H122" s="14">
        <f>IFERROR(100*_xlfn.IFNA(VLOOKUP($B122,KviZDarije5!$A$1:$N$1000, 14, 0), 0)/'TOP SCORES'!F$13,0)</f>
        <v>32.291666666666664</v>
      </c>
      <c r="I122" s="14">
        <f>IFERROR(100*_xlfn.IFNA(VLOOKUP($B122,KviZDarije6!$A$1:$N$1000, 14, 0), 0)/'TOP SCORES'!G$13,0)</f>
        <v>43.820224719101127</v>
      </c>
      <c r="J122" s="14">
        <f>IFERROR(100*_xlfn.IFNA(VLOOKUP($B122,KviZDarije7!$A$1:$N$999, 14, 0), 0)/'TOP SCORES'!H$13,0)</f>
        <v>23.333333333333332</v>
      </c>
      <c r="K122" s="14">
        <f>IFERROR(100*_xlfn.IFNA(VLOOKUP($B122,KviZDarije8!$A$1:$N$1000, 14, 0), 0)/'TOP SCORES'!I$13,0)</f>
        <v>0</v>
      </c>
      <c r="L122" s="14">
        <f>IFERROR(100*_xlfn.IFNA(VLOOKUP($B122,KviZDarije9!$A$1:$N$1000, 14, 0), 0)/'TOP SCORES'!J$13,0)</f>
        <v>0</v>
      </c>
      <c r="M122" s="14">
        <f>IFERROR(100*_xlfn.IFNA(VLOOKUP($B122,KviZDarije10!$A$1:$N$1000, 14, 0), 0)/'TOP SCORES'!K$13,0)</f>
        <v>0</v>
      </c>
      <c r="N122" s="14">
        <f>IFERROR(100*_xlfn.IFNA(VLOOKUP($B122,KviZDarije11!$A$1:$N$1000, 14, 0), 0)/'TOP SCORES'!L$13,0)</f>
        <v>0</v>
      </c>
    </row>
    <row r="123" spans="1:14">
      <c r="A123" s="17">
        <f t="shared" ca="1" si="1"/>
        <v>122</v>
      </c>
      <c r="B123" s="12" t="s">
        <v>31</v>
      </c>
      <c r="C123" s="15" cm="1">
        <f t="array" aca="1" ref="C123" ca="1">SUM(LARGE(D123:N123,ROW(INDIRECT("1:8"))))</f>
        <v>218.39799097490939</v>
      </c>
      <c r="D123" s="14">
        <f>IFERROR(100*_xlfn.IFNA(VLOOKUP($B123,KviZDarije1!$A$1:$N$1000, 14, 0), 0)/'TOP SCORES'!B$13,0)</f>
        <v>71.578947368421055</v>
      </c>
      <c r="E123" s="14">
        <f>IFERROR(100*_xlfn.IFNA(VLOOKUP($B123,KviZDarije2!$A$1:$N$1000, 14, 0), 0)/'TOP SCORES'!C$13,0)</f>
        <v>75.531914893617028</v>
      </c>
      <c r="F123" s="14">
        <f>IFERROR(100*_xlfn.IFNA(VLOOKUP($B123,KviZDarije3!$A$1:$N$1000, 14, 0), 0)/'TOP SCORES'!D$13,0)</f>
        <v>71.287128712871294</v>
      </c>
      <c r="G123" s="14">
        <f>IFERROR(100*_xlfn.IFNA(VLOOKUP($B123,KviZDarije4!$A$1:$N$1000, 14, 0), 0)/'TOP SCORES'!E$13,0)</f>
        <v>0</v>
      </c>
      <c r="H123" s="14">
        <f>IFERROR(100*_xlfn.IFNA(VLOOKUP($B123,KviZDarije5!$A$1:$N$1000, 14, 0), 0)/'TOP SCORES'!F$13,0)</f>
        <v>0</v>
      </c>
      <c r="I123" s="14">
        <f>IFERROR(100*_xlfn.IFNA(VLOOKUP($B123,KviZDarije6!$A$1:$N$1000, 14, 0), 0)/'TOP SCORES'!G$13,0)</f>
        <v>0</v>
      </c>
      <c r="J123" s="14">
        <f>IFERROR(100*_xlfn.IFNA(VLOOKUP($B123,KviZDarije7!$A$1:$N$999, 14, 0), 0)/'TOP SCORES'!H$13,0)</f>
        <v>0</v>
      </c>
      <c r="K123" s="14">
        <f>IFERROR(100*_xlfn.IFNA(VLOOKUP($B123,KviZDarije8!$A$1:$N$1000, 14, 0), 0)/'TOP SCORES'!I$13,0)</f>
        <v>0</v>
      </c>
      <c r="L123" s="14">
        <f>IFERROR(100*_xlfn.IFNA(VLOOKUP($B123,KviZDarije9!$A$1:$N$1000, 14, 0), 0)/'TOP SCORES'!J$13,0)</f>
        <v>0</v>
      </c>
      <c r="M123" s="14">
        <f>IFERROR(100*_xlfn.IFNA(VLOOKUP($B123,KviZDarije10!$A$1:$N$1000, 14, 0), 0)/'TOP SCORES'!K$13,0)</f>
        <v>0</v>
      </c>
      <c r="N123" s="14">
        <f>IFERROR(100*_xlfn.IFNA(VLOOKUP($B123,KviZDarije11!$A$1:$N$1000, 14, 0), 0)/'TOP SCORES'!L$13,0)</f>
        <v>0</v>
      </c>
    </row>
    <row r="124" spans="1:14">
      <c r="A124" s="17">
        <f t="shared" ca="1" si="1"/>
        <v>123</v>
      </c>
      <c r="B124" s="12" t="s">
        <v>233</v>
      </c>
      <c r="C124" s="15" cm="1">
        <f t="array" aca="1" ref="C124" ca="1">SUM(LARGE(D124:N124,ROW(INDIRECT("1:8"))))</f>
        <v>218.37090108425139</v>
      </c>
      <c r="D124" s="14">
        <f>IFERROR(100*_xlfn.IFNA(VLOOKUP($B124,KviZDarije1!$A$1:$N$1000, 14, 0), 0)/'TOP SCORES'!B$13,0)</f>
        <v>0</v>
      </c>
      <c r="E124" s="14">
        <f>IFERROR(100*_xlfn.IFNA(VLOOKUP($B124,KviZDarije2!$A$1:$N$1000, 14, 0), 0)/'TOP SCORES'!C$13,0)</f>
        <v>0</v>
      </c>
      <c r="F124" s="14">
        <f>IFERROR(100*_xlfn.IFNA(VLOOKUP($B124,KviZDarije3!$A$1:$N$1000, 14, 0), 0)/'TOP SCORES'!D$13,0)</f>
        <v>58.415841584158414</v>
      </c>
      <c r="G124" s="14">
        <f>IFERROR(100*_xlfn.IFNA(VLOOKUP($B124,KviZDarije4!$A$1:$N$1000, 14, 0), 0)/'TOP SCORES'!E$13,0)</f>
        <v>31.460674157303369</v>
      </c>
      <c r="H124" s="14">
        <f>IFERROR(100*_xlfn.IFNA(VLOOKUP($B124,KviZDarije5!$A$1:$N$1000, 14, 0), 0)/'TOP SCORES'!F$13,0)</f>
        <v>38.541666666666664</v>
      </c>
      <c r="I124" s="14">
        <f>IFERROR(100*_xlfn.IFNA(VLOOKUP($B124,KviZDarije6!$A$1:$N$1000, 14, 0), 0)/'TOP SCORES'!G$13,0)</f>
        <v>0</v>
      </c>
      <c r="J124" s="14">
        <f>IFERROR(100*_xlfn.IFNA(VLOOKUP($B124,KviZDarije7!$A$1:$N$999, 14, 0), 0)/'TOP SCORES'!H$13,0)</f>
        <v>38.888888888888886</v>
      </c>
      <c r="K124" s="14">
        <f>IFERROR(100*_xlfn.IFNA(VLOOKUP($B124,KviZDarije8!$A$1:$N$1000, 14, 0), 0)/'TOP SCORES'!I$13,0)</f>
        <v>51.063829787234042</v>
      </c>
      <c r="L124" s="14">
        <f>IFERROR(100*_xlfn.IFNA(VLOOKUP($B124,KviZDarije9!$A$1:$N$1000, 14, 0), 0)/'TOP SCORES'!J$13,0)</f>
        <v>0</v>
      </c>
      <c r="M124" s="14">
        <f>IFERROR(100*_xlfn.IFNA(VLOOKUP($B124,KviZDarije10!$A$1:$N$1000, 14, 0), 0)/'TOP SCORES'!K$13,0)</f>
        <v>0</v>
      </c>
      <c r="N124" s="14">
        <f>IFERROR(100*_xlfn.IFNA(VLOOKUP($B124,KviZDarije11!$A$1:$N$1000, 14, 0), 0)/'TOP SCORES'!L$13,0)</f>
        <v>0</v>
      </c>
    </row>
    <row r="125" spans="1:14">
      <c r="A125" s="17">
        <f t="shared" ca="1" si="1"/>
        <v>124</v>
      </c>
      <c r="B125" s="8" t="s">
        <v>158</v>
      </c>
      <c r="C125" s="15" cm="1">
        <f t="array" aca="1" ref="C125" ca="1">SUM(LARGE(D125:N125,ROW(INDIRECT("1:8"))))</f>
        <v>217.76199988419896</v>
      </c>
      <c r="D125" s="14">
        <f>IFERROR(100*_xlfn.IFNA(VLOOKUP($B125,KviZDarije1!$A$1:$N$1000, 14, 0), 0)/'TOP SCORES'!B$13,0)</f>
        <v>58.94736842105263</v>
      </c>
      <c r="E125" s="14">
        <f>IFERROR(100*_xlfn.IFNA(VLOOKUP($B125,KviZDarije2!$A$1:$N$1000, 14, 0), 0)/'TOP SCORES'!C$13,0)</f>
        <v>0</v>
      </c>
      <c r="F125" s="14">
        <f>IFERROR(100*_xlfn.IFNA(VLOOKUP($B125,KviZDarije3!$A$1:$N$1000, 14, 0), 0)/'TOP SCORES'!D$13,0)</f>
        <v>57.425742574257427</v>
      </c>
      <c r="G125" s="14">
        <f>IFERROR(100*_xlfn.IFNA(VLOOKUP($B125,KviZDarije4!$A$1:$N$1000, 14, 0), 0)/'TOP SCORES'!E$13,0)</f>
        <v>0</v>
      </c>
      <c r="H125" s="14">
        <f>IFERROR(100*_xlfn.IFNA(VLOOKUP($B125,KviZDarije5!$A$1:$N$1000, 14, 0), 0)/'TOP SCORES'!F$13,0)</f>
        <v>0</v>
      </c>
      <c r="I125" s="14">
        <f>IFERROR(100*_xlfn.IFNA(VLOOKUP($B125,KviZDarije6!$A$1:$N$1000, 14, 0), 0)/'TOP SCORES'!G$13,0)</f>
        <v>0</v>
      </c>
      <c r="J125" s="14">
        <f>IFERROR(100*_xlfn.IFNA(VLOOKUP($B125,KviZDarije7!$A$1:$N$999, 14, 0), 0)/'TOP SCORES'!H$13,0)</f>
        <v>0</v>
      </c>
      <c r="K125" s="14">
        <f>IFERROR(100*_xlfn.IFNA(VLOOKUP($B125,KviZDarije8!$A$1:$N$1000, 14, 0), 0)/'TOP SCORES'!I$13,0)</f>
        <v>0</v>
      </c>
      <c r="L125" s="14">
        <f>IFERROR(100*_xlfn.IFNA(VLOOKUP($B125,KviZDarije9!$A$1:$N$1000, 14, 0), 0)/'TOP SCORES'!J$13,0)</f>
        <v>0</v>
      </c>
      <c r="M125" s="14">
        <f>IFERROR(100*_xlfn.IFNA(VLOOKUP($B125,KviZDarije10!$A$1:$N$1000, 14, 0), 0)/'TOP SCORES'!K$13,0)</f>
        <v>45.833333333333336</v>
      </c>
      <c r="N125" s="14">
        <f>IFERROR(100*_xlfn.IFNA(VLOOKUP($B125,KviZDarije11!$A$1:$N$1000, 14, 0), 0)/'TOP SCORES'!L$13,0)</f>
        <v>55.555555555555557</v>
      </c>
    </row>
    <row r="126" spans="1:14">
      <c r="A126" s="17">
        <f t="shared" ca="1" si="1"/>
        <v>125</v>
      </c>
      <c r="B126" s="12" t="s">
        <v>118</v>
      </c>
      <c r="C126" s="15" cm="1">
        <f t="array" aca="1" ref="C126" ca="1">SUM(LARGE(D126:N126,ROW(INDIRECT("1:8"))))</f>
        <v>216.48880809668344</v>
      </c>
      <c r="D126" s="14">
        <f>IFERROR(100*_xlfn.IFNA(VLOOKUP($B126,KviZDarije1!$A$1:$N$1000, 14, 0), 0)/'TOP SCORES'!B$13,0)</f>
        <v>0</v>
      </c>
      <c r="E126" s="14">
        <f>IFERROR(100*_xlfn.IFNA(VLOOKUP($B126,KviZDarije2!$A$1:$N$1000, 14, 0), 0)/'TOP SCORES'!C$13,0)</f>
        <v>45.744680851063826</v>
      </c>
      <c r="F126" s="14">
        <f>IFERROR(100*_xlfn.IFNA(VLOOKUP($B126,KviZDarije3!$A$1:$N$1000, 14, 0), 0)/'TOP SCORES'!D$13,0)</f>
        <v>54.455445544554458</v>
      </c>
      <c r="G126" s="14">
        <f>IFERROR(100*_xlfn.IFNA(VLOOKUP($B126,KviZDarije4!$A$1:$N$1000, 14, 0), 0)/'TOP SCORES'!E$13,0)</f>
        <v>40.449438202247194</v>
      </c>
      <c r="H126" s="14">
        <f>IFERROR(100*_xlfn.IFNA(VLOOKUP($B126,KviZDarije5!$A$1:$N$1000, 14, 0), 0)/'TOP SCORES'!F$13,0)</f>
        <v>0</v>
      </c>
      <c r="I126" s="14">
        <f>IFERROR(100*_xlfn.IFNA(VLOOKUP($B126,KviZDarije6!$A$1:$N$1000, 14, 0), 0)/'TOP SCORES'!G$13,0)</f>
        <v>0</v>
      </c>
      <c r="J126" s="14">
        <f>IFERROR(100*_xlfn.IFNA(VLOOKUP($B126,KviZDarije7!$A$1:$N$999, 14, 0), 0)/'TOP SCORES'!H$13,0)</f>
        <v>32.222222222222221</v>
      </c>
      <c r="K126" s="14">
        <f>IFERROR(100*_xlfn.IFNA(VLOOKUP($B126,KviZDarije8!$A$1:$N$1000, 14, 0), 0)/'TOP SCORES'!I$13,0)</f>
        <v>43.617021276595743</v>
      </c>
      <c r="L126" s="14">
        <f>IFERROR(100*_xlfn.IFNA(VLOOKUP($B126,KviZDarije9!$A$1:$N$1000, 14, 0), 0)/'TOP SCORES'!J$13,0)</f>
        <v>0</v>
      </c>
      <c r="M126" s="14">
        <f>IFERROR(100*_xlfn.IFNA(VLOOKUP($B126,KviZDarije10!$A$1:$N$1000, 14, 0), 0)/'TOP SCORES'!K$13,0)</f>
        <v>0</v>
      </c>
      <c r="N126" s="14">
        <f>IFERROR(100*_xlfn.IFNA(VLOOKUP($B126,KviZDarije11!$A$1:$N$1000, 14, 0), 0)/'TOP SCORES'!L$13,0)</f>
        <v>0</v>
      </c>
    </row>
    <row r="127" spans="1:14">
      <c r="A127" s="17">
        <f t="shared" ca="1" si="1"/>
        <v>126</v>
      </c>
      <c r="B127" s="12" t="s">
        <v>172</v>
      </c>
      <c r="C127" s="15" cm="1">
        <f t="array" aca="1" ref="C127" ca="1">SUM(LARGE(D127:N127,ROW(INDIRECT("1:8"))))</f>
        <v>208.71265203196592</v>
      </c>
      <c r="D127" s="14">
        <f>IFERROR(100*_xlfn.IFNA(VLOOKUP($B127,KviZDarije1!$A$1:$N$1000, 14, 0), 0)/'TOP SCORES'!B$13,0)</f>
        <v>52.631578947368418</v>
      </c>
      <c r="E127" s="14">
        <f>IFERROR(100*_xlfn.IFNA(VLOOKUP($B127,KviZDarije2!$A$1:$N$1000, 14, 0), 0)/'TOP SCORES'!C$13,0)</f>
        <v>51.063829787234042</v>
      </c>
      <c r="F127" s="14">
        <f>IFERROR(100*_xlfn.IFNA(VLOOKUP($B127,KviZDarije3!$A$1:$N$1000, 14, 0), 0)/'TOP SCORES'!D$13,0)</f>
        <v>54.455445544554458</v>
      </c>
      <c r="G127" s="14">
        <f>IFERROR(100*_xlfn.IFNA(VLOOKUP($B127,KviZDarije4!$A$1:$N$1000, 14, 0), 0)/'TOP SCORES'!E$13,0)</f>
        <v>0</v>
      </c>
      <c r="H127" s="14">
        <f>IFERROR(100*_xlfn.IFNA(VLOOKUP($B127,KviZDarije5!$A$1:$N$1000, 14, 0), 0)/'TOP SCORES'!F$13,0)</f>
        <v>0</v>
      </c>
      <c r="I127" s="14">
        <f>IFERROR(100*_xlfn.IFNA(VLOOKUP($B127,KviZDarije6!$A$1:$N$1000, 14, 0), 0)/'TOP SCORES'!G$13,0)</f>
        <v>50.561797752808985</v>
      </c>
      <c r="J127" s="14">
        <f>IFERROR(100*_xlfn.IFNA(VLOOKUP($B127,KviZDarije7!$A$1:$N$999, 14, 0), 0)/'TOP SCORES'!H$13,0)</f>
        <v>0</v>
      </c>
      <c r="K127" s="14">
        <f>IFERROR(100*_xlfn.IFNA(VLOOKUP($B127,KviZDarije8!$A$1:$N$1000, 14, 0), 0)/'TOP SCORES'!I$13,0)</f>
        <v>0</v>
      </c>
      <c r="L127" s="14">
        <f>IFERROR(100*_xlfn.IFNA(VLOOKUP($B127,KviZDarije9!$A$1:$N$1000, 14, 0), 0)/'TOP SCORES'!J$13,0)</f>
        <v>0</v>
      </c>
      <c r="M127" s="14">
        <f>IFERROR(100*_xlfn.IFNA(VLOOKUP($B127,KviZDarije10!$A$1:$N$1000, 14, 0), 0)/'TOP SCORES'!K$13,0)</f>
        <v>0</v>
      </c>
      <c r="N127" s="14">
        <f>IFERROR(100*_xlfn.IFNA(VLOOKUP($B127,KviZDarije11!$A$1:$N$1000, 14, 0), 0)/'TOP SCORES'!L$13,0)</f>
        <v>0</v>
      </c>
    </row>
    <row r="128" spans="1:14">
      <c r="A128" s="17">
        <f t="shared" ca="1" si="1"/>
        <v>127</v>
      </c>
      <c r="B128" s="12" t="s">
        <v>120</v>
      </c>
      <c r="C128" s="15" cm="1">
        <f t="array" aca="1" ref="C128" ca="1">SUM(LARGE(D128:N128,ROW(INDIRECT("1:8"))))</f>
        <v>206.88797942290299</v>
      </c>
      <c r="D128" s="14">
        <f>IFERROR(100*_xlfn.IFNA(VLOOKUP($B128,KviZDarije1!$A$1:$N$1000, 14, 0), 0)/'TOP SCORES'!B$13,0)</f>
        <v>55.789473684210527</v>
      </c>
      <c r="E128" s="14">
        <f>IFERROR(100*_xlfn.IFNA(VLOOKUP($B128,KviZDarije2!$A$1:$N$1000, 14, 0), 0)/'TOP SCORES'!C$13,0)</f>
        <v>47.872340425531917</v>
      </c>
      <c r="F128" s="14">
        <f>IFERROR(100*_xlfn.IFNA(VLOOKUP($B128,KviZDarije3!$A$1:$N$1000, 14, 0), 0)/'TOP SCORES'!D$13,0)</f>
        <v>59.405940594059409</v>
      </c>
      <c r="G128" s="14">
        <f>IFERROR(100*_xlfn.IFNA(VLOOKUP($B128,KviZDarije4!$A$1:$N$1000, 14, 0), 0)/'TOP SCORES'!E$13,0)</f>
        <v>43.820224719101127</v>
      </c>
      <c r="H128" s="14">
        <f>IFERROR(100*_xlfn.IFNA(VLOOKUP($B128,KviZDarije5!$A$1:$N$1000, 14, 0), 0)/'TOP SCORES'!F$13,0)</f>
        <v>0</v>
      </c>
      <c r="I128" s="14">
        <f>IFERROR(100*_xlfn.IFNA(VLOOKUP($B128,KviZDarije6!$A$1:$N$1000, 14, 0), 0)/'TOP SCORES'!G$13,0)</f>
        <v>0</v>
      </c>
      <c r="J128" s="14">
        <f>IFERROR(100*_xlfn.IFNA(VLOOKUP($B128,KviZDarije7!$A$1:$N$999, 14, 0), 0)/'TOP SCORES'!H$13,0)</f>
        <v>0</v>
      </c>
      <c r="K128" s="14">
        <f>IFERROR(100*_xlfn.IFNA(VLOOKUP($B128,KviZDarije8!$A$1:$N$1000, 14, 0), 0)/'TOP SCORES'!I$13,0)</f>
        <v>0</v>
      </c>
      <c r="L128" s="14">
        <f>IFERROR(100*_xlfn.IFNA(VLOOKUP($B128,KviZDarije9!$A$1:$N$1000, 14, 0), 0)/'TOP SCORES'!J$13,0)</f>
        <v>0</v>
      </c>
      <c r="M128" s="14">
        <f>IFERROR(100*_xlfn.IFNA(VLOOKUP($B128,KviZDarije10!$A$1:$N$1000, 14, 0), 0)/'TOP SCORES'!K$13,0)</f>
        <v>0</v>
      </c>
      <c r="N128" s="14">
        <f>IFERROR(100*_xlfn.IFNA(VLOOKUP($B128,KviZDarije11!$A$1:$N$1000, 14, 0), 0)/'TOP SCORES'!L$13,0)</f>
        <v>0</v>
      </c>
    </row>
    <row r="129" spans="1:14">
      <c r="A129" s="17">
        <f t="shared" ca="1" si="1"/>
        <v>128</v>
      </c>
      <c r="B129" s="8" t="s">
        <v>199</v>
      </c>
      <c r="C129" s="15" cm="1">
        <f t="array" aca="1" ref="C129" ca="1">SUM(LARGE(D129:N129,ROW(INDIRECT("1:8"))))</f>
        <v>196.62098012476861</v>
      </c>
      <c r="D129" s="14">
        <f>IFERROR(100*_xlfn.IFNA(VLOOKUP($B129,KviZDarije1!$A$1:$N$1000, 14, 0), 0)/'TOP SCORES'!B$13,0)</f>
        <v>31.578947368421051</v>
      </c>
      <c r="E129" s="14">
        <f>IFERROR(100*_xlfn.IFNA(VLOOKUP($B129,KviZDarije2!$A$1:$N$1000, 14, 0), 0)/'TOP SCORES'!C$13,0)</f>
        <v>28.723404255319149</v>
      </c>
      <c r="F129" s="14">
        <f>IFERROR(100*_xlfn.IFNA(VLOOKUP($B129,KviZDarije3!$A$1:$N$1000, 14, 0), 0)/'TOP SCORES'!D$13,0)</f>
        <v>37.623762376237622</v>
      </c>
      <c r="G129" s="14">
        <f>IFERROR(100*_xlfn.IFNA(VLOOKUP($B129,KviZDarije4!$A$1:$N$1000, 14, 0), 0)/'TOP SCORES'!E$13,0)</f>
        <v>29.213483146067414</v>
      </c>
      <c r="H129" s="14">
        <f>IFERROR(100*_xlfn.IFNA(VLOOKUP($B129,KviZDarije5!$A$1:$N$1000, 14, 0), 0)/'TOP SCORES'!F$13,0)</f>
        <v>34.375</v>
      </c>
      <c r="I129" s="14">
        <f>IFERROR(100*_xlfn.IFNA(VLOOKUP($B129,KviZDarije6!$A$1:$N$1000, 14, 0), 0)/'TOP SCORES'!G$13,0)</f>
        <v>0</v>
      </c>
      <c r="J129" s="14">
        <f>IFERROR(100*_xlfn.IFNA(VLOOKUP($B129,KviZDarije7!$A$1:$N$999, 14, 0), 0)/'TOP SCORES'!H$13,0)</f>
        <v>0</v>
      </c>
      <c r="K129" s="14">
        <f>IFERROR(100*_xlfn.IFNA(VLOOKUP($B129,KviZDarije8!$A$1:$N$1000, 14, 0), 0)/'TOP SCORES'!I$13,0)</f>
        <v>35.106382978723403</v>
      </c>
      <c r="L129" s="14">
        <f>IFERROR(100*_xlfn.IFNA(VLOOKUP($B129,KviZDarije9!$A$1:$N$1000, 14, 0), 0)/'TOP SCORES'!J$13,0)</f>
        <v>0</v>
      </c>
      <c r="M129" s="14">
        <f>IFERROR(100*_xlfn.IFNA(VLOOKUP($B129,KviZDarije10!$A$1:$N$1000, 14, 0), 0)/'TOP SCORES'!K$13,0)</f>
        <v>0</v>
      </c>
      <c r="N129" s="14">
        <f>IFERROR(100*_xlfn.IFNA(VLOOKUP($B129,KviZDarije11!$A$1:$N$1000, 14, 0), 0)/'TOP SCORES'!L$13,0)</f>
        <v>0</v>
      </c>
    </row>
    <row r="130" spans="1:14">
      <c r="A130" s="17">
        <f t="shared" ref="A130:A193" ca="1" si="2">RANK(C130,C$2:C$968)</f>
        <v>129</v>
      </c>
      <c r="B130" s="12" t="s">
        <v>83</v>
      </c>
      <c r="C130" s="15" cm="1">
        <f t="array" aca="1" ref="C130" ca="1">SUM(LARGE(D130:N130,ROW(INDIRECT("1:8"))))</f>
        <v>195.13845792473987</v>
      </c>
      <c r="D130" s="14">
        <f>IFERROR(100*_xlfn.IFNA(VLOOKUP($B130,KviZDarije1!$A$1:$N$1000, 14, 0), 0)/'TOP SCORES'!B$13,0)</f>
        <v>45.263157894736842</v>
      </c>
      <c r="E130" s="14">
        <f>IFERROR(100*_xlfn.IFNA(VLOOKUP($B130,KviZDarije2!$A$1:$N$1000, 14, 0), 0)/'TOP SCORES'!C$13,0)</f>
        <v>0</v>
      </c>
      <c r="F130" s="14">
        <f>IFERROR(100*_xlfn.IFNA(VLOOKUP($B130,KviZDarije3!$A$1:$N$1000, 14, 0), 0)/'TOP SCORES'!D$13,0)</f>
        <v>51.485148514851488</v>
      </c>
      <c r="G130" s="14">
        <f>IFERROR(100*_xlfn.IFNA(VLOOKUP($B130,KviZDarije4!$A$1:$N$1000, 14, 0), 0)/'TOP SCORES'!E$13,0)</f>
        <v>0</v>
      </c>
      <c r="H130" s="14">
        <f>IFERROR(100*_xlfn.IFNA(VLOOKUP($B130,KviZDarije5!$A$1:$N$1000, 14, 0), 0)/'TOP SCORES'!F$13,0)</f>
        <v>0</v>
      </c>
      <c r="I130" s="14">
        <f>IFERROR(100*_xlfn.IFNA(VLOOKUP($B130,KviZDarije6!$A$1:$N$1000, 14, 0), 0)/'TOP SCORES'!G$13,0)</f>
        <v>0</v>
      </c>
      <c r="J130" s="14">
        <f>IFERROR(100*_xlfn.IFNA(VLOOKUP($B130,KviZDarije7!$A$1:$N$999, 14, 0), 0)/'TOP SCORES'!H$13,0)</f>
        <v>0</v>
      </c>
      <c r="K130" s="14">
        <f>IFERROR(100*_xlfn.IFNA(VLOOKUP($B130,KviZDarije8!$A$1:$N$1000, 14, 0), 0)/'TOP SCORES'!I$13,0)</f>
        <v>0</v>
      </c>
      <c r="L130" s="14">
        <f>IFERROR(100*_xlfn.IFNA(VLOOKUP($B130,KviZDarije9!$A$1:$N$1000, 14, 0), 0)/'TOP SCORES'!J$13,0)</f>
        <v>0</v>
      </c>
      <c r="M130" s="14">
        <f>IFERROR(100*_xlfn.IFNA(VLOOKUP($B130,KviZDarije10!$A$1:$N$1000, 14, 0), 0)/'TOP SCORES'!K$13,0)</f>
        <v>46.875</v>
      </c>
      <c r="N130" s="14">
        <f>IFERROR(100*_xlfn.IFNA(VLOOKUP($B130,KviZDarije11!$A$1:$N$1000, 14, 0), 0)/'TOP SCORES'!L$13,0)</f>
        <v>51.515151515151516</v>
      </c>
    </row>
    <row r="131" spans="1:14">
      <c r="A131" s="17">
        <f t="shared" ca="1" si="2"/>
        <v>130</v>
      </c>
      <c r="B131" s="12" t="s">
        <v>166</v>
      </c>
      <c r="C131" s="15" cm="1">
        <f t="array" aca="1" ref="C131" ca="1">SUM(LARGE(D131:N131,ROW(INDIRECT("1:8"))))</f>
        <v>192.84547730790041</v>
      </c>
      <c r="D131" s="14">
        <f>IFERROR(100*_xlfn.IFNA(VLOOKUP($B131,KviZDarije1!$A$1:$N$1000, 14, 0), 0)/'TOP SCORES'!B$13,0)</f>
        <v>44.210526315789473</v>
      </c>
      <c r="E131" s="14">
        <f>IFERROR(100*_xlfn.IFNA(VLOOKUP($B131,KviZDarije2!$A$1:$N$1000, 14, 0), 0)/'TOP SCORES'!C$13,0)</f>
        <v>42.553191489361701</v>
      </c>
      <c r="F131" s="14">
        <f>IFERROR(100*_xlfn.IFNA(VLOOKUP($B131,KviZDarije3!$A$1:$N$1000, 14, 0), 0)/'TOP SCORES'!D$13,0)</f>
        <v>0</v>
      </c>
      <c r="G131" s="14">
        <f>IFERROR(100*_xlfn.IFNA(VLOOKUP($B131,KviZDarije4!$A$1:$N$1000, 14, 0), 0)/'TOP SCORES'!E$13,0)</f>
        <v>30.337078651685392</v>
      </c>
      <c r="H131" s="14">
        <f>IFERROR(100*_xlfn.IFNA(VLOOKUP($B131,KviZDarije5!$A$1:$N$1000, 14, 0), 0)/'TOP SCORES'!F$13,0)</f>
        <v>0</v>
      </c>
      <c r="I131" s="14">
        <f>IFERROR(100*_xlfn.IFNA(VLOOKUP($B131,KviZDarije6!$A$1:$N$1000, 14, 0), 0)/'TOP SCORES'!G$13,0)</f>
        <v>0</v>
      </c>
      <c r="J131" s="14">
        <f>IFERROR(100*_xlfn.IFNA(VLOOKUP($B131,KviZDarije7!$A$1:$N$999, 14, 0), 0)/'TOP SCORES'!H$13,0)</f>
        <v>30</v>
      </c>
      <c r="K131" s="14">
        <f>IFERROR(100*_xlfn.IFNA(VLOOKUP($B131,KviZDarije8!$A$1:$N$1000, 14, 0), 0)/'TOP SCORES'!I$13,0)</f>
        <v>45.744680851063826</v>
      </c>
      <c r="L131" s="14">
        <f>IFERROR(100*_xlfn.IFNA(VLOOKUP($B131,KviZDarije9!$A$1:$N$1000, 14, 0), 0)/'TOP SCORES'!J$13,0)</f>
        <v>0</v>
      </c>
      <c r="M131" s="14">
        <f>IFERROR(100*_xlfn.IFNA(VLOOKUP($B131,KviZDarije10!$A$1:$N$1000, 14, 0), 0)/'TOP SCORES'!K$13,0)</f>
        <v>0</v>
      </c>
      <c r="N131" s="14">
        <f>IFERROR(100*_xlfn.IFNA(VLOOKUP($B131,KviZDarije11!$A$1:$N$1000, 14, 0), 0)/'TOP SCORES'!L$13,0)</f>
        <v>0</v>
      </c>
    </row>
    <row r="132" spans="1:14">
      <c r="A132" s="17">
        <f t="shared" ca="1" si="2"/>
        <v>131</v>
      </c>
      <c r="B132" s="12" t="s">
        <v>42</v>
      </c>
      <c r="C132" s="15" cm="1">
        <f t="array" aca="1" ref="C132" ca="1">SUM(LARGE(D132:N132,ROW(INDIRECT("1:8"))))</f>
        <v>192.774209413845</v>
      </c>
      <c r="D132" s="14">
        <f>IFERROR(100*_xlfn.IFNA(VLOOKUP($B132,KviZDarije1!$A$1:$N$1000, 14, 0), 0)/'TOP SCORES'!B$13,0)</f>
        <v>73.684210526315795</v>
      </c>
      <c r="E132" s="14">
        <f>IFERROR(100*_xlfn.IFNA(VLOOKUP($B132,KviZDarije2!$A$1:$N$1000, 14, 0), 0)/'TOP SCORES'!C$13,0)</f>
        <v>0</v>
      </c>
      <c r="F132" s="14">
        <f>IFERROR(100*_xlfn.IFNA(VLOOKUP($B132,KviZDarije3!$A$1:$N$1000, 14, 0), 0)/'TOP SCORES'!D$13,0)</f>
        <v>58.415841584158414</v>
      </c>
      <c r="G132" s="14">
        <f>IFERROR(100*_xlfn.IFNA(VLOOKUP($B132,KviZDarije4!$A$1:$N$1000, 14, 0), 0)/'TOP SCORES'!E$13,0)</f>
        <v>0</v>
      </c>
      <c r="H132" s="14">
        <f>IFERROR(100*_xlfn.IFNA(VLOOKUP($B132,KviZDarije5!$A$1:$N$1000, 14, 0), 0)/'TOP SCORES'!F$13,0)</f>
        <v>0</v>
      </c>
      <c r="I132" s="14">
        <f>IFERROR(100*_xlfn.IFNA(VLOOKUP($B132,KviZDarije6!$A$1:$N$1000, 14, 0), 0)/'TOP SCORES'!G$13,0)</f>
        <v>60.674157303370784</v>
      </c>
      <c r="J132" s="14">
        <f>IFERROR(100*_xlfn.IFNA(VLOOKUP($B132,KviZDarije7!$A$1:$N$999, 14, 0), 0)/'TOP SCORES'!H$13,0)</f>
        <v>0</v>
      </c>
      <c r="K132" s="14">
        <f>IFERROR(100*_xlfn.IFNA(VLOOKUP($B132,KviZDarije8!$A$1:$N$1000, 14, 0), 0)/'TOP SCORES'!I$13,0)</f>
        <v>0</v>
      </c>
      <c r="L132" s="14">
        <f>IFERROR(100*_xlfn.IFNA(VLOOKUP($B132,KviZDarije9!$A$1:$N$1000, 14, 0), 0)/'TOP SCORES'!J$13,0)</f>
        <v>0</v>
      </c>
      <c r="M132" s="14">
        <f>IFERROR(100*_xlfn.IFNA(VLOOKUP($B132,KviZDarije10!$A$1:$N$1000, 14, 0), 0)/'TOP SCORES'!K$13,0)</f>
        <v>0</v>
      </c>
      <c r="N132" s="14">
        <f>IFERROR(100*_xlfn.IFNA(VLOOKUP($B132,KviZDarije11!$A$1:$N$1000, 14, 0), 0)/'TOP SCORES'!L$13,0)</f>
        <v>0</v>
      </c>
    </row>
    <row r="133" spans="1:14">
      <c r="A133" s="17">
        <f t="shared" ca="1" si="2"/>
        <v>132</v>
      </c>
      <c r="B133" s="33" t="s">
        <v>279</v>
      </c>
      <c r="C133" s="15" cm="1">
        <f t="array" aca="1" ref="C133" ca="1">SUM(LARGE(D133:N133,ROW(INDIRECT("1:8"))))</f>
        <v>186.42998940278142</v>
      </c>
      <c r="D133" s="14">
        <f>IFERROR(100*_xlfn.IFNA(VLOOKUP($B133,KviZDarije1!$A$1:$N$1000, 14, 0), 0)/'TOP SCORES'!B$13,0)</f>
        <v>0</v>
      </c>
      <c r="E133" s="14">
        <f>IFERROR(100*_xlfn.IFNA(VLOOKUP($B133,KviZDarije2!$A$1:$N$1000, 14, 0), 0)/'TOP SCORES'!C$13,0)</f>
        <v>0</v>
      </c>
      <c r="F133" s="14">
        <f>IFERROR(100*_xlfn.IFNA(VLOOKUP($B133,KviZDarije3!$A$1:$N$1000, 14, 0), 0)/'TOP SCORES'!D$13,0)</f>
        <v>0</v>
      </c>
      <c r="G133" s="14">
        <f>IFERROR(100*_xlfn.IFNA(VLOOKUP($B133,KviZDarije4!$A$1:$N$1000, 14, 0), 0)/'TOP SCORES'!E$13,0)</f>
        <v>0</v>
      </c>
      <c r="H133" s="14">
        <f>IFERROR(100*_xlfn.IFNA(VLOOKUP($B133,KviZDarije5!$A$1:$N$1000, 14, 0), 0)/'TOP SCORES'!F$13,0)</f>
        <v>34.375</v>
      </c>
      <c r="I133" s="14">
        <f>IFERROR(100*_xlfn.IFNA(VLOOKUP($B133,KviZDarije6!$A$1:$N$1000, 14, 0), 0)/'TOP SCORES'!G$13,0)</f>
        <v>31.460674157303369</v>
      </c>
      <c r="J133" s="14">
        <f>IFERROR(100*_xlfn.IFNA(VLOOKUP($B133,KviZDarije7!$A$1:$N$999, 14, 0), 0)/'TOP SCORES'!H$13,0)</f>
        <v>26.666666666666668</v>
      </c>
      <c r="K133" s="14">
        <f>IFERROR(100*_xlfn.IFNA(VLOOKUP($B133,KviZDarije8!$A$1:$N$1000, 14, 0), 0)/'TOP SCORES'!I$13,0)</f>
        <v>0</v>
      </c>
      <c r="L133" s="14">
        <f>IFERROR(100*_xlfn.IFNA(VLOOKUP($B133,KviZDarije9!$A$1:$N$1000, 14, 0), 0)/'TOP SCORES'!J$13,0)</f>
        <v>38.372093023255815</v>
      </c>
      <c r="M133" s="14">
        <f>IFERROR(100*_xlfn.IFNA(VLOOKUP($B133,KviZDarije10!$A$1:$N$1000, 14, 0), 0)/'TOP SCORES'!K$13,0)</f>
        <v>0</v>
      </c>
      <c r="N133" s="14">
        <f>IFERROR(100*_xlfn.IFNA(VLOOKUP($B133,KviZDarije11!$A$1:$N$1000, 14, 0), 0)/'TOP SCORES'!L$13,0)</f>
        <v>55.555555555555557</v>
      </c>
    </row>
    <row r="134" spans="1:14">
      <c r="A134" s="17">
        <f t="shared" ca="1" si="2"/>
        <v>133</v>
      </c>
      <c r="B134" s="12" t="s">
        <v>60</v>
      </c>
      <c r="C134" s="15" cm="1">
        <f t="array" aca="1" ref="C134" ca="1">SUM(LARGE(D134:N134,ROW(INDIRECT("1:8"))))</f>
        <v>185.14219507057089</v>
      </c>
      <c r="D134" s="14">
        <f>IFERROR(100*_xlfn.IFNA(VLOOKUP($B134,KviZDarije1!$A$1:$N$1000, 14, 0), 0)/'TOP SCORES'!B$13,0)</f>
        <v>60</v>
      </c>
      <c r="E134" s="14">
        <f>IFERROR(100*_xlfn.IFNA(VLOOKUP($B134,KviZDarije2!$A$1:$N$1000, 14, 0), 0)/'TOP SCORES'!C$13,0)</f>
        <v>62.765957446808514</v>
      </c>
      <c r="F134" s="14">
        <f>IFERROR(100*_xlfn.IFNA(VLOOKUP($B134,KviZDarije3!$A$1:$N$1000, 14, 0), 0)/'TOP SCORES'!D$13,0)</f>
        <v>62.376237623762378</v>
      </c>
      <c r="G134" s="14">
        <f>IFERROR(100*_xlfn.IFNA(VLOOKUP($B134,KviZDarije4!$A$1:$N$1000, 14, 0), 0)/'TOP SCORES'!E$13,0)</f>
        <v>0</v>
      </c>
      <c r="H134" s="14">
        <f>IFERROR(100*_xlfn.IFNA(VLOOKUP($B134,KviZDarije5!$A$1:$N$1000, 14, 0), 0)/'TOP SCORES'!F$13,0)</f>
        <v>0</v>
      </c>
      <c r="I134" s="14">
        <f>IFERROR(100*_xlfn.IFNA(VLOOKUP($B134,KviZDarije6!$A$1:$N$1000, 14, 0), 0)/'TOP SCORES'!G$13,0)</f>
        <v>0</v>
      </c>
      <c r="J134" s="14">
        <f>IFERROR(100*_xlfn.IFNA(VLOOKUP($B134,KviZDarije7!$A$1:$N$999, 14, 0), 0)/'TOP SCORES'!H$13,0)</f>
        <v>0</v>
      </c>
      <c r="K134" s="14">
        <f>IFERROR(100*_xlfn.IFNA(VLOOKUP($B134,KviZDarije8!$A$1:$N$1000, 14, 0), 0)/'TOP SCORES'!I$13,0)</f>
        <v>0</v>
      </c>
      <c r="L134" s="14">
        <f>IFERROR(100*_xlfn.IFNA(VLOOKUP($B134,KviZDarije9!$A$1:$N$1000, 14, 0), 0)/'TOP SCORES'!J$13,0)</f>
        <v>0</v>
      </c>
      <c r="M134" s="14">
        <f>IFERROR(100*_xlfn.IFNA(VLOOKUP($B134,KviZDarije10!$A$1:$N$1000, 14, 0), 0)/'TOP SCORES'!K$13,0)</f>
        <v>0</v>
      </c>
      <c r="N134" s="14">
        <f>IFERROR(100*_xlfn.IFNA(VLOOKUP($B134,KviZDarije11!$A$1:$N$1000, 14, 0), 0)/'TOP SCORES'!L$13,0)</f>
        <v>0</v>
      </c>
    </row>
    <row r="135" spans="1:14">
      <c r="A135" s="17">
        <f t="shared" ca="1" si="2"/>
        <v>134</v>
      </c>
      <c r="B135" s="12" t="s">
        <v>194</v>
      </c>
      <c r="C135" s="15" cm="1">
        <f t="array" aca="1" ref="C135" ca="1">SUM(LARGE(D135:N135,ROW(INDIRECT("1:8"))))</f>
        <v>184.68754086378476</v>
      </c>
      <c r="D135" s="14">
        <f>IFERROR(100*_xlfn.IFNA(VLOOKUP($B135,KviZDarije1!$A$1:$N$1000, 14, 0), 0)/'TOP SCORES'!B$13,0)</f>
        <v>52.631578947368418</v>
      </c>
      <c r="E135" s="14">
        <f>IFERROR(100*_xlfn.IFNA(VLOOKUP($B135,KviZDarije2!$A$1:$N$1000, 14, 0), 0)/'TOP SCORES'!C$13,0)</f>
        <v>0</v>
      </c>
      <c r="F135" s="14">
        <f>IFERROR(100*_xlfn.IFNA(VLOOKUP($B135,KviZDarije3!$A$1:$N$1000, 14, 0), 0)/'TOP SCORES'!D$13,0)</f>
        <v>56.435643564356432</v>
      </c>
      <c r="G135" s="14">
        <f>IFERROR(100*_xlfn.IFNA(VLOOKUP($B135,KviZDarije4!$A$1:$N$1000, 14, 0), 0)/'TOP SCORES'!E$13,0)</f>
        <v>37.078651685393261</v>
      </c>
      <c r="H135" s="14">
        <f>IFERROR(100*_xlfn.IFNA(VLOOKUP($B135,KviZDarije5!$A$1:$N$1000, 14, 0), 0)/'TOP SCORES'!F$13,0)</f>
        <v>38.541666666666664</v>
      </c>
      <c r="I135" s="14">
        <f>IFERROR(100*_xlfn.IFNA(VLOOKUP($B135,KviZDarije6!$A$1:$N$1000, 14, 0), 0)/'TOP SCORES'!G$13,0)</f>
        <v>0</v>
      </c>
      <c r="J135" s="14">
        <f>IFERROR(100*_xlfn.IFNA(VLOOKUP($B135,KviZDarije7!$A$1:$N$999, 14, 0), 0)/'TOP SCORES'!H$13,0)</f>
        <v>0</v>
      </c>
      <c r="K135" s="14">
        <f>IFERROR(100*_xlfn.IFNA(VLOOKUP($B135,KviZDarije8!$A$1:$N$1000, 14, 0), 0)/'TOP SCORES'!I$13,0)</f>
        <v>0</v>
      </c>
      <c r="L135" s="14">
        <f>IFERROR(100*_xlfn.IFNA(VLOOKUP($B135,KviZDarije9!$A$1:$N$1000, 14, 0), 0)/'TOP SCORES'!J$13,0)</f>
        <v>0</v>
      </c>
      <c r="M135" s="14">
        <f>IFERROR(100*_xlfn.IFNA(VLOOKUP($B135,KviZDarije10!$A$1:$N$1000, 14, 0), 0)/'TOP SCORES'!K$13,0)</f>
        <v>0</v>
      </c>
      <c r="N135" s="14">
        <f>IFERROR(100*_xlfn.IFNA(VLOOKUP($B135,KviZDarije11!$A$1:$N$1000, 14, 0), 0)/'TOP SCORES'!L$13,0)</f>
        <v>0</v>
      </c>
    </row>
    <row r="136" spans="1:14">
      <c r="A136" s="17">
        <f t="shared" ca="1" si="2"/>
        <v>135</v>
      </c>
      <c r="B136" s="12" t="s">
        <v>207</v>
      </c>
      <c r="C136" s="15" cm="1">
        <f t="array" aca="1" ref="C136" ca="1">SUM(LARGE(D136:N136,ROW(INDIRECT("1:8"))))</f>
        <v>184.67085016833028</v>
      </c>
      <c r="D136" s="14">
        <f>IFERROR(100*_xlfn.IFNA(VLOOKUP($B136,KviZDarije1!$A$1:$N$1000, 14, 0), 0)/'TOP SCORES'!B$13,0)</f>
        <v>0</v>
      </c>
      <c r="E136" s="14">
        <f>IFERROR(100*_xlfn.IFNA(VLOOKUP($B136,KviZDarije2!$A$1:$N$1000, 14, 0), 0)/'TOP SCORES'!C$13,0)</f>
        <v>54.255319148936174</v>
      </c>
      <c r="F136" s="14">
        <f>IFERROR(100*_xlfn.IFNA(VLOOKUP($B136,KviZDarije3!$A$1:$N$1000, 14, 0), 0)/'TOP SCORES'!D$13,0)</f>
        <v>49.504950495049506</v>
      </c>
      <c r="G136" s="14">
        <f>IFERROR(100*_xlfn.IFNA(VLOOKUP($B136,KviZDarije4!$A$1:$N$1000, 14, 0), 0)/'TOP SCORES'!E$13,0)</f>
        <v>0</v>
      </c>
      <c r="H136" s="14">
        <f>IFERROR(100*_xlfn.IFNA(VLOOKUP($B136,KviZDarije5!$A$1:$N$1000, 14, 0), 0)/'TOP SCORES'!F$13,0)</f>
        <v>42.708333333333336</v>
      </c>
      <c r="I136" s="14">
        <f>IFERROR(100*_xlfn.IFNA(VLOOKUP($B136,KviZDarije6!$A$1:$N$1000, 14, 0), 0)/'TOP SCORES'!G$13,0)</f>
        <v>38.202247191011239</v>
      </c>
      <c r="J136" s="14">
        <f>IFERROR(100*_xlfn.IFNA(VLOOKUP($B136,KviZDarije7!$A$1:$N$999, 14, 0), 0)/'TOP SCORES'!H$13,0)</f>
        <v>0</v>
      </c>
      <c r="K136" s="14">
        <f>IFERROR(100*_xlfn.IFNA(VLOOKUP($B136,KviZDarije8!$A$1:$N$1000, 14, 0), 0)/'TOP SCORES'!I$13,0)</f>
        <v>0</v>
      </c>
      <c r="L136" s="14">
        <f>IFERROR(100*_xlfn.IFNA(VLOOKUP($B136,KviZDarije9!$A$1:$N$1000, 14, 0), 0)/'TOP SCORES'!J$13,0)</f>
        <v>0</v>
      </c>
      <c r="M136" s="14">
        <f>IFERROR(100*_xlfn.IFNA(VLOOKUP($B136,KviZDarije10!$A$1:$N$1000, 14, 0), 0)/'TOP SCORES'!K$13,0)</f>
        <v>0</v>
      </c>
      <c r="N136" s="14">
        <f>IFERROR(100*_xlfn.IFNA(VLOOKUP($B136,KviZDarije11!$A$1:$N$1000, 14, 0), 0)/'TOP SCORES'!L$13,0)</f>
        <v>0</v>
      </c>
    </row>
    <row r="137" spans="1:14">
      <c r="A137" s="17">
        <f t="shared" ca="1" si="2"/>
        <v>136</v>
      </c>
      <c r="B137" s="12" t="s">
        <v>81</v>
      </c>
      <c r="C137" s="15" cm="1">
        <f t="array" aca="1" ref="C137" ca="1">SUM(LARGE(D137:N137,ROW(INDIRECT("1:8"))))</f>
        <v>180.41889160826193</v>
      </c>
      <c r="D137" s="14">
        <f>IFERROR(100*_xlfn.IFNA(VLOOKUP($B137,KviZDarije1!$A$1:$N$1000, 14, 0), 0)/'TOP SCORES'!B$13,0)</f>
        <v>0</v>
      </c>
      <c r="E137" s="14">
        <f>IFERROR(100*_xlfn.IFNA(VLOOKUP($B137,KviZDarije2!$A$1:$N$1000, 14, 0), 0)/'TOP SCORES'!C$13,0)</f>
        <v>0</v>
      </c>
      <c r="F137" s="14">
        <f>IFERROR(100*_xlfn.IFNA(VLOOKUP($B137,KviZDarije3!$A$1:$N$1000, 14, 0), 0)/'TOP SCORES'!D$13,0)</f>
        <v>68.316831683168317</v>
      </c>
      <c r="G137" s="14">
        <f>IFERROR(100*_xlfn.IFNA(VLOOKUP($B137,KviZDarije4!$A$1:$N$1000, 14, 0), 0)/'TOP SCORES'!E$13,0)</f>
        <v>51.685393258426963</v>
      </c>
      <c r="H137" s="14">
        <f>IFERROR(100*_xlfn.IFNA(VLOOKUP($B137,KviZDarije5!$A$1:$N$1000, 14, 0), 0)/'TOP SCORES'!F$13,0)</f>
        <v>60.416666666666664</v>
      </c>
      <c r="I137" s="14">
        <f>IFERROR(100*_xlfn.IFNA(VLOOKUP($B137,KviZDarije6!$A$1:$N$1000, 14, 0), 0)/'TOP SCORES'!G$13,0)</f>
        <v>0</v>
      </c>
      <c r="J137" s="14">
        <f>IFERROR(100*_xlfn.IFNA(VLOOKUP($B137,KviZDarije7!$A$1:$N$999, 14, 0), 0)/'TOP SCORES'!H$13,0)</f>
        <v>0</v>
      </c>
      <c r="K137" s="14">
        <f>IFERROR(100*_xlfn.IFNA(VLOOKUP($B137,KviZDarije8!$A$1:$N$1000, 14, 0), 0)/'TOP SCORES'!I$13,0)</f>
        <v>0</v>
      </c>
      <c r="L137" s="14">
        <f>IFERROR(100*_xlfn.IFNA(VLOOKUP($B137,KviZDarije9!$A$1:$N$1000, 14, 0), 0)/'TOP SCORES'!J$13,0)</f>
        <v>0</v>
      </c>
      <c r="M137" s="14">
        <f>IFERROR(100*_xlfn.IFNA(VLOOKUP($B137,KviZDarije10!$A$1:$N$1000, 14, 0), 0)/'TOP SCORES'!K$13,0)</f>
        <v>0</v>
      </c>
      <c r="N137" s="14">
        <f>IFERROR(100*_xlfn.IFNA(VLOOKUP($B137,KviZDarije11!$A$1:$N$1000, 14, 0), 0)/'TOP SCORES'!L$13,0)</f>
        <v>0</v>
      </c>
    </row>
    <row r="138" spans="1:14">
      <c r="A138" s="17">
        <f t="shared" ca="1" si="2"/>
        <v>137</v>
      </c>
      <c r="B138" s="12" t="s">
        <v>153</v>
      </c>
      <c r="C138" s="15" cm="1">
        <f t="array" aca="1" ref="C138" ca="1">SUM(LARGE(D138:N138,ROW(INDIRECT("1:8"))))</f>
        <v>179.99295109072875</v>
      </c>
      <c r="D138" s="14">
        <f>IFERROR(100*_xlfn.IFNA(VLOOKUP($B138,KviZDarije1!$A$1:$N$1000, 14, 0), 0)/'TOP SCORES'!B$13,0)</f>
        <v>34.736842105263158</v>
      </c>
      <c r="E138" s="14">
        <f>IFERROR(100*_xlfn.IFNA(VLOOKUP($B138,KviZDarije2!$A$1:$N$1000, 14, 0), 0)/'TOP SCORES'!C$13,0)</f>
        <v>0</v>
      </c>
      <c r="F138" s="14">
        <f>IFERROR(100*_xlfn.IFNA(VLOOKUP($B138,KviZDarije3!$A$1:$N$1000, 14, 0), 0)/'TOP SCORES'!D$13,0)</f>
        <v>51.485148514851488</v>
      </c>
      <c r="G138" s="14">
        <f>IFERROR(100*_xlfn.IFNA(VLOOKUP($B138,KviZDarije4!$A$1:$N$1000, 14, 0), 0)/'TOP SCORES'!E$13,0)</f>
        <v>0</v>
      </c>
      <c r="H138" s="14">
        <f>IFERROR(100*_xlfn.IFNA(VLOOKUP($B138,KviZDarije5!$A$1:$N$1000, 14, 0), 0)/'TOP SCORES'!F$13,0)</f>
        <v>0</v>
      </c>
      <c r="I138" s="14">
        <f>IFERROR(100*_xlfn.IFNA(VLOOKUP($B138,KviZDarije6!$A$1:$N$1000, 14, 0), 0)/'TOP SCORES'!G$13,0)</f>
        <v>0</v>
      </c>
      <c r="J138" s="14">
        <f>IFERROR(100*_xlfn.IFNA(VLOOKUP($B138,KviZDarije7!$A$1:$N$999, 14, 0), 0)/'TOP SCORES'!H$13,0)</f>
        <v>22.222222222222221</v>
      </c>
      <c r="K138" s="14">
        <f>IFERROR(100*_xlfn.IFNA(VLOOKUP($B138,KviZDarije8!$A$1:$N$1000, 14, 0), 0)/'TOP SCORES'!I$13,0)</f>
        <v>30.851063829787233</v>
      </c>
      <c r="L138" s="14">
        <f>IFERROR(100*_xlfn.IFNA(VLOOKUP($B138,KviZDarije9!$A$1:$N$1000, 14, 0), 0)/'TOP SCORES'!J$13,0)</f>
        <v>40.697674418604649</v>
      </c>
      <c r="M138" s="14">
        <f>IFERROR(100*_xlfn.IFNA(VLOOKUP($B138,KviZDarije10!$A$1:$N$1000, 14, 0), 0)/'TOP SCORES'!K$13,0)</f>
        <v>0</v>
      </c>
      <c r="N138" s="14">
        <f>IFERROR(100*_xlfn.IFNA(VLOOKUP($B138,KviZDarije11!$A$1:$N$1000, 14, 0), 0)/'TOP SCORES'!L$13,0)</f>
        <v>0</v>
      </c>
    </row>
    <row r="139" spans="1:14">
      <c r="A139" s="17">
        <f t="shared" ca="1" si="2"/>
        <v>138</v>
      </c>
      <c r="B139" s="12" t="s">
        <v>156</v>
      </c>
      <c r="C139" s="15" cm="1">
        <f t="array" aca="1" ref="C139" ca="1">SUM(LARGE(D139:N139,ROW(INDIRECT("1:8"))))</f>
        <v>175.78363443233738</v>
      </c>
      <c r="D139" s="14">
        <f>IFERROR(100*_xlfn.IFNA(VLOOKUP($B139,KviZDarije1!$A$1:$N$1000, 14, 0), 0)/'TOP SCORES'!B$13,0)</f>
        <v>46.315789473684212</v>
      </c>
      <c r="E139" s="14">
        <f>IFERROR(100*_xlfn.IFNA(VLOOKUP($B139,KviZDarije2!$A$1:$N$1000, 14, 0), 0)/'TOP SCORES'!C$13,0)</f>
        <v>0</v>
      </c>
      <c r="F139" s="14">
        <f>IFERROR(100*_xlfn.IFNA(VLOOKUP($B139,KviZDarije3!$A$1:$N$1000, 14, 0), 0)/'TOP SCORES'!D$13,0)</f>
        <v>44.554455445544555</v>
      </c>
      <c r="G139" s="14">
        <f>IFERROR(100*_xlfn.IFNA(VLOOKUP($B139,KviZDarije4!$A$1:$N$1000, 14, 0), 0)/'TOP SCORES'!E$13,0)</f>
        <v>0</v>
      </c>
      <c r="H139" s="14">
        <f>IFERROR(100*_xlfn.IFNA(VLOOKUP($B139,KviZDarije5!$A$1:$N$1000, 14, 0), 0)/'TOP SCORES'!F$13,0)</f>
        <v>48.958333333333336</v>
      </c>
      <c r="I139" s="14">
        <f>IFERROR(100*_xlfn.IFNA(VLOOKUP($B139,KviZDarije6!$A$1:$N$1000, 14, 0), 0)/'TOP SCORES'!G$13,0)</f>
        <v>35.955056179775283</v>
      </c>
      <c r="J139" s="14">
        <f>IFERROR(100*_xlfn.IFNA(VLOOKUP($B139,KviZDarije7!$A$1:$N$999, 14, 0), 0)/'TOP SCORES'!H$13,0)</f>
        <v>0</v>
      </c>
      <c r="K139" s="14">
        <f>IFERROR(100*_xlfn.IFNA(VLOOKUP($B139,KviZDarije8!$A$1:$N$1000, 14, 0), 0)/'TOP SCORES'!I$13,0)</f>
        <v>0</v>
      </c>
      <c r="L139" s="14">
        <f>IFERROR(100*_xlfn.IFNA(VLOOKUP($B139,KviZDarije9!$A$1:$N$1000, 14, 0), 0)/'TOP SCORES'!J$13,0)</f>
        <v>0</v>
      </c>
      <c r="M139" s="14">
        <f>IFERROR(100*_xlfn.IFNA(VLOOKUP($B139,KviZDarije10!$A$1:$N$1000, 14, 0), 0)/'TOP SCORES'!K$13,0)</f>
        <v>0</v>
      </c>
      <c r="N139" s="14">
        <f>IFERROR(100*_xlfn.IFNA(VLOOKUP($B139,KviZDarije11!$A$1:$N$1000, 14, 0), 0)/'TOP SCORES'!L$13,0)</f>
        <v>0</v>
      </c>
    </row>
    <row r="140" spans="1:14">
      <c r="A140" s="17">
        <f t="shared" ca="1" si="2"/>
        <v>139</v>
      </c>
      <c r="B140" s="12" t="s">
        <v>67</v>
      </c>
      <c r="C140" s="15" cm="1">
        <f t="array" aca="1" ref="C140" ca="1">SUM(LARGE(D140:N140,ROW(INDIRECT("1:8"))))</f>
        <v>168.02758927578151</v>
      </c>
      <c r="D140" s="14">
        <f>IFERROR(100*_xlfn.IFNA(VLOOKUP($B140,KviZDarije1!$A$1:$N$1000, 14, 0), 0)/'TOP SCORES'!B$13,0)</f>
        <v>0</v>
      </c>
      <c r="E140" s="14">
        <f>IFERROR(100*_xlfn.IFNA(VLOOKUP($B140,KviZDarije2!$A$1:$N$1000, 14, 0), 0)/'TOP SCORES'!C$13,0)</f>
        <v>0</v>
      </c>
      <c r="F140" s="14">
        <f>IFERROR(100*_xlfn.IFNA(VLOOKUP($B140,KviZDarije3!$A$1:$N$1000, 14, 0), 0)/'TOP SCORES'!D$13,0)</f>
        <v>87.128712871287135</v>
      </c>
      <c r="G140" s="14">
        <f>IFERROR(100*_xlfn.IFNA(VLOOKUP($B140,KviZDarije4!$A$1:$N$1000, 14, 0), 0)/'TOP SCORES'!E$13,0)</f>
        <v>80.898876404494388</v>
      </c>
      <c r="H140" s="14">
        <f>IFERROR(100*_xlfn.IFNA(VLOOKUP($B140,KviZDarije5!$A$1:$N$1000, 14, 0), 0)/'TOP SCORES'!F$13,0)</f>
        <v>0</v>
      </c>
      <c r="I140" s="14">
        <f>IFERROR(100*_xlfn.IFNA(VLOOKUP($B140,KviZDarije6!$A$1:$N$1000, 14, 0), 0)/'TOP SCORES'!G$13,0)</f>
        <v>0</v>
      </c>
      <c r="J140" s="14">
        <f>IFERROR(100*_xlfn.IFNA(VLOOKUP($B140,KviZDarije7!$A$1:$N$999, 14, 0), 0)/'TOP SCORES'!H$13,0)</f>
        <v>0</v>
      </c>
      <c r="K140" s="14">
        <f>IFERROR(100*_xlfn.IFNA(VLOOKUP($B140,KviZDarije8!$A$1:$N$1000, 14, 0), 0)/'TOP SCORES'!I$13,0)</f>
        <v>0</v>
      </c>
      <c r="L140" s="14">
        <f>IFERROR(100*_xlfn.IFNA(VLOOKUP($B140,KviZDarije9!$A$1:$N$1000, 14, 0), 0)/'TOP SCORES'!J$13,0)</f>
        <v>0</v>
      </c>
      <c r="M140" s="14">
        <f>IFERROR(100*_xlfn.IFNA(VLOOKUP($B140,KviZDarije10!$A$1:$N$1000, 14, 0), 0)/'TOP SCORES'!K$13,0)</f>
        <v>0</v>
      </c>
      <c r="N140" s="14">
        <f>IFERROR(100*_xlfn.IFNA(VLOOKUP($B140,KviZDarije11!$A$1:$N$1000, 14, 0), 0)/'TOP SCORES'!L$13,0)</f>
        <v>0</v>
      </c>
    </row>
    <row r="141" spans="1:14">
      <c r="A141" s="17">
        <f t="shared" ca="1" si="2"/>
        <v>140</v>
      </c>
      <c r="B141" s="8" t="s">
        <v>95</v>
      </c>
      <c r="C141" s="15" cm="1">
        <f t="array" aca="1" ref="C141" ca="1">SUM(LARGE(D141:N141,ROW(INDIRECT("1:8"))))</f>
        <v>165.77109355672411</v>
      </c>
      <c r="D141" s="14">
        <f>IFERROR(100*_xlfn.IFNA(VLOOKUP($B141,KviZDarije1!$A$1:$N$1000, 14, 0), 0)/'TOP SCORES'!B$13,0)</f>
        <v>43.157894736842103</v>
      </c>
      <c r="E141" s="14">
        <f>IFERROR(100*_xlfn.IFNA(VLOOKUP($B141,KviZDarije2!$A$1:$N$1000, 14, 0), 0)/'TOP SCORES'!C$13,0)</f>
        <v>0</v>
      </c>
      <c r="F141" s="14">
        <f>IFERROR(100*_xlfn.IFNA(VLOOKUP($B141,KviZDarije3!$A$1:$N$1000, 14, 0), 0)/'TOP SCORES'!D$13,0)</f>
        <v>41.584158415841586</v>
      </c>
      <c r="G141" s="14">
        <f>IFERROR(100*_xlfn.IFNA(VLOOKUP($B141,KviZDarije4!$A$1:$N$1000, 14, 0), 0)/'TOP SCORES'!E$13,0)</f>
        <v>0</v>
      </c>
      <c r="H141" s="14">
        <f>IFERROR(100*_xlfn.IFNA(VLOOKUP($B141,KviZDarije5!$A$1:$N$1000, 14, 0), 0)/'TOP SCORES'!F$13,0)</f>
        <v>0</v>
      </c>
      <c r="I141" s="14">
        <f>IFERROR(100*_xlfn.IFNA(VLOOKUP($B141,KviZDarije6!$A$1:$N$1000, 14, 0), 0)/'TOP SCORES'!G$13,0)</f>
        <v>0</v>
      </c>
      <c r="J141" s="14">
        <f>IFERROR(100*_xlfn.IFNA(VLOOKUP($B141,KviZDarije7!$A$1:$N$999, 14, 0), 0)/'TOP SCORES'!H$13,0)</f>
        <v>0</v>
      </c>
      <c r="K141" s="14">
        <f>IFERROR(100*_xlfn.IFNA(VLOOKUP($B141,KviZDarije8!$A$1:$N$1000, 14, 0), 0)/'TOP SCORES'!I$13,0)</f>
        <v>0</v>
      </c>
      <c r="L141" s="14">
        <f>IFERROR(100*_xlfn.IFNA(VLOOKUP($B141,KviZDarije9!$A$1:$N$1000, 14, 0), 0)/'TOP SCORES'!J$13,0)</f>
        <v>0</v>
      </c>
      <c r="M141" s="14">
        <f>IFERROR(100*_xlfn.IFNA(VLOOKUP($B141,KviZDarije10!$A$1:$N$1000, 14, 0), 0)/'TOP SCORES'!K$13,0)</f>
        <v>40.625</v>
      </c>
      <c r="N141" s="14">
        <f>IFERROR(100*_xlfn.IFNA(VLOOKUP($B141,KviZDarije11!$A$1:$N$1000, 14, 0), 0)/'TOP SCORES'!L$13,0)</f>
        <v>40.404040404040401</v>
      </c>
    </row>
    <row r="142" spans="1:14">
      <c r="A142" s="17">
        <f t="shared" ca="1" si="2"/>
        <v>141</v>
      </c>
      <c r="B142" s="8" t="s">
        <v>84</v>
      </c>
      <c r="C142" s="15" cm="1">
        <f t="array" aca="1" ref="C142" ca="1">SUM(LARGE(D142:N142,ROW(INDIRECT("1:8"))))</f>
        <v>165.64928532326917</v>
      </c>
      <c r="D142" s="14">
        <f>IFERROR(100*_xlfn.IFNA(VLOOKUP($B142,KviZDarije1!$A$1:$N$1000, 14, 0), 0)/'TOP SCORES'!B$13,0)</f>
        <v>46.315789473684212</v>
      </c>
      <c r="E142" s="14">
        <f>IFERROR(100*_xlfn.IFNA(VLOOKUP($B142,KviZDarije2!$A$1:$N$1000, 14, 0), 0)/'TOP SCORES'!C$13,0)</f>
        <v>0</v>
      </c>
      <c r="F142" s="14">
        <f>IFERROR(100*_xlfn.IFNA(VLOOKUP($B142,KviZDarije3!$A$1:$N$1000, 14, 0), 0)/'TOP SCORES'!D$13,0)</f>
        <v>44.554455445544555</v>
      </c>
      <c r="G142" s="14">
        <f>IFERROR(100*_xlfn.IFNA(VLOOKUP($B142,KviZDarije4!$A$1:$N$1000, 14, 0), 0)/'TOP SCORES'!E$13,0)</f>
        <v>0</v>
      </c>
      <c r="H142" s="14">
        <f>IFERROR(100*_xlfn.IFNA(VLOOKUP($B142,KviZDarije5!$A$1:$N$1000, 14, 0), 0)/'TOP SCORES'!F$13,0)</f>
        <v>0</v>
      </c>
      <c r="I142" s="14">
        <f>IFERROR(100*_xlfn.IFNA(VLOOKUP($B142,KviZDarije6!$A$1:$N$1000, 14, 0), 0)/'TOP SCORES'!G$13,0)</f>
        <v>0</v>
      </c>
      <c r="J142" s="14">
        <f>IFERROR(100*_xlfn.IFNA(VLOOKUP($B142,KviZDarije7!$A$1:$N$999, 14, 0), 0)/'TOP SCORES'!H$13,0)</f>
        <v>0</v>
      </c>
      <c r="K142" s="14">
        <f>IFERROR(100*_xlfn.IFNA(VLOOKUP($B142,KviZDarije8!$A$1:$N$1000, 14, 0), 0)/'TOP SCORES'!I$13,0)</f>
        <v>0</v>
      </c>
      <c r="L142" s="14">
        <f>IFERROR(100*_xlfn.IFNA(VLOOKUP($B142,KviZDarije9!$A$1:$N$1000, 14, 0), 0)/'TOP SCORES'!J$13,0)</f>
        <v>0</v>
      </c>
      <c r="M142" s="14">
        <f>IFERROR(100*_xlfn.IFNA(VLOOKUP($B142,KviZDarije10!$A$1:$N$1000, 14, 0), 0)/'TOP SCORES'!K$13,0)</f>
        <v>34.375</v>
      </c>
      <c r="N142" s="14">
        <f>IFERROR(100*_xlfn.IFNA(VLOOKUP($B142,KviZDarije11!$A$1:$N$1000, 14, 0), 0)/'TOP SCORES'!L$13,0)</f>
        <v>40.404040404040401</v>
      </c>
    </row>
    <row r="143" spans="1:14">
      <c r="A143" s="17">
        <f t="shared" ca="1" si="2"/>
        <v>142</v>
      </c>
      <c r="B143" s="34" t="s">
        <v>266</v>
      </c>
      <c r="C143" s="15" cm="1">
        <f t="array" aca="1" ref="C143" ca="1">SUM(LARGE(D143:N143,ROW(INDIRECT("1:8"))))</f>
        <v>164.29268778018076</v>
      </c>
      <c r="D143" s="14">
        <f>IFERROR(100*_xlfn.IFNA(VLOOKUP($B143,KviZDarije1!$A$1:$N$1000, 14, 0), 0)/'TOP SCORES'!B$13,0)</f>
        <v>0</v>
      </c>
      <c r="E143" s="14">
        <f>IFERROR(100*_xlfn.IFNA(VLOOKUP($B143,KviZDarije2!$A$1:$N$1000, 14, 0), 0)/'TOP SCORES'!C$13,0)</f>
        <v>0</v>
      </c>
      <c r="F143" s="14">
        <f>IFERROR(100*_xlfn.IFNA(VLOOKUP($B143,KviZDarije3!$A$1:$N$1000, 14, 0), 0)/'TOP SCORES'!D$13,0)</f>
        <v>0</v>
      </c>
      <c r="G143" s="14">
        <f>IFERROR(100*_xlfn.IFNA(VLOOKUP($B143,KviZDarije4!$A$1:$N$1000, 14, 0), 0)/'TOP SCORES'!E$13,0)</f>
        <v>22.471910112359552</v>
      </c>
      <c r="H143" s="14">
        <f>IFERROR(100*_xlfn.IFNA(VLOOKUP($B143,KviZDarije5!$A$1:$N$1000, 14, 0), 0)/'TOP SCORES'!F$13,0)</f>
        <v>30.208333333333332</v>
      </c>
      <c r="I143" s="14">
        <f>IFERROR(100*_xlfn.IFNA(VLOOKUP($B143,KviZDarije6!$A$1:$N$1000, 14, 0), 0)/'TOP SCORES'!G$13,0)</f>
        <v>0</v>
      </c>
      <c r="J143" s="14">
        <f>IFERROR(100*_xlfn.IFNA(VLOOKUP($B143,KviZDarije7!$A$1:$N$999, 14, 0), 0)/'TOP SCORES'!H$13,0)</f>
        <v>0</v>
      </c>
      <c r="K143" s="14">
        <f>IFERROR(100*_xlfn.IFNA(VLOOKUP($B143,KviZDarije8!$A$1:$N$1000, 14, 0), 0)/'TOP SCORES'!I$13,0)</f>
        <v>32.978723404255319</v>
      </c>
      <c r="L143" s="14">
        <f>IFERROR(100*_xlfn.IFNA(VLOOKUP($B143,KviZDarije9!$A$1:$N$1000, 14, 0), 0)/'TOP SCORES'!J$13,0)</f>
        <v>34.883720930232556</v>
      </c>
      <c r="M143" s="14">
        <f>IFERROR(100*_xlfn.IFNA(VLOOKUP($B143,KviZDarije10!$A$1:$N$1000, 14, 0), 0)/'TOP SCORES'!K$13,0)</f>
        <v>43.75</v>
      </c>
      <c r="N143" s="14">
        <f>IFERROR(100*_xlfn.IFNA(VLOOKUP($B143,KviZDarije11!$A$1:$N$1000, 14, 0), 0)/'TOP SCORES'!L$13,0)</f>
        <v>0</v>
      </c>
    </row>
    <row r="144" spans="1:14">
      <c r="A144" s="17">
        <f t="shared" ca="1" si="2"/>
        <v>143</v>
      </c>
      <c r="B144" s="12" t="s">
        <v>216</v>
      </c>
      <c r="C144" s="15" cm="1">
        <f t="array" aca="1" ref="C144" ca="1">SUM(LARGE(D144:N144,ROW(INDIRECT("1:8"))))</f>
        <v>164.16518912529551</v>
      </c>
      <c r="D144" s="14">
        <f>IFERROR(100*_xlfn.IFNA(VLOOKUP($B144,KviZDarije1!$A$1:$N$1000, 14, 0), 0)/'TOP SCORES'!B$13,0)</f>
        <v>0</v>
      </c>
      <c r="E144" s="14">
        <f>IFERROR(100*_xlfn.IFNA(VLOOKUP($B144,KviZDarije2!$A$1:$N$1000, 14, 0), 0)/'TOP SCORES'!C$13,0)</f>
        <v>37.234042553191486</v>
      </c>
      <c r="F144" s="14">
        <f>IFERROR(100*_xlfn.IFNA(VLOOKUP($B144,KviZDarije3!$A$1:$N$1000, 14, 0), 0)/'TOP SCORES'!D$13,0)</f>
        <v>0</v>
      </c>
      <c r="G144" s="14">
        <f>IFERROR(100*_xlfn.IFNA(VLOOKUP($B144,KviZDarije4!$A$1:$N$1000, 14, 0), 0)/'TOP SCORES'!E$13,0)</f>
        <v>0</v>
      </c>
      <c r="H144" s="14">
        <f>IFERROR(100*_xlfn.IFNA(VLOOKUP($B144,KviZDarije5!$A$1:$N$1000, 14, 0), 0)/'TOP SCORES'!F$13,0)</f>
        <v>37.5</v>
      </c>
      <c r="I144" s="14">
        <f>IFERROR(100*_xlfn.IFNA(VLOOKUP($B144,KviZDarije6!$A$1:$N$1000, 14, 0), 0)/'TOP SCORES'!G$13,0)</f>
        <v>0</v>
      </c>
      <c r="J144" s="14">
        <f>IFERROR(100*_xlfn.IFNA(VLOOKUP($B144,KviZDarije7!$A$1:$N$999, 14, 0), 0)/'TOP SCORES'!H$13,0)</f>
        <v>17.777777777777779</v>
      </c>
      <c r="K144" s="14">
        <f>IFERROR(100*_xlfn.IFNA(VLOOKUP($B144,KviZDarije8!$A$1:$N$1000, 14, 0), 0)/'TOP SCORES'!I$13,0)</f>
        <v>39.361702127659576</v>
      </c>
      <c r="L144" s="14">
        <f>IFERROR(100*_xlfn.IFNA(VLOOKUP($B144,KviZDarije9!$A$1:$N$1000, 14, 0), 0)/'TOP SCORES'!J$13,0)</f>
        <v>0</v>
      </c>
      <c r="M144" s="14">
        <f>IFERROR(100*_xlfn.IFNA(VLOOKUP($B144,KviZDarije10!$A$1:$N$1000, 14, 0), 0)/'TOP SCORES'!K$13,0)</f>
        <v>32.291666666666664</v>
      </c>
      <c r="N144" s="14">
        <f>IFERROR(100*_xlfn.IFNA(VLOOKUP($B144,KviZDarije11!$A$1:$N$1000, 14, 0), 0)/'TOP SCORES'!L$13,0)</f>
        <v>0</v>
      </c>
    </row>
    <row r="145" spans="1:14">
      <c r="A145" s="17">
        <f t="shared" ca="1" si="2"/>
        <v>144</v>
      </c>
      <c r="B145" s="12" t="s">
        <v>89</v>
      </c>
      <c r="C145" s="15" cm="1">
        <f t="array" aca="1" ref="C145" ca="1">SUM(LARGE(D145:N145,ROW(INDIRECT("1:8"))))</f>
        <v>161.24991222526509</v>
      </c>
      <c r="D145" s="14">
        <f>IFERROR(100*_xlfn.IFNA(VLOOKUP($B145,KviZDarije1!$A$1:$N$1000, 14, 0), 0)/'TOP SCORES'!B$13,0)</f>
        <v>0</v>
      </c>
      <c r="E145" s="14">
        <f>IFERROR(100*_xlfn.IFNA(VLOOKUP($B145,KviZDarije2!$A$1:$N$1000, 14, 0), 0)/'TOP SCORES'!C$13,0)</f>
        <v>58.51063829787234</v>
      </c>
      <c r="F145" s="14">
        <f>IFERROR(100*_xlfn.IFNA(VLOOKUP($B145,KviZDarije3!$A$1:$N$1000, 14, 0), 0)/'TOP SCORES'!D$13,0)</f>
        <v>59.405940594059409</v>
      </c>
      <c r="G145" s="14">
        <f>IFERROR(100*_xlfn.IFNA(VLOOKUP($B145,KviZDarije4!$A$1:$N$1000, 14, 0), 0)/'TOP SCORES'!E$13,0)</f>
        <v>0</v>
      </c>
      <c r="H145" s="14">
        <f>IFERROR(100*_xlfn.IFNA(VLOOKUP($B145,KviZDarije5!$A$1:$N$1000, 14, 0), 0)/'TOP SCORES'!F$13,0)</f>
        <v>0</v>
      </c>
      <c r="I145" s="14">
        <f>IFERROR(100*_xlfn.IFNA(VLOOKUP($B145,KviZDarije6!$A$1:$N$1000, 14, 0), 0)/'TOP SCORES'!G$13,0)</f>
        <v>0</v>
      </c>
      <c r="J145" s="14">
        <f>IFERROR(100*_xlfn.IFNA(VLOOKUP($B145,KviZDarije7!$A$1:$N$999, 14, 0), 0)/'TOP SCORES'!H$13,0)</f>
        <v>43.333333333333336</v>
      </c>
      <c r="K145" s="14">
        <f>IFERROR(100*_xlfn.IFNA(VLOOKUP($B145,KviZDarije8!$A$1:$N$1000, 14, 0), 0)/'TOP SCORES'!I$13,0)</f>
        <v>0</v>
      </c>
      <c r="L145" s="14">
        <f>IFERROR(100*_xlfn.IFNA(VLOOKUP($B145,KviZDarije9!$A$1:$N$1000, 14, 0), 0)/'TOP SCORES'!J$13,0)</f>
        <v>0</v>
      </c>
      <c r="M145" s="14">
        <f>IFERROR(100*_xlfn.IFNA(VLOOKUP($B145,KviZDarije10!$A$1:$N$1000, 14, 0), 0)/'TOP SCORES'!K$13,0)</f>
        <v>0</v>
      </c>
      <c r="N145" s="14">
        <f>IFERROR(100*_xlfn.IFNA(VLOOKUP($B145,KviZDarije11!$A$1:$N$1000, 14, 0), 0)/'TOP SCORES'!L$13,0)</f>
        <v>0</v>
      </c>
    </row>
    <row r="146" spans="1:14">
      <c r="A146" s="17">
        <f t="shared" ca="1" si="2"/>
        <v>145</v>
      </c>
      <c r="B146" s="12" t="s">
        <v>218</v>
      </c>
      <c r="C146" s="15" cm="1">
        <f t="array" aca="1" ref="C146" ca="1">SUM(LARGE(D146:N146,ROW(INDIRECT("1:8"))))</f>
        <v>154.40239114157652</v>
      </c>
      <c r="D146" s="14">
        <f>IFERROR(100*_xlfn.IFNA(VLOOKUP($B146,KviZDarije1!$A$1:$N$1000, 14, 0), 0)/'TOP SCORES'!B$13,0)</f>
        <v>0</v>
      </c>
      <c r="E146" s="14">
        <f>IFERROR(100*_xlfn.IFNA(VLOOKUP($B146,KviZDarije2!$A$1:$N$1000, 14, 0), 0)/'TOP SCORES'!C$13,0)</f>
        <v>34.042553191489361</v>
      </c>
      <c r="F146" s="14">
        <f>IFERROR(100*_xlfn.IFNA(VLOOKUP($B146,KviZDarije3!$A$1:$N$1000, 14, 0), 0)/'TOP SCORES'!D$13,0)</f>
        <v>42.574257425742573</v>
      </c>
      <c r="G146" s="14">
        <f>IFERROR(100*_xlfn.IFNA(VLOOKUP($B146,KviZDarije4!$A$1:$N$1000, 14, 0), 0)/'TOP SCORES'!E$13,0)</f>
        <v>0</v>
      </c>
      <c r="H146" s="14">
        <f>IFERROR(100*_xlfn.IFNA(VLOOKUP($B146,KviZDarije5!$A$1:$N$1000, 14, 0), 0)/'TOP SCORES'!F$13,0)</f>
        <v>39.583333333333336</v>
      </c>
      <c r="I146" s="14">
        <f>IFERROR(100*_xlfn.IFNA(VLOOKUP($B146,KviZDarije6!$A$1:$N$1000, 14, 0), 0)/'TOP SCORES'!G$13,0)</f>
        <v>38.202247191011239</v>
      </c>
      <c r="J146" s="14">
        <f>IFERROR(100*_xlfn.IFNA(VLOOKUP($B146,KviZDarije7!$A$1:$N$999, 14, 0), 0)/'TOP SCORES'!H$13,0)</f>
        <v>0</v>
      </c>
      <c r="K146" s="14">
        <f>IFERROR(100*_xlfn.IFNA(VLOOKUP($B146,KviZDarije8!$A$1:$N$1000, 14, 0), 0)/'TOP SCORES'!I$13,0)</f>
        <v>0</v>
      </c>
      <c r="L146" s="14">
        <f>IFERROR(100*_xlfn.IFNA(VLOOKUP($B146,KviZDarije9!$A$1:$N$1000, 14, 0), 0)/'TOP SCORES'!J$13,0)</f>
        <v>0</v>
      </c>
      <c r="M146" s="14">
        <f>IFERROR(100*_xlfn.IFNA(VLOOKUP($B146,KviZDarije10!$A$1:$N$1000, 14, 0), 0)/'TOP SCORES'!K$13,0)</f>
        <v>0</v>
      </c>
      <c r="N146" s="14">
        <f>IFERROR(100*_xlfn.IFNA(VLOOKUP($B146,KviZDarije11!$A$1:$N$1000, 14, 0), 0)/'TOP SCORES'!L$13,0)</f>
        <v>0</v>
      </c>
    </row>
    <row r="147" spans="1:14">
      <c r="A147" s="17">
        <f t="shared" ca="1" si="2"/>
        <v>146</v>
      </c>
      <c r="B147" s="12" t="s">
        <v>79</v>
      </c>
      <c r="C147" s="15" cm="1">
        <f t="array" aca="1" ref="C147" ca="1">SUM(LARGE(D147:N147,ROW(INDIRECT("1:8"))))</f>
        <v>154.34818481848185</v>
      </c>
      <c r="D147" s="14">
        <f>IFERROR(100*_xlfn.IFNA(VLOOKUP($B147,KviZDarije1!$A$1:$N$1000, 14, 0), 0)/'TOP SCORES'!B$13,0)</f>
        <v>60</v>
      </c>
      <c r="E147" s="14">
        <f>IFERROR(100*_xlfn.IFNA(VLOOKUP($B147,KviZDarije2!$A$1:$N$1000, 14, 0), 0)/'TOP SCORES'!C$13,0)</f>
        <v>0</v>
      </c>
      <c r="F147" s="14">
        <f>IFERROR(100*_xlfn.IFNA(VLOOKUP($B147,KviZDarije3!$A$1:$N$1000, 14, 0), 0)/'TOP SCORES'!D$13,0)</f>
        <v>48.514851485148512</v>
      </c>
      <c r="G147" s="14">
        <f>IFERROR(100*_xlfn.IFNA(VLOOKUP($B147,KviZDarije4!$A$1:$N$1000, 14, 0), 0)/'TOP SCORES'!E$13,0)</f>
        <v>0</v>
      </c>
      <c r="H147" s="14">
        <f>IFERROR(100*_xlfn.IFNA(VLOOKUP($B147,KviZDarije5!$A$1:$N$1000, 14, 0), 0)/'TOP SCORES'!F$13,0)</f>
        <v>45.833333333333336</v>
      </c>
      <c r="I147" s="14">
        <f>IFERROR(100*_xlfn.IFNA(VLOOKUP($B147,KviZDarije6!$A$1:$N$1000, 14, 0), 0)/'TOP SCORES'!G$13,0)</f>
        <v>0</v>
      </c>
      <c r="J147" s="14">
        <f>IFERROR(100*_xlfn.IFNA(VLOOKUP($B147,KviZDarije7!$A$1:$N$999, 14, 0), 0)/'TOP SCORES'!H$13,0)</f>
        <v>0</v>
      </c>
      <c r="K147" s="14">
        <f>IFERROR(100*_xlfn.IFNA(VLOOKUP($B147,KviZDarije8!$A$1:$N$1000, 14, 0), 0)/'TOP SCORES'!I$13,0)</f>
        <v>0</v>
      </c>
      <c r="L147" s="14">
        <f>IFERROR(100*_xlfn.IFNA(VLOOKUP($B147,KviZDarije9!$A$1:$N$1000, 14, 0), 0)/'TOP SCORES'!J$13,0)</f>
        <v>0</v>
      </c>
      <c r="M147" s="14">
        <f>IFERROR(100*_xlfn.IFNA(VLOOKUP($B147,KviZDarije10!$A$1:$N$1000, 14, 0), 0)/'TOP SCORES'!K$13,0)</f>
        <v>0</v>
      </c>
      <c r="N147" s="14">
        <f>IFERROR(100*_xlfn.IFNA(VLOOKUP($B147,KviZDarije11!$A$1:$N$1000, 14, 0), 0)/'TOP SCORES'!L$13,0)</f>
        <v>0</v>
      </c>
    </row>
    <row r="148" spans="1:14">
      <c r="A148" s="17">
        <f t="shared" ca="1" si="2"/>
        <v>147</v>
      </c>
      <c r="B148" s="12" t="s">
        <v>140</v>
      </c>
      <c r="C148" s="15" cm="1">
        <f t="array" aca="1" ref="C148" ca="1">SUM(LARGE(D148:N148,ROW(INDIRECT("1:8"))))</f>
        <v>147.77727772777277</v>
      </c>
      <c r="D148" s="14">
        <f>IFERROR(100*_xlfn.IFNA(VLOOKUP($B148,KviZDarije1!$A$1:$N$1000, 14, 0), 0)/'TOP SCORES'!B$13,0)</f>
        <v>0</v>
      </c>
      <c r="E148" s="14">
        <f>IFERROR(100*_xlfn.IFNA(VLOOKUP($B148,KviZDarije2!$A$1:$N$1000, 14, 0), 0)/'TOP SCORES'!C$13,0)</f>
        <v>0</v>
      </c>
      <c r="F148" s="14">
        <f>IFERROR(100*_xlfn.IFNA(VLOOKUP($B148,KviZDarije3!$A$1:$N$1000, 14, 0), 0)/'TOP SCORES'!D$13,0)</f>
        <v>47.524752475247524</v>
      </c>
      <c r="G148" s="14">
        <f>IFERROR(100*_xlfn.IFNA(VLOOKUP($B148,KviZDarije4!$A$1:$N$1000, 14, 0), 0)/'TOP SCORES'!E$13,0)</f>
        <v>0</v>
      </c>
      <c r="H148" s="14">
        <f>IFERROR(100*_xlfn.IFNA(VLOOKUP($B148,KviZDarije5!$A$1:$N$1000, 14, 0), 0)/'TOP SCORES'!F$13,0)</f>
        <v>0</v>
      </c>
      <c r="I148" s="14">
        <f>IFERROR(100*_xlfn.IFNA(VLOOKUP($B148,KviZDarije6!$A$1:$N$1000, 14, 0), 0)/'TOP SCORES'!G$13,0)</f>
        <v>0</v>
      </c>
      <c r="J148" s="14">
        <f>IFERROR(100*_xlfn.IFNA(VLOOKUP($B148,KviZDarije7!$A$1:$N$999, 14, 0), 0)/'TOP SCORES'!H$13,0)</f>
        <v>0</v>
      </c>
      <c r="K148" s="14">
        <f>IFERROR(100*_xlfn.IFNA(VLOOKUP($B148,KviZDarije8!$A$1:$N$1000, 14, 0), 0)/'TOP SCORES'!I$13,0)</f>
        <v>0</v>
      </c>
      <c r="L148" s="14">
        <f>IFERROR(100*_xlfn.IFNA(VLOOKUP($B148,KviZDarije9!$A$1:$N$1000, 14, 0), 0)/'TOP SCORES'!J$13,0)</f>
        <v>0</v>
      </c>
      <c r="M148" s="14">
        <f>IFERROR(100*_xlfn.IFNA(VLOOKUP($B148,KviZDarije10!$A$1:$N$1000, 14, 0), 0)/'TOP SCORES'!K$13,0)</f>
        <v>41.666666666666664</v>
      </c>
      <c r="N148" s="14">
        <f>IFERROR(100*_xlfn.IFNA(VLOOKUP($B148,KviZDarije11!$A$1:$N$1000, 14, 0), 0)/'TOP SCORES'!L$13,0)</f>
        <v>58.585858585858588</v>
      </c>
    </row>
    <row r="149" spans="1:14">
      <c r="A149" s="17">
        <f t="shared" ca="1" si="2"/>
        <v>148</v>
      </c>
      <c r="B149" s="33" t="s">
        <v>202</v>
      </c>
      <c r="C149" s="15" cm="1">
        <f t="array" aca="1" ref="C149" ca="1">SUM(LARGE(D149:N149,ROW(INDIRECT("1:8"))))</f>
        <v>142.91683522442108</v>
      </c>
      <c r="D149" s="14">
        <f>IFERROR(100*_xlfn.IFNA(VLOOKUP($B149,KviZDarije1!$A$1:$N$1000, 14, 0), 0)/'TOP SCORES'!B$13,0)</f>
        <v>28.421052631578949</v>
      </c>
      <c r="E149" s="14">
        <f>IFERROR(100*_xlfn.IFNA(VLOOKUP($B149,KviZDarije2!$A$1:$N$1000, 14, 0), 0)/'TOP SCORES'!C$13,0)</f>
        <v>0</v>
      </c>
      <c r="F149" s="14">
        <f>IFERROR(100*_xlfn.IFNA(VLOOKUP($B149,KviZDarije3!$A$1:$N$1000, 14, 0), 0)/'TOP SCORES'!D$13,0)</f>
        <v>0</v>
      </c>
      <c r="G149" s="14">
        <f>IFERROR(100*_xlfn.IFNA(VLOOKUP($B149,KviZDarije4!$A$1:$N$1000, 14, 0), 0)/'TOP SCORES'!E$13,0)</f>
        <v>0</v>
      </c>
      <c r="H149" s="14">
        <f>IFERROR(100*_xlfn.IFNA(VLOOKUP($B149,KviZDarije5!$A$1:$N$1000, 14, 0), 0)/'TOP SCORES'!F$13,0)</f>
        <v>0</v>
      </c>
      <c r="I149" s="14">
        <f>IFERROR(100*_xlfn.IFNA(VLOOKUP($B149,KviZDarije6!$A$1:$N$1000, 14, 0), 0)/'TOP SCORES'!G$13,0)</f>
        <v>35.955056179775283</v>
      </c>
      <c r="J149" s="14">
        <f>IFERROR(100*_xlfn.IFNA(VLOOKUP($B149,KviZDarije7!$A$1:$N$999, 14, 0), 0)/'TOP SCORES'!H$13,0)</f>
        <v>0</v>
      </c>
      <c r="K149" s="14">
        <f>IFERROR(100*_xlfn.IFNA(VLOOKUP($B149,KviZDarije8!$A$1:$N$1000, 14, 0), 0)/'TOP SCORES'!I$13,0)</f>
        <v>35.106382978723403</v>
      </c>
      <c r="L149" s="14">
        <f>IFERROR(100*_xlfn.IFNA(VLOOKUP($B149,KviZDarije9!$A$1:$N$1000, 14, 0), 0)/'TOP SCORES'!J$13,0)</f>
        <v>0</v>
      </c>
      <c r="M149" s="14">
        <f>IFERROR(100*_xlfn.IFNA(VLOOKUP($B149,KviZDarije10!$A$1:$N$1000, 14, 0), 0)/'TOP SCORES'!K$13,0)</f>
        <v>0</v>
      </c>
      <c r="N149" s="14">
        <f>IFERROR(100*_xlfn.IFNA(VLOOKUP($B149,KviZDarije11!$A$1:$N$1000, 14, 0), 0)/'TOP SCORES'!L$13,0)</f>
        <v>43.434343434343432</v>
      </c>
    </row>
    <row r="150" spans="1:14">
      <c r="A150" s="17">
        <f t="shared" ca="1" si="2"/>
        <v>149</v>
      </c>
      <c r="B150" s="12" t="s">
        <v>47</v>
      </c>
      <c r="C150" s="15" cm="1">
        <f t="array" aca="1" ref="C150" ca="1">SUM(LARGE(D150:N150,ROW(INDIRECT("1:8"))))</f>
        <v>142.89983265598852</v>
      </c>
      <c r="D150" s="14">
        <f>IFERROR(100*_xlfn.IFNA(VLOOKUP($B150,KviZDarije1!$A$1:$N$1000, 14, 0), 0)/'TOP SCORES'!B$13,0)</f>
        <v>0</v>
      </c>
      <c r="E150" s="14">
        <f>IFERROR(100*_xlfn.IFNA(VLOOKUP($B150,KviZDarije2!$A$1:$N$1000, 14, 0), 0)/'TOP SCORES'!C$13,0)</f>
        <v>56.382978723404257</v>
      </c>
      <c r="F150" s="14">
        <f>IFERROR(100*_xlfn.IFNA(VLOOKUP($B150,KviZDarije3!$A$1:$N$1000, 14, 0), 0)/'TOP SCORES'!D$13,0)</f>
        <v>0</v>
      </c>
      <c r="G150" s="14">
        <f>IFERROR(100*_xlfn.IFNA(VLOOKUP($B150,KviZDarije4!$A$1:$N$1000, 14, 0), 0)/'TOP SCORES'!E$13,0)</f>
        <v>43.820224719101127</v>
      </c>
      <c r="H150" s="14">
        <f>IFERROR(100*_xlfn.IFNA(VLOOKUP($B150,KviZDarije5!$A$1:$N$1000, 14, 0), 0)/'TOP SCORES'!F$13,0)</f>
        <v>0</v>
      </c>
      <c r="I150" s="14">
        <f>IFERROR(100*_xlfn.IFNA(VLOOKUP($B150,KviZDarije6!$A$1:$N$1000, 14, 0), 0)/'TOP SCORES'!G$13,0)</f>
        <v>42.696629213483149</v>
      </c>
      <c r="J150" s="14">
        <f>IFERROR(100*_xlfn.IFNA(VLOOKUP($B150,KviZDarije7!$A$1:$N$999, 14, 0), 0)/'TOP SCORES'!H$13,0)</f>
        <v>0</v>
      </c>
      <c r="K150" s="14">
        <f>IFERROR(100*_xlfn.IFNA(VLOOKUP($B150,KviZDarije8!$A$1:$N$1000, 14, 0), 0)/'TOP SCORES'!I$13,0)</f>
        <v>0</v>
      </c>
      <c r="L150" s="14">
        <f>IFERROR(100*_xlfn.IFNA(VLOOKUP($B150,KviZDarije9!$A$1:$N$1000, 14, 0), 0)/'TOP SCORES'!J$13,0)</f>
        <v>0</v>
      </c>
      <c r="M150" s="14">
        <f>IFERROR(100*_xlfn.IFNA(VLOOKUP($B150,KviZDarije10!$A$1:$N$1000, 14, 0), 0)/'TOP SCORES'!K$13,0)</f>
        <v>0</v>
      </c>
      <c r="N150" s="14">
        <f>IFERROR(100*_xlfn.IFNA(VLOOKUP($B150,KviZDarije11!$A$1:$N$1000, 14, 0), 0)/'TOP SCORES'!L$13,0)</f>
        <v>0</v>
      </c>
    </row>
    <row r="151" spans="1:14">
      <c r="A151" s="17">
        <f t="shared" ca="1" si="2"/>
        <v>150</v>
      </c>
      <c r="B151" s="33" t="s">
        <v>88</v>
      </c>
      <c r="C151" s="15" cm="1">
        <f t="array" aca="1" ref="C151" ca="1">SUM(LARGE(D151:N151,ROW(INDIRECT("1:8"))))</f>
        <v>140.73908174692048</v>
      </c>
      <c r="D151" s="14">
        <f>IFERROR(100*_xlfn.IFNA(VLOOKUP($B151,KviZDarije1!$A$1:$N$1000, 14, 0), 0)/'TOP SCORES'!B$13,0)</f>
        <v>70.526315789473685</v>
      </c>
      <c r="E151" s="14">
        <f>IFERROR(100*_xlfn.IFNA(VLOOKUP($B151,KviZDarije2!$A$1:$N$1000, 14, 0), 0)/'TOP SCORES'!C$13,0)</f>
        <v>70.212765957446805</v>
      </c>
      <c r="F151" s="14">
        <f>IFERROR(100*_xlfn.IFNA(VLOOKUP($B151,KviZDarije3!$A$1:$N$1000, 14, 0), 0)/'TOP SCORES'!D$13,0)</f>
        <v>0</v>
      </c>
      <c r="G151" s="14">
        <f>IFERROR(100*_xlfn.IFNA(VLOOKUP($B151,KviZDarije4!$A$1:$N$1000, 14, 0), 0)/'TOP SCORES'!E$13,0)</f>
        <v>0</v>
      </c>
      <c r="H151" s="14">
        <f>IFERROR(100*_xlfn.IFNA(VLOOKUP($B151,KviZDarije5!$A$1:$N$1000, 14, 0), 0)/'TOP SCORES'!F$13,0)</f>
        <v>0</v>
      </c>
      <c r="I151" s="14">
        <f>IFERROR(100*_xlfn.IFNA(VLOOKUP($B151,KviZDarije6!$A$1:$N$1000, 14, 0), 0)/'TOP SCORES'!G$13,0)</f>
        <v>0</v>
      </c>
      <c r="J151" s="14">
        <f>IFERROR(100*_xlfn.IFNA(VLOOKUP($B151,KviZDarije7!$A$1:$N$999, 14, 0), 0)/'TOP SCORES'!H$13,0)</f>
        <v>0</v>
      </c>
      <c r="K151" s="14">
        <f>IFERROR(100*_xlfn.IFNA(VLOOKUP($B151,KviZDarije8!$A$1:$N$1000, 14, 0), 0)/'TOP SCORES'!I$13,0)</f>
        <v>0</v>
      </c>
      <c r="L151" s="14">
        <f>IFERROR(100*_xlfn.IFNA(VLOOKUP($B151,KviZDarije9!$A$1:$N$1000, 14, 0), 0)/'TOP SCORES'!J$13,0)</f>
        <v>0</v>
      </c>
      <c r="M151" s="14">
        <f>IFERROR(100*_xlfn.IFNA(VLOOKUP($B151,KviZDarije10!$A$1:$N$1000, 14, 0), 0)/'TOP SCORES'!K$13,0)</f>
        <v>0</v>
      </c>
      <c r="N151" s="14">
        <f>IFERROR(100*_xlfn.IFNA(VLOOKUP($B151,KviZDarije11!$A$1:$N$1000, 14, 0), 0)/'TOP SCORES'!L$13,0)</f>
        <v>0</v>
      </c>
    </row>
    <row r="152" spans="1:14">
      <c r="A152" s="17">
        <f t="shared" ca="1" si="2"/>
        <v>151</v>
      </c>
      <c r="B152" s="12" t="s">
        <v>236</v>
      </c>
      <c r="C152" s="15" cm="1">
        <f t="array" aca="1" ref="C152" ca="1">SUM(LARGE(D152:N152,ROW(INDIRECT("1:8"))))</f>
        <v>136.83295590197318</v>
      </c>
      <c r="D152" s="14">
        <f>IFERROR(100*_xlfn.IFNA(VLOOKUP($B152,KviZDarije1!$A$1:$N$1000, 14, 0), 0)/'TOP SCORES'!B$13,0)</f>
        <v>0</v>
      </c>
      <c r="E152" s="14">
        <f>IFERROR(100*_xlfn.IFNA(VLOOKUP($B152,KviZDarije2!$A$1:$N$1000, 14, 0), 0)/'TOP SCORES'!C$13,0)</f>
        <v>0</v>
      </c>
      <c r="F152" s="14">
        <f>IFERROR(100*_xlfn.IFNA(VLOOKUP($B152,KviZDarije3!$A$1:$N$1000, 14, 0), 0)/'TOP SCORES'!D$13,0)</f>
        <v>55.445544554455445</v>
      </c>
      <c r="G152" s="14">
        <f>IFERROR(100*_xlfn.IFNA(VLOOKUP($B152,KviZDarije4!$A$1:$N$1000, 14, 0), 0)/'TOP SCORES'!E$13,0)</f>
        <v>0</v>
      </c>
      <c r="H152" s="14">
        <f>IFERROR(100*_xlfn.IFNA(VLOOKUP($B152,KviZDarije5!$A$1:$N$1000, 14, 0), 0)/'TOP SCORES'!F$13,0)</f>
        <v>28.125</v>
      </c>
      <c r="I152" s="14">
        <f>IFERROR(100*_xlfn.IFNA(VLOOKUP($B152,KviZDarije6!$A$1:$N$1000, 14, 0), 0)/'TOP SCORES'!G$13,0)</f>
        <v>0</v>
      </c>
      <c r="J152" s="14">
        <f>IFERROR(100*_xlfn.IFNA(VLOOKUP($B152,KviZDarije7!$A$1:$N$999, 14, 0), 0)/'TOP SCORES'!H$13,0)</f>
        <v>26.666666666666668</v>
      </c>
      <c r="K152" s="14">
        <f>IFERROR(100*_xlfn.IFNA(VLOOKUP($B152,KviZDarije8!$A$1:$N$1000, 14, 0), 0)/'TOP SCORES'!I$13,0)</f>
        <v>26.595744680851062</v>
      </c>
      <c r="L152" s="14">
        <f>IFERROR(100*_xlfn.IFNA(VLOOKUP($B152,KviZDarije9!$A$1:$N$1000, 14, 0), 0)/'TOP SCORES'!J$13,0)</f>
        <v>0</v>
      </c>
      <c r="M152" s="14">
        <f>IFERROR(100*_xlfn.IFNA(VLOOKUP($B152,KviZDarije10!$A$1:$N$1000, 14, 0), 0)/'TOP SCORES'!K$13,0)</f>
        <v>0</v>
      </c>
      <c r="N152" s="14">
        <f>IFERROR(100*_xlfn.IFNA(VLOOKUP($B152,KviZDarije11!$A$1:$N$1000, 14, 0), 0)/'TOP SCORES'!L$13,0)</f>
        <v>0</v>
      </c>
    </row>
    <row r="153" spans="1:14">
      <c r="A153" s="17">
        <f t="shared" ca="1" si="2"/>
        <v>152</v>
      </c>
      <c r="B153" s="12" t="s">
        <v>152</v>
      </c>
      <c r="C153" s="15" cm="1">
        <f t="array" aca="1" ref="C153" ca="1">SUM(LARGE(D153:N153,ROW(INDIRECT("1:8"))))</f>
        <v>136.17368903743676</v>
      </c>
      <c r="D153" s="14">
        <f>IFERROR(100*_xlfn.IFNA(VLOOKUP($B153,KviZDarije1!$A$1:$N$1000, 14, 0), 0)/'TOP SCORES'!B$13,0)</f>
        <v>30.526315789473685</v>
      </c>
      <c r="E153" s="14">
        <f>IFERROR(100*_xlfn.IFNA(VLOOKUP($B153,KviZDarije2!$A$1:$N$1000, 14, 0), 0)/'TOP SCORES'!C$13,0)</f>
        <v>27.659574468085108</v>
      </c>
      <c r="F153" s="14">
        <f>IFERROR(100*_xlfn.IFNA(VLOOKUP($B153,KviZDarije3!$A$1:$N$1000, 14, 0), 0)/'TOP SCORES'!D$13,0)</f>
        <v>39.603960396039604</v>
      </c>
      <c r="G153" s="14">
        <f>IFERROR(100*_xlfn.IFNA(VLOOKUP($B153,KviZDarije4!$A$1:$N$1000, 14, 0), 0)/'TOP SCORES'!E$13,0)</f>
        <v>0</v>
      </c>
      <c r="H153" s="14">
        <f>IFERROR(100*_xlfn.IFNA(VLOOKUP($B153,KviZDarije5!$A$1:$N$1000, 14, 0), 0)/'TOP SCORES'!F$13,0)</f>
        <v>0</v>
      </c>
      <c r="I153" s="14">
        <f>IFERROR(100*_xlfn.IFNA(VLOOKUP($B153,KviZDarije6!$A$1:$N$1000, 14, 0), 0)/'TOP SCORES'!G$13,0)</f>
        <v>0</v>
      </c>
      <c r="J153" s="14">
        <f>IFERROR(100*_xlfn.IFNA(VLOOKUP($B153,KviZDarije7!$A$1:$N$999, 14, 0), 0)/'TOP SCORES'!H$13,0)</f>
        <v>0</v>
      </c>
      <c r="K153" s="14">
        <f>IFERROR(100*_xlfn.IFNA(VLOOKUP($B153,KviZDarije8!$A$1:$N$1000, 14, 0), 0)/'TOP SCORES'!I$13,0)</f>
        <v>0</v>
      </c>
      <c r="L153" s="14">
        <f>IFERROR(100*_xlfn.IFNA(VLOOKUP($B153,KviZDarije9!$A$1:$N$1000, 14, 0), 0)/'TOP SCORES'!J$13,0)</f>
        <v>0</v>
      </c>
      <c r="M153" s="14">
        <f>IFERROR(100*_xlfn.IFNA(VLOOKUP($B153,KviZDarije10!$A$1:$N$1000, 14, 0), 0)/'TOP SCORES'!K$13,0)</f>
        <v>0</v>
      </c>
      <c r="N153" s="14">
        <f>IFERROR(100*_xlfn.IFNA(VLOOKUP($B153,KviZDarije11!$A$1:$N$1000, 14, 0), 0)/'TOP SCORES'!L$13,0)</f>
        <v>38.383838383838381</v>
      </c>
    </row>
    <row r="154" spans="1:14">
      <c r="A154" s="17">
        <f t="shared" ca="1" si="2"/>
        <v>153</v>
      </c>
      <c r="B154" s="8" t="s">
        <v>116</v>
      </c>
      <c r="C154" s="15" cm="1">
        <f t="array" aca="1" ref="C154" ca="1">SUM(LARGE(D154:N154,ROW(INDIRECT("1:8"))))</f>
        <v>134.88275143303804</v>
      </c>
      <c r="D154" s="14">
        <f>IFERROR(100*_xlfn.IFNA(VLOOKUP($B154,KviZDarije1!$A$1:$N$1000, 14, 0), 0)/'TOP SCORES'!B$13,0)</f>
        <v>70.526315789473685</v>
      </c>
      <c r="E154" s="14">
        <f>IFERROR(100*_xlfn.IFNA(VLOOKUP($B154,KviZDarije2!$A$1:$N$1000, 14, 0), 0)/'TOP SCORES'!C$13,0)</f>
        <v>0</v>
      </c>
      <c r="F154" s="14">
        <f>IFERROR(100*_xlfn.IFNA(VLOOKUP($B154,KviZDarije3!$A$1:$N$1000, 14, 0), 0)/'TOP SCORES'!D$13,0)</f>
        <v>64.356435643564353</v>
      </c>
      <c r="G154" s="14">
        <f>IFERROR(100*_xlfn.IFNA(VLOOKUP($B154,KviZDarije4!$A$1:$N$1000, 14, 0), 0)/'TOP SCORES'!E$13,0)</f>
        <v>0</v>
      </c>
      <c r="H154" s="14">
        <f>IFERROR(100*_xlfn.IFNA(VLOOKUP($B154,KviZDarije5!$A$1:$N$1000, 14, 0), 0)/'TOP SCORES'!F$13,0)</f>
        <v>0</v>
      </c>
      <c r="I154" s="14">
        <f>IFERROR(100*_xlfn.IFNA(VLOOKUP($B154,KviZDarije6!$A$1:$N$1000, 14, 0), 0)/'TOP SCORES'!G$13,0)</f>
        <v>0</v>
      </c>
      <c r="J154" s="14">
        <f>IFERROR(100*_xlfn.IFNA(VLOOKUP($B154,KviZDarije7!$A$1:$N$999, 14, 0), 0)/'TOP SCORES'!H$13,0)</f>
        <v>0</v>
      </c>
      <c r="K154" s="14">
        <f>IFERROR(100*_xlfn.IFNA(VLOOKUP($B154,KviZDarije8!$A$1:$N$1000, 14, 0), 0)/'TOP SCORES'!I$13,0)</f>
        <v>0</v>
      </c>
      <c r="L154" s="14">
        <f>IFERROR(100*_xlfn.IFNA(VLOOKUP($B154,KviZDarije9!$A$1:$N$1000, 14, 0), 0)/'TOP SCORES'!J$13,0)</f>
        <v>0</v>
      </c>
      <c r="M154" s="14">
        <f>IFERROR(100*_xlfn.IFNA(VLOOKUP($B154,KviZDarije10!$A$1:$N$1000, 14, 0), 0)/'TOP SCORES'!K$13,0)</f>
        <v>0</v>
      </c>
      <c r="N154" s="14">
        <f>IFERROR(100*_xlfn.IFNA(VLOOKUP($B154,KviZDarije11!$A$1:$N$1000, 14, 0), 0)/'TOP SCORES'!L$13,0)</f>
        <v>0</v>
      </c>
    </row>
    <row r="155" spans="1:14">
      <c r="A155" s="17">
        <f t="shared" ca="1" si="2"/>
        <v>154</v>
      </c>
      <c r="B155" s="33" t="s">
        <v>251</v>
      </c>
      <c r="C155" s="15" cm="1">
        <f t="array" aca="1" ref="C155" ca="1">SUM(LARGE(D155:N155,ROW(INDIRECT("1:8"))))</f>
        <v>134.63965497673362</v>
      </c>
      <c r="D155" s="14">
        <f>IFERROR(100*_xlfn.IFNA(VLOOKUP($B155,KviZDarije1!$A$1:$N$1000, 14, 0), 0)/'TOP SCORES'!B$13,0)</f>
        <v>0</v>
      </c>
      <c r="E155" s="14">
        <f>IFERROR(100*_xlfn.IFNA(VLOOKUP($B155,KviZDarije2!$A$1:$N$1000, 14, 0), 0)/'TOP SCORES'!C$13,0)</f>
        <v>0</v>
      </c>
      <c r="F155" s="14">
        <f>IFERROR(100*_xlfn.IFNA(VLOOKUP($B155,KviZDarije3!$A$1:$N$1000, 14, 0), 0)/'TOP SCORES'!D$13,0)</f>
        <v>0</v>
      </c>
      <c r="G155" s="14">
        <f>IFERROR(100*_xlfn.IFNA(VLOOKUP($B155,KviZDarije4!$A$1:$N$1000, 14, 0), 0)/'TOP SCORES'!E$13,0)</f>
        <v>53.932584269662918</v>
      </c>
      <c r="H155" s="14">
        <f>IFERROR(100*_xlfn.IFNA(VLOOKUP($B155,KviZDarije5!$A$1:$N$1000, 14, 0), 0)/'TOP SCORES'!F$13,0)</f>
        <v>0</v>
      </c>
      <c r="I155" s="14">
        <f>IFERROR(100*_xlfn.IFNA(VLOOKUP($B155,KviZDarije6!$A$1:$N$1000, 14, 0), 0)/'TOP SCORES'!G$13,0)</f>
        <v>0</v>
      </c>
      <c r="J155" s="14">
        <f>IFERROR(100*_xlfn.IFNA(VLOOKUP($B155,KviZDarije7!$A$1:$N$999, 14, 0), 0)/'TOP SCORES'!H$13,0)</f>
        <v>32.222222222222221</v>
      </c>
      <c r="K155" s="14">
        <f>IFERROR(100*_xlfn.IFNA(VLOOKUP($B155,KviZDarije8!$A$1:$N$1000, 14, 0), 0)/'TOP SCORES'!I$13,0)</f>
        <v>0</v>
      </c>
      <c r="L155" s="14">
        <f>IFERROR(100*_xlfn.IFNA(VLOOKUP($B155,KviZDarije9!$A$1:$N$1000, 14, 0), 0)/'TOP SCORES'!J$13,0)</f>
        <v>0</v>
      </c>
      <c r="M155" s="14">
        <f>IFERROR(100*_xlfn.IFNA(VLOOKUP($B155,KviZDarije10!$A$1:$N$1000, 14, 0), 0)/'TOP SCORES'!K$13,0)</f>
        <v>0</v>
      </c>
      <c r="N155" s="14">
        <f>IFERROR(100*_xlfn.IFNA(VLOOKUP($B155,KviZDarije11!$A$1:$N$1000, 14, 0), 0)/'TOP SCORES'!L$13,0)</f>
        <v>48.484848484848484</v>
      </c>
    </row>
    <row r="156" spans="1:14">
      <c r="A156" s="17">
        <f t="shared" ca="1" si="2"/>
        <v>155</v>
      </c>
      <c r="B156" s="8" t="s">
        <v>150</v>
      </c>
      <c r="C156" s="15" cm="1">
        <f t="array" aca="1" ref="C156" ca="1">SUM(LARGE(D156:N156,ROW(INDIRECT("1:8"))))</f>
        <v>132.89739500265819</v>
      </c>
      <c r="D156" s="14">
        <f>IFERROR(100*_xlfn.IFNA(VLOOKUP($B156,KviZDarije1!$A$1:$N$1000, 14, 0), 0)/'TOP SCORES'!B$13,0)</f>
        <v>64.21052631578948</v>
      </c>
      <c r="E156" s="14">
        <f>IFERROR(100*_xlfn.IFNA(VLOOKUP($B156,KviZDarije2!$A$1:$N$1000, 14, 0), 0)/'TOP SCORES'!C$13,0)</f>
        <v>0</v>
      </c>
      <c r="F156" s="14">
        <f>IFERROR(100*_xlfn.IFNA(VLOOKUP($B156,KviZDarije3!$A$1:$N$1000, 14, 0), 0)/'TOP SCORES'!D$13,0)</f>
        <v>0</v>
      </c>
      <c r="G156" s="14">
        <f>IFERROR(100*_xlfn.IFNA(VLOOKUP($B156,KviZDarije4!$A$1:$N$1000, 14, 0), 0)/'TOP SCORES'!E$13,0)</f>
        <v>0</v>
      </c>
      <c r="H156" s="14">
        <f>IFERROR(100*_xlfn.IFNA(VLOOKUP($B156,KviZDarije5!$A$1:$N$1000, 14, 0), 0)/'TOP SCORES'!F$13,0)</f>
        <v>0</v>
      </c>
      <c r="I156" s="14">
        <f>IFERROR(100*_xlfn.IFNA(VLOOKUP($B156,KviZDarije6!$A$1:$N$1000, 14, 0), 0)/'TOP SCORES'!G$13,0)</f>
        <v>0</v>
      </c>
      <c r="J156" s="14">
        <f>IFERROR(100*_xlfn.IFNA(VLOOKUP($B156,KviZDarije7!$A$1:$N$999, 14, 0), 0)/'TOP SCORES'!H$13,0)</f>
        <v>0</v>
      </c>
      <c r="K156" s="14">
        <f>IFERROR(100*_xlfn.IFNA(VLOOKUP($B156,KviZDarije8!$A$1:$N$1000, 14, 0), 0)/'TOP SCORES'!I$13,0)</f>
        <v>0</v>
      </c>
      <c r="L156" s="14">
        <f>IFERROR(100*_xlfn.IFNA(VLOOKUP($B156,KviZDarije9!$A$1:$N$1000, 14, 0), 0)/'TOP SCORES'!J$13,0)</f>
        <v>0</v>
      </c>
      <c r="M156" s="14">
        <f>IFERROR(100*_xlfn.IFNA(VLOOKUP($B156,KviZDarije10!$A$1:$N$1000, 14, 0), 0)/'TOP SCORES'!K$13,0)</f>
        <v>0</v>
      </c>
      <c r="N156" s="14">
        <f>IFERROR(100*_xlfn.IFNA(VLOOKUP($B156,KviZDarije11!$A$1:$N$1000, 14, 0), 0)/'TOP SCORES'!L$13,0)</f>
        <v>68.686868686868692</v>
      </c>
    </row>
    <row r="157" spans="1:14">
      <c r="A157" s="17">
        <f t="shared" ca="1" si="2"/>
        <v>156</v>
      </c>
      <c r="B157" s="33" t="s">
        <v>298</v>
      </c>
      <c r="C157" s="15" cm="1">
        <f t="array" aca="1" ref="C157" ca="1">SUM(LARGE(D157:N157,ROW(INDIRECT("1:8"))))</f>
        <v>127.72348672274452</v>
      </c>
      <c r="D157" s="14">
        <f>IFERROR(100*_xlfn.IFNA(VLOOKUP($B157,KviZDarije1!$A$1:$N$1000, 14, 0), 0)/'TOP SCORES'!B$13,0)</f>
        <v>0</v>
      </c>
      <c r="E157" s="14">
        <f>IFERROR(100*_xlfn.IFNA(VLOOKUP($B157,KviZDarije2!$A$1:$N$1000, 14, 0), 0)/'TOP SCORES'!C$13,0)</f>
        <v>0</v>
      </c>
      <c r="F157" s="14">
        <f>IFERROR(100*_xlfn.IFNA(VLOOKUP($B157,KviZDarije3!$A$1:$N$1000, 14, 0), 0)/'TOP SCORES'!D$13,0)</f>
        <v>0</v>
      </c>
      <c r="G157" s="14">
        <f>IFERROR(100*_xlfn.IFNA(VLOOKUP($B157,KviZDarije4!$A$1:$N$1000, 14, 0), 0)/'TOP SCORES'!E$13,0)</f>
        <v>0</v>
      </c>
      <c r="H157" s="14">
        <f>IFERROR(100*_xlfn.IFNA(VLOOKUP($B157,KviZDarije5!$A$1:$N$1000, 14, 0), 0)/'TOP SCORES'!F$13,0)</f>
        <v>0</v>
      </c>
      <c r="I157" s="14">
        <f>IFERROR(100*_xlfn.IFNA(VLOOKUP($B157,KviZDarije6!$A$1:$N$1000, 14, 0), 0)/'TOP SCORES'!G$13,0)</f>
        <v>0</v>
      </c>
      <c r="J157" s="14">
        <f>IFERROR(100*_xlfn.IFNA(VLOOKUP($B157,KviZDarije7!$A$1:$N$999, 14, 0), 0)/'TOP SCORES'!H$13,0)</f>
        <v>0</v>
      </c>
      <c r="K157" s="14">
        <f>IFERROR(100*_xlfn.IFNA(VLOOKUP($B157,KviZDarije8!$A$1:$N$1000, 14, 0), 0)/'TOP SCORES'!I$13,0)</f>
        <v>44.680851063829785</v>
      </c>
      <c r="L157" s="14">
        <f>IFERROR(100*_xlfn.IFNA(VLOOKUP($B157,KviZDarije9!$A$1:$N$1000, 14, 0), 0)/'TOP SCORES'!J$13,0)</f>
        <v>37.209302325581397</v>
      </c>
      <c r="M157" s="14">
        <f>IFERROR(100*_xlfn.IFNA(VLOOKUP($B157,KviZDarije10!$A$1:$N$1000, 14, 0), 0)/'TOP SCORES'!K$13,0)</f>
        <v>45.833333333333336</v>
      </c>
      <c r="N157" s="14">
        <f>IFERROR(100*_xlfn.IFNA(VLOOKUP($B157,KviZDarije11!$A$1:$N$1000, 14, 0), 0)/'TOP SCORES'!L$13,0)</f>
        <v>0</v>
      </c>
    </row>
    <row r="158" spans="1:14">
      <c r="A158" s="17">
        <f t="shared" ca="1" si="2"/>
        <v>157</v>
      </c>
      <c r="B158" s="33" t="s">
        <v>283</v>
      </c>
      <c r="C158" s="15" cm="1">
        <f t="array" aca="1" ref="C158" ca="1">SUM(LARGE(D158:N158,ROW(INDIRECT("1:8"))))</f>
        <v>125.90398365679265</v>
      </c>
      <c r="D158" s="14">
        <f>IFERROR(100*_xlfn.IFNA(VLOOKUP($B158,KviZDarije1!$A$1:$N$1000, 14, 0), 0)/'TOP SCORES'!B$13,0)</f>
        <v>0</v>
      </c>
      <c r="E158" s="14">
        <f>IFERROR(100*_xlfn.IFNA(VLOOKUP($B158,KviZDarije2!$A$1:$N$1000, 14, 0), 0)/'TOP SCORES'!C$13,0)</f>
        <v>0</v>
      </c>
      <c r="F158" s="14">
        <f>IFERROR(100*_xlfn.IFNA(VLOOKUP($B158,KviZDarije3!$A$1:$N$1000, 14, 0), 0)/'TOP SCORES'!D$13,0)</f>
        <v>0</v>
      </c>
      <c r="G158" s="14">
        <f>IFERROR(100*_xlfn.IFNA(VLOOKUP($B158,KviZDarije4!$A$1:$N$1000, 14, 0), 0)/'TOP SCORES'!E$13,0)</f>
        <v>0</v>
      </c>
      <c r="H158" s="14">
        <f>IFERROR(100*_xlfn.IFNA(VLOOKUP($B158,KviZDarije5!$A$1:$N$1000, 14, 0), 0)/'TOP SCORES'!F$13,0)</f>
        <v>0</v>
      </c>
      <c r="I158" s="14">
        <f>IFERROR(100*_xlfn.IFNA(VLOOKUP($B158,KviZDarije6!$A$1:$N$1000, 14, 0), 0)/'TOP SCORES'!G$13,0)</f>
        <v>40.449438202247194</v>
      </c>
      <c r="J158" s="14">
        <f>IFERROR(100*_xlfn.IFNA(VLOOKUP($B158,KviZDarije7!$A$1:$N$999, 14, 0), 0)/'TOP SCORES'!H$13,0)</f>
        <v>28.888888888888889</v>
      </c>
      <c r="K158" s="14">
        <f>IFERROR(100*_xlfn.IFNA(VLOOKUP($B158,KviZDarije8!$A$1:$N$1000, 14, 0), 0)/'TOP SCORES'!I$13,0)</f>
        <v>0</v>
      </c>
      <c r="L158" s="14">
        <f>IFERROR(100*_xlfn.IFNA(VLOOKUP($B158,KviZDarije9!$A$1:$N$1000, 14, 0), 0)/'TOP SCORES'!J$13,0)</f>
        <v>0</v>
      </c>
      <c r="M158" s="14">
        <f>IFERROR(100*_xlfn.IFNA(VLOOKUP($B158,KviZDarije10!$A$1:$N$1000, 14, 0), 0)/'TOP SCORES'!K$13,0)</f>
        <v>0</v>
      </c>
      <c r="N158" s="14">
        <f>IFERROR(100*_xlfn.IFNA(VLOOKUP($B158,KviZDarije11!$A$1:$N$1000, 14, 0), 0)/'TOP SCORES'!L$13,0)</f>
        <v>56.565656565656568</v>
      </c>
    </row>
    <row r="159" spans="1:14">
      <c r="A159" s="17">
        <f t="shared" ca="1" si="2"/>
        <v>158</v>
      </c>
      <c r="B159" s="12" t="s">
        <v>214</v>
      </c>
      <c r="C159" s="15" cm="1">
        <f t="array" aca="1" ref="C159" ca="1">SUM(LARGE(D159:N159,ROW(INDIRECT("1:8"))))</f>
        <v>123.35738952809936</v>
      </c>
      <c r="D159" s="14">
        <f>IFERROR(100*_xlfn.IFNA(VLOOKUP($B159,KviZDarije1!$A$1:$N$1000, 14, 0), 0)/'TOP SCORES'!B$13,0)</f>
        <v>0</v>
      </c>
      <c r="E159" s="14">
        <f>IFERROR(100*_xlfn.IFNA(VLOOKUP($B159,KviZDarije2!$A$1:$N$1000, 14, 0), 0)/'TOP SCORES'!C$13,0)</f>
        <v>38.297872340425535</v>
      </c>
      <c r="F159" s="14">
        <f>IFERROR(100*_xlfn.IFNA(VLOOKUP($B159,KviZDarije3!$A$1:$N$1000, 14, 0), 0)/'TOP SCORES'!D$13,0)</f>
        <v>52.475247524752476</v>
      </c>
      <c r="G159" s="14">
        <f>IFERROR(100*_xlfn.IFNA(VLOOKUP($B159,KviZDarije4!$A$1:$N$1000, 14, 0), 0)/'TOP SCORES'!E$13,0)</f>
        <v>0</v>
      </c>
      <c r="H159" s="14">
        <f>IFERROR(100*_xlfn.IFNA(VLOOKUP($B159,KviZDarije5!$A$1:$N$1000, 14, 0), 0)/'TOP SCORES'!F$13,0)</f>
        <v>0</v>
      </c>
      <c r="I159" s="14">
        <f>IFERROR(100*_xlfn.IFNA(VLOOKUP($B159,KviZDarije6!$A$1:$N$1000, 14, 0), 0)/'TOP SCORES'!G$13,0)</f>
        <v>32.584269662921351</v>
      </c>
      <c r="J159" s="14">
        <f>IFERROR(100*_xlfn.IFNA(VLOOKUP($B159,KviZDarije7!$A$1:$N$999, 14, 0), 0)/'TOP SCORES'!H$13,0)</f>
        <v>0</v>
      </c>
      <c r="K159" s="14">
        <f>IFERROR(100*_xlfn.IFNA(VLOOKUP($B159,KviZDarije8!$A$1:$N$1000, 14, 0), 0)/'TOP SCORES'!I$13,0)</f>
        <v>0</v>
      </c>
      <c r="L159" s="14">
        <f>IFERROR(100*_xlfn.IFNA(VLOOKUP($B159,KviZDarije9!$A$1:$N$1000, 14, 0), 0)/'TOP SCORES'!J$13,0)</f>
        <v>0</v>
      </c>
      <c r="M159" s="14">
        <f>IFERROR(100*_xlfn.IFNA(VLOOKUP($B159,KviZDarije10!$A$1:$N$1000, 14, 0), 0)/'TOP SCORES'!K$13,0)</f>
        <v>0</v>
      </c>
      <c r="N159" s="14">
        <f>IFERROR(100*_xlfn.IFNA(VLOOKUP($B159,KviZDarije11!$A$1:$N$1000, 14, 0), 0)/'TOP SCORES'!L$13,0)</f>
        <v>0</v>
      </c>
    </row>
    <row r="160" spans="1:14">
      <c r="A160" s="17">
        <f t="shared" ca="1" si="2"/>
        <v>159</v>
      </c>
      <c r="B160" s="12" t="s">
        <v>232</v>
      </c>
      <c r="C160" s="15" cm="1">
        <f t="array" aca="1" ref="C160" ca="1">SUM(LARGE(D160:N160,ROW(INDIRECT("1:8"))))</f>
        <v>113.62417491749176</v>
      </c>
      <c r="D160" s="14">
        <f>IFERROR(100*_xlfn.IFNA(VLOOKUP($B160,KviZDarije1!$A$1:$N$1000, 14, 0), 0)/'TOP SCORES'!B$13,0)</f>
        <v>0</v>
      </c>
      <c r="E160" s="14">
        <f>IFERROR(100*_xlfn.IFNA(VLOOKUP($B160,KviZDarije2!$A$1:$N$1000, 14, 0), 0)/'TOP SCORES'!C$13,0)</f>
        <v>0</v>
      </c>
      <c r="F160" s="14">
        <f>IFERROR(100*_xlfn.IFNA(VLOOKUP($B160,KviZDarije3!$A$1:$N$1000, 14, 0), 0)/'TOP SCORES'!D$13,0)</f>
        <v>58.415841584158414</v>
      </c>
      <c r="G160" s="14">
        <f>IFERROR(100*_xlfn.IFNA(VLOOKUP($B160,KviZDarije4!$A$1:$N$1000, 14, 0), 0)/'TOP SCORES'!E$13,0)</f>
        <v>0</v>
      </c>
      <c r="H160" s="14">
        <f>IFERROR(100*_xlfn.IFNA(VLOOKUP($B160,KviZDarije5!$A$1:$N$1000, 14, 0), 0)/'TOP SCORES'!F$13,0)</f>
        <v>0</v>
      </c>
      <c r="I160" s="14">
        <f>IFERROR(100*_xlfn.IFNA(VLOOKUP($B160,KviZDarije6!$A$1:$N$1000, 14, 0), 0)/'TOP SCORES'!G$13,0)</f>
        <v>0</v>
      </c>
      <c r="J160" s="14">
        <f>IFERROR(100*_xlfn.IFNA(VLOOKUP($B160,KviZDarije7!$A$1:$N$999, 14, 0), 0)/'TOP SCORES'!H$13,0)</f>
        <v>0</v>
      </c>
      <c r="K160" s="14">
        <f>IFERROR(100*_xlfn.IFNA(VLOOKUP($B160,KviZDarije8!$A$1:$N$1000, 14, 0), 0)/'TOP SCORES'!I$13,0)</f>
        <v>0</v>
      </c>
      <c r="L160" s="14">
        <f>IFERROR(100*_xlfn.IFNA(VLOOKUP($B160,KviZDarije9!$A$1:$N$1000, 14, 0), 0)/'TOP SCORES'!J$13,0)</f>
        <v>0</v>
      </c>
      <c r="M160" s="14">
        <f>IFERROR(100*_xlfn.IFNA(VLOOKUP($B160,KviZDarije10!$A$1:$N$1000, 14, 0), 0)/'TOP SCORES'!K$13,0)</f>
        <v>55.208333333333336</v>
      </c>
      <c r="N160" s="14">
        <f>IFERROR(100*_xlfn.IFNA(VLOOKUP($B160,KviZDarije11!$A$1:$N$1000, 14, 0), 0)/'TOP SCORES'!L$13,0)</f>
        <v>0</v>
      </c>
    </row>
    <row r="161" spans="1:14">
      <c r="A161" s="17">
        <f t="shared" ca="1" si="2"/>
        <v>160</v>
      </c>
      <c r="B161" s="12" t="s">
        <v>240</v>
      </c>
      <c r="C161" s="15" cm="1">
        <f t="array" aca="1" ref="C161" ca="1">SUM(LARGE(D161:N161,ROW(INDIRECT("1:8"))))</f>
        <v>112.97354336261537</v>
      </c>
      <c r="D161" s="14">
        <f>IFERROR(100*_xlfn.IFNA(VLOOKUP($B161,KviZDarije1!$A$1:$N$1000, 14, 0), 0)/'TOP SCORES'!B$13,0)</f>
        <v>27.368421052631579</v>
      </c>
      <c r="E161" s="14">
        <f>IFERROR(100*_xlfn.IFNA(VLOOKUP($B161,KviZDarije2!$A$1:$N$1000, 14, 0), 0)/'TOP SCORES'!C$13,0)</f>
        <v>0</v>
      </c>
      <c r="F161" s="14">
        <f>IFERROR(100*_xlfn.IFNA(VLOOKUP($B161,KviZDarije3!$A$1:$N$1000, 14, 0), 0)/'TOP SCORES'!D$13,0)</f>
        <v>38.613861386138616</v>
      </c>
      <c r="G161" s="14">
        <f>IFERROR(100*_xlfn.IFNA(VLOOKUP($B161,KviZDarije4!$A$1:$N$1000, 14, 0), 0)/'TOP SCORES'!E$13,0)</f>
        <v>0</v>
      </c>
      <c r="H161" s="14">
        <f>IFERROR(100*_xlfn.IFNA(VLOOKUP($B161,KviZDarije5!$A$1:$N$1000, 14, 0), 0)/'TOP SCORES'!F$13,0)</f>
        <v>0</v>
      </c>
      <c r="I161" s="14">
        <f>IFERROR(100*_xlfn.IFNA(VLOOKUP($B161,KviZDarije6!$A$1:$N$1000, 14, 0), 0)/'TOP SCORES'!G$13,0)</f>
        <v>29.213483146067414</v>
      </c>
      <c r="J161" s="14">
        <f>IFERROR(100*_xlfn.IFNA(VLOOKUP($B161,KviZDarije7!$A$1:$N$999, 14, 0), 0)/'TOP SCORES'!H$13,0)</f>
        <v>17.777777777777779</v>
      </c>
      <c r="K161" s="14">
        <f>IFERROR(100*_xlfn.IFNA(VLOOKUP($B161,KviZDarije8!$A$1:$N$1000, 14, 0), 0)/'TOP SCORES'!I$13,0)</f>
        <v>0</v>
      </c>
      <c r="L161" s="14">
        <f>IFERROR(100*_xlfn.IFNA(VLOOKUP($B161,KviZDarije9!$A$1:$N$1000, 14, 0), 0)/'TOP SCORES'!J$13,0)</f>
        <v>0</v>
      </c>
      <c r="M161" s="14">
        <f>IFERROR(100*_xlfn.IFNA(VLOOKUP($B161,KviZDarije10!$A$1:$N$1000, 14, 0), 0)/'TOP SCORES'!K$13,0)</f>
        <v>0</v>
      </c>
      <c r="N161" s="14">
        <f>IFERROR(100*_xlfn.IFNA(VLOOKUP($B161,KviZDarije11!$A$1:$N$1000, 14, 0), 0)/'TOP SCORES'!L$13,0)</f>
        <v>0</v>
      </c>
    </row>
    <row r="162" spans="1:14">
      <c r="A162" s="17">
        <f t="shared" ca="1" si="2"/>
        <v>161</v>
      </c>
      <c r="B162" s="33" t="s">
        <v>254</v>
      </c>
      <c r="C162" s="15" cm="1">
        <f t="array" aca="1" ref="C162" ca="1">SUM(LARGE(D162:N162,ROW(INDIRECT("1:8"))))</f>
        <v>112.02013108614233</v>
      </c>
      <c r="D162" s="14">
        <f>IFERROR(100*_xlfn.IFNA(VLOOKUP($B162,KviZDarije1!$A$1:$N$1000, 14, 0), 0)/'TOP SCORES'!B$13,0)</f>
        <v>0</v>
      </c>
      <c r="E162" s="14">
        <f>IFERROR(100*_xlfn.IFNA(VLOOKUP($B162,KviZDarije2!$A$1:$N$1000, 14, 0), 0)/'TOP SCORES'!C$13,0)</f>
        <v>0</v>
      </c>
      <c r="F162" s="14">
        <f>IFERROR(100*_xlfn.IFNA(VLOOKUP($B162,KviZDarije3!$A$1:$N$1000, 14, 0), 0)/'TOP SCORES'!D$13,0)</f>
        <v>0</v>
      </c>
      <c r="G162" s="14">
        <f>IFERROR(100*_xlfn.IFNA(VLOOKUP($B162,KviZDarije4!$A$1:$N$1000, 14, 0), 0)/'TOP SCORES'!E$13,0)</f>
        <v>50.561797752808985</v>
      </c>
      <c r="H162" s="14">
        <f>IFERROR(100*_xlfn.IFNA(VLOOKUP($B162,KviZDarije5!$A$1:$N$1000, 14, 0), 0)/'TOP SCORES'!F$13,0)</f>
        <v>0</v>
      </c>
      <c r="I162" s="14">
        <f>IFERROR(100*_xlfn.IFNA(VLOOKUP($B162,KviZDarije6!$A$1:$N$1000, 14, 0), 0)/'TOP SCORES'!G$13,0)</f>
        <v>0</v>
      </c>
      <c r="J162" s="14">
        <f>IFERROR(100*_xlfn.IFNA(VLOOKUP($B162,KviZDarije7!$A$1:$N$999, 14, 0), 0)/'TOP SCORES'!H$13,0)</f>
        <v>0</v>
      </c>
      <c r="K162" s="14">
        <f>IFERROR(100*_xlfn.IFNA(VLOOKUP($B162,KviZDarije8!$A$1:$N$1000, 14, 0), 0)/'TOP SCORES'!I$13,0)</f>
        <v>0</v>
      </c>
      <c r="L162" s="14">
        <f>IFERROR(100*_xlfn.IFNA(VLOOKUP($B162,KviZDarije9!$A$1:$N$1000, 14, 0), 0)/'TOP SCORES'!J$13,0)</f>
        <v>0</v>
      </c>
      <c r="M162" s="14">
        <f>IFERROR(100*_xlfn.IFNA(VLOOKUP($B162,KviZDarije10!$A$1:$N$1000, 14, 0), 0)/'TOP SCORES'!K$13,0)</f>
        <v>61.458333333333336</v>
      </c>
      <c r="N162" s="14">
        <f>IFERROR(100*_xlfn.IFNA(VLOOKUP($B162,KviZDarije11!$A$1:$N$1000, 14, 0), 0)/'TOP SCORES'!L$13,0)</f>
        <v>0</v>
      </c>
    </row>
    <row r="163" spans="1:14">
      <c r="A163" s="17">
        <f t="shared" ca="1" si="2"/>
        <v>162</v>
      </c>
      <c r="B163" s="33" t="s">
        <v>274</v>
      </c>
      <c r="C163" s="15" cm="1">
        <f t="array" aca="1" ref="C163" ca="1">SUM(LARGE(D163:N163,ROW(INDIRECT("1:8"))))</f>
        <v>109.14091760299625</v>
      </c>
      <c r="D163" s="14">
        <f>IFERROR(100*_xlfn.IFNA(VLOOKUP($B163,KviZDarije1!$A$1:$N$1000, 14, 0), 0)/'TOP SCORES'!B$13,0)</f>
        <v>0</v>
      </c>
      <c r="E163" s="14">
        <f>IFERROR(100*_xlfn.IFNA(VLOOKUP($B163,KviZDarije2!$A$1:$N$1000, 14, 0), 0)/'TOP SCORES'!C$13,0)</f>
        <v>0</v>
      </c>
      <c r="F163" s="14">
        <f>IFERROR(100*_xlfn.IFNA(VLOOKUP($B163,KviZDarije3!$A$1:$N$1000, 14, 0), 0)/'TOP SCORES'!D$13,0)</f>
        <v>0</v>
      </c>
      <c r="G163" s="14">
        <f>IFERROR(100*_xlfn.IFNA(VLOOKUP($B163,KviZDarije4!$A$1:$N$1000, 14, 0), 0)/'TOP SCORES'!E$13,0)</f>
        <v>0</v>
      </c>
      <c r="H163" s="14">
        <f>IFERROR(100*_xlfn.IFNA(VLOOKUP($B163,KviZDarije5!$A$1:$N$1000, 14, 0), 0)/'TOP SCORES'!F$13,0)</f>
        <v>55.208333333333336</v>
      </c>
      <c r="I163" s="14">
        <f>IFERROR(100*_xlfn.IFNA(VLOOKUP($B163,KviZDarije6!$A$1:$N$1000, 14, 0), 0)/'TOP SCORES'!G$13,0)</f>
        <v>53.932584269662918</v>
      </c>
      <c r="J163" s="14">
        <f>IFERROR(100*_xlfn.IFNA(VLOOKUP($B163,KviZDarije7!$A$1:$N$999, 14, 0), 0)/'TOP SCORES'!H$13,0)</f>
        <v>0</v>
      </c>
      <c r="K163" s="14">
        <f>IFERROR(100*_xlfn.IFNA(VLOOKUP($B163,KviZDarije8!$A$1:$N$1000, 14, 0), 0)/'TOP SCORES'!I$13,0)</f>
        <v>0</v>
      </c>
      <c r="L163" s="14">
        <f>IFERROR(100*_xlfn.IFNA(VLOOKUP($B163,KviZDarije9!$A$1:$N$1000, 14, 0), 0)/'TOP SCORES'!J$13,0)</f>
        <v>0</v>
      </c>
      <c r="M163" s="14">
        <f>IFERROR(100*_xlfn.IFNA(VLOOKUP($B163,KviZDarije10!$A$1:$N$1000, 14, 0), 0)/'TOP SCORES'!K$13,0)</f>
        <v>0</v>
      </c>
      <c r="N163" s="14">
        <f>IFERROR(100*_xlfn.IFNA(VLOOKUP($B163,KviZDarije11!$A$1:$N$1000, 14, 0), 0)/'TOP SCORES'!L$13,0)</f>
        <v>0</v>
      </c>
    </row>
    <row r="164" spans="1:14">
      <c r="A164" s="17">
        <f t="shared" ca="1" si="2"/>
        <v>163</v>
      </c>
      <c r="B164" s="8" t="s">
        <v>191</v>
      </c>
      <c r="C164" s="15" cm="1">
        <f t="array" aca="1" ref="C164" ca="1">SUM(LARGE(D164:N164,ROW(INDIRECT("1:8"))))</f>
        <v>108.92497200447929</v>
      </c>
      <c r="D164" s="14">
        <f>IFERROR(100*_xlfn.IFNA(VLOOKUP($B164,KviZDarije1!$A$1:$N$1000, 14, 0), 0)/'TOP SCORES'!B$13,0)</f>
        <v>61.05263157894737</v>
      </c>
      <c r="E164" s="14">
        <f>IFERROR(100*_xlfn.IFNA(VLOOKUP($B164,KviZDarije2!$A$1:$N$1000, 14, 0), 0)/'TOP SCORES'!C$13,0)</f>
        <v>47.872340425531917</v>
      </c>
      <c r="F164" s="14">
        <f>IFERROR(100*_xlfn.IFNA(VLOOKUP($B164,KviZDarije3!$A$1:$N$1000, 14, 0), 0)/'TOP SCORES'!D$13,0)</f>
        <v>0</v>
      </c>
      <c r="G164" s="14">
        <f>IFERROR(100*_xlfn.IFNA(VLOOKUP($B164,KviZDarije4!$A$1:$N$1000, 14, 0), 0)/'TOP SCORES'!E$13,0)</f>
        <v>0</v>
      </c>
      <c r="H164" s="14">
        <f>IFERROR(100*_xlfn.IFNA(VLOOKUP($B164,KviZDarije5!$A$1:$N$1000, 14, 0), 0)/'TOP SCORES'!F$13,0)</f>
        <v>0</v>
      </c>
      <c r="I164" s="14">
        <f>IFERROR(100*_xlfn.IFNA(VLOOKUP($B164,KviZDarije6!$A$1:$N$1000, 14, 0), 0)/'TOP SCORES'!G$13,0)</f>
        <v>0</v>
      </c>
      <c r="J164" s="14">
        <f>IFERROR(100*_xlfn.IFNA(VLOOKUP($B164,KviZDarije7!$A$1:$N$999, 14, 0), 0)/'TOP SCORES'!H$13,0)</f>
        <v>0</v>
      </c>
      <c r="K164" s="14">
        <f>IFERROR(100*_xlfn.IFNA(VLOOKUP($B164,KviZDarije8!$A$1:$N$1000, 14, 0), 0)/'TOP SCORES'!I$13,0)</f>
        <v>0</v>
      </c>
      <c r="L164" s="14">
        <f>IFERROR(100*_xlfn.IFNA(VLOOKUP($B164,KviZDarije9!$A$1:$N$1000, 14, 0), 0)/'TOP SCORES'!J$13,0)</f>
        <v>0</v>
      </c>
      <c r="M164" s="14">
        <f>IFERROR(100*_xlfn.IFNA(VLOOKUP($B164,KviZDarije10!$A$1:$N$1000, 14, 0), 0)/'TOP SCORES'!K$13,0)</f>
        <v>0</v>
      </c>
      <c r="N164" s="14">
        <f>IFERROR(100*_xlfn.IFNA(VLOOKUP($B164,KviZDarije11!$A$1:$N$1000, 14, 0), 0)/'TOP SCORES'!L$13,0)</f>
        <v>0</v>
      </c>
    </row>
    <row r="165" spans="1:14">
      <c r="A165" s="17">
        <f t="shared" ca="1" si="2"/>
        <v>164</v>
      </c>
      <c r="B165" s="33" t="s">
        <v>253</v>
      </c>
      <c r="C165" s="15" cm="1">
        <f t="array" aca="1" ref="C165" ca="1">SUM(LARGE(D165:N165,ROW(INDIRECT("1:8"))))</f>
        <v>103.68679775280899</v>
      </c>
      <c r="D165" s="14">
        <f>IFERROR(100*_xlfn.IFNA(VLOOKUP($B165,KviZDarije1!$A$1:$N$1000, 14, 0), 0)/'TOP SCORES'!B$13,0)</f>
        <v>0</v>
      </c>
      <c r="E165" s="14">
        <f>IFERROR(100*_xlfn.IFNA(VLOOKUP($B165,KviZDarije2!$A$1:$N$1000, 14, 0), 0)/'TOP SCORES'!C$13,0)</f>
        <v>0</v>
      </c>
      <c r="F165" s="14">
        <f>IFERROR(100*_xlfn.IFNA(VLOOKUP($B165,KviZDarije3!$A$1:$N$1000, 14, 0), 0)/'TOP SCORES'!D$13,0)</f>
        <v>0</v>
      </c>
      <c r="G165" s="14">
        <f>IFERROR(100*_xlfn.IFNA(VLOOKUP($B165,KviZDarije4!$A$1:$N$1000, 14, 0), 0)/'TOP SCORES'!E$13,0)</f>
        <v>50.561797752808985</v>
      </c>
      <c r="H165" s="14">
        <f>IFERROR(100*_xlfn.IFNA(VLOOKUP($B165,KviZDarije5!$A$1:$N$1000, 14, 0), 0)/'TOP SCORES'!F$13,0)</f>
        <v>53.125</v>
      </c>
      <c r="I165" s="14">
        <f>IFERROR(100*_xlfn.IFNA(VLOOKUP($B165,KviZDarije6!$A$1:$N$1000, 14, 0), 0)/'TOP SCORES'!G$13,0)</f>
        <v>0</v>
      </c>
      <c r="J165" s="14">
        <f>IFERROR(100*_xlfn.IFNA(VLOOKUP($B165,KviZDarije7!$A$1:$N$999, 14, 0), 0)/'TOP SCORES'!H$13,0)</f>
        <v>0</v>
      </c>
      <c r="K165" s="14">
        <f>IFERROR(100*_xlfn.IFNA(VLOOKUP($B165,KviZDarije8!$A$1:$N$1000, 14, 0), 0)/'TOP SCORES'!I$13,0)</f>
        <v>0</v>
      </c>
      <c r="L165" s="14">
        <f>IFERROR(100*_xlfn.IFNA(VLOOKUP($B165,KviZDarije9!$A$1:$N$1000, 14, 0), 0)/'TOP SCORES'!J$13,0)</f>
        <v>0</v>
      </c>
      <c r="M165" s="14">
        <f>IFERROR(100*_xlfn.IFNA(VLOOKUP($B165,KviZDarije10!$A$1:$N$1000, 14, 0), 0)/'TOP SCORES'!K$13,0)</f>
        <v>0</v>
      </c>
      <c r="N165" s="14">
        <f>IFERROR(100*_xlfn.IFNA(VLOOKUP($B165,KviZDarije11!$A$1:$N$1000, 14, 0), 0)/'TOP SCORES'!L$13,0)</f>
        <v>0</v>
      </c>
    </row>
    <row r="166" spans="1:14">
      <c r="A166" s="17">
        <f t="shared" ca="1" si="2"/>
        <v>165</v>
      </c>
      <c r="B166" s="8" t="s">
        <v>97</v>
      </c>
      <c r="C166" s="15" cm="1">
        <f t="array" aca="1" ref="C166" ca="1">SUM(LARGE(D166:N166,ROW(INDIRECT("1:8"))))</f>
        <v>98.415138971023069</v>
      </c>
      <c r="D166" s="14">
        <f>IFERROR(100*_xlfn.IFNA(VLOOKUP($B166,KviZDarije1!$A$1:$N$1000, 14, 0), 0)/'TOP SCORES'!B$13,0)</f>
        <v>56.842105263157897</v>
      </c>
      <c r="E166" s="14">
        <f>IFERROR(100*_xlfn.IFNA(VLOOKUP($B166,KviZDarije2!$A$1:$N$1000, 14, 0), 0)/'TOP SCORES'!C$13,0)</f>
        <v>0</v>
      </c>
      <c r="F166" s="14">
        <f>IFERROR(100*_xlfn.IFNA(VLOOKUP($B166,KviZDarije3!$A$1:$N$1000, 14, 0), 0)/'TOP SCORES'!D$13,0)</f>
        <v>0</v>
      </c>
      <c r="G166" s="14">
        <f>IFERROR(100*_xlfn.IFNA(VLOOKUP($B166,KviZDarije4!$A$1:$N$1000, 14, 0), 0)/'TOP SCORES'!E$13,0)</f>
        <v>41.573033707865171</v>
      </c>
      <c r="H166" s="14">
        <f>IFERROR(100*_xlfn.IFNA(VLOOKUP($B166,KviZDarije5!$A$1:$N$1000, 14, 0), 0)/'TOP SCORES'!F$13,0)</f>
        <v>0</v>
      </c>
      <c r="I166" s="14">
        <f>IFERROR(100*_xlfn.IFNA(VLOOKUP($B166,KviZDarije6!$A$1:$N$1000, 14, 0), 0)/'TOP SCORES'!G$13,0)</f>
        <v>0</v>
      </c>
      <c r="J166" s="14">
        <f>IFERROR(100*_xlfn.IFNA(VLOOKUP($B166,KviZDarije7!$A$1:$N$999, 14, 0), 0)/'TOP SCORES'!H$13,0)</f>
        <v>0</v>
      </c>
      <c r="K166" s="14">
        <f>IFERROR(100*_xlfn.IFNA(VLOOKUP($B166,KviZDarije8!$A$1:$N$1000, 14, 0), 0)/'TOP SCORES'!I$13,0)</f>
        <v>0</v>
      </c>
      <c r="L166" s="14">
        <f>IFERROR(100*_xlfn.IFNA(VLOOKUP($B166,KviZDarije9!$A$1:$N$1000, 14, 0), 0)/'TOP SCORES'!J$13,0)</f>
        <v>0</v>
      </c>
      <c r="M166" s="14">
        <f>IFERROR(100*_xlfn.IFNA(VLOOKUP($B166,KviZDarije10!$A$1:$N$1000, 14, 0), 0)/'TOP SCORES'!K$13,0)</f>
        <v>0</v>
      </c>
      <c r="N166" s="14">
        <f>IFERROR(100*_xlfn.IFNA(VLOOKUP($B166,KviZDarije11!$A$1:$N$1000, 14, 0), 0)/'TOP SCORES'!L$13,0)</f>
        <v>0</v>
      </c>
    </row>
    <row r="167" spans="1:14">
      <c r="A167" s="17">
        <f t="shared" ca="1" si="2"/>
        <v>166</v>
      </c>
      <c r="B167" s="12" t="s">
        <v>217</v>
      </c>
      <c r="C167" s="15" cm="1">
        <f t="array" aca="1" ref="C167" ca="1">SUM(LARGE(D167:N167,ROW(INDIRECT("1:8"))))</f>
        <v>96.604510319547373</v>
      </c>
      <c r="D167" s="14">
        <f>IFERROR(100*_xlfn.IFNA(VLOOKUP($B167,KviZDarije1!$A$1:$N$1000, 14, 0), 0)/'TOP SCORES'!B$13,0)</f>
        <v>0</v>
      </c>
      <c r="E167" s="14">
        <f>IFERROR(100*_xlfn.IFNA(VLOOKUP($B167,KviZDarije2!$A$1:$N$1000, 14, 0), 0)/'TOP SCORES'!C$13,0)</f>
        <v>35.106382978723403</v>
      </c>
      <c r="F167" s="14">
        <f>IFERROR(100*_xlfn.IFNA(VLOOKUP($B167,KviZDarije3!$A$1:$N$1000, 14, 0), 0)/'TOP SCORES'!D$13,0)</f>
        <v>0</v>
      </c>
      <c r="G167" s="14">
        <f>IFERROR(100*_xlfn.IFNA(VLOOKUP($B167,KviZDarije4!$A$1:$N$1000, 14, 0), 0)/'TOP SCORES'!E$13,0)</f>
        <v>0</v>
      </c>
      <c r="H167" s="14">
        <f>IFERROR(100*_xlfn.IFNA(VLOOKUP($B167,KviZDarije5!$A$1:$N$1000, 14, 0), 0)/'TOP SCORES'!F$13,0)</f>
        <v>0</v>
      </c>
      <c r="I167" s="14">
        <f>IFERROR(100*_xlfn.IFNA(VLOOKUP($B167,KviZDarije6!$A$1:$N$1000, 14, 0), 0)/'TOP SCORES'!G$13,0)</f>
        <v>34.831460674157306</v>
      </c>
      <c r="J167" s="14">
        <f>IFERROR(100*_xlfn.IFNA(VLOOKUP($B167,KviZDarije7!$A$1:$N$999, 14, 0), 0)/'TOP SCORES'!H$13,0)</f>
        <v>26.666666666666668</v>
      </c>
      <c r="K167" s="14">
        <f>IFERROR(100*_xlfn.IFNA(VLOOKUP($B167,KviZDarije8!$A$1:$N$1000, 14, 0), 0)/'TOP SCORES'!I$13,0)</f>
        <v>0</v>
      </c>
      <c r="L167" s="14">
        <f>IFERROR(100*_xlfn.IFNA(VLOOKUP($B167,KviZDarije9!$A$1:$N$1000, 14, 0), 0)/'TOP SCORES'!J$13,0)</f>
        <v>0</v>
      </c>
      <c r="M167" s="14">
        <f>IFERROR(100*_xlfn.IFNA(VLOOKUP($B167,KviZDarije10!$A$1:$N$1000, 14, 0), 0)/'TOP SCORES'!K$13,0)</f>
        <v>0</v>
      </c>
      <c r="N167" s="14">
        <f>IFERROR(100*_xlfn.IFNA(VLOOKUP($B167,KviZDarije11!$A$1:$N$1000, 14, 0), 0)/'TOP SCORES'!L$13,0)</f>
        <v>0</v>
      </c>
    </row>
    <row r="168" spans="1:14">
      <c r="A168" s="17">
        <f t="shared" ca="1" si="2"/>
        <v>167</v>
      </c>
      <c r="B168" s="8" t="s">
        <v>195</v>
      </c>
      <c r="C168" s="15" cm="1">
        <f t="array" aca="1" ref="C168" ca="1">SUM(LARGE(D168:N168,ROW(INDIRECT("1:8"))))</f>
        <v>96.370614035087726</v>
      </c>
      <c r="D168" s="14">
        <f>IFERROR(100*_xlfn.IFNA(VLOOKUP($B168,KviZDarije1!$A$1:$N$1000, 14, 0), 0)/'TOP SCORES'!B$13,0)</f>
        <v>51.578947368421055</v>
      </c>
      <c r="E168" s="14">
        <f>IFERROR(100*_xlfn.IFNA(VLOOKUP($B168,KviZDarije2!$A$1:$N$1000, 14, 0), 0)/'TOP SCORES'!C$13,0)</f>
        <v>0</v>
      </c>
      <c r="F168" s="14">
        <f>IFERROR(100*_xlfn.IFNA(VLOOKUP($B168,KviZDarije3!$A$1:$N$1000, 14, 0), 0)/'TOP SCORES'!D$13,0)</f>
        <v>0</v>
      </c>
      <c r="G168" s="14">
        <f>IFERROR(100*_xlfn.IFNA(VLOOKUP($B168,KviZDarije4!$A$1:$N$1000, 14, 0), 0)/'TOP SCORES'!E$13,0)</f>
        <v>0</v>
      </c>
      <c r="H168" s="14">
        <f>IFERROR(100*_xlfn.IFNA(VLOOKUP($B168,KviZDarije5!$A$1:$N$1000, 14, 0), 0)/'TOP SCORES'!F$13,0)</f>
        <v>44.791666666666664</v>
      </c>
      <c r="I168" s="14">
        <f>IFERROR(100*_xlfn.IFNA(VLOOKUP($B168,KviZDarije6!$A$1:$N$1000, 14, 0), 0)/'TOP SCORES'!G$13,0)</f>
        <v>0</v>
      </c>
      <c r="J168" s="14">
        <f>IFERROR(100*_xlfn.IFNA(VLOOKUP($B168,KviZDarije7!$A$1:$N$999, 14, 0), 0)/'TOP SCORES'!H$13,0)</f>
        <v>0</v>
      </c>
      <c r="K168" s="14">
        <f>IFERROR(100*_xlfn.IFNA(VLOOKUP($B168,KviZDarije8!$A$1:$N$1000, 14, 0), 0)/'TOP SCORES'!I$13,0)</f>
        <v>0</v>
      </c>
      <c r="L168" s="14">
        <f>IFERROR(100*_xlfn.IFNA(VLOOKUP($B168,KviZDarije9!$A$1:$N$1000, 14, 0), 0)/'TOP SCORES'!J$13,0)</f>
        <v>0</v>
      </c>
      <c r="M168" s="14">
        <f>IFERROR(100*_xlfn.IFNA(VLOOKUP($B168,KviZDarije10!$A$1:$N$1000, 14, 0), 0)/'TOP SCORES'!K$13,0)</f>
        <v>0</v>
      </c>
      <c r="N168" s="14">
        <f>IFERROR(100*_xlfn.IFNA(VLOOKUP($B168,KviZDarije11!$A$1:$N$1000, 14, 0), 0)/'TOP SCORES'!L$13,0)</f>
        <v>0</v>
      </c>
    </row>
    <row r="169" spans="1:14">
      <c r="A169" s="17">
        <f t="shared" ca="1" si="2"/>
        <v>168</v>
      </c>
      <c r="B169" s="12" t="s">
        <v>211</v>
      </c>
      <c r="C169" s="15" cm="1">
        <f t="array" aca="1" ref="C169" ca="1">SUM(LARGE(D169:N169,ROW(INDIRECT("1:8"))))</f>
        <v>92.597517730496449</v>
      </c>
      <c r="D169" s="14">
        <f>IFERROR(100*_xlfn.IFNA(VLOOKUP($B169,KviZDarije1!$A$1:$N$1000, 14, 0), 0)/'TOP SCORES'!B$13,0)</f>
        <v>0</v>
      </c>
      <c r="E169" s="14">
        <f>IFERROR(100*_xlfn.IFNA(VLOOKUP($B169,KviZDarije2!$A$1:$N$1000, 14, 0), 0)/'TOP SCORES'!C$13,0)</f>
        <v>44.680851063829785</v>
      </c>
      <c r="F169" s="14">
        <f>IFERROR(100*_xlfn.IFNA(VLOOKUP($B169,KviZDarije3!$A$1:$N$1000, 14, 0), 0)/'TOP SCORES'!D$13,0)</f>
        <v>0</v>
      </c>
      <c r="G169" s="14">
        <f>IFERROR(100*_xlfn.IFNA(VLOOKUP($B169,KviZDarije4!$A$1:$N$1000, 14, 0), 0)/'TOP SCORES'!E$13,0)</f>
        <v>0</v>
      </c>
      <c r="H169" s="14">
        <f>IFERROR(100*_xlfn.IFNA(VLOOKUP($B169,KviZDarije5!$A$1:$N$1000, 14, 0), 0)/'TOP SCORES'!F$13,0)</f>
        <v>47.916666666666664</v>
      </c>
      <c r="I169" s="14">
        <f>IFERROR(100*_xlfn.IFNA(VLOOKUP($B169,KviZDarije6!$A$1:$N$1000, 14, 0), 0)/'TOP SCORES'!G$13,0)</f>
        <v>0</v>
      </c>
      <c r="J169" s="14">
        <f>IFERROR(100*_xlfn.IFNA(VLOOKUP($B169,KviZDarije7!$A$1:$N$999, 14, 0), 0)/'TOP SCORES'!H$13,0)</f>
        <v>0</v>
      </c>
      <c r="K169" s="14">
        <f>IFERROR(100*_xlfn.IFNA(VLOOKUP($B169,KviZDarije8!$A$1:$N$1000, 14, 0), 0)/'TOP SCORES'!I$13,0)</f>
        <v>0</v>
      </c>
      <c r="L169" s="14">
        <f>IFERROR(100*_xlfn.IFNA(VLOOKUP($B169,KviZDarije9!$A$1:$N$1000, 14, 0), 0)/'TOP SCORES'!J$13,0)</f>
        <v>0</v>
      </c>
      <c r="M169" s="14">
        <f>IFERROR(100*_xlfn.IFNA(VLOOKUP($B169,KviZDarije10!$A$1:$N$1000, 14, 0), 0)/'TOP SCORES'!K$13,0)</f>
        <v>0</v>
      </c>
      <c r="N169" s="14">
        <f>IFERROR(100*_xlfn.IFNA(VLOOKUP($B169,KviZDarije11!$A$1:$N$1000, 14, 0), 0)/'TOP SCORES'!L$13,0)</f>
        <v>0</v>
      </c>
    </row>
    <row r="170" spans="1:14">
      <c r="A170" s="17">
        <f t="shared" ca="1" si="2"/>
        <v>169</v>
      </c>
      <c r="B170" s="12" t="s">
        <v>155</v>
      </c>
      <c r="C170" s="15" cm="1">
        <f t="array" aca="1" ref="C170" ca="1">SUM(LARGE(D170:N170,ROW(INDIRECT("1:8"))))</f>
        <v>91.934586717098682</v>
      </c>
      <c r="D170" s="14">
        <f>IFERROR(100*_xlfn.IFNA(VLOOKUP($B170,KviZDarije1!$A$1:$N$1000, 14, 0), 0)/'TOP SCORES'!B$13,0)</f>
        <v>0</v>
      </c>
      <c r="E170" s="14">
        <f>IFERROR(100*_xlfn.IFNA(VLOOKUP($B170,KviZDarije2!$A$1:$N$1000, 14, 0), 0)/'TOP SCORES'!C$13,0)</f>
        <v>0</v>
      </c>
      <c r="F170" s="14">
        <f>IFERROR(100*_xlfn.IFNA(VLOOKUP($B170,KviZDarije3!$A$1:$N$1000, 14, 0), 0)/'TOP SCORES'!D$13,0)</f>
        <v>51.485148514851488</v>
      </c>
      <c r="G170" s="14">
        <f>IFERROR(100*_xlfn.IFNA(VLOOKUP($B170,KviZDarije4!$A$1:$N$1000, 14, 0), 0)/'TOP SCORES'!E$13,0)</f>
        <v>0</v>
      </c>
      <c r="H170" s="14">
        <f>IFERROR(100*_xlfn.IFNA(VLOOKUP($B170,KviZDarije5!$A$1:$N$1000, 14, 0), 0)/'TOP SCORES'!F$13,0)</f>
        <v>0</v>
      </c>
      <c r="I170" s="14">
        <f>IFERROR(100*_xlfn.IFNA(VLOOKUP($B170,KviZDarije6!$A$1:$N$1000, 14, 0), 0)/'TOP SCORES'!G$13,0)</f>
        <v>40.449438202247194</v>
      </c>
      <c r="J170" s="14">
        <f>IFERROR(100*_xlfn.IFNA(VLOOKUP($B170,KviZDarije7!$A$1:$N$999, 14, 0), 0)/'TOP SCORES'!H$13,0)</f>
        <v>0</v>
      </c>
      <c r="K170" s="14">
        <f>IFERROR(100*_xlfn.IFNA(VLOOKUP($B170,KviZDarije8!$A$1:$N$1000, 14, 0), 0)/'TOP SCORES'!I$13,0)</f>
        <v>0</v>
      </c>
      <c r="L170" s="14">
        <f>IFERROR(100*_xlfn.IFNA(VLOOKUP($B170,KviZDarije9!$A$1:$N$1000, 14, 0), 0)/'TOP SCORES'!J$13,0)</f>
        <v>0</v>
      </c>
      <c r="M170" s="14">
        <f>IFERROR(100*_xlfn.IFNA(VLOOKUP($B170,KviZDarije10!$A$1:$N$1000, 14, 0), 0)/'TOP SCORES'!K$13,0)</f>
        <v>0</v>
      </c>
      <c r="N170" s="14">
        <f>IFERROR(100*_xlfn.IFNA(VLOOKUP($B170,KviZDarije11!$A$1:$N$1000, 14, 0), 0)/'TOP SCORES'!L$13,0)</f>
        <v>0</v>
      </c>
    </row>
    <row r="171" spans="1:14">
      <c r="A171" s="17">
        <f t="shared" ca="1" si="2"/>
        <v>170</v>
      </c>
      <c r="B171" s="12" t="s">
        <v>135</v>
      </c>
      <c r="C171" s="15" cm="1">
        <f t="array" aca="1" ref="C171" ca="1">SUM(LARGE(D171:N171,ROW(INDIRECT("1:8"))))</f>
        <v>89.10891089108911</v>
      </c>
      <c r="D171" s="14">
        <f>IFERROR(100*_xlfn.IFNA(VLOOKUP($B171,KviZDarije1!$A$1:$N$1000, 14, 0), 0)/'TOP SCORES'!B$13,0)</f>
        <v>0</v>
      </c>
      <c r="E171" s="14">
        <f>IFERROR(100*_xlfn.IFNA(VLOOKUP($B171,KviZDarije2!$A$1:$N$1000, 14, 0), 0)/'TOP SCORES'!C$13,0)</f>
        <v>0</v>
      </c>
      <c r="F171" s="14">
        <f>IFERROR(100*_xlfn.IFNA(VLOOKUP($B171,KviZDarije3!$A$1:$N$1000, 14, 0), 0)/'TOP SCORES'!D$13,0)</f>
        <v>89.10891089108911</v>
      </c>
      <c r="G171" s="14">
        <f>IFERROR(100*_xlfn.IFNA(VLOOKUP($B171,KviZDarije4!$A$1:$N$1000, 14, 0), 0)/'TOP SCORES'!E$13,0)</f>
        <v>0</v>
      </c>
      <c r="H171" s="14">
        <f>IFERROR(100*_xlfn.IFNA(VLOOKUP($B171,KviZDarije5!$A$1:$N$1000, 14, 0), 0)/'TOP SCORES'!F$13,0)</f>
        <v>0</v>
      </c>
      <c r="I171" s="14">
        <f>IFERROR(100*_xlfn.IFNA(VLOOKUP($B171,KviZDarije6!$A$1:$N$1000, 14, 0), 0)/'TOP SCORES'!G$13,0)</f>
        <v>0</v>
      </c>
      <c r="J171" s="14">
        <f>IFERROR(100*_xlfn.IFNA(VLOOKUP($B171,KviZDarije7!$A$1:$N$999, 14, 0), 0)/'TOP SCORES'!H$13,0)</f>
        <v>0</v>
      </c>
      <c r="K171" s="14">
        <f>IFERROR(100*_xlfn.IFNA(VLOOKUP($B171,KviZDarije8!$A$1:$N$1000, 14, 0), 0)/'TOP SCORES'!I$13,0)</f>
        <v>0</v>
      </c>
      <c r="L171" s="14">
        <f>IFERROR(100*_xlfn.IFNA(VLOOKUP($B171,KviZDarije9!$A$1:$N$1000, 14, 0), 0)/'TOP SCORES'!J$13,0)</f>
        <v>0</v>
      </c>
      <c r="M171" s="14">
        <f>IFERROR(100*_xlfn.IFNA(VLOOKUP($B171,KviZDarije10!$A$1:$N$1000, 14, 0), 0)/'TOP SCORES'!K$13,0)</f>
        <v>0</v>
      </c>
      <c r="N171" s="14">
        <f>IFERROR(100*_xlfn.IFNA(VLOOKUP($B171,KviZDarije11!$A$1:$N$1000, 14, 0), 0)/'TOP SCORES'!L$13,0)</f>
        <v>0</v>
      </c>
    </row>
    <row r="172" spans="1:14">
      <c r="A172" s="17">
        <f t="shared" ca="1" si="2"/>
        <v>171</v>
      </c>
      <c r="B172" s="33" t="s">
        <v>275</v>
      </c>
      <c r="C172" s="15" cm="1">
        <f t="array" aca="1" ref="C172" ca="1">SUM(LARGE(D172:N172,ROW(INDIRECT("1:8"))))</f>
        <v>87.708333333333329</v>
      </c>
      <c r="D172" s="14">
        <f>IFERROR(100*_xlfn.IFNA(VLOOKUP($B172,KviZDarije1!$A$1:$N$1000, 14, 0), 0)/'TOP SCORES'!B$13,0)</f>
        <v>0</v>
      </c>
      <c r="E172" s="14">
        <f>IFERROR(100*_xlfn.IFNA(VLOOKUP($B172,KviZDarije2!$A$1:$N$1000, 14, 0), 0)/'TOP SCORES'!C$13,0)</f>
        <v>0</v>
      </c>
      <c r="F172" s="14">
        <f>IFERROR(100*_xlfn.IFNA(VLOOKUP($B172,KviZDarije3!$A$1:$N$1000, 14, 0), 0)/'TOP SCORES'!D$13,0)</f>
        <v>0</v>
      </c>
      <c r="G172" s="14">
        <f>IFERROR(100*_xlfn.IFNA(VLOOKUP($B172,KviZDarije4!$A$1:$N$1000, 14, 0), 0)/'TOP SCORES'!E$13,0)</f>
        <v>0</v>
      </c>
      <c r="H172" s="14">
        <f>IFERROR(100*_xlfn.IFNA(VLOOKUP($B172,KviZDarije5!$A$1:$N$1000, 14, 0), 0)/'TOP SCORES'!F$13,0)</f>
        <v>51.041666666666664</v>
      </c>
      <c r="I172" s="14">
        <f>IFERROR(100*_xlfn.IFNA(VLOOKUP($B172,KviZDarije6!$A$1:$N$1000, 14, 0), 0)/'TOP SCORES'!G$13,0)</f>
        <v>0</v>
      </c>
      <c r="J172" s="14">
        <f>IFERROR(100*_xlfn.IFNA(VLOOKUP($B172,KviZDarije7!$A$1:$N$999, 14, 0), 0)/'TOP SCORES'!H$13,0)</f>
        <v>36.666666666666664</v>
      </c>
      <c r="K172" s="14">
        <f>IFERROR(100*_xlfn.IFNA(VLOOKUP($B172,KviZDarije8!$A$1:$N$1000, 14, 0), 0)/'TOP SCORES'!I$13,0)</f>
        <v>0</v>
      </c>
      <c r="L172" s="14">
        <f>IFERROR(100*_xlfn.IFNA(VLOOKUP($B172,KviZDarije9!$A$1:$N$1000, 14, 0), 0)/'TOP SCORES'!J$13,0)</f>
        <v>0</v>
      </c>
      <c r="M172" s="14">
        <f>IFERROR(100*_xlfn.IFNA(VLOOKUP($B172,KviZDarije10!$A$1:$N$1000, 14, 0), 0)/'TOP SCORES'!K$13,0)</f>
        <v>0</v>
      </c>
      <c r="N172" s="14">
        <f>IFERROR(100*_xlfn.IFNA(VLOOKUP($B172,KviZDarije11!$A$1:$N$1000, 14, 0), 0)/'TOP SCORES'!L$13,0)</f>
        <v>0</v>
      </c>
    </row>
    <row r="173" spans="1:14">
      <c r="A173" s="17">
        <f t="shared" ca="1" si="2"/>
        <v>172</v>
      </c>
      <c r="B173" s="33" t="s">
        <v>276</v>
      </c>
      <c r="C173" s="15" cm="1">
        <f t="array" aca="1" ref="C173" ca="1">SUM(LARGE(D173:N173,ROW(INDIRECT("1:8"))))</f>
        <v>87.406367041198507</v>
      </c>
      <c r="D173" s="14">
        <f>IFERROR(100*_xlfn.IFNA(VLOOKUP($B173,KviZDarije1!$A$1:$N$1000, 14, 0), 0)/'TOP SCORES'!B$13,0)</f>
        <v>0</v>
      </c>
      <c r="E173" s="14">
        <f>IFERROR(100*_xlfn.IFNA(VLOOKUP($B173,KviZDarije2!$A$1:$N$1000, 14, 0), 0)/'TOP SCORES'!C$13,0)</f>
        <v>0</v>
      </c>
      <c r="F173" s="14">
        <f>IFERROR(100*_xlfn.IFNA(VLOOKUP($B173,KviZDarije3!$A$1:$N$1000, 14, 0), 0)/'TOP SCORES'!D$13,0)</f>
        <v>0</v>
      </c>
      <c r="G173" s="14">
        <f>IFERROR(100*_xlfn.IFNA(VLOOKUP($B173,KviZDarije4!$A$1:$N$1000, 14, 0), 0)/'TOP SCORES'!E$13,0)</f>
        <v>0</v>
      </c>
      <c r="H173" s="14">
        <f>IFERROR(100*_xlfn.IFNA(VLOOKUP($B173,KviZDarije5!$A$1:$N$1000, 14, 0), 0)/'TOP SCORES'!F$13,0)</f>
        <v>45.833333333333336</v>
      </c>
      <c r="I173" s="14">
        <f>IFERROR(100*_xlfn.IFNA(VLOOKUP($B173,KviZDarije6!$A$1:$N$1000, 14, 0), 0)/'TOP SCORES'!G$13,0)</f>
        <v>41.573033707865171</v>
      </c>
      <c r="J173" s="14">
        <f>IFERROR(100*_xlfn.IFNA(VLOOKUP($B173,KviZDarije7!$A$1:$N$999, 14, 0), 0)/'TOP SCORES'!H$13,0)</f>
        <v>0</v>
      </c>
      <c r="K173" s="14">
        <f>IFERROR(100*_xlfn.IFNA(VLOOKUP($B173,KviZDarije8!$A$1:$N$1000, 14, 0), 0)/'TOP SCORES'!I$13,0)</f>
        <v>0</v>
      </c>
      <c r="L173" s="14">
        <f>IFERROR(100*_xlfn.IFNA(VLOOKUP($B173,KviZDarije9!$A$1:$N$1000, 14, 0), 0)/'TOP SCORES'!J$13,0)</f>
        <v>0</v>
      </c>
      <c r="M173" s="14">
        <f>IFERROR(100*_xlfn.IFNA(VLOOKUP($B173,KviZDarije10!$A$1:$N$1000, 14, 0), 0)/'TOP SCORES'!K$13,0)</f>
        <v>0</v>
      </c>
      <c r="N173" s="14">
        <f>IFERROR(100*_xlfn.IFNA(VLOOKUP($B173,KviZDarije11!$A$1:$N$1000, 14, 0), 0)/'TOP SCORES'!L$13,0)</f>
        <v>0</v>
      </c>
    </row>
    <row r="174" spans="1:14">
      <c r="A174" s="17">
        <f t="shared" ca="1" si="2"/>
        <v>173</v>
      </c>
      <c r="B174" s="91" t="s">
        <v>322</v>
      </c>
      <c r="C174" s="15" cm="1">
        <f t="array" aca="1" ref="C174" ca="1">SUM(LARGE(D174:N174,ROW(INDIRECT("1:8"))))</f>
        <v>86.868686868686865</v>
      </c>
      <c r="D174" s="14">
        <f>IFERROR(100*_xlfn.IFNA(VLOOKUP($B174,KviZDarije1!$A$1:$N$1000, 14, 0), 0)/'TOP SCORES'!B$13,0)</f>
        <v>0</v>
      </c>
      <c r="E174" s="14">
        <f>IFERROR(100*_xlfn.IFNA(VLOOKUP($B174,KviZDarije2!$A$1:$N$1000, 14, 0), 0)/'TOP SCORES'!C$13,0)</f>
        <v>0</v>
      </c>
      <c r="F174" s="14">
        <f>IFERROR(100*_xlfn.IFNA(VLOOKUP($B174,KviZDarije3!$A$1:$N$1000, 14, 0), 0)/'TOP SCORES'!D$13,0)</f>
        <v>0</v>
      </c>
      <c r="G174" s="14">
        <f>IFERROR(100*_xlfn.IFNA(VLOOKUP($B174,KviZDarije4!$A$1:$N$1000, 14, 0), 0)/'TOP SCORES'!E$13,0)</f>
        <v>0</v>
      </c>
      <c r="H174" s="14">
        <f>IFERROR(100*_xlfn.IFNA(VLOOKUP($B174,KviZDarije5!$A$1:$N$1000, 14, 0), 0)/'TOP SCORES'!F$13,0)</f>
        <v>0</v>
      </c>
      <c r="I174" s="14">
        <f>IFERROR(100*_xlfn.IFNA(VLOOKUP($B174,KviZDarije6!$A$1:$N$1000, 14, 0), 0)/'TOP SCORES'!G$13,0)</f>
        <v>0</v>
      </c>
      <c r="J174" s="14">
        <f>IFERROR(100*_xlfn.IFNA(VLOOKUP($B174,KviZDarije7!$A$1:$N$999, 14, 0), 0)/'TOP SCORES'!H$13,0)</f>
        <v>0</v>
      </c>
      <c r="K174" s="14">
        <f>IFERROR(100*_xlfn.IFNA(VLOOKUP($B174,KviZDarije8!$A$1:$N$1000, 14, 0), 0)/'TOP SCORES'!I$13,0)</f>
        <v>0</v>
      </c>
      <c r="L174" s="14">
        <f>IFERROR(100*_xlfn.IFNA(VLOOKUP($B174,KviZDarije9!$A$1:$N$1000, 14, 0), 0)/'TOP SCORES'!J$13,0)</f>
        <v>0</v>
      </c>
      <c r="M174" s="14">
        <f>IFERROR(100*_xlfn.IFNA(VLOOKUP($B174,KviZDarije10!$A$1:$N$1000, 14, 0), 0)/'TOP SCORES'!K$13,0)</f>
        <v>0</v>
      </c>
      <c r="N174" s="14">
        <f>IFERROR(100*_xlfn.IFNA(VLOOKUP($B174,KviZDarije11!$A$1:$N$1000, 14, 0), 0)/'TOP SCORES'!L$13,0)</f>
        <v>86.868686868686865</v>
      </c>
    </row>
    <row r="175" spans="1:14">
      <c r="A175" s="17">
        <f t="shared" ca="1" si="2"/>
        <v>174</v>
      </c>
      <c r="B175" s="12" t="s">
        <v>238</v>
      </c>
      <c r="C175" s="15" cm="1">
        <f t="array" aca="1" ref="C175" ca="1">SUM(LARGE(D175:N175,ROW(INDIRECT("1:8"))))</f>
        <v>86.738993048240985</v>
      </c>
      <c r="D175" s="14">
        <f>IFERROR(100*_xlfn.IFNA(VLOOKUP($B175,KviZDarije1!$A$1:$N$1000, 14, 0), 0)/'TOP SCORES'!B$13,0)</f>
        <v>0</v>
      </c>
      <c r="E175" s="14">
        <f>IFERROR(100*_xlfn.IFNA(VLOOKUP($B175,KviZDarije2!$A$1:$N$1000, 14, 0), 0)/'TOP SCORES'!C$13,0)</f>
        <v>37.234042553191486</v>
      </c>
      <c r="F175" s="14">
        <f>IFERROR(100*_xlfn.IFNA(VLOOKUP($B175,KviZDarije3!$A$1:$N$1000, 14, 0), 0)/'TOP SCORES'!D$13,0)</f>
        <v>49.504950495049506</v>
      </c>
      <c r="G175" s="14">
        <f>IFERROR(100*_xlfn.IFNA(VLOOKUP($B175,KviZDarije4!$A$1:$N$1000, 14, 0), 0)/'TOP SCORES'!E$13,0)</f>
        <v>0</v>
      </c>
      <c r="H175" s="14">
        <f>IFERROR(100*_xlfn.IFNA(VLOOKUP($B175,KviZDarije5!$A$1:$N$1000, 14, 0), 0)/'TOP SCORES'!F$13,0)</f>
        <v>0</v>
      </c>
      <c r="I175" s="14">
        <f>IFERROR(100*_xlfn.IFNA(VLOOKUP($B175,KviZDarije6!$A$1:$N$1000, 14, 0), 0)/'TOP SCORES'!G$13,0)</f>
        <v>0</v>
      </c>
      <c r="J175" s="14">
        <f>IFERROR(100*_xlfn.IFNA(VLOOKUP($B175,KviZDarije7!$A$1:$N$999, 14, 0), 0)/'TOP SCORES'!H$13,0)</f>
        <v>0</v>
      </c>
      <c r="K175" s="14">
        <f>IFERROR(100*_xlfn.IFNA(VLOOKUP($B175,KviZDarije8!$A$1:$N$1000, 14, 0), 0)/'TOP SCORES'!I$13,0)</f>
        <v>0</v>
      </c>
      <c r="L175" s="14">
        <f>IFERROR(100*_xlfn.IFNA(VLOOKUP($B175,KviZDarije9!$A$1:$N$1000, 14, 0), 0)/'TOP SCORES'!J$13,0)</f>
        <v>0</v>
      </c>
      <c r="M175" s="14">
        <f>IFERROR(100*_xlfn.IFNA(VLOOKUP($B175,KviZDarije10!$A$1:$N$1000, 14, 0), 0)/'TOP SCORES'!K$13,0)</f>
        <v>0</v>
      </c>
      <c r="N175" s="14">
        <f>IFERROR(100*_xlfn.IFNA(VLOOKUP($B175,KviZDarije11!$A$1:$N$1000, 14, 0), 0)/'TOP SCORES'!L$13,0)</f>
        <v>0</v>
      </c>
    </row>
    <row r="176" spans="1:14">
      <c r="A176" s="17">
        <f t="shared" ca="1" si="2"/>
        <v>175</v>
      </c>
      <c r="B176" s="12" t="s">
        <v>222</v>
      </c>
      <c r="C176" s="15" cm="1">
        <f t="array" aca="1" ref="C176" ca="1">SUM(LARGE(D176:N176,ROW(INDIRECT("1:8"))))</f>
        <v>84.067953621802531</v>
      </c>
      <c r="D176" s="14">
        <f>IFERROR(100*_xlfn.IFNA(VLOOKUP($B176,KviZDarije1!$A$1:$N$1000, 14, 0), 0)/'TOP SCORES'!B$13,0)</f>
        <v>0</v>
      </c>
      <c r="E176" s="14">
        <f>IFERROR(100*_xlfn.IFNA(VLOOKUP($B176,KviZDarije2!$A$1:$N$1000, 14, 0), 0)/'TOP SCORES'!C$13,0)</f>
        <v>22.340425531914892</v>
      </c>
      <c r="F176" s="14">
        <f>IFERROR(100*_xlfn.IFNA(VLOOKUP($B176,KviZDarije3!$A$1:$N$1000, 14, 0), 0)/'TOP SCORES'!D$13,0)</f>
        <v>0</v>
      </c>
      <c r="G176" s="14">
        <f>IFERROR(100*_xlfn.IFNA(VLOOKUP($B176,KviZDarije4!$A$1:$N$1000, 14, 0), 0)/'TOP SCORES'!E$13,0)</f>
        <v>0</v>
      </c>
      <c r="H176" s="14">
        <f>IFERROR(100*_xlfn.IFNA(VLOOKUP($B176,KviZDarije5!$A$1:$N$1000, 14, 0), 0)/'TOP SCORES'!F$13,0)</f>
        <v>25</v>
      </c>
      <c r="I176" s="14">
        <f>IFERROR(100*_xlfn.IFNA(VLOOKUP($B176,KviZDarije6!$A$1:$N$1000, 14, 0), 0)/'TOP SCORES'!G$13,0)</f>
        <v>17.977528089887642</v>
      </c>
      <c r="J176" s="14">
        <f>IFERROR(100*_xlfn.IFNA(VLOOKUP($B176,KviZDarije7!$A$1:$N$999, 14, 0), 0)/'TOP SCORES'!H$13,0)</f>
        <v>0</v>
      </c>
      <c r="K176" s="14">
        <f>IFERROR(100*_xlfn.IFNA(VLOOKUP($B176,KviZDarije8!$A$1:$N$1000, 14, 0), 0)/'TOP SCORES'!I$13,0)</f>
        <v>0</v>
      </c>
      <c r="L176" s="14">
        <f>IFERROR(100*_xlfn.IFNA(VLOOKUP($B176,KviZDarije9!$A$1:$N$1000, 14, 0), 0)/'TOP SCORES'!J$13,0)</f>
        <v>0</v>
      </c>
      <c r="M176" s="14">
        <f>IFERROR(100*_xlfn.IFNA(VLOOKUP($B176,KviZDarije10!$A$1:$N$1000, 14, 0), 0)/'TOP SCORES'!K$13,0)</f>
        <v>18.75</v>
      </c>
      <c r="N176" s="14">
        <f>IFERROR(100*_xlfn.IFNA(VLOOKUP($B176,KviZDarije11!$A$1:$N$1000, 14, 0), 0)/'TOP SCORES'!L$13,0)</f>
        <v>0</v>
      </c>
    </row>
    <row r="177" spans="1:14">
      <c r="A177" s="17">
        <f t="shared" ca="1" si="2"/>
        <v>176</v>
      </c>
      <c r="B177" s="12" t="s">
        <v>147</v>
      </c>
      <c r="C177" s="15" cm="1">
        <f t="array" aca="1" ref="C177" ca="1">SUM(LARGE(D177:N177,ROW(INDIRECT("1:8"))))</f>
        <v>83.147689768976903</v>
      </c>
      <c r="D177" s="14">
        <f>IFERROR(100*_xlfn.IFNA(VLOOKUP($B177,KviZDarije1!$A$1:$N$1000, 14, 0), 0)/'TOP SCORES'!B$13,0)</f>
        <v>0</v>
      </c>
      <c r="E177" s="14">
        <f>IFERROR(100*_xlfn.IFNA(VLOOKUP($B177,KviZDarije2!$A$1:$N$1000, 14, 0), 0)/'TOP SCORES'!C$13,0)</f>
        <v>0</v>
      </c>
      <c r="F177" s="14">
        <f>IFERROR(100*_xlfn.IFNA(VLOOKUP($B177,KviZDarije3!$A$1:$N$1000, 14, 0), 0)/'TOP SCORES'!D$13,0)</f>
        <v>43.564356435643568</v>
      </c>
      <c r="G177" s="14">
        <f>IFERROR(100*_xlfn.IFNA(VLOOKUP($B177,KviZDarije4!$A$1:$N$1000, 14, 0), 0)/'TOP SCORES'!E$13,0)</f>
        <v>0</v>
      </c>
      <c r="H177" s="14">
        <f>IFERROR(100*_xlfn.IFNA(VLOOKUP($B177,KviZDarije5!$A$1:$N$1000, 14, 0), 0)/'TOP SCORES'!F$13,0)</f>
        <v>39.583333333333336</v>
      </c>
      <c r="I177" s="14">
        <f>IFERROR(100*_xlfn.IFNA(VLOOKUP($B177,KviZDarije6!$A$1:$N$1000, 14, 0), 0)/'TOP SCORES'!G$13,0)</f>
        <v>0</v>
      </c>
      <c r="J177" s="14">
        <f>IFERROR(100*_xlfn.IFNA(VLOOKUP($B177,KviZDarije7!$A$1:$N$999, 14, 0), 0)/'TOP SCORES'!H$13,0)</f>
        <v>0</v>
      </c>
      <c r="K177" s="14">
        <f>IFERROR(100*_xlfn.IFNA(VLOOKUP($B177,KviZDarije8!$A$1:$N$1000, 14, 0), 0)/'TOP SCORES'!I$13,0)</f>
        <v>0</v>
      </c>
      <c r="L177" s="14">
        <f>IFERROR(100*_xlfn.IFNA(VLOOKUP($B177,KviZDarije9!$A$1:$N$1000, 14, 0), 0)/'TOP SCORES'!J$13,0)</f>
        <v>0</v>
      </c>
      <c r="M177" s="14">
        <f>IFERROR(100*_xlfn.IFNA(VLOOKUP($B177,KviZDarije10!$A$1:$N$1000, 14, 0), 0)/'TOP SCORES'!K$13,0)</f>
        <v>0</v>
      </c>
      <c r="N177" s="14">
        <f>IFERROR(100*_xlfn.IFNA(VLOOKUP($B177,KviZDarije11!$A$1:$N$1000, 14, 0), 0)/'TOP SCORES'!L$13,0)</f>
        <v>0</v>
      </c>
    </row>
    <row r="178" spans="1:14">
      <c r="A178" s="17">
        <f t="shared" ca="1" si="2"/>
        <v>177</v>
      </c>
      <c r="B178" s="12" t="s">
        <v>133</v>
      </c>
      <c r="C178" s="15" cm="1">
        <f t="array" aca="1" ref="C178" ca="1">SUM(LARGE(D178:N178,ROW(INDIRECT("1:8"))))</f>
        <v>80.198019801980195</v>
      </c>
      <c r="D178" s="14">
        <f>IFERROR(100*_xlfn.IFNA(VLOOKUP($B178,KviZDarije1!$A$1:$N$1000, 14, 0), 0)/'TOP SCORES'!B$13,0)</f>
        <v>0</v>
      </c>
      <c r="E178" s="14">
        <f>IFERROR(100*_xlfn.IFNA(VLOOKUP($B178,KviZDarije2!$A$1:$N$1000, 14, 0), 0)/'TOP SCORES'!C$13,0)</f>
        <v>0</v>
      </c>
      <c r="F178" s="14">
        <f>IFERROR(100*_xlfn.IFNA(VLOOKUP($B178,KviZDarije3!$A$1:$N$1000, 14, 0), 0)/'TOP SCORES'!D$13,0)</f>
        <v>80.198019801980195</v>
      </c>
      <c r="G178" s="14">
        <f>IFERROR(100*_xlfn.IFNA(VLOOKUP($B178,KviZDarije4!$A$1:$N$1000, 14, 0), 0)/'TOP SCORES'!E$13,0)</f>
        <v>0</v>
      </c>
      <c r="H178" s="14">
        <f>IFERROR(100*_xlfn.IFNA(VLOOKUP($B178,KviZDarije5!$A$1:$N$1000, 14, 0), 0)/'TOP SCORES'!F$13,0)</f>
        <v>0</v>
      </c>
      <c r="I178" s="14">
        <f>IFERROR(100*_xlfn.IFNA(VLOOKUP($B178,KviZDarije6!$A$1:$N$1000, 14, 0), 0)/'TOP SCORES'!G$13,0)</f>
        <v>0</v>
      </c>
      <c r="J178" s="14">
        <f>IFERROR(100*_xlfn.IFNA(VLOOKUP($B178,KviZDarije7!$A$1:$N$999, 14, 0), 0)/'TOP SCORES'!H$13,0)</f>
        <v>0</v>
      </c>
      <c r="K178" s="14">
        <f>IFERROR(100*_xlfn.IFNA(VLOOKUP($B178,KviZDarije8!$A$1:$N$1000, 14, 0), 0)/'TOP SCORES'!I$13,0)</f>
        <v>0</v>
      </c>
      <c r="L178" s="14">
        <f>IFERROR(100*_xlfn.IFNA(VLOOKUP($B178,KviZDarije9!$A$1:$N$1000, 14, 0), 0)/'TOP SCORES'!J$13,0)</f>
        <v>0</v>
      </c>
      <c r="M178" s="14">
        <f>IFERROR(100*_xlfn.IFNA(VLOOKUP($B178,KviZDarije10!$A$1:$N$1000, 14, 0), 0)/'TOP SCORES'!K$13,0)</f>
        <v>0</v>
      </c>
      <c r="N178" s="14">
        <f>IFERROR(100*_xlfn.IFNA(VLOOKUP($B178,KviZDarije11!$A$1:$N$1000, 14, 0), 0)/'TOP SCORES'!L$13,0)</f>
        <v>0</v>
      </c>
    </row>
    <row r="179" spans="1:14">
      <c r="A179" s="17">
        <f t="shared" ca="1" si="2"/>
        <v>177</v>
      </c>
      <c r="B179" s="12" t="s">
        <v>227</v>
      </c>
      <c r="C179" s="15" cm="1">
        <f t="array" aca="1" ref="C179" ca="1">SUM(LARGE(D179:N179,ROW(INDIRECT("1:8"))))</f>
        <v>80.198019801980195</v>
      </c>
      <c r="D179" s="14">
        <f>IFERROR(100*_xlfn.IFNA(VLOOKUP($B179,KviZDarije1!$A$1:$N$1000, 14, 0), 0)/'TOP SCORES'!B$13,0)</f>
        <v>0</v>
      </c>
      <c r="E179" s="14">
        <f>IFERROR(100*_xlfn.IFNA(VLOOKUP($B179,KviZDarije2!$A$1:$N$1000, 14, 0), 0)/'TOP SCORES'!C$13,0)</f>
        <v>0</v>
      </c>
      <c r="F179" s="14">
        <f>IFERROR(100*_xlfn.IFNA(VLOOKUP($B179,KviZDarije3!$A$1:$N$1000, 14, 0), 0)/'TOP SCORES'!D$13,0)</f>
        <v>80.198019801980195</v>
      </c>
      <c r="G179" s="14">
        <f>IFERROR(100*_xlfn.IFNA(VLOOKUP($B179,KviZDarije4!$A$1:$N$1000, 14, 0), 0)/'TOP SCORES'!E$13,0)</f>
        <v>0</v>
      </c>
      <c r="H179" s="14">
        <f>IFERROR(100*_xlfn.IFNA(VLOOKUP($B179,KviZDarije5!$A$1:$N$1000, 14, 0), 0)/'TOP SCORES'!F$13,0)</f>
        <v>0</v>
      </c>
      <c r="I179" s="14">
        <f>IFERROR(100*_xlfn.IFNA(VLOOKUP($B179,KviZDarije6!$A$1:$N$1000, 14, 0), 0)/'TOP SCORES'!G$13,0)</f>
        <v>0</v>
      </c>
      <c r="J179" s="14">
        <f>IFERROR(100*_xlfn.IFNA(VLOOKUP($B179,KviZDarije7!$A$1:$N$999, 14, 0), 0)/'TOP SCORES'!H$13,0)</f>
        <v>0</v>
      </c>
      <c r="K179" s="14">
        <f>IFERROR(100*_xlfn.IFNA(VLOOKUP($B179,KviZDarije8!$A$1:$N$1000, 14, 0), 0)/'TOP SCORES'!I$13,0)</f>
        <v>0</v>
      </c>
      <c r="L179" s="14">
        <f>IFERROR(100*_xlfn.IFNA(VLOOKUP($B179,KviZDarije9!$A$1:$N$1000, 14, 0), 0)/'TOP SCORES'!J$13,0)</f>
        <v>0</v>
      </c>
      <c r="M179" s="14">
        <f>IFERROR(100*_xlfn.IFNA(VLOOKUP($B179,KviZDarije10!$A$1:$N$1000, 14, 0), 0)/'TOP SCORES'!K$13,0)</f>
        <v>0</v>
      </c>
      <c r="N179" s="14">
        <f>IFERROR(100*_xlfn.IFNA(VLOOKUP($B179,KviZDarije11!$A$1:$N$1000, 14, 0), 0)/'TOP SCORES'!L$13,0)</f>
        <v>0</v>
      </c>
    </row>
    <row r="180" spans="1:14">
      <c r="A180" s="17">
        <f t="shared" ca="1" si="2"/>
        <v>179</v>
      </c>
      <c r="B180" s="12" t="s">
        <v>198</v>
      </c>
      <c r="C180" s="15" cm="1">
        <f t="array" aca="1" ref="C180" ca="1">SUM(LARGE(D180:N180,ROW(INDIRECT("1:8"))))</f>
        <v>77.489035087719287</v>
      </c>
      <c r="D180" s="14">
        <f>IFERROR(100*_xlfn.IFNA(VLOOKUP($B180,KviZDarije1!$A$1:$N$1000, 14, 0), 0)/'TOP SCORES'!B$13,0)</f>
        <v>38.94736842105263</v>
      </c>
      <c r="E180" s="14">
        <f>IFERROR(100*_xlfn.IFNA(VLOOKUP($B180,KviZDarije2!$A$1:$N$1000, 14, 0), 0)/'TOP SCORES'!C$13,0)</f>
        <v>0</v>
      </c>
      <c r="F180" s="14">
        <f>IFERROR(100*_xlfn.IFNA(VLOOKUP($B180,KviZDarije3!$A$1:$N$1000, 14, 0), 0)/'TOP SCORES'!D$13,0)</f>
        <v>0</v>
      </c>
      <c r="G180" s="14">
        <f>IFERROR(100*_xlfn.IFNA(VLOOKUP($B180,KviZDarije4!$A$1:$N$1000, 14, 0), 0)/'TOP SCORES'!E$13,0)</f>
        <v>0</v>
      </c>
      <c r="H180" s="14">
        <f>IFERROR(100*_xlfn.IFNA(VLOOKUP($B180,KviZDarije5!$A$1:$N$1000, 14, 0), 0)/'TOP SCORES'!F$13,0)</f>
        <v>0</v>
      </c>
      <c r="I180" s="14">
        <f>IFERROR(100*_xlfn.IFNA(VLOOKUP($B180,KviZDarije6!$A$1:$N$1000, 14, 0), 0)/'TOP SCORES'!G$13,0)</f>
        <v>0</v>
      </c>
      <c r="J180" s="14">
        <f>IFERROR(100*_xlfn.IFNA(VLOOKUP($B180,KviZDarije7!$A$1:$N$999, 14, 0), 0)/'TOP SCORES'!H$13,0)</f>
        <v>0</v>
      </c>
      <c r="K180" s="14">
        <f>IFERROR(100*_xlfn.IFNA(VLOOKUP($B180,KviZDarije8!$A$1:$N$1000, 14, 0), 0)/'TOP SCORES'!I$13,0)</f>
        <v>0</v>
      </c>
      <c r="L180" s="14">
        <f>IFERROR(100*_xlfn.IFNA(VLOOKUP($B180,KviZDarije9!$A$1:$N$1000, 14, 0), 0)/'TOP SCORES'!J$13,0)</f>
        <v>0</v>
      </c>
      <c r="M180" s="14">
        <f>IFERROR(100*_xlfn.IFNA(VLOOKUP($B180,KviZDarije10!$A$1:$N$1000, 14, 0), 0)/'TOP SCORES'!K$13,0)</f>
        <v>38.541666666666664</v>
      </c>
      <c r="N180" s="14">
        <f>IFERROR(100*_xlfn.IFNA(VLOOKUP($B180,KviZDarije11!$A$1:$N$1000, 14, 0), 0)/'TOP SCORES'!L$13,0)</f>
        <v>0</v>
      </c>
    </row>
    <row r="181" spans="1:14">
      <c r="A181" s="17">
        <f t="shared" ca="1" si="2"/>
        <v>180</v>
      </c>
      <c r="B181" s="12" t="s">
        <v>221</v>
      </c>
      <c r="C181" s="15" cm="1">
        <f t="array" aca="1" ref="C181" ca="1">SUM(LARGE(D181:N181,ROW(INDIRECT("1:8"))))</f>
        <v>77.446808510638306</v>
      </c>
      <c r="D181" s="14">
        <f>IFERROR(100*_xlfn.IFNA(VLOOKUP($B181,KviZDarije1!$A$1:$N$1000, 14, 0), 0)/'TOP SCORES'!B$13,0)</f>
        <v>0</v>
      </c>
      <c r="E181" s="14">
        <f>IFERROR(100*_xlfn.IFNA(VLOOKUP($B181,KviZDarije2!$A$1:$N$1000, 14, 0), 0)/'TOP SCORES'!C$13,0)</f>
        <v>24.468085106382979</v>
      </c>
      <c r="F181" s="14">
        <f>IFERROR(100*_xlfn.IFNA(VLOOKUP($B181,KviZDarije3!$A$1:$N$1000, 14, 0), 0)/'TOP SCORES'!D$13,0)</f>
        <v>0</v>
      </c>
      <c r="G181" s="14">
        <f>IFERROR(100*_xlfn.IFNA(VLOOKUP($B181,KviZDarije4!$A$1:$N$1000, 14, 0), 0)/'TOP SCORES'!E$13,0)</f>
        <v>0</v>
      </c>
      <c r="H181" s="14">
        <f>IFERROR(100*_xlfn.IFNA(VLOOKUP($B181,KviZDarije5!$A$1:$N$1000, 14, 0), 0)/'TOP SCORES'!F$13,0)</f>
        <v>0</v>
      </c>
      <c r="I181" s="14">
        <f>IFERROR(100*_xlfn.IFNA(VLOOKUP($B181,KviZDarije6!$A$1:$N$1000, 14, 0), 0)/'TOP SCORES'!G$13,0)</f>
        <v>0</v>
      </c>
      <c r="J181" s="14">
        <f>IFERROR(100*_xlfn.IFNA(VLOOKUP($B181,KviZDarije7!$A$1:$N$999, 14, 0), 0)/'TOP SCORES'!H$13,0)</f>
        <v>20</v>
      </c>
      <c r="K181" s="14">
        <f>IFERROR(100*_xlfn.IFNA(VLOOKUP($B181,KviZDarije8!$A$1:$N$1000, 14, 0), 0)/'TOP SCORES'!I$13,0)</f>
        <v>32.978723404255319</v>
      </c>
      <c r="L181" s="14">
        <f>IFERROR(100*_xlfn.IFNA(VLOOKUP($B181,KviZDarije9!$A$1:$N$1000, 14, 0), 0)/'TOP SCORES'!J$13,0)</f>
        <v>0</v>
      </c>
      <c r="M181" s="14">
        <f>IFERROR(100*_xlfn.IFNA(VLOOKUP($B181,KviZDarije10!$A$1:$N$1000, 14, 0), 0)/'TOP SCORES'!K$13,0)</f>
        <v>0</v>
      </c>
      <c r="N181" s="14">
        <f>IFERROR(100*_xlfn.IFNA(VLOOKUP($B181,KviZDarije11!$A$1:$N$1000, 14, 0), 0)/'TOP SCORES'!L$13,0)</f>
        <v>0</v>
      </c>
    </row>
    <row r="182" spans="1:14">
      <c r="A182" s="17">
        <f t="shared" ca="1" si="2"/>
        <v>181</v>
      </c>
      <c r="B182" s="92" t="s">
        <v>329</v>
      </c>
      <c r="C182" s="15" cm="1">
        <f t="array" aca="1" ref="C182" ca="1">SUM(LARGE(D182:N182,ROW(INDIRECT("1:8"))))</f>
        <v>72.727272727272734</v>
      </c>
      <c r="D182" s="14">
        <f>IFERROR(100*_xlfn.IFNA(VLOOKUP($B182,KviZDarije1!$A$1:$N$1000, 14, 0), 0)/'TOP SCORES'!B$13,0)</f>
        <v>0</v>
      </c>
      <c r="E182" s="14">
        <f>IFERROR(100*_xlfn.IFNA(VLOOKUP($B182,KviZDarije2!$A$1:$N$1000, 14, 0), 0)/'TOP SCORES'!C$13,0)</f>
        <v>0</v>
      </c>
      <c r="F182" s="14">
        <f>IFERROR(100*_xlfn.IFNA(VLOOKUP($B182,KviZDarije3!$A$1:$N$1000, 14, 0), 0)/'TOP SCORES'!D$13,0)</f>
        <v>0</v>
      </c>
      <c r="G182" s="14">
        <f>IFERROR(100*_xlfn.IFNA(VLOOKUP($B182,KviZDarije4!$A$1:$N$1000, 14, 0), 0)/'TOP SCORES'!E$13,0)</f>
        <v>0</v>
      </c>
      <c r="H182" s="14">
        <f>IFERROR(100*_xlfn.IFNA(VLOOKUP($B182,KviZDarije5!$A$1:$N$1000, 14, 0), 0)/'TOP SCORES'!F$13,0)</f>
        <v>0</v>
      </c>
      <c r="I182" s="14">
        <f>IFERROR(100*_xlfn.IFNA(VLOOKUP($B182,KviZDarije6!$A$1:$N$1000, 14, 0), 0)/'TOP SCORES'!G$13,0)</f>
        <v>0</v>
      </c>
      <c r="J182" s="14">
        <f>IFERROR(100*_xlfn.IFNA(VLOOKUP($B182,KviZDarije7!$A$1:$N$999, 14, 0), 0)/'TOP SCORES'!H$13,0)</f>
        <v>0</v>
      </c>
      <c r="K182" s="14">
        <f>IFERROR(100*_xlfn.IFNA(VLOOKUP($B182,KviZDarije8!$A$1:$N$1000, 14, 0), 0)/'TOP SCORES'!I$13,0)</f>
        <v>0</v>
      </c>
      <c r="L182" s="14">
        <f>IFERROR(100*_xlfn.IFNA(VLOOKUP($B182,KviZDarije9!$A$1:$N$1000, 14, 0), 0)/'TOP SCORES'!J$13,0)</f>
        <v>0</v>
      </c>
      <c r="M182" s="14">
        <f>IFERROR(100*_xlfn.IFNA(VLOOKUP($B182,KviZDarije10!$A$1:$N$1000, 14, 0), 0)/'TOP SCORES'!K$13,0)</f>
        <v>0</v>
      </c>
      <c r="N182" s="14">
        <f>IFERROR(100*_xlfn.IFNA(VLOOKUP($B182,KviZDarije11!$A$1:$N$1000, 14, 0), 0)/'TOP SCORES'!L$13,0)</f>
        <v>72.727272727272734</v>
      </c>
    </row>
    <row r="183" spans="1:14">
      <c r="A183" s="17">
        <f t="shared" ca="1" si="2"/>
        <v>182</v>
      </c>
      <c r="B183" s="33" t="s">
        <v>249</v>
      </c>
      <c r="C183" s="15" cm="1">
        <f t="array" aca="1" ref="C183" ca="1">SUM(LARGE(D183:N183,ROW(INDIRECT("1:8"))))</f>
        <v>69.662921348314612</v>
      </c>
      <c r="D183" s="14">
        <f>IFERROR(100*_xlfn.IFNA(VLOOKUP($B183,KviZDarije1!$A$1:$N$1000, 14, 0), 0)/'TOP SCORES'!B$13,0)</f>
        <v>0</v>
      </c>
      <c r="E183" s="14">
        <f>IFERROR(100*_xlfn.IFNA(VLOOKUP($B183,KviZDarije2!$A$1:$N$1000, 14, 0), 0)/'TOP SCORES'!C$13,0)</f>
        <v>0</v>
      </c>
      <c r="F183" s="14">
        <f>IFERROR(100*_xlfn.IFNA(VLOOKUP($B183,KviZDarije3!$A$1:$N$1000, 14, 0), 0)/'TOP SCORES'!D$13,0)</f>
        <v>0</v>
      </c>
      <c r="G183" s="14">
        <f>IFERROR(100*_xlfn.IFNA(VLOOKUP($B183,KviZDarije4!$A$1:$N$1000, 14, 0), 0)/'TOP SCORES'!E$13,0)</f>
        <v>69.662921348314612</v>
      </c>
      <c r="H183" s="14">
        <f>IFERROR(100*_xlfn.IFNA(VLOOKUP($B183,KviZDarije5!$A$1:$N$1000, 14, 0), 0)/'TOP SCORES'!F$13,0)</f>
        <v>0</v>
      </c>
      <c r="I183" s="14">
        <f>IFERROR(100*_xlfn.IFNA(VLOOKUP($B183,KviZDarije6!$A$1:$N$1000, 14, 0), 0)/'TOP SCORES'!G$13,0)</f>
        <v>0</v>
      </c>
      <c r="J183" s="14">
        <f>IFERROR(100*_xlfn.IFNA(VLOOKUP($B183,KviZDarije7!$A$1:$N$999, 14, 0), 0)/'TOP SCORES'!H$13,0)</f>
        <v>0</v>
      </c>
      <c r="K183" s="14">
        <f>IFERROR(100*_xlfn.IFNA(VLOOKUP($B183,KviZDarije8!$A$1:$N$1000, 14, 0), 0)/'TOP SCORES'!I$13,0)</f>
        <v>0</v>
      </c>
      <c r="L183" s="14">
        <f>IFERROR(100*_xlfn.IFNA(VLOOKUP($B183,KviZDarije9!$A$1:$N$1000, 14, 0), 0)/'TOP SCORES'!J$13,0)</f>
        <v>0</v>
      </c>
      <c r="M183" s="14">
        <f>IFERROR(100*_xlfn.IFNA(VLOOKUP($B183,KviZDarije10!$A$1:$N$1000, 14, 0), 0)/'TOP SCORES'!K$13,0)</f>
        <v>0</v>
      </c>
      <c r="N183" s="14">
        <f>IFERROR(100*_xlfn.IFNA(VLOOKUP($B183,KviZDarije11!$A$1:$N$1000, 14, 0), 0)/'TOP SCORES'!L$13,0)</f>
        <v>0</v>
      </c>
    </row>
    <row r="184" spans="1:14">
      <c r="A184" s="17">
        <f t="shared" ca="1" si="2"/>
        <v>183</v>
      </c>
      <c r="B184" s="91" t="s">
        <v>324</v>
      </c>
      <c r="C184" s="15" cm="1">
        <f t="array" aca="1" ref="C184" ca="1">SUM(LARGE(D184:N184,ROW(INDIRECT("1:8"))))</f>
        <v>68.686868686868692</v>
      </c>
      <c r="D184" s="14">
        <f>IFERROR(100*_xlfn.IFNA(VLOOKUP($B184,KviZDarije1!$A$1:$N$1000, 14, 0), 0)/'TOP SCORES'!B$13,0)</f>
        <v>0</v>
      </c>
      <c r="E184" s="14">
        <f>IFERROR(100*_xlfn.IFNA(VLOOKUP($B184,KviZDarije2!$A$1:$N$1000, 14, 0), 0)/'TOP SCORES'!C$13,0)</f>
        <v>0</v>
      </c>
      <c r="F184" s="14">
        <f>IFERROR(100*_xlfn.IFNA(VLOOKUP($B184,KviZDarije3!$A$1:$N$1000, 14, 0), 0)/'TOP SCORES'!D$13,0)</f>
        <v>0</v>
      </c>
      <c r="G184" s="14">
        <f>IFERROR(100*_xlfn.IFNA(VLOOKUP($B184,KviZDarije4!$A$1:$N$1000, 14, 0), 0)/'TOP SCORES'!E$13,0)</f>
        <v>0</v>
      </c>
      <c r="H184" s="14">
        <f>IFERROR(100*_xlfn.IFNA(VLOOKUP($B184,KviZDarije5!$A$1:$N$1000, 14, 0), 0)/'TOP SCORES'!F$13,0)</f>
        <v>0</v>
      </c>
      <c r="I184" s="14">
        <f>IFERROR(100*_xlfn.IFNA(VLOOKUP($B184,KviZDarije6!$A$1:$N$1000, 14, 0), 0)/'TOP SCORES'!G$13,0)</f>
        <v>0</v>
      </c>
      <c r="J184" s="14">
        <f>IFERROR(100*_xlfn.IFNA(VLOOKUP($B184,KviZDarije7!$A$1:$N$999, 14, 0), 0)/'TOP SCORES'!H$13,0)</f>
        <v>0</v>
      </c>
      <c r="K184" s="14">
        <f>IFERROR(100*_xlfn.IFNA(VLOOKUP($B184,KviZDarije8!$A$1:$N$1000, 14, 0), 0)/'TOP SCORES'!I$13,0)</f>
        <v>0</v>
      </c>
      <c r="L184" s="14">
        <f>IFERROR(100*_xlfn.IFNA(VLOOKUP($B184,KviZDarije9!$A$1:$N$1000, 14, 0), 0)/'TOP SCORES'!J$13,0)</f>
        <v>0</v>
      </c>
      <c r="M184" s="14">
        <f>IFERROR(100*_xlfn.IFNA(VLOOKUP($B184,KviZDarije10!$A$1:$N$1000, 14, 0), 0)/'TOP SCORES'!K$13,0)</f>
        <v>0</v>
      </c>
      <c r="N184" s="14">
        <f>IFERROR(100*_xlfn.IFNA(VLOOKUP($B184,KviZDarije11!$A$1:$N$1000, 14, 0), 0)/'TOP SCORES'!L$13,0)</f>
        <v>68.686868686868692</v>
      </c>
    </row>
    <row r="185" spans="1:14">
      <c r="A185" s="17">
        <f t="shared" ca="1" si="2"/>
        <v>184</v>
      </c>
      <c r="B185" s="33" t="s">
        <v>313</v>
      </c>
      <c r="C185" s="15" cm="1">
        <f t="array" aca="1" ref="C185" ca="1">SUM(LARGE(D185:N185,ROW(INDIRECT("1:8"))))</f>
        <v>67.676767676767682</v>
      </c>
      <c r="D185" s="14">
        <f>IFERROR(100*_xlfn.IFNA(VLOOKUP(#REF!,KviZDarije1!$A$1:$N$1000, 14, 0), 0)/'TOP SCORES'!B$13,0)</f>
        <v>0</v>
      </c>
      <c r="E185" s="14">
        <f>IFERROR(100*_xlfn.IFNA(VLOOKUP(#REF!,KviZDarije2!$A$1:$N$1000, 14, 0), 0)/'TOP SCORES'!C$13,0)</f>
        <v>0</v>
      </c>
      <c r="F185" s="14">
        <f>IFERROR(100*_xlfn.IFNA(VLOOKUP(#REF!,KviZDarije3!$A$1:$N$1000, 14, 0), 0)/'TOP SCORES'!D$13,0)</f>
        <v>0</v>
      </c>
      <c r="G185" s="14">
        <f>IFERROR(100*_xlfn.IFNA(VLOOKUP(#REF!,KviZDarije4!$A$1:$N$1000, 14, 0), 0)/'TOP SCORES'!E$13,0)</f>
        <v>0</v>
      </c>
      <c r="H185" s="14">
        <f>IFERROR(100*_xlfn.IFNA(VLOOKUP(#REF!,KviZDarije5!$A$1:$N$1000, 14, 0), 0)/'TOP SCORES'!F$13,0)</f>
        <v>0</v>
      </c>
      <c r="I185" s="14">
        <f>IFERROR(100*_xlfn.IFNA(VLOOKUP(#REF!,KviZDarije6!$A$1:$N$1000, 14, 0), 0)/'TOP SCORES'!G$13,0)</f>
        <v>0</v>
      </c>
      <c r="J185" s="14">
        <f>IFERROR(100*_xlfn.IFNA(VLOOKUP(#REF!,KviZDarije7!$A$1:$N$999, 14, 0), 0)/'TOP SCORES'!H$13,0)</f>
        <v>0</v>
      </c>
      <c r="K185" s="14">
        <f>IFERROR(100*_xlfn.IFNA(VLOOKUP(#REF!,KviZDarije8!$A$1:$N$1000, 14, 0), 0)/'TOP SCORES'!I$13,0)</f>
        <v>0</v>
      </c>
      <c r="L185" s="14">
        <f>IFERROR(100*_xlfn.IFNA(VLOOKUP(#REF!,KviZDarije9!$A$1:$N$1000, 14, 0), 0)/'TOP SCORES'!J$13,0)</f>
        <v>0</v>
      </c>
      <c r="M185" s="14">
        <f>IFERROR(100*_xlfn.IFNA(VLOOKUP(#REF!,KviZDarije10!$A$1:$N$1000, 14, 0), 0)/'TOP SCORES'!K$13,0)</f>
        <v>0</v>
      </c>
      <c r="N185" s="14">
        <f>IFERROR(100*_xlfn.IFNA(VLOOKUP($B185,KviZDarije11!$A$1:$N$1000, 14, 0), 0)/'TOP SCORES'!L$13,0)</f>
        <v>67.676767676767682</v>
      </c>
    </row>
    <row r="186" spans="1:14">
      <c r="A186" s="17">
        <f t="shared" ca="1" si="2"/>
        <v>185</v>
      </c>
      <c r="B186" s="12" t="s">
        <v>138</v>
      </c>
      <c r="C186" s="15" cm="1">
        <f t="array" aca="1" ref="C186" ca="1">SUM(LARGE(D186:N186,ROW(INDIRECT("1:8"))))</f>
        <v>67.32673267326733</v>
      </c>
      <c r="D186" s="14">
        <f>IFERROR(100*_xlfn.IFNA(VLOOKUP($B186,KviZDarije1!$A$1:$N$1000, 14, 0), 0)/'TOP SCORES'!B$13,0)</f>
        <v>0</v>
      </c>
      <c r="E186" s="14">
        <f>IFERROR(100*_xlfn.IFNA(VLOOKUP($B186,KviZDarije2!$A$1:$N$1000, 14, 0), 0)/'TOP SCORES'!C$13,0)</f>
        <v>0</v>
      </c>
      <c r="F186" s="14">
        <f>IFERROR(100*_xlfn.IFNA(VLOOKUP($B186,KviZDarije3!$A$1:$N$1000, 14, 0), 0)/'TOP SCORES'!D$13,0)</f>
        <v>67.32673267326733</v>
      </c>
      <c r="G186" s="14">
        <f>IFERROR(100*_xlfn.IFNA(VLOOKUP($B186,KviZDarije4!$A$1:$N$1000, 14, 0), 0)/'TOP SCORES'!E$13,0)</f>
        <v>0</v>
      </c>
      <c r="H186" s="14">
        <f>IFERROR(100*_xlfn.IFNA(VLOOKUP($B186,KviZDarije5!$A$1:$N$1000, 14, 0), 0)/'TOP SCORES'!F$13,0)</f>
        <v>0</v>
      </c>
      <c r="I186" s="14">
        <f>IFERROR(100*_xlfn.IFNA(VLOOKUP($B186,KviZDarije6!$A$1:$N$1000, 14, 0), 0)/'TOP SCORES'!G$13,0)</f>
        <v>0</v>
      </c>
      <c r="J186" s="14">
        <f>IFERROR(100*_xlfn.IFNA(VLOOKUP($B186,KviZDarije7!$A$1:$N$999, 14, 0), 0)/'TOP SCORES'!H$13,0)</f>
        <v>0</v>
      </c>
      <c r="K186" s="14">
        <f>IFERROR(100*_xlfn.IFNA(VLOOKUP($B186,KviZDarije8!$A$1:$N$1000, 14, 0), 0)/'TOP SCORES'!I$13,0)</f>
        <v>0</v>
      </c>
      <c r="L186" s="14">
        <f>IFERROR(100*_xlfn.IFNA(VLOOKUP($B186,KviZDarije9!$A$1:$N$1000, 14, 0), 0)/'TOP SCORES'!J$13,0)</f>
        <v>0</v>
      </c>
      <c r="M186" s="14">
        <f>IFERROR(100*_xlfn.IFNA(VLOOKUP($B186,KviZDarije10!$A$1:$N$1000, 14, 0), 0)/'TOP SCORES'!K$13,0)</f>
        <v>0</v>
      </c>
      <c r="N186" s="14">
        <f>IFERROR(100*_xlfn.IFNA(VLOOKUP($B186,KviZDarije11!$A$1:$N$1000, 14, 0), 0)/'TOP SCORES'!L$13,0)</f>
        <v>0</v>
      </c>
    </row>
    <row r="187" spans="1:14">
      <c r="A187" s="17">
        <f t="shared" ca="1" si="2"/>
        <v>185</v>
      </c>
      <c r="B187" s="12" t="s">
        <v>34</v>
      </c>
      <c r="C187" s="15" cm="1">
        <f t="array" aca="1" ref="C187" ca="1">SUM(LARGE(D187:N187,ROW(INDIRECT("1:8"))))</f>
        <v>67.32673267326733</v>
      </c>
      <c r="D187" s="14">
        <f>IFERROR(100*_xlfn.IFNA(VLOOKUP($B187,KviZDarije1!$A$1:$N$1000, 14, 0), 0)/'TOP SCORES'!B$13,0)</f>
        <v>0</v>
      </c>
      <c r="E187" s="14">
        <f>IFERROR(100*_xlfn.IFNA(VLOOKUP($B187,KviZDarije2!$A$1:$N$1000, 14, 0), 0)/'TOP SCORES'!C$13,0)</f>
        <v>0</v>
      </c>
      <c r="F187" s="14">
        <f>IFERROR(100*_xlfn.IFNA(VLOOKUP($B187,KviZDarije3!$A$1:$N$1000, 14, 0), 0)/'TOP SCORES'!D$13,0)</f>
        <v>67.32673267326733</v>
      </c>
      <c r="G187" s="14">
        <f>IFERROR(100*_xlfn.IFNA(VLOOKUP($B187,KviZDarije4!$A$1:$N$1000, 14, 0), 0)/'TOP SCORES'!E$13,0)</f>
        <v>0</v>
      </c>
      <c r="H187" s="14">
        <f>IFERROR(100*_xlfn.IFNA(VLOOKUP($B187,KviZDarije5!$A$1:$N$1000, 14, 0), 0)/'TOP SCORES'!F$13,0)</f>
        <v>0</v>
      </c>
      <c r="I187" s="14">
        <f>IFERROR(100*_xlfn.IFNA(VLOOKUP($B187,KviZDarije6!$A$1:$N$1000, 14, 0), 0)/'TOP SCORES'!G$13,0)</f>
        <v>0</v>
      </c>
      <c r="J187" s="14">
        <f>IFERROR(100*_xlfn.IFNA(VLOOKUP($B187,KviZDarije7!$A$1:$N$999, 14, 0), 0)/'TOP SCORES'!H$13,0)</f>
        <v>0</v>
      </c>
      <c r="K187" s="14">
        <f>IFERROR(100*_xlfn.IFNA(VLOOKUP($B187,KviZDarije8!$A$1:$N$1000, 14, 0), 0)/'TOP SCORES'!I$13,0)</f>
        <v>0</v>
      </c>
      <c r="L187" s="14">
        <f>IFERROR(100*_xlfn.IFNA(VLOOKUP($B187,KviZDarije9!$A$1:$N$1000, 14, 0), 0)/'TOP SCORES'!J$13,0)</f>
        <v>0</v>
      </c>
      <c r="M187" s="14">
        <f>IFERROR(100*_xlfn.IFNA(VLOOKUP($B187,KviZDarije10!$A$1:$N$1000, 14, 0), 0)/'TOP SCORES'!K$13,0)</f>
        <v>0</v>
      </c>
      <c r="N187" s="14">
        <f>IFERROR(100*_xlfn.IFNA(VLOOKUP($B187,KviZDarije11!$A$1:$N$1000, 14, 0), 0)/'TOP SCORES'!L$13,0)</f>
        <v>0</v>
      </c>
    </row>
    <row r="188" spans="1:14">
      <c r="A188" s="17">
        <f t="shared" ca="1" si="2"/>
        <v>187</v>
      </c>
      <c r="B188" s="90" t="s">
        <v>330</v>
      </c>
      <c r="C188" s="15" cm="1">
        <f t="array" aca="1" ref="C188" ca="1">SUM(LARGE(D188:N188,ROW(INDIRECT("1:8"))))</f>
        <v>64.646464646464651</v>
      </c>
      <c r="D188" s="14">
        <f>IFERROR(100*_xlfn.IFNA(VLOOKUP($B188,KviZDarije1!$A$1:$N$1000, 14, 0), 0)/'TOP SCORES'!B$13,0)</f>
        <v>0</v>
      </c>
      <c r="E188" s="14">
        <f>IFERROR(100*_xlfn.IFNA(VLOOKUP($B188,KviZDarije2!$A$1:$N$1000, 14, 0), 0)/'TOP SCORES'!C$13,0)</f>
        <v>0</v>
      </c>
      <c r="F188" s="14">
        <f>IFERROR(100*_xlfn.IFNA(VLOOKUP($B188,KviZDarije3!$A$1:$N$1000, 14, 0), 0)/'TOP SCORES'!D$13,0)</f>
        <v>0</v>
      </c>
      <c r="G188" s="14">
        <f>IFERROR(100*_xlfn.IFNA(VLOOKUP($B188,KviZDarije4!$A$1:$N$1000, 14, 0), 0)/'TOP SCORES'!E$13,0)</f>
        <v>0</v>
      </c>
      <c r="H188" s="14">
        <f>IFERROR(100*_xlfn.IFNA(VLOOKUP($B188,KviZDarije5!$A$1:$N$1000, 14, 0), 0)/'TOP SCORES'!F$13,0)</f>
        <v>0</v>
      </c>
      <c r="I188" s="14">
        <f>IFERROR(100*_xlfn.IFNA(VLOOKUP($B188,KviZDarije6!$A$1:$N$1000, 14, 0), 0)/'TOP SCORES'!G$13,0)</f>
        <v>0</v>
      </c>
      <c r="J188" s="14">
        <f>IFERROR(100*_xlfn.IFNA(VLOOKUP($B188,KviZDarije7!$A$1:$N$999, 14, 0), 0)/'TOP SCORES'!H$13,0)</f>
        <v>0</v>
      </c>
      <c r="K188" s="14">
        <f>IFERROR(100*_xlfn.IFNA(VLOOKUP($B188,KviZDarije8!$A$1:$N$1000, 14, 0), 0)/'TOP SCORES'!I$13,0)</f>
        <v>0</v>
      </c>
      <c r="L188" s="14">
        <f>IFERROR(100*_xlfn.IFNA(VLOOKUP($B188,KviZDarije9!$A$1:$N$1000, 14, 0), 0)/'TOP SCORES'!J$13,0)</f>
        <v>0</v>
      </c>
      <c r="M188" s="14">
        <f>IFERROR(100*_xlfn.IFNA(VLOOKUP($B188,KviZDarije10!$A$1:$N$1000, 14, 0), 0)/'TOP SCORES'!K$13,0)</f>
        <v>0</v>
      </c>
      <c r="N188" s="14">
        <f>IFERROR(100*_xlfn.IFNA(VLOOKUP($B188,KviZDarije11!$A$1:$N$1000, 14, 0), 0)/'TOP SCORES'!L$13,0)</f>
        <v>64.646464646464651</v>
      </c>
    </row>
    <row r="189" spans="1:14">
      <c r="A189" s="17">
        <f t="shared" ca="1" si="2"/>
        <v>188</v>
      </c>
      <c r="B189" s="90" t="s">
        <v>325</v>
      </c>
      <c r="C189" s="15" cm="1">
        <f t="array" aca="1" ref="C189" ca="1">SUM(LARGE(D189:N189,ROW(INDIRECT("1:8"))))</f>
        <v>61.616161616161619</v>
      </c>
      <c r="D189" s="14">
        <f>IFERROR(100*_xlfn.IFNA(VLOOKUP($B189,KviZDarije1!$A$1:$N$1000, 14, 0), 0)/'TOP SCORES'!B$13,0)</f>
        <v>0</v>
      </c>
      <c r="E189" s="14">
        <f>IFERROR(100*_xlfn.IFNA(VLOOKUP($B189,KviZDarije2!$A$1:$N$1000, 14, 0), 0)/'TOP SCORES'!C$13,0)</f>
        <v>0</v>
      </c>
      <c r="F189" s="14">
        <f>IFERROR(100*_xlfn.IFNA(VLOOKUP($B189,KviZDarije3!$A$1:$N$1000, 14, 0), 0)/'TOP SCORES'!D$13,0)</f>
        <v>0</v>
      </c>
      <c r="G189" s="14">
        <f>IFERROR(100*_xlfn.IFNA(VLOOKUP($B189,KviZDarije4!$A$1:$N$1000, 14, 0), 0)/'TOP SCORES'!E$13,0)</f>
        <v>0</v>
      </c>
      <c r="H189" s="14">
        <f>IFERROR(100*_xlfn.IFNA(VLOOKUP($B189,KviZDarije5!$A$1:$N$1000, 14, 0), 0)/'TOP SCORES'!F$13,0)</f>
        <v>0</v>
      </c>
      <c r="I189" s="14">
        <f>IFERROR(100*_xlfn.IFNA(VLOOKUP($B189,KviZDarije6!$A$1:$N$1000, 14, 0), 0)/'TOP SCORES'!G$13,0)</f>
        <v>0</v>
      </c>
      <c r="J189" s="14">
        <f>IFERROR(100*_xlfn.IFNA(VLOOKUP($B189,KviZDarije7!$A$1:$N$999, 14, 0), 0)/'TOP SCORES'!H$13,0)</f>
        <v>0</v>
      </c>
      <c r="K189" s="14">
        <f>IFERROR(100*_xlfn.IFNA(VLOOKUP($B189,KviZDarije8!$A$1:$N$1000, 14, 0), 0)/'TOP SCORES'!I$13,0)</f>
        <v>0</v>
      </c>
      <c r="L189" s="14">
        <f>IFERROR(100*_xlfn.IFNA(VLOOKUP($B189,KviZDarije9!$A$1:$N$1000, 14, 0), 0)/'TOP SCORES'!J$13,0)</f>
        <v>0</v>
      </c>
      <c r="M189" s="14">
        <f>IFERROR(100*_xlfn.IFNA(VLOOKUP($B189,KviZDarije10!$A$1:$N$1000, 14, 0), 0)/'TOP SCORES'!K$13,0)</f>
        <v>0</v>
      </c>
      <c r="N189" s="14">
        <f>IFERROR(100*_xlfn.IFNA(VLOOKUP($B189,KviZDarije11!$A$1:$N$1000, 14, 0), 0)/'TOP SCORES'!L$13,0)</f>
        <v>61.616161616161619</v>
      </c>
    </row>
    <row r="190" spans="1:14">
      <c r="A190" s="17">
        <f t="shared" ca="1" si="2"/>
        <v>189</v>
      </c>
      <c r="B190" s="33" t="s">
        <v>154</v>
      </c>
      <c r="C190" s="15" cm="1">
        <f t="array" aca="1" ref="C190" ca="1">SUM(LARGE(D190:N190,ROW(INDIRECT("1:8"))))</f>
        <v>56.842105263157897</v>
      </c>
      <c r="D190" s="14">
        <f>IFERROR(100*_xlfn.IFNA(VLOOKUP($B190,KviZDarije1!$A$1:$N$1000, 14, 0), 0)/'TOP SCORES'!B$13,0)</f>
        <v>56.842105263157897</v>
      </c>
      <c r="E190" s="14">
        <f>IFERROR(100*_xlfn.IFNA(VLOOKUP($B190,KviZDarije2!$A$1:$N$1000, 14, 0), 0)/'TOP SCORES'!C$13,0)</f>
        <v>0</v>
      </c>
      <c r="F190" s="14">
        <f>IFERROR(100*_xlfn.IFNA(VLOOKUP($B190,KviZDarije3!$A$1:$N$1000, 14, 0), 0)/'TOP SCORES'!D$13,0)</f>
        <v>0</v>
      </c>
      <c r="G190" s="14">
        <f>IFERROR(100*_xlfn.IFNA(VLOOKUP($B190,KviZDarije4!$A$1:$N$1000, 14, 0), 0)/'TOP SCORES'!E$13,0)</f>
        <v>0</v>
      </c>
      <c r="H190" s="14">
        <f>IFERROR(100*_xlfn.IFNA(VLOOKUP($B190,KviZDarije5!$A$1:$N$1000, 14, 0), 0)/'TOP SCORES'!F$13,0)</f>
        <v>0</v>
      </c>
      <c r="I190" s="14">
        <f>IFERROR(100*_xlfn.IFNA(VLOOKUP($B190,KviZDarije6!$A$1:$N$1000, 14, 0), 0)/'TOP SCORES'!G$13,0)</f>
        <v>0</v>
      </c>
      <c r="J190" s="14">
        <f>IFERROR(100*_xlfn.IFNA(VLOOKUP($B190,KviZDarije7!$A$1:$N$999, 14, 0), 0)/'TOP SCORES'!H$13,0)</f>
        <v>0</v>
      </c>
      <c r="K190" s="14">
        <f>IFERROR(100*_xlfn.IFNA(VLOOKUP($B190,KviZDarije8!$A$1:$N$1000, 14, 0), 0)/'TOP SCORES'!I$13,0)</f>
        <v>0</v>
      </c>
      <c r="L190" s="14">
        <f>IFERROR(100*_xlfn.IFNA(VLOOKUP($B190,KviZDarije9!$A$1:$N$1000, 14, 0), 0)/'TOP SCORES'!J$13,0)</f>
        <v>0</v>
      </c>
      <c r="M190" s="14">
        <f>IFERROR(100*_xlfn.IFNA(VLOOKUP($B190,KviZDarije10!$A$1:$N$1000, 14, 0), 0)/'TOP SCORES'!K$13,0)</f>
        <v>0</v>
      </c>
      <c r="N190" s="14">
        <f>IFERROR(100*_xlfn.IFNA(VLOOKUP($B190,KviZDarije11!$A$1:$N$1000, 14, 0), 0)/'TOP SCORES'!L$13,0)</f>
        <v>0</v>
      </c>
    </row>
    <row r="191" spans="1:14">
      <c r="A191" s="17">
        <f t="shared" ca="1" si="2"/>
        <v>190</v>
      </c>
      <c r="B191" s="12" t="s">
        <v>235</v>
      </c>
      <c r="C191" s="15" cm="1">
        <f t="array" aca="1" ref="C191" ca="1">SUM(LARGE(D191:N191,ROW(INDIRECT("1:8"))))</f>
        <v>56.435643564356432</v>
      </c>
      <c r="D191" s="14">
        <f>IFERROR(100*_xlfn.IFNA(VLOOKUP($B191,KviZDarije1!$A$1:$N$1000, 14, 0), 0)/'TOP SCORES'!B$13,0)</f>
        <v>0</v>
      </c>
      <c r="E191" s="14">
        <f>IFERROR(100*_xlfn.IFNA(VLOOKUP($B191,KviZDarije2!$A$1:$N$1000, 14, 0), 0)/'TOP SCORES'!C$13,0)</f>
        <v>0</v>
      </c>
      <c r="F191" s="14">
        <f>IFERROR(100*_xlfn.IFNA(VLOOKUP($B191,KviZDarije3!$A$1:$N$1000, 14, 0), 0)/'TOP SCORES'!D$13,0)</f>
        <v>56.435643564356432</v>
      </c>
      <c r="G191" s="14">
        <f>IFERROR(100*_xlfn.IFNA(VLOOKUP($B191,KviZDarije4!$A$1:$N$1000, 14, 0), 0)/'TOP SCORES'!E$13,0)</f>
        <v>0</v>
      </c>
      <c r="H191" s="14">
        <f>IFERROR(100*_xlfn.IFNA(VLOOKUP($B191,KviZDarije5!$A$1:$N$1000, 14, 0), 0)/'TOP SCORES'!F$13,0)</f>
        <v>0</v>
      </c>
      <c r="I191" s="14">
        <f>IFERROR(100*_xlfn.IFNA(VLOOKUP($B191,KviZDarije6!$A$1:$N$1000, 14, 0), 0)/'TOP SCORES'!G$13,0)</f>
        <v>0</v>
      </c>
      <c r="J191" s="14">
        <f>IFERROR(100*_xlfn.IFNA(VLOOKUP($B191,KviZDarije7!$A$1:$N$999, 14, 0), 0)/'TOP SCORES'!H$13,0)</f>
        <v>0</v>
      </c>
      <c r="K191" s="14">
        <f>IFERROR(100*_xlfn.IFNA(VLOOKUP($B191,KviZDarije8!$A$1:$N$1000, 14, 0), 0)/'TOP SCORES'!I$13,0)</f>
        <v>0</v>
      </c>
      <c r="L191" s="14">
        <f>IFERROR(100*_xlfn.IFNA(VLOOKUP($B191,KviZDarije9!$A$1:$N$1000, 14, 0), 0)/'TOP SCORES'!J$13,0)</f>
        <v>0</v>
      </c>
      <c r="M191" s="14">
        <f>IFERROR(100*_xlfn.IFNA(VLOOKUP($B191,KviZDarije10!$A$1:$N$1000, 14, 0), 0)/'TOP SCORES'!K$13,0)</f>
        <v>0</v>
      </c>
      <c r="N191" s="14">
        <f>IFERROR(100*_xlfn.IFNA(VLOOKUP($B191,KviZDarije11!$A$1:$N$1000, 14, 0), 0)/'TOP SCORES'!L$13,0)</f>
        <v>0</v>
      </c>
    </row>
    <row r="192" spans="1:14">
      <c r="A192" s="17">
        <f t="shared" ca="1" si="2"/>
        <v>191</v>
      </c>
      <c r="B192" s="12" t="s">
        <v>132</v>
      </c>
      <c r="C192" s="15" cm="1">
        <f t="array" aca="1" ref="C192" ca="1">SUM(LARGE(D192:N192,ROW(INDIRECT("1:8"))))</f>
        <v>55.445544554455445</v>
      </c>
      <c r="D192" s="14">
        <f>IFERROR(100*_xlfn.IFNA(VLOOKUP($B192,KviZDarije1!$A$1:$N$1000, 14, 0), 0)/'TOP SCORES'!B$13,0)</f>
        <v>0</v>
      </c>
      <c r="E192" s="14">
        <f>IFERROR(100*_xlfn.IFNA(VLOOKUP($B192,KviZDarije2!$A$1:$N$1000, 14, 0), 0)/'TOP SCORES'!C$13,0)</f>
        <v>0</v>
      </c>
      <c r="F192" s="14">
        <f>IFERROR(100*_xlfn.IFNA(VLOOKUP($B192,KviZDarije3!$A$1:$N$1000, 14, 0), 0)/'TOP SCORES'!D$13,0)</f>
        <v>55.445544554455445</v>
      </c>
      <c r="G192" s="14">
        <f>IFERROR(100*_xlfn.IFNA(VLOOKUP($B192,KviZDarije4!$A$1:$N$1000, 14, 0), 0)/'TOP SCORES'!E$13,0)</f>
        <v>0</v>
      </c>
      <c r="H192" s="14">
        <f>IFERROR(100*_xlfn.IFNA(VLOOKUP($B192,KviZDarije5!$A$1:$N$1000, 14, 0), 0)/'TOP SCORES'!F$13,0)</f>
        <v>0</v>
      </c>
      <c r="I192" s="14">
        <f>IFERROR(100*_xlfn.IFNA(VLOOKUP($B192,KviZDarije6!$A$1:$N$1000, 14, 0), 0)/'TOP SCORES'!G$13,0)</f>
        <v>0</v>
      </c>
      <c r="J192" s="14">
        <f>IFERROR(100*_xlfn.IFNA(VLOOKUP($B192,KviZDarije7!$A$1:$N$999, 14, 0), 0)/'TOP SCORES'!H$13,0)</f>
        <v>0</v>
      </c>
      <c r="K192" s="14">
        <f>IFERROR(100*_xlfn.IFNA(VLOOKUP($B192,KviZDarije8!$A$1:$N$1000, 14, 0), 0)/'TOP SCORES'!I$13,0)</f>
        <v>0</v>
      </c>
      <c r="L192" s="14">
        <f>IFERROR(100*_xlfn.IFNA(VLOOKUP($B192,KviZDarije9!$A$1:$N$1000, 14, 0), 0)/'TOP SCORES'!J$13,0)</f>
        <v>0</v>
      </c>
      <c r="M192" s="14">
        <f>IFERROR(100*_xlfn.IFNA(VLOOKUP($B192,KviZDarije10!$A$1:$N$1000, 14, 0), 0)/'TOP SCORES'!K$13,0)</f>
        <v>0</v>
      </c>
      <c r="N192" s="14">
        <f>IFERROR(100*_xlfn.IFNA(VLOOKUP($B192,KviZDarije11!$A$1:$N$1000, 14, 0), 0)/'TOP SCORES'!L$13,0)</f>
        <v>0</v>
      </c>
    </row>
    <row r="193" spans="1:14">
      <c r="A193" s="17">
        <f t="shared" ca="1" si="2"/>
        <v>192</v>
      </c>
      <c r="B193" s="33" t="s">
        <v>281</v>
      </c>
      <c r="C193" s="15" cm="1">
        <f t="array" aca="1" ref="C193" ca="1">SUM(LARGE(D193:N193,ROW(INDIRECT("1:8"))))</f>
        <v>52.80898876404494</v>
      </c>
      <c r="D193" s="14">
        <f>IFERROR(100*_xlfn.IFNA(VLOOKUP($B193,KviZDarije1!$A$1:$N$1000, 14, 0), 0)/'TOP SCORES'!B$13,0)</f>
        <v>0</v>
      </c>
      <c r="E193" s="14">
        <f>IFERROR(100*_xlfn.IFNA(VLOOKUP($B193,KviZDarije2!$A$1:$N$1000, 14, 0), 0)/'TOP SCORES'!C$13,0)</f>
        <v>0</v>
      </c>
      <c r="F193" s="14">
        <f>IFERROR(100*_xlfn.IFNA(VLOOKUP($B193,KviZDarije3!$A$1:$N$1000, 14, 0), 0)/'TOP SCORES'!D$13,0)</f>
        <v>0</v>
      </c>
      <c r="G193" s="14">
        <f>IFERROR(100*_xlfn.IFNA(VLOOKUP($B193,KviZDarije4!$A$1:$N$1000, 14, 0), 0)/'TOP SCORES'!E$13,0)</f>
        <v>0</v>
      </c>
      <c r="H193" s="14">
        <f>IFERROR(100*_xlfn.IFNA(VLOOKUP($B193,KviZDarije5!$A$1:$N$1000, 14, 0), 0)/'TOP SCORES'!F$13,0)</f>
        <v>0</v>
      </c>
      <c r="I193" s="14">
        <f>IFERROR(100*_xlfn.IFNA(VLOOKUP($B193,KviZDarije6!$A$1:$N$1000, 14, 0), 0)/'TOP SCORES'!G$13,0)</f>
        <v>52.80898876404494</v>
      </c>
      <c r="J193" s="14">
        <f>IFERROR(100*_xlfn.IFNA(VLOOKUP($B193,KviZDarije7!$A$1:$N$999, 14, 0), 0)/'TOP SCORES'!H$13,0)</f>
        <v>0</v>
      </c>
      <c r="K193" s="14">
        <f>IFERROR(100*_xlfn.IFNA(VLOOKUP($B193,KviZDarije8!$A$1:$N$1000, 14, 0), 0)/'TOP SCORES'!I$13,0)</f>
        <v>0</v>
      </c>
      <c r="L193" s="14">
        <f>IFERROR(100*_xlfn.IFNA(VLOOKUP($B193,KviZDarije9!$A$1:$N$1000, 14, 0), 0)/'TOP SCORES'!J$13,0)</f>
        <v>0</v>
      </c>
      <c r="M193" s="14">
        <f>IFERROR(100*_xlfn.IFNA(VLOOKUP($B193,KviZDarije10!$A$1:$N$1000, 14, 0), 0)/'TOP SCORES'!K$13,0)</f>
        <v>0</v>
      </c>
      <c r="N193" s="14">
        <f>IFERROR(100*_xlfn.IFNA(VLOOKUP($B193,KviZDarije11!$A$1:$N$1000, 14, 0), 0)/'TOP SCORES'!L$13,0)</f>
        <v>0</v>
      </c>
    </row>
    <row r="194" spans="1:14">
      <c r="A194" s="17">
        <f t="shared" ref="A194:A257" ca="1" si="3">RANK(C194,C$2:C$968)</f>
        <v>193</v>
      </c>
      <c r="B194" s="12" t="s">
        <v>142</v>
      </c>
      <c r="C194" s="15" cm="1">
        <f t="array" aca="1" ref="C194" ca="1">SUM(LARGE(D194:N194,ROW(INDIRECT("1:8"))))</f>
        <v>51.485148514851488</v>
      </c>
      <c r="D194" s="14">
        <f>IFERROR(100*_xlfn.IFNA(VLOOKUP($B194,KviZDarije1!$A$1:$N$1000, 14, 0), 0)/'TOP SCORES'!B$13,0)</f>
        <v>0</v>
      </c>
      <c r="E194" s="14">
        <f>IFERROR(100*_xlfn.IFNA(VLOOKUP($B194,KviZDarije2!$A$1:$N$1000, 14, 0), 0)/'TOP SCORES'!C$13,0)</f>
        <v>0</v>
      </c>
      <c r="F194" s="14">
        <f>IFERROR(100*_xlfn.IFNA(VLOOKUP($B194,KviZDarije3!$A$1:$N$1000, 14, 0), 0)/'TOP SCORES'!D$13,0)</f>
        <v>51.485148514851488</v>
      </c>
      <c r="G194" s="14">
        <f>IFERROR(100*_xlfn.IFNA(VLOOKUP($B194,KviZDarije4!$A$1:$N$1000, 14, 0), 0)/'TOP SCORES'!E$13,0)</f>
        <v>0</v>
      </c>
      <c r="H194" s="14">
        <f>IFERROR(100*_xlfn.IFNA(VLOOKUP($B194,KviZDarije5!$A$1:$N$1000, 14, 0), 0)/'TOP SCORES'!F$13,0)</f>
        <v>0</v>
      </c>
      <c r="I194" s="14">
        <f>IFERROR(100*_xlfn.IFNA(VLOOKUP($B194,KviZDarije6!$A$1:$N$1000, 14, 0), 0)/'TOP SCORES'!G$13,0)</f>
        <v>0</v>
      </c>
      <c r="J194" s="14">
        <f>IFERROR(100*_xlfn.IFNA(VLOOKUP($B194,KviZDarije7!$A$1:$N$999, 14, 0), 0)/'TOP SCORES'!H$13,0)</f>
        <v>0</v>
      </c>
      <c r="K194" s="14">
        <f>IFERROR(100*_xlfn.IFNA(VLOOKUP($B194,KviZDarije8!$A$1:$N$1000, 14, 0), 0)/'TOP SCORES'!I$13,0)</f>
        <v>0</v>
      </c>
      <c r="L194" s="14">
        <f>IFERROR(100*_xlfn.IFNA(VLOOKUP($B194,KviZDarije9!$A$1:$N$1000, 14, 0), 0)/'TOP SCORES'!J$13,0)</f>
        <v>0</v>
      </c>
      <c r="M194" s="14">
        <f>IFERROR(100*_xlfn.IFNA(VLOOKUP($B194,KviZDarije10!$A$1:$N$1000, 14, 0), 0)/'TOP SCORES'!K$13,0)</f>
        <v>0</v>
      </c>
      <c r="N194" s="14">
        <f>IFERROR(100*_xlfn.IFNA(VLOOKUP($B194,KviZDarije11!$A$1:$N$1000, 14, 0), 0)/'TOP SCORES'!L$13,0)</f>
        <v>0</v>
      </c>
    </row>
    <row r="195" spans="1:14">
      <c r="A195" s="17">
        <f t="shared" ca="1" si="3"/>
        <v>194</v>
      </c>
      <c r="B195" s="33" t="s">
        <v>252</v>
      </c>
      <c r="C195" s="15" cm="1">
        <f t="array" aca="1" ref="C195" ca="1">SUM(LARGE(D195:N195,ROW(INDIRECT("1:8"))))</f>
        <v>50.561797752808985</v>
      </c>
      <c r="D195" s="14">
        <f>IFERROR(100*_xlfn.IFNA(VLOOKUP($B195,KviZDarije1!$A$1:$N$1000, 14, 0), 0)/'TOP SCORES'!B$13,0)</f>
        <v>0</v>
      </c>
      <c r="E195" s="14">
        <f>IFERROR(100*_xlfn.IFNA(VLOOKUP($B195,KviZDarije2!$A$1:$N$1000, 14, 0), 0)/'TOP SCORES'!C$13,0)</f>
        <v>0</v>
      </c>
      <c r="F195" s="14">
        <f>IFERROR(100*_xlfn.IFNA(VLOOKUP($B195,KviZDarije3!$A$1:$N$1000, 14, 0), 0)/'TOP SCORES'!D$13,0)</f>
        <v>0</v>
      </c>
      <c r="G195" s="14">
        <f>IFERROR(100*_xlfn.IFNA(VLOOKUP($B195,KviZDarije4!$A$1:$N$1000, 14, 0), 0)/'TOP SCORES'!E$13,0)</f>
        <v>50.561797752808985</v>
      </c>
      <c r="H195" s="14">
        <f>IFERROR(100*_xlfn.IFNA(VLOOKUP($B195,KviZDarije5!$A$1:$N$1000, 14, 0), 0)/'TOP SCORES'!F$13,0)</f>
        <v>0</v>
      </c>
      <c r="I195" s="14">
        <f>IFERROR(100*_xlfn.IFNA(VLOOKUP($B195,KviZDarije6!$A$1:$N$1000, 14, 0), 0)/'TOP SCORES'!G$13,0)</f>
        <v>0</v>
      </c>
      <c r="J195" s="14">
        <f>IFERROR(100*_xlfn.IFNA(VLOOKUP($B195,KviZDarije7!$A$1:$N$999, 14, 0), 0)/'TOP SCORES'!H$13,0)</f>
        <v>0</v>
      </c>
      <c r="K195" s="14">
        <f>IFERROR(100*_xlfn.IFNA(VLOOKUP($B195,KviZDarije8!$A$1:$N$1000, 14, 0), 0)/'TOP SCORES'!I$13,0)</f>
        <v>0</v>
      </c>
      <c r="L195" s="14">
        <f>IFERROR(100*_xlfn.IFNA(VLOOKUP($B195,KviZDarije9!$A$1:$N$1000, 14, 0), 0)/'TOP SCORES'!J$13,0)</f>
        <v>0</v>
      </c>
      <c r="M195" s="14">
        <f>IFERROR(100*_xlfn.IFNA(VLOOKUP($B195,KviZDarije10!$A$1:$N$1000, 14, 0), 0)/'TOP SCORES'!K$13,0)</f>
        <v>0</v>
      </c>
      <c r="N195" s="14">
        <f>IFERROR(100*_xlfn.IFNA(VLOOKUP($B195,KviZDarije11!$A$1:$N$1000, 14, 0), 0)/'TOP SCORES'!L$13,0)</f>
        <v>0</v>
      </c>
    </row>
    <row r="196" spans="1:14">
      <c r="A196" s="17">
        <f t="shared" ca="1" si="3"/>
        <v>194</v>
      </c>
      <c r="B196" s="33" t="s">
        <v>255</v>
      </c>
      <c r="C196" s="15" cm="1">
        <f t="array" aca="1" ref="C196" ca="1">SUM(LARGE(D196:N196,ROW(INDIRECT("1:8"))))</f>
        <v>50.561797752808985</v>
      </c>
      <c r="D196" s="14">
        <f>IFERROR(100*_xlfn.IFNA(VLOOKUP($B196,KviZDarije1!$A$1:$N$1000, 14, 0), 0)/'TOP SCORES'!B$13,0)</f>
        <v>0</v>
      </c>
      <c r="E196" s="14">
        <f>IFERROR(100*_xlfn.IFNA(VLOOKUP($B196,KviZDarije2!$A$1:$N$1000, 14, 0), 0)/'TOP SCORES'!C$13,0)</f>
        <v>0</v>
      </c>
      <c r="F196" s="14">
        <f>IFERROR(100*_xlfn.IFNA(VLOOKUP($B196,KviZDarije3!$A$1:$N$1000, 14, 0), 0)/'TOP SCORES'!D$13,0)</f>
        <v>0</v>
      </c>
      <c r="G196" s="14">
        <f>IFERROR(100*_xlfn.IFNA(VLOOKUP($B196,KviZDarije4!$A$1:$N$1000, 14, 0), 0)/'TOP SCORES'!E$13,0)</f>
        <v>50.561797752808985</v>
      </c>
      <c r="H196" s="14">
        <f>IFERROR(100*_xlfn.IFNA(VLOOKUP($B196,KviZDarije5!$A$1:$N$1000, 14, 0), 0)/'TOP SCORES'!F$13,0)</f>
        <v>0</v>
      </c>
      <c r="I196" s="14">
        <f>IFERROR(100*_xlfn.IFNA(VLOOKUP($B196,KviZDarije6!$A$1:$N$1000, 14, 0), 0)/'TOP SCORES'!G$13,0)</f>
        <v>0</v>
      </c>
      <c r="J196" s="14">
        <f>IFERROR(100*_xlfn.IFNA(VLOOKUP($B196,KviZDarije7!$A$1:$N$999, 14, 0), 0)/'TOP SCORES'!H$13,0)</f>
        <v>0</v>
      </c>
      <c r="K196" s="14">
        <f>IFERROR(100*_xlfn.IFNA(VLOOKUP($B196,KviZDarije8!$A$1:$N$1000, 14, 0), 0)/'TOP SCORES'!I$13,0)</f>
        <v>0</v>
      </c>
      <c r="L196" s="14">
        <f>IFERROR(100*_xlfn.IFNA(VLOOKUP($B196,KviZDarije9!$A$1:$N$1000, 14, 0), 0)/'TOP SCORES'!J$13,0)</f>
        <v>0</v>
      </c>
      <c r="M196" s="14">
        <f>IFERROR(100*_xlfn.IFNA(VLOOKUP($B196,KviZDarije10!$A$1:$N$1000, 14, 0), 0)/'TOP SCORES'!K$13,0)</f>
        <v>0</v>
      </c>
      <c r="N196" s="14">
        <f>IFERROR(100*_xlfn.IFNA(VLOOKUP($B196,KviZDarije11!$A$1:$N$1000, 14, 0), 0)/'TOP SCORES'!L$13,0)</f>
        <v>0</v>
      </c>
    </row>
    <row r="197" spans="1:14">
      <c r="A197" s="17">
        <f t="shared" ca="1" si="3"/>
        <v>196</v>
      </c>
      <c r="B197" s="92" t="s">
        <v>326</v>
      </c>
      <c r="C197" s="15" cm="1">
        <f t="array" aca="1" ref="C197" ca="1">SUM(LARGE(D197:N197,ROW(INDIRECT("1:8"))))</f>
        <v>50.505050505050505</v>
      </c>
      <c r="D197" s="14">
        <f>IFERROR(100*_xlfn.IFNA(VLOOKUP($B197,KviZDarije1!$A$1:$N$1000, 14, 0), 0)/'TOP SCORES'!B$13,0)</f>
        <v>0</v>
      </c>
      <c r="E197" s="14">
        <f>IFERROR(100*_xlfn.IFNA(VLOOKUP($B197,KviZDarije2!$A$1:$N$1000, 14, 0), 0)/'TOP SCORES'!C$13,0)</f>
        <v>0</v>
      </c>
      <c r="F197" s="14">
        <f>IFERROR(100*_xlfn.IFNA(VLOOKUP($B197,KviZDarije3!$A$1:$N$1000, 14, 0), 0)/'TOP SCORES'!D$13,0)</f>
        <v>0</v>
      </c>
      <c r="G197" s="14">
        <f>IFERROR(100*_xlfn.IFNA(VLOOKUP($B197,KviZDarije4!$A$1:$N$1000, 14, 0), 0)/'TOP SCORES'!E$13,0)</f>
        <v>0</v>
      </c>
      <c r="H197" s="14">
        <f>IFERROR(100*_xlfn.IFNA(VLOOKUP($B197,KviZDarije5!$A$1:$N$1000, 14, 0), 0)/'TOP SCORES'!F$13,0)</f>
        <v>0</v>
      </c>
      <c r="I197" s="14">
        <f>IFERROR(100*_xlfn.IFNA(VLOOKUP($B197,KviZDarije6!$A$1:$N$1000, 14, 0), 0)/'TOP SCORES'!G$13,0)</f>
        <v>0</v>
      </c>
      <c r="J197" s="14">
        <f>IFERROR(100*_xlfn.IFNA(VLOOKUP($B197,KviZDarije7!$A$1:$N$999, 14, 0), 0)/'TOP SCORES'!H$13,0)</f>
        <v>0</v>
      </c>
      <c r="K197" s="14">
        <f>IFERROR(100*_xlfn.IFNA(VLOOKUP($B197,KviZDarije8!$A$1:$N$1000, 14, 0), 0)/'TOP SCORES'!I$13,0)</f>
        <v>0</v>
      </c>
      <c r="L197" s="14">
        <f>IFERROR(100*_xlfn.IFNA(VLOOKUP($B197,KviZDarije9!$A$1:$N$1000, 14, 0), 0)/'TOP SCORES'!J$13,0)</f>
        <v>0</v>
      </c>
      <c r="M197" s="14">
        <f>IFERROR(100*_xlfn.IFNA(VLOOKUP($B197,KviZDarije10!$A$1:$N$1000, 14, 0), 0)/'TOP SCORES'!K$13,0)</f>
        <v>0</v>
      </c>
      <c r="N197" s="14">
        <f>IFERROR(100*_xlfn.IFNA(VLOOKUP($B197,KviZDarije11!$A$1:$N$1000, 14, 0), 0)/'TOP SCORES'!L$13,0)</f>
        <v>50.505050505050505</v>
      </c>
    </row>
    <row r="198" spans="1:14">
      <c r="A198" s="17">
        <f t="shared" ca="1" si="3"/>
        <v>197</v>
      </c>
      <c r="B198" s="33" t="s">
        <v>257</v>
      </c>
      <c r="C198" s="15" cm="1">
        <f t="array" aca="1" ref="C198" ca="1">SUM(LARGE(D198:N198,ROW(INDIRECT("1:8"))))</f>
        <v>49.438202247191015</v>
      </c>
      <c r="D198" s="14">
        <f>IFERROR(100*_xlfn.IFNA(VLOOKUP($B198,KviZDarije1!$A$1:$N$1000, 14, 0), 0)/'TOP SCORES'!B$13,0)</f>
        <v>0</v>
      </c>
      <c r="E198" s="14">
        <f>IFERROR(100*_xlfn.IFNA(VLOOKUP($B198,KviZDarije2!$A$1:$N$1000, 14, 0), 0)/'TOP SCORES'!C$13,0)</f>
        <v>0</v>
      </c>
      <c r="F198" s="14">
        <f>IFERROR(100*_xlfn.IFNA(VLOOKUP($B198,KviZDarije3!$A$1:$N$1000, 14, 0), 0)/'TOP SCORES'!D$13,0)</f>
        <v>0</v>
      </c>
      <c r="G198" s="14">
        <f>IFERROR(100*_xlfn.IFNA(VLOOKUP($B198,KviZDarije4!$A$1:$N$1000, 14, 0), 0)/'TOP SCORES'!E$13,0)</f>
        <v>49.438202247191015</v>
      </c>
      <c r="H198" s="14">
        <f>IFERROR(100*_xlfn.IFNA(VLOOKUP($B198,KviZDarije5!$A$1:$N$1000, 14, 0), 0)/'TOP SCORES'!F$13,0)</f>
        <v>0</v>
      </c>
      <c r="I198" s="14">
        <f>IFERROR(100*_xlfn.IFNA(VLOOKUP($B198,KviZDarije6!$A$1:$N$1000, 14, 0), 0)/'TOP SCORES'!G$13,0)</f>
        <v>0</v>
      </c>
      <c r="J198" s="14">
        <f>IFERROR(100*_xlfn.IFNA(VLOOKUP($B198,KviZDarije7!$A$1:$N$999, 14, 0), 0)/'TOP SCORES'!H$13,0)</f>
        <v>0</v>
      </c>
      <c r="K198" s="14">
        <f>IFERROR(100*_xlfn.IFNA(VLOOKUP($B198,KviZDarije8!$A$1:$N$1000, 14, 0), 0)/'TOP SCORES'!I$13,0)</f>
        <v>0</v>
      </c>
      <c r="L198" s="14">
        <f>IFERROR(100*_xlfn.IFNA(VLOOKUP($B198,KviZDarije9!$A$1:$N$1000, 14, 0), 0)/'TOP SCORES'!J$13,0)</f>
        <v>0</v>
      </c>
      <c r="M198" s="14">
        <f>IFERROR(100*_xlfn.IFNA(VLOOKUP($B198,KviZDarije10!$A$1:$N$1000, 14, 0), 0)/'TOP SCORES'!K$13,0)</f>
        <v>0</v>
      </c>
      <c r="N198" s="14">
        <f>IFERROR(100*_xlfn.IFNA(VLOOKUP($B198,KviZDarije11!$A$1:$N$1000, 14, 0), 0)/'TOP SCORES'!L$13,0)</f>
        <v>0</v>
      </c>
    </row>
    <row r="199" spans="1:14">
      <c r="A199" s="17">
        <f t="shared" ca="1" si="3"/>
        <v>197</v>
      </c>
      <c r="B199" s="33" t="s">
        <v>256</v>
      </c>
      <c r="C199" s="15" cm="1">
        <f t="array" aca="1" ref="C199" ca="1">SUM(LARGE(D199:N199,ROW(INDIRECT("1:8"))))</f>
        <v>49.438202247191015</v>
      </c>
      <c r="D199" s="14">
        <f>IFERROR(100*_xlfn.IFNA(VLOOKUP($B199,KviZDarije1!$A$1:$N$1000, 14, 0), 0)/'TOP SCORES'!B$13,0)</f>
        <v>0</v>
      </c>
      <c r="E199" s="14">
        <f>IFERROR(100*_xlfn.IFNA(VLOOKUP($B199,KviZDarije2!$A$1:$N$1000, 14, 0), 0)/'TOP SCORES'!C$13,0)</f>
        <v>0</v>
      </c>
      <c r="F199" s="14">
        <f>IFERROR(100*_xlfn.IFNA(VLOOKUP($B199,KviZDarije3!$A$1:$N$1000, 14, 0), 0)/'TOP SCORES'!D$13,0)</f>
        <v>0</v>
      </c>
      <c r="G199" s="14">
        <f>IFERROR(100*_xlfn.IFNA(VLOOKUP($B199,KviZDarije4!$A$1:$N$1000, 14, 0), 0)/'TOP SCORES'!E$13,0)</f>
        <v>49.438202247191015</v>
      </c>
      <c r="H199" s="14">
        <f>IFERROR(100*_xlfn.IFNA(VLOOKUP($B199,KviZDarije5!$A$1:$N$1000, 14, 0), 0)/'TOP SCORES'!F$13,0)</f>
        <v>0</v>
      </c>
      <c r="I199" s="14">
        <f>IFERROR(100*_xlfn.IFNA(VLOOKUP($B199,KviZDarije6!$A$1:$N$1000, 14, 0), 0)/'TOP SCORES'!G$13,0)</f>
        <v>0</v>
      </c>
      <c r="J199" s="14">
        <f>IFERROR(100*_xlfn.IFNA(VLOOKUP($B199,KviZDarije7!$A$1:$N$999, 14, 0), 0)/'TOP SCORES'!H$13,0)</f>
        <v>0</v>
      </c>
      <c r="K199" s="14">
        <f>IFERROR(100*_xlfn.IFNA(VLOOKUP($B199,KviZDarije8!$A$1:$N$1000, 14, 0), 0)/'TOP SCORES'!I$13,0)</f>
        <v>0</v>
      </c>
      <c r="L199" s="14">
        <f>IFERROR(100*_xlfn.IFNA(VLOOKUP($B199,KviZDarije9!$A$1:$N$1000, 14, 0), 0)/'TOP SCORES'!J$13,0)</f>
        <v>0</v>
      </c>
      <c r="M199" s="14">
        <f>IFERROR(100*_xlfn.IFNA(VLOOKUP($B199,KviZDarije10!$A$1:$N$1000, 14, 0), 0)/'TOP SCORES'!K$13,0)</f>
        <v>0</v>
      </c>
      <c r="N199" s="14">
        <f>IFERROR(100*_xlfn.IFNA(VLOOKUP($B199,KviZDarije11!$A$1:$N$1000, 14, 0), 0)/'TOP SCORES'!L$13,0)</f>
        <v>0</v>
      </c>
    </row>
    <row r="200" spans="1:14">
      <c r="A200" s="17">
        <f t="shared" ca="1" si="3"/>
        <v>199</v>
      </c>
      <c r="B200" s="33" t="s">
        <v>258</v>
      </c>
      <c r="C200" s="15" cm="1">
        <f t="array" aca="1" ref="C200" ca="1">SUM(LARGE(D200:N200,ROW(INDIRECT("1:8"))))</f>
        <v>48.314606741573037</v>
      </c>
      <c r="D200" s="14">
        <f>IFERROR(100*_xlfn.IFNA(VLOOKUP($B200,KviZDarije1!$A$1:$N$1000, 14, 0), 0)/'TOP SCORES'!B$13,0)</f>
        <v>0</v>
      </c>
      <c r="E200" s="14">
        <f>IFERROR(100*_xlfn.IFNA(VLOOKUP($B200,KviZDarije2!$A$1:$N$1000, 14, 0), 0)/'TOP SCORES'!C$13,0)</f>
        <v>0</v>
      </c>
      <c r="F200" s="14">
        <f>IFERROR(100*_xlfn.IFNA(VLOOKUP($B200,KviZDarije3!$A$1:$N$1000, 14, 0), 0)/'TOP SCORES'!D$13,0)</f>
        <v>0</v>
      </c>
      <c r="G200" s="14">
        <f>IFERROR(100*_xlfn.IFNA(VLOOKUP($B200,KviZDarije4!$A$1:$N$1000, 14, 0), 0)/'TOP SCORES'!E$13,0)</f>
        <v>48.314606741573037</v>
      </c>
      <c r="H200" s="14">
        <f>IFERROR(100*_xlfn.IFNA(VLOOKUP($B200,KviZDarije5!$A$1:$N$1000, 14, 0), 0)/'TOP SCORES'!F$13,0)</f>
        <v>0</v>
      </c>
      <c r="I200" s="14">
        <f>IFERROR(100*_xlfn.IFNA(VLOOKUP($B200,KviZDarije6!$A$1:$N$1000, 14, 0), 0)/'TOP SCORES'!G$13,0)</f>
        <v>0</v>
      </c>
      <c r="J200" s="14">
        <f>IFERROR(100*_xlfn.IFNA(VLOOKUP($B200,KviZDarije7!$A$1:$N$999, 14, 0), 0)/'TOP SCORES'!H$13,0)</f>
        <v>0</v>
      </c>
      <c r="K200" s="14">
        <f>IFERROR(100*_xlfn.IFNA(VLOOKUP($B200,KviZDarije8!$A$1:$N$1000, 14, 0), 0)/'TOP SCORES'!I$13,0)</f>
        <v>0</v>
      </c>
      <c r="L200" s="14">
        <f>IFERROR(100*_xlfn.IFNA(VLOOKUP($B200,KviZDarije9!$A$1:$N$1000, 14, 0), 0)/'TOP SCORES'!J$13,0)</f>
        <v>0</v>
      </c>
      <c r="M200" s="14">
        <f>IFERROR(100*_xlfn.IFNA(VLOOKUP($B200,KviZDarije10!$A$1:$N$1000, 14, 0), 0)/'TOP SCORES'!K$13,0)</f>
        <v>0</v>
      </c>
      <c r="N200" s="14">
        <f>IFERROR(100*_xlfn.IFNA(VLOOKUP($B200,KviZDarije11!$A$1:$N$1000, 14, 0), 0)/'TOP SCORES'!L$13,0)</f>
        <v>0</v>
      </c>
    </row>
    <row r="201" spans="1:14">
      <c r="A201" s="17">
        <f t="shared" ca="1" si="3"/>
        <v>200</v>
      </c>
      <c r="B201" s="34" t="s">
        <v>260</v>
      </c>
      <c r="C201" s="15" cm="1">
        <f t="array" aca="1" ref="C201" ca="1">SUM(LARGE(D201:N201,ROW(INDIRECT("1:8"))))</f>
        <v>47.19101123595506</v>
      </c>
      <c r="D201" s="14">
        <f>IFERROR(100*_xlfn.IFNA(VLOOKUP($B201,KviZDarije1!$A$1:$N$1000, 14, 0), 0)/'TOP SCORES'!B$13,0)</f>
        <v>0</v>
      </c>
      <c r="E201" s="14">
        <f>IFERROR(100*_xlfn.IFNA(VLOOKUP($B201,KviZDarije2!$A$1:$N$1000, 14, 0), 0)/'TOP SCORES'!C$13,0)</f>
        <v>0</v>
      </c>
      <c r="F201" s="14">
        <f>IFERROR(100*_xlfn.IFNA(VLOOKUP($B201,KviZDarije3!$A$1:$N$1000, 14, 0), 0)/'TOP SCORES'!D$13,0)</f>
        <v>0</v>
      </c>
      <c r="G201" s="14">
        <f>IFERROR(100*_xlfn.IFNA(VLOOKUP($B201,KviZDarije4!$A$1:$N$1000, 14, 0), 0)/'TOP SCORES'!E$13,0)</f>
        <v>47.19101123595506</v>
      </c>
      <c r="H201" s="14">
        <f>IFERROR(100*_xlfn.IFNA(VLOOKUP($B201,KviZDarije5!$A$1:$N$1000, 14, 0), 0)/'TOP SCORES'!F$13,0)</f>
        <v>0</v>
      </c>
      <c r="I201" s="14">
        <f>IFERROR(100*_xlfn.IFNA(VLOOKUP($B201,KviZDarije6!$A$1:$N$1000, 14, 0), 0)/'TOP SCORES'!G$13,0)</f>
        <v>0</v>
      </c>
      <c r="J201" s="14">
        <f>IFERROR(100*_xlfn.IFNA(VLOOKUP($B201,KviZDarije7!$A$1:$N$999, 14, 0), 0)/'TOP SCORES'!H$13,0)</f>
        <v>0</v>
      </c>
      <c r="K201" s="14">
        <f>IFERROR(100*_xlfn.IFNA(VLOOKUP($B201,KviZDarije8!$A$1:$N$1000, 14, 0), 0)/'TOP SCORES'!I$13,0)</f>
        <v>0</v>
      </c>
      <c r="L201" s="14">
        <f>IFERROR(100*_xlfn.IFNA(VLOOKUP($B201,KviZDarije9!$A$1:$N$1000, 14, 0), 0)/'TOP SCORES'!J$13,0)</f>
        <v>0</v>
      </c>
      <c r="M201" s="14">
        <f>IFERROR(100*_xlfn.IFNA(VLOOKUP($B201,KviZDarije10!$A$1:$N$1000, 14, 0), 0)/'TOP SCORES'!K$13,0)</f>
        <v>0</v>
      </c>
      <c r="N201" s="14">
        <f>IFERROR(100*_xlfn.IFNA(VLOOKUP($B201,KviZDarije11!$A$1:$N$1000, 14, 0), 0)/'TOP SCORES'!L$13,0)</f>
        <v>0</v>
      </c>
    </row>
    <row r="202" spans="1:14">
      <c r="A202" s="17">
        <f t="shared" ca="1" si="3"/>
        <v>200</v>
      </c>
      <c r="B202" s="33" t="s">
        <v>259</v>
      </c>
      <c r="C202" s="15" cm="1">
        <f t="array" aca="1" ref="C202" ca="1">SUM(LARGE(D202:N202,ROW(INDIRECT("1:8"))))</f>
        <v>47.19101123595506</v>
      </c>
      <c r="D202" s="14">
        <f>IFERROR(100*_xlfn.IFNA(VLOOKUP($B202,KviZDarije1!$A$1:$N$1000, 14, 0), 0)/'TOP SCORES'!B$13,0)</f>
        <v>0</v>
      </c>
      <c r="E202" s="14">
        <f>IFERROR(100*_xlfn.IFNA(VLOOKUP($B202,KviZDarije2!$A$1:$N$1000, 14, 0), 0)/'TOP SCORES'!C$13,0)</f>
        <v>0</v>
      </c>
      <c r="F202" s="14">
        <f>IFERROR(100*_xlfn.IFNA(VLOOKUP($B202,KviZDarije3!$A$1:$N$1000, 14, 0), 0)/'TOP SCORES'!D$13,0)</f>
        <v>0</v>
      </c>
      <c r="G202" s="14">
        <f>IFERROR(100*_xlfn.IFNA(VLOOKUP($B202,KviZDarije4!$A$1:$N$1000, 14, 0), 0)/'TOP SCORES'!E$13,0)</f>
        <v>47.19101123595506</v>
      </c>
      <c r="H202" s="14">
        <f>IFERROR(100*_xlfn.IFNA(VLOOKUP($B202,KviZDarije5!$A$1:$N$1000, 14, 0), 0)/'TOP SCORES'!F$13,0)</f>
        <v>0</v>
      </c>
      <c r="I202" s="14">
        <f>IFERROR(100*_xlfn.IFNA(VLOOKUP($B202,KviZDarije6!$A$1:$N$1000, 14, 0), 0)/'TOP SCORES'!G$13,0)</f>
        <v>0</v>
      </c>
      <c r="J202" s="14">
        <f>IFERROR(100*_xlfn.IFNA(VLOOKUP($B202,KviZDarije7!$A$1:$N$999, 14, 0), 0)/'TOP SCORES'!H$13,0)</f>
        <v>0</v>
      </c>
      <c r="K202" s="14">
        <f>IFERROR(100*_xlfn.IFNA(VLOOKUP($B202,KviZDarije8!$A$1:$N$1000, 14, 0), 0)/'TOP SCORES'!I$13,0)</f>
        <v>0</v>
      </c>
      <c r="L202" s="14">
        <f>IFERROR(100*_xlfn.IFNA(VLOOKUP($B202,KviZDarije9!$A$1:$N$1000, 14, 0), 0)/'TOP SCORES'!J$13,0)</f>
        <v>0</v>
      </c>
      <c r="M202" s="14">
        <f>IFERROR(100*_xlfn.IFNA(VLOOKUP($B202,KviZDarije10!$A$1:$N$1000, 14, 0), 0)/'TOP SCORES'!K$13,0)</f>
        <v>0</v>
      </c>
      <c r="N202" s="14">
        <f>IFERROR(100*_xlfn.IFNA(VLOOKUP($B202,KviZDarije11!$A$1:$N$1000, 14, 0), 0)/'TOP SCORES'!L$13,0)</f>
        <v>0</v>
      </c>
    </row>
    <row r="203" spans="1:14">
      <c r="A203" s="17">
        <f t="shared" ca="1" si="3"/>
        <v>203</v>
      </c>
      <c r="B203" s="33" t="s">
        <v>318</v>
      </c>
      <c r="C203" s="15" cm="1">
        <f t="array" aca="1" ref="C203" ca="1">SUM(LARGE(D203:N203,ROW(INDIRECT("1:8"))))</f>
        <v>46.464646464646464</v>
      </c>
      <c r="D203" s="14">
        <f>IFERROR(100*_xlfn.IFNA(VLOOKUP(#REF!,KviZDarije1!$A$1:$N$1000, 14, 0), 0)/'TOP SCORES'!B$13,0)</f>
        <v>0</v>
      </c>
      <c r="E203" s="14">
        <f>IFERROR(100*_xlfn.IFNA(VLOOKUP(#REF!,KviZDarije2!$A$1:$N$1000, 14, 0), 0)/'TOP SCORES'!C$13,0)</f>
        <v>0</v>
      </c>
      <c r="F203" s="14">
        <f>IFERROR(100*_xlfn.IFNA(VLOOKUP(#REF!,KviZDarije3!$A$1:$N$1000, 14, 0), 0)/'TOP SCORES'!D$13,0)</f>
        <v>0</v>
      </c>
      <c r="G203" s="14">
        <f>IFERROR(100*_xlfn.IFNA(VLOOKUP(#REF!,KviZDarije4!$A$1:$N$1000, 14, 0), 0)/'TOP SCORES'!E$13,0)</f>
        <v>0</v>
      </c>
      <c r="H203" s="14">
        <f>IFERROR(100*_xlfn.IFNA(VLOOKUP(#REF!,KviZDarije5!$A$1:$N$1000, 14, 0), 0)/'TOP SCORES'!F$13,0)</f>
        <v>0</v>
      </c>
      <c r="I203" s="14">
        <f>IFERROR(100*_xlfn.IFNA(VLOOKUP(#REF!,KviZDarije6!$A$1:$N$1000, 14, 0), 0)/'TOP SCORES'!G$13,0)</f>
        <v>0</v>
      </c>
      <c r="J203" s="14">
        <f>IFERROR(100*_xlfn.IFNA(VLOOKUP(#REF!,KviZDarije7!$A$1:$N$999, 14, 0), 0)/'TOP SCORES'!H$13,0)</f>
        <v>0</v>
      </c>
      <c r="K203" s="14">
        <f>IFERROR(100*_xlfn.IFNA(VLOOKUP(#REF!,KviZDarije8!$A$1:$N$1000, 14, 0), 0)/'TOP SCORES'!I$13,0)</f>
        <v>0</v>
      </c>
      <c r="L203" s="14">
        <f>IFERROR(100*_xlfn.IFNA(VLOOKUP(#REF!,KviZDarije9!$A$1:$N$1000, 14, 0), 0)/'TOP SCORES'!J$13,0)</f>
        <v>0</v>
      </c>
      <c r="M203" s="14">
        <f>IFERROR(100*_xlfn.IFNA(VLOOKUP(#REF!,KviZDarije10!$A$1:$N$1000, 14, 0), 0)/'TOP SCORES'!K$13,0)</f>
        <v>0</v>
      </c>
      <c r="N203" s="14">
        <f>IFERROR(100*_xlfn.IFNA(VLOOKUP($B203,KviZDarije11!$A$1:$N$1000, 14, 0), 0)/'TOP SCORES'!L$13,0)</f>
        <v>46.464646464646464</v>
      </c>
    </row>
    <row r="204" spans="1:14">
      <c r="A204" s="17">
        <f t="shared" ca="1" si="3"/>
        <v>204</v>
      </c>
      <c r="B204" s="12" t="s">
        <v>143</v>
      </c>
      <c r="C204" s="15" cm="1">
        <f t="array" aca="1" ref="C204" ca="1">SUM(LARGE(D204:N204,ROW(INDIRECT("1:8"))))</f>
        <v>43.617021276595743</v>
      </c>
      <c r="D204" s="14">
        <f>IFERROR(100*_xlfn.IFNA(VLOOKUP($B204,KviZDarije1!$A$1:$N$1000, 14, 0), 0)/'TOP SCORES'!B$13,0)</f>
        <v>0</v>
      </c>
      <c r="E204" s="14">
        <f>IFERROR(100*_xlfn.IFNA(VLOOKUP($B204,KviZDarije2!$A$1:$N$1000, 14, 0), 0)/'TOP SCORES'!C$13,0)</f>
        <v>43.617021276595743</v>
      </c>
      <c r="F204" s="14">
        <f>IFERROR(100*_xlfn.IFNA(VLOOKUP($B204,KviZDarije3!$A$1:$N$1000, 14, 0), 0)/'TOP SCORES'!D$13,0)</f>
        <v>0</v>
      </c>
      <c r="G204" s="14">
        <f>IFERROR(100*_xlfn.IFNA(VLOOKUP($B204,KviZDarije4!$A$1:$N$1000, 14, 0), 0)/'TOP SCORES'!E$13,0)</f>
        <v>0</v>
      </c>
      <c r="H204" s="14">
        <f>IFERROR(100*_xlfn.IFNA(VLOOKUP($B204,KviZDarije5!$A$1:$N$1000, 14, 0), 0)/'TOP SCORES'!F$13,0)</f>
        <v>0</v>
      </c>
      <c r="I204" s="14">
        <f>IFERROR(100*_xlfn.IFNA(VLOOKUP($B204,KviZDarije6!$A$1:$N$1000, 14, 0), 0)/'TOP SCORES'!G$13,0)</f>
        <v>0</v>
      </c>
      <c r="J204" s="14">
        <f>IFERROR(100*_xlfn.IFNA(VLOOKUP($B204,KviZDarije7!$A$1:$N$999, 14, 0), 0)/'TOP SCORES'!H$13,0)</f>
        <v>0</v>
      </c>
      <c r="K204" s="14">
        <f>IFERROR(100*_xlfn.IFNA(VLOOKUP($B204,KviZDarije8!$A$1:$N$1000, 14, 0), 0)/'TOP SCORES'!I$13,0)</f>
        <v>0</v>
      </c>
      <c r="L204" s="14">
        <f>IFERROR(100*_xlfn.IFNA(VLOOKUP($B204,KviZDarije9!$A$1:$N$1000, 14, 0), 0)/'TOP SCORES'!J$13,0)</f>
        <v>0</v>
      </c>
      <c r="M204" s="14">
        <f>IFERROR(100*_xlfn.IFNA(VLOOKUP($B204,KviZDarije10!$A$1:$N$1000, 14, 0), 0)/'TOP SCORES'!K$13,0)</f>
        <v>0</v>
      </c>
      <c r="N204" s="14">
        <f>IFERROR(100*_xlfn.IFNA(VLOOKUP($B204,KviZDarije11!$A$1:$N$1000, 14, 0), 0)/'TOP SCORES'!L$13,0)</f>
        <v>0</v>
      </c>
    </row>
    <row r="205" spans="1:14">
      <c r="A205" s="17">
        <f t="shared" ca="1" si="3"/>
        <v>205</v>
      </c>
      <c r="B205" s="92" t="s">
        <v>327</v>
      </c>
      <c r="C205" s="15" cm="1">
        <f t="array" aca="1" ref="C205" ca="1">SUM(LARGE(D205:N205,ROW(INDIRECT("1:8"))))</f>
        <v>43.434343434343432</v>
      </c>
      <c r="D205" s="14">
        <f>IFERROR(100*_xlfn.IFNA(VLOOKUP($B205,KviZDarije1!$A$1:$N$1000, 14, 0), 0)/'TOP SCORES'!B$13,0)</f>
        <v>0</v>
      </c>
      <c r="E205" s="14">
        <f>IFERROR(100*_xlfn.IFNA(VLOOKUP($B205,KviZDarije2!$A$1:$N$1000, 14, 0), 0)/'TOP SCORES'!C$13,0)</f>
        <v>0</v>
      </c>
      <c r="F205" s="14">
        <f>IFERROR(100*_xlfn.IFNA(VLOOKUP($B205,KviZDarije3!$A$1:$N$1000, 14, 0), 0)/'TOP SCORES'!D$13,0)</f>
        <v>0</v>
      </c>
      <c r="G205" s="14">
        <f>IFERROR(100*_xlfn.IFNA(VLOOKUP($B205,KviZDarije4!$A$1:$N$1000, 14, 0), 0)/'TOP SCORES'!E$13,0)</f>
        <v>0</v>
      </c>
      <c r="H205" s="14">
        <f>IFERROR(100*_xlfn.IFNA(VLOOKUP($B205,KviZDarije5!$A$1:$N$1000, 14, 0), 0)/'TOP SCORES'!F$13,0)</f>
        <v>0</v>
      </c>
      <c r="I205" s="14">
        <f>IFERROR(100*_xlfn.IFNA(VLOOKUP($B205,KviZDarije6!$A$1:$N$1000, 14, 0), 0)/'TOP SCORES'!G$13,0)</f>
        <v>0</v>
      </c>
      <c r="J205" s="14">
        <f>IFERROR(100*_xlfn.IFNA(VLOOKUP($B205,KviZDarije7!$A$1:$N$999, 14, 0), 0)/'TOP SCORES'!H$13,0)</f>
        <v>0</v>
      </c>
      <c r="K205" s="14">
        <f>IFERROR(100*_xlfn.IFNA(VLOOKUP($B205,KviZDarije8!$A$1:$N$1000, 14, 0), 0)/'TOP SCORES'!I$13,0)</f>
        <v>0</v>
      </c>
      <c r="L205" s="14">
        <f>IFERROR(100*_xlfn.IFNA(VLOOKUP($B205,KviZDarije9!$A$1:$N$1000, 14, 0), 0)/'TOP SCORES'!J$13,0)</f>
        <v>0</v>
      </c>
      <c r="M205" s="14">
        <f>IFERROR(100*_xlfn.IFNA(VLOOKUP($B205,KviZDarije10!$A$1:$N$1000, 14, 0), 0)/'TOP SCORES'!K$13,0)</f>
        <v>0</v>
      </c>
      <c r="N205" s="14">
        <f>IFERROR(100*_xlfn.IFNA(VLOOKUP($B205,KviZDarije11!$A$1:$N$1000, 14, 0), 0)/'TOP SCORES'!L$13,0)</f>
        <v>43.434343434343432</v>
      </c>
    </row>
    <row r="206" spans="1:14">
      <c r="A206" s="17">
        <f t="shared" ca="1" si="3"/>
        <v>206</v>
      </c>
      <c r="B206" s="12" t="s">
        <v>212</v>
      </c>
      <c r="C206" s="15" cm="1">
        <f t="array" aca="1" ref="C206" ca="1">SUM(LARGE(D206:N206,ROW(INDIRECT("1:8"))))</f>
        <v>42.553191489361701</v>
      </c>
      <c r="D206" s="14">
        <f>IFERROR(100*_xlfn.IFNA(VLOOKUP($B206,KviZDarije1!$A$1:$N$1000, 14, 0), 0)/'TOP SCORES'!B$13,0)</f>
        <v>0</v>
      </c>
      <c r="E206" s="14">
        <f>IFERROR(100*_xlfn.IFNA(VLOOKUP($B206,KviZDarije2!$A$1:$N$1000, 14, 0), 0)/'TOP SCORES'!C$13,0)</f>
        <v>42.553191489361701</v>
      </c>
      <c r="F206" s="14">
        <f>IFERROR(100*_xlfn.IFNA(VLOOKUP($B206,KviZDarije3!$A$1:$N$1000, 14, 0), 0)/'TOP SCORES'!D$13,0)</f>
        <v>0</v>
      </c>
      <c r="G206" s="14">
        <f>IFERROR(100*_xlfn.IFNA(VLOOKUP($B206,KviZDarije4!$A$1:$N$1000, 14, 0), 0)/'TOP SCORES'!E$13,0)</f>
        <v>0</v>
      </c>
      <c r="H206" s="14">
        <f>IFERROR(100*_xlfn.IFNA(VLOOKUP($B206,KviZDarije5!$A$1:$N$1000, 14, 0), 0)/'TOP SCORES'!F$13,0)</f>
        <v>0</v>
      </c>
      <c r="I206" s="14">
        <f>IFERROR(100*_xlfn.IFNA(VLOOKUP($B206,KviZDarije6!$A$1:$N$1000, 14, 0), 0)/'TOP SCORES'!G$13,0)</f>
        <v>0</v>
      </c>
      <c r="J206" s="14">
        <f>IFERROR(100*_xlfn.IFNA(VLOOKUP($B206,KviZDarije7!$A$1:$N$999, 14, 0), 0)/'TOP SCORES'!H$13,0)</f>
        <v>0</v>
      </c>
      <c r="K206" s="14">
        <f>IFERROR(100*_xlfn.IFNA(VLOOKUP($B206,KviZDarije8!$A$1:$N$1000, 14, 0), 0)/'TOP SCORES'!I$13,0)</f>
        <v>0</v>
      </c>
      <c r="L206" s="14">
        <f>IFERROR(100*_xlfn.IFNA(VLOOKUP($B206,KviZDarije9!$A$1:$N$1000, 14, 0), 0)/'TOP SCORES'!J$13,0)</f>
        <v>0</v>
      </c>
      <c r="M206" s="14">
        <f>IFERROR(100*_xlfn.IFNA(VLOOKUP($B206,KviZDarije10!$A$1:$N$1000, 14, 0), 0)/'TOP SCORES'!K$13,0)</f>
        <v>0</v>
      </c>
      <c r="N206" s="14">
        <f>IFERROR(100*_xlfn.IFNA(VLOOKUP($B206,KviZDarije11!$A$1:$N$1000, 14, 0), 0)/'TOP SCORES'!L$13,0)</f>
        <v>0</v>
      </c>
    </row>
    <row r="207" spans="1:14">
      <c r="A207" s="17">
        <f t="shared" ca="1" si="3"/>
        <v>207</v>
      </c>
      <c r="B207" s="12" t="s">
        <v>213</v>
      </c>
      <c r="C207" s="15" cm="1">
        <f t="array" aca="1" ref="C207" ca="1">SUM(LARGE(D207:N207,ROW(INDIRECT("1:8"))))</f>
        <v>41.48936170212766</v>
      </c>
      <c r="D207" s="14">
        <f>IFERROR(100*_xlfn.IFNA(VLOOKUP($B207,KviZDarije1!$A$1:$N$1000, 14, 0), 0)/'TOP SCORES'!B$13,0)</f>
        <v>0</v>
      </c>
      <c r="E207" s="14">
        <f>IFERROR(100*_xlfn.IFNA(VLOOKUP($B207,KviZDarije2!$A$1:$N$1000, 14, 0), 0)/'TOP SCORES'!C$13,0)</f>
        <v>41.48936170212766</v>
      </c>
      <c r="F207" s="14">
        <f>IFERROR(100*_xlfn.IFNA(VLOOKUP($B207,KviZDarije3!$A$1:$N$1000, 14, 0), 0)/'TOP SCORES'!D$13,0)</f>
        <v>0</v>
      </c>
      <c r="G207" s="14">
        <f>IFERROR(100*_xlfn.IFNA(VLOOKUP($B207,KviZDarije4!$A$1:$N$1000, 14, 0), 0)/'TOP SCORES'!E$13,0)</f>
        <v>0</v>
      </c>
      <c r="H207" s="14">
        <f>IFERROR(100*_xlfn.IFNA(VLOOKUP($B207,KviZDarije5!$A$1:$N$1000, 14, 0), 0)/'TOP SCORES'!F$13,0)</f>
        <v>0</v>
      </c>
      <c r="I207" s="14">
        <f>IFERROR(100*_xlfn.IFNA(VLOOKUP($B207,KviZDarije6!$A$1:$N$1000, 14, 0), 0)/'TOP SCORES'!G$13,0)</f>
        <v>0</v>
      </c>
      <c r="J207" s="14">
        <f>IFERROR(100*_xlfn.IFNA(VLOOKUP($B207,KviZDarije7!$A$1:$N$999, 14, 0), 0)/'TOP SCORES'!H$13,0)</f>
        <v>0</v>
      </c>
      <c r="K207" s="14">
        <f>IFERROR(100*_xlfn.IFNA(VLOOKUP($B207,KviZDarije8!$A$1:$N$1000, 14, 0), 0)/'TOP SCORES'!I$13,0)</f>
        <v>0</v>
      </c>
      <c r="L207" s="14">
        <f>IFERROR(100*_xlfn.IFNA(VLOOKUP($B207,KviZDarije9!$A$1:$N$1000, 14, 0), 0)/'TOP SCORES'!J$13,0)</f>
        <v>0</v>
      </c>
      <c r="M207" s="14">
        <f>IFERROR(100*_xlfn.IFNA(VLOOKUP($B207,KviZDarije10!$A$1:$N$1000, 14, 0), 0)/'TOP SCORES'!K$13,0)</f>
        <v>0</v>
      </c>
      <c r="N207" s="14">
        <f>IFERROR(100*_xlfn.IFNA(VLOOKUP($B207,KviZDarije11!$A$1:$N$1000, 14, 0), 0)/'TOP SCORES'!L$13,0)</f>
        <v>0</v>
      </c>
    </row>
    <row r="208" spans="1:14">
      <c r="A208" s="17">
        <f t="shared" ca="1" si="3"/>
        <v>208</v>
      </c>
      <c r="B208" s="33" t="s">
        <v>320</v>
      </c>
      <c r="C208" s="15" cm="1">
        <f t="array" aca="1" ref="C208" ca="1">SUM(LARGE(D208:N208,ROW(INDIRECT("1:8"))))</f>
        <v>41.414141414141412</v>
      </c>
      <c r="D208" s="14">
        <f>IFERROR(100*_xlfn.IFNA(VLOOKUP(#REF!,KviZDarije1!$A$1:$N$1000, 14, 0), 0)/'TOP SCORES'!B$13,0)</f>
        <v>0</v>
      </c>
      <c r="E208" s="14">
        <f>IFERROR(100*_xlfn.IFNA(VLOOKUP(#REF!,KviZDarije2!$A$1:$N$1000, 14, 0), 0)/'TOP SCORES'!C$13,0)</f>
        <v>0</v>
      </c>
      <c r="F208" s="14">
        <f>IFERROR(100*_xlfn.IFNA(VLOOKUP(#REF!,KviZDarije3!$A$1:$N$1000, 14, 0), 0)/'TOP SCORES'!D$13,0)</f>
        <v>0</v>
      </c>
      <c r="G208" s="14">
        <f>IFERROR(100*_xlfn.IFNA(VLOOKUP(#REF!,KviZDarije4!$A$1:$N$1000, 14, 0), 0)/'TOP SCORES'!E$13,0)</f>
        <v>0</v>
      </c>
      <c r="H208" s="14">
        <f>IFERROR(100*_xlfn.IFNA(VLOOKUP(#REF!,KviZDarije5!$A$1:$N$1000, 14, 0), 0)/'TOP SCORES'!F$13,0)</f>
        <v>0</v>
      </c>
      <c r="I208" s="14">
        <f>IFERROR(100*_xlfn.IFNA(VLOOKUP(#REF!,KviZDarije6!$A$1:$N$1000, 14, 0), 0)/'TOP SCORES'!G$13,0)</f>
        <v>0</v>
      </c>
      <c r="J208" s="14">
        <f>IFERROR(100*_xlfn.IFNA(VLOOKUP(#REF!,KviZDarije7!$A$1:$N$999, 14, 0), 0)/'TOP SCORES'!H$13,0)</f>
        <v>0</v>
      </c>
      <c r="K208" s="14">
        <f>IFERROR(100*_xlfn.IFNA(VLOOKUP(#REF!,KviZDarije8!$A$1:$N$1000, 14, 0), 0)/'TOP SCORES'!I$13,0)</f>
        <v>0</v>
      </c>
      <c r="L208" s="14">
        <f>IFERROR(100*_xlfn.IFNA(VLOOKUP(#REF!,KviZDarije9!$A$1:$N$1000, 14, 0), 0)/'TOP SCORES'!J$13,0)</f>
        <v>0</v>
      </c>
      <c r="M208" s="14">
        <f>IFERROR(100*_xlfn.IFNA(VLOOKUP(#REF!,KviZDarije10!$A$1:$N$1000, 14, 0), 0)/'TOP SCORES'!K$13,0)</f>
        <v>0</v>
      </c>
      <c r="N208" s="14">
        <f>IFERROR(100*_xlfn.IFNA(VLOOKUP($B208,KviZDarije11!$A$1:$N$1000, 14, 0), 0)/'TOP SCORES'!L$13,0)</f>
        <v>41.414141414141412</v>
      </c>
    </row>
    <row r="209" spans="1:14">
      <c r="A209" s="17">
        <f t="shared" ca="1" si="3"/>
        <v>209</v>
      </c>
      <c r="B209" s="12" t="s">
        <v>239</v>
      </c>
      <c r="C209" s="15" cm="1">
        <f t="array" aca="1" ref="C209" ca="1">SUM(LARGE(D209:N209,ROW(INDIRECT("1:8"))))</f>
        <v>40.594059405940591</v>
      </c>
      <c r="D209" s="14">
        <f>IFERROR(100*_xlfn.IFNA(VLOOKUP($B209,KviZDarije1!$A$1:$N$1000, 14, 0), 0)/'TOP SCORES'!B$13,0)</f>
        <v>0</v>
      </c>
      <c r="E209" s="14">
        <f>IFERROR(100*_xlfn.IFNA(VLOOKUP($B209,KviZDarije2!$A$1:$N$1000, 14, 0), 0)/'TOP SCORES'!C$13,0)</f>
        <v>0</v>
      </c>
      <c r="F209" s="14">
        <f>IFERROR(100*_xlfn.IFNA(VLOOKUP($B209,KviZDarije3!$A$1:$N$1000, 14, 0), 0)/'TOP SCORES'!D$13,0)</f>
        <v>40.594059405940591</v>
      </c>
      <c r="G209" s="14">
        <f>IFERROR(100*_xlfn.IFNA(VLOOKUP($B209,KviZDarije4!$A$1:$N$1000, 14, 0), 0)/'TOP SCORES'!E$13,0)</f>
        <v>0</v>
      </c>
      <c r="H209" s="14">
        <f>IFERROR(100*_xlfn.IFNA(VLOOKUP($B209,KviZDarije5!$A$1:$N$1000, 14, 0), 0)/'TOP SCORES'!F$13,0)</f>
        <v>0</v>
      </c>
      <c r="I209" s="14">
        <f>IFERROR(100*_xlfn.IFNA(VLOOKUP($B209,KviZDarije6!$A$1:$N$1000, 14, 0), 0)/'TOP SCORES'!G$13,0)</f>
        <v>0</v>
      </c>
      <c r="J209" s="14">
        <f>IFERROR(100*_xlfn.IFNA(VLOOKUP($B209,KviZDarije7!$A$1:$N$999, 14, 0), 0)/'TOP SCORES'!H$13,0)</f>
        <v>0</v>
      </c>
      <c r="K209" s="14">
        <f>IFERROR(100*_xlfn.IFNA(VLOOKUP($B209,KviZDarije8!$A$1:$N$1000, 14, 0), 0)/'TOP SCORES'!I$13,0)</f>
        <v>0</v>
      </c>
      <c r="L209" s="14">
        <f>IFERROR(100*_xlfn.IFNA(VLOOKUP($B209,KviZDarije9!$A$1:$N$1000, 14, 0), 0)/'TOP SCORES'!J$13,0)</f>
        <v>0</v>
      </c>
      <c r="M209" s="14">
        <f>IFERROR(100*_xlfn.IFNA(VLOOKUP($B209,KviZDarije10!$A$1:$N$1000, 14, 0), 0)/'TOP SCORES'!K$13,0)</f>
        <v>0</v>
      </c>
      <c r="N209" s="14">
        <f>IFERROR(100*_xlfn.IFNA(VLOOKUP($B209,KviZDarije11!$A$1:$N$1000, 14, 0), 0)/'TOP SCORES'!L$13,0)</f>
        <v>0</v>
      </c>
    </row>
    <row r="210" spans="1:14">
      <c r="A210" s="17">
        <f t="shared" ca="1" si="3"/>
        <v>210</v>
      </c>
      <c r="B210" s="33" t="s">
        <v>264</v>
      </c>
      <c r="C210" s="15" cm="1">
        <f t="array" aca="1" ref="C210" ca="1">SUM(LARGE(D210:N210,ROW(INDIRECT("1:8"))))</f>
        <v>38.202247191011239</v>
      </c>
      <c r="D210" s="14">
        <f>IFERROR(100*_xlfn.IFNA(VLOOKUP($B210,KviZDarije1!$A$1:$N$1000, 14, 0), 0)/'TOP SCORES'!B$13,0)</f>
        <v>0</v>
      </c>
      <c r="E210" s="14">
        <f>IFERROR(100*_xlfn.IFNA(VLOOKUP($B210,KviZDarije2!$A$1:$N$1000, 14, 0), 0)/'TOP SCORES'!C$13,0)</f>
        <v>0</v>
      </c>
      <c r="F210" s="14">
        <f>IFERROR(100*_xlfn.IFNA(VLOOKUP($B210,KviZDarije3!$A$1:$N$1000, 14, 0), 0)/'TOP SCORES'!D$13,0)</f>
        <v>0</v>
      </c>
      <c r="G210" s="14">
        <f>IFERROR(100*_xlfn.IFNA(VLOOKUP($B210,KviZDarije4!$A$1:$N$1000, 14, 0), 0)/'TOP SCORES'!E$13,0)</f>
        <v>38.202247191011239</v>
      </c>
      <c r="H210" s="14">
        <f>IFERROR(100*_xlfn.IFNA(VLOOKUP($B210,KviZDarije5!$A$1:$N$1000, 14, 0), 0)/'TOP SCORES'!F$13,0)</f>
        <v>0</v>
      </c>
      <c r="I210" s="14">
        <f>IFERROR(100*_xlfn.IFNA(VLOOKUP($B210,KviZDarije6!$A$1:$N$1000, 14, 0), 0)/'TOP SCORES'!G$13,0)</f>
        <v>0</v>
      </c>
      <c r="J210" s="14">
        <f>IFERROR(100*_xlfn.IFNA(VLOOKUP($B210,KviZDarije7!$A$1:$N$999, 14, 0), 0)/'TOP SCORES'!H$13,0)</f>
        <v>0</v>
      </c>
      <c r="K210" s="14">
        <f>IFERROR(100*_xlfn.IFNA(VLOOKUP($B210,KviZDarije8!$A$1:$N$1000, 14, 0), 0)/'TOP SCORES'!I$13,0)</f>
        <v>0</v>
      </c>
      <c r="L210" s="14">
        <f>IFERROR(100*_xlfn.IFNA(VLOOKUP($B210,KviZDarije9!$A$1:$N$1000, 14, 0), 0)/'TOP SCORES'!J$13,0)</f>
        <v>0</v>
      </c>
      <c r="M210" s="14">
        <f>IFERROR(100*_xlfn.IFNA(VLOOKUP($B210,KviZDarije10!$A$1:$N$1000, 14, 0), 0)/'TOP SCORES'!K$13,0)</f>
        <v>0</v>
      </c>
      <c r="N210" s="14">
        <f>IFERROR(100*_xlfn.IFNA(VLOOKUP($B210,KviZDarije11!$A$1:$N$1000, 14, 0), 0)/'TOP SCORES'!L$13,0)</f>
        <v>0</v>
      </c>
    </row>
    <row r="211" spans="1:14">
      <c r="A211" s="17">
        <f t="shared" ca="1" si="3"/>
        <v>211</v>
      </c>
      <c r="B211" s="12" t="s">
        <v>242</v>
      </c>
      <c r="C211" s="15" cm="1">
        <f t="array" aca="1" ref="C211" ca="1">SUM(LARGE(D211:N211,ROW(INDIRECT("1:8"))))</f>
        <v>37.623762376237622</v>
      </c>
      <c r="D211" s="14">
        <f>IFERROR(100*_xlfn.IFNA(VLOOKUP($B211,KviZDarije1!$A$1:$N$1000, 14, 0), 0)/'TOP SCORES'!B$13,0)</f>
        <v>0</v>
      </c>
      <c r="E211" s="14">
        <f>IFERROR(100*_xlfn.IFNA(VLOOKUP($B211,KviZDarije2!$A$1:$N$1000, 14, 0), 0)/'TOP SCORES'!C$13,0)</f>
        <v>0</v>
      </c>
      <c r="F211" s="14">
        <f>IFERROR(100*_xlfn.IFNA(VLOOKUP($B211,KviZDarije3!$A$1:$N$1000, 14, 0), 0)/'TOP SCORES'!D$13,0)</f>
        <v>37.623762376237622</v>
      </c>
      <c r="G211" s="14">
        <f>IFERROR(100*_xlfn.IFNA(VLOOKUP($B211,KviZDarije4!$A$1:$N$1000, 14, 0), 0)/'TOP SCORES'!E$13,0)</f>
        <v>0</v>
      </c>
      <c r="H211" s="14">
        <f>IFERROR(100*_xlfn.IFNA(VLOOKUP($B211,KviZDarije5!$A$1:$N$1000, 14, 0), 0)/'TOP SCORES'!F$13,0)</f>
        <v>0</v>
      </c>
      <c r="I211" s="14">
        <f>IFERROR(100*_xlfn.IFNA(VLOOKUP($B211,KviZDarije6!$A$1:$N$1000, 14, 0), 0)/'TOP SCORES'!G$13,0)</f>
        <v>0</v>
      </c>
      <c r="J211" s="14">
        <f>IFERROR(100*_xlfn.IFNA(VLOOKUP($B211,KviZDarije7!$A$1:$N$999, 14, 0), 0)/'TOP SCORES'!H$13,0)</f>
        <v>0</v>
      </c>
      <c r="K211" s="14">
        <f>IFERROR(100*_xlfn.IFNA(VLOOKUP($B211,KviZDarije8!$A$1:$N$1000, 14, 0), 0)/'TOP SCORES'!I$13,0)</f>
        <v>0</v>
      </c>
      <c r="L211" s="14">
        <f>IFERROR(100*_xlfn.IFNA(VLOOKUP($B211,KviZDarije9!$A$1:$N$1000, 14, 0), 0)/'TOP SCORES'!J$13,0)</f>
        <v>0</v>
      </c>
      <c r="M211" s="14">
        <f>IFERROR(100*_xlfn.IFNA(VLOOKUP($B211,KviZDarije10!$A$1:$N$1000, 14, 0), 0)/'TOP SCORES'!K$13,0)</f>
        <v>0</v>
      </c>
      <c r="N211" s="14">
        <f>IFERROR(100*_xlfn.IFNA(VLOOKUP($B211,KviZDarije11!$A$1:$N$1000, 14, 0), 0)/'TOP SCORES'!L$13,0)</f>
        <v>0</v>
      </c>
    </row>
    <row r="212" spans="1:14">
      <c r="A212" s="17">
        <f t="shared" ca="1" si="3"/>
        <v>212</v>
      </c>
      <c r="B212" s="33" t="s">
        <v>278</v>
      </c>
      <c r="C212" s="15" cm="1">
        <f t="array" aca="1" ref="C212" ca="1">SUM(LARGE(D212:N212,ROW(INDIRECT("1:8"))))</f>
        <v>37.5</v>
      </c>
      <c r="D212" s="14">
        <f>IFERROR(100*_xlfn.IFNA(VLOOKUP($B212,KviZDarije1!$A$1:$N$1000, 14, 0), 0)/'TOP SCORES'!B$13,0)</f>
        <v>0</v>
      </c>
      <c r="E212" s="14">
        <f>IFERROR(100*_xlfn.IFNA(VLOOKUP($B212,KviZDarije2!$A$1:$N$1000, 14, 0), 0)/'TOP SCORES'!C$13,0)</f>
        <v>0</v>
      </c>
      <c r="F212" s="14">
        <f>IFERROR(100*_xlfn.IFNA(VLOOKUP($B212,KviZDarije3!$A$1:$N$1000, 14, 0), 0)/'TOP SCORES'!D$13,0)</f>
        <v>0</v>
      </c>
      <c r="G212" s="14">
        <f>IFERROR(100*_xlfn.IFNA(VLOOKUP($B212,KviZDarije4!$A$1:$N$1000, 14, 0), 0)/'TOP SCORES'!E$13,0)</f>
        <v>0</v>
      </c>
      <c r="H212" s="14">
        <f>IFERROR(100*_xlfn.IFNA(VLOOKUP($B212,KviZDarije5!$A$1:$N$1000, 14, 0), 0)/'TOP SCORES'!F$13,0)</f>
        <v>37.5</v>
      </c>
      <c r="I212" s="14">
        <f>IFERROR(100*_xlfn.IFNA(VLOOKUP($B212,KviZDarije6!$A$1:$N$1000, 14, 0), 0)/'TOP SCORES'!G$13,0)</f>
        <v>0</v>
      </c>
      <c r="J212" s="14">
        <f>IFERROR(100*_xlfn.IFNA(VLOOKUP($B212,KviZDarije7!$A$1:$N$999, 14, 0), 0)/'TOP SCORES'!H$13,0)</f>
        <v>0</v>
      </c>
      <c r="K212" s="14">
        <f>IFERROR(100*_xlfn.IFNA(VLOOKUP($B212,KviZDarije8!$A$1:$N$1000, 14, 0), 0)/'TOP SCORES'!I$13,0)</f>
        <v>0</v>
      </c>
      <c r="L212" s="14">
        <f>IFERROR(100*_xlfn.IFNA(VLOOKUP($B212,KviZDarije9!$A$1:$N$1000, 14, 0), 0)/'TOP SCORES'!J$13,0)</f>
        <v>0</v>
      </c>
      <c r="M212" s="14">
        <f>IFERROR(100*_xlfn.IFNA(VLOOKUP($B212,KviZDarije10!$A$1:$N$1000, 14, 0), 0)/'TOP SCORES'!K$13,0)</f>
        <v>0</v>
      </c>
      <c r="N212" s="14">
        <f>IFERROR(100*_xlfn.IFNA(VLOOKUP($B212,KviZDarije11!$A$1:$N$1000, 14, 0), 0)/'TOP SCORES'!L$13,0)</f>
        <v>0</v>
      </c>
    </row>
    <row r="213" spans="1:14">
      <c r="A213" s="17">
        <f t="shared" ca="1" si="3"/>
        <v>213</v>
      </c>
      <c r="B213" s="12" t="s">
        <v>243</v>
      </c>
      <c r="C213" s="15" cm="1">
        <f t="array" aca="1" ref="C213" ca="1">SUM(LARGE(D213:N213,ROW(INDIRECT("1:8"))))</f>
        <v>36.633663366336634</v>
      </c>
      <c r="D213" s="14">
        <f>IFERROR(100*_xlfn.IFNA(VLOOKUP($B213,KviZDarije1!$A$1:$N$1000, 14, 0), 0)/'TOP SCORES'!B$13,0)</f>
        <v>0</v>
      </c>
      <c r="E213" s="14">
        <f>IFERROR(100*_xlfn.IFNA(VLOOKUP($B213,KviZDarije2!$A$1:$N$1000, 14, 0), 0)/'TOP SCORES'!C$13,0)</f>
        <v>0</v>
      </c>
      <c r="F213" s="14">
        <f>IFERROR(100*_xlfn.IFNA(VLOOKUP($B213,KviZDarije3!$A$1:$N$1000, 14, 0), 0)/'TOP SCORES'!D$13,0)</f>
        <v>36.633663366336634</v>
      </c>
      <c r="G213" s="14">
        <f>IFERROR(100*_xlfn.IFNA(VLOOKUP($B213,KviZDarije4!$A$1:$N$1000, 14, 0), 0)/'TOP SCORES'!E$13,0)</f>
        <v>0</v>
      </c>
      <c r="H213" s="14">
        <f>IFERROR(100*_xlfn.IFNA(VLOOKUP($B213,KviZDarije5!$A$1:$N$1000, 14, 0), 0)/'TOP SCORES'!F$13,0)</f>
        <v>0</v>
      </c>
      <c r="I213" s="14">
        <f>IFERROR(100*_xlfn.IFNA(VLOOKUP($B213,KviZDarije6!$A$1:$N$1000, 14, 0), 0)/'TOP SCORES'!G$13,0)</f>
        <v>0</v>
      </c>
      <c r="J213" s="14">
        <f>IFERROR(100*_xlfn.IFNA(VLOOKUP($B213,KviZDarije7!$A$1:$N$999, 14, 0), 0)/'TOP SCORES'!H$13,0)</f>
        <v>0</v>
      </c>
      <c r="K213" s="14">
        <f>IFERROR(100*_xlfn.IFNA(VLOOKUP($B213,KviZDarije8!$A$1:$N$1000, 14, 0), 0)/'TOP SCORES'!I$13,0)</f>
        <v>0</v>
      </c>
      <c r="L213" s="14">
        <f>IFERROR(100*_xlfn.IFNA(VLOOKUP($B213,KviZDarije9!$A$1:$N$1000, 14, 0), 0)/'TOP SCORES'!J$13,0)</f>
        <v>0</v>
      </c>
      <c r="M213" s="14">
        <f>IFERROR(100*_xlfn.IFNA(VLOOKUP($B213,KviZDarije10!$A$1:$N$1000, 14, 0), 0)/'TOP SCORES'!K$13,0)</f>
        <v>0</v>
      </c>
      <c r="N213" s="14">
        <f>IFERROR(100*_xlfn.IFNA(VLOOKUP($B213,KviZDarije11!$A$1:$N$1000, 14, 0), 0)/'TOP SCORES'!L$13,0)</f>
        <v>0</v>
      </c>
    </row>
    <row r="214" spans="1:14">
      <c r="A214" s="17">
        <f t="shared" ca="1" si="3"/>
        <v>214</v>
      </c>
      <c r="B214" s="92" t="s">
        <v>328</v>
      </c>
      <c r="C214" s="15" cm="1">
        <f t="array" aca="1" ref="C214" ca="1">SUM(LARGE(D214:N214,ROW(INDIRECT("1:8"))))</f>
        <v>35.353535353535356</v>
      </c>
      <c r="D214" s="14">
        <f>IFERROR(100*_xlfn.IFNA(VLOOKUP($B214,KviZDarije1!$A$1:$N$1000, 14, 0), 0)/'TOP SCORES'!B$13,0)</f>
        <v>0</v>
      </c>
      <c r="E214" s="14">
        <f>IFERROR(100*_xlfn.IFNA(VLOOKUP($B214,KviZDarije2!$A$1:$N$1000, 14, 0), 0)/'TOP SCORES'!C$13,0)</f>
        <v>0</v>
      </c>
      <c r="F214" s="14">
        <f>IFERROR(100*_xlfn.IFNA(VLOOKUP($B214,KviZDarije3!$A$1:$N$1000, 14, 0), 0)/'TOP SCORES'!D$13,0)</f>
        <v>0</v>
      </c>
      <c r="G214" s="14">
        <f>IFERROR(100*_xlfn.IFNA(VLOOKUP($B214,KviZDarije4!$A$1:$N$1000, 14, 0), 0)/'TOP SCORES'!E$13,0)</f>
        <v>0</v>
      </c>
      <c r="H214" s="14">
        <f>IFERROR(100*_xlfn.IFNA(VLOOKUP($B214,KviZDarije5!$A$1:$N$1000, 14, 0), 0)/'TOP SCORES'!F$13,0)</f>
        <v>0</v>
      </c>
      <c r="I214" s="14">
        <f>IFERROR(100*_xlfn.IFNA(VLOOKUP($B214,KviZDarije6!$A$1:$N$1000, 14, 0), 0)/'TOP SCORES'!G$13,0)</f>
        <v>0</v>
      </c>
      <c r="J214" s="14">
        <f>IFERROR(100*_xlfn.IFNA(VLOOKUP($B214,KviZDarije7!$A$1:$N$999, 14, 0), 0)/'TOP SCORES'!H$13,0)</f>
        <v>0</v>
      </c>
      <c r="K214" s="14">
        <f>IFERROR(100*_xlfn.IFNA(VLOOKUP($B214,KviZDarije8!$A$1:$N$1000, 14, 0), 0)/'TOP SCORES'!I$13,0)</f>
        <v>0</v>
      </c>
      <c r="L214" s="14">
        <f>IFERROR(100*_xlfn.IFNA(VLOOKUP($B214,KviZDarije9!$A$1:$N$1000, 14, 0), 0)/'TOP SCORES'!J$13,0)</f>
        <v>0</v>
      </c>
      <c r="M214" s="14">
        <f>IFERROR(100*_xlfn.IFNA(VLOOKUP($B214,KviZDarije10!$A$1:$N$1000, 14, 0), 0)/'TOP SCORES'!K$13,0)</f>
        <v>0</v>
      </c>
      <c r="N214" s="14">
        <f>IFERROR(100*_xlfn.IFNA(VLOOKUP($B214,KviZDarije11!$A$1:$N$1000, 14, 0), 0)/'TOP SCORES'!L$13,0)</f>
        <v>35.353535353535356</v>
      </c>
    </row>
    <row r="215" spans="1:14">
      <c r="A215" s="17">
        <f t="shared" ca="1" si="3"/>
        <v>215</v>
      </c>
      <c r="B215" s="33" t="s">
        <v>284</v>
      </c>
      <c r="C215" s="15" cm="1">
        <f t="array" aca="1" ref="C215" ca="1">SUM(LARGE(D215:N215,ROW(INDIRECT("1:8"))))</f>
        <v>34.831460674157306</v>
      </c>
      <c r="D215" s="14">
        <f>IFERROR(100*_xlfn.IFNA(VLOOKUP($B215,KviZDarije1!$A$1:$N$1000, 14, 0), 0)/'TOP SCORES'!B$13,0)</f>
        <v>0</v>
      </c>
      <c r="E215" s="14">
        <f>IFERROR(100*_xlfn.IFNA(VLOOKUP($B215,KviZDarije2!$A$1:$N$1000, 14, 0), 0)/'TOP SCORES'!C$13,0)</f>
        <v>0</v>
      </c>
      <c r="F215" s="14">
        <f>IFERROR(100*_xlfn.IFNA(VLOOKUP($B215,KviZDarije3!$A$1:$N$1000, 14, 0), 0)/'TOP SCORES'!D$13,0)</f>
        <v>0</v>
      </c>
      <c r="G215" s="14">
        <f>IFERROR(100*_xlfn.IFNA(VLOOKUP($B215,KviZDarije4!$A$1:$N$1000, 14, 0), 0)/'TOP SCORES'!E$13,0)</f>
        <v>0</v>
      </c>
      <c r="H215" s="14">
        <f>IFERROR(100*_xlfn.IFNA(VLOOKUP($B215,KviZDarije5!$A$1:$N$1000, 14, 0), 0)/'TOP SCORES'!F$13,0)</f>
        <v>0</v>
      </c>
      <c r="I215" s="14">
        <f>IFERROR(100*_xlfn.IFNA(VLOOKUP($B215,KviZDarije6!$A$1:$N$1000, 14, 0), 0)/'TOP SCORES'!G$13,0)</f>
        <v>34.831460674157306</v>
      </c>
      <c r="J215" s="14">
        <f>IFERROR(100*_xlfn.IFNA(VLOOKUP($B215,KviZDarije7!$A$1:$N$999, 14, 0), 0)/'TOP SCORES'!H$13,0)</f>
        <v>0</v>
      </c>
      <c r="K215" s="14">
        <f>IFERROR(100*_xlfn.IFNA(VLOOKUP($B215,KviZDarije8!$A$1:$N$1000, 14, 0), 0)/'TOP SCORES'!I$13,0)</f>
        <v>0</v>
      </c>
      <c r="L215" s="14">
        <f>IFERROR(100*_xlfn.IFNA(VLOOKUP($B215,KviZDarije9!$A$1:$N$1000, 14, 0), 0)/'TOP SCORES'!J$13,0)</f>
        <v>0</v>
      </c>
      <c r="M215" s="14">
        <f>IFERROR(100*_xlfn.IFNA(VLOOKUP($B215,KviZDarije10!$A$1:$N$1000, 14, 0), 0)/'TOP SCORES'!K$13,0)</f>
        <v>0</v>
      </c>
      <c r="N215" s="14">
        <f>IFERROR(100*_xlfn.IFNA(VLOOKUP($B215,KviZDarije11!$A$1:$N$1000, 14, 0), 0)/'TOP SCORES'!L$13,0)</f>
        <v>0</v>
      </c>
    </row>
    <row r="216" spans="1:14">
      <c r="A216" s="17">
        <f t="shared" ca="1" si="3"/>
        <v>215</v>
      </c>
      <c r="B216" s="33" t="s">
        <v>285</v>
      </c>
      <c r="C216" s="15" cm="1">
        <f t="array" aca="1" ref="C216" ca="1">SUM(LARGE(D216:N216,ROW(INDIRECT("1:8"))))</f>
        <v>34.831460674157306</v>
      </c>
      <c r="D216" s="14">
        <f>IFERROR(100*_xlfn.IFNA(VLOOKUP($B216,KviZDarije1!$A$1:$N$1000, 14, 0), 0)/'TOP SCORES'!B$13,0)</f>
        <v>0</v>
      </c>
      <c r="E216" s="14">
        <f>IFERROR(100*_xlfn.IFNA(VLOOKUP($B216,KviZDarije2!$A$1:$N$1000, 14, 0), 0)/'TOP SCORES'!C$13,0)</f>
        <v>0</v>
      </c>
      <c r="F216" s="14">
        <f>IFERROR(100*_xlfn.IFNA(VLOOKUP($B216,KviZDarije3!$A$1:$N$1000, 14, 0), 0)/'TOP SCORES'!D$13,0)</f>
        <v>0</v>
      </c>
      <c r="G216" s="14">
        <f>IFERROR(100*_xlfn.IFNA(VLOOKUP($B216,KviZDarije4!$A$1:$N$1000, 14, 0), 0)/'TOP SCORES'!E$13,0)</f>
        <v>0</v>
      </c>
      <c r="H216" s="14">
        <f>IFERROR(100*_xlfn.IFNA(VLOOKUP($B216,KviZDarije5!$A$1:$N$1000, 14, 0), 0)/'TOP SCORES'!F$13,0)</f>
        <v>0</v>
      </c>
      <c r="I216" s="14">
        <f>IFERROR(100*_xlfn.IFNA(VLOOKUP($B216,KviZDarije6!$A$1:$N$1000, 14, 0), 0)/'TOP SCORES'!G$13,0)</f>
        <v>34.831460674157306</v>
      </c>
      <c r="J216" s="14">
        <f>IFERROR(100*_xlfn.IFNA(VLOOKUP($B216,KviZDarije7!$A$1:$N$999, 14, 0), 0)/'TOP SCORES'!H$13,0)</f>
        <v>0</v>
      </c>
      <c r="K216" s="14">
        <f>IFERROR(100*_xlfn.IFNA(VLOOKUP($B216,KviZDarije8!$A$1:$N$1000, 14, 0), 0)/'TOP SCORES'!I$13,0)</f>
        <v>0</v>
      </c>
      <c r="L216" s="14">
        <f>IFERROR(100*_xlfn.IFNA(VLOOKUP($B216,KviZDarije9!$A$1:$N$1000, 14, 0), 0)/'TOP SCORES'!J$13,0)</f>
        <v>0</v>
      </c>
      <c r="M216" s="14">
        <f>IFERROR(100*_xlfn.IFNA(VLOOKUP($B216,KviZDarije10!$A$1:$N$1000, 14, 0), 0)/'TOP SCORES'!K$13,0)</f>
        <v>0</v>
      </c>
      <c r="N216" s="14">
        <f>IFERROR(100*_xlfn.IFNA(VLOOKUP($B216,KviZDarije11!$A$1:$N$1000, 14, 0), 0)/'TOP SCORES'!L$13,0)</f>
        <v>0</v>
      </c>
    </row>
    <row r="217" spans="1:14">
      <c r="A217" s="17">
        <f t="shared" ca="1" si="3"/>
        <v>217</v>
      </c>
      <c r="B217" s="12" t="s">
        <v>219</v>
      </c>
      <c r="C217" s="15" cm="1">
        <f t="array" aca="1" ref="C217" ca="1">SUM(LARGE(D217:N217,ROW(INDIRECT("1:8"))))</f>
        <v>34.042553191489361</v>
      </c>
      <c r="D217" s="14">
        <f>IFERROR(100*_xlfn.IFNA(VLOOKUP($B217,KviZDarije1!$A$1:$N$1000, 14, 0), 0)/'TOP SCORES'!B$13,0)</f>
        <v>0</v>
      </c>
      <c r="E217" s="14">
        <f>IFERROR(100*_xlfn.IFNA(VLOOKUP($B217,KviZDarije2!$A$1:$N$1000, 14, 0), 0)/'TOP SCORES'!C$13,0)</f>
        <v>34.042553191489361</v>
      </c>
      <c r="F217" s="14">
        <f>IFERROR(100*_xlfn.IFNA(VLOOKUP($B217,KviZDarije3!$A$1:$N$1000, 14, 0), 0)/'TOP SCORES'!D$13,0)</f>
        <v>0</v>
      </c>
      <c r="G217" s="14">
        <f>IFERROR(100*_xlfn.IFNA(VLOOKUP($B217,KviZDarije4!$A$1:$N$1000, 14, 0), 0)/'TOP SCORES'!E$13,0)</f>
        <v>0</v>
      </c>
      <c r="H217" s="14">
        <f>IFERROR(100*_xlfn.IFNA(VLOOKUP($B217,KviZDarije5!$A$1:$N$1000, 14, 0), 0)/'TOP SCORES'!F$13,0)</f>
        <v>0</v>
      </c>
      <c r="I217" s="14">
        <f>IFERROR(100*_xlfn.IFNA(VLOOKUP($B217,KviZDarije6!$A$1:$N$1000, 14, 0), 0)/'TOP SCORES'!G$13,0)</f>
        <v>0</v>
      </c>
      <c r="J217" s="14">
        <f>IFERROR(100*_xlfn.IFNA(VLOOKUP($B217,KviZDarije7!$A$1:$N$999, 14, 0), 0)/'TOP SCORES'!H$13,0)</f>
        <v>0</v>
      </c>
      <c r="K217" s="14">
        <f>IFERROR(100*_xlfn.IFNA(VLOOKUP($B217,KviZDarije8!$A$1:$N$1000, 14, 0), 0)/'TOP SCORES'!I$13,0)</f>
        <v>0</v>
      </c>
      <c r="L217" s="14">
        <f>IFERROR(100*_xlfn.IFNA(VLOOKUP($B217,KviZDarije9!$A$1:$N$1000, 14, 0), 0)/'TOP SCORES'!J$13,0)</f>
        <v>0</v>
      </c>
      <c r="M217" s="14">
        <f>IFERROR(100*_xlfn.IFNA(VLOOKUP($B217,KviZDarije10!$A$1:$N$1000, 14, 0), 0)/'TOP SCORES'!K$13,0)</f>
        <v>0</v>
      </c>
      <c r="N217" s="14">
        <f>IFERROR(100*_xlfn.IFNA(VLOOKUP($B217,KviZDarije11!$A$1:$N$1000, 14, 0), 0)/'TOP SCORES'!L$13,0)</f>
        <v>0</v>
      </c>
    </row>
    <row r="218" spans="1:14">
      <c r="A218" s="17">
        <f t="shared" ca="1" si="3"/>
        <v>218</v>
      </c>
      <c r="B218" s="33" t="s">
        <v>286</v>
      </c>
      <c r="C218" s="15" cm="1">
        <f t="array" aca="1" ref="C218" ca="1">SUM(LARGE(D218:N218,ROW(INDIRECT("1:8"))))</f>
        <v>32.584269662921351</v>
      </c>
      <c r="D218" s="14">
        <f>IFERROR(100*_xlfn.IFNA(VLOOKUP($B218,KviZDarije1!$A$1:$N$1000, 14, 0), 0)/'TOP SCORES'!B$13,0)</f>
        <v>0</v>
      </c>
      <c r="E218" s="14">
        <f>IFERROR(100*_xlfn.IFNA(VLOOKUP($B218,KviZDarije2!$A$1:$N$1000, 14, 0), 0)/'TOP SCORES'!C$13,0)</f>
        <v>0</v>
      </c>
      <c r="F218" s="14">
        <f>IFERROR(100*_xlfn.IFNA(VLOOKUP($B218,KviZDarije3!$A$1:$N$1000, 14, 0), 0)/'TOP SCORES'!D$13,0)</f>
        <v>0</v>
      </c>
      <c r="G218" s="14">
        <f>IFERROR(100*_xlfn.IFNA(VLOOKUP($B218,KviZDarije4!$A$1:$N$1000, 14, 0), 0)/'TOP SCORES'!E$13,0)</f>
        <v>0</v>
      </c>
      <c r="H218" s="14">
        <f>IFERROR(100*_xlfn.IFNA(VLOOKUP($B218,KviZDarije5!$A$1:$N$1000, 14, 0), 0)/'TOP SCORES'!F$13,0)</f>
        <v>0</v>
      </c>
      <c r="I218" s="14">
        <f>IFERROR(100*_xlfn.IFNA(VLOOKUP($B218,KviZDarije6!$A$1:$N$1000, 14, 0), 0)/'TOP SCORES'!G$13,0)</f>
        <v>32.584269662921351</v>
      </c>
      <c r="J218" s="14">
        <f>IFERROR(100*_xlfn.IFNA(VLOOKUP($B218,KviZDarije7!$A$1:$N$999, 14, 0), 0)/'TOP SCORES'!H$13,0)</f>
        <v>0</v>
      </c>
      <c r="K218" s="14">
        <f>IFERROR(100*_xlfn.IFNA(VLOOKUP($B218,KviZDarije8!$A$1:$N$1000, 14, 0), 0)/'TOP SCORES'!I$13,0)</f>
        <v>0</v>
      </c>
      <c r="L218" s="14">
        <f>IFERROR(100*_xlfn.IFNA(VLOOKUP($B218,KviZDarije9!$A$1:$N$1000, 14, 0), 0)/'TOP SCORES'!J$13,0)</f>
        <v>0</v>
      </c>
      <c r="M218" s="14">
        <f>IFERROR(100*_xlfn.IFNA(VLOOKUP($B218,KviZDarije10!$A$1:$N$1000, 14, 0), 0)/'TOP SCORES'!K$13,0)</f>
        <v>0</v>
      </c>
      <c r="N218" s="14">
        <f>IFERROR(100*_xlfn.IFNA(VLOOKUP($B218,KviZDarije11!$A$1:$N$1000, 14, 0), 0)/'TOP SCORES'!L$13,0)</f>
        <v>0</v>
      </c>
    </row>
    <row r="219" spans="1:14">
      <c r="A219" s="17">
        <f t="shared" ca="1" si="3"/>
        <v>219</v>
      </c>
      <c r="B219" s="12" t="s">
        <v>220</v>
      </c>
      <c r="C219" s="15" cm="1">
        <f t="array" aca="1" ref="C219" ca="1">SUM(LARGE(D219:N219,ROW(INDIRECT("1:8"))))</f>
        <v>31.914893617021278</v>
      </c>
      <c r="D219" s="14">
        <f>IFERROR(100*_xlfn.IFNA(VLOOKUP($B219,KviZDarije1!$A$1:$N$1000, 14, 0), 0)/'TOP SCORES'!B$13,0)</f>
        <v>0</v>
      </c>
      <c r="E219" s="14">
        <f>IFERROR(100*_xlfn.IFNA(VLOOKUP($B219,KviZDarije2!$A$1:$N$1000, 14, 0), 0)/'TOP SCORES'!C$13,0)</f>
        <v>31.914893617021278</v>
      </c>
      <c r="F219" s="14">
        <f>IFERROR(100*_xlfn.IFNA(VLOOKUP($B219,KviZDarije3!$A$1:$N$1000, 14, 0), 0)/'TOP SCORES'!D$13,0)</f>
        <v>0</v>
      </c>
      <c r="G219" s="14">
        <f>IFERROR(100*_xlfn.IFNA(VLOOKUP($B219,KviZDarije4!$A$1:$N$1000, 14, 0), 0)/'TOP SCORES'!E$13,0)</f>
        <v>0</v>
      </c>
      <c r="H219" s="14">
        <f>IFERROR(100*_xlfn.IFNA(VLOOKUP($B219,KviZDarije5!$A$1:$N$1000, 14, 0), 0)/'TOP SCORES'!F$13,0)</f>
        <v>0</v>
      </c>
      <c r="I219" s="14">
        <f>IFERROR(100*_xlfn.IFNA(VLOOKUP($B219,KviZDarije6!$A$1:$N$1000, 14, 0), 0)/'TOP SCORES'!G$13,0)</f>
        <v>0</v>
      </c>
      <c r="J219" s="14">
        <f>IFERROR(100*_xlfn.IFNA(VLOOKUP($B219,KviZDarije7!$A$1:$N$999, 14, 0), 0)/'TOP SCORES'!H$13,0)</f>
        <v>0</v>
      </c>
      <c r="K219" s="14">
        <f>IFERROR(100*_xlfn.IFNA(VLOOKUP($B219,KviZDarije8!$A$1:$N$1000, 14, 0), 0)/'TOP SCORES'!I$13,0)</f>
        <v>0</v>
      </c>
      <c r="L219" s="14">
        <f>IFERROR(100*_xlfn.IFNA(VLOOKUP($B219,KviZDarije9!$A$1:$N$1000, 14, 0), 0)/'TOP SCORES'!J$13,0)</f>
        <v>0</v>
      </c>
      <c r="M219" s="14">
        <f>IFERROR(100*_xlfn.IFNA(VLOOKUP($B219,KviZDarije10!$A$1:$N$1000, 14, 0), 0)/'TOP SCORES'!K$13,0)</f>
        <v>0</v>
      </c>
      <c r="N219" s="14">
        <f>IFERROR(100*_xlfn.IFNA(VLOOKUP($B219,KviZDarije11!$A$1:$N$1000, 14, 0), 0)/'TOP SCORES'!L$13,0)</f>
        <v>0</v>
      </c>
    </row>
    <row r="220" spans="1:14">
      <c r="A220" s="17">
        <f t="shared" ca="1" si="3"/>
        <v>220</v>
      </c>
      <c r="B220" s="12" t="s">
        <v>200</v>
      </c>
      <c r="C220" s="15" cm="1">
        <f t="array" aca="1" ref="C220" ca="1">SUM(LARGE(D220:N220,ROW(INDIRECT("1:8"))))</f>
        <v>30.526315789473685</v>
      </c>
      <c r="D220" s="14">
        <f>IFERROR(100*_xlfn.IFNA(VLOOKUP($B220,KviZDarije1!$A$1:$N$1000, 14, 0), 0)/'TOP SCORES'!B$13,0)</f>
        <v>30.526315789473685</v>
      </c>
      <c r="E220" s="14">
        <f>IFERROR(100*_xlfn.IFNA(VLOOKUP($B220,KviZDarije2!$A$1:$N$1000, 14, 0), 0)/'TOP SCORES'!C$13,0)</f>
        <v>0</v>
      </c>
      <c r="F220" s="14">
        <f>IFERROR(100*_xlfn.IFNA(VLOOKUP($B220,KviZDarije3!$A$1:$N$1000, 14, 0), 0)/'TOP SCORES'!D$13,0)</f>
        <v>0</v>
      </c>
      <c r="G220" s="14">
        <f>IFERROR(100*_xlfn.IFNA(VLOOKUP($B220,KviZDarije4!$A$1:$N$1000, 14, 0), 0)/'TOP SCORES'!E$13,0)</f>
        <v>0</v>
      </c>
      <c r="H220" s="14">
        <f>IFERROR(100*_xlfn.IFNA(VLOOKUP($B220,KviZDarije5!$A$1:$N$1000, 14, 0), 0)/'TOP SCORES'!F$13,0)</f>
        <v>0</v>
      </c>
      <c r="I220" s="14">
        <f>IFERROR(100*_xlfn.IFNA(VLOOKUP($B220,KviZDarije6!$A$1:$N$1000, 14, 0), 0)/'TOP SCORES'!G$13,0)</f>
        <v>0</v>
      </c>
      <c r="J220" s="14">
        <f>IFERROR(100*_xlfn.IFNA(VLOOKUP($B220,KviZDarije7!$A$1:$N$999, 14, 0), 0)/'TOP SCORES'!H$13,0)</f>
        <v>0</v>
      </c>
      <c r="K220" s="14">
        <f>IFERROR(100*_xlfn.IFNA(VLOOKUP($B220,KviZDarije8!$A$1:$N$1000, 14, 0), 0)/'TOP SCORES'!I$13,0)</f>
        <v>0</v>
      </c>
      <c r="L220" s="14">
        <f>IFERROR(100*_xlfn.IFNA(VLOOKUP($B220,KviZDarije9!$A$1:$N$1000, 14, 0), 0)/'TOP SCORES'!J$13,0)</f>
        <v>0</v>
      </c>
      <c r="M220" s="14">
        <f>IFERROR(100*_xlfn.IFNA(VLOOKUP($B220,KviZDarije10!$A$1:$N$1000, 14, 0), 0)/'TOP SCORES'!K$13,0)</f>
        <v>0</v>
      </c>
      <c r="N220" s="14">
        <f>IFERROR(100*_xlfn.IFNA(VLOOKUP($B220,KviZDarije11!$A$1:$N$1000, 14, 0), 0)/'TOP SCORES'!L$13,0)</f>
        <v>0</v>
      </c>
    </row>
    <row r="221" spans="1:14">
      <c r="A221" s="17">
        <f t="shared" ca="1" si="3"/>
        <v>221</v>
      </c>
      <c r="B221" s="33" t="s">
        <v>287</v>
      </c>
      <c r="C221" s="15" cm="1">
        <f t="array" aca="1" ref="C221" ca="1">SUM(LARGE(D221:N221,ROW(INDIRECT("1:8"))))</f>
        <v>28.089887640449437</v>
      </c>
      <c r="D221" s="14">
        <f>IFERROR(100*_xlfn.IFNA(VLOOKUP($B221,KviZDarije1!$A$1:$N$1000, 14, 0), 0)/'TOP SCORES'!B$13,0)</f>
        <v>0</v>
      </c>
      <c r="E221" s="14">
        <f>IFERROR(100*_xlfn.IFNA(VLOOKUP($B221,KviZDarije2!$A$1:$N$1000, 14, 0), 0)/'TOP SCORES'!C$13,0)</f>
        <v>0</v>
      </c>
      <c r="F221" s="14">
        <f>IFERROR(100*_xlfn.IFNA(VLOOKUP($B221,KviZDarije3!$A$1:$N$1000, 14, 0), 0)/'TOP SCORES'!D$13,0)</f>
        <v>0</v>
      </c>
      <c r="G221" s="14">
        <f>IFERROR(100*_xlfn.IFNA(VLOOKUP($B221,KviZDarije4!$A$1:$N$1000, 14, 0), 0)/'TOP SCORES'!E$13,0)</f>
        <v>0</v>
      </c>
      <c r="H221" s="14">
        <f>IFERROR(100*_xlfn.IFNA(VLOOKUP($B221,KviZDarije5!$A$1:$N$1000, 14, 0), 0)/'TOP SCORES'!F$13,0)</f>
        <v>0</v>
      </c>
      <c r="I221" s="14">
        <f>IFERROR(100*_xlfn.IFNA(VLOOKUP($B221,KviZDarije6!$A$1:$N$1000, 14, 0), 0)/'TOP SCORES'!G$13,0)</f>
        <v>28.089887640449437</v>
      </c>
      <c r="J221" s="14">
        <f>IFERROR(100*_xlfn.IFNA(VLOOKUP($B221,KviZDarije7!$A$1:$N$999, 14, 0), 0)/'TOP SCORES'!H$13,0)</f>
        <v>0</v>
      </c>
      <c r="K221" s="14">
        <f>IFERROR(100*_xlfn.IFNA(VLOOKUP($B221,KviZDarije8!$A$1:$N$1000, 14, 0), 0)/'TOP SCORES'!I$13,0)</f>
        <v>0</v>
      </c>
      <c r="L221" s="14">
        <f>IFERROR(100*_xlfn.IFNA(VLOOKUP($B221,KviZDarije9!$A$1:$N$1000, 14, 0), 0)/'TOP SCORES'!J$13,0)</f>
        <v>0</v>
      </c>
      <c r="M221" s="14">
        <f>IFERROR(100*_xlfn.IFNA(VLOOKUP($B221,KviZDarije10!$A$1:$N$1000, 14, 0), 0)/'TOP SCORES'!K$13,0)</f>
        <v>0</v>
      </c>
      <c r="N221" s="14">
        <f>IFERROR(100*_xlfn.IFNA(VLOOKUP($B221,KviZDarije11!$A$1:$N$1000, 14, 0), 0)/'TOP SCORES'!L$13,0)</f>
        <v>0</v>
      </c>
    </row>
    <row r="222" spans="1:14">
      <c r="A222" s="17">
        <f t="shared" ca="1" si="3"/>
        <v>222</v>
      </c>
      <c r="B222" s="33" t="s">
        <v>203</v>
      </c>
      <c r="C222" s="15" cm="1">
        <f t="array" aca="1" ref="C222" ca="1">SUM(LARGE(D222:N222,ROW(INDIRECT("1:8"))))</f>
        <v>27.368421052631579</v>
      </c>
      <c r="D222" s="14">
        <f>IFERROR(100*_xlfn.IFNA(VLOOKUP($B222,KviZDarije1!$A$1:$N$1000, 14, 0), 0)/'TOP SCORES'!B$13,0)</f>
        <v>27.368421052631579</v>
      </c>
      <c r="E222" s="14">
        <f>IFERROR(100*_xlfn.IFNA(VLOOKUP($B222,KviZDarije2!$A$1:$N$1000, 14, 0), 0)/'TOP SCORES'!C$13,0)</f>
        <v>0</v>
      </c>
      <c r="F222" s="14">
        <f>IFERROR(100*_xlfn.IFNA(VLOOKUP($B222,KviZDarije3!$A$1:$N$1000, 14, 0), 0)/'TOP SCORES'!D$13,0)</f>
        <v>0</v>
      </c>
      <c r="G222" s="14">
        <f>IFERROR(100*_xlfn.IFNA(VLOOKUP($B222,KviZDarije4!$A$1:$N$1000, 14, 0), 0)/'TOP SCORES'!E$13,0)</f>
        <v>0</v>
      </c>
      <c r="H222" s="14">
        <f>IFERROR(100*_xlfn.IFNA(VLOOKUP($B222,KviZDarije5!$A$1:$N$1000, 14, 0), 0)/'TOP SCORES'!F$13,0)</f>
        <v>0</v>
      </c>
      <c r="I222" s="14">
        <f>IFERROR(100*_xlfn.IFNA(VLOOKUP($B222,KviZDarije6!$A$1:$N$1000, 14, 0), 0)/'TOP SCORES'!G$13,0)</f>
        <v>0</v>
      </c>
      <c r="J222" s="14">
        <f>IFERROR(100*_xlfn.IFNA(VLOOKUP($B222,KviZDarije7!$A$1:$N$999, 14, 0), 0)/'TOP SCORES'!H$13,0)</f>
        <v>0</v>
      </c>
      <c r="K222" s="14">
        <f>IFERROR(100*_xlfn.IFNA(VLOOKUP($B222,KviZDarije8!$A$1:$N$1000, 14, 0), 0)/'TOP SCORES'!I$13,0)</f>
        <v>0</v>
      </c>
      <c r="L222" s="14">
        <f>IFERROR(100*_xlfn.IFNA(VLOOKUP($B222,KviZDarije9!$A$1:$N$1000, 14, 0), 0)/'TOP SCORES'!J$13,0)</f>
        <v>0</v>
      </c>
      <c r="M222" s="14">
        <f>IFERROR(100*_xlfn.IFNA(VLOOKUP($B222,KviZDarije10!$A$1:$N$1000, 14, 0), 0)/'TOP SCORES'!K$13,0)</f>
        <v>0</v>
      </c>
      <c r="N222" s="14">
        <f>IFERROR(100*_xlfn.IFNA(VLOOKUP($B222,KviZDarije11!$A$1:$N$1000, 14, 0), 0)/'TOP SCORES'!L$13,0)</f>
        <v>0</v>
      </c>
    </row>
    <row r="223" spans="1:14">
      <c r="A223" s="17">
        <f t="shared" ca="1" si="3"/>
        <v>223</v>
      </c>
      <c r="B223" s="33" t="s">
        <v>288</v>
      </c>
      <c r="C223" s="15" cm="1">
        <f t="array" aca="1" ref="C223" ca="1">SUM(LARGE(D223:N223,ROW(INDIRECT("1:8"))))</f>
        <v>24.719101123595507</v>
      </c>
      <c r="D223" s="14">
        <f>IFERROR(100*_xlfn.IFNA(VLOOKUP($B223,KviZDarije1!$A$1:$N$1000, 14, 0), 0)/'TOP SCORES'!B$13,0)</f>
        <v>0</v>
      </c>
      <c r="E223" s="14">
        <f>IFERROR(100*_xlfn.IFNA(VLOOKUP($B223,KviZDarije2!$A$1:$N$1000, 14, 0), 0)/'TOP SCORES'!C$13,0)</f>
        <v>0</v>
      </c>
      <c r="F223" s="14">
        <f>IFERROR(100*_xlfn.IFNA(VLOOKUP($B223,KviZDarije3!$A$1:$N$1000, 14, 0), 0)/'TOP SCORES'!D$13,0)</f>
        <v>0</v>
      </c>
      <c r="G223" s="14">
        <f>IFERROR(100*_xlfn.IFNA(VLOOKUP($B223,KviZDarije4!$A$1:$N$1000, 14, 0), 0)/'TOP SCORES'!E$13,0)</f>
        <v>0</v>
      </c>
      <c r="H223" s="14">
        <f>IFERROR(100*_xlfn.IFNA(VLOOKUP($B223,KviZDarije5!$A$1:$N$1000, 14, 0), 0)/'TOP SCORES'!F$13,0)</f>
        <v>0</v>
      </c>
      <c r="I223" s="14">
        <f>IFERROR(100*_xlfn.IFNA(VLOOKUP($B223,KviZDarije6!$A$1:$N$1000, 14, 0), 0)/'TOP SCORES'!G$13,0)</f>
        <v>24.719101123595507</v>
      </c>
      <c r="J223" s="14">
        <f>IFERROR(100*_xlfn.IFNA(VLOOKUP($B223,KviZDarije7!$A$1:$N$999, 14, 0), 0)/'TOP SCORES'!H$13,0)</f>
        <v>0</v>
      </c>
      <c r="K223" s="14">
        <f>IFERROR(100*_xlfn.IFNA(VLOOKUP($B223,KviZDarije8!$A$1:$N$1000, 14, 0), 0)/'TOP SCORES'!I$13,0)</f>
        <v>0</v>
      </c>
      <c r="L223" s="14">
        <f>IFERROR(100*_xlfn.IFNA(VLOOKUP($B223,KviZDarije9!$A$1:$N$1000, 14, 0), 0)/'TOP SCORES'!J$13,0)</f>
        <v>0</v>
      </c>
      <c r="M223" s="14">
        <f>IFERROR(100*_xlfn.IFNA(VLOOKUP($B223,KviZDarije10!$A$1:$N$1000, 14, 0), 0)/'TOP SCORES'!K$13,0)</f>
        <v>0</v>
      </c>
      <c r="N223" s="14">
        <f>IFERROR(100*_xlfn.IFNA(VLOOKUP($B223,KviZDarije11!$A$1:$N$1000, 14, 0), 0)/'TOP SCORES'!L$13,0)</f>
        <v>0</v>
      </c>
    </row>
    <row r="224" spans="1:14">
      <c r="A224" s="17">
        <f t="shared" ca="1" si="3"/>
        <v>223</v>
      </c>
      <c r="B224" s="33" t="s">
        <v>289</v>
      </c>
      <c r="C224" s="15" cm="1">
        <f t="array" aca="1" ref="C224" ca="1">SUM(LARGE(D224:N224,ROW(INDIRECT("1:8"))))</f>
        <v>24.719101123595507</v>
      </c>
      <c r="D224" s="14">
        <f>IFERROR(100*_xlfn.IFNA(VLOOKUP($B224,KviZDarije1!$A$1:$N$1000, 14, 0), 0)/'TOP SCORES'!B$13,0)</f>
        <v>0</v>
      </c>
      <c r="E224" s="14">
        <f>IFERROR(100*_xlfn.IFNA(VLOOKUP($B224,KviZDarije2!$A$1:$N$1000, 14, 0), 0)/'TOP SCORES'!C$13,0)</f>
        <v>0</v>
      </c>
      <c r="F224" s="14">
        <f>IFERROR(100*_xlfn.IFNA(VLOOKUP($B224,KviZDarije3!$A$1:$N$1000, 14, 0), 0)/'TOP SCORES'!D$13,0)</f>
        <v>0</v>
      </c>
      <c r="G224" s="14">
        <f>IFERROR(100*_xlfn.IFNA(VLOOKUP($B224,KviZDarije4!$A$1:$N$1000, 14, 0), 0)/'TOP SCORES'!E$13,0)</f>
        <v>0</v>
      </c>
      <c r="H224" s="14">
        <f>IFERROR(100*_xlfn.IFNA(VLOOKUP($B224,KviZDarije5!$A$1:$N$1000, 14, 0), 0)/'TOP SCORES'!F$13,0)</f>
        <v>0</v>
      </c>
      <c r="I224" s="14">
        <f>IFERROR(100*_xlfn.IFNA(VLOOKUP($B224,KviZDarije6!$A$1:$N$1000, 14, 0), 0)/'TOP SCORES'!G$13,0)</f>
        <v>24.719101123595507</v>
      </c>
      <c r="J224" s="14">
        <f>IFERROR(100*_xlfn.IFNA(VLOOKUP($B224,KviZDarije7!$A$1:$N$999, 14, 0), 0)/'TOP SCORES'!H$13,0)</f>
        <v>0</v>
      </c>
      <c r="K224" s="14">
        <f>IFERROR(100*_xlfn.IFNA(VLOOKUP($B224,KviZDarije8!$A$1:$N$1000, 14, 0), 0)/'TOP SCORES'!I$13,0)</f>
        <v>0</v>
      </c>
      <c r="L224" s="14">
        <f>IFERROR(100*_xlfn.IFNA(VLOOKUP($B224,KviZDarije9!$A$1:$N$1000, 14, 0), 0)/'TOP SCORES'!J$13,0)</f>
        <v>0</v>
      </c>
      <c r="M224" s="14">
        <f>IFERROR(100*_xlfn.IFNA(VLOOKUP($B224,KviZDarije10!$A$1:$N$1000, 14, 0), 0)/'TOP SCORES'!K$13,0)</f>
        <v>0</v>
      </c>
      <c r="N224" s="14">
        <f>IFERROR(100*_xlfn.IFNA(VLOOKUP($B224,KviZDarije11!$A$1:$N$1000, 14, 0), 0)/'TOP SCORES'!L$13,0)</f>
        <v>0</v>
      </c>
    </row>
    <row r="225" spans="1:14">
      <c r="A225" s="17">
        <f t="shared" ca="1" si="3"/>
        <v>223</v>
      </c>
      <c r="B225" s="33" t="s">
        <v>265</v>
      </c>
      <c r="C225" s="15" cm="1">
        <f t="array" aca="1" ref="C225" ca="1">SUM(LARGE(D225:N225,ROW(INDIRECT("1:8"))))</f>
        <v>24.719101123595507</v>
      </c>
      <c r="D225" s="14">
        <f>IFERROR(100*_xlfn.IFNA(VLOOKUP($B225,KviZDarije1!$A$1:$N$1000, 14, 0), 0)/'TOP SCORES'!B$13,0)</f>
        <v>0</v>
      </c>
      <c r="E225" s="14">
        <f>IFERROR(100*_xlfn.IFNA(VLOOKUP($B225,KviZDarije2!$A$1:$N$1000, 14, 0), 0)/'TOP SCORES'!C$13,0)</f>
        <v>0</v>
      </c>
      <c r="F225" s="14">
        <f>IFERROR(100*_xlfn.IFNA(VLOOKUP($B225,KviZDarije3!$A$1:$N$1000, 14, 0), 0)/'TOP SCORES'!D$13,0)</f>
        <v>0</v>
      </c>
      <c r="G225" s="14">
        <f>IFERROR(100*_xlfn.IFNA(VLOOKUP($B225,KviZDarije4!$A$1:$N$1000, 14, 0), 0)/'TOP SCORES'!E$13,0)</f>
        <v>24.719101123595507</v>
      </c>
      <c r="H225" s="14">
        <f>IFERROR(100*_xlfn.IFNA(VLOOKUP($B225,KviZDarije5!$A$1:$N$1000, 14, 0), 0)/'TOP SCORES'!F$13,0)</f>
        <v>0</v>
      </c>
      <c r="I225" s="14">
        <f>IFERROR(100*_xlfn.IFNA(VLOOKUP($B225,KviZDarije6!$A$1:$N$1000, 14, 0), 0)/'TOP SCORES'!G$13,0)</f>
        <v>0</v>
      </c>
      <c r="J225" s="14">
        <f>IFERROR(100*_xlfn.IFNA(VLOOKUP($B225,KviZDarije7!$A$1:$N$999, 14, 0), 0)/'TOP SCORES'!H$13,0)</f>
        <v>0</v>
      </c>
      <c r="K225" s="14">
        <f>IFERROR(100*_xlfn.IFNA(VLOOKUP($B225,KviZDarije8!$A$1:$N$1000, 14, 0), 0)/'TOP SCORES'!I$13,0)</f>
        <v>0</v>
      </c>
      <c r="L225" s="14">
        <f>IFERROR(100*_xlfn.IFNA(VLOOKUP($B225,KviZDarije9!$A$1:$N$1000, 14, 0), 0)/'TOP SCORES'!J$13,0)</f>
        <v>0</v>
      </c>
      <c r="M225" s="14">
        <f>IFERROR(100*_xlfn.IFNA(VLOOKUP($B225,KviZDarije10!$A$1:$N$1000, 14, 0), 0)/'TOP SCORES'!K$13,0)</f>
        <v>0</v>
      </c>
      <c r="N225" s="14">
        <f>IFERROR(100*_xlfn.IFNA(VLOOKUP($B225,KviZDarije11!$A$1:$N$1000, 14, 0), 0)/'TOP SCORES'!L$13,0)</f>
        <v>0</v>
      </c>
    </row>
    <row r="226" spans="1:14">
      <c r="A226" s="17">
        <f t="shared" ca="1" si="3"/>
        <v>226</v>
      </c>
      <c r="B226" s="34" t="s">
        <v>267</v>
      </c>
      <c r="C226" s="15" cm="1">
        <f t="array" aca="1" ref="C226" ca="1">SUM(LARGE(D226:N226,ROW(INDIRECT("1:8"))))</f>
        <v>22.471910112359552</v>
      </c>
      <c r="D226" s="14">
        <f>IFERROR(100*_xlfn.IFNA(VLOOKUP($B226,KviZDarije1!$A$1:$N$1000, 14, 0), 0)/'TOP SCORES'!B$13,0)</f>
        <v>0</v>
      </c>
      <c r="E226" s="14">
        <f>IFERROR(100*_xlfn.IFNA(VLOOKUP($B226,KviZDarije2!$A$1:$N$1000, 14, 0), 0)/'TOP SCORES'!C$13,0)</f>
        <v>0</v>
      </c>
      <c r="F226" s="14">
        <f>IFERROR(100*_xlfn.IFNA(VLOOKUP($B226,KviZDarije3!$A$1:$N$1000, 14, 0), 0)/'TOP SCORES'!D$13,0)</f>
        <v>0</v>
      </c>
      <c r="G226" s="14">
        <f>IFERROR(100*_xlfn.IFNA(VLOOKUP($B226,KviZDarije4!$A$1:$N$1000, 14, 0), 0)/'TOP SCORES'!E$13,0)</f>
        <v>22.471910112359552</v>
      </c>
      <c r="H226" s="14">
        <f>IFERROR(100*_xlfn.IFNA(VLOOKUP($B226,KviZDarije5!$A$1:$N$1000, 14, 0), 0)/'TOP SCORES'!F$13,0)</f>
        <v>0</v>
      </c>
      <c r="I226" s="14">
        <f>IFERROR(100*_xlfn.IFNA(VLOOKUP($B226,KviZDarije6!$A$1:$N$1000, 14, 0), 0)/'TOP SCORES'!G$13,0)</f>
        <v>0</v>
      </c>
      <c r="J226" s="14">
        <f>IFERROR(100*_xlfn.IFNA(VLOOKUP($B226,KviZDarije7!$A$1:$N$999, 14, 0), 0)/'TOP SCORES'!H$13,0)</f>
        <v>0</v>
      </c>
      <c r="K226" s="14">
        <f>IFERROR(100*_xlfn.IFNA(VLOOKUP($B226,KviZDarije8!$A$1:$N$1000, 14, 0), 0)/'TOP SCORES'!I$13,0)</f>
        <v>0</v>
      </c>
      <c r="L226" s="14">
        <f>IFERROR(100*_xlfn.IFNA(VLOOKUP($B226,KviZDarije9!$A$1:$N$1000, 14, 0), 0)/'TOP SCORES'!J$13,0)</f>
        <v>0</v>
      </c>
      <c r="M226" s="14">
        <f>IFERROR(100*_xlfn.IFNA(VLOOKUP($B226,KviZDarije10!$A$1:$N$1000, 14, 0), 0)/'TOP SCORES'!K$13,0)</f>
        <v>0</v>
      </c>
      <c r="N226" s="14">
        <f>IFERROR(100*_xlfn.IFNA(VLOOKUP($B226,KviZDarije11!$A$1:$N$1000, 14, 0), 0)/'TOP SCORES'!L$13,0)</f>
        <v>0</v>
      </c>
    </row>
    <row r="227" spans="1:14">
      <c r="A227" s="17">
        <f t="shared" ca="1" si="3"/>
        <v>227</v>
      </c>
      <c r="B227" s="12" t="s">
        <v>223</v>
      </c>
      <c r="C227" s="15" cm="1">
        <f t="array" aca="1" ref="C227" ca="1">SUM(LARGE(D227:N227,ROW(INDIRECT("1:8"))))</f>
        <v>22.340425531914892</v>
      </c>
      <c r="D227" s="14">
        <f>IFERROR(100*_xlfn.IFNA(VLOOKUP($B227,KviZDarije1!$A$1:$N$1000, 14, 0), 0)/'TOP SCORES'!B$13,0)</f>
        <v>0</v>
      </c>
      <c r="E227" s="14">
        <f>IFERROR(100*_xlfn.IFNA(VLOOKUP($B227,KviZDarije2!$A$1:$N$1000, 14, 0), 0)/'TOP SCORES'!C$13,0)</f>
        <v>22.340425531914892</v>
      </c>
      <c r="F227" s="14">
        <f>IFERROR(100*_xlfn.IFNA(VLOOKUP($B227,KviZDarije3!$A$1:$N$1000, 14, 0), 0)/'TOP SCORES'!D$13,0)</f>
        <v>0</v>
      </c>
      <c r="G227" s="14">
        <f>IFERROR(100*_xlfn.IFNA(VLOOKUP($B227,KviZDarije4!$A$1:$N$1000, 14, 0), 0)/'TOP SCORES'!E$13,0)</f>
        <v>0</v>
      </c>
      <c r="H227" s="14">
        <f>IFERROR(100*_xlfn.IFNA(VLOOKUP($B227,KviZDarije5!$A$1:$N$1000, 14, 0), 0)/'TOP SCORES'!F$13,0)</f>
        <v>0</v>
      </c>
      <c r="I227" s="14">
        <f>IFERROR(100*_xlfn.IFNA(VLOOKUP($B227,KviZDarije6!$A$1:$N$1000, 14, 0), 0)/'TOP SCORES'!G$13,0)</f>
        <v>0</v>
      </c>
      <c r="J227" s="14">
        <f>IFERROR(100*_xlfn.IFNA(VLOOKUP($B227,KviZDarije7!$A$1:$N$999, 14, 0), 0)/'TOP SCORES'!H$13,0)</f>
        <v>0</v>
      </c>
      <c r="K227" s="14">
        <f>IFERROR(100*_xlfn.IFNA(VLOOKUP($B227,KviZDarije8!$A$1:$N$1000, 14, 0), 0)/'TOP SCORES'!I$13,0)</f>
        <v>0</v>
      </c>
      <c r="L227" s="14">
        <f>IFERROR(100*_xlfn.IFNA(VLOOKUP($B227,KviZDarije9!$A$1:$N$1000, 14, 0), 0)/'TOP SCORES'!J$13,0)</f>
        <v>0</v>
      </c>
      <c r="M227" s="14">
        <f>IFERROR(100*_xlfn.IFNA(VLOOKUP($B227,KviZDarije10!$A$1:$N$1000, 14, 0), 0)/'TOP SCORES'!K$13,0)</f>
        <v>0</v>
      </c>
      <c r="N227" s="14">
        <f>IFERROR(100*_xlfn.IFNA(VLOOKUP($B227,KviZDarije11!$A$1:$N$1000, 14, 0), 0)/'TOP SCORES'!L$13,0)</f>
        <v>0</v>
      </c>
    </row>
    <row r="228" spans="1:14">
      <c r="A228" s="17">
        <f t="shared" ca="1" si="3"/>
        <v>228</v>
      </c>
      <c r="B228" s="34" t="s">
        <v>268</v>
      </c>
      <c r="C228" s="15" cm="1">
        <f t="array" aca="1" ref="C228" ca="1">SUM(LARGE(D228:N228,ROW(INDIRECT("1:8"))))</f>
        <v>21.348314606741575</v>
      </c>
      <c r="D228" s="14">
        <f>IFERROR(100*_xlfn.IFNA(VLOOKUP($B228,KviZDarije1!$A$1:$N$1000, 14, 0), 0)/'TOP SCORES'!B$13,0)</f>
        <v>0</v>
      </c>
      <c r="E228" s="14">
        <f>IFERROR(100*_xlfn.IFNA(VLOOKUP($B228,KviZDarije2!$A$1:$N$1000, 14, 0), 0)/'TOP SCORES'!C$13,0)</f>
        <v>0</v>
      </c>
      <c r="F228" s="14">
        <f>IFERROR(100*_xlfn.IFNA(VLOOKUP($B228,KviZDarije3!$A$1:$N$1000, 14, 0), 0)/'TOP SCORES'!D$13,0)</f>
        <v>0</v>
      </c>
      <c r="G228" s="14">
        <f>IFERROR(100*_xlfn.IFNA(VLOOKUP($B228,KviZDarije4!$A$1:$N$1000, 14, 0), 0)/'TOP SCORES'!E$13,0)</f>
        <v>21.348314606741575</v>
      </c>
      <c r="H228" s="14">
        <f>IFERROR(100*_xlfn.IFNA(VLOOKUP($B228,KviZDarije5!$A$1:$N$1000, 14, 0), 0)/'TOP SCORES'!F$13,0)</f>
        <v>0</v>
      </c>
      <c r="I228" s="14">
        <f>IFERROR(100*_xlfn.IFNA(VLOOKUP($B228,KviZDarije6!$A$1:$N$1000, 14, 0), 0)/'TOP SCORES'!G$13,0)</f>
        <v>0</v>
      </c>
      <c r="J228" s="14">
        <f>IFERROR(100*_xlfn.IFNA(VLOOKUP($B228,KviZDarije7!$A$1:$N$999, 14, 0), 0)/'TOP SCORES'!H$13,0)</f>
        <v>0</v>
      </c>
      <c r="K228" s="14">
        <f>IFERROR(100*_xlfn.IFNA(VLOOKUP($B228,KviZDarije8!$A$1:$N$1000, 14, 0), 0)/'TOP SCORES'!I$13,0)</f>
        <v>0</v>
      </c>
      <c r="L228" s="14">
        <f>IFERROR(100*_xlfn.IFNA(VLOOKUP($B228,KviZDarije9!$A$1:$N$1000, 14, 0), 0)/'TOP SCORES'!J$13,0)</f>
        <v>0</v>
      </c>
      <c r="M228" s="14">
        <f>IFERROR(100*_xlfn.IFNA(VLOOKUP($B228,KviZDarije10!$A$1:$N$1000, 14, 0), 0)/'TOP SCORES'!K$13,0)</f>
        <v>0</v>
      </c>
      <c r="N228" s="14">
        <f>IFERROR(100*_xlfn.IFNA(VLOOKUP($B228,KviZDarije11!$A$1:$N$1000, 14, 0), 0)/'TOP SCORES'!L$13,0)</f>
        <v>0</v>
      </c>
    </row>
    <row r="229" spans="1:14">
      <c r="A229" s="17">
        <f t="shared" ca="1" si="3"/>
        <v>229</v>
      </c>
      <c r="B229" s="12" t="s">
        <v>224</v>
      </c>
      <c r="C229" s="15" cm="1">
        <f t="array" aca="1" ref="C229" ca="1">SUM(LARGE(D229:N229,ROW(INDIRECT("1:8"))))</f>
        <v>21.276595744680851</v>
      </c>
      <c r="D229" s="14">
        <f>IFERROR(100*_xlfn.IFNA(VLOOKUP($B229,KviZDarije1!$A$1:$N$1000, 14, 0), 0)/'TOP SCORES'!B$13,0)</f>
        <v>0</v>
      </c>
      <c r="E229" s="14">
        <f>IFERROR(100*_xlfn.IFNA(VLOOKUP($B229,KviZDarije2!$A$1:$N$1000, 14, 0), 0)/'TOP SCORES'!C$13,0)</f>
        <v>21.276595744680851</v>
      </c>
      <c r="F229" s="14">
        <f>IFERROR(100*_xlfn.IFNA(VLOOKUP($B229,KviZDarije3!$A$1:$N$1000, 14, 0), 0)/'TOP SCORES'!D$13,0)</f>
        <v>0</v>
      </c>
      <c r="G229" s="14">
        <f>IFERROR(100*_xlfn.IFNA(VLOOKUP($B229,KviZDarije4!$A$1:$N$1000, 14, 0), 0)/'TOP SCORES'!E$13,0)</f>
        <v>0</v>
      </c>
      <c r="H229" s="14">
        <f>IFERROR(100*_xlfn.IFNA(VLOOKUP($B229,KviZDarije5!$A$1:$N$1000, 14, 0), 0)/'TOP SCORES'!F$13,0)</f>
        <v>0</v>
      </c>
      <c r="I229" s="14">
        <f>IFERROR(100*_xlfn.IFNA(VLOOKUP($B229,KviZDarije6!$A$1:$N$1000, 14, 0), 0)/'TOP SCORES'!G$13,0)</f>
        <v>0</v>
      </c>
      <c r="J229" s="14">
        <f>IFERROR(100*_xlfn.IFNA(VLOOKUP($B229,KviZDarije7!$A$1:$N$999, 14, 0), 0)/'TOP SCORES'!H$13,0)</f>
        <v>0</v>
      </c>
      <c r="K229" s="14">
        <f>IFERROR(100*_xlfn.IFNA(VLOOKUP($B229,KviZDarije8!$A$1:$N$1000, 14, 0), 0)/'TOP SCORES'!I$13,0)</f>
        <v>0</v>
      </c>
      <c r="L229" s="14">
        <f>IFERROR(100*_xlfn.IFNA(VLOOKUP($B229,KviZDarije9!$A$1:$N$1000, 14, 0), 0)/'TOP SCORES'!J$13,0)</f>
        <v>0</v>
      </c>
      <c r="M229" s="14">
        <f>IFERROR(100*_xlfn.IFNA(VLOOKUP($B229,KviZDarije10!$A$1:$N$1000, 14, 0), 0)/'TOP SCORES'!K$13,0)</f>
        <v>0</v>
      </c>
      <c r="N229" s="14">
        <f>IFERROR(100*_xlfn.IFNA(VLOOKUP($B229,KviZDarije11!$A$1:$N$1000, 14, 0), 0)/'TOP SCORES'!L$13,0)</f>
        <v>0</v>
      </c>
    </row>
    <row r="230" spans="1:14">
      <c r="A230" s="17">
        <f t="shared" ca="1" si="3"/>
        <v>230</v>
      </c>
      <c r="B230" s="34" t="s">
        <v>269</v>
      </c>
      <c r="C230" s="15" cm="1">
        <f t="array" aca="1" ref="C230" ca="1">SUM(LARGE(D230:N230,ROW(INDIRECT("1:8"))))</f>
        <v>17.977528089887642</v>
      </c>
      <c r="D230" s="14">
        <f>IFERROR(100*_xlfn.IFNA(VLOOKUP($B230,KviZDarije1!$A$1:$N$1000, 14, 0), 0)/'TOP SCORES'!B$13,0)</f>
        <v>0</v>
      </c>
      <c r="E230" s="14">
        <f>IFERROR(100*_xlfn.IFNA(VLOOKUP($B230,KviZDarije2!$A$1:$N$1000, 14, 0), 0)/'TOP SCORES'!C$13,0)</f>
        <v>0</v>
      </c>
      <c r="F230" s="14">
        <f>IFERROR(100*_xlfn.IFNA(VLOOKUP($B230,KviZDarije3!$A$1:$N$1000, 14, 0), 0)/'TOP SCORES'!D$13,0)</f>
        <v>0</v>
      </c>
      <c r="G230" s="14">
        <f>IFERROR(100*_xlfn.IFNA(VLOOKUP($B230,KviZDarije4!$A$1:$N$1000, 14, 0), 0)/'TOP SCORES'!E$13,0)</f>
        <v>17.977528089887642</v>
      </c>
      <c r="H230" s="14">
        <f>IFERROR(100*_xlfn.IFNA(VLOOKUP($B230,KviZDarije5!$A$1:$N$1000, 14, 0), 0)/'TOP SCORES'!F$13,0)</f>
        <v>0</v>
      </c>
      <c r="I230" s="14">
        <f>IFERROR(100*_xlfn.IFNA(VLOOKUP($B230,KviZDarije6!$A$1:$N$1000, 14, 0), 0)/'TOP SCORES'!G$13,0)</f>
        <v>0</v>
      </c>
      <c r="J230" s="14">
        <f>IFERROR(100*_xlfn.IFNA(VLOOKUP($B230,KviZDarije7!$A$1:$N$999, 14, 0), 0)/'TOP SCORES'!H$13,0)</f>
        <v>0</v>
      </c>
      <c r="K230" s="14">
        <f>IFERROR(100*_xlfn.IFNA(VLOOKUP($B230,KviZDarije8!$A$1:$N$1000, 14, 0), 0)/'TOP SCORES'!I$13,0)</f>
        <v>0</v>
      </c>
      <c r="L230" s="14">
        <f>IFERROR(100*_xlfn.IFNA(VLOOKUP($B230,KviZDarije9!$A$1:$N$1000, 14, 0), 0)/'TOP SCORES'!J$13,0)</f>
        <v>0</v>
      </c>
      <c r="M230" s="14">
        <f>IFERROR(100*_xlfn.IFNA(VLOOKUP($B230,KviZDarije10!$A$1:$N$1000, 14, 0), 0)/'TOP SCORES'!K$13,0)</f>
        <v>0</v>
      </c>
      <c r="N230" s="14">
        <f>IFERROR(100*_xlfn.IFNA(VLOOKUP($B230,KviZDarije11!$A$1:$N$1000, 14, 0), 0)/'TOP SCORES'!L$13,0)</f>
        <v>0</v>
      </c>
    </row>
    <row r="231" spans="1:14">
      <c r="A231" s="17">
        <f t="shared" ca="1" si="3"/>
        <v>231</v>
      </c>
      <c r="B231" s="33" t="s">
        <v>270</v>
      </c>
      <c r="C231" s="15" cm="1">
        <f t="array" aca="1" ref="C231" ca="1">SUM(LARGE(D231:N231,ROW(INDIRECT("1:8"))))</f>
        <v>15.730337078651685</v>
      </c>
      <c r="D231" s="14">
        <f>IFERROR(100*_xlfn.IFNA(VLOOKUP($B231,KviZDarije1!$A$1:$N$1000, 14, 0), 0)/'TOP SCORES'!B$13,0)</f>
        <v>0</v>
      </c>
      <c r="E231" s="14">
        <f>IFERROR(100*_xlfn.IFNA(VLOOKUP($B231,KviZDarije2!$A$1:$N$1000, 14, 0), 0)/'TOP SCORES'!C$13,0)</f>
        <v>0</v>
      </c>
      <c r="F231" s="14">
        <f>IFERROR(100*_xlfn.IFNA(VLOOKUP($B231,KviZDarije3!$A$1:$N$1000, 14, 0), 0)/'TOP SCORES'!D$13,0)</f>
        <v>0</v>
      </c>
      <c r="G231" s="14">
        <f>IFERROR(100*_xlfn.IFNA(VLOOKUP($B231,KviZDarije4!$A$1:$N$1000, 14, 0), 0)/'TOP SCORES'!E$13,0)</f>
        <v>15.730337078651685</v>
      </c>
      <c r="H231" s="14">
        <f>IFERROR(100*_xlfn.IFNA(VLOOKUP($B231,KviZDarije5!$A$1:$N$1000, 14, 0), 0)/'TOP SCORES'!F$13,0)</f>
        <v>0</v>
      </c>
      <c r="I231" s="14">
        <f>IFERROR(100*_xlfn.IFNA(VLOOKUP($B231,KviZDarije6!$A$1:$N$1000, 14, 0), 0)/'TOP SCORES'!G$13,0)</f>
        <v>0</v>
      </c>
      <c r="J231" s="14">
        <f>IFERROR(100*_xlfn.IFNA(VLOOKUP($B231,KviZDarije7!$A$1:$N$999, 14, 0), 0)/'TOP SCORES'!H$13,0)</f>
        <v>0</v>
      </c>
      <c r="K231" s="14">
        <f>IFERROR(100*_xlfn.IFNA(VLOOKUP($B231,KviZDarije8!$A$1:$N$1000, 14, 0), 0)/'TOP SCORES'!I$13,0)</f>
        <v>0</v>
      </c>
      <c r="L231" s="14">
        <f>IFERROR(100*_xlfn.IFNA(VLOOKUP($B231,KviZDarije9!$A$1:$N$1000, 14, 0), 0)/'TOP SCORES'!J$13,0)</f>
        <v>0</v>
      </c>
      <c r="M231" s="14">
        <f>IFERROR(100*_xlfn.IFNA(VLOOKUP($B231,KviZDarije10!$A$1:$N$1000, 14, 0), 0)/'TOP SCORES'!K$13,0)</f>
        <v>0</v>
      </c>
      <c r="N231" s="14">
        <f>IFERROR(100*_xlfn.IFNA(VLOOKUP($B231,KviZDarije11!$A$1:$N$1000, 14, 0), 0)/'TOP SCORES'!L$13,0)</f>
        <v>0</v>
      </c>
    </row>
    <row r="232" spans="1:14">
      <c r="A232" s="17">
        <f t="shared" ca="1" si="3"/>
        <v>232</v>
      </c>
      <c r="B232" s="33" t="s">
        <v>316</v>
      </c>
      <c r="C232" s="15" cm="1">
        <f t="array" aca="1" ref="C232" ca="1">SUM(LARGE(D232:N232,ROW(INDIRECT("1:8"))))</f>
        <v>0</v>
      </c>
      <c r="D232" s="14">
        <f>IFERROR(100*_xlfn.IFNA(VLOOKUP(#REF!,KviZDarije1!$A$1:$N$1000, 14, 0), 0)/'TOP SCORES'!B$13,0)</f>
        <v>0</v>
      </c>
      <c r="E232" s="14">
        <f>IFERROR(100*_xlfn.IFNA(VLOOKUP(#REF!,KviZDarije2!$A$1:$N$1000, 14, 0), 0)/'TOP SCORES'!C$13,0)</f>
        <v>0</v>
      </c>
      <c r="F232" s="14">
        <f>IFERROR(100*_xlfn.IFNA(VLOOKUP(#REF!,KviZDarije3!$A$1:$N$1000, 14, 0), 0)/'TOP SCORES'!D$13,0)</f>
        <v>0</v>
      </c>
      <c r="G232" s="14">
        <f>IFERROR(100*_xlfn.IFNA(VLOOKUP(#REF!,KviZDarije4!$A$1:$N$1000, 14, 0), 0)/'TOP SCORES'!E$13,0)</f>
        <v>0</v>
      </c>
      <c r="H232" s="14">
        <f>IFERROR(100*_xlfn.IFNA(VLOOKUP(#REF!,KviZDarije5!$A$1:$N$1000, 14, 0), 0)/'TOP SCORES'!F$13,0)</f>
        <v>0</v>
      </c>
      <c r="I232" s="14">
        <f>IFERROR(100*_xlfn.IFNA(VLOOKUP(#REF!,KviZDarije6!$A$1:$N$1000, 14, 0), 0)/'TOP SCORES'!G$13,0)</f>
        <v>0</v>
      </c>
      <c r="J232" s="14">
        <f>IFERROR(100*_xlfn.IFNA(VLOOKUP(#REF!,KviZDarije7!$A$1:$N$999, 14, 0), 0)/'TOP SCORES'!H$13,0)</f>
        <v>0</v>
      </c>
      <c r="K232" s="14">
        <f>IFERROR(100*_xlfn.IFNA(VLOOKUP(#REF!,KviZDarije8!$A$1:$N$1000, 14, 0), 0)/'TOP SCORES'!I$13,0)</f>
        <v>0</v>
      </c>
      <c r="L232" s="14">
        <f>IFERROR(100*_xlfn.IFNA(VLOOKUP(#REF!,KviZDarije9!$A$1:$N$1000, 14, 0), 0)/'TOP SCORES'!J$13,0)</f>
        <v>0</v>
      </c>
      <c r="M232" s="14">
        <f>IFERROR(100*_xlfn.IFNA(VLOOKUP(#REF!,KviZDarije10!$A$1:$N$1000, 14, 0), 0)/'TOP SCORES'!K$13,0)</f>
        <v>0</v>
      </c>
      <c r="N232" s="14">
        <f>IFERROR(100*_xlfn.IFNA(VLOOKUP($B232,KviZDarije11!$A$1:$N$1000, 14, 0), 0)/'TOP SCORES'!L$13,0)</f>
        <v>0</v>
      </c>
    </row>
    <row r="233" spans="1:14">
      <c r="A233" s="17">
        <f t="shared" ca="1" si="3"/>
        <v>232</v>
      </c>
      <c r="B233" s="33" t="s">
        <v>319</v>
      </c>
      <c r="C233" s="15" cm="1">
        <f t="array" aca="1" ref="C233" ca="1">SUM(LARGE(D233:N233,ROW(INDIRECT("1:8"))))</f>
        <v>0</v>
      </c>
      <c r="D233" s="14">
        <f>IFERROR(100*_xlfn.IFNA(VLOOKUP(#REF!,KviZDarije1!$A$1:$N$1000, 14, 0), 0)/'TOP SCORES'!B$13,0)</f>
        <v>0</v>
      </c>
      <c r="E233" s="14">
        <f>IFERROR(100*_xlfn.IFNA(VLOOKUP(#REF!,KviZDarije2!$A$1:$N$1000, 14, 0), 0)/'TOP SCORES'!C$13,0)</f>
        <v>0</v>
      </c>
      <c r="F233" s="14">
        <f>IFERROR(100*_xlfn.IFNA(VLOOKUP(#REF!,KviZDarije3!$A$1:$N$1000, 14, 0), 0)/'TOP SCORES'!D$13,0)</f>
        <v>0</v>
      </c>
      <c r="G233" s="14">
        <f>IFERROR(100*_xlfn.IFNA(VLOOKUP(#REF!,KviZDarije4!$A$1:$N$1000, 14, 0), 0)/'TOP SCORES'!E$13,0)</f>
        <v>0</v>
      </c>
      <c r="H233" s="14">
        <f>IFERROR(100*_xlfn.IFNA(VLOOKUP(#REF!,KviZDarije5!$A$1:$N$1000, 14, 0), 0)/'TOP SCORES'!F$13,0)</f>
        <v>0</v>
      </c>
      <c r="I233" s="14">
        <f>IFERROR(100*_xlfn.IFNA(VLOOKUP(#REF!,KviZDarije6!$A$1:$N$1000, 14, 0), 0)/'TOP SCORES'!G$13,0)</f>
        <v>0</v>
      </c>
      <c r="J233" s="14">
        <f>IFERROR(100*_xlfn.IFNA(VLOOKUP(#REF!,KviZDarije7!$A$1:$N$999, 14, 0), 0)/'TOP SCORES'!H$13,0)</f>
        <v>0</v>
      </c>
      <c r="K233" s="14">
        <f>IFERROR(100*_xlfn.IFNA(VLOOKUP(#REF!,KviZDarije8!$A$1:$N$1000, 14, 0), 0)/'TOP SCORES'!I$13,0)</f>
        <v>0</v>
      </c>
      <c r="L233" s="14">
        <f>IFERROR(100*_xlfn.IFNA(VLOOKUP(#REF!,KviZDarije9!$A$1:$N$1000, 14, 0), 0)/'TOP SCORES'!J$13,0)</f>
        <v>0</v>
      </c>
      <c r="M233" s="14">
        <f>IFERROR(100*_xlfn.IFNA(VLOOKUP(#REF!,KviZDarije10!$A$1:$N$1000, 14, 0), 0)/'TOP SCORES'!K$13,0)</f>
        <v>0</v>
      </c>
      <c r="N233" s="14">
        <f>IFERROR(100*_xlfn.IFNA(VLOOKUP($B233,KviZDarije11!$A$1:$N$1000, 14, 0), 0)/'TOP SCORES'!L$13,0)</f>
        <v>0</v>
      </c>
    </row>
    <row r="234" spans="1:14">
      <c r="A234" s="17">
        <f t="shared" ca="1" si="3"/>
        <v>232</v>
      </c>
      <c r="B234" s="33" t="s">
        <v>321</v>
      </c>
      <c r="C234" s="15" cm="1">
        <f t="array" aca="1" ref="C234" ca="1">SUM(LARGE(D234:N234,ROW(INDIRECT("1:8"))))</f>
        <v>0</v>
      </c>
      <c r="D234" s="14">
        <f>IFERROR(100*_xlfn.IFNA(VLOOKUP(#REF!,KviZDarije1!$A$1:$N$1000, 14, 0), 0)/'TOP SCORES'!B$13,0)</f>
        <v>0</v>
      </c>
      <c r="E234" s="14">
        <f>IFERROR(100*_xlfn.IFNA(VLOOKUP(#REF!,KviZDarije2!$A$1:$N$1000, 14, 0), 0)/'TOP SCORES'!C$13,0)</f>
        <v>0</v>
      </c>
      <c r="F234" s="14">
        <f>IFERROR(100*_xlfn.IFNA(VLOOKUP(#REF!,KviZDarije3!$A$1:$N$1000, 14, 0), 0)/'TOP SCORES'!D$13,0)</f>
        <v>0</v>
      </c>
      <c r="G234" s="14">
        <f>IFERROR(100*_xlfn.IFNA(VLOOKUP(#REF!,KviZDarije4!$A$1:$N$1000, 14, 0), 0)/'TOP SCORES'!E$13,0)</f>
        <v>0</v>
      </c>
      <c r="H234" s="14">
        <f>IFERROR(100*_xlfn.IFNA(VLOOKUP(#REF!,KviZDarije5!$A$1:$N$1000, 14, 0), 0)/'TOP SCORES'!F$13,0)</f>
        <v>0</v>
      </c>
      <c r="I234" s="14">
        <f>IFERROR(100*_xlfn.IFNA(VLOOKUP(#REF!,KviZDarije6!$A$1:$N$1000, 14, 0), 0)/'TOP SCORES'!G$13,0)</f>
        <v>0</v>
      </c>
      <c r="J234" s="14">
        <f>IFERROR(100*_xlfn.IFNA(VLOOKUP(#REF!,KviZDarije7!$A$1:$N$999, 14, 0), 0)/'TOP SCORES'!H$13,0)</f>
        <v>0</v>
      </c>
      <c r="K234" s="14">
        <f>IFERROR(100*_xlfn.IFNA(VLOOKUP(#REF!,KviZDarije8!$A$1:$N$1000, 14, 0), 0)/'TOP SCORES'!I$13,0)</f>
        <v>0</v>
      </c>
      <c r="L234" s="14">
        <f>IFERROR(100*_xlfn.IFNA(VLOOKUP(#REF!,KviZDarije9!$A$1:$N$1000, 14, 0), 0)/'TOP SCORES'!J$13,0)</f>
        <v>0</v>
      </c>
      <c r="M234" s="14">
        <f>IFERROR(100*_xlfn.IFNA(VLOOKUP(#REF!,KviZDarije10!$A$1:$N$1000, 14, 0), 0)/'TOP SCORES'!K$13,0)</f>
        <v>0</v>
      </c>
      <c r="N234" s="14">
        <f>IFERROR(100*_xlfn.IFNA(VLOOKUP($B234,KviZDarije11!$A$1:$N$1000, 14, 0), 0)/'TOP SCORES'!L$13,0)</f>
        <v>0</v>
      </c>
    </row>
    <row r="235" spans="1:14">
      <c r="A235" s="17">
        <f t="shared" ca="1" si="3"/>
        <v>232</v>
      </c>
      <c r="B235" s="33" t="s">
        <v>315</v>
      </c>
      <c r="C235" s="15" cm="1">
        <f t="array" aca="1" ref="C235" ca="1">SUM(LARGE(D235:N235,ROW(INDIRECT("1:8"))))</f>
        <v>0</v>
      </c>
      <c r="D235" s="14">
        <f>IFERROR(100*_xlfn.IFNA(VLOOKUP(#REF!,KviZDarije1!$A$1:$N$1000, 14, 0), 0)/'TOP SCORES'!B$13,0)</f>
        <v>0</v>
      </c>
      <c r="E235" s="14">
        <f>IFERROR(100*_xlfn.IFNA(VLOOKUP(#REF!,KviZDarije2!$A$1:$N$1000, 14, 0), 0)/'TOP SCORES'!C$13,0)</f>
        <v>0</v>
      </c>
      <c r="F235" s="14">
        <f>IFERROR(100*_xlfn.IFNA(VLOOKUP(#REF!,KviZDarije3!$A$1:$N$1000, 14, 0), 0)/'TOP SCORES'!D$13,0)</f>
        <v>0</v>
      </c>
      <c r="G235" s="14">
        <f>IFERROR(100*_xlfn.IFNA(VLOOKUP(#REF!,KviZDarije4!$A$1:$N$1000, 14, 0), 0)/'TOP SCORES'!E$13,0)</f>
        <v>0</v>
      </c>
      <c r="H235" s="14">
        <f>IFERROR(100*_xlfn.IFNA(VLOOKUP(#REF!,KviZDarije5!$A$1:$N$1000, 14, 0), 0)/'TOP SCORES'!F$13,0)</f>
        <v>0</v>
      </c>
      <c r="I235" s="14">
        <f>IFERROR(100*_xlfn.IFNA(VLOOKUP(#REF!,KviZDarije6!$A$1:$N$1000, 14, 0), 0)/'TOP SCORES'!G$13,0)</f>
        <v>0</v>
      </c>
      <c r="J235" s="14">
        <f>IFERROR(100*_xlfn.IFNA(VLOOKUP(#REF!,KviZDarije7!$A$1:$N$999, 14, 0), 0)/'TOP SCORES'!H$13,0)</f>
        <v>0</v>
      </c>
      <c r="K235" s="14">
        <f>IFERROR(100*_xlfn.IFNA(VLOOKUP(#REF!,KviZDarije8!$A$1:$N$1000, 14, 0), 0)/'TOP SCORES'!I$13,0)</f>
        <v>0</v>
      </c>
      <c r="L235" s="14">
        <f>IFERROR(100*_xlfn.IFNA(VLOOKUP(#REF!,KviZDarije9!$A$1:$N$1000, 14, 0), 0)/'TOP SCORES'!J$13,0)</f>
        <v>0</v>
      </c>
      <c r="M235" s="14">
        <f>IFERROR(100*_xlfn.IFNA(VLOOKUP(#REF!,KviZDarije10!$A$1:$N$1000, 14, 0), 0)/'TOP SCORES'!K$13,0)</f>
        <v>0</v>
      </c>
      <c r="N235" s="14">
        <f>IFERROR(100*_xlfn.IFNA(VLOOKUP($B235,KviZDarije11!$A$1:$N$1000, 14, 0), 0)/'TOP SCORES'!L$13,0)</f>
        <v>0</v>
      </c>
    </row>
    <row r="236" spans="1:14">
      <c r="A236" s="17">
        <f t="shared" ca="1" si="3"/>
        <v>232</v>
      </c>
      <c r="B236" s="33" t="s">
        <v>297</v>
      </c>
      <c r="C236" s="15" cm="1">
        <f t="array" aca="1" ref="C236" ca="1">SUM(LARGE(D236:N236,ROW(INDIRECT("1:8"))))</f>
        <v>0</v>
      </c>
      <c r="D236" s="14">
        <f>IFERROR(100*_xlfn.IFNA(VLOOKUP($B236,KviZDarije1!$A$1:$N$1000, 14, 0), 0)/'TOP SCORES'!B$13,0)</f>
        <v>0</v>
      </c>
      <c r="E236" s="14">
        <f>IFERROR(100*_xlfn.IFNA(VLOOKUP($B236,KviZDarije2!$A$1:$N$1000, 14, 0), 0)/'TOP SCORES'!C$13,0)</f>
        <v>0</v>
      </c>
      <c r="F236" s="14">
        <f>IFERROR(100*_xlfn.IFNA(VLOOKUP($B236,KviZDarije3!$A$1:$N$1000, 14, 0), 0)/'TOP SCORES'!D$13,0)</f>
        <v>0</v>
      </c>
      <c r="G236" s="14">
        <f>IFERROR(100*_xlfn.IFNA(VLOOKUP($B236,KviZDarije4!$A$1:$N$1000, 14, 0), 0)/'TOP SCORES'!E$13,0)</f>
        <v>0</v>
      </c>
      <c r="H236" s="14">
        <f>IFERROR(100*_xlfn.IFNA(VLOOKUP($B236,KviZDarije5!$A$1:$N$1000, 14, 0), 0)/'TOP SCORES'!F$13,0)</f>
        <v>0</v>
      </c>
      <c r="I236" s="14">
        <f>IFERROR(100*_xlfn.IFNA(VLOOKUP($B236,KviZDarije6!$A$1:$N$1000, 14, 0), 0)/'TOP SCORES'!G$13,0)</f>
        <v>0</v>
      </c>
      <c r="J236" s="14">
        <f>IFERROR(100*_xlfn.IFNA(VLOOKUP($B236,KviZDarije7!$A$1:$N$999, 14, 0), 0)/'TOP SCORES'!H$13,0)</f>
        <v>0</v>
      </c>
      <c r="K236" s="14">
        <f>IFERROR(100*_xlfn.IFNA(VLOOKUP($B236,KviZDarije8!$A$1:$N$1000, 14, 0), 0)/'TOP SCORES'!I$13,0)</f>
        <v>0</v>
      </c>
      <c r="L236" s="14">
        <f>IFERROR(100*_xlfn.IFNA(VLOOKUP($B236,KviZDarije9!$A$1:$N$1000, 14, 0), 0)/'TOP SCORES'!J$13,0)</f>
        <v>0</v>
      </c>
      <c r="M236" s="14">
        <f>IFERROR(100*_xlfn.IFNA(VLOOKUP($B236,KviZDarije10!$A$1:$N$1000, 14, 0), 0)/'TOP SCORES'!K$13,0)</f>
        <v>0</v>
      </c>
      <c r="N236" s="14">
        <f>IFERROR(100*_xlfn.IFNA(VLOOKUP($B236,KviZDarije11!$A$1:$N$1000, 14, 0), 0)/'TOP SCORES'!L$13,0)</f>
        <v>0</v>
      </c>
    </row>
    <row r="237" spans="1:14">
      <c r="A237" s="17">
        <f t="shared" ca="1" si="3"/>
        <v>232</v>
      </c>
      <c r="B237" s="33" t="s">
        <v>317</v>
      </c>
      <c r="C237" s="15" cm="1">
        <f t="array" aca="1" ref="C237" ca="1">SUM(LARGE(D237:N237,ROW(INDIRECT("1:8"))))</f>
        <v>0</v>
      </c>
      <c r="D237" s="14">
        <f>IFERROR(100*_xlfn.IFNA(VLOOKUP(#REF!,KviZDarije1!$A$1:$N$1000, 14, 0), 0)/'TOP SCORES'!B$13,0)</f>
        <v>0</v>
      </c>
      <c r="E237" s="14">
        <f>IFERROR(100*_xlfn.IFNA(VLOOKUP(#REF!,KviZDarije2!$A$1:$N$1000, 14, 0), 0)/'TOP SCORES'!C$13,0)</f>
        <v>0</v>
      </c>
      <c r="F237" s="14">
        <f>IFERROR(100*_xlfn.IFNA(VLOOKUP(#REF!,KviZDarije3!$A$1:$N$1000, 14, 0), 0)/'TOP SCORES'!D$13,0)</f>
        <v>0</v>
      </c>
      <c r="G237" s="14">
        <f>IFERROR(100*_xlfn.IFNA(VLOOKUP(#REF!,KviZDarije4!$A$1:$N$1000, 14, 0), 0)/'TOP SCORES'!E$13,0)</f>
        <v>0</v>
      </c>
      <c r="H237" s="14">
        <f>IFERROR(100*_xlfn.IFNA(VLOOKUP(#REF!,KviZDarije5!$A$1:$N$1000, 14, 0), 0)/'TOP SCORES'!F$13,0)</f>
        <v>0</v>
      </c>
      <c r="I237" s="14">
        <f>IFERROR(100*_xlfn.IFNA(VLOOKUP(#REF!,KviZDarije6!$A$1:$N$1000, 14, 0), 0)/'TOP SCORES'!G$13,0)</f>
        <v>0</v>
      </c>
      <c r="J237" s="14">
        <f>IFERROR(100*_xlfn.IFNA(VLOOKUP(#REF!,KviZDarije7!$A$1:$N$999, 14, 0), 0)/'TOP SCORES'!H$13,0)</f>
        <v>0</v>
      </c>
      <c r="K237" s="14">
        <f>IFERROR(100*_xlfn.IFNA(VLOOKUP(#REF!,KviZDarije8!$A$1:$N$1000, 14, 0), 0)/'TOP SCORES'!I$13,0)</f>
        <v>0</v>
      </c>
      <c r="L237" s="14">
        <f>IFERROR(100*_xlfn.IFNA(VLOOKUP(#REF!,KviZDarije9!$A$1:$N$1000, 14, 0), 0)/'TOP SCORES'!J$13,0)</f>
        <v>0</v>
      </c>
      <c r="M237" s="14">
        <f>IFERROR(100*_xlfn.IFNA(VLOOKUP(#REF!,KviZDarije10!$A$1:$N$1000, 14, 0), 0)/'TOP SCORES'!K$13,0)</f>
        <v>0</v>
      </c>
      <c r="N237" s="14">
        <f>IFERROR(100*_xlfn.IFNA(VLOOKUP($B237,KviZDarije11!$A$1:$N$1000, 14, 0), 0)/'TOP SCORES'!L$13,0)</f>
        <v>0</v>
      </c>
    </row>
    <row r="238" spans="1:14">
      <c r="A238" s="17">
        <f t="shared" ca="1" si="3"/>
        <v>232</v>
      </c>
      <c r="B238" s="33" t="s">
        <v>314</v>
      </c>
      <c r="C238" s="15" cm="1">
        <f t="array" aca="1" ref="C238" ca="1">SUM(LARGE(D238:N238,ROW(INDIRECT("1:8"))))</f>
        <v>0</v>
      </c>
      <c r="D238" s="14">
        <f>IFERROR(100*_xlfn.IFNA(VLOOKUP(#REF!,KviZDarije1!$A$1:$N$1000, 14, 0), 0)/'TOP SCORES'!B$13,0)</f>
        <v>0</v>
      </c>
      <c r="E238" s="14">
        <f>IFERROR(100*_xlfn.IFNA(VLOOKUP(#REF!,KviZDarije2!$A$1:$N$1000, 14, 0), 0)/'TOP SCORES'!C$13,0)</f>
        <v>0</v>
      </c>
      <c r="F238" s="14">
        <f>IFERROR(100*_xlfn.IFNA(VLOOKUP(#REF!,KviZDarije3!$A$1:$N$1000, 14, 0), 0)/'TOP SCORES'!D$13,0)</f>
        <v>0</v>
      </c>
      <c r="G238" s="14">
        <f>IFERROR(100*_xlfn.IFNA(VLOOKUP(#REF!,KviZDarije4!$A$1:$N$1000, 14, 0), 0)/'TOP SCORES'!E$13,0)</f>
        <v>0</v>
      </c>
      <c r="H238" s="14">
        <f>IFERROR(100*_xlfn.IFNA(VLOOKUP(#REF!,KviZDarije5!$A$1:$N$1000, 14, 0), 0)/'TOP SCORES'!F$13,0)</f>
        <v>0</v>
      </c>
      <c r="I238" s="14">
        <f>IFERROR(100*_xlfn.IFNA(VLOOKUP(#REF!,KviZDarije6!$A$1:$N$1000, 14, 0), 0)/'TOP SCORES'!G$13,0)</f>
        <v>0</v>
      </c>
      <c r="J238" s="14">
        <f>IFERROR(100*_xlfn.IFNA(VLOOKUP(#REF!,KviZDarije7!$A$1:$N$999, 14, 0), 0)/'TOP SCORES'!H$13,0)</f>
        <v>0</v>
      </c>
      <c r="K238" s="14">
        <f>IFERROR(100*_xlfn.IFNA(VLOOKUP(#REF!,KviZDarije8!$A$1:$N$1000, 14, 0), 0)/'TOP SCORES'!I$13,0)</f>
        <v>0</v>
      </c>
      <c r="L238" s="14">
        <f>IFERROR(100*_xlfn.IFNA(VLOOKUP(#REF!,KviZDarije9!$A$1:$N$1000, 14, 0), 0)/'TOP SCORES'!J$13,0)</f>
        <v>0</v>
      </c>
      <c r="M238" s="14">
        <f>IFERROR(100*_xlfn.IFNA(VLOOKUP(#REF!,KviZDarije10!$A$1:$N$1000, 14, 0), 0)/'TOP SCORES'!K$13,0)</f>
        <v>0</v>
      </c>
      <c r="N238" s="14">
        <f>IFERROR(100*_xlfn.IFNA(VLOOKUP($B238,KviZDarije11!$A$1:$N$1000, 14, 0), 0)/'TOP SCORES'!L$13,0)</f>
        <v>0</v>
      </c>
    </row>
    <row r="239" spans="1:14">
      <c r="A239" s="17">
        <f t="shared" ca="1" si="3"/>
        <v>232</v>
      </c>
      <c r="C239" s="15" cm="1">
        <f t="array" aca="1" ref="C239" ca="1">SUM(LARGE(D239:N239,ROW(INDIRECT("1:8"))))</f>
        <v>0</v>
      </c>
      <c r="D239" s="14">
        <f>IFERROR(100*_xlfn.IFNA(VLOOKUP($B239,KviZDarije1!$A$1:$N$1000, 14, 0), 0)/'TOP SCORES'!B$13,0)</f>
        <v>0</v>
      </c>
      <c r="E239" s="14">
        <f>IFERROR(100*_xlfn.IFNA(VLOOKUP($B239,KviZDarije2!$A$1:$N$1000, 14, 0), 0)/'TOP SCORES'!C$13,0)</f>
        <v>0</v>
      </c>
      <c r="F239" s="14">
        <f>IFERROR(100*_xlfn.IFNA(VLOOKUP($B239,KviZDarije3!$A$1:$N$1000, 14, 0), 0)/'TOP SCORES'!D$13,0)</f>
        <v>0</v>
      </c>
      <c r="G239" s="14">
        <f>IFERROR(100*_xlfn.IFNA(VLOOKUP($B239,KviZDarije4!$A$1:$N$1000, 14, 0), 0)/'TOP SCORES'!E$13,0)</f>
        <v>0</v>
      </c>
      <c r="H239" s="14">
        <f>IFERROR(100*_xlfn.IFNA(VLOOKUP($B239,KviZDarije5!$A$1:$N$1000, 14, 0), 0)/'TOP SCORES'!F$13,0)</f>
        <v>0</v>
      </c>
      <c r="I239" s="14">
        <f>IFERROR(100*_xlfn.IFNA(VLOOKUP($B239,KviZDarije6!$A$1:$N$1000, 14, 0), 0)/'TOP SCORES'!G$13,0)</f>
        <v>0</v>
      </c>
      <c r="J239" s="14">
        <f>IFERROR(100*_xlfn.IFNA(VLOOKUP($B239,KviZDarije7!$A$1:$N$999, 14, 0), 0)/'TOP SCORES'!H$13,0)</f>
        <v>0</v>
      </c>
      <c r="K239" s="14">
        <f>IFERROR(100*_xlfn.IFNA(VLOOKUP($B239,KviZDarije8!$A$1:$N$1000, 14, 0), 0)/'TOP SCORES'!I$13,0)</f>
        <v>0</v>
      </c>
      <c r="L239" s="14">
        <f>IFERROR(100*_xlfn.IFNA(VLOOKUP($B239,KviZDarije9!$A$1:$N$1000, 14, 0), 0)/'TOP SCORES'!J$13,0)</f>
        <v>0</v>
      </c>
      <c r="M239" s="14">
        <f>IFERROR(100*_xlfn.IFNA(VLOOKUP($B239,KviZDarije10!$A$1:$N$1000, 14, 0), 0)/'TOP SCORES'!K$13,0)</f>
        <v>0</v>
      </c>
      <c r="N239" s="14">
        <f>IFERROR(100*_xlfn.IFNA(VLOOKUP($B239,KviZDarije11!$A$1:$N$1000, 14, 0), 0)/'TOP SCORES'!L$13,0)</f>
        <v>0</v>
      </c>
    </row>
    <row r="240" spans="1:14">
      <c r="A240" s="17">
        <f t="shared" ca="1" si="3"/>
        <v>232</v>
      </c>
      <c r="B240" s="8"/>
      <c r="C240" s="15" cm="1">
        <f t="array" aca="1" ref="C240" ca="1">SUM(LARGE(D240:N240,ROW(INDIRECT("1:8"))))</f>
        <v>0</v>
      </c>
      <c r="D240" s="14">
        <f>IFERROR(100*_xlfn.IFNA(VLOOKUP($B240,KviZDarije1!$A$1:$N$1000, 14, 0), 0)/'TOP SCORES'!B$13,0)</f>
        <v>0</v>
      </c>
      <c r="E240" s="14">
        <f>IFERROR(100*_xlfn.IFNA(VLOOKUP($B240,KviZDarije2!$A$1:$N$1000, 14, 0), 0)/'TOP SCORES'!C$13,0)</f>
        <v>0</v>
      </c>
      <c r="F240" s="14">
        <f>IFERROR(100*_xlfn.IFNA(VLOOKUP($B240,KviZDarije3!$A$1:$N$1000, 14, 0), 0)/'TOP SCORES'!D$13,0)</f>
        <v>0</v>
      </c>
      <c r="G240" s="14">
        <f>IFERROR(100*_xlfn.IFNA(VLOOKUP($B240,KviZDarije4!$A$1:$N$1000, 14, 0), 0)/'TOP SCORES'!E$13,0)</f>
        <v>0</v>
      </c>
      <c r="H240" s="14">
        <f>IFERROR(100*_xlfn.IFNA(VLOOKUP($B240,KviZDarije5!$A$1:$N$1000, 14, 0), 0)/'TOP SCORES'!F$13,0)</f>
        <v>0</v>
      </c>
      <c r="I240" s="14">
        <f>IFERROR(100*_xlfn.IFNA(VLOOKUP($B240,KviZDarije6!$A$1:$N$1000, 14, 0), 0)/'TOP SCORES'!G$13,0)</f>
        <v>0</v>
      </c>
      <c r="J240" s="14">
        <f>IFERROR(100*_xlfn.IFNA(VLOOKUP($B240,KviZDarije7!$A$1:$N$999, 14, 0), 0)/'TOP SCORES'!H$13,0)</f>
        <v>0</v>
      </c>
      <c r="K240" s="14">
        <f>IFERROR(100*_xlfn.IFNA(VLOOKUP($B240,KviZDarije8!$A$1:$N$1000, 14, 0), 0)/'TOP SCORES'!I$13,0)</f>
        <v>0</v>
      </c>
      <c r="L240" s="14">
        <f>IFERROR(100*_xlfn.IFNA(VLOOKUP($B240,KviZDarije9!$A$1:$N$1000, 14, 0), 0)/'TOP SCORES'!J$13,0)</f>
        <v>0</v>
      </c>
      <c r="M240" s="14">
        <f>IFERROR(100*_xlfn.IFNA(VLOOKUP($B240,KviZDarije10!$A$1:$N$1000, 14, 0), 0)/'TOP SCORES'!K$13,0)</f>
        <v>0</v>
      </c>
      <c r="N240" s="14">
        <f>IFERROR(100*_xlfn.IFNA(VLOOKUP($B240,KviZDarije11!$A$1:$N$1000, 14, 0), 0)/'TOP SCORES'!L$13,0)</f>
        <v>0</v>
      </c>
    </row>
    <row r="241" spans="1:14">
      <c r="A241" s="17">
        <f t="shared" ca="1" si="3"/>
        <v>232</v>
      </c>
      <c r="B241" s="8"/>
      <c r="C241" s="15" cm="1">
        <f t="array" aca="1" ref="C241" ca="1">SUM(LARGE(D241:N241,ROW(INDIRECT("1:8"))))</f>
        <v>0</v>
      </c>
      <c r="D241" s="14">
        <f>IFERROR(100*_xlfn.IFNA(VLOOKUP($B241,KviZDarije1!$A$1:$N$1000, 14, 0), 0)/'TOP SCORES'!B$13,0)</f>
        <v>0</v>
      </c>
      <c r="E241" s="14">
        <f>IFERROR(100*_xlfn.IFNA(VLOOKUP($B241,KviZDarije2!$A$1:$N$1000, 14, 0), 0)/'TOP SCORES'!C$13,0)</f>
        <v>0</v>
      </c>
      <c r="F241" s="14">
        <f>IFERROR(100*_xlfn.IFNA(VLOOKUP($B241,KviZDarije3!$A$1:$N$1000, 14, 0), 0)/'TOP SCORES'!D$13,0)</f>
        <v>0</v>
      </c>
      <c r="G241" s="14">
        <f>IFERROR(100*_xlfn.IFNA(VLOOKUP($B241,KviZDarije4!$A$1:$N$1000, 14, 0), 0)/'TOP SCORES'!E$13,0)</f>
        <v>0</v>
      </c>
      <c r="H241" s="14">
        <f>IFERROR(100*_xlfn.IFNA(VLOOKUP($B241,KviZDarije5!$A$1:$N$1000, 14, 0), 0)/'TOP SCORES'!F$13,0)</f>
        <v>0</v>
      </c>
      <c r="I241" s="14">
        <f>IFERROR(100*_xlfn.IFNA(VLOOKUP($B241,KviZDarije6!$A$1:$N$1000, 14, 0), 0)/'TOP SCORES'!G$13,0)</f>
        <v>0</v>
      </c>
      <c r="J241" s="14">
        <f>IFERROR(100*_xlfn.IFNA(VLOOKUP($B241,KviZDarije7!$A$1:$N$999, 14, 0), 0)/'TOP SCORES'!H$13,0)</f>
        <v>0</v>
      </c>
      <c r="K241" s="14">
        <f>IFERROR(100*_xlfn.IFNA(VLOOKUP($B241,KviZDarije8!$A$1:$N$1000, 14, 0), 0)/'TOP SCORES'!I$13,0)</f>
        <v>0</v>
      </c>
      <c r="L241" s="14">
        <f>IFERROR(100*_xlfn.IFNA(VLOOKUP($B241,KviZDarije9!$A$1:$N$1000, 14, 0), 0)/'TOP SCORES'!J$13,0)</f>
        <v>0</v>
      </c>
      <c r="M241" s="14">
        <f>IFERROR(100*_xlfn.IFNA(VLOOKUP($B241,KviZDarije10!$A$1:$N$1000, 14, 0), 0)/'TOP SCORES'!K$13,0)</f>
        <v>0</v>
      </c>
      <c r="N241" s="14">
        <f>IFERROR(100*_xlfn.IFNA(VLOOKUP($B241,KviZDarije11!$A$1:$N$1000, 14, 0), 0)/'TOP SCORES'!L$13,0)</f>
        <v>0</v>
      </c>
    </row>
    <row r="242" spans="1:14">
      <c r="A242" s="17">
        <f t="shared" ca="1" si="3"/>
        <v>232</v>
      </c>
      <c r="B242" s="8"/>
      <c r="C242" s="15" cm="1">
        <f t="array" aca="1" ref="C242" ca="1">SUM(LARGE(D242:N242,ROW(INDIRECT("1:8"))))</f>
        <v>0</v>
      </c>
      <c r="D242" s="14">
        <f>IFERROR(100*_xlfn.IFNA(VLOOKUP($B242,KviZDarije1!$A$1:$N$1000, 14, 0), 0)/'TOP SCORES'!B$13,0)</f>
        <v>0</v>
      </c>
      <c r="E242" s="14">
        <f>IFERROR(100*_xlfn.IFNA(VLOOKUP($B242,KviZDarije2!$A$1:$N$1000, 14, 0), 0)/'TOP SCORES'!C$13,0)</f>
        <v>0</v>
      </c>
      <c r="F242" s="14">
        <f>IFERROR(100*_xlfn.IFNA(VLOOKUP($B242,KviZDarije3!$A$1:$N$1000, 14, 0), 0)/'TOP SCORES'!D$13,0)</f>
        <v>0</v>
      </c>
      <c r="G242" s="14">
        <f>IFERROR(100*_xlfn.IFNA(VLOOKUP($B242,KviZDarije4!$A$1:$N$1000, 14, 0), 0)/'TOP SCORES'!E$13,0)</f>
        <v>0</v>
      </c>
      <c r="H242" s="14">
        <f>IFERROR(100*_xlfn.IFNA(VLOOKUP($B242,KviZDarije5!$A$1:$N$1000, 14, 0), 0)/'TOP SCORES'!F$13,0)</f>
        <v>0</v>
      </c>
      <c r="I242" s="14">
        <f>IFERROR(100*_xlfn.IFNA(VLOOKUP($B242,KviZDarije6!$A$1:$N$1000, 14, 0), 0)/'TOP SCORES'!G$13,0)</f>
        <v>0</v>
      </c>
      <c r="J242" s="14">
        <f>IFERROR(100*_xlfn.IFNA(VLOOKUP($B242,KviZDarije7!$A$1:$N$999, 14, 0), 0)/'TOP SCORES'!H$13,0)</f>
        <v>0</v>
      </c>
      <c r="K242" s="14">
        <f>IFERROR(100*_xlfn.IFNA(VLOOKUP($B242,KviZDarije8!$A$1:$N$1000, 14, 0), 0)/'TOP SCORES'!I$13,0)</f>
        <v>0</v>
      </c>
      <c r="L242" s="14">
        <f>IFERROR(100*_xlfn.IFNA(VLOOKUP($B242,KviZDarije9!$A$1:$N$1000, 14, 0), 0)/'TOP SCORES'!J$13,0)</f>
        <v>0</v>
      </c>
      <c r="M242" s="14">
        <f>IFERROR(100*_xlfn.IFNA(VLOOKUP($B242,KviZDarije10!$A$1:$N$1000, 14, 0), 0)/'TOP SCORES'!K$13,0)</f>
        <v>0</v>
      </c>
      <c r="N242" s="14">
        <f>IFERROR(100*_xlfn.IFNA(VLOOKUP($B242,KviZDarije11!$A$1:$N$1000, 14, 0), 0)/'TOP SCORES'!L$13,0)</f>
        <v>0</v>
      </c>
    </row>
    <row r="243" spans="1:14">
      <c r="A243" s="17">
        <f t="shared" ca="1" si="3"/>
        <v>232</v>
      </c>
      <c r="B243" s="8"/>
      <c r="C243" s="15" cm="1">
        <f t="array" aca="1" ref="C243" ca="1">SUM(LARGE(D243:N243,ROW(INDIRECT("1:8"))))</f>
        <v>0</v>
      </c>
      <c r="D243" s="14">
        <f>IFERROR(100*_xlfn.IFNA(VLOOKUP($B243,KviZDarije1!$A$1:$N$1000, 14, 0), 0)/'TOP SCORES'!B$13,0)</f>
        <v>0</v>
      </c>
      <c r="E243" s="14">
        <f>IFERROR(100*_xlfn.IFNA(VLOOKUP($B243,KviZDarije2!$A$1:$N$1000, 14, 0), 0)/'TOP SCORES'!C$13,0)</f>
        <v>0</v>
      </c>
      <c r="F243" s="14">
        <f>IFERROR(100*_xlfn.IFNA(VLOOKUP($B243,KviZDarije3!$A$1:$N$1000, 14, 0), 0)/'TOP SCORES'!D$13,0)</f>
        <v>0</v>
      </c>
      <c r="G243" s="14">
        <f>IFERROR(100*_xlfn.IFNA(VLOOKUP($B243,KviZDarije4!$A$1:$N$1000, 14, 0), 0)/'TOP SCORES'!E$13,0)</f>
        <v>0</v>
      </c>
      <c r="H243" s="14">
        <f>IFERROR(100*_xlfn.IFNA(VLOOKUP($B243,KviZDarije5!$A$1:$N$1000, 14, 0), 0)/'TOP SCORES'!F$13,0)</f>
        <v>0</v>
      </c>
      <c r="I243" s="14">
        <f>IFERROR(100*_xlfn.IFNA(VLOOKUP($B243,KviZDarije6!$A$1:$N$1000, 14, 0), 0)/'TOP SCORES'!G$13,0)</f>
        <v>0</v>
      </c>
      <c r="J243" s="14">
        <f>IFERROR(100*_xlfn.IFNA(VLOOKUP($B243,KviZDarije7!$A$1:$N$999, 14, 0), 0)/'TOP SCORES'!H$13,0)</f>
        <v>0</v>
      </c>
      <c r="K243" s="14">
        <f>IFERROR(100*_xlfn.IFNA(VLOOKUP($B243,KviZDarije8!$A$1:$N$1000, 14, 0), 0)/'TOP SCORES'!I$13,0)</f>
        <v>0</v>
      </c>
      <c r="L243" s="14">
        <f>IFERROR(100*_xlfn.IFNA(VLOOKUP($B243,KviZDarije9!$A$1:$N$1000, 14, 0), 0)/'TOP SCORES'!J$13,0)</f>
        <v>0</v>
      </c>
      <c r="M243" s="14">
        <f>IFERROR(100*_xlfn.IFNA(VLOOKUP($B243,KviZDarije10!$A$1:$N$1000, 14, 0), 0)/'TOP SCORES'!K$13,0)</f>
        <v>0</v>
      </c>
      <c r="N243" s="14">
        <f>IFERROR(100*_xlfn.IFNA(VLOOKUP($B243,KviZDarije11!$A$1:$N$1000, 14, 0), 0)/'TOP SCORES'!L$13,0)</f>
        <v>0</v>
      </c>
    </row>
    <row r="244" spans="1:14">
      <c r="A244" s="17">
        <f t="shared" ca="1" si="3"/>
        <v>232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14, 0), 0)/'TOP SCORES'!B$13,0)</f>
        <v>0</v>
      </c>
      <c r="E244" s="14">
        <f>IFERROR(100*_xlfn.IFNA(VLOOKUP($B244,KviZDarije2!$A$1:$N$1000, 14, 0), 0)/'TOP SCORES'!C$13,0)</f>
        <v>0</v>
      </c>
      <c r="F244" s="14">
        <f>IFERROR(100*_xlfn.IFNA(VLOOKUP($B244,KviZDarije3!$A$1:$N$1000, 14, 0), 0)/'TOP SCORES'!D$13,0)</f>
        <v>0</v>
      </c>
      <c r="G244" s="14">
        <f>IFERROR(100*_xlfn.IFNA(VLOOKUP($B244,KviZDarije4!$A$1:$N$1000, 14, 0), 0)/'TOP SCORES'!E$13,0)</f>
        <v>0</v>
      </c>
      <c r="H244" s="14">
        <f>IFERROR(100*_xlfn.IFNA(VLOOKUP($B244,KviZDarije5!$A$1:$N$1000, 14, 0), 0)/'TOP SCORES'!F$13,0)</f>
        <v>0</v>
      </c>
      <c r="I244" s="14">
        <f>IFERROR(100*_xlfn.IFNA(VLOOKUP($B244,KviZDarije6!$A$1:$N$1000, 14, 0), 0)/'TOP SCORES'!G$13,0)</f>
        <v>0</v>
      </c>
      <c r="J244" s="14">
        <f>IFERROR(100*_xlfn.IFNA(VLOOKUP($B244,KviZDarije7!$A$1:$N$999, 14, 0), 0)/'TOP SCORES'!H$13,0)</f>
        <v>0</v>
      </c>
      <c r="K244" s="14">
        <f>IFERROR(100*_xlfn.IFNA(VLOOKUP($B244,KviZDarije8!$A$1:$N$1000, 14, 0), 0)/'TOP SCORES'!I$13,0)</f>
        <v>0</v>
      </c>
      <c r="L244" s="14">
        <f>IFERROR(100*_xlfn.IFNA(VLOOKUP($B244,KviZDarije9!$A$1:$N$1000, 14, 0), 0)/'TOP SCORES'!J$13,0)</f>
        <v>0</v>
      </c>
      <c r="M244" s="14">
        <f>IFERROR(100*_xlfn.IFNA(VLOOKUP($B244,KviZDarije10!$A$1:$N$1000, 14, 0), 0)/'TOP SCORES'!K$13,0)</f>
        <v>0</v>
      </c>
      <c r="N244" s="14">
        <f>IFERROR(100*_xlfn.IFNA(VLOOKUP($B244,KviZDarije11!$A$1:$N$1000, 14, 0), 0)/'TOP SCORES'!L$13,0)</f>
        <v>0</v>
      </c>
    </row>
    <row r="245" spans="1:14">
      <c r="A245" s="17">
        <f t="shared" ca="1" si="3"/>
        <v>232</v>
      </c>
      <c r="C245" s="15" cm="1">
        <f t="array" aca="1" ref="C245" ca="1">SUM(LARGE(D245:N245,ROW(INDIRECT("1:8"))))</f>
        <v>0</v>
      </c>
      <c r="D245" s="14">
        <f>IFERROR(100*_xlfn.IFNA(VLOOKUP($B245,KviZDarije1!$A$1:$N$1000, 14, 0), 0)/'TOP SCORES'!B$13,0)</f>
        <v>0</v>
      </c>
      <c r="E245" s="14">
        <f>IFERROR(100*_xlfn.IFNA(VLOOKUP($B245,KviZDarije2!$A$1:$N$1000, 14, 0), 0)/'TOP SCORES'!C$13,0)</f>
        <v>0</v>
      </c>
      <c r="F245" s="14">
        <f>IFERROR(100*_xlfn.IFNA(VLOOKUP($B245,KviZDarije3!$A$1:$N$1000, 14, 0), 0)/'TOP SCORES'!D$13,0)</f>
        <v>0</v>
      </c>
      <c r="G245" s="14">
        <f>IFERROR(100*_xlfn.IFNA(VLOOKUP($B245,KviZDarije4!$A$1:$N$1000, 14, 0), 0)/'TOP SCORES'!E$13,0)</f>
        <v>0</v>
      </c>
      <c r="H245" s="14">
        <f>IFERROR(100*_xlfn.IFNA(VLOOKUP($B245,KviZDarije5!$A$1:$N$1000, 14, 0), 0)/'TOP SCORES'!F$13,0)</f>
        <v>0</v>
      </c>
      <c r="I245" s="14">
        <f>IFERROR(100*_xlfn.IFNA(VLOOKUP($B245,KviZDarije6!$A$1:$N$1000, 14, 0), 0)/'TOP SCORES'!G$13,0)</f>
        <v>0</v>
      </c>
      <c r="J245" s="14">
        <f>IFERROR(100*_xlfn.IFNA(VLOOKUP($B245,KviZDarije7!$A$1:$N$999, 14, 0), 0)/'TOP SCORES'!H$13,0)</f>
        <v>0</v>
      </c>
      <c r="K245" s="14">
        <f>IFERROR(100*_xlfn.IFNA(VLOOKUP($B245,KviZDarije8!$A$1:$N$1000, 14, 0), 0)/'TOP SCORES'!I$13,0)</f>
        <v>0</v>
      </c>
      <c r="L245" s="14">
        <f>IFERROR(100*_xlfn.IFNA(VLOOKUP($B245,KviZDarije9!$A$1:$N$1000, 14, 0), 0)/'TOP SCORES'!J$13,0)</f>
        <v>0</v>
      </c>
      <c r="M245" s="14">
        <f>IFERROR(100*_xlfn.IFNA(VLOOKUP($B245,KviZDarije10!$A$1:$N$1000, 14, 0), 0)/'TOP SCORES'!K$13,0)</f>
        <v>0</v>
      </c>
      <c r="N245" s="14">
        <f>IFERROR(100*_xlfn.IFNA(VLOOKUP($B245,KviZDarije11!$A$1:$N$1000, 14, 0), 0)/'TOP SCORES'!L$13,0)</f>
        <v>0</v>
      </c>
    </row>
    <row r="246" spans="1:14">
      <c r="A246" s="17">
        <f t="shared" ca="1" si="3"/>
        <v>232</v>
      </c>
      <c r="C246" s="15" cm="1">
        <f t="array" aca="1" ref="C246" ca="1">SUM(LARGE(D246:N246,ROW(INDIRECT("1:8"))))</f>
        <v>0</v>
      </c>
      <c r="D246" s="14">
        <f>IFERROR(100*_xlfn.IFNA(VLOOKUP($B246,KviZDarije1!$A$1:$N$1000, 14, 0), 0)/'TOP SCORES'!B$13,0)</f>
        <v>0</v>
      </c>
      <c r="E246" s="14">
        <f>IFERROR(100*_xlfn.IFNA(VLOOKUP($B246,KviZDarije2!$A$1:$N$1000, 14, 0), 0)/'TOP SCORES'!C$13,0)</f>
        <v>0</v>
      </c>
      <c r="F246" s="14">
        <f>IFERROR(100*_xlfn.IFNA(VLOOKUP($B246,KviZDarije3!$A$1:$N$1000, 14, 0), 0)/'TOP SCORES'!D$13,0)</f>
        <v>0</v>
      </c>
      <c r="G246" s="14">
        <f>IFERROR(100*_xlfn.IFNA(VLOOKUP($B246,KviZDarije4!$A$1:$N$1000, 14, 0), 0)/'TOP SCORES'!E$13,0)</f>
        <v>0</v>
      </c>
      <c r="H246" s="14">
        <f>IFERROR(100*_xlfn.IFNA(VLOOKUP($B246,KviZDarije5!$A$1:$N$1000, 14, 0), 0)/'TOP SCORES'!F$13,0)</f>
        <v>0</v>
      </c>
      <c r="I246" s="14">
        <f>IFERROR(100*_xlfn.IFNA(VLOOKUP($B246,KviZDarije6!$A$1:$N$1000, 14, 0), 0)/'TOP SCORES'!G$13,0)</f>
        <v>0</v>
      </c>
      <c r="J246" s="14">
        <f>IFERROR(100*_xlfn.IFNA(VLOOKUP($B246,KviZDarije7!$A$1:$N$999, 14, 0), 0)/'TOP SCORES'!H$13,0)</f>
        <v>0</v>
      </c>
      <c r="K246" s="14">
        <f>IFERROR(100*_xlfn.IFNA(VLOOKUP($B246,KviZDarije8!$A$1:$N$1000, 14, 0), 0)/'TOP SCORES'!I$13,0)</f>
        <v>0</v>
      </c>
      <c r="L246" s="14">
        <f>IFERROR(100*_xlfn.IFNA(VLOOKUP($B246,KviZDarije9!$A$1:$N$1000, 14, 0), 0)/'TOP SCORES'!J$13,0)</f>
        <v>0</v>
      </c>
      <c r="M246" s="14">
        <f>IFERROR(100*_xlfn.IFNA(VLOOKUP($B246,KviZDarije10!$A$1:$N$1000, 14, 0), 0)/'TOP SCORES'!K$13,0)</f>
        <v>0</v>
      </c>
      <c r="N246" s="14">
        <f>IFERROR(100*_xlfn.IFNA(VLOOKUP($B246,KviZDarije11!$A$1:$N$1000, 14, 0), 0)/'TOP SCORES'!L$13,0)</f>
        <v>0</v>
      </c>
    </row>
    <row r="247" spans="1:14">
      <c r="A247" s="17">
        <f t="shared" ca="1" si="3"/>
        <v>232</v>
      </c>
      <c r="C247" s="15" cm="1">
        <f t="array" aca="1" ref="C247" ca="1">SUM(LARGE(D247:N247,ROW(INDIRECT("1:8"))))</f>
        <v>0</v>
      </c>
      <c r="D247" s="14">
        <f>IFERROR(100*_xlfn.IFNA(VLOOKUP($B247,KviZDarije1!$A$1:$N$1000, 14, 0), 0)/'TOP SCORES'!B$13,0)</f>
        <v>0</v>
      </c>
      <c r="E247" s="14">
        <f>IFERROR(100*_xlfn.IFNA(VLOOKUP($B247,KviZDarije2!$A$1:$N$1000, 14, 0), 0)/'TOP SCORES'!C$13,0)</f>
        <v>0</v>
      </c>
      <c r="F247" s="14">
        <f>IFERROR(100*_xlfn.IFNA(VLOOKUP($B247,KviZDarije3!$A$1:$N$1000, 14, 0), 0)/'TOP SCORES'!D$13,0)</f>
        <v>0</v>
      </c>
      <c r="G247" s="14">
        <f>IFERROR(100*_xlfn.IFNA(VLOOKUP($B247,KviZDarije4!$A$1:$N$1000, 14, 0), 0)/'TOP SCORES'!E$13,0)</f>
        <v>0</v>
      </c>
      <c r="H247" s="14">
        <f>IFERROR(100*_xlfn.IFNA(VLOOKUP($B247,KviZDarije5!$A$1:$N$1000, 14, 0), 0)/'TOP SCORES'!F$13,0)</f>
        <v>0</v>
      </c>
      <c r="I247" s="14">
        <f>IFERROR(100*_xlfn.IFNA(VLOOKUP($B247,KviZDarije6!$A$1:$N$1000, 14, 0), 0)/'TOP SCORES'!G$13,0)</f>
        <v>0</v>
      </c>
      <c r="J247" s="14">
        <f>IFERROR(100*_xlfn.IFNA(VLOOKUP($B247,KviZDarije7!$A$1:$N$999, 14, 0), 0)/'TOP SCORES'!H$13,0)</f>
        <v>0</v>
      </c>
      <c r="K247" s="14">
        <f>IFERROR(100*_xlfn.IFNA(VLOOKUP($B247,KviZDarije8!$A$1:$N$1000, 14, 0), 0)/'TOP SCORES'!I$13,0)</f>
        <v>0</v>
      </c>
      <c r="L247" s="14">
        <f>IFERROR(100*_xlfn.IFNA(VLOOKUP($B247,KviZDarije9!$A$1:$N$1000, 14, 0), 0)/'TOP SCORES'!J$13,0)</f>
        <v>0</v>
      </c>
      <c r="M247" s="14">
        <f>IFERROR(100*_xlfn.IFNA(VLOOKUP($B247,KviZDarije10!$A$1:$N$1000, 14, 0), 0)/'TOP SCORES'!K$13,0)</f>
        <v>0</v>
      </c>
      <c r="N247" s="14">
        <f>IFERROR(100*_xlfn.IFNA(VLOOKUP($B247,KviZDarije11!$A$1:$N$1000, 14, 0), 0)/'TOP SCORES'!L$13,0)</f>
        <v>0</v>
      </c>
    </row>
    <row r="248" spans="1:14">
      <c r="A248" s="17">
        <f t="shared" ca="1" si="3"/>
        <v>232</v>
      </c>
      <c r="C248" s="15" cm="1">
        <f t="array" aca="1" ref="C248" ca="1">SUM(LARGE(D248:N248,ROW(INDIRECT("1:8"))))</f>
        <v>0</v>
      </c>
      <c r="D248" s="14">
        <f>IFERROR(100*_xlfn.IFNA(VLOOKUP($B248,KviZDarije1!$A$1:$N$1000, 14, 0), 0)/'TOP SCORES'!B$13,0)</f>
        <v>0</v>
      </c>
      <c r="E248" s="14">
        <f>IFERROR(100*_xlfn.IFNA(VLOOKUP($B248,KviZDarije2!$A$1:$N$1000, 14, 0), 0)/'TOP SCORES'!C$13,0)</f>
        <v>0</v>
      </c>
      <c r="F248" s="14">
        <f>IFERROR(100*_xlfn.IFNA(VLOOKUP($B248,KviZDarije3!$A$1:$N$1000, 14, 0), 0)/'TOP SCORES'!D$13,0)</f>
        <v>0</v>
      </c>
      <c r="G248" s="14">
        <f>IFERROR(100*_xlfn.IFNA(VLOOKUP($B248,KviZDarije4!$A$1:$N$1000, 14, 0), 0)/'TOP SCORES'!E$13,0)</f>
        <v>0</v>
      </c>
      <c r="H248" s="14">
        <f>IFERROR(100*_xlfn.IFNA(VLOOKUP($B248,KviZDarije5!$A$1:$N$1000, 14, 0), 0)/'TOP SCORES'!F$13,0)</f>
        <v>0</v>
      </c>
      <c r="I248" s="14">
        <f>IFERROR(100*_xlfn.IFNA(VLOOKUP($B248,KviZDarije6!$A$1:$N$1000, 14, 0), 0)/'TOP SCORES'!G$13,0)</f>
        <v>0</v>
      </c>
      <c r="J248" s="14">
        <f>IFERROR(100*_xlfn.IFNA(VLOOKUP($B248,KviZDarije7!$A$1:$N$999, 14, 0), 0)/'TOP SCORES'!H$13,0)</f>
        <v>0</v>
      </c>
      <c r="K248" s="14">
        <f>IFERROR(100*_xlfn.IFNA(VLOOKUP($B248,KviZDarije8!$A$1:$N$1000, 14, 0), 0)/'TOP SCORES'!I$13,0)</f>
        <v>0</v>
      </c>
      <c r="L248" s="14">
        <f>IFERROR(100*_xlfn.IFNA(VLOOKUP($B248,KviZDarije9!$A$1:$N$1000, 14, 0), 0)/'TOP SCORES'!J$13,0)</f>
        <v>0</v>
      </c>
      <c r="M248" s="14">
        <f>IFERROR(100*_xlfn.IFNA(VLOOKUP($B248,KviZDarije10!$A$1:$N$1000, 14, 0), 0)/'TOP SCORES'!K$13,0)</f>
        <v>0</v>
      </c>
      <c r="N248" s="14">
        <f>IFERROR(100*_xlfn.IFNA(VLOOKUP($B248,KviZDarije11!$A$1:$N$1000, 14, 0), 0)/'TOP SCORES'!L$13,0)</f>
        <v>0</v>
      </c>
    </row>
    <row r="249" spans="1:14">
      <c r="A249" s="17">
        <f t="shared" ca="1" si="3"/>
        <v>232</v>
      </c>
      <c r="C249" s="15" cm="1">
        <f t="array" aca="1" ref="C249" ca="1">SUM(LARGE(D249:N249,ROW(INDIRECT("1:8"))))</f>
        <v>0</v>
      </c>
      <c r="D249" s="14">
        <f>IFERROR(100*_xlfn.IFNA(VLOOKUP($B249,KviZDarije1!$A$1:$N$1000, 14, 0), 0)/'TOP SCORES'!B$13,0)</f>
        <v>0</v>
      </c>
      <c r="E249" s="14">
        <f>IFERROR(100*_xlfn.IFNA(VLOOKUP($B249,KviZDarije2!$A$1:$N$1000, 14, 0), 0)/'TOP SCORES'!C$13,0)</f>
        <v>0</v>
      </c>
      <c r="F249" s="14">
        <f>IFERROR(100*_xlfn.IFNA(VLOOKUP($B249,KviZDarije3!$A$1:$N$1000, 14, 0), 0)/'TOP SCORES'!D$13,0)</f>
        <v>0</v>
      </c>
      <c r="G249" s="14">
        <f>IFERROR(100*_xlfn.IFNA(VLOOKUP($B249,KviZDarije4!$A$1:$N$1000, 14, 0), 0)/'TOP SCORES'!E$13,0)</f>
        <v>0</v>
      </c>
      <c r="H249" s="14">
        <f>IFERROR(100*_xlfn.IFNA(VLOOKUP($B249,KviZDarije5!$A$1:$N$1000, 14, 0), 0)/'TOP SCORES'!F$13,0)</f>
        <v>0</v>
      </c>
      <c r="I249" s="14">
        <f>IFERROR(100*_xlfn.IFNA(VLOOKUP($B249,KviZDarije6!$A$1:$N$1000, 14, 0), 0)/'TOP SCORES'!G$13,0)</f>
        <v>0</v>
      </c>
      <c r="J249" s="14">
        <f>IFERROR(100*_xlfn.IFNA(VLOOKUP($B249,KviZDarije7!$A$1:$N$999, 14, 0), 0)/'TOP SCORES'!H$13,0)</f>
        <v>0</v>
      </c>
      <c r="K249" s="14">
        <f>IFERROR(100*_xlfn.IFNA(VLOOKUP($B249,KviZDarije8!$A$1:$N$1000, 14, 0), 0)/'TOP SCORES'!I$13,0)</f>
        <v>0</v>
      </c>
      <c r="L249" s="14">
        <f>IFERROR(100*_xlfn.IFNA(VLOOKUP($B249,KviZDarije9!$A$1:$N$1000, 14, 0), 0)/'TOP SCORES'!J$13,0)</f>
        <v>0</v>
      </c>
      <c r="M249" s="14">
        <f>IFERROR(100*_xlfn.IFNA(VLOOKUP($B249,KviZDarije10!$A$1:$N$1000, 14, 0), 0)/'TOP SCORES'!K$13,0)</f>
        <v>0</v>
      </c>
      <c r="N249" s="14">
        <f>IFERROR(100*_xlfn.IFNA(VLOOKUP($B249,KviZDarije11!$A$1:$N$1000, 14, 0), 0)/'TOP SCORES'!L$13,0)</f>
        <v>0</v>
      </c>
    </row>
    <row r="250" spans="1:14">
      <c r="A250" s="17">
        <f t="shared" ca="1" si="3"/>
        <v>232</v>
      </c>
      <c r="C250" s="15" cm="1">
        <f t="array" aca="1" ref="C250" ca="1">SUM(LARGE(D250:N250,ROW(INDIRECT("1:8"))))</f>
        <v>0</v>
      </c>
      <c r="D250" s="14">
        <f>IFERROR(100*_xlfn.IFNA(VLOOKUP($B250,KviZDarije1!$A$1:$N$1000, 14, 0), 0)/'TOP SCORES'!B$13,0)</f>
        <v>0</v>
      </c>
      <c r="E250" s="14">
        <f>IFERROR(100*_xlfn.IFNA(VLOOKUP($B250,KviZDarije2!$A$1:$N$1000, 14, 0), 0)/'TOP SCORES'!C$13,0)</f>
        <v>0</v>
      </c>
      <c r="F250" s="14">
        <f>IFERROR(100*_xlfn.IFNA(VLOOKUP($B250,KviZDarije3!$A$1:$N$1000, 14, 0), 0)/'TOP SCORES'!D$13,0)</f>
        <v>0</v>
      </c>
      <c r="G250" s="14">
        <f>IFERROR(100*_xlfn.IFNA(VLOOKUP($B250,KviZDarije4!$A$1:$N$1000, 14, 0), 0)/'TOP SCORES'!E$13,0)</f>
        <v>0</v>
      </c>
      <c r="H250" s="14">
        <f>IFERROR(100*_xlfn.IFNA(VLOOKUP($B250,KviZDarije5!$A$1:$N$1000, 14, 0), 0)/'TOP SCORES'!F$13,0)</f>
        <v>0</v>
      </c>
      <c r="I250" s="14">
        <f>IFERROR(100*_xlfn.IFNA(VLOOKUP($B250,KviZDarije6!$A$1:$N$1000, 14, 0), 0)/'TOP SCORES'!G$13,0)</f>
        <v>0</v>
      </c>
      <c r="J250" s="14">
        <f>IFERROR(100*_xlfn.IFNA(VLOOKUP($B250,KviZDarije7!$A$1:$N$999, 14, 0), 0)/'TOP SCORES'!H$13,0)</f>
        <v>0</v>
      </c>
      <c r="K250" s="14">
        <f>IFERROR(100*_xlfn.IFNA(VLOOKUP($B250,KviZDarije8!$A$1:$N$1000, 14, 0), 0)/'TOP SCORES'!I$13,0)</f>
        <v>0</v>
      </c>
      <c r="L250" s="14">
        <f>IFERROR(100*_xlfn.IFNA(VLOOKUP($B250,KviZDarije9!$A$1:$N$1000, 14, 0), 0)/'TOP SCORES'!J$13,0)</f>
        <v>0</v>
      </c>
      <c r="M250" s="14">
        <f>IFERROR(100*_xlfn.IFNA(VLOOKUP($B250,KviZDarije10!$A$1:$N$1000, 14, 0), 0)/'TOP SCORES'!K$13,0)</f>
        <v>0</v>
      </c>
      <c r="N250" s="14">
        <f>IFERROR(100*_xlfn.IFNA(VLOOKUP($B250,KviZDarije11!$A$1:$N$1000, 14, 0), 0)/'TOP SCORES'!L$13,0)</f>
        <v>0</v>
      </c>
    </row>
    <row r="251" spans="1:14">
      <c r="A251" s="17">
        <f t="shared" ca="1" si="3"/>
        <v>232</v>
      </c>
      <c r="C251" s="15" cm="1">
        <f t="array" aca="1" ref="C251" ca="1">SUM(LARGE(D251:N251,ROW(INDIRECT("1:8"))))</f>
        <v>0</v>
      </c>
      <c r="D251" s="14">
        <f>IFERROR(100*_xlfn.IFNA(VLOOKUP($B251,KviZDarije1!$A$1:$N$1000, 14, 0), 0)/'TOP SCORES'!B$13,0)</f>
        <v>0</v>
      </c>
      <c r="E251" s="14">
        <f>IFERROR(100*_xlfn.IFNA(VLOOKUP($B251,KviZDarije2!$A$1:$N$1000, 14, 0), 0)/'TOP SCORES'!C$13,0)</f>
        <v>0</v>
      </c>
      <c r="F251" s="14">
        <f>IFERROR(100*_xlfn.IFNA(VLOOKUP($B251,KviZDarije3!$A$1:$N$1000, 14, 0), 0)/'TOP SCORES'!D$13,0)</f>
        <v>0</v>
      </c>
      <c r="G251" s="14">
        <f>IFERROR(100*_xlfn.IFNA(VLOOKUP($B251,KviZDarije4!$A$1:$N$1000, 14, 0), 0)/'TOP SCORES'!E$13,0)</f>
        <v>0</v>
      </c>
      <c r="H251" s="14">
        <f>IFERROR(100*_xlfn.IFNA(VLOOKUP($B251,KviZDarije5!$A$1:$N$1000, 14, 0), 0)/'TOP SCORES'!F$13,0)</f>
        <v>0</v>
      </c>
      <c r="I251" s="14">
        <f>IFERROR(100*_xlfn.IFNA(VLOOKUP($B251,KviZDarije6!$A$1:$N$1000, 14, 0), 0)/'TOP SCORES'!G$13,0)</f>
        <v>0</v>
      </c>
      <c r="J251" s="14">
        <f>IFERROR(100*_xlfn.IFNA(VLOOKUP($B251,KviZDarije7!$A$1:$N$999, 14, 0), 0)/'TOP SCORES'!H$13,0)</f>
        <v>0</v>
      </c>
      <c r="K251" s="14">
        <f>IFERROR(100*_xlfn.IFNA(VLOOKUP($B251,KviZDarije8!$A$1:$N$1000, 14, 0), 0)/'TOP SCORES'!I$13,0)</f>
        <v>0</v>
      </c>
      <c r="L251" s="14">
        <f>IFERROR(100*_xlfn.IFNA(VLOOKUP($B251,KviZDarije9!$A$1:$N$1000, 14, 0), 0)/'TOP SCORES'!J$13,0)</f>
        <v>0</v>
      </c>
      <c r="M251" s="14">
        <f>IFERROR(100*_xlfn.IFNA(VLOOKUP($B251,KviZDarije10!$A$1:$N$1000, 14, 0), 0)/'TOP SCORES'!K$13,0)</f>
        <v>0</v>
      </c>
      <c r="N251" s="14">
        <f>IFERROR(100*_xlfn.IFNA(VLOOKUP($B251,KviZDarije11!$A$1:$N$1000, 14, 0), 0)/'TOP SCORES'!L$13,0)</f>
        <v>0</v>
      </c>
    </row>
    <row r="252" spans="1:14">
      <c r="A252" s="17">
        <f t="shared" ca="1" si="3"/>
        <v>232</v>
      </c>
      <c r="C252" s="15" cm="1">
        <f t="array" aca="1" ref="C252" ca="1">SUM(LARGE(D252:N252,ROW(INDIRECT("1:8"))))</f>
        <v>0</v>
      </c>
      <c r="D252" s="14">
        <f>IFERROR(100*_xlfn.IFNA(VLOOKUP($B252,KviZDarije1!$A$1:$N$1000, 14, 0), 0)/'TOP SCORES'!B$13,0)</f>
        <v>0</v>
      </c>
      <c r="E252" s="14">
        <f>IFERROR(100*_xlfn.IFNA(VLOOKUP($B252,KviZDarije2!$A$1:$N$1000, 14, 0), 0)/'TOP SCORES'!C$13,0)</f>
        <v>0</v>
      </c>
      <c r="F252" s="14">
        <f>IFERROR(100*_xlfn.IFNA(VLOOKUP($B252,KviZDarije3!$A$1:$N$1000, 14, 0), 0)/'TOP SCORES'!D$13,0)</f>
        <v>0</v>
      </c>
      <c r="G252" s="14">
        <f>IFERROR(100*_xlfn.IFNA(VLOOKUP($B252,KviZDarije4!$A$1:$N$1000, 14, 0), 0)/'TOP SCORES'!E$13,0)</f>
        <v>0</v>
      </c>
      <c r="H252" s="14">
        <f>IFERROR(100*_xlfn.IFNA(VLOOKUP($B252,KviZDarije5!$A$1:$N$1000, 14, 0), 0)/'TOP SCORES'!F$13,0)</f>
        <v>0</v>
      </c>
      <c r="I252" s="14">
        <f>IFERROR(100*_xlfn.IFNA(VLOOKUP($B252,KviZDarije6!$A$1:$N$1000, 14, 0), 0)/'TOP SCORES'!G$13,0)</f>
        <v>0</v>
      </c>
      <c r="J252" s="14">
        <f>IFERROR(100*_xlfn.IFNA(VLOOKUP($B252,KviZDarije7!$A$1:$N$999, 14, 0), 0)/'TOP SCORES'!H$13,0)</f>
        <v>0</v>
      </c>
      <c r="K252" s="14">
        <f>IFERROR(100*_xlfn.IFNA(VLOOKUP($B252,KviZDarije8!$A$1:$N$1000, 14, 0), 0)/'TOP SCORES'!I$13,0)</f>
        <v>0</v>
      </c>
      <c r="L252" s="14">
        <f>IFERROR(100*_xlfn.IFNA(VLOOKUP($B252,KviZDarije9!$A$1:$N$1000, 14, 0), 0)/'TOP SCORES'!J$13,0)</f>
        <v>0</v>
      </c>
      <c r="M252" s="14">
        <f>IFERROR(100*_xlfn.IFNA(VLOOKUP($B252,KviZDarije10!$A$1:$N$1000, 14, 0), 0)/'TOP SCORES'!K$13,0)</f>
        <v>0</v>
      </c>
      <c r="N252" s="14">
        <f>IFERROR(100*_xlfn.IFNA(VLOOKUP($B252,KviZDarije11!$A$1:$N$1000, 14, 0), 0)/'TOP SCORES'!L$13,0)</f>
        <v>0</v>
      </c>
    </row>
    <row r="253" spans="1:14">
      <c r="A253" s="17">
        <f t="shared" ca="1" si="3"/>
        <v>232</v>
      </c>
      <c r="C253" s="15" cm="1">
        <f t="array" aca="1" ref="C253" ca="1">SUM(LARGE(D253:N253,ROW(INDIRECT("1:8"))))</f>
        <v>0</v>
      </c>
      <c r="D253" s="14">
        <f>IFERROR(100*_xlfn.IFNA(VLOOKUP($B253,KviZDarije1!$A$1:$N$1000, 14, 0), 0)/'TOP SCORES'!B$13,0)</f>
        <v>0</v>
      </c>
      <c r="E253" s="14">
        <f>IFERROR(100*_xlfn.IFNA(VLOOKUP($B253,KviZDarije2!$A$1:$N$1000, 14, 0), 0)/'TOP SCORES'!C$13,0)</f>
        <v>0</v>
      </c>
      <c r="F253" s="14">
        <f>IFERROR(100*_xlfn.IFNA(VLOOKUP($B253,KviZDarije3!$A$1:$N$1000, 14, 0), 0)/'TOP SCORES'!D$13,0)</f>
        <v>0</v>
      </c>
      <c r="G253" s="14">
        <f>IFERROR(100*_xlfn.IFNA(VLOOKUP($B253,KviZDarije4!$A$1:$N$1000, 14, 0), 0)/'TOP SCORES'!E$13,0)</f>
        <v>0</v>
      </c>
      <c r="H253" s="14">
        <f>IFERROR(100*_xlfn.IFNA(VLOOKUP($B253,KviZDarije5!$A$1:$N$1000, 14, 0), 0)/'TOP SCORES'!F$13,0)</f>
        <v>0</v>
      </c>
      <c r="I253" s="14">
        <f>IFERROR(100*_xlfn.IFNA(VLOOKUP($B253,KviZDarije6!$A$1:$N$1000, 14, 0), 0)/'TOP SCORES'!G$13,0)</f>
        <v>0</v>
      </c>
      <c r="J253" s="14">
        <f>IFERROR(100*_xlfn.IFNA(VLOOKUP($B253,KviZDarije7!$A$1:$N$999, 14, 0), 0)/'TOP SCORES'!H$13,0)</f>
        <v>0</v>
      </c>
      <c r="K253" s="14">
        <f>IFERROR(100*_xlfn.IFNA(VLOOKUP($B253,KviZDarije8!$A$1:$N$1000, 14, 0), 0)/'TOP SCORES'!I$13,0)</f>
        <v>0</v>
      </c>
      <c r="L253" s="14">
        <f>IFERROR(100*_xlfn.IFNA(VLOOKUP($B253,KviZDarije9!$A$1:$N$1000, 14, 0), 0)/'TOP SCORES'!J$13,0)</f>
        <v>0</v>
      </c>
      <c r="M253" s="14">
        <f>IFERROR(100*_xlfn.IFNA(VLOOKUP($B253,KviZDarije10!$A$1:$N$1000, 14, 0), 0)/'TOP SCORES'!K$13,0)</f>
        <v>0</v>
      </c>
      <c r="N253" s="14">
        <f>IFERROR(100*_xlfn.IFNA(VLOOKUP($B253,KviZDarije11!$A$1:$N$1000, 14, 0), 0)/'TOP SCORES'!L$13,0)</f>
        <v>0</v>
      </c>
    </row>
    <row r="254" spans="1:14">
      <c r="A254" s="17">
        <f t="shared" ca="1" si="3"/>
        <v>232</v>
      </c>
      <c r="C254" s="15" cm="1">
        <f t="array" aca="1" ref="C254" ca="1">SUM(LARGE(D254:N254,ROW(INDIRECT("1:8"))))</f>
        <v>0</v>
      </c>
      <c r="D254" s="14">
        <f>IFERROR(100*_xlfn.IFNA(VLOOKUP($B254,KviZDarije1!$A$1:$N$1000, 14, 0), 0)/'TOP SCORES'!B$13,0)</f>
        <v>0</v>
      </c>
      <c r="E254" s="14">
        <f>IFERROR(100*_xlfn.IFNA(VLOOKUP($B254,KviZDarije2!$A$1:$N$1000, 14, 0), 0)/'TOP SCORES'!C$13,0)</f>
        <v>0</v>
      </c>
      <c r="F254" s="14">
        <f>IFERROR(100*_xlfn.IFNA(VLOOKUP($B254,KviZDarije3!$A$1:$N$1000, 14, 0), 0)/'TOP SCORES'!D$13,0)</f>
        <v>0</v>
      </c>
      <c r="G254" s="14">
        <f>IFERROR(100*_xlfn.IFNA(VLOOKUP($B254,KviZDarije4!$A$1:$N$1000, 14, 0), 0)/'TOP SCORES'!E$13,0)</f>
        <v>0</v>
      </c>
      <c r="H254" s="14">
        <f>IFERROR(100*_xlfn.IFNA(VLOOKUP($B254,KviZDarije5!$A$1:$N$1000, 14, 0), 0)/'TOP SCORES'!F$13,0)</f>
        <v>0</v>
      </c>
      <c r="I254" s="14">
        <f>IFERROR(100*_xlfn.IFNA(VLOOKUP($B254,KviZDarije6!$A$1:$N$1000, 14, 0), 0)/'TOP SCORES'!G$13,0)</f>
        <v>0</v>
      </c>
      <c r="J254" s="14">
        <f>IFERROR(100*_xlfn.IFNA(VLOOKUP($B254,KviZDarije7!$A$1:$N$999, 14, 0), 0)/'TOP SCORES'!H$13,0)</f>
        <v>0</v>
      </c>
      <c r="K254" s="14">
        <f>IFERROR(100*_xlfn.IFNA(VLOOKUP($B254,KviZDarije8!$A$1:$N$1000, 14, 0), 0)/'TOP SCORES'!I$13,0)</f>
        <v>0</v>
      </c>
      <c r="L254" s="14">
        <f>IFERROR(100*_xlfn.IFNA(VLOOKUP($B254,KviZDarije9!$A$1:$N$1000, 14, 0), 0)/'TOP SCORES'!J$13,0)</f>
        <v>0</v>
      </c>
      <c r="M254" s="14">
        <f>IFERROR(100*_xlfn.IFNA(VLOOKUP($B254,KviZDarije10!$A$1:$N$1000, 14, 0), 0)/'TOP SCORES'!K$13,0)</f>
        <v>0</v>
      </c>
      <c r="N254" s="14">
        <f>IFERROR(100*_xlfn.IFNA(VLOOKUP($B254,KviZDarije11!$A$1:$N$1000, 14, 0), 0)/'TOP SCORES'!L$13,0)</f>
        <v>0</v>
      </c>
    </row>
    <row r="255" spans="1:14">
      <c r="A255" s="17">
        <f t="shared" ca="1" si="3"/>
        <v>232</v>
      </c>
      <c r="C255" s="15" cm="1">
        <f t="array" aca="1" ref="C255" ca="1">SUM(LARGE(D255:N255,ROW(INDIRECT("1:8"))))</f>
        <v>0</v>
      </c>
      <c r="D255" s="14">
        <f>IFERROR(100*_xlfn.IFNA(VLOOKUP($B255,KviZDarije1!$A$1:$N$1000, 14, 0), 0)/'TOP SCORES'!B$13,0)</f>
        <v>0</v>
      </c>
      <c r="E255" s="14">
        <f>IFERROR(100*_xlfn.IFNA(VLOOKUP($B255,KviZDarije2!$A$1:$N$1000, 14, 0), 0)/'TOP SCORES'!C$13,0)</f>
        <v>0</v>
      </c>
      <c r="F255" s="14">
        <f>IFERROR(100*_xlfn.IFNA(VLOOKUP($B255,KviZDarije3!$A$1:$N$1000, 14, 0), 0)/'TOP SCORES'!D$13,0)</f>
        <v>0</v>
      </c>
      <c r="G255" s="14">
        <f>IFERROR(100*_xlfn.IFNA(VLOOKUP($B255,KviZDarije4!$A$1:$N$1000, 14, 0), 0)/'TOP SCORES'!E$13,0)</f>
        <v>0</v>
      </c>
      <c r="H255" s="14">
        <f>IFERROR(100*_xlfn.IFNA(VLOOKUP($B255,KviZDarije5!$A$1:$N$1000, 14, 0), 0)/'TOP SCORES'!F$13,0)</f>
        <v>0</v>
      </c>
      <c r="I255" s="14">
        <f>IFERROR(100*_xlfn.IFNA(VLOOKUP($B255,KviZDarije6!$A$1:$N$1000, 14, 0), 0)/'TOP SCORES'!G$13,0)</f>
        <v>0</v>
      </c>
      <c r="J255" s="14">
        <f>IFERROR(100*_xlfn.IFNA(VLOOKUP($B255,KviZDarije7!$A$1:$N$999, 14, 0), 0)/'TOP SCORES'!H$13,0)</f>
        <v>0</v>
      </c>
      <c r="K255" s="14">
        <f>IFERROR(100*_xlfn.IFNA(VLOOKUP($B255,KviZDarije8!$A$1:$N$1000, 14, 0), 0)/'TOP SCORES'!I$13,0)</f>
        <v>0</v>
      </c>
      <c r="L255" s="14">
        <f>IFERROR(100*_xlfn.IFNA(VLOOKUP($B255,KviZDarije9!$A$1:$N$1000, 14, 0), 0)/'TOP SCORES'!J$13,0)</f>
        <v>0</v>
      </c>
      <c r="M255" s="14">
        <f>IFERROR(100*_xlfn.IFNA(VLOOKUP($B255,KviZDarije10!$A$1:$N$1000, 14, 0), 0)/'TOP SCORES'!K$13,0)</f>
        <v>0</v>
      </c>
      <c r="N255" s="14">
        <f>IFERROR(100*_xlfn.IFNA(VLOOKUP($B255,KviZDarije11!$A$1:$N$1000, 14, 0), 0)/'TOP SCORES'!L$13,0)</f>
        <v>0</v>
      </c>
    </row>
    <row r="256" spans="1:14">
      <c r="A256" s="17">
        <f t="shared" ca="1" si="3"/>
        <v>232</v>
      </c>
      <c r="C256" s="15" cm="1">
        <f t="array" aca="1" ref="C256" ca="1">SUM(LARGE(D256:N256,ROW(INDIRECT("1:8"))))</f>
        <v>0</v>
      </c>
      <c r="D256" s="14">
        <f>IFERROR(100*_xlfn.IFNA(VLOOKUP($B256,KviZDarije1!$A$1:$N$1000, 14, 0), 0)/'TOP SCORES'!B$13,0)</f>
        <v>0</v>
      </c>
      <c r="E256" s="14">
        <f>IFERROR(100*_xlfn.IFNA(VLOOKUP($B256,KviZDarije2!$A$1:$N$1000, 14, 0), 0)/'TOP SCORES'!C$13,0)</f>
        <v>0</v>
      </c>
      <c r="F256" s="14">
        <f>IFERROR(100*_xlfn.IFNA(VLOOKUP($B256,KviZDarije3!$A$1:$N$1000, 14, 0), 0)/'TOP SCORES'!D$13,0)</f>
        <v>0</v>
      </c>
      <c r="G256" s="14">
        <f>IFERROR(100*_xlfn.IFNA(VLOOKUP($B256,KviZDarije4!$A$1:$N$1000, 14, 0), 0)/'TOP SCORES'!E$13,0)</f>
        <v>0</v>
      </c>
      <c r="H256" s="14">
        <f>IFERROR(100*_xlfn.IFNA(VLOOKUP($B256,KviZDarije5!$A$1:$N$1000, 14, 0), 0)/'TOP SCORES'!F$13,0)</f>
        <v>0</v>
      </c>
      <c r="I256" s="14">
        <f>IFERROR(100*_xlfn.IFNA(VLOOKUP($B256,KviZDarije6!$A$1:$N$1000, 14, 0), 0)/'TOP SCORES'!G$13,0)</f>
        <v>0</v>
      </c>
      <c r="J256" s="14">
        <f>IFERROR(100*_xlfn.IFNA(VLOOKUP($B256,KviZDarije7!$A$1:$N$999, 14, 0), 0)/'TOP SCORES'!H$13,0)</f>
        <v>0</v>
      </c>
      <c r="K256" s="14">
        <f>IFERROR(100*_xlfn.IFNA(VLOOKUP($B256,KviZDarije8!$A$1:$N$1000, 14, 0), 0)/'TOP SCORES'!I$13,0)</f>
        <v>0</v>
      </c>
      <c r="L256" s="14">
        <f>IFERROR(100*_xlfn.IFNA(VLOOKUP($B256,KviZDarije9!$A$1:$N$1000, 14, 0), 0)/'TOP SCORES'!J$13,0)</f>
        <v>0</v>
      </c>
      <c r="M256" s="14">
        <f>IFERROR(100*_xlfn.IFNA(VLOOKUP($B256,KviZDarije10!$A$1:$N$1000, 14, 0), 0)/'TOP SCORES'!K$13,0)</f>
        <v>0</v>
      </c>
      <c r="N256" s="14">
        <f>IFERROR(100*_xlfn.IFNA(VLOOKUP($B256,KviZDarije11!$A$1:$N$1000, 14, 0), 0)/'TOP SCORES'!L$13,0)</f>
        <v>0</v>
      </c>
    </row>
    <row r="257" spans="1:14">
      <c r="A257" s="17">
        <f t="shared" ca="1" si="3"/>
        <v>232</v>
      </c>
      <c r="C257" s="15" cm="1">
        <f t="array" aca="1" ref="C257" ca="1">SUM(LARGE(D257:N257,ROW(INDIRECT("1:8"))))</f>
        <v>0</v>
      </c>
      <c r="D257" s="14">
        <f>IFERROR(100*_xlfn.IFNA(VLOOKUP($B257,KviZDarije1!$A$1:$N$1000, 14, 0), 0)/'TOP SCORES'!B$13,0)</f>
        <v>0</v>
      </c>
      <c r="E257" s="14">
        <f>IFERROR(100*_xlfn.IFNA(VLOOKUP($B257,KviZDarije2!$A$1:$N$1000, 14, 0), 0)/'TOP SCORES'!C$13,0)</f>
        <v>0</v>
      </c>
      <c r="F257" s="14">
        <f>IFERROR(100*_xlfn.IFNA(VLOOKUP($B257,KviZDarije3!$A$1:$N$1000, 14, 0), 0)/'TOP SCORES'!D$13,0)</f>
        <v>0</v>
      </c>
      <c r="G257" s="14">
        <f>IFERROR(100*_xlfn.IFNA(VLOOKUP($B257,KviZDarije4!$A$1:$N$1000, 14, 0), 0)/'TOP SCORES'!E$13,0)</f>
        <v>0</v>
      </c>
      <c r="H257" s="14">
        <f>IFERROR(100*_xlfn.IFNA(VLOOKUP($B257,KviZDarije5!$A$1:$N$1000, 14, 0), 0)/'TOP SCORES'!F$13,0)</f>
        <v>0</v>
      </c>
      <c r="I257" s="14">
        <f>IFERROR(100*_xlfn.IFNA(VLOOKUP($B257,KviZDarije6!$A$1:$N$1000, 14, 0), 0)/'TOP SCORES'!G$13,0)</f>
        <v>0</v>
      </c>
      <c r="J257" s="14">
        <f>IFERROR(100*_xlfn.IFNA(VLOOKUP($B257,KviZDarije7!$A$1:$N$999, 14, 0), 0)/'TOP SCORES'!H$13,0)</f>
        <v>0</v>
      </c>
      <c r="K257" s="14">
        <f>IFERROR(100*_xlfn.IFNA(VLOOKUP($B257,KviZDarije8!$A$1:$N$1000, 14, 0), 0)/'TOP SCORES'!I$13,0)</f>
        <v>0</v>
      </c>
      <c r="L257" s="14">
        <f>IFERROR(100*_xlfn.IFNA(VLOOKUP($B257,KviZDarije9!$A$1:$N$1000, 14, 0), 0)/'TOP SCORES'!J$13,0)</f>
        <v>0</v>
      </c>
      <c r="M257" s="14">
        <f>IFERROR(100*_xlfn.IFNA(VLOOKUP($B257,KviZDarije10!$A$1:$N$1000, 14, 0), 0)/'TOP SCORES'!K$13,0)</f>
        <v>0</v>
      </c>
      <c r="N257" s="14">
        <f>IFERROR(100*_xlfn.IFNA(VLOOKUP($B257,KviZDarije11!$A$1:$N$1000, 14, 0), 0)/'TOP SCORES'!L$13,0)</f>
        <v>0</v>
      </c>
    </row>
    <row r="258" spans="1:14">
      <c r="A258" s="17">
        <f t="shared" ref="A258:A295" ca="1" si="4">RANK(C258,C$2:C$968)</f>
        <v>232</v>
      </c>
      <c r="C258" s="15" cm="1">
        <f t="array" aca="1" ref="C258" ca="1">SUM(LARGE(D258:N258,ROW(INDIRECT("1:8"))))</f>
        <v>0</v>
      </c>
      <c r="D258" s="14">
        <f>IFERROR(100*_xlfn.IFNA(VLOOKUP($B258,KviZDarije1!$A$1:$N$1000, 14, 0), 0)/'TOP SCORES'!B$13,0)</f>
        <v>0</v>
      </c>
      <c r="E258" s="14">
        <f>IFERROR(100*_xlfn.IFNA(VLOOKUP($B258,KviZDarije2!$A$1:$N$1000, 14, 0), 0)/'TOP SCORES'!C$13,0)</f>
        <v>0</v>
      </c>
      <c r="F258" s="14">
        <f>IFERROR(100*_xlfn.IFNA(VLOOKUP($B258,KviZDarije3!$A$1:$N$1000, 14, 0), 0)/'TOP SCORES'!D$13,0)</f>
        <v>0</v>
      </c>
      <c r="G258" s="14">
        <f>IFERROR(100*_xlfn.IFNA(VLOOKUP($B258,KviZDarije4!$A$1:$N$1000, 14, 0), 0)/'TOP SCORES'!E$13,0)</f>
        <v>0</v>
      </c>
      <c r="H258" s="14">
        <f>IFERROR(100*_xlfn.IFNA(VLOOKUP($B258,KviZDarije5!$A$1:$N$1000, 14, 0), 0)/'TOP SCORES'!F$13,0)</f>
        <v>0</v>
      </c>
      <c r="I258" s="14">
        <f>IFERROR(100*_xlfn.IFNA(VLOOKUP($B258,KviZDarije6!$A$1:$N$1000, 14, 0), 0)/'TOP SCORES'!G$13,0)</f>
        <v>0</v>
      </c>
      <c r="J258" s="14">
        <f>IFERROR(100*_xlfn.IFNA(VLOOKUP($B258,KviZDarije7!$A$1:$N$999, 14, 0), 0)/'TOP SCORES'!H$13,0)</f>
        <v>0</v>
      </c>
      <c r="K258" s="14">
        <f>IFERROR(100*_xlfn.IFNA(VLOOKUP($B258,KviZDarije8!$A$1:$N$1000, 14, 0), 0)/'TOP SCORES'!I$13,0)</f>
        <v>0</v>
      </c>
      <c r="L258" s="14">
        <f>IFERROR(100*_xlfn.IFNA(VLOOKUP($B258,KviZDarije9!$A$1:$N$1000, 14, 0), 0)/'TOP SCORES'!J$13,0)</f>
        <v>0</v>
      </c>
      <c r="M258" s="14">
        <f>IFERROR(100*_xlfn.IFNA(VLOOKUP($B258,KviZDarije10!$A$1:$N$1000, 14, 0), 0)/'TOP SCORES'!K$13,0)</f>
        <v>0</v>
      </c>
      <c r="N258" s="14">
        <f>IFERROR(100*_xlfn.IFNA(VLOOKUP($B258,KviZDarije11!$A$1:$N$1000, 14, 0), 0)/'TOP SCORES'!L$13,0)</f>
        <v>0</v>
      </c>
    </row>
    <row r="259" spans="1:14">
      <c r="A259" s="17">
        <f t="shared" ca="1" si="4"/>
        <v>232</v>
      </c>
      <c r="C259" s="15" cm="1">
        <f t="array" aca="1" ref="C259" ca="1">SUM(LARGE(D259:N259,ROW(INDIRECT("1:8"))))</f>
        <v>0</v>
      </c>
      <c r="D259" s="14">
        <f>IFERROR(100*_xlfn.IFNA(VLOOKUP($B259,KviZDarije1!$A$1:$N$1000, 14, 0), 0)/'TOP SCORES'!B$13,0)</f>
        <v>0</v>
      </c>
      <c r="E259" s="14">
        <f>IFERROR(100*_xlfn.IFNA(VLOOKUP($B259,KviZDarije2!$A$1:$N$1000, 14, 0), 0)/'TOP SCORES'!C$13,0)</f>
        <v>0</v>
      </c>
      <c r="F259" s="14">
        <f>IFERROR(100*_xlfn.IFNA(VLOOKUP($B259,KviZDarije3!$A$1:$N$1000, 14, 0), 0)/'TOP SCORES'!D$13,0)</f>
        <v>0</v>
      </c>
      <c r="G259" s="14">
        <f>IFERROR(100*_xlfn.IFNA(VLOOKUP($B259,KviZDarije4!$A$1:$N$1000, 14, 0), 0)/'TOP SCORES'!E$13,0)</f>
        <v>0</v>
      </c>
      <c r="H259" s="14">
        <f>IFERROR(100*_xlfn.IFNA(VLOOKUP($B259,KviZDarije5!$A$1:$N$1000, 14, 0), 0)/'TOP SCORES'!F$13,0)</f>
        <v>0</v>
      </c>
      <c r="I259" s="14">
        <f>IFERROR(100*_xlfn.IFNA(VLOOKUP($B259,KviZDarije6!$A$1:$N$1000, 14, 0), 0)/'TOP SCORES'!G$13,0)</f>
        <v>0</v>
      </c>
      <c r="J259" s="14">
        <f>IFERROR(100*_xlfn.IFNA(VLOOKUP($B259,KviZDarije7!$A$1:$N$999, 14, 0), 0)/'TOP SCORES'!H$13,0)</f>
        <v>0</v>
      </c>
      <c r="K259" s="14">
        <f>IFERROR(100*_xlfn.IFNA(VLOOKUP($B259,KviZDarije8!$A$1:$N$1000, 14, 0), 0)/'TOP SCORES'!I$13,0)</f>
        <v>0</v>
      </c>
      <c r="L259" s="14">
        <f>IFERROR(100*_xlfn.IFNA(VLOOKUP($B259,KviZDarije9!$A$1:$N$1000, 14, 0), 0)/'TOP SCORES'!J$13,0)</f>
        <v>0</v>
      </c>
      <c r="M259" s="14">
        <f>IFERROR(100*_xlfn.IFNA(VLOOKUP($B259,KviZDarije10!$A$1:$N$1000, 14, 0), 0)/'TOP SCORES'!K$13,0)</f>
        <v>0</v>
      </c>
      <c r="N259" s="14">
        <f>IFERROR(100*_xlfn.IFNA(VLOOKUP($B259,KviZDarije11!$A$1:$N$1000, 14, 0), 0)/'TOP SCORES'!L$13,0)</f>
        <v>0</v>
      </c>
    </row>
    <row r="260" spans="1:14">
      <c r="A260" s="17">
        <f t="shared" ca="1" si="4"/>
        <v>232</v>
      </c>
      <c r="C260" s="15" cm="1">
        <f t="array" aca="1" ref="C260" ca="1">SUM(LARGE(D260:N260,ROW(INDIRECT("1:8"))))</f>
        <v>0</v>
      </c>
      <c r="D260" s="14">
        <f>IFERROR(100*_xlfn.IFNA(VLOOKUP($B260,KviZDarije1!$A$1:$N$1000, 14, 0), 0)/'TOP SCORES'!B$13,0)</f>
        <v>0</v>
      </c>
      <c r="E260" s="14">
        <f>IFERROR(100*_xlfn.IFNA(VLOOKUP($B260,KviZDarije2!$A$1:$N$1000, 14, 0), 0)/'TOP SCORES'!C$13,0)</f>
        <v>0</v>
      </c>
      <c r="F260" s="14">
        <f>IFERROR(100*_xlfn.IFNA(VLOOKUP($B260,KviZDarije3!$A$1:$N$1000, 14, 0), 0)/'TOP SCORES'!D$13,0)</f>
        <v>0</v>
      </c>
      <c r="G260" s="14">
        <f>IFERROR(100*_xlfn.IFNA(VLOOKUP($B260,KviZDarije4!$A$1:$N$1000, 14, 0), 0)/'TOP SCORES'!E$13,0)</f>
        <v>0</v>
      </c>
      <c r="H260" s="14">
        <f>IFERROR(100*_xlfn.IFNA(VLOOKUP($B260,KviZDarije5!$A$1:$N$1000, 14, 0), 0)/'TOP SCORES'!F$13,0)</f>
        <v>0</v>
      </c>
      <c r="I260" s="14">
        <f>IFERROR(100*_xlfn.IFNA(VLOOKUP($B260,KviZDarije6!$A$1:$N$1000, 14, 0), 0)/'TOP SCORES'!G$13,0)</f>
        <v>0</v>
      </c>
      <c r="J260" s="14">
        <f>IFERROR(100*_xlfn.IFNA(VLOOKUP($B260,KviZDarije7!$A$1:$N$999, 14, 0), 0)/'TOP SCORES'!H$13,0)</f>
        <v>0</v>
      </c>
      <c r="K260" s="14">
        <f>IFERROR(100*_xlfn.IFNA(VLOOKUP($B260,KviZDarije8!$A$1:$N$1000, 14, 0), 0)/'TOP SCORES'!I$13,0)</f>
        <v>0</v>
      </c>
      <c r="L260" s="14">
        <f>IFERROR(100*_xlfn.IFNA(VLOOKUP($B260,KviZDarije9!$A$1:$N$1000, 14, 0), 0)/'TOP SCORES'!J$13,0)</f>
        <v>0</v>
      </c>
      <c r="M260" s="14">
        <f>IFERROR(100*_xlfn.IFNA(VLOOKUP($B260,KviZDarije10!$A$1:$N$1000, 14, 0), 0)/'TOP SCORES'!K$13,0)</f>
        <v>0</v>
      </c>
      <c r="N260" s="14">
        <f>IFERROR(100*_xlfn.IFNA(VLOOKUP($B260,KviZDarije11!$A$1:$N$1000, 14, 0), 0)/'TOP SCORES'!L$13,0)</f>
        <v>0</v>
      </c>
    </row>
    <row r="261" spans="1:14">
      <c r="A261" s="17">
        <f t="shared" ca="1" si="4"/>
        <v>232</v>
      </c>
      <c r="C261" s="15" cm="1">
        <f t="array" aca="1" ref="C261" ca="1">SUM(LARGE(D261:N261,ROW(INDIRECT("1:8"))))</f>
        <v>0</v>
      </c>
      <c r="D261" s="14">
        <f>IFERROR(100*_xlfn.IFNA(VLOOKUP($B261,KviZDarije1!$A$1:$N$1000, 14, 0), 0)/'TOP SCORES'!B$13,0)</f>
        <v>0</v>
      </c>
      <c r="E261" s="14">
        <f>IFERROR(100*_xlfn.IFNA(VLOOKUP($B261,KviZDarije2!$A$1:$N$1000, 14, 0), 0)/'TOP SCORES'!C$13,0)</f>
        <v>0</v>
      </c>
      <c r="F261" s="14">
        <f>IFERROR(100*_xlfn.IFNA(VLOOKUP($B261,KviZDarije3!$A$1:$N$1000, 14, 0), 0)/'TOP SCORES'!D$13,0)</f>
        <v>0</v>
      </c>
      <c r="G261" s="14">
        <f>IFERROR(100*_xlfn.IFNA(VLOOKUP($B261,KviZDarije4!$A$1:$N$1000, 14, 0), 0)/'TOP SCORES'!E$13,0)</f>
        <v>0</v>
      </c>
      <c r="H261" s="14">
        <f>IFERROR(100*_xlfn.IFNA(VLOOKUP($B261,KviZDarije5!$A$1:$N$1000, 14, 0), 0)/'TOP SCORES'!F$13,0)</f>
        <v>0</v>
      </c>
      <c r="I261" s="14">
        <f>IFERROR(100*_xlfn.IFNA(VLOOKUP($B261,KviZDarije6!$A$1:$N$1000, 14, 0), 0)/'TOP SCORES'!G$13,0)</f>
        <v>0</v>
      </c>
      <c r="J261" s="14">
        <f>IFERROR(100*_xlfn.IFNA(VLOOKUP($B261,KviZDarije7!$A$1:$N$999, 14, 0), 0)/'TOP SCORES'!H$13,0)</f>
        <v>0</v>
      </c>
      <c r="K261" s="14">
        <f>IFERROR(100*_xlfn.IFNA(VLOOKUP($B261,KviZDarije8!$A$1:$N$1000, 14, 0), 0)/'TOP SCORES'!I$13,0)</f>
        <v>0</v>
      </c>
      <c r="L261" s="14">
        <f>IFERROR(100*_xlfn.IFNA(VLOOKUP($B261,KviZDarije9!$A$1:$N$1000, 14, 0), 0)/'TOP SCORES'!J$13,0)</f>
        <v>0</v>
      </c>
      <c r="M261" s="14">
        <f>IFERROR(100*_xlfn.IFNA(VLOOKUP($B261,KviZDarije10!$A$1:$N$1000, 14, 0), 0)/'TOP SCORES'!K$13,0)</f>
        <v>0</v>
      </c>
      <c r="N261" s="14">
        <f>IFERROR(100*_xlfn.IFNA(VLOOKUP($B261,KviZDarije11!$A$1:$N$1000, 14, 0), 0)/'TOP SCORES'!L$13,0)</f>
        <v>0</v>
      </c>
    </row>
    <row r="262" spans="1:14">
      <c r="A262" s="17">
        <f t="shared" ca="1" si="4"/>
        <v>232</v>
      </c>
      <c r="C262" s="15" cm="1">
        <f t="array" aca="1" ref="C262" ca="1">SUM(LARGE(D262:N262,ROW(INDIRECT("1:8"))))</f>
        <v>0</v>
      </c>
      <c r="D262" s="14">
        <f>IFERROR(100*_xlfn.IFNA(VLOOKUP($B262,KviZDarije1!$A$1:$N$1000, 14, 0), 0)/'TOP SCORES'!B$13,0)</f>
        <v>0</v>
      </c>
      <c r="E262" s="14">
        <f>IFERROR(100*_xlfn.IFNA(VLOOKUP($B262,KviZDarije2!$A$1:$N$1000, 14, 0), 0)/'TOP SCORES'!C$13,0)</f>
        <v>0</v>
      </c>
      <c r="F262" s="14">
        <f>IFERROR(100*_xlfn.IFNA(VLOOKUP($B262,KviZDarije3!$A$1:$N$1000, 14, 0), 0)/'TOP SCORES'!D$13,0)</f>
        <v>0</v>
      </c>
      <c r="G262" s="14">
        <f>IFERROR(100*_xlfn.IFNA(VLOOKUP($B262,KviZDarije4!$A$1:$N$1000, 14, 0), 0)/'TOP SCORES'!E$13,0)</f>
        <v>0</v>
      </c>
      <c r="H262" s="14">
        <f>IFERROR(100*_xlfn.IFNA(VLOOKUP($B262,KviZDarije5!$A$1:$N$1000, 14, 0), 0)/'TOP SCORES'!F$13,0)</f>
        <v>0</v>
      </c>
      <c r="I262" s="14">
        <f>IFERROR(100*_xlfn.IFNA(VLOOKUP($B262,KviZDarije6!$A$1:$N$1000, 14, 0), 0)/'TOP SCORES'!G$13,0)</f>
        <v>0</v>
      </c>
      <c r="J262" s="14">
        <f>IFERROR(100*_xlfn.IFNA(VLOOKUP($B262,KviZDarije7!$A$1:$N$999, 14, 0), 0)/'TOP SCORES'!H$13,0)</f>
        <v>0</v>
      </c>
      <c r="K262" s="14">
        <f>IFERROR(100*_xlfn.IFNA(VLOOKUP($B262,KviZDarije8!$A$1:$N$1000, 14, 0), 0)/'TOP SCORES'!I$13,0)</f>
        <v>0</v>
      </c>
      <c r="L262" s="14">
        <f>IFERROR(100*_xlfn.IFNA(VLOOKUP($B262,KviZDarije9!$A$1:$N$1000, 14, 0), 0)/'TOP SCORES'!J$13,0)</f>
        <v>0</v>
      </c>
      <c r="M262" s="14">
        <f>IFERROR(100*_xlfn.IFNA(VLOOKUP($B262,KviZDarije10!$A$1:$N$1000, 14, 0), 0)/'TOP SCORES'!K$13,0)</f>
        <v>0</v>
      </c>
      <c r="N262" s="14">
        <f>IFERROR(100*_xlfn.IFNA(VLOOKUP($B262,KviZDarije11!$A$1:$N$1000, 14, 0), 0)/'TOP SCORES'!L$13,0)</f>
        <v>0</v>
      </c>
    </row>
    <row r="263" spans="1:14">
      <c r="A263" s="17">
        <f t="shared" ca="1" si="4"/>
        <v>232</v>
      </c>
      <c r="C263" s="15" cm="1">
        <f t="array" aca="1" ref="C263" ca="1">SUM(LARGE(D263:N263,ROW(INDIRECT("1:8"))))</f>
        <v>0</v>
      </c>
      <c r="D263" s="14">
        <f>IFERROR(100*_xlfn.IFNA(VLOOKUP($B263,KviZDarije1!$A$1:$N$1000, 14, 0), 0)/'TOP SCORES'!B$13,0)</f>
        <v>0</v>
      </c>
      <c r="E263" s="14">
        <f>IFERROR(100*_xlfn.IFNA(VLOOKUP($B263,KviZDarije2!$A$1:$N$1000, 14, 0), 0)/'TOP SCORES'!C$13,0)</f>
        <v>0</v>
      </c>
      <c r="F263" s="14">
        <f>IFERROR(100*_xlfn.IFNA(VLOOKUP($B263,KviZDarije3!$A$1:$N$1000, 14, 0), 0)/'TOP SCORES'!D$13,0)</f>
        <v>0</v>
      </c>
      <c r="G263" s="14">
        <f>IFERROR(100*_xlfn.IFNA(VLOOKUP($B263,KviZDarije4!$A$1:$N$1000, 14, 0), 0)/'TOP SCORES'!E$13,0)</f>
        <v>0</v>
      </c>
      <c r="H263" s="14">
        <f>IFERROR(100*_xlfn.IFNA(VLOOKUP($B263,KviZDarije5!$A$1:$N$1000, 14, 0), 0)/'TOP SCORES'!F$13,0)</f>
        <v>0</v>
      </c>
      <c r="I263" s="14">
        <f>IFERROR(100*_xlfn.IFNA(VLOOKUP($B263,KviZDarije6!$A$1:$N$1000, 14, 0), 0)/'TOP SCORES'!G$13,0)</f>
        <v>0</v>
      </c>
      <c r="J263" s="14">
        <f>IFERROR(100*_xlfn.IFNA(VLOOKUP($B263,KviZDarije7!$A$1:$N$999, 14, 0), 0)/'TOP SCORES'!H$13,0)</f>
        <v>0</v>
      </c>
      <c r="K263" s="14">
        <f>IFERROR(100*_xlfn.IFNA(VLOOKUP($B263,KviZDarije8!$A$1:$N$1000, 14, 0), 0)/'TOP SCORES'!I$13,0)</f>
        <v>0</v>
      </c>
      <c r="L263" s="14">
        <f>IFERROR(100*_xlfn.IFNA(VLOOKUP($B263,KviZDarije9!$A$1:$N$1000, 14, 0), 0)/'TOP SCORES'!J$13,0)</f>
        <v>0</v>
      </c>
      <c r="M263" s="14">
        <f>IFERROR(100*_xlfn.IFNA(VLOOKUP($B263,KviZDarije10!$A$1:$N$1000, 14, 0), 0)/'TOP SCORES'!K$13,0)</f>
        <v>0</v>
      </c>
      <c r="N263" s="14">
        <f>IFERROR(100*_xlfn.IFNA(VLOOKUP($B263,KviZDarije11!$A$1:$N$1000, 14, 0), 0)/'TOP SCORES'!L$13,0)</f>
        <v>0</v>
      </c>
    </row>
    <row r="264" spans="1:14">
      <c r="A264" s="17">
        <f t="shared" ca="1" si="4"/>
        <v>232</v>
      </c>
      <c r="C264" s="15" cm="1">
        <f t="array" aca="1" ref="C264" ca="1">SUM(LARGE(D264:N264,ROW(INDIRECT("1:8"))))</f>
        <v>0</v>
      </c>
      <c r="D264" s="14">
        <f>IFERROR(100*_xlfn.IFNA(VLOOKUP($B264,KviZDarije1!$A$1:$N$1000, 14, 0), 0)/'TOP SCORES'!B$13,0)</f>
        <v>0</v>
      </c>
      <c r="E264" s="14">
        <f>IFERROR(100*_xlfn.IFNA(VLOOKUP($B264,KviZDarije2!$A$1:$N$1000, 14, 0), 0)/'TOP SCORES'!C$13,0)</f>
        <v>0</v>
      </c>
      <c r="F264" s="14">
        <f>IFERROR(100*_xlfn.IFNA(VLOOKUP($B264,KviZDarije3!$A$1:$N$1000, 14, 0), 0)/'TOP SCORES'!D$13,0)</f>
        <v>0</v>
      </c>
      <c r="G264" s="14">
        <f>IFERROR(100*_xlfn.IFNA(VLOOKUP($B264,KviZDarije4!$A$1:$N$1000, 14, 0), 0)/'TOP SCORES'!E$13,0)</f>
        <v>0</v>
      </c>
      <c r="H264" s="14">
        <f>IFERROR(100*_xlfn.IFNA(VLOOKUP($B264,KviZDarije5!$A$1:$N$1000, 14, 0), 0)/'TOP SCORES'!F$13,0)</f>
        <v>0</v>
      </c>
      <c r="I264" s="14">
        <f>IFERROR(100*_xlfn.IFNA(VLOOKUP($B264,KviZDarije6!$A$1:$N$1000, 14, 0), 0)/'TOP SCORES'!G$13,0)</f>
        <v>0</v>
      </c>
      <c r="J264" s="14">
        <f>IFERROR(100*_xlfn.IFNA(VLOOKUP($B264,KviZDarije7!$A$1:$N$999, 14, 0), 0)/'TOP SCORES'!H$13,0)</f>
        <v>0</v>
      </c>
      <c r="K264" s="14">
        <f>IFERROR(100*_xlfn.IFNA(VLOOKUP($B264,KviZDarije8!$A$1:$N$1000, 14, 0), 0)/'TOP SCORES'!I$13,0)</f>
        <v>0</v>
      </c>
      <c r="L264" s="14">
        <f>IFERROR(100*_xlfn.IFNA(VLOOKUP($B264,KviZDarije9!$A$1:$N$1000, 14, 0), 0)/'TOP SCORES'!J$13,0)</f>
        <v>0</v>
      </c>
      <c r="M264" s="14">
        <f>IFERROR(100*_xlfn.IFNA(VLOOKUP($B264,KviZDarije10!$A$1:$N$1000, 14, 0), 0)/'TOP SCORES'!K$13,0)</f>
        <v>0</v>
      </c>
      <c r="N264" s="14">
        <f>IFERROR(100*_xlfn.IFNA(VLOOKUP($B264,KviZDarije11!$A$1:$N$1000, 14, 0), 0)/'TOP SCORES'!L$13,0)</f>
        <v>0</v>
      </c>
    </row>
    <row r="265" spans="1:14">
      <c r="A265" s="17">
        <f t="shared" ca="1" si="4"/>
        <v>232</v>
      </c>
      <c r="C265" s="15" cm="1">
        <f t="array" aca="1" ref="C265" ca="1">SUM(LARGE(D265:N265,ROW(INDIRECT("1:8"))))</f>
        <v>0</v>
      </c>
      <c r="D265" s="14">
        <f>IFERROR(100*_xlfn.IFNA(VLOOKUP($B265,KviZDarije1!$A$1:$N$1000, 14, 0), 0)/'TOP SCORES'!B$13,0)</f>
        <v>0</v>
      </c>
      <c r="E265" s="14">
        <f>IFERROR(100*_xlfn.IFNA(VLOOKUP($B265,KviZDarije2!$A$1:$N$1000, 14, 0), 0)/'TOP SCORES'!C$13,0)</f>
        <v>0</v>
      </c>
      <c r="F265" s="14">
        <f>IFERROR(100*_xlfn.IFNA(VLOOKUP($B265,KviZDarije3!$A$1:$N$1000, 14, 0), 0)/'TOP SCORES'!D$13,0)</f>
        <v>0</v>
      </c>
      <c r="G265" s="14">
        <f>IFERROR(100*_xlfn.IFNA(VLOOKUP($B265,KviZDarije4!$A$1:$N$1000, 14, 0), 0)/'TOP SCORES'!E$13,0)</f>
        <v>0</v>
      </c>
      <c r="H265" s="14">
        <f>IFERROR(100*_xlfn.IFNA(VLOOKUP($B265,KviZDarije5!$A$1:$N$1000, 14, 0), 0)/'TOP SCORES'!F$13,0)</f>
        <v>0</v>
      </c>
      <c r="I265" s="14">
        <f>IFERROR(100*_xlfn.IFNA(VLOOKUP($B265,KviZDarije6!$A$1:$N$1000, 14, 0), 0)/'TOP SCORES'!G$13,0)</f>
        <v>0</v>
      </c>
      <c r="J265" s="14">
        <f>IFERROR(100*_xlfn.IFNA(VLOOKUP($B265,KviZDarije7!$A$1:$N$999, 14, 0), 0)/'TOP SCORES'!H$13,0)</f>
        <v>0</v>
      </c>
      <c r="K265" s="14">
        <f>IFERROR(100*_xlfn.IFNA(VLOOKUP($B265,KviZDarije8!$A$1:$N$1000, 14, 0), 0)/'TOP SCORES'!I$13,0)</f>
        <v>0</v>
      </c>
      <c r="L265" s="14">
        <f>IFERROR(100*_xlfn.IFNA(VLOOKUP($B265,KviZDarije9!$A$1:$N$1000, 14, 0), 0)/'TOP SCORES'!J$13,0)</f>
        <v>0</v>
      </c>
      <c r="M265" s="14">
        <f>IFERROR(100*_xlfn.IFNA(VLOOKUP($B265,KviZDarije10!$A$1:$N$1000, 14, 0), 0)/'TOP SCORES'!K$13,0)</f>
        <v>0</v>
      </c>
      <c r="N265" s="14">
        <f>IFERROR(100*_xlfn.IFNA(VLOOKUP($B265,KviZDarije11!$A$1:$N$1000, 14, 0), 0)/'TOP SCORES'!L$13,0)</f>
        <v>0</v>
      </c>
    </row>
    <row r="266" spans="1:14">
      <c r="A266" s="17">
        <f t="shared" ca="1" si="4"/>
        <v>232</v>
      </c>
      <c r="C266" s="15" cm="1">
        <f t="array" aca="1" ref="C266" ca="1">SUM(LARGE(D266:N266,ROW(INDIRECT("1:8"))))</f>
        <v>0</v>
      </c>
      <c r="D266" s="14">
        <f>IFERROR(100*_xlfn.IFNA(VLOOKUP($B266,KviZDarije1!$A$1:$N$1000, 14, 0), 0)/'TOP SCORES'!B$13,0)</f>
        <v>0</v>
      </c>
      <c r="E266" s="14">
        <f>IFERROR(100*_xlfn.IFNA(VLOOKUP($B266,KviZDarije2!$A$1:$N$1000, 14, 0), 0)/'TOP SCORES'!C$13,0)</f>
        <v>0</v>
      </c>
      <c r="F266" s="14">
        <f>IFERROR(100*_xlfn.IFNA(VLOOKUP($B266,KviZDarije3!$A$1:$N$1000, 14, 0), 0)/'TOP SCORES'!D$13,0)</f>
        <v>0</v>
      </c>
      <c r="G266" s="14">
        <f>IFERROR(100*_xlfn.IFNA(VLOOKUP($B266,KviZDarije4!$A$1:$N$1000, 14, 0), 0)/'TOP SCORES'!E$13,0)</f>
        <v>0</v>
      </c>
      <c r="H266" s="14">
        <f>IFERROR(100*_xlfn.IFNA(VLOOKUP($B266,KviZDarije5!$A$1:$N$1000, 14, 0), 0)/'TOP SCORES'!F$13,0)</f>
        <v>0</v>
      </c>
      <c r="I266" s="14">
        <f>IFERROR(100*_xlfn.IFNA(VLOOKUP($B266,KviZDarije6!$A$1:$N$1000, 14, 0), 0)/'TOP SCORES'!G$13,0)</f>
        <v>0</v>
      </c>
      <c r="J266" s="14">
        <f>IFERROR(100*_xlfn.IFNA(VLOOKUP($B266,KviZDarije7!$A$1:$N$999, 14, 0), 0)/'TOP SCORES'!H$13,0)</f>
        <v>0</v>
      </c>
      <c r="K266" s="14">
        <f>IFERROR(100*_xlfn.IFNA(VLOOKUP($B266,KviZDarije8!$A$1:$N$1000, 14, 0), 0)/'TOP SCORES'!I$13,0)</f>
        <v>0</v>
      </c>
      <c r="L266" s="14">
        <f>IFERROR(100*_xlfn.IFNA(VLOOKUP($B266,KviZDarije9!$A$1:$N$1000, 14, 0), 0)/'TOP SCORES'!J$13,0)</f>
        <v>0</v>
      </c>
      <c r="M266" s="14">
        <f>IFERROR(100*_xlfn.IFNA(VLOOKUP($B266,KviZDarije10!$A$1:$N$1000, 14, 0), 0)/'TOP SCORES'!K$13,0)</f>
        <v>0</v>
      </c>
      <c r="N266" s="14">
        <f>IFERROR(100*_xlfn.IFNA(VLOOKUP($B266,KviZDarije11!$A$1:$N$1000, 14, 0), 0)/'TOP SCORES'!L$13,0)</f>
        <v>0</v>
      </c>
    </row>
    <row r="267" spans="1:14">
      <c r="A267" s="17">
        <f t="shared" ca="1" si="4"/>
        <v>232</v>
      </c>
      <c r="C267" s="15" cm="1">
        <f t="array" aca="1" ref="C267" ca="1">SUM(LARGE(D267:N267,ROW(INDIRECT("1:8"))))</f>
        <v>0</v>
      </c>
      <c r="D267" s="14">
        <f>IFERROR(100*_xlfn.IFNA(VLOOKUP($B267,KviZDarije1!$A$1:$N$1000, 14, 0), 0)/'TOP SCORES'!B$13,0)</f>
        <v>0</v>
      </c>
      <c r="E267" s="14">
        <f>IFERROR(100*_xlfn.IFNA(VLOOKUP($B267,KviZDarije2!$A$1:$N$1000, 14, 0), 0)/'TOP SCORES'!C$13,0)</f>
        <v>0</v>
      </c>
      <c r="F267" s="14">
        <f>IFERROR(100*_xlfn.IFNA(VLOOKUP($B267,KviZDarije3!$A$1:$N$1000, 14, 0), 0)/'TOP SCORES'!D$13,0)</f>
        <v>0</v>
      </c>
      <c r="G267" s="14">
        <f>IFERROR(100*_xlfn.IFNA(VLOOKUP($B267,KviZDarije4!$A$1:$N$1000, 14, 0), 0)/'TOP SCORES'!E$13,0)</f>
        <v>0</v>
      </c>
      <c r="H267" s="14">
        <f>IFERROR(100*_xlfn.IFNA(VLOOKUP($B267,KviZDarije5!$A$1:$N$1000, 14, 0), 0)/'TOP SCORES'!F$13,0)</f>
        <v>0</v>
      </c>
      <c r="I267" s="14">
        <f>IFERROR(100*_xlfn.IFNA(VLOOKUP($B267,KviZDarije6!$A$1:$N$1000, 14, 0), 0)/'TOP SCORES'!G$13,0)</f>
        <v>0</v>
      </c>
      <c r="J267" s="14">
        <f>IFERROR(100*_xlfn.IFNA(VLOOKUP($B267,KviZDarije7!$A$1:$N$999, 14, 0), 0)/'TOP SCORES'!H$13,0)</f>
        <v>0</v>
      </c>
      <c r="K267" s="14">
        <f>IFERROR(100*_xlfn.IFNA(VLOOKUP($B267,KviZDarije8!$A$1:$N$1000, 14, 0), 0)/'TOP SCORES'!I$13,0)</f>
        <v>0</v>
      </c>
      <c r="L267" s="14">
        <f>IFERROR(100*_xlfn.IFNA(VLOOKUP($B267,KviZDarije9!$A$1:$N$1000, 14, 0), 0)/'TOP SCORES'!J$13,0)</f>
        <v>0</v>
      </c>
      <c r="M267" s="14">
        <f>IFERROR(100*_xlfn.IFNA(VLOOKUP($B267,KviZDarije10!$A$1:$N$1000, 14, 0), 0)/'TOP SCORES'!K$13,0)</f>
        <v>0</v>
      </c>
      <c r="N267" s="14">
        <f>IFERROR(100*_xlfn.IFNA(VLOOKUP($B267,KviZDarije11!$A$1:$N$1000, 14, 0), 0)/'TOP SCORES'!L$13,0)</f>
        <v>0</v>
      </c>
    </row>
    <row r="268" spans="1:14">
      <c r="A268" s="17">
        <f t="shared" ca="1" si="4"/>
        <v>232</v>
      </c>
      <c r="C268" s="15" cm="1">
        <f t="array" aca="1" ref="C268" ca="1">SUM(LARGE(D268:N268,ROW(INDIRECT("1:8"))))</f>
        <v>0</v>
      </c>
      <c r="D268" s="14">
        <f>IFERROR(100*_xlfn.IFNA(VLOOKUP($B268,KviZDarije1!$A$1:$N$1000, 14, 0), 0)/'TOP SCORES'!B$13,0)</f>
        <v>0</v>
      </c>
      <c r="E268" s="14">
        <f>IFERROR(100*_xlfn.IFNA(VLOOKUP($B268,KviZDarije2!$A$1:$N$1000, 14, 0), 0)/'TOP SCORES'!C$13,0)</f>
        <v>0</v>
      </c>
      <c r="F268" s="14">
        <f>IFERROR(100*_xlfn.IFNA(VLOOKUP($B268,KviZDarije3!$A$1:$N$1000, 14, 0), 0)/'TOP SCORES'!D$13,0)</f>
        <v>0</v>
      </c>
      <c r="G268" s="14">
        <f>IFERROR(100*_xlfn.IFNA(VLOOKUP($B268,KviZDarije4!$A$1:$N$1000, 14, 0), 0)/'TOP SCORES'!E$13,0)</f>
        <v>0</v>
      </c>
      <c r="H268" s="14">
        <f>IFERROR(100*_xlfn.IFNA(VLOOKUP($B268,KviZDarije5!$A$1:$N$1000, 14, 0), 0)/'TOP SCORES'!F$13,0)</f>
        <v>0</v>
      </c>
      <c r="I268" s="14">
        <f>IFERROR(100*_xlfn.IFNA(VLOOKUP($B268,KviZDarije6!$A$1:$N$1000, 14, 0), 0)/'TOP SCORES'!G$13,0)</f>
        <v>0</v>
      </c>
      <c r="J268" s="14">
        <f>IFERROR(100*_xlfn.IFNA(VLOOKUP($B268,KviZDarije7!$A$1:$N$999, 14, 0), 0)/'TOP SCORES'!H$13,0)</f>
        <v>0</v>
      </c>
      <c r="K268" s="14">
        <f>IFERROR(100*_xlfn.IFNA(VLOOKUP($B268,KviZDarije8!$A$1:$N$1000, 14, 0), 0)/'TOP SCORES'!I$13,0)</f>
        <v>0</v>
      </c>
      <c r="L268" s="14">
        <f>IFERROR(100*_xlfn.IFNA(VLOOKUP($B268,KviZDarije9!$A$1:$N$1000, 14, 0), 0)/'TOP SCORES'!J$13,0)</f>
        <v>0</v>
      </c>
      <c r="M268" s="14">
        <f>IFERROR(100*_xlfn.IFNA(VLOOKUP($B268,KviZDarije10!$A$1:$N$1000, 14, 0), 0)/'TOP SCORES'!K$13,0)</f>
        <v>0</v>
      </c>
      <c r="N268" s="14">
        <f>IFERROR(100*_xlfn.IFNA(VLOOKUP($B268,KviZDarije11!$A$1:$N$1000, 14, 0), 0)/'TOP SCORES'!L$13,0)</f>
        <v>0</v>
      </c>
    </row>
    <row r="269" spans="1:14">
      <c r="A269" s="17">
        <f t="shared" ca="1" si="4"/>
        <v>232</v>
      </c>
      <c r="C269" s="15" cm="1">
        <f t="array" aca="1" ref="C269" ca="1">SUM(LARGE(D269:N269,ROW(INDIRECT("1:8"))))</f>
        <v>0</v>
      </c>
      <c r="D269" s="14">
        <f>IFERROR(100*_xlfn.IFNA(VLOOKUP($B269,KviZDarije1!$A$1:$N$1000, 14, 0), 0)/'TOP SCORES'!B$13,0)</f>
        <v>0</v>
      </c>
      <c r="E269" s="14">
        <f>IFERROR(100*_xlfn.IFNA(VLOOKUP($B269,KviZDarije2!$A$1:$N$1000, 14, 0), 0)/'TOP SCORES'!C$13,0)</f>
        <v>0</v>
      </c>
      <c r="F269" s="14">
        <f>IFERROR(100*_xlfn.IFNA(VLOOKUP($B269,KviZDarije3!$A$1:$N$1000, 14, 0), 0)/'TOP SCORES'!D$13,0)</f>
        <v>0</v>
      </c>
      <c r="G269" s="14">
        <f>IFERROR(100*_xlfn.IFNA(VLOOKUP($B269,KviZDarije4!$A$1:$N$1000, 14, 0), 0)/'TOP SCORES'!E$13,0)</f>
        <v>0</v>
      </c>
      <c r="H269" s="14">
        <f>IFERROR(100*_xlfn.IFNA(VLOOKUP($B269,KviZDarije5!$A$1:$N$1000, 14, 0), 0)/'TOP SCORES'!F$13,0)</f>
        <v>0</v>
      </c>
      <c r="I269" s="14">
        <f>IFERROR(100*_xlfn.IFNA(VLOOKUP($B269,KviZDarije6!$A$1:$N$1000, 14, 0), 0)/'TOP SCORES'!G$13,0)</f>
        <v>0</v>
      </c>
      <c r="J269" s="14">
        <f>IFERROR(100*_xlfn.IFNA(VLOOKUP($B269,KviZDarije7!$A$1:$N$999, 14, 0), 0)/'TOP SCORES'!H$13,0)</f>
        <v>0</v>
      </c>
      <c r="K269" s="14">
        <f>IFERROR(100*_xlfn.IFNA(VLOOKUP($B269,KviZDarije8!$A$1:$N$1000, 14, 0), 0)/'TOP SCORES'!I$13,0)</f>
        <v>0</v>
      </c>
      <c r="L269" s="14">
        <f>IFERROR(100*_xlfn.IFNA(VLOOKUP($B269,KviZDarije9!$A$1:$N$1000, 14, 0), 0)/'TOP SCORES'!J$13,0)</f>
        <v>0</v>
      </c>
      <c r="M269" s="14">
        <f>IFERROR(100*_xlfn.IFNA(VLOOKUP($B269,KviZDarije10!$A$1:$N$1000, 14, 0), 0)/'TOP SCORES'!K$13,0)</f>
        <v>0</v>
      </c>
      <c r="N269" s="14">
        <f>IFERROR(100*_xlfn.IFNA(VLOOKUP($B269,KviZDarije11!$A$1:$N$1000, 14, 0), 0)/'TOP SCORES'!L$13,0)</f>
        <v>0</v>
      </c>
    </row>
    <row r="270" spans="1:14">
      <c r="A270" s="17">
        <f t="shared" ca="1" si="4"/>
        <v>232</v>
      </c>
      <c r="C270" s="15" cm="1">
        <f t="array" aca="1" ref="C270" ca="1">SUM(LARGE(D270:N270,ROW(INDIRECT("1:8"))))</f>
        <v>0</v>
      </c>
      <c r="D270" s="14">
        <f>IFERROR(100*_xlfn.IFNA(VLOOKUP($B270,KviZDarije1!$A$1:$N$1000, 14, 0), 0)/'TOP SCORES'!B$13,0)</f>
        <v>0</v>
      </c>
      <c r="E270" s="14">
        <f>IFERROR(100*_xlfn.IFNA(VLOOKUP($B270,KviZDarije2!$A$1:$N$1000, 14, 0), 0)/'TOP SCORES'!C$13,0)</f>
        <v>0</v>
      </c>
      <c r="F270" s="14">
        <f>IFERROR(100*_xlfn.IFNA(VLOOKUP($B270,KviZDarije3!$A$1:$N$1000, 14, 0), 0)/'TOP SCORES'!D$13,0)</f>
        <v>0</v>
      </c>
      <c r="G270" s="14">
        <f>IFERROR(100*_xlfn.IFNA(VLOOKUP($B270,KviZDarije4!$A$1:$N$1000, 14, 0), 0)/'TOP SCORES'!E$13,0)</f>
        <v>0</v>
      </c>
      <c r="H270" s="14">
        <f>IFERROR(100*_xlfn.IFNA(VLOOKUP($B270,KviZDarije5!$A$1:$N$1000, 14, 0), 0)/'TOP SCORES'!F$13,0)</f>
        <v>0</v>
      </c>
      <c r="I270" s="14">
        <f>IFERROR(100*_xlfn.IFNA(VLOOKUP($B270,KviZDarije6!$A$1:$N$1000, 14, 0), 0)/'TOP SCORES'!G$13,0)</f>
        <v>0</v>
      </c>
      <c r="J270" s="14">
        <f>IFERROR(100*_xlfn.IFNA(VLOOKUP($B270,KviZDarije7!$A$1:$N$999, 14, 0), 0)/'TOP SCORES'!H$13,0)</f>
        <v>0</v>
      </c>
      <c r="K270" s="14">
        <f>IFERROR(100*_xlfn.IFNA(VLOOKUP($B270,KviZDarije8!$A$1:$N$1000, 14, 0), 0)/'TOP SCORES'!I$13,0)</f>
        <v>0</v>
      </c>
      <c r="L270" s="14">
        <f>IFERROR(100*_xlfn.IFNA(VLOOKUP($B270,KviZDarije9!$A$1:$N$1000, 14, 0), 0)/'TOP SCORES'!J$13,0)</f>
        <v>0</v>
      </c>
      <c r="M270" s="14">
        <f>IFERROR(100*_xlfn.IFNA(VLOOKUP($B270,KviZDarije10!$A$1:$N$1000, 14, 0), 0)/'TOP SCORES'!K$13,0)</f>
        <v>0</v>
      </c>
      <c r="N270" s="14">
        <f>IFERROR(100*_xlfn.IFNA(VLOOKUP($B270,KviZDarije11!$A$1:$N$1000, 14, 0), 0)/'TOP SCORES'!L$13,0)</f>
        <v>0</v>
      </c>
    </row>
    <row r="271" spans="1:14">
      <c r="A271" s="17">
        <f t="shared" ca="1" si="4"/>
        <v>232</v>
      </c>
      <c r="C271" s="15" cm="1">
        <f t="array" aca="1" ref="C271" ca="1">SUM(LARGE(D271:N271,ROW(INDIRECT("1:8"))))</f>
        <v>0</v>
      </c>
      <c r="D271" s="14">
        <f>IFERROR(100*_xlfn.IFNA(VLOOKUP($B271,KviZDarije1!$A$1:$N$1000, 14, 0), 0)/'TOP SCORES'!B$13,0)</f>
        <v>0</v>
      </c>
      <c r="E271" s="14">
        <f>IFERROR(100*_xlfn.IFNA(VLOOKUP($B271,KviZDarije2!$A$1:$N$1000, 14, 0), 0)/'TOP SCORES'!C$13,0)</f>
        <v>0</v>
      </c>
      <c r="F271" s="14">
        <f>IFERROR(100*_xlfn.IFNA(VLOOKUP($B271,KviZDarije3!$A$1:$N$1000, 14, 0), 0)/'TOP SCORES'!D$13,0)</f>
        <v>0</v>
      </c>
      <c r="G271" s="14">
        <f>IFERROR(100*_xlfn.IFNA(VLOOKUP($B271,KviZDarije4!$A$1:$N$1000, 14, 0), 0)/'TOP SCORES'!E$13,0)</f>
        <v>0</v>
      </c>
      <c r="H271" s="14">
        <f>IFERROR(100*_xlfn.IFNA(VLOOKUP($B271,KviZDarije5!$A$1:$N$1000, 14, 0), 0)/'TOP SCORES'!F$13,0)</f>
        <v>0</v>
      </c>
      <c r="I271" s="14">
        <f>IFERROR(100*_xlfn.IFNA(VLOOKUP($B271,KviZDarije6!$A$1:$N$1000, 14, 0), 0)/'TOP SCORES'!G$13,0)</f>
        <v>0</v>
      </c>
      <c r="J271" s="14">
        <f>IFERROR(100*_xlfn.IFNA(VLOOKUP($B271,KviZDarije7!$A$1:$N$999, 14, 0), 0)/'TOP SCORES'!H$13,0)</f>
        <v>0</v>
      </c>
      <c r="K271" s="14">
        <f>IFERROR(100*_xlfn.IFNA(VLOOKUP($B271,KviZDarije8!$A$1:$N$1000, 14, 0), 0)/'TOP SCORES'!I$13,0)</f>
        <v>0</v>
      </c>
      <c r="L271" s="14">
        <f>IFERROR(100*_xlfn.IFNA(VLOOKUP($B271,KviZDarije9!$A$1:$N$1000, 14, 0), 0)/'TOP SCORES'!J$13,0)</f>
        <v>0</v>
      </c>
      <c r="M271" s="14">
        <f>IFERROR(100*_xlfn.IFNA(VLOOKUP($B271,KviZDarije10!$A$1:$N$1000, 14, 0), 0)/'TOP SCORES'!K$13,0)</f>
        <v>0</v>
      </c>
      <c r="N271" s="14">
        <f>IFERROR(100*_xlfn.IFNA(VLOOKUP($B271,KviZDarije11!$A$1:$N$1000, 14, 0), 0)/'TOP SCORES'!L$13,0)</f>
        <v>0</v>
      </c>
    </row>
    <row r="272" spans="1:14">
      <c r="A272" s="17">
        <f t="shared" ca="1" si="4"/>
        <v>232</v>
      </c>
      <c r="C272" s="15" cm="1">
        <f t="array" aca="1" ref="C272" ca="1">SUM(LARGE(D272:N272,ROW(INDIRECT("1:8"))))</f>
        <v>0</v>
      </c>
      <c r="D272" s="14">
        <f>IFERROR(100*_xlfn.IFNA(VLOOKUP($B272,KviZDarije1!$A$1:$N$1000, 14, 0), 0)/'TOP SCORES'!B$13,0)</f>
        <v>0</v>
      </c>
      <c r="E272" s="14">
        <f>IFERROR(100*_xlfn.IFNA(VLOOKUP($B272,KviZDarije2!$A$1:$N$1000, 14, 0), 0)/'TOP SCORES'!C$13,0)</f>
        <v>0</v>
      </c>
      <c r="F272" s="14">
        <f>IFERROR(100*_xlfn.IFNA(VLOOKUP($B272,KviZDarije3!$A$1:$N$1000, 14, 0), 0)/'TOP SCORES'!D$13,0)</f>
        <v>0</v>
      </c>
      <c r="G272" s="14">
        <f>IFERROR(100*_xlfn.IFNA(VLOOKUP($B272,KviZDarije4!$A$1:$N$1000, 14, 0), 0)/'TOP SCORES'!E$13,0)</f>
        <v>0</v>
      </c>
      <c r="H272" s="14">
        <f>IFERROR(100*_xlfn.IFNA(VLOOKUP($B272,KviZDarije5!$A$1:$N$1000, 14, 0), 0)/'TOP SCORES'!F$13,0)</f>
        <v>0</v>
      </c>
      <c r="I272" s="14">
        <f>IFERROR(100*_xlfn.IFNA(VLOOKUP($B272,KviZDarije6!$A$1:$N$1000, 14, 0), 0)/'TOP SCORES'!G$13,0)</f>
        <v>0</v>
      </c>
      <c r="J272" s="14">
        <f>IFERROR(100*_xlfn.IFNA(VLOOKUP($B272,KviZDarije7!$A$1:$N$999, 14, 0), 0)/'TOP SCORES'!H$13,0)</f>
        <v>0</v>
      </c>
      <c r="K272" s="14">
        <f>IFERROR(100*_xlfn.IFNA(VLOOKUP($B272,KviZDarije8!$A$1:$N$1000, 14, 0), 0)/'TOP SCORES'!I$13,0)</f>
        <v>0</v>
      </c>
      <c r="L272" s="14">
        <f>IFERROR(100*_xlfn.IFNA(VLOOKUP($B272,KviZDarije9!$A$1:$N$1000, 14, 0), 0)/'TOP SCORES'!J$13,0)</f>
        <v>0</v>
      </c>
      <c r="M272" s="14">
        <f>IFERROR(100*_xlfn.IFNA(VLOOKUP($B272,KviZDarije10!$A$1:$N$1000, 14, 0), 0)/'TOP SCORES'!K$13,0)</f>
        <v>0</v>
      </c>
      <c r="N272" s="14">
        <f>IFERROR(100*_xlfn.IFNA(VLOOKUP($B272,KviZDarije11!$A$1:$N$1000, 14, 0), 0)/'TOP SCORES'!L$13,0)</f>
        <v>0</v>
      </c>
    </row>
    <row r="273" spans="1:14">
      <c r="A273" s="17">
        <f t="shared" ca="1" si="4"/>
        <v>232</v>
      </c>
      <c r="C273" s="15" cm="1">
        <f t="array" aca="1" ref="C273" ca="1">SUM(LARGE(D273:N273,ROW(INDIRECT("1:8"))))</f>
        <v>0</v>
      </c>
      <c r="D273" s="14">
        <f>IFERROR(100*_xlfn.IFNA(VLOOKUP($B273,KviZDarije1!$A$1:$N$1000, 14, 0), 0)/'TOP SCORES'!B$13,0)</f>
        <v>0</v>
      </c>
      <c r="E273" s="14">
        <f>IFERROR(100*_xlfn.IFNA(VLOOKUP($B273,KviZDarije2!$A$1:$N$1000, 14, 0), 0)/'TOP SCORES'!C$13,0)</f>
        <v>0</v>
      </c>
      <c r="F273" s="14">
        <f>IFERROR(100*_xlfn.IFNA(VLOOKUP($B273,KviZDarije3!$A$1:$N$1000, 14, 0), 0)/'TOP SCORES'!D$13,0)</f>
        <v>0</v>
      </c>
      <c r="G273" s="14">
        <f>IFERROR(100*_xlfn.IFNA(VLOOKUP($B273,KviZDarije4!$A$1:$N$1000, 14, 0), 0)/'TOP SCORES'!E$13,0)</f>
        <v>0</v>
      </c>
      <c r="H273" s="14">
        <f>IFERROR(100*_xlfn.IFNA(VLOOKUP($B273,KviZDarije5!$A$1:$N$1000, 14, 0), 0)/'TOP SCORES'!F$13,0)</f>
        <v>0</v>
      </c>
      <c r="I273" s="14">
        <f>IFERROR(100*_xlfn.IFNA(VLOOKUP($B273,KviZDarije6!$A$1:$N$1000, 14, 0), 0)/'TOP SCORES'!G$13,0)</f>
        <v>0</v>
      </c>
      <c r="J273" s="14">
        <f>IFERROR(100*_xlfn.IFNA(VLOOKUP($B273,KviZDarije7!$A$1:$N$999, 14, 0), 0)/'TOP SCORES'!H$13,0)</f>
        <v>0</v>
      </c>
      <c r="K273" s="14">
        <f>IFERROR(100*_xlfn.IFNA(VLOOKUP($B273,KviZDarije8!$A$1:$N$1000, 14, 0), 0)/'TOP SCORES'!I$13,0)</f>
        <v>0</v>
      </c>
      <c r="L273" s="14">
        <f>IFERROR(100*_xlfn.IFNA(VLOOKUP($B273,KviZDarije9!$A$1:$N$1000, 14, 0), 0)/'TOP SCORES'!J$13,0)</f>
        <v>0</v>
      </c>
      <c r="M273" s="14">
        <f>IFERROR(100*_xlfn.IFNA(VLOOKUP($B273,KviZDarije10!$A$1:$N$1000, 14, 0), 0)/'TOP SCORES'!K$13,0)</f>
        <v>0</v>
      </c>
      <c r="N273" s="14">
        <f>IFERROR(100*_xlfn.IFNA(VLOOKUP($B273,KviZDarije11!$A$1:$N$1000, 14, 0), 0)/'TOP SCORES'!L$13,0)</f>
        <v>0</v>
      </c>
    </row>
    <row r="274" spans="1:14">
      <c r="A274" s="17">
        <f t="shared" ca="1" si="4"/>
        <v>232</v>
      </c>
      <c r="C274" s="15" cm="1">
        <f t="array" aca="1" ref="C274" ca="1">SUM(LARGE(D274:N274,ROW(INDIRECT("1:8"))))</f>
        <v>0</v>
      </c>
      <c r="D274" s="14">
        <f>IFERROR(100*_xlfn.IFNA(VLOOKUP($B274,KviZDarije1!$A$1:$N$1000, 14, 0), 0)/'TOP SCORES'!B$13,0)</f>
        <v>0</v>
      </c>
      <c r="E274" s="14">
        <f>IFERROR(100*_xlfn.IFNA(VLOOKUP($B274,KviZDarije2!$A$1:$N$1000, 14, 0), 0)/'TOP SCORES'!C$13,0)</f>
        <v>0</v>
      </c>
      <c r="F274" s="14">
        <f>IFERROR(100*_xlfn.IFNA(VLOOKUP($B274,KviZDarije3!$A$1:$N$1000, 14, 0), 0)/'TOP SCORES'!D$13,0)</f>
        <v>0</v>
      </c>
      <c r="G274" s="14">
        <f>IFERROR(100*_xlfn.IFNA(VLOOKUP($B274,KviZDarije4!$A$1:$N$1000, 14, 0), 0)/'TOP SCORES'!E$13,0)</f>
        <v>0</v>
      </c>
      <c r="H274" s="14">
        <f>IFERROR(100*_xlfn.IFNA(VLOOKUP($B274,KviZDarije5!$A$1:$N$1000, 14, 0), 0)/'TOP SCORES'!F$13,0)</f>
        <v>0</v>
      </c>
      <c r="I274" s="14">
        <f>IFERROR(100*_xlfn.IFNA(VLOOKUP($B274,KviZDarije6!$A$1:$N$1000, 14, 0), 0)/'TOP SCORES'!G$13,0)</f>
        <v>0</v>
      </c>
      <c r="J274" s="14">
        <f>IFERROR(100*_xlfn.IFNA(VLOOKUP($B274,KviZDarije7!$A$1:$N$999, 14, 0), 0)/'TOP SCORES'!H$13,0)</f>
        <v>0</v>
      </c>
      <c r="K274" s="14">
        <f>IFERROR(100*_xlfn.IFNA(VLOOKUP($B274,KviZDarije8!$A$1:$N$1000, 14, 0), 0)/'TOP SCORES'!I$13,0)</f>
        <v>0</v>
      </c>
      <c r="L274" s="14">
        <f>IFERROR(100*_xlfn.IFNA(VLOOKUP($B274,KviZDarije9!$A$1:$N$1000, 14, 0), 0)/'TOP SCORES'!J$13,0)</f>
        <v>0</v>
      </c>
      <c r="M274" s="14">
        <f>IFERROR(100*_xlfn.IFNA(VLOOKUP($B274,KviZDarije10!$A$1:$N$1000, 14, 0), 0)/'TOP SCORES'!K$13,0)</f>
        <v>0</v>
      </c>
      <c r="N274" s="14">
        <f>IFERROR(100*_xlfn.IFNA(VLOOKUP($B274,KviZDarije11!$A$1:$N$1000, 14, 0), 0)/'TOP SCORES'!L$13,0)</f>
        <v>0</v>
      </c>
    </row>
    <row r="275" spans="1:14">
      <c r="A275" s="17">
        <f t="shared" ca="1" si="4"/>
        <v>232</v>
      </c>
      <c r="C275" s="15" cm="1">
        <f t="array" aca="1" ref="C275" ca="1">SUM(LARGE(D275:N275,ROW(INDIRECT("1:8"))))</f>
        <v>0</v>
      </c>
      <c r="D275" s="14">
        <f>IFERROR(100*_xlfn.IFNA(VLOOKUP($B275,KviZDarije1!$A$1:$N$1000, 14, 0), 0)/'TOP SCORES'!B$13,0)</f>
        <v>0</v>
      </c>
      <c r="E275" s="14">
        <f>IFERROR(100*_xlfn.IFNA(VLOOKUP($B275,KviZDarije2!$A$1:$N$1000, 14, 0), 0)/'TOP SCORES'!C$13,0)</f>
        <v>0</v>
      </c>
      <c r="F275" s="14">
        <f>IFERROR(100*_xlfn.IFNA(VLOOKUP($B275,KviZDarije3!$A$1:$N$1000, 14, 0), 0)/'TOP SCORES'!D$13,0)</f>
        <v>0</v>
      </c>
      <c r="G275" s="14">
        <f>IFERROR(100*_xlfn.IFNA(VLOOKUP($B275,KviZDarije4!$A$1:$N$1000, 14, 0), 0)/'TOP SCORES'!E$13,0)</f>
        <v>0</v>
      </c>
      <c r="H275" s="14">
        <f>IFERROR(100*_xlfn.IFNA(VLOOKUP($B275,KviZDarije5!$A$1:$N$1000, 14, 0), 0)/'TOP SCORES'!F$13,0)</f>
        <v>0</v>
      </c>
      <c r="I275" s="14">
        <f>IFERROR(100*_xlfn.IFNA(VLOOKUP($B275,KviZDarije6!$A$1:$N$1000, 14, 0), 0)/'TOP SCORES'!G$13,0)</f>
        <v>0</v>
      </c>
      <c r="J275" s="14">
        <f>IFERROR(100*_xlfn.IFNA(VLOOKUP($B275,KviZDarije7!$A$1:$N$999, 14, 0), 0)/'TOP SCORES'!H$13,0)</f>
        <v>0</v>
      </c>
      <c r="K275" s="14">
        <f>IFERROR(100*_xlfn.IFNA(VLOOKUP($B275,KviZDarije8!$A$1:$N$1000, 14, 0), 0)/'TOP SCORES'!I$13,0)</f>
        <v>0</v>
      </c>
      <c r="L275" s="14">
        <f>IFERROR(100*_xlfn.IFNA(VLOOKUP($B275,KviZDarije9!$A$1:$N$1000, 14, 0), 0)/'TOP SCORES'!J$13,0)</f>
        <v>0</v>
      </c>
      <c r="M275" s="14">
        <f>IFERROR(100*_xlfn.IFNA(VLOOKUP($B275,KviZDarije10!$A$1:$N$1000, 14, 0), 0)/'TOP SCORES'!K$13,0)</f>
        <v>0</v>
      </c>
      <c r="N275" s="14">
        <f>IFERROR(100*_xlfn.IFNA(VLOOKUP($B275,KviZDarije11!$A$1:$N$1000, 14, 0), 0)/'TOP SCORES'!L$13,0)</f>
        <v>0</v>
      </c>
    </row>
    <row r="276" spans="1:14">
      <c r="A276" s="17">
        <f t="shared" ca="1" si="4"/>
        <v>232</v>
      </c>
      <c r="C276" s="15" cm="1">
        <f t="array" aca="1" ref="C276" ca="1">SUM(LARGE(D276:N276,ROW(INDIRECT("1:8"))))</f>
        <v>0</v>
      </c>
      <c r="D276" s="14">
        <f>IFERROR(100*_xlfn.IFNA(VLOOKUP($B276,KviZDarije1!$A$1:$N$1000, 14, 0), 0)/'TOP SCORES'!B$13,0)</f>
        <v>0</v>
      </c>
      <c r="E276" s="14">
        <f>IFERROR(100*_xlfn.IFNA(VLOOKUP($B276,KviZDarije2!$A$1:$N$1000, 14, 0), 0)/'TOP SCORES'!C$13,0)</f>
        <v>0</v>
      </c>
      <c r="F276" s="14">
        <f>IFERROR(100*_xlfn.IFNA(VLOOKUP($B276,KviZDarije3!$A$1:$N$1000, 14, 0), 0)/'TOP SCORES'!D$13,0)</f>
        <v>0</v>
      </c>
      <c r="G276" s="14">
        <f>IFERROR(100*_xlfn.IFNA(VLOOKUP($B276,KviZDarije4!$A$1:$N$1000, 14, 0), 0)/'TOP SCORES'!E$13,0)</f>
        <v>0</v>
      </c>
      <c r="H276" s="14">
        <f>IFERROR(100*_xlfn.IFNA(VLOOKUP($B276,KviZDarije5!$A$1:$N$1000, 14, 0), 0)/'TOP SCORES'!F$13,0)</f>
        <v>0</v>
      </c>
      <c r="I276" s="14">
        <f>IFERROR(100*_xlfn.IFNA(VLOOKUP($B276,KviZDarije6!$A$1:$N$1000, 14, 0), 0)/'TOP SCORES'!G$13,0)</f>
        <v>0</v>
      </c>
      <c r="J276" s="14">
        <f>IFERROR(100*_xlfn.IFNA(VLOOKUP($B276,KviZDarije7!$A$1:$N$999, 14, 0), 0)/'TOP SCORES'!H$13,0)</f>
        <v>0</v>
      </c>
      <c r="K276" s="14">
        <f>IFERROR(100*_xlfn.IFNA(VLOOKUP($B276,KviZDarije8!$A$1:$N$1000, 14, 0), 0)/'TOP SCORES'!I$13,0)</f>
        <v>0</v>
      </c>
      <c r="L276" s="14">
        <f>IFERROR(100*_xlfn.IFNA(VLOOKUP($B276,KviZDarije9!$A$1:$N$1000, 14, 0), 0)/'TOP SCORES'!J$13,0)</f>
        <v>0</v>
      </c>
      <c r="M276" s="14">
        <f>IFERROR(100*_xlfn.IFNA(VLOOKUP($B276,KviZDarije10!$A$1:$N$1000, 14, 0), 0)/'TOP SCORES'!K$13,0)</f>
        <v>0</v>
      </c>
      <c r="N276" s="14">
        <f>IFERROR(100*_xlfn.IFNA(VLOOKUP($B276,KviZDarije11!$A$1:$N$1000, 14, 0), 0)/'TOP SCORES'!L$13,0)</f>
        <v>0</v>
      </c>
    </row>
    <row r="277" spans="1:14">
      <c r="A277" s="17">
        <f t="shared" ca="1" si="4"/>
        <v>232</v>
      </c>
      <c r="C277" s="15" cm="1">
        <f t="array" aca="1" ref="C277" ca="1">SUM(LARGE(D277:N277,ROW(INDIRECT("1:8"))))</f>
        <v>0</v>
      </c>
      <c r="D277" s="14">
        <f>IFERROR(100*_xlfn.IFNA(VLOOKUP($B277,KviZDarije1!$A$1:$N$1000, 14, 0), 0)/'TOP SCORES'!B$13,0)</f>
        <v>0</v>
      </c>
      <c r="E277" s="14">
        <f>IFERROR(100*_xlfn.IFNA(VLOOKUP($B277,KviZDarije2!$A$1:$N$1000, 14, 0), 0)/'TOP SCORES'!C$13,0)</f>
        <v>0</v>
      </c>
      <c r="F277" s="14">
        <f>IFERROR(100*_xlfn.IFNA(VLOOKUP($B277,KviZDarije3!$A$1:$N$1000, 14, 0), 0)/'TOP SCORES'!D$13,0)</f>
        <v>0</v>
      </c>
      <c r="G277" s="14">
        <f>IFERROR(100*_xlfn.IFNA(VLOOKUP($B277,KviZDarije4!$A$1:$N$1000, 14, 0), 0)/'TOP SCORES'!E$13,0)</f>
        <v>0</v>
      </c>
      <c r="H277" s="14">
        <f>IFERROR(100*_xlfn.IFNA(VLOOKUP($B277,KviZDarije5!$A$1:$N$1000, 14, 0), 0)/'TOP SCORES'!F$13,0)</f>
        <v>0</v>
      </c>
      <c r="I277" s="14">
        <f>IFERROR(100*_xlfn.IFNA(VLOOKUP($B277,KviZDarije6!$A$1:$N$1000, 14, 0), 0)/'TOP SCORES'!G$13,0)</f>
        <v>0</v>
      </c>
      <c r="J277" s="14">
        <f>IFERROR(100*_xlfn.IFNA(VLOOKUP($B277,KviZDarije7!$A$1:$N$999, 14, 0), 0)/'TOP SCORES'!H$13,0)</f>
        <v>0</v>
      </c>
      <c r="K277" s="14">
        <f>IFERROR(100*_xlfn.IFNA(VLOOKUP($B277,KviZDarije8!$A$1:$N$1000, 14, 0), 0)/'TOP SCORES'!I$13,0)</f>
        <v>0</v>
      </c>
      <c r="L277" s="14">
        <f>IFERROR(100*_xlfn.IFNA(VLOOKUP($B277,KviZDarije9!$A$1:$N$1000, 14, 0), 0)/'TOP SCORES'!J$13,0)</f>
        <v>0</v>
      </c>
      <c r="M277" s="14">
        <f>IFERROR(100*_xlfn.IFNA(VLOOKUP($B277,KviZDarije10!$A$1:$N$1000, 14, 0), 0)/'TOP SCORES'!K$13,0)</f>
        <v>0</v>
      </c>
      <c r="N277" s="14">
        <f>IFERROR(100*_xlfn.IFNA(VLOOKUP($B277,KviZDarije11!$A$1:$N$1000, 14, 0), 0)/'TOP SCORES'!L$13,0)</f>
        <v>0</v>
      </c>
    </row>
    <row r="278" spans="1:14">
      <c r="A278" s="17">
        <f t="shared" ca="1" si="4"/>
        <v>232</v>
      </c>
      <c r="C278" s="15" cm="1">
        <f t="array" aca="1" ref="C278" ca="1">SUM(LARGE(D278:N278,ROW(INDIRECT("1:8"))))</f>
        <v>0</v>
      </c>
      <c r="D278" s="14">
        <f>IFERROR(100*_xlfn.IFNA(VLOOKUP($B278,KviZDarije1!$A$1:$N$1000, 14, 0), 0)/'TOP SCORES'!B$13,0)</f>
        <v>0</v>
      </c>
      <c r="E278" s="14">
        <f>IFERROR(100*_xlfn.IFNA(VLOOKUP($B278,KviZDarije2!$A$1:$N$1000, 14, 0), 0)/'TOP SCORES'!C$13,0)</f>
        <v>0</v>
      </c>
      <c r="F278" s="14">
        <f>IFERROR(100*_xlfn.IFNA(VLOOKUP($B278,KviZDarije3!$A$1:$N$1000, 14, 0), 0)/'TOP SCORES'!D$13,0)</f>
        <v>0</v>
      </c>
      <c r="G278" s="14">
        <f>IFERROR(100*_xlfn.IFNA(VLOOKUP($B278,KviZDarije4!$A$1:$N$1000, 14, 0), 0)/'TOP SCORES'!E$13,0)</f>
        <v>0</v>
      </c>
      <c r="H278" s="14">
        <f>IFERROR(100*_xlfn.IFNA(VLOOKUP($B278,KviZDarije5!$A$1:$N$1000, 14, 0), 0)/'TOP SCORES'!F$13,0)</f>
        <v>0</v>
      </c>
      <c r="I278" s="14">
        <f>IFERROR(100*_xlfn.IFNA(VLOOKUP($B278,KviZDarije6!$A$1:$N$1000, 14, 0), 0)/'TOP SCORES'!G$13,0)</f>
        <v>0</v>
      </c>
      <c r="J278" s="14">
        <f>IFERROR(100*_xlfn.IFNA(VLOOKUP($B278,KviZDarije7!$A$1:$N$999, 14, 0), 0)/'TOP SCORES'!H$13,0)</f>
        <v>0</v>
      </c>
      <c r="K278" s="14">
        <f>IFERROR(100*_xlfn.IFNA(VLOOKUP($B278,KviZDarije8!$A$1:$N$1000, 14, 0), 0)/'TOP SCORES'!I$13,0)</f>
        <v>0</v>
      </c>
      <c r="L278" s="14">
        <f>IFERROR(100*_xlfn.IFNA(VLOOKUP($B278,KviZDarije9!$A$1:$N$1000, 14, 0), 0)/'TOP SCORES'!J$13,0)</f>
        <v>0</v>
      </c>
      <c r="M278" s="14">
        <f>IFERROR(100*_xlfn.IFNA(VLOOKUP($B278,KviZDarije10!$A$1:$N$1000, 14, 0), 0)/'TOP SCORES'!K$13,0)</f>
        <v>0</v>
      </c>
      <c r="N278" s="14">
        <f>IFERROR(100*_xlfn.IFNA(VLOOKUP($B278,KviZDarije11!$A$1:$N$1000, 14, 0), 0)/'TOP SCORES'!L$13,0)</f>
        <v>0</v>
      </c>
    </row>
    <row r="279" spans="1:14">
      <c r="A279" s="17">
        <f t="shared" ca="1" si="4"/>
        <v>232</v>
      </c>
      <c r="C279" s="15" cm="1">
        <f t="array" aca="1" ref="C279" ca="1">SUM(LARGE(D279:N279,ROW(INDIRECT("1:8"))))</f>
        <v>0</v>
      </c>
      <c r="D279" s="14">
        <f>IFERROR(100*_xlfn.IFNA(VLOOKUP($B279,KviZDarije1!$A$1:$N$1000, 14, 0), 0)/'TOP SCORES'!B$13,0)</f>
        <v>0</v>
      </c>
      <c r="E279" s="14">
        <f>IFERROR(100*_xlfn.IFNA(VLOOKUP($B279,KviZDarije2!$A$1:$N$1000, 14, 0), 0)/'TOP SCORES'!C$13,0)</f>
        <v>0</v>
      </c>
      <c r="F279" s="14">
        <f>IFERROR(100*_xlfn.IFNA(VLOOKUP($B279,KviZDarije3!$A$1:$N$1000, 14, 0), 0)/'TOP SCORES'!D$13,0)</f>
        <v>0</v>
      </c>
      <c r="G279" s="14">
        <f>IFERROR(100*_xlfn.IFNA(VLOOKUP($B279,KviZDarije4!$A$1:$N$1000, 14, 0), 0)/'TOP SCORES'!E$13,0)</f>
        <v>0</v>
      </c>
      <c r="H279" s="14">
        <f>IFERROR(100*_xlfn.IFNA(VLOOKUP($B279,KviZDarije5!$A$1:$N$1000, 14, 0), 0)/'TOP SCORES'!F$13,0)</f>
        <v>0</v>
      </c>
      <c r="I279" s="14">
        <f>IFERROR(100*_xlfn.IFNA(VLOOKUP($B279,KviZDarije6!$A$1:$N$1000, 14, 0), 0)/'TOP SCORES'!G$13,0)</f>
        <v>0</v>
      </c>
      <c r="J279" s="14">
        <f>IFERROR(100*_xlfn.IFNA(VLOOKUP($B279,KviZDarije7!$A$1:$N$999, 14, 0), 0)/'TOP SCORES'!H$13,0)</f>
        <v>0</v>
      </c>
      <c r="K279" s="14">
        <f>IFERROR(100*_xlfn.IFNA(VLOOKUP($B279,KviZDarije8!$A$1:$N$1000, 14, 0), 0)/'TOP SCORES'!I$13,0)</f>
        <v>0</v>
      </c>
      <c r="L279" s="14">
        <f>IFERROR(100*_xlfn.IFNA(VLOOKUP($B279,KviZDarije9!$A$1:$N$1000, 14, 0), 0)/'TOP SCORES'!J$13,0)</f>
        <v>0</v>
      </c>
      <c r="M279" s="14">
        <f>IFERROR(100*_xlfn.IFNA(VLOOKUP($B279,KviZDarije10!$A$1:$N$1000, 14, 0), 0)/'TOP SCORES'!K$13,0)</f>
        <v>0</v>
      </c>
      <c r="N279" s="14">
        <f>IFERROR(100*_xlfn.IFNA(VLOOKUP($B279,KviZDarije11!$A$1:$N$1000, 14, 0), 0)/'TOP SCORES'!L$13,0)</f>
        <v>0</v>
      </c>
    </row>
    <row r="280" spans="1:14">
      <c r="A280" s="17">
        <f t="shared" ca="1" si="4"/>
        <v>232</v>
      </c>
      <c r="C280" s="15" cm="1">
        <f t="array" aca="1" ref="C280" ca="1">SUM(LARGE(D280:N280,ROW(INDIRECT("1:8"))))</f>
        <v>0</v>
      </c>
      <c r="D280" s="14">
        <f>IFERROR(100*_xlfn.IFNA(VLOOKUP($B280,KviZDarije1!$A$1:$N$1000, 14, 0), 0)/'TOP SCORES'!B$13,0)</f>
        <v>0</v>
      </c>
      <c r="E280" s="14">
        <f>IFERROR(100*_xlfn.IFNA(VLOOKUP($B280,KviZDarije2!$A$1:$N$1000, 14, 0), 0)/'TOP SCORES'!C$13,0)</f>
        <v>0</v>
      </c>
      <c r="F280" s="14">
        <f>IFERROR(100*_xlfn.IFNA(VLOOKUP($B280,KviZDarije3!$A$1:$N$1000, 14, 0), 0)/'TOP SCORES'!D$13,0)</f>
        <v>0</v>
      </c>
      <c r="G280" s="14">
        <f>IFERROR(100*_xlfn.IFNA(VLOOKUP($B280,KviZDarije4!$A$1:$N$1000, 14, 0), 0)/'TOP SCORES'!E$13,0)</f>
        <v>0</v>
      </c>
      <c r="H280" s="14">
        <f>IFERROR(100*_xlfn.IFNA(VLOOKUP($B280,KviZDarije5!$A$1:$N$1000, 14, 0), 0)/'TOP SCORES'!F$13,0)</f>
        <v>0</v>
      </c>
      <c r="I280" s="14">
        <f>IFERROR(100*_xlfn.IFNA(VLOOKUP($B280,KviZDarije6!$A$1:$N$1000, 14, 0), 0)/'TOP SCORES'!G$13,0)</f>
        <v>0</v>
      </c>
      <c r="J280" s="14">
        <f>IFERROR(100*_xlfn.IFNA(VLOOKUP($B280,KviZDarije7!$A$1:$N$999, 14, 0), 0)/'TOP SCORES'!H$13,0)</f>
        <v>0</v>
      </c>
      <c r="K280" s="14">
        <f>IFERROR(100*_xlfn.IFNA(VLOOKUP($B280,KviZDarije8!$A$1:$N$1000, 14, 0), 0)/'TOP SCORES'!I$13,0)</f>
        <v>0</v>
      </c>
      <c r="L280" s="14">
        <f>IFERROR(100*_xlfn.IFNA(VLOOKUP($B280,KviZDarije9!$A$1:$N$1000, 14, 0), 0)/'TOP SCORES'!J$13,0)</f>
        <v>0</v>
      </c>
      <c r="M280" s="14">
        <f>IFERROR(100*_xlfn.IFNA(VLOOKUP($B280,KviZDarije10!$A$1:$N$1000, 14, 0), 0)/'TOP SCORES'!K$13,0)</f>
        <v>0</v>
      </c>
      <c r="N280" s="14">
        <f>IFERROR(100*_xlfn.IFNA(VLOOKUP($B280,KviZDarije11!$A$1:$N$1000, 14, 0), 0)/'TOP SCORES'!L$13,0)</f>
        <v>0</v>
      </c>
    </row>
    <row r="281" spans="1:14">
      <c r="A281" s="17">
        <f t="shared" ca="1" si="4"/>
        <v>232</v>
      </c>
      <c r="C281" s="15" cm="1">
        <f t="array" aca="1" ref="C281" ca="1">SUM(LARGE(D281:N281,ROW(INDIRECT("1:8"))))</f>
        <v>0</v>
      </c>
      <c r="D281" s="14">
        <f>IFERROR(100*_xlfn.IFNA(VLOOKUP($B281,KviZDarije1!$A$1:$N$1000, 14, 0), 0)/'TOP SCORES'!B$13,0)</f>
        <v>0</v>
      </c>
      <c r="E281" s="14">
        <f>IFERROR(100*_xlfn.IFNA(VLOOKUP($B281,KviZDarije2!$A$1:$N$1000, 14, 0), 0)/'TOP SCORES'!C$13,0)</f>
        <v>0</v>
      </c>
      <c r="F281" s="14">
        <f>IFERROR(100*_xlfn.IFNA(VLOOKUP($B281,KviZDarije3!$A$1:$N$1000, 14, 0), 0)/'TOP SCORES'!D$13,0)</f>
        <v>0</v>
      </c>
      <c r="G281" s="14">
        <f>IFERROR(100*_xlfn.IFNA(VLOOKUP($B281,KviZDarije4!$A$1:$N$1000, 14, 0), 0)/'TOP SCORES'!E$13,0)</f>
        <v>0</v>
      </c>
      <c r="H281" s="14">
        <f>IFERROR(100*_xlfn.IFNA(VLOOKUP($B281,KviZDarije5!$A$1:$N$1000, 14, 0), 0)/'TOP SCORES'!F$13,0)</f>
        <v>0</v>
      </c>
      <c r="I281" s="14">
        <f>IFERROR(100*_xlfn.IFNA(VLOOKUP($B281,KviZDarije6!$A$1:$N$1000, 14, 0), 0)/'TOP SCORES'!G$13,0)</f>
        <v>0</v>
      </c>
      <c r="J281" s="14">
        <f>IFERROR(100*_xlfn.IFNA(VLOOKUP($B281,KviZDarije7!$A$1:$N$999, 14, 0), 0)/'TOP SCORES'!H$13,0)</f>
        <v>0</v>
      </c>
      <c r="K281" s="14">
        <f>IFERROR(100*_xlfn.IFNA(VLOOKUP($B281,KviZDarije8!$A$1:$N$1000, 14, 0), 0)/'TOP SCORES'!I$13,0)</f>
        <v>0</v>
      </c>
      <c r="L281" s="14">
        <f>IFERROR(100*_xlfn.IFNA(VLOOKUP($B281,KviZDarije9!$A$1:$N$1000, 14, 0), 0)/'TOP SCORES'!J$13,0)</f>
        <v>0</v>
      </c>
      <c r="M281" s="14">
        <f>IFERROR(100*_xlfn.IFNA(VLOOKUP($B281,KviZDarije10!$A$1:$N$1000, 14, 0), 0)/'TOP SCORES'!K$13,0)</f>
        <v>0</v>
      </c>
      <c r="N281" s="14">
        <f>IFERROR(100*_xlfn.IFNA(VLOOKUP($B281,KviZDarije11!$A$1:$N$1000, 14, 0), 0)/'TOP SCORES'!L$13,0)</f>
        <v>0</v>
      </c>
    </row>
    <row r="282" spans="1:14">
      <c r="A282" s="17">
        <f t="shared" ca="1" si="4"/>
        <v>232</v>
      </c>
      <c r="C282" s="15" cm="1">
        <f t="array" aca="1" ref="C282" ca="1">SUM(LARGE(D282:N282,ROW(INDIRECT("1:8"))))</f>
        <v>0</v>
      </c>
      <c r="D282" s="14">
        <f>IFERROR(100*_xlfn.IFNA(VLOOKUP($B282,KviZDarije1!$A$1:$N$1000, 14, 0), 0)/'TOP SCORES'!B$13,0)</f>
        <v>0</v>
      </c>
      <c r="E282" s="14">
        <f>IFERROR(100*_xlfn.IFNA(VLOOKUP($B282,KviZDarije2!$A$1:$N$1000, 14, 0), 0)/'TOP SCORES'!C$13,0)</f>
        <v>0</v>
      </c>
      <c r="F282" s="14">
        <f>IFERROR(100*_xlfn.IFNA(VLOOKUP($B282,KviZDarije3!$A$1:$N$1000, 14, 0), 0)/'TOP SCORES'!D$13,0)</f>
        <v>0</v>
      </c>
      <c r="G282" s="14">
        <f>IFERROR(100*_xlfn.IFNA(VLOOKUP($B282,KviZDarije4!$A$1:$N$1000, 14, 0), 0)/'TOP SCORES'!E$13,0)</f>
        <v>0</v>
      </c>
      <c r="H282" s="14">
        <f>IFERROR(100*_xlfn.IFNA(VLOOKUP($B282,KviZDarije5!$A$1:$N$1000, 14, 0), 0)/'TOP SCORES'!F$13,0)</f>
        <v>0</v>
      </c>
      <c r="I282" s="14">
        <f>IFERROR(100*_xlfn.IFNA(VLOOKUP($B282,KviZDarije6!$A$1:$N$1000, 14, 0), 0)/'TOP SCORES'!G$13,0)</f>
        <v>0</v>
      </c>
      <c r="J282" s="14">
        <f>IFERROR(100*_xlfn.IFNA(VLOOKUP($B282,KviZDarije7!$A$1:$N$999, 14, 0), 0)/'TOP SCORES'!H$13,0)</f>
        <v>0</v>
      </c>
      <c r="K282" s="14">
        <f>IFERROR(100*_xlfn.IFNA(VLOOKUP($B282,KviZDarije8!$A$1:$N$1000, 14, 0), 0)/'TOP SCORES'!I$13,0)</f>
        <v>0</v>
      </c>
      <c r="L282" s="14">
        <f>IFERROR(100*_xlfn.IFNA(VLOOKUP($B282,KviZDarije9!$A$1:$N$1000, 14, 0), 0)/'TOP SCORES'!J$13,0)</f>
        <v>0</v>
      </c>
      <c r="M282" s="14">
        <f>IFERROR(100*_xlfn.IFNA(VLOOKUP($B282,KviZDarije10!$A$1:$N$1000, 14, 0), 0)/'TOP SCORES'!K$13,0)</f>
        <v>0</v>
      </c>
      <c r="N282" s="14">
        <f>IFERROR(100*_xlfn.IFNA(VLOOKUP($B282,KviZDarije11!$A$1:$N$1000, 14, 0), 0)/'TOP SCORES'!L$13,0)</f>
        <v>0</v>
      </c>
    </row>
    <row r="283" spans="1:14">
      <c r="A283" s="17">
        <f t="shared" ca="1" si="4"/>
        <v>232</v>
      </c>
      <c r="C283" s="15" cm="1">
        <f t="array" aca="1" ref="C283" ca="1">SUM(LARGE(D283:N283,ROW(INDIRECT("1:8"))))</f>
        <v>0</v>
      </c>
      <c r="D283" s="14">
        <f>IFERROR(100*_xlfn.IFNA(VLOOKUP($B283,KviZDarije1!$A$1:$N$1000, 14, 0), 0)/'TOP SCORES'!B$13,0)</f>
        <v>0</v>
      </c>
      <c r="E283" s="14">
        <f>IFERROR(100*_xlfn.IFNA(VLOOKUP($B283,KviZDarije2!$A$1:$N$1000, 14, 0), 0)/'TOP SCORES'!C$13,0)</f>
        <v>0</v>
      </c>
      <c r="F283" s="14">
        <f>IFERROR(100*_xlfn.IFNA(VLOOKUP($B283,KviZDarije3!$A$1:$N$1000, 14, 0), 0)/'TOP SCORES'!D$13,0)</f>
        <v>0</v>
      </c>
      <c r="G283" s="14">
        <f>IFERROR(100*_xlfn.IFNA(VLOOKUP($B283,KviZDarije4!$A$1:$N$1000, 14, 0), 0)/'TOP SCORES'!E$13,0)</f>
        <v>0</v>
      </c>
      <c r="H283" s="14">
        <f>IFERROR(100*_xlfn.IFNA(VLOOKUP($B283,KviZDarije5!$A$1:$N$1000, 14, 0), 0)/'TOP SCORES'!F$13,0)</f>
        <v>0</v>
      </c>
      <c r="I283" s="14">
        <f>IFERROR(100*_xlfn.IFNA(VLOOKUP($B283,KviZDarije6!$A$1:$N$1000, 14, 0), 0)/'TOP SCORES'!G$13,0)</f>
        <v>0</v>
      </c>
      <c r="J283" s="14">
        <f>IFERROR(100*_xlfn.IFNA(VLOOKUP($B283,KviZDarije7!$A$1:$N$999, 14, 0), 0)/'TOP SCORES'!H$13,0)</f>
        <v>0</v>
      </c>
      <c r="K283" s="14">
        <f>IFERROR(100*_xlfn.IFNA(VLOOKUP($B283,KviZDarije8!$A$1:$N$1000, 14, 0), 0)/'TOP SCORES'!I$13,0)</f>
        <v>0</v>
      </c>
      <c r="L283" s="14">
        <f>IFERROR(100*_xlfn.IFNA(VLOOKUP($B283,KviZDarije9!$A$1:$N$1000, 14, 0), 0)/'TOP SCORES'!J$13,0)</f>
        <v>0</v>
      </c>
      <c r="M283" s="14">
        <f>IFERROR(100*_xlfn.IFNA(VLOOKUP($B283,KviZDarije10!$A$1:$N$1000, 14, 0), 0)/'TOP SCORES'!K$13,0)</f>
        <v>0</v>
      </c>
      <c r="N283" s="14">
        <f>IFERROR(100*_xlfn.IFNA(VLOOKUP($B283,KviZDarije11!$A$1:$N$1000, 14, 0), 0)/'TOP SCORES'!L$13,0)</f>
        <v>0</v>
      </c>
    </row>
    <row r="284" spans="1:14">
      <c r="A284" s="17">
        <f t="shared" ca="1" si="4"/>
        <v>232</v>
      </c>
      <c r="C284" s="15" cm="1">
        <f t="array" aca="1" ref="C284" ca="1">SUM(LARGE(D284:N284,ROW(INDIRECT("1:8"))))</f>
        <v>0</v>
      </c>
      <c r="D284" s="14">
        <f>IFERROR(100*_xlfn.IFNA(VLOOKUP($B284,KviZDarije1!$A$1:$N$1000, 14, 0), 0)/'TOP SCORES'!B$13,0)</f>
        <v>0</v>
      </c>
      <c r="E284" s="14">
        <f>IFERROR(100*_xlfn.IFNA(VLOOKUP($B284,KviZDarije2!$A$1:$N$1000, 14, 0), 0)/'TOP SCORES'!C$13,0)</f>
        <v>0</v>
      </c>
      <c r="F284" s="14">
        <f>IFERROR(100*_xlfn.IFNA(VLOOKUP($B284,KviZDarije3!$A$1:$N$1000, 14, 0), 0)/'TOP SCORES'!D$13,0)</f>
        <v>0</v>
      </c>
      <c r="G284" s="14">
        <f>IFERROR(100*_xlfn.IFNA(VLOOKUP($B284,KviZDarije4!$A$1:$N$1000, 14, 0), 0)/'TOP SCORES'!E$13,0)</f>
        <v>0</v>
      </c>
      <c r="H284" s="14">
        <f>IFERROR(100*_xlfn.IFNA(VLOOKUP($B284,KviZDarije5!$A$1:$N$1000, 14, 0), 0)/'TOP SCORES'!F$13,0)</f>
        <v>0</v>
      </c>
      <c r="I284" s="14">
        <f>IFERROR(100*_xlfn.IFNA(VLOOKUP($B284,KviZDarije6!$A$1:$N$1000, 14, 0), 0)/'TOP SCORES'!G$13,0)</f>
        <v>0</v>
      </c>
      <c r="J284" s="14">
        <f>IFERROR(100*_xlfn.IFNA(VLOOKUP($B284,KviZDarije7!$A$1:$N$999, 14, 0), 0)/'TOP SCORES'!H$13,0)</f>
        <v>0</v>
      </c>
      <c r="K284" s="14">
        <f>IFERROR(100*_xlfn.IFNA(VLOOKUP($B284,KviZDarije8!$A$1:$N$1000, 14, 0), 0)/'TOP SCORES'!I$13,0)</f>
        <v>0</v>
      </c>
      <c r="L284" s="14">
        <f>IFERROR(100*_xlfn.IFNA(VLOOKUP($B284,KviZDarije9!$A$1:$N$1000, 14, 0), 0)/'TOP SCORES'!J$13,0)</f>
        <v>0</v>
      </c>
      <c r="M284" s="14">
        <f>IFERROR(100*_xlfn.IFNA(VLOOKUP($B284,KviZDarije10!$A$1:$N$1000, 14, 0), 0)/'TOP SCORES'!K$13,0)</f>
        <v>0</v>
      </c>
      <c r="N284" s="14">
        <f>IFERROR(100*_xlfn.IFNA(VLOOKUP($B284,KviZDarije11!$A$1:$N$1000, 14, 0), 0)/'TOP SCORES'!L$13,0)</f>
        <v>0</v>
      </c>
    </row>
    <row r="285" spans="1:14">
      <c r="A285" s="17">
        <f t="shared" ca="1" si="4"/>
        <v>232</v>
      </c>
      <c r="C285" s="15" cm="1">
        <f t="array" aca="1" ref="C285" ca="1">SUM(LARGE(D285:N285,ROW(INDIRECT("1:8"))))</f>
        <v>0</v>
      </c>
      <c r="D285" s="14">
        <f>IFERROR(100*_xlfn.IFNA(VLOOKUP($B285,KviZDarije1!$A$1:$N$1000, 14, 0), 0)/'TOP SCORES'!B$13,0)</f>
        <v>0</v>
      </c>
      <c r="E285" s="14">
        <f>IFERROR(100*_xlfn.IFNA(VLOOKUP($B285,KviZDarije2!$A$1:$N$1000, 14, 0), 0)/'TOP SCORES'!C$13,0)</f>
        <v>0</v>
      </c>
      <c r="F285" s="14">
        <f>IFERROR(100*_xlfn.IFNA(VLOOKUP($B285,KviZDarije3!$A$1:$N$1000, 14, 0), 0)/'TOP SCORES'!D$13,0)</f>
        <v>0</v>
      </c>
      <c r="G285" s="14">
        <f>IFERROR(100*_xlfn.IFNA(VLOOKUP($B285,KviZDarije4!$A$1:$N$1000, 14, 0), 0)/'TOP SCORES'!E$13,0)</f>
        <v>0</v>
      </c>
      <c r="H285" s="14">
        <f>IFERROR(100*_xlfn.IFNA(VLOOKUP($B285,KviZDarije5!$A$1:$N$1000, 14, 0), 0)/'TOP SCORES'!F$13,0)</f>
        <v>0</v>
      </c>
      <c r="I285" s="14">
        <f>IFERROR(100*_xlfn.IFNA(VLOOKUP($B285,KviZDarije6!$A$1:$N$1000, 14, 0), 0)/'TOP SCORES'!G$13,0)</f>
        <v>0</v>
      </c>
      <c r="J285" s="14">
        <f>IFERROR(100*_xlfn.IFNA(VLOOKUP($B285,KviZDarije7!$A$1:$N$999, 14, 0), 0)/'TOP SCORES'!H$13,0)</f>
        <v>0</v>
      </c>
      <c r="K285" s="14">
        <f>IFERROR(100*_xlfn.IFNA(VLOOKUP($B285,KviZDarije8!$A$1:$N$1000, 14, 0), 0)/'TOP SCORES'!I$13,0)</f>
        <v>0</v>
      </c>
      <c r="L285" s="14">
        <f>IFERROR(100*_xlfn.IFNA(VLOOKUP($B285,KviZDarije9!$A$1:$N$1000, 14, 0), 0)/'TOP SCORES'!J$13,0)</f>
        <v>0</v>
      </c>
      <c r="M285" s="14">
        <f>IFERROR(100*_xlfn.IFNA(VLOOKUP($B285,KviZDarije10!$A$1:$N$1000, 14, 0), 0)/'TOP SCORES'!K$13,0)</f>
        <v>0</v>
      </c>
      <c r="N285" s="14">
        <f>IFERROR(100*_xlfn.IFNA(VLOOKUP($B285,KviZDarije11!$A$1:$N$1000, 14, 0), 0)/'TOP SCORES'!L$13,0)</f>
        <v>0</v>
      </c>
    </row>
    <row r="286" spans="1:14">
      <c r="A286" s="17">
        <f t="shared" ca="1" si="4"/>
        <v>232</v>
      </c>
      <c r="C286" s="15" cm="1">
        <f t="array" aca="1" ref="C286" ca="1">SUM(LARGE(D286:N286,ROW(INDIRECT("1:8"))))</f>
        <v>0</v>
      </c>
      <c r="D286" s="14">
        <f>IFERROR(100*_xlfn.IFNA(VLOOKUP($B286,KviZDarije1!$A$1:$N$1000, 14, 0), 0)/'TOP SCORES'!B$13,0)</f>
        <v>0</v>
      </c>
      <c r="E286" s="14">
        <f>IFERROR(100*_xlfn.IFNA(VLOOKUP($B286,KviZDarije2!$A$1:$N$1000, 14, 0), 0)/'TOP SCORES'!C$13,0)</f>
        <v>0</v>
      </c>
      <c r="F286" s="14">
        <f>IFERROR(100*_xlfn.IFNA(VLOOKUP($B286,KviZDarije3!$A$1:$N$1000, 14, 0), 0)/'TOP SCORES'!D$13,0)</f>
        <v>0</v>
      </c>
      <c r="G286" s="14">
        <f>IFERROR(100*_xlfn.IFNA(VLOOKUP($B286,KviZDarije4!$A$1:$N$1000, 14, 0), 0)/'TOP SCORES'!E$13,0)</f>
        <v>0</v>
      </c>
      <c r="H286" s="14">
        <f>IFERROR(100*_xlfn.IFNA(VLOOKUP($B286,KviZDarije5!$A$1:$N$1000, 14, 0), 0)/'TOP SCORES'!F$13,0)</f>
        <v>0</v>
      </c>
      <c r="I286" s="14">
        <f>IFERROR(100*_xlfn.IFNA(VLOOKUP($B286,KviZDarije6!$A$1:$N$1000, 14, 0), 0)/'TOP SCORES'!G$13,0)</f>
        <v>0</v>
      </c>
      <c r="J286" s="14">
        <f>IFERROR(100*_xlfn.IFNA(VLOOKUP($B286,KviZDarije7!$A$1:$N$999, 14, 0), 0)/'TOP SCORES'!H$13,0)</f>
        <v>0</v>
      </c>
      <c r="K286" s="14">
        <f>IFERROR(100*_xlfn.IFNA(VLOOKUP($B286,KviZDarije8!$A$1:$N$1000, 14, 0), 0)/'TOP SCORES'!I$13,0)</f>
        <v>0</v>
      </c>
      <c r="L286" s="14">
        <f>IFERROR(100*_xlfn.IFNA(VLOOKUP($B286,KviZDarije9!$A$1:$N$1000, 14, 0), 0)/'TOP SCORES'!J$13,0)</f>
        <v>0</v>
      </c>
      <c r="M286" s="14">
        <f>IFERROR(100*_xlfn.IFNA(VLOOKUP($B286,KviZDarije10!$A$1:$N$1000, 14, 0), 0)/'TOP SCORES'!K$13,0)</f>
        <v>0</v>
      </c>
      <c r="N286" s="14">
        <f>IFERROR(100*_xlfn.IFNA(VLOOKUP($B286,KviZDarije11!$A$1:$N$1000, 14, 0), 0)/'TOP SCORES'!L$13,0)</f>
        <v>0</v>
      </c>
    </row>
    <row r="287" spans="1:14">
      <c r="A287" s="17">
        <f t="shared" ca="1" si="4"/>
        <v>232</v>
      </c>
      <c r="C287" s="15" cm="1">
        <f t="array" aca="1" ref="C287" ca="1">SUM(LARGE(D287:N287,ROW(INDIRECT("1:8"))))</f>
        <v>0</v>
      </c>
      <c r="D287" s="14">
        <f>IFERROR(100*_xlfn.IFNA(VLOOKUP($B287,KviZDarije1!$A$1:$N$1000, 14, 0), 0)/'TOP SCORES'!B$13,0)</f>
        <v>0</v>
      </c>
      <c r="E287" s="14">
        <f>IFERROR(100*_xlfn.IFNA(VLOOKUP($B287,KviZDarije2!$A$1:$N$1000, 14, 0), 0)/'TOP SCORES'!C$13,0)</f>
        <v>0</v>
      </c>
      <c r="F287" s="14">
        <f>IFERROR(100*_xlfn.IFNA(VLOOKUP($B287,KviZDarije3!$A$1:$N$1000, 14, 0), 0)/'TOP SCORES'!D$13,0)</f>
        <v>0</v>
      </c>
      <c r="G287" s="14">
        <f>IFERROR(100*_xlfn.IFNA(VLOOKUP($B287,KviZDarije4!$A$1:$N$1000, 14, 0), 0)/'TOP SCORES'!E$13,0)</f>
        <v>0</v>
      </c>
      <c r="H287" s="14">
        <f>IFERROR(100*_xlfn.IFNA(VLOOKUP($B287,KviZDarije5!$A$1:$N$1000, 14, 0), 0)/'TOP SCORES'!F$13,0)</f>
        <v>0</v>
      </c>
      <c r="I287" s="14">
        <f>IFERROR(100*_xlfn.IFNA(VLOOKUP($B287,KviZDarije6!$A$1:$N$1000, 14, 0), 0)/'TOP SCORES'!G$13,0)</f>
        <v>0</v>
      </c>
      <c r="J287" s="14">
        <f>IFERROR(100*_xlfn.IFNA(VLOOKUP($B287,KviZDarije7!$A$1:$N$999, 14, 0), 0)/'TOP SCORES'!H$13,0)</f>
        <v>0</v>
      </c>
      <c r="K287" s="14">
        <f>IFERROR(100*_xlfn.IFNA(VLOOKUP($B287,KviZDarije8!$A$1:$N$1000, 14, 0), 0)/'TOP SCORES'!I$13,0)</f>
        <v>0</v>
      </c>
      <c r="L287" s="14">
        <f>IFERROR(100*_xlfn.IFNA(VLOOKUP($B287,KviZDarije9!$A$1:$N$1000, 14, 0), 0)/'TOP SCORES'!J$13,0)</f>
        <v>0</v>
      </c>
      <c r="M287" s="14">
        <f>IFERROR(100*_xlfn.IFNA(VLOOKUP($B287,KviZDarije10!$A$1:$N$1000, 14, 0), 0)/'TOP SCORES'!K$13,0)</f>
        <v>0</v>
      </c>
      <c r="N287" s="14">
        <f>IFERROR(100*_xlfn.IFNA(VLOOKUP($B287,KviZDarije11!$A$1:$N$1000, 14, 0), 0)/'TOP SCORES'!L$13,0)</f>
        <v>0</v>
      </c>
    </row>
    <row r="288" spans="1:14">
      <c r="A288" s="17">
        <f t="shared" ca="1" si="4"/>
        <v>232</v>
      </c>
      <c r="C288" s="15" cm="1">
        <f t="array" aca="1" ref="C288" ca="1">SUM(LARGE(D288:N288,ROW(INDIRECT("1:8"))))</f>
        <v>0</v>
      </c>
      <c r="D288" s="14">
        <f>IFERROR(100*_xlfn.IFNA(VLOOKUP($B288,KviZDarije1!$A$1:$N$1000, 14, 0), 0)/'TOP SCORES'!B$13,0)</f>
        <v>0</v>
      </c>
      <c r="E288" s="14">
        <f>IFERROR(100*_xlfn.IFNA(VLOOKUP($B288,KviZDarije2!$A$1:$N$1000, 14, 0), 0)/'TOP SCORES'!C$13,0)</f>
        <v>0</v>
      </c>
      <c r="F288" s="14">
        <f>IFERROR(100*_xlfn.IFNA(VLOOKUP($B288,KviZDarije3!$A$1:$N$1000, 14, 0), 0)/'TOP SCORES'!D$13,0)</f>
        <v>0</v>
      </c>
      <c r="G288" s="14">
        <f>IFERROR(100*_xlfn.IFNA(VLOOKUP($B288,KviZDarije4!$A$1:$N$1000, 14, 0), 0)/'TOP SCORES'!E$13,0)</f>
        <v>0</v>
      </c>
      <c r="H288" s="14">
        <f>IFERROR(100*_xlfn.IFNA(VLOOKUP($B288,KviZDarije5!$A$1:$N$1000, 14, 0), 0)/'TOP SCORES'!F$13,0)</f>
        <v>0</v>
      </c>
      <c r="I288" s="14">
        <f>IFERROR(100*_xlfn.IFNA(VLOOKUP($B288,KviZDarije6!$A$1:$N$1000, 14, 0), 0)/'TOP SCORES'!G$13,0)</f>
        <v>0</v>
      </c>
      <c r="J288" s="14">
        <f>IFERROR(100*_xlfn.IFNA(VLOOKUP($B288,KviZDarije7!$A$1:$N$999, 14, 0), 0)/'TOP SCORES'!H$13,0)</f>
        <v>0</v>
      </c>
      <c r="K288" s="14">
        <f>IFERROR(100*_xlfn.IFNA(VLOOKUP($B288,KviZDarije8!$A$1:$N$1000, 14, 0), 0)/'TOP SCORES'!I$13,0)</f>
        <v>0</v>
      </c>
      <c r="L288" s="14">
        <f>IFERROR(100*_xlfn.IFNA(VLOOKUP($B288,KviZDarije9!$A$1:$N$1000, 14, 0), 0)/'TOP SCORES'!J$13,0)</f>
        <v>0</v>
      </c>
      <c r="M288" s="14">
        <f>IFERROR(100*_xlfn.IFNA(VLOOKUP($B288,KviZDarije10!$A$1:$N$1000, 14, 0), 0)/'TOP SCORES'!K$13,0)</f>
        <v>0</v>
      </c>
      <c r="N288" s="14">
        <f>IFERROR(100*_xlfn.IFNA(VLOOKUP($B288,KviZDarije11!$A$1:$N$1000, 14, 0), 0)/'TOP SCORES'!L$13,0)</f>
        <v>0</v>
      </c>
    </row>
    <row r="289" spans="1:14">
      <c r="A289" s="17">
        <f t="shared" ca="1" si="4"/>
        <v>232</v>
      </c>
      <c r="C289" s="15" cm="1">
        <f t="array" aca="1" ref="C289" ca="1">SUM(LARGE(D289:N289,ROW(INDIRECT("1:8"))))</f>
        <v>0</v>
      </c>
      <c r="D289" s="14">
        <f>IFERROR(100*_xlfn.IFNA(VLOOKUP($B289,KviZDarije1!$A$1:$N$1000, 14, 0), 0)/'TOP SCORES'!B$13,0)</f>
        <v>0</v>
      </c>
      <c r="E289" s="14">
        <f>IFERROR(100*_xlfn.IFNA(VLOOKUP($B289,KviZDarije2!$A$1:$N$1000, 14, 0), 0)/'TOP SCORES'!C$13,0)</f>
        <v>0</v>
      </c>
      <c r="F289" s="14">
        <f>IFERROR(100*_xlfn.IFNA(VLOOKUP($B289,KviZDarije3!$A$1:$N$1000, 14, 0), 0)/'TOP SCORES'!D$13,0)</f>
        <v>0</v>
      </c>
      <c r="G289" s="14">
        <f>IFERROR(100*_xlfn.IFNA(VLOOKUP($B289,KviZDarije4!$A$1:$N$1000, 14, 0), 0)/'TOP SCORES'!E$13,0)</f>
        <v>0</v>
      </c>
      <c r="H289" s="14">
        <f>IFERROR(100*_xlfn.IFNA(VLOOKUP($B289,KviZDarije5!$A$1:$N$1000, 14, 0), 0)/'TOP SCORES'!F$13,0)</f>
        <v>0</v>
      </c>
      <c r="I289" s="14">
        <f>IFERROR(100*_xlfn.IFNA(VLOOKUP($B289,KviZDarije6!$A$1:$N$1000, 14, 0), 0)/'TOP SCORES'!G$13,0)</f>
        <v>0</v>
      </c>
      <c r="J289" s="14">
        <f>IFERROR(100*_xlfn.IFNA(VLOOKUP($B289,KviZDarije7!$A$1:$N$999, 14, 0), 0)/'TOP SCORES'!H$13,0)</f>
        <v>0</v>
      </c>
      <c r="K289" s="14">
        <f>IFERROR(100*_xlfn.IFNA(VLOOKUP($B289,KviZDarije8!$A$1:$N$1000, 14, 0), 0)/'TOP SCORES'!I$13,0)</f>
        <v>0</v>
      </c>
      <c r="L289" s="14">
        <f>IFERROR(100*_xlfn.IFNA(VLOOKUP($B289,KviZDarije9!$A$1:$N$1000, 14, 0), 0)/'TOP SCORES'!J$13,0)</f>
        <v>0</v>
      </c>
      <c r="M289" s="14">
        <f>IFERROR(100*_xlfn.IFNA(VLOOKUP($B289,KviZDarije10!$A$1:$N$1000, 14, 0), 0)/'TOP SCORES'!K$13,0)</f>
        <v>0</v>
      </c>
      <c r="N289" s="14">
        <f>IFERROR(100*_xlfn.IFNA(VLOOKUP($B289,KviZDarije11!$A$1:$N$1000, 14, 0), 0)/'TOP SCORES'!L$13,0)</f>
        <v>0</v>
      </c>
    </row>
    <row r="290" spans="1:14">
      <c r="A290" s="17">
        <f t="shared" ca="1" si="4"/>
        <v>232</v>
      </c>
      <c r="C290" s="15" cm="1">
        <f t="array" aca="1" ref="C290" ca="1">SUM(LARGE(D290:N290,ROW(INDIRECT("1:8"))))</f>
        <v>0</v>
      </c>
      <c r="D290" s="14">
        <f>IFERROR(100*_xlfn.IFNA(VLOOKUP($B290,KviZDarije1!$A$1:$N$1000, 14, 0), 0)/'TOP SCORES'!B$13,0)</f>
        <v>0</v>
      </c>
      <c r="E290" s="14">
        <f>IFERROR(100*_xlfn.IFNA(VLOOKUP($B290,KviZDarije2!$A$1:$N$1000, 14, 0), 0)/'TOP SCORES'!C$13,0)</f>
        <v>0</v>
      </c>
      <c r="F290" s="14">
        <f>IFERROR(100*_xlfn.IFNA(VLOOKUP($B290,KviZDarije3!$A$1:$N$1000, 14, 0), 0)/'TOP SCORES'!D$13,0)</f>
        <v>0</v>
      </c>
      <c r="G290" s="14">
        <f>IFERROR(100*_xlfn.IFNA(VLOOKUP($B290,KviZDarije4!$A$1:$N$1000, 14, 0), 0)/'TOP SCORES'!E$13,0)</f>
        <v>0</v>
      </c>
      <c r="H290" s="14">
        <f>IFERROR(100*_xlfn.IFNA(VLOOKUP($B290,KviZDarije5!$A$1:$N$1000, 14, 0), 0)/'TOP SCORES'!F$13,0)</f>
        <v>0</v>
      </c>
      <c r="I290" s="14">
        <f>IFERROR(100*_xlfn.IFNA(VLOOKUP($B290,KviZDarije6!$A$1:$N$1000, 14, 0), 0)/'TOP SCORES'!G$13,0)</f>
        <v>0</v>
      </c>
      <c r="J290" s="14">
        <f>IFERROR(100*_xlfn.IFNA(VLOOKUP($B290,KviZDarije7!$A$1:$N$999, 14, 0), 0)/'TOP SCORES'!H$13,0)</f>
        <v>0</v>
      </c>
      <c r="K290" s="14">
        <f>IFERROR(100*_xlfn.IFNA(VLOOKUP($B290,KviZDarije8!$A$1:$N$1000, 14, 0), 0)/'TOP SCORES'!I$13,0)</f>
        <v>0</v>
      </c>
      <c r="L290" s="14">
        <f>IFERROR(100*_xlfn.IFNA(VLOOKUP($B290,KviZDarije9!$A$1:$N$1000, 14, 0), 0)/'TOP SCORES'!J$13,0)</f>
        <v>0</v>
      </c>
      <c r="M290" s="14">
        <f>IFERROR(100*_xlfn.IFNA(VLOOKUP($B290,KviZDarije10!$A$1:$N$1000, 14, 0), 0)/'TOP SCORES'!K$13,0)</f>
        <v>0</v>
      </c>
      <c r="N290" s="14">
        <f>IFERROR(100*_xlfn.IFNA(VLOOKUP($B290,KviZDarije11!$A$1:$N$1000, 14, 0), 0)/'TOP SCORES'!L$13,0)</f>
        <v>0</v>
      </c>
    </row>
    <row r="291" spans="1:14">
      <c r="A291" s="17">
        <f t="shared" ca="1" si="4"/>
        <v>232</v>
      </c>
      <c r="C291" s="15" cm="1">
        <f t="array" aca="1" ref="C291" ca="1">SUM(LARGE(D291:N291,ROW(INDIRECT("1:8"))))</f>
        <v>0</v>
      </c>
      <c r="D291" s="14">
        <f>IFERROR(100*_xlfn.IFNA(VLOOKUP($B291,KviZDarije1!$A$1:$N$1000, 14, 0), 0)/'TOP SCORES'!B$13,0)</f>
        <v>0</v>
      </c>
      <c r="E291" s="14">
        <f>IFERROR(100*_xlfn.IFNA(VLOOKUP($B291,KviZDarije2!$A$1:$N$1000, 14, 0), 0)/'TOP SCORES'!C$13,0)</f>
        <v>0</v>
      </c>
      <c r="F291" s="14">
        <f>IFERROR(100*_xlfn.IFNA(VLOOKUP($B291,KviZDarije3!$A$1:$N$1000, 14, 0), 0)/'TOP SCORES'!D$13,0)</f>
        <v>0</v>
      </c>
      <c r="G291" s="14">
        <f>IFERROR(100*_xlfn.IFNA(VLOOKUP($B291,KviZDarije4!$A$1:$N$1000, 14, 0), 0)/'TOP SCORES'!E$13,0)</f>
        <v>0</v>
      </c>
      <c r="H291" s="14">
        <f>IFERROR(100*_xlfn.IFNA(VLOOKUP($B291,KviZDarije5!$A$1:$N$1000, 14, 0), 0)/'TOP SCORES'!F$13,0)</f>
        <v>0</v>
      </c>
      <c r="I291" s="14">
        <f>IFERROR(100*_xlfn.IFNA(VLOOKUP($B291,KviZDarije6!$A$1:$N$1000, 14, 0), 0)/'TOP SCORES'!G$13,0)</f>
        <v>0</v>
      </c>
      <c r="J291" s="14">
        <f>IFERROR(100*_xlfn.IFNA(VLOOKUP($B291,KviZDarije7!$A$1:$N$999, 14, 0), 0)/'TOP SCORES'!H$13,0)</f>
        <v>0</v>
      </c>
      <c r="K291" s="14">
        <f>IFERROR(100*_xlfn.IFNA(VLOOKUP($B291,KviZDarije8!$A$1:$N$1000, 14, 0), 0)/'TOP SCORES'!I$13,0)</f>
        <v>0</v>
      </c>
      <c r="L291" s="14">
        <f>IFERROR(100*_xlfn.IFNA(VLOOKUP($B291,KviZDarije9!$A$1:$N$1000, 14, 0), 0)/'TOP SCORES'!J$13,0)</f>
        <v>0</v>
      </c>
      <c r="M291" s="14">
        <f>IFERROR(100*_xlfn.IFNA(VLOOKUP($B291,KviZDarije10!$A$1:$N$1000, 14, 0), 0)/'TOP SCORES'!K$13,0)</f>
        <v>0</v>
      </c>
      <c r="N291" s="14">
        <f>IFERROR(100*_xlfn.IFNA(VLOOKUP($B291,KviZDarije11!$A$1:$N$1000, 14, 0), 0)/'TOP SCORES'!L$13,0)</f>
        <v>0</v>
      </c>
    </row>
    <row r="292" spans="1:14">
      <c r="A292" s="17">
        <f t="shared" ca="1" si="4"/>
        <v>232</v>
      </c>
      <c r="C292" s="15" cm="1">
        <f t="array" aca="1" ref="C292" ca="1">SUM(LARGE(D292:N292,ROW(INDIRECT("1:8"))))</f>
        <v>0</v>
      </c>
      <c r="D292" s="14">
        <f>IFERROR(100*_xlfn.IFNA(VLOOKUP($B292,KviZDarije1!$A$1:$N$1000, 14, 0), 0)/'TOP SCORES'!B$13,0)</f>
        <v>0</v>
      </c>
      <c r="E292" s="14">
        <f>IFERROR(100*_xlfn.IFNA(VLOOKUP($B292,KviZDarije2!$A$1:$N$1000, 14, 0), 0)/'TOP SCORES'!C$13,0)</f>
        <v>0</v>
      </c>
      <c r="F292" s="14">
        <f>IFERROR(100*_xlfn.IFNA(VLOOKUP($B292,KviZDarije3!$A$1:$N$1000, 14, 0), 0)/'TOP SCORES'!D$13,0)</f>
        <v>0</v>
      </c>
      <c r="G292" s="14">
        <f>IFERROR(100*_xlfn.IFNA(VLOOKUP($B292,KviZDarije4!$A$1:$N$1000, 14, 0), 0)/'TOP SCORES'!E$13,0)</f>
        <v>0</v>
      </c>
      <c r="H292" s="14">
        <f>IFERROR(100*_xlfn.IFNA(VLOOKUP($B292,KviZDarije5!$A$1:$N$1000, 14, 0), 0)/'TOP SCORES'!F$13,0)</f>
        <v>0</v>
      </c>
      <c r="I292" s="14">
        <f>IFERROR(100*_xlfn.IFNA(VLOOKUP($B292,KviZDarije6!$A$1:$N$1000, 14, 0), 0)/'TOP SCORES'!G$13,0)</f>
        <v>0</v>
      </c>
      <c r="J292" s="14">
        <f>IFERROR(100*_xlfn.IFNA(VLOOKUP($B292,KviZDarije7!$A$1:$N$999, 14, 0), 0)/'TOP SCORES'!H$13,0)</f>
        <v>0</v>
      </c>
      <c r="K292" s="14">
        <f>IFERROR(100*_xlfn.IFNA(VLOOKUP($B292,KviZDarije8!$A$1:$N$1000, 14, 0), 0)/'TOP SCORES'!I$13,0)</f>
        <v>0</v>
      </c>
      <c r="L292" s="14">
        <f>IFERROR(100*_xlfn.IFNA(VLOOKUP($B292,KviZDarije9!$A$1:$N$1000, 14, 0), 0)/'TOP SCORES'!J$13,0)</f>
        <v>0</v>
      </c>
      <c r="M292" s="14">
        <f>IFERROR(100*_xlfn.IFNA(VLOOKUP($B292,KviZDarije10!$A$1:$N$1000, 14, 0), 0)/'TOP SCORES'!K$13,0)</f>
        <v>0</v>
      </c>
      <c r="N292" s="14">
        <f>IFERROR(100*_xlfn.IFNA(VLOOKUP($B292,KviZDarije11!$A$1:$N$1000, 14, 0), 0)/'TOP SCORES'!L$13,0)</f>
        <v>0</v>
      </c>
    </row>
    <row r="293" spans="1:14">
      <c r="A293" s="17">
        <f t="shared" ca="1" si="4"/>
        <v>232</v>
      </c>
      <c r="C293" s="15" cm="1">
        <f t="array" aca="1" ref="C293" ca="1">SUM(LARGE(D293:N293,ROW(INDIRECT("1:8"))))</f>
        <v>0</v>
      </c>
      <c r="D293" s="14">
        <f>IFERROR(100*_xlfn.IFNA(VLOOKUP($B293,KviZDarije1!$A$1:$N$1000, 14, 0), 0)/'TOP SCORES'!B$13,0)</f>
        <v>0</v>
      </c>
      <c r="E293" s="14">
        <f>IFERROR(100*_xlfn.IFNA(VLOOKUP($B293,KviZDarije2!$A$1:$N$1000, 14, 0), 0)/'TOP SCORES'!C$13,0)</f>
        <v>0</v>
      </c>
      <c r="F293" s="14">
        <f>IFERROR(100*_xlfn.IFNA(VLOOKUP($B293,KviZDarije3!$A$1:$N$1000, 14, 0), 0)/'TOP SCORES'!D$13,0)</f>
        <v>0</v>
      </c>
      <c r="G293" s="14">
        <f>IFERROR(100*_xlfn.IFNA(VLOOKUP($B293,KviZDarije4!$A$1:$N$1000, 14, 0), 0)/'TOP SCORES'!E$13,0)</f>
        <v>0</v>
      </c>
      <c r="H293" s="14">
        <f>IFERROR(100*_xlfn.IFNA(VLOOKUP($B293,KviZDarije5!$A$1:$N$1000, 14, 0), 0)/'TOP SCORES'!F$13,0)</f>
        <v>0</v>
      </c>
      <c r="I293" s="14">
        <f>IFERROR(100*_xlfn.IFNA(VLOOKUP($B293,KviZDarije6!$A$1:$N$1000, 14, 0), 0)/'TOP SCORES'!G$13,0)</f>
        <v>0</v>
      </c>
      <c r="J293" s="14">
        <f>IFERROR(100*_xlfn.IFNA(VLOOKUP($B293,KviZDarije7!$A$1:$N$999, 14, 0), 0)/'TOP SCORES'!H$13,0)</f>
        <v>0</v>
      </c>
      <c r="K293" s="14">
        <f>IFERROR(100*_xlfn.IFNA(VLOOKUP($B293,KviZDarije8!$A$1:$N$1000, 14, 0), 0)/'TOP SCORES'!I$13,0)</f>
        <v>0</v>
      </c>
      <c r="L293" s="14">
        <f>IFERROR(100*_xlfn.IFNA(VLOOKUP($B293,KviZDarije9!$A$1:$N$1000, 14, 0), 0)/'TOP SCORES'!J$13,0)</f>
        <v>0</v>
      </c>
      <c r="M293" s="14">
        <f>IFERROR(100*_xlfn.IFNA(VLOOKUP($B293,KviZDarije10!$A$1:$N$1000, 14, 0), 0)/'TOP SCORES'!K$13,0)</f>
        <v>0</v>
      </c>
      <c r="N293" s="14">
        <f>IFERROR(100*_xlfn.IFNA(VLOOKUP($B293,KviZDarije11!$A$1:$N$1000, 14, 0), 0)/'TOP SCORES'!L$13,0)</f>
        <v>0</v>
      </c>
    </row>
    <row r="294" spans="1:14">
      <c r="A294" s="17">
        <f t="shared" ca="1" si="4"/>
        <v>232</v>
      </c>
      <c r="C294" s="15" cm="1">
        <f t="array" aca="1" ref="C294" ca="1">SUM(LARGE(D294:N294,ROW(INDIRECT("1:8"))))</f>
        <v>0</v>
      </c>
      <c r="D294" s="14">
        <f>IFERROR(100*_xlfn.IFNA(VLOOKUP($B294,KviZDarije1!$A$1:$N$1000, 14, 0), 0)/'TOP SCORES'!B$13,0)</f>
        <v>0</v>
      </c>
      <c r="E294" s="14">
        <f>IFERROR(100*_xlfn.IFNA(VLOOKUP($B294,KviZDarije2!$A$1:$N$1000, 14, 0), 0)/'TOP SCORES'!C$13,0)</f>
        <v>0</v>
      </c>
      <c r="F294" s="14">
        <f>IFERROR(100*_xlfn.IFNA(VLOOKUP($B294,KviZDarije3!$A$1:$N$1000, 14, 0), 0)/'TOP SCORES'!D$13,0)</f>
        <v>0</v>
      </c>
      <c r="G294" s="14">
        <f>IFERROR(100*_xlfn.IFNA(VLOOKUP($B294,KviZDarije4!$A$1:$N$1000, 14, 0), 0)/'TOP SCORES'!E$13,0)</f>
        <v>0</v>
      </c>
      <c r="H294" s="14">
        <f>IFERROR(100*_xlfn.IFNA(VLOOKUP($B294,KviZDarije5!$A$1:$N$1000, 14, 0), 0)/'TOP SCORES'!F$13,0)</f>
        <v>0</v>
      </c>
      <c r="I294" s="14">
        <f>IFERROR(100*_xlfn.IFNA(VLOOKUP($B294,KviZDarije6!$A$1:$N$1000, 14, 0), 0)/'TOP SCORES'!G$13,0)</f>
        <v>0</v>
      </c>
      <c r="J294" s="14">
        <f>IFERROR(100*_xlfn.IFNA(VLOOKUP($B294,KviZDarije7!$A$1:$N$999, 14, 0), 0)/'TOP SCORES'!H$13,0)</f>
        <v>0</v>
      </c>
      <c r="K294" s="14">
        <f>IFERROR(100*_xlfn.IFNA(VLOOKUP($B294,KviZDarije8!$A$1:$N$1000, 14, 0), 0)/'TOP SCORES'!I$13,0)</f>
        <v>0</v>
      </c>
      <c r="L294" s="14">
        <f>IFERROR(100*_xlfn.IFNA(VLOOKUP($B294,KviZDarije9!$A$1:$N$1000, 14, 0), 0)/'TOP SCORES'!J$13,0)</f>
        <v>0</v>
      </c>
      <c r="M294" s="14">
        <f>IFERROR(100*_xlfn.IFNA(VLOOKUP($B294,KviZDarije10!$A$1:$N$1000, 14, 0), 0)/'TOP SCORES'!K$13,0)</f>
        <v>0</v>
      </c>
      <c r="N294" s="14">
        <f>IFERROR(100*_xlfn.IFNA(VLOOKUP($B294,KviZDarije11!$A$1:$N$1000, 14, 0), 0)/'TOP SCORES'!L$13,0)</f>
        <v>0</v>
      </c>
    </row>
    <row r="295" spans="1:14">
      <c r="A295" s="17">
        <f t="shared" ca="1" si="4"/>
        <v>232</v>
      </c>
      <c r="C295" s="15" cm="1">
        <f t="array" aca="1" ref="C295" ca="1">SUM(LARGE(D295:N295,ROW(INDIRECT("1:8"))))</f>
        <v>0</v>
      </c>
      <c r="D295" s="14">
        <f>IFERROR(100*_xlfn.IFNA(VLOOKUP($B295,KviZDarije1!$A$1:$N$1000, 14, 0), 0)/'TOP SCORES'!B$13,0)</f>
        <v>0</v>
      </c>
      <c r="E295" s="14">
        <f>IFERROR(100*_xlfn.IFNA(VLOOKUP($B295,KviZDarije2!$A$1:$N$1000, 14, 0), 0)/'TOP SCORES'!C$13,0)</f>
        <v>0</v>
      </c>
      <c r="F295" s="14">
        <f>IFERROR(100*_xlfn.IFNA(VLOOKUP($B295,KviZDarije3!$A$1:$N$1000, 14, 0), 0)/'TOP SCORES'!D$13,0)</f>
        <v>0</v>
      </c>
      <c r="G295" s="14">
        <f>IFERROR(100*_xlfn.IFNA(VLOOKUP($B295,KviZDarije4!$A$1:$N$1000, 14, 0), 0)/'TOP SCORES'!E$13,0)</f>
        <v>0</v>
      </c>
      <c r="H295" s="14">
        <f>IFERROR(100*_xlfn.IFNA(VLOOKUP($B295,KviZDarije5!$A$1:$N$1000, 14, 0), 0)/'TOP SCORES'!F$13,0)</f>
        <v>0</v>
      </c>
      <c r="I295" s="14">
        <f>IFERROR(100*_xlfn.IFNA(VLOOKUP($B295,KviZDarije6!$A$1:$N$1000, 14, 0), 0)/'TOP SCORES'!G$13,0)</f>
        <v>0</v>
      </c>
      <c r="J295" s="14">
        <f>IFERROR(100*_xlfn.IFNA(VLOOKUP($B295,KviZDarije7!$A$1:$N$999, 14, 0), 0)/'TOP SCORES'!H$13,0)</f>
        <v>0</v>
      </c>
      <c r="K295" s="14">
        <f>IFERROR(100*_xlfn.IFNA(VLOOKUP($B295,KviZDarije8!$A$1:$N$1000, 14, 0), 0)/'TOP SCORES'!I$13,0)</f>
        <v>0</v>
      </c>
      <c r="L295" s="14">
        <f>IFERROR(100*_xlfn.IFNA(VLOOKUP($B295,KviZDarije9!$A$1:$N$1000, 14, 0), 0)/'TOP SCORES'!J$13,0)</f>
        <v>0</v>
      </c>
      <c r="M295" s="14">
        <f>IFERROR(100*_xlfn.IFNA(VLOOKUP($B295,KviZDarije10!$A$1:$N$1000, 14, 0), 0)/'TOP SCORES'!K$13,0)</f>
        <v>0</v>
      </c>
      <c r="N295" s="14">
        <f>IFERROR(100*_xlfn.IFNA(VLOOKUP($B295,KviZDarije11!$A$1:$N$1000, 14, 0), 0)/'TOP SCORES'!L$13,0)</f>
        <v>0</v>
      </c>
    </row>
    <row r="296" spans="1:14" ht="15">
      <c r="A296"/>
      <c r="C296"/>
      <c r="D296"/>
      <c r="E296"/>
      <c r="F296"/>
      <c r="G296"/>
      <c r="H296"/>
      <c r="I296"/>
      <c r="J296"/>
      <c r="K296"/>
      <c r="L296"/>
      <c r="M296"/>
      <c r="N296" s="5"/>
    </row>
    <row r="297" spans="1:14" ht="15">
      <c r="A297"/>
      <c r="C297"/>
      <c r="D297"/>
      <c r="E297"/>
      <c r="F297"/>
      <c r="G297"/>
      <c r="H297"/>
      <c r="I297"/>
      <c r="J297"/>
      <c r="K297"/>
      <c r="L297"/>
      <c r="M297"/>
      <c r="N297" s="5"/>
    </row>
    <row r="298" spans="1:14" ht="15">
      <c r="A298"/>
      <c r="C298"/>
      <c r="D298"/>
      <c r="E298"/>
      <c r="F298"/>
      <c r="G298"/>
      <c r="H298"/>
      <c r="I298"/>
      <c r="J298"/>
      <c r="K298"/>
      <c r="L298"/>
      <c r="M298"/>
      <c r="N298" s="5"/>
    </row>
    <row r="299" spans="1:14" ht="15">
      <c r="A299"/>
      <c r="C299"/>
      <c r="D299"/>
      <c r="E299"/>
      <c r="F299"/>
      <c r="G299"/>
      <c r="H299"/>
      <c r="I299"/>
      <c r="J299"/>
      <c r="K299"/>
      <c r="L299"/>
      <c r="M299"/>
      <c r="N299" s="5"/>
    </row>
    <row r="300" spans="1:14" ht="15">
      <c r="A300"/>
      <c r="C300"/>
      <c r="D300"/>
      <c r="E300"/>
      <c r="F300"/>
      <c r="G300"/>
      <c r="H300"/>
      <c r="I300"/>
      <c r="J300"/>
      <c r="K300"/>
      <c r="L300"/>
      <c r="M300"/>
      <c r="N300" s="5"/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>
      <c r="A358" s="17">
        <f ca="1">RANK(C358,C$2:C$968)</f>
        <v>202</v>
      </c>
      <c r="B358" s="12" t="s">
        <v>159</v>
      </c>
      <c r="C358" s="15" cm="1">
        <f t="array" aca="1" ref="C358" ca="1">SUM(LARGE(D358:M358,ROW(INDIRECT("1:7"))))</f>
        <v>46.666666666666664</v>
      </c>
      <c r="D358" s="14">
        <f>IFERROR(100*_xlfn.IFNA(VLOOKUP($B358,KviZDarije1!$A$1:$N$1000, 14, 0), 0)/'TOP SCORES'!B$13,0)</f>
        <v>0</v>
      </c>
      <c r="E358" s="14">
        <f>IFERROR(100*_xlfn.IFNA(VLOOKUP($B358,KviZDarije2!$A$1:$N$1000, 14, 0), 0)/'TOP SCORES'!C$13,0)</f>
        <v>0</v>
      </c>
      <c r="F358" s="14">
        <f>IFERROR(100*_xlfn.IFNA(VLOOKUP($B358,KviZDarije3!$A$1:$N$1000, 14, 0), 0)/'TOP SCORES'!D$13,0)</f>
        <v>0</v>
      </c>
      <c r="G358" s="14">
        <f>IFERROR(100*_xlfn.IFNA(VLOOKUP($B358,KviZDarije4!$A$1:$N$1000, 14, 0), 0)/'TOP SCORES'!E$13,0)</f>
        <v>0</v>
      </c>
      <c r="H358" s="14">
        <f>IFERROR(100*_xlfn.IFNA(VLOOKUP($B358,KviZDarije5!$A$1:$N$1000, 14, 0), 0)/'TOP SCORES'!F$13,0)</f>
        <v>0</v>
      </c>
      <c r="I358" s="14">
        <f>IFERROR(100*_xlfn.IFNA(VLOOKUP($B358,KviZDarije6!$A$1:$N$1000, 14, 0), 0)/'TOP SCORES'!G$13,0)</f>
        <v>0</v>
      </c>
      <c r="J358" s="14">
        <f>IFERROR(100*_xlfn.IFNA(VLOOKUP($B358,KviZDarije7!$A$1:$N$999, 14, 0), 0)/'TOP SCORES'!H$13,0)</f>
        <v>46.666666666666664</v>
      </c>
      <c r="K358" s="14">
        <f>IFERROR(100*_xlfn.IFNA(VLOOKUP($B358,KviZDarije8!$A$1:$N$1000, 14, 0), 0)/'TOP SCORES'!I$13,0)</f>
        <v>0</v>
      </c>
      <c r="L358" s="14">
        <f>IFERROR(100*_xlfn.IFNA(VLOOKUP($B358,KviZDarije9!$A$1:$N$1000, 14, 0), 0)/'TOP SCORES'!J$13,0)</f>
        <v>0</v>
      </c>
      <c r="M358" s="14">
        <f>IFERROR(100*_xlfn.IFNA(VLOOKUP($B358,KviZDarije10!$A$1:$N$1000, 14, 0), 0)/'TOP SCORES'!K$13,0)</f>
        <v>0</v>
      </c>
      <c r="N358" s="14">
        <f>IFERROR(100*_xlfn.IFNA(VLOOKUP($B358,KviZDarije10!$A$1:$N$1000, 14, 0), 0)/'TOP SCORES'!#REF!,0)</f>
        <v>0</v>
      </c>
    </row>
  </sheetData>
  <autoFilter ref="A1:N189" xr:uid="{A8CE9B1A-B05D-9949-8334-F80C5979667D}">
    <sortState xmlns:xlrd2="http://schemas.microsoft.com/office/spreadsheetml/2017/richdata2" ref="A2:N295">
      <sortCondition ref="A1:A189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82629-5537-B74A-97FC-7DF8C107DEE4}">
  <dimension ref="A1:O387"/>
  <sheetViews>
    <sheetView workbookViewId="0">
      <selection activeCell="L10" sqref="L10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8" t="s">
        <v>91</v>
      </c>
      <c r="C2" s="15" cm="1">
        <f t="array" aca="1" ref="C2" ca="1">SUM(LARGE(D2:N2,ROW(INDIRECT("1:8"))))</f>
        <v>759.79797979797979</v>
      </c>
      <c r="D2" s="14">
        <f>IFERROR(100*_xlfn.IFNA(VLOOKUP($B2,KviZDarije1!$A$1:$N$1000, 11, 0), 0)/'TOP SCORES'!B$10,0)</f>
        <v>100</v>
      </c>
      <c r="E2" s="14">
        <f>IFERROR(100*_xlfn.IFNA(VLOOKUP($B2,KviZDarije2!$A$1:$N$1000, 11, 0), 0)/'TOP SCORES'!C$10,0)</f>
        <v>77.777777777777771</v>
      </c>
      <c r="F2" s="14">
        <f>IFERROR(100*_xlfn.IFNA(VLOOKUP($B2,KviZDarije3!$A$1:$N$1000, 11, 0), 0)/'TOP SCORES'!D$10,0)</f>
        <v>90.909090909090907</v>
      </c>
      <c r="G2" s="14">
        <f>IFERROR(100*_xlfn.IFNA(VLOOKUP($B2,KviZDarije4!$A$1:$N$1000, 11, 0), 0)/'TOP SCORES'!E$10,0)</f>
        <v>100</v>
      </c>
      <c r="H2" s="14">
        <f>IFERROR(100*_xlfn.IFNA(VLOOKUP($B2,KviZDarije5!$A$1:$N$1000, 11, 0), 0)/'TOP SCORES'!F$10,0)</f>
        <v>90</v>
      </c>
      <c r="I2" s="14">
        <f>IFERROR(100*_xlfn.IFNA(VLOOKUP($B2,KviZDarije6!$A$1:$N$1000, 11, 0), 0)/'TOP SCORES'!G$10,0)</f>
        <v>50</v>
      </c>
      <c r="J2" s="14">
        <f>IFERROR(100*_xlfn.IFNA(VLOOKUP($B2,KviZDarije7!$A$1:$N$999, 11, 0), 0)/'TOP SCORES'!H$10,0)</f>
        <v>88.888888888888886</v>
      </c>
      <c r="K2" s="14">
        <f>IFERROR(100*_xlfn.IFNA(VLOOKUP($B2,KviZDarije8!$A$1:$N$1000, 11, 0), 0)/'TOP SCORES'!I$10,0)</f>
        <v>100</v>
      </c>
      <c r="L2" s="14">
        <f>IFERROR(100*_xlfn.IFNA(VLOOKUP($B2,KviZDarije9!$A$1:$N$1000, 11, 0), 0)/'TOP SCORES'!J$10,0)</f>
        <v>88.888888888888886</v>
      </c>
      <c r="M2" s="14">
        <f>IFERROR(100*_xlfn.IFNA(VLOOKUP($B2,KviZDarije10!$A$1:$N$1000, 11, 0), 0)/'TOP SCORES'!K$10,0)</f>
        <v>90</v>
      </c>
      <c r="N2" s="14">
        <f>IFERROR(100*_xlfn.IFNA(VLOOKUP($B2,KviZDarije11!$A$1:$N$1000, 11, 0), 0)/'TOP SCORES'!L$10,0)</f>
        <v>100</v>
      </c>
      <c r="O2" s="18"/>
    </row>
    <row r="3" spans="1:15">
      <c r="A3" s="17">
        <f t="shared" ca="1" si="0"/>
        <v>2</v>
      </c>
      <c r="B3" s="12" t="s">
        <v>74</v>
      </c>
      <c r="C3" s="15" cm="1">
        <f t="array" aca="1" ref="C3" ca="1">SUM(LARGE(D3:N3,ROW(INDIRECT("1:8"))))</f>
        <v>717.37373737373741</v>
      </c>
      <c r="D3" s="14">
        <f>IFERROR(100*_xlfn.IFNA(VLOOKUP($B3,KviZDarije1!$A$1:$N$1000, 11, 0), 0)/'TOP SCORES'!B$10,0)</f>
        <v>90.909090909090907</v>
      </c>
      <c r="E3" s="14">
        <f>IFERROR(100*_xlfn.IFNA(VLOOKUP($B3,KviZDarije2!$A$1:$N$1000, 11, 0), 0)/'TOP SCORES'!C$10,0)</f>
        <v>77.777777777777771</v>
      </c>
      <c r="F3" s="14">
        <f>IFERROR(100*_xlfn.IFNA(VLOOKUP($B3,KviZDarije3!$A$1:$N$1000, 11, 0), 0)/'TOP SCORES'!D$10,0)</f>
        <v>90.909090909090907</v>
      </c>
      <c r="G3" s="14">
        <f>IFERROR(100*_xlfn.IFNA(VLOOKUP($B3,KviZDarije4!$A$1:$N$1000, 11, 0), 0)/'TOP SCORES'!E$10,0)</f>
        <v>100</v>
      </c>
      <c r="H3" s="14">
        <f>IFERROR(100*_xlfn.IFNA(VLOOKUP($B3,KviZDarije5!$A$1:$N$1000, 11, 0), 0)/'TOP SCORES'!F$10,0)</f>
        <v>80</v>
      </c>
      <c r="I3" s="14">
        <f>IFERROR(100*_xlfn.IFNA(VLOOKUP($B3,KviZDarije6!$A$1:$N$1000, 11, 0), 0)/'TOP SCORES'!G$10,0)</f>
        <v>50</v>
      </c>
      <c r="J3" s="14">
        <f>IFERROR(100*_xlfn.IFNA(VLOOKUP($B3,KviZDarije7!$A$1:$N$999, 11, 0), 0)/'TOP SCORES'!H$10,0)</f>
        <v>100</v>
      </c>
      <c r="K3" s="14">
        <f>IFERROR(100*_xlfn.IFNA(VLOOKUP($B3,KviZDarije8!$A$1:$N$1000, 11, 0), 0)/'TOP SCORES'!I$10,0)</f>
        <v>0</v>
      </c>
      <c r="L3" s="14">
        <f>IFERROR(100*_xlfn.IFNA(VLOOKUP($B3,KviZDarije9!$A$1:$N$1000, 11, 0), 0)/'TOP SCORES'!J$10,0)</f>
        <v>77.777777777777771</v>
      </c>
      <c r="M3" s="14">
        <f>IFERROR(100*_xlfn.IFNA(VLOOKUP($B3,KviZDarije10!$A$1:$N$1000, 11, 0), 0)/'TOP SCORES'!K$10,0)</f>
        <v>100</v>
      </c>
      <c r="N3" s="14">
        <f>IFERROR(100*_xlfn.IFNA(VLOOKUP($B3,KviZDarije11!$A$1:$N$1000, 11, 0), 0)/'TOP SCORES'!L$10,0)</f>
        <v>77.777777777777771</v>
      </c>
    </row>
    <row r="4" spans="1:15">
      <c r="A4" s="17">
        <f t="shared" ca="1" si="0"/>
        <v>3</v>
      </c>
      <c r="B4" s="12" t="s">
        <v>87</v>
      </c>
      <c r="C4" s="15" cm="1">
        <f t="array" aca="1" ref="C4" ca="1">SUM(LARGE(D4:N4,ROW(INDIRECT("1:8"))))</f>
        <v>717.17171717171732</v>
      </c>
      <c r="D4" s="14">
        <f>IFERROR(100*_xlfn.IFNA(VLOOKUP($B4,KviZDarije1!$A$1:$N$1000, 11, 0), 0)/'TOP SCORES'!B$10,0)</f>
        <v>81.818181818181813</v>
      </c>
      <c r="E4" s="14">
        <f>IFERROR(100*_xlfn.IFNA(VLOOKUP($B4,KviZDarije2!$A$1:$N$1000, 11, 0), 0)/'TOP SCORES'!C$10,0)</f>
        <v>77.777777777777771</v>
      </c>
      <c r="F4" s="14">
        <f>IFERROR(100*_xlfn.IFNA(VLOOKUP($B4,KviZDarije3!$A$1:$N$1000, 11, 0), 0)/'TOP SCORES'!D$10,0)</f>
        <v>100</v>
      </c>
      <c r="G4" s="14">
        <f>IFERROR(100*_xlfn.IFNA(VLOOKUP($B4,KviZDarije4!$A$1:$N$1000, 11, 0), 0)/'TOP SCORES'!E$10,0)</f>
        <v>70</v>
      </c>
      <c r="H4" s="14">
        <f>IFERROR(100*_xlfn.IFNA(VLOOKUP($B4,KviZDarije5!$A$1:$N$1000, 11, 0), 0)/'TOP SCORES'!F$10,0)</f>
        <v>60</v>
      </c>
      <c r="I4" s="14">
        <f>IFERROR(100*_xlfn.IFNA(VLOOKUP($B4,KviZDarije6!$A$1:$N$1000, 11, 0), 0)/'TOP SCORES'!G$10,0)</f>
        <v>0</v>
      </c>
      <c r="J4" s="14">
        <f>IFERROR(100*_xlfn.IFNA(VLOOKUP($B4,KviZDarije7!$A$1:$N$999, 11, 0), 0)/'TOP SCORES'!H$10,0)</f>
        <v>100</v>
      </c>
      <c r="K4" s="14">
        <f>IFERROR(100*_xlfn.IFNA(VLOOKUP($B4,KviZDarije8!$A$1:$N$1000, 11, 0), 0)/'TOP SCORES'!I$10,0)</f>
        <v>90.909090909090907</v>
      </c>
      <c r="L4" s="14">
        <f>IFERROR(100*_xlfn.IFNA(VLOOKUP($B4,KviZDarije9!$A$1:$N$1000, 11, 0), 0)/'TOP SCORES'!J$10,0)</f>
        <v>77.777777777777771</v>
      </c>
      <c r="M4" s="14">
        <f>IFERROR(100*_xlfn.IFNA(VLOOKUP($B4,KviZDarije10!$A$1:$N$1000, 11, 0), 0)/'TOP SCORES'!K$10,0)</f>
        <v>100</v>
      </c>
      <c r="N4" s="14">
        <f>IFERROR(100*_xlfn.IFNA(VLOOKUP($B4,KviZDarije11!$A$1:$N$1000, 11, 0), 0)/'TOP SCORES'!L$10,0)</f>
        <v>88.888888888888886</v>
      </c>
    </row>
    <row r="5" spans="1:15">
      <c r="A5" s="17">
        <f t="shared" ca="1" si="0"/>
        <v>4</v>
      </c>
      <c r="B5" s="8" t="s">
        <v>75</v>
      </c>
      <c r="C5" s="15" cm="1">
        <f t="array" aca="1" ref="C5" ca="1">SUM(LARGE(D5:N5,ROW(INDIRECT("1:8"))))</f>
        <v>698.2828282828284</v>
      </c>
      <c r="D5" s="14">
        <f>IFERROR(100*_xlfn.IFNA(VLOOKUP($B5,KviZDarije1!$A$1:$N$1000, 11, 0), 0)/'TOP SCORES'!B$10,0)</f>
        <v>100</v>
      </c>
      <c r="E5" s="14">
        <f>IFERROR(100*_xlfn.IFNA(VLOOKUP($B5,KviZDarije2!$A$1:$N$1000, 11, 0), 0)/'TOP SCORES'!C$10,0)</f>
        <v>55.555555555555557</v>
      </c>
      <c r="F5" s="14">
        <f>IFERROR(100*_xlfn.IFNA(VLOOKUP($B5,KviZDarije3!$A$1:$N$1000, 11, 0), 0)/'TOP SCORES'!D$10,0)</f>
        <v>81.818181818181813</v>
      </c>
      <c r="G5" s="14">
        <f>IFERROR(100*_xlfn.IFNA(VLOOKUP($B5,KviZDarije4!$A$1:$N$1000, 11, 0), 0)/'TOP SCORES'!E$10,0)</f>
        <v>70</v>
      </c>
      <c r="H5" s="14">
        <f>IFERROR(100*_xlfn.IFNA(VLOOKUP($B5,KviZDarije5!$A$1:$N$1000, 11, 0), 0)/'TOP SCORES'!F$10,0)</f>
        <v>70</v>
      </c>
      <c r="I5" s="14">
        <f>IFERROR(100*_xlfn.IFNA(VLOOKUP($B5,KviZDarije6!$A$1:$N$1000, 11, 0), 0)/'TOP SCORES'!G$10,0)</f>
        <v>80</v>
      </c>
      <c r="J5" s="14">
        <f>IFERROR(100*_xlfn.IFNA(VLOOKUP($B5,KviZDarije7!$A$1:$N$999, 11, 0), 0)/'TOP SCORES'!H$10,0)</f>
        <v>77.777777777777771</v>
      </c>
      <c r="K5" s="14">
        <f>IFERROR(100*_xlfn.IFNA(VLOOKUP($B5,KviZDarije8!$A$1:$N$1000, 11, 0), 0)/'TOP SCORES'!I$10,0)</f>
        <v>90.909090909090907</v>
      </c>
      <c r="L5" s="14">
        <f>IFERROR(100*_xlfn.IFNA(VLOOKUP($B5,KviZDarije9!$A$1:$N$1000, 11, 0), 0)/'TOP SCORES'!J$10,0)</f>
        <v>88.888888888888886</v>
      </c>
      <c r="M5" s="14">
        <f>IFERROR(100*_xlfn.IFNA(VLOOKUP($B5,KviZDarije10!$A$1:$N$1000, 11, 0), 0)/'TOP SCORES'!K$10,0)</f>
        <v>90</v>
      </c>
      <c r="N5" s="14">
        <f>IFERROR(100*_xlfn.IFNA(VLOOKUP($B5,KviZDarije11!$A$1:$N$1000, 11, 0), 0)/'TOP SCORES'!L$10,0)</f>
        <v>88.888888888888886</v>
      </c>
    </row>
    <row r="6" spans="1:15">
      <c r="A6" s="17">
        <f t="shared" ca="1" si="0"/>
        <v>5</v>
      </c>
      <c r="B6" s="33" t="s">
        <v>65</v>
      </c>
      <c r="C6" s="15" cm="1">
        <f t="array" aca="1" ref="C6" ca="1">SUM(LARGE(D6:N6,ROW(INDIRECT("1:8"))))</f>
        <v>687.57575757575751</v>
      </c>
      <c r="D6" s="14">
        <f>IFERROR(100*_xlfn.IFNA(VLOOKUP($B6,KviZDarije1!$A$1:$N$1000, 11, 0), 0)/'TOP SCORES'!B$10,0)</f>
        <v>100</v>
      </c>
      <c r="E6" s="14">
        <f>IFERROR(100*_xlfn.IFNA(VLOOKUP($B6,KviZDarije2!$A$1:$N$1000, 11, 0), 0)/'TOP SCORES'!C$10,0)</f>
        <v>77.777777777777771</v>
      </c>
      <c r="F6" s="14">
        <f>IFERROR(100*_xlfn.IFNA(VLOOKUP($B6,KviZDarije3!$A$1:$N$1000, 11, 0), 0)/'TOP SCORES'!D$10,0)</f>
        <v>90.909090909090907</v>
      </c>
      <c r="G6" s="14">
        <f>IFERROR(100*_xlfn.IFNA(VLOOKUP($B6,KviZDarije4!$A$1:$N$1000, 11, 0), 0)/'TOP SCORES'!E$10,0)</f>
        <v>80</v>
      </c>
      <c r="H6" s="14">
        <f>IFERROR(100*_xlfn.IFNA(VLOOKUP($B6,KviZDarije5!$A$1:$N$1000, 11, 0), 0)/'TOP SCORES'!F$10,0)</f>
        <v>80</v>
      </c>
      <c r="I6" s="14">
        <f>IFERROR(100*_xlfn.IFNA(VLOOKUP($B6,KviZDarije6!$A$1:$N$1000, 11, 0), 0)/'TOP SCORES'!G$10,0)</f>
        <v>70</v>
      </c>
      <c r="J6" s="14">
        <f>IFERROR(100*_xlfn.IFNA(VLOOKUP($B6,KviZDarije7!$A$1:$N$999, 11, 0), 0)/'TOP SCORES'!H$10,0)</f>
        <v>44.444444444444443</v>
      </c>
      <c r="K6" s="14">
        <f>IFERROR(100*_xlfn.IFNA(VLOOKUP($B6,KviZDarije8!$A$1:$N$1000, 11, 0), 0)/'TOP SCORES'!I$10,0)</f>
        <v>0</v>
      </c>
      <c r="L6" s="14">
        <f>IFERROR(100*_xlfn.IFNA(VLOOKUP($B6,KviZDarije9!$A$1:$N$1000, 11, 0), 0)/'TOP SCORES'!J$10,0)</f>
        <v>88.888888888888886</v>
      </c>
      <c r="M6" s="14">
        <f>IFERROR(100*_xlfn.IFNA(VLOOKUP($B6,KviZDarije10!$A$1:$N$1000, 11, 0), 0)/'TOP SCORES'!K$10,0)</f>
        <v>60</v>
      </c>
      <c r="N6" s="14">
        <f>IFERROR(100*_xlfn.IFNA(VLOOKUP($B6,KviZDarije11!$A$1:$N$1000, 11, 0), 0)/'TOP SCORES'!L$10,0)</f>
        <v>100</v>
      </c>
    </row>
    <row r="7" spans="1:15">
      <c r="A7" s="17">
        <f t="shared" ca="1" si="0"/>
        <v>6</v>
      </c>
      <c r="B7" s="12" t="s">
        <v>189</v>
      </c>
      <c r="C7" s="15" cm="1">
        <f t="array" aca="1" ref="C7" ca="1">SUM(LARGE(D7:N7,ROW(INDIRECT("1:8"))))</f>
        <v>660.30303030303025</v>
      </c>
      <c r="D7" s="14">
        <f>IFERROR(100*_xlfn.IFNA(VLOOKUP($B7,KviZDarije1!$A$1:$N$1000, 11, 0), 0)/'TOP SCORES'!B$10,0)</f>
        <v>63.636363636363633</v>
      </c>
      <c r="E7" s="14">
        <f>IFERROR(100*_xlfn.IFNA(VLOOKUP($B7,KviZDarije2!$A$1:$N$1000, 11, 0), 0)/'TOP SCORES'!C$10,0)</f>
        <v>88.888888888888886</v>
      </c>
      <c r="F7" s="14">
        <f>IFERROR(100*_xlfn.IFNA(VLOOKUP($B7,KviZDarije3!$A$1:$N$1000, 11, 0), 0)/'TOP SCORES'!D$10,0)</f>
        <v>81.818181818181813</v>
      </c>
      <c r="G7" s="14">
        <f>IFERROR(100*_xlfn.IFNA(VLOOKUP($B7,KviZDarije4!$A$1:$N$1000, 11, 0), 0)/'TOP SCORES'!E$10,0)</f>
        <v>90</v>
      </c>
      <c r="H7" s="14">
        <f>IFERROR(100*_xlfn.IFNA(VLOOKUP($B7,KviZDarije5!$A$1:$N$1000, 11, 0), 0)/'TOP SCORES'!F$10,0)</f>
        <v>70</v>
      </c>
      <c r="I7" s="14">
        <f>IFERROR(100*_xlfn.IFNA(VLOOKUP($B7,KviZDarije6!$A$1:$N$1000, 11, 0), 0)/'TOP SCORES'!G$10,0)</f>
        <v>70</v>
      </c>
      <c r="J7" s="14">
        <f>IFERROR(100*_xlfn.IFNA(VLOOKUP($B7,KviZDarije7!$A$1:$N$999, 11, 0), 0)/'TOP SCORES'!H$10,0)</f>
        <v>66.666666666666671</v>
      </c>
      <c r="K7" s="14">
        <f>IFERROR(100*_xlfn.IFNA(VLOOKUP($B7,KviZDarije8!$A$1:$N$1000, 11, 0), 0)/'TOP SCORES'!I$10,0)</f>
        <v>81.818181818181813</v>
      </c>
      <c r="L7" s="14">
        <f>IFERROR(100*_xlfn.IFNA(VLOOKUP($B7,KviZDarije9!$A$1:$N$1000, 11, 0), 0)/'TOP SCORES'!J$10,0)</f>
        <v>88.888888888888886</v>
      </c>
      <c r="M7" s="14">
        <f>IFERROR(100*_xlfn.IFNA(VLOOKUP($B7,KviZDarije10!$A$1:$N$1000, 11, 0), 0)/'TOP SCORES'!K$10,0)</f>
        <v>50</v>
      </c>
      <c r="N7" s="14">
        <f>IFERROR(100*_xlfn.IFNA(VLOOKUP($B7,KviZDarije11!$A$1:$N$1000, 11, 0), 0)/'TOP SCORES'!L$10,0)</f>
        <v>88.888888888888886</v>
      </c>
    </row>
    <row r="8" spans="1:15">
      <c r="A8" s="17">
        <f t="shared" ca="1" si="0"/>
        <v>7</v>
      </c>
      <c r="B8" s="12" t="s">
        <v>117</v>
      </c>
      <c r="C8" s="15" cm="1">
        <f t="array" aca="1" ref="C8" ca="1">SUM(LARGE(D8:N8,ROW(INDIRECT("1:8"))))</f>
        <v>653.23232323232321</v>
      </c>
      <c r="D8" s="14">
        <f>IFERROR(100*_xlfn.IFNA(VLOOKUP($B8,KviZDarije1!$A$1:$N$1000, 11, 0), 0)/'TOP SCORES'!B$10,0)</f>
        <v>100</v>
      </c>
      <c r="E8" s="14">
        <f>IFERROR(100*_xlfn.IFNA(VLOOKUP($B8,KviZDarije2!$A$1:$N$1000, 11, 0), 0)/'TOP SCORES'!C$10,0)</f>
        <v>77.777777777777771</v>
      </c>
      <c r="F8" s="14">
        <f>IFERROR(100*_xlfn.IFNA(VLOOKUP($B8,KviZDarije3!$A$1:$N$1000, 11, 0), 0)/'TOP SCORES'!D$10,0)</f>
        <v>72.727272727272734</v>
      </c>
      <c r="G8" s="14">
        <f>IFERROR(100*_xlfn.IFNA(VLOOKUP($B8,KviZDarije4!$A$1:$N$1000, 11, 0), 0)/'TOP SCORES'!E$10,0)</f>
        <v>90</v>
      </c>
      <c r="H8" s="14">
        <f>IFERROR(100*_xlfn.IFNA(VLOOKUP($B8,KviZDarije5!$A$1:$N$1000, 11, 0), 0)/'TOP SCORES'!F$10,0)</f>
        <v>70</v>
      </c>
      <c r="I8" s="14">
        <f>IFERROR(100*_xlfn.IFNA(VLOOKUP($B8,KviZDarije6!$A$1:$N$1000, 11, 0), 0)/'TOP SCORES'!G$10,0)</f>
        <v>100</v>
      </c>
      <c r="J8" s="14">
        <f>IFERROR(100*_xlfn.IFNA(VLOOKUP($B8,KviZDarije7!$A$1:$N$999, 11, 0), 0)/'TOP SCORES'!H$10,0)</f>
        <v>44.444444444444443</v>
      </c>
      <c r="K8" s="14">
        <f>IFERROR(100*_xlfn.IFNA(VLOOKUP($B8,KviZDarije8!$A$1:$N$1000, 11, 0), 0)/'TOP SCORES'!I$10,0)</f>
        <v>72.727272727272734</v>
      </c>
      <c r="L8" s="14">
        <f>IFERROR(100*_xlfn.IFNA(VLOOKUP($B8,KviZDarije9!$A$1:$N$1000, 11, 0), 0)/'TOP SCORES'!J$10,0)</f>
        <v>0</v>
      </c>
      <c r="M8" s="14">
        <f>IFERROR(100*_xlfn.IFNA(VLOOKUP($B8,KviZDarije10!$A$1:$N$1000, 11, 0), 0)/'TOP SCORES'!K$10,0)</f>
        <v>70</v>
      </c>
      <c r="N8" s="14">
        <f>IFERROR(100*_xlfn.IFNA(VLOOKUP($B8,KviZDarije11!$A$1:$N$1000, 11, 0), 0)/'TOP SCORES'!L$10,0)</f>
        <v>0</v>
      </c>
    </row>
    <row r="9" spans="1:15">
      <c r="A9" s="17">
        <f t="shared" ca="1" si="0"/>
        <v>8</v>
      </c>
      <c r="B9" s="8" t="s">
        <v>94</v>
      </c>
      <c r="C9" s="15" cm="1">
        <f t="array" aca="1" ref="C9" ca="1">SUM(LARGE(D9:N9,ROW(INDIRECT("1:8"))))</f>
        <v>651.21212121212125</v>
      </c>
      <c r="D9" s="14">
        <f>IFERROR(100*_xlfn.IFNA(VLOOKUP($B9,KviZDarije1!$A$1:$N$1000, 11, 0), 0)/'TOP SCORES'!B$10,0)</f>
        <v>90.909090909090907</v>
      </c>
      <c r="E9" s="14">
        <f>IFERROR(100*_xlfn.IFNA(VLOOKUP($B9,KviZDarije2!$A$1:$N$1000, 11, 0), 0)/'TOP SCORES'!C$10,0)</f>
        <v>66.666666666666671</v>
      </c>
      <c r="F9" s="14">
        <f>IFERROR(100*_xlfn.IFNA(VLOOKUP($B9,KviZDarije3!$A$1:$N$1000, 11, 0), 0)/'TOP SCORES'!D$10,0)</f>
        <v>81.818181818181813</v>
      </c>
      <c r="G9" s="14">
        <f>IFERROR(100*_xlfn.IFNA(VLOOKUP($B9,KviZDarije4!$A$1:$N$1000, 11, 0), 0)/'TOP SCORES'!E$10,0)</f>
        <v>80</v>
      </c>
      <c r="H9" s="14">
        <f>IFERROR(100*_xlfn.IFNA(VLOOKUP($B9,KviZDarije5!$A$1:$N$1000, 11, 0), 0)/'TOP SCORES'!F$10,0)</f>
        <v>70</v>
      </c>
      <c r="I9" s="14">
        <f>IFERROR(100*_xlfn.IFNA(VLOOKUP($B9,KviZDarije6!$A$1:$N$1000, 11, 0), 0)/'TOP SCORES'!G$10,0)</f>
        <v>70</v>
      </c>
      <c r="J9" s="14">
        <f>IFERROR(100*_xlfn.IFNA(VLOOKUP($B9,KviZDarije7!$A$1:$N$999, 11, 0), 0)/'TOP SCORES'!H$10,0)</f>
        <v>77.777777777777771</v>
      </c>
      <c r="K9" s="14">
        <f>IFERROR(100*_xlfn.IFNA(VLOOKUP($B9,KviZDarije8!$A$1:$N$1000, 11, 0), 0)/'TOP SCORES'!I$10,0)</f>
        <v>81.818181818181813</v>
      </c>
      <c r="L9" s="14">
        <f>IFERROR(100*_xlfn.IFNA(VLOOKUP($B9,KviZDarije9!$A$1:$N$1000, 11, 0), 0)/'TOP SCORES'!J$10,0)</f>
        <v>55.555555555555557</v>
      </c>
      <c r="M9" s="14">
        <f>IFERROR(100*_xlfn.IFNA(VLOOKUP($B9,KviZDarije10!$A$1:$N$1000, 11, 0), 0)/'TOP SCORES'!K$10,0)</f>
        <v>80</v>
      </c>
      <c r="N9" s="14">
        <f>IFERROR(100*_xlfn.IFNA(VLOOKUP($B9,KviZDarije11!$A$1:$N$1000, 11, 0), 0)/'TOP SCORES'!L$10,0)</f>
        <v>88.888888888888886</v>
      </c>
    </row>
    <row r="10" spans="1:15">
      <c r="A10" s="17">
        <f t="shared" ca="1" si="0"/>
        <v>9</v>
      </c>
      <c r="B10" s="8" t="s">
        <v>66</v>
      </c>
      <c r="C10" s="15" cm="1">
        <f t="array" aca="1" ref="C10" ca="1">SUM(LARGE(D10:N10,ROW(INDIRECT("1:8"))))</f>
        <v>649.89898989898984</v>
      </c>
      <c r="D10" s="14">
        <f>IFERROR(100*_xlfn.IFNA(VLOOKUP($B10,KviZDarije1!$A$1:$N$1000, 11, 0), 0)/'TOP SCORES'!B$10,0)</f>
        <v>90.909090909090907</v>
      </c>
      <c r="E10" s="14">
        <f>IFERROR(100*_xlfn.IFNA(VLOOKUP($B10,KviZDarije2!$A$1:$N$1000, 11, 0), 0)/'TOP SCORES'!C$10,0)</f>
        <v>77.777777777777771</v>
      </c>
      <c r="F10" s="14">
        <f>IFERROR(100*_xlfn.IFNA(VLOOKUP($B10,KviZDarije3!$A$1:$N$1000, 11, 0), 0)/'TOP SCORES'!D$10,0)</f>
        <v>81.818181818181813</v>
      </c>
      <c r="G10" s="14">
        <f>IFERROR(100*_xlfn.IFNA(VLOOKUP($B10,KviZDarije4!$A$1:$N$1000, 11, 0), 0)/'TOP SCORES'!E$10,0)</f>
        <v>0</v>
      </c>
      <c r="H10" s="14">
        <f>IFERROR(100*_xlfn.IFNA(VLOOKUP($B10,KviZDarije5!$A$1:$N$1000, 11, 0), 0)/'TOP SCORES'!F$10,0)</f>
        <v>60</v>
      </c>
      <c r="I10" s="14">
        <f>IFERROR(100*_xlfn.IFNA(VLOOKUP($B10,KviZDarije6!$A$1:$N$1000, 11, 0), 0)/'TOP SCORES'!G$10,0)</f>
        <v>70</v>
      </c>
      <c r="J10" s="14">
        <f>IFERROR(100*_xlfn.IFNA(VLOOKUP($B10,KviZDarije7!$A$1:$N$999, 11, 0), 0)/'TOP SCORES'!H$10,0)</f>
        <v>66.666666666666671</v>
      </c>
      <c r="K10" s="14">
        <f>IFERROR(100*_xlfn.IFNA(VLOOKUP($B10,KviZDarije8!$A$1:$N$1000, 11, 0), 0)/'TOP SCORES'!I$10,0)</f>
        <v>72.727272727272734</v>
      </c>
      <c r="L10" s="14">
        <f>IFERROR(100*_xlfn.IFNA(VLOOKUP($B10,KviZDarije9!$A$1:$N$1000, 11, 0), 0)/'TOP SCORES'!J$10,0)</f>
        <v>77.777777777777771</v>
      </c>
      <c r="M10" s="14">
        <f>IFERROR(100*_xlfn.IFNA(VLOOKUP($B10,KviZDarije10!$A$1:$N$1000, 11, 0), 0)/'TOP SCORES'!K$10,0)</f>
        <v>90</v>
      </c>
      <c r="N10" s="14">
        <f>IFERROR(100*_xlfn.IFNA(VLOOKUP($B10,KviZDarije11!$A$1:$N$1000, 11, 0), 0)/'TOP SCORES'!L$10,0)</f>
        <v>88.888888888888886</v>
      </c>
    </row>
    <row r="11" spans="1:15">
      <c r="A11" s="17">
        <f t="shared" ca="1" si="0"/>
        <v>10</v>
      </c>
      <c r="B11" s="12" t="s">
        <v>24</v>
      </c>
      <c r="C11" s="15" cm="1">
        <f t="array" aca="1" ref="C11" ca="1">SUM(LARGE(D11:N11,ROW(INDIRECT("1:8"))))</f>
        <v>642.32323232323233</v>
      </c>
      <c r="D11" s="14">
        <f>IFERROR(100*_xlfn.IFNA(VLOOKUP($B11,KviZDarije1!$A$1:$N$1000, 11, 0), 0)/'TOP SCORES'!B$10,0)</f>
        <v>81.818181818181813</v>
      </c>
      <c r="E11" s="14">
        <f>IFERROR(100*_xlfn.IFNA(VLOOKUP($B11,KviZDarije2!$A$1:$N$1000, 11, 0), 0)/'TOP SCORES'!C$10,0)</f>
        <v>33.333333333333336</v>
      </c>
      <c r="F11" s="14">
        <f>IFERROR(100*_xlfn.IFNA(VLOOKUP($B11,KviZDarije3!$A$1:$N$1000, 11, 0), 0)/'TOP SCORES'!D$10,0)</f>
        <v>81.818181818181813</v>
      </c>
      <c r="G11" s="14">
        <f>IFERROR(100*_xlfn.IFNA(VLOOKUP($B11,KviZDarije4!$A$1:$N$1000, 11, 0), 0)/'TOP SCORES'!E$10,0)</f>
        <v>80</v>
      </c>
      <c r="H11" s="14">
        <f>IFERROR(100*_xlfn.IFNA(VLOOKUP($B11,KviZDarije5!$A$1:$N$1000, 11, 0), 0)/'TOP SCORES'!F$10,0)</f>
        <v>80</v>
      </c>
      <c r="I11" s="14">
        <f>IFERROR(100*_xlfn.IFNA(VLOOKUP($B11,KviZDarije6!$A$1:$N$1000, 11, 0), 0)/'TOP SCORES'!G$10,0)</f>
        <v>70</v>
      </c>
      <c r="J11" s="14">
        <f>IFERROR(100*_xlfn.IFNA(VLOOKUP($B11,KviZDarije7!$A$1:$N$999, 11, 0), 0)/'TOP SCORES'!H$10,0)</f>
        <v>66.666666666666671</v>
      </c>
      <c r="K11" s="14">
        <f>IFERROR(100*_xlfn.IFNA(VLOOKUP($B11,KviZDarije8!$A$1:$N$1000, 11, 0), 0)/'TOP SCORES'!I$10,0)</f>
        <v>90.909090909090907</v>
      </c>
      <c r="L11" s="14">
        <f>IFERROR(100*_xlfn.IFNA(VLOOKUP($B11,KviZDarije9!$A$1:$N$1000, 11, 0), 0)/'TOP SCORES'!J$10,0)</f>
        <v>77.777777777777771</v>
      </c>
      <c r="M11" s="14">
        <f>IFERROR(100*_xlfn.IFNA(VLOOKUP($B11,KviZDarije10!$A$1:$N$1000, 11, 0), 0)/'TOP SCORES'!K$10,0)</f>
        <v>80</v>
      </c>
      <c r="N11" s="14">
        <f>IFERROR(100*_xlfn.IFNA(VLOOKUP($B11,KviZDarije11!$A$1:$N$1000, 11, 0), 0)/'TOP SCORES'!L$10,0)</f>
        <v>66.666666666666671</v>
      </c>
    </row>
    <row r="12" spans="1:15">
      <c r="A12" s="17">
        <f t="shared" ca="1" si="0"/>
        <v>11</v>
      </c>
      <c r="B12" s="12" t="s">
        <v>77</v>
      </c>
      <c r="C12" s="15" cm="1">
        <f t="array" aca="1" ref="C12" ca="1">SUM(LARGE(D12:N12,ROW(INDIRECT("1:8"))))</f>
        <v>638.58585858585855</v>
      </c>
      <c r="D12" s="14">
        <f>IFERROR(100*_xlfn.IFNA(VLOOKUP($B12,KviZDarije1!$A$1:$N$1000, 11, 0), 0)/'TOP SCORES'!B$10,0)</f>
        <v>72.727272727272734</v>
      </c>
      <c r="E12" s="14">
        <f>IFERROR(100*_xlfn.IFNA(VLOOKUP($B12,KviZDarije2!$A$1:$N$1000, 11, 0), 0)/'TOP SCORES'!C$10,0)</f>
        <v>77.777777777777771</v>
      </c>
      <c r="F12" s="14">
        <f>IFERROR(100*_xlfn.IFNA(VLOOKUP($B12,KviZDarije3!$A$1:$N$1000, 11, 0), 0)/'TOP SCORES'!D$10,0)</f>
        <v>63.636363636363633</v>
      </c>
      <c r="G12" s="14">
        <f>IFERROR(100*_xlfn.IFNA(VLOOKUP($B12,KviZDarije4!$A$1:$N$1000, 11, 0), 0)/'TOP SCORES'!E$10,0)</f>
        <v>50</v>
      </c>
      <c r="H12" s="14">
        <f>IFERROR(100*_xlfn.IFNA(VLOOKUP($B12,KviZDarije5!$A$1:$N$1000, 11, 0), 0)/'TOP SCORES'!F$10,0)</f>
        <v>100</v>
      </c>
      <c r="I12" s="14">
        <f>IFERROR(100*_xlfn.IFNA(VLOOKUP($B12,KviZDarije6!$A$1:$N$1000, 11, 0), 0)/'TOP SCORES'!G$10,0)</f>
        <v>60</v>
      </c>
      <c r="J12" s="14">
        <f>IFERROR(100*_xlfn.IFNA(VLOOKUP($B12,KviZDarije7!$A$1:$N$999, 11, 0), 0)/'TOP SCORES'!H$10,0)</f>
        <v>88.888888888888886</v>
      </c>
      <c r="K12" s="14">
        <f>IFERROR(100*_xlfn.IFNA(VLOOKUP($B12,KviZDarije8!$A$1:$N$1000, 11, 0), 0)/'TOP SCORES'!I$10,0)</f>
        <v>0</v>
      </c>
      <c r="L12" s="14">
        <f>IFERROR(100*_xlfn.IFNA(VLOOKUP($B12,KviZDarije9!$A$1:$N$1000, 11, 0), 0)/'TOP SCORES'!J$10,0)</f>
        <v>77.777777777777771</v>
      </c>
      <c r="M12" s="14">
        <f>IFERROR(100*_xlfn.IFNA(VLOOKUP($B12,KviZDarije10!$A$1:$N$1000, 11, 0), 0)/'TOP SCORES'!K$10,0)</f>
        <v>80</v>
      </c>
      <c r="N12" s="14">
        <f>IFERROR(100*_xlfn.IFNA(VLOOKUP($B12,KviZDarije11!$A$1:$N$1000, 11, 0), 0)/'TOP SCORES'!L$10,0)</f>
        <v>77.777777777777771</v>
      </c>
    </row>
    <row r="13" spans="1:15">
      <c r="A13" s="17">
        <f t="shared" ca="1" si="0"/>
        <v>12</v>
      </c>
      <c r="B13" s="33" t="s">
        <v>9</v>
      </c>
      <c r="C13" s="15" cm="1">
        <f t="array" aca="1" ref="C13" ca="1">SUM(LARGE(D13:N13,ROW(INDIRECT("1:8"))))</f>
        <v>628.98989898989896</v>
      </c>
      <c r="D13" s="14">
        <f>IFERROR(100*_xlfn.IFNA(VLOOKUP($B13,KviZDarije1!$A$1:$N$1000, 11, 0), 0)/'TOP SCORES'!B$10,0)</f>
        <v>81.818181818181813</v>
      </c>
      <c r="E13" s="14">
        <f>IFERROR(100*_xlfn.IFNA(VLOOKUP($B13,KviZDarije2!$A$1:$N$1000, 11, 0), 0)/'TOP SCORES'!C$10,0)</f>
        <v>55.555555555555557</v>
      </c>
      <c r="F13" s="14">
        <f>IFERROR(100*_xlfn.IFNA(VLOOKUP($B13,KviZDarije3!$A$1:$N$1000, 11, 0), 0)/'TOP SCORES'!D$10,0)</f>
        <v>72.727272727272734</v>
      </c>
      <c r="G13" s="14">
        <f>IFERROR(100*_xlfn.IFNA(VLOOKUP($B13,KviZDarije4!$A$1:$N$1000, 11, 0), 0)/'TOP SCORES'!E$10,0)</f>
        <v>80</v>
      </c>
      <c r="H13" s="14">
        <f>IFERROR(100*_xlfn.IFNA(VLOOKUP($B13,KviZDarije5!$A$1:$N$1000, 11, 0), 0)/'TOP SCORES'!F$10,0)</f>
        <v>60</v>
      </c>
      <c r="I13" s="14">
        <f>IFERROR(100*_xlfn.IFNA(VLOOKUP($B13,KviZDarije6!$A$1:$N$1000, 11, 0), 0)/'TOP SCORES'!G$10,0)</f>
        <v>70</v>
      </c>
      <c r="J13" s="14">
        <f>IFERROR(100*_xlfn.IFNA(VLOOKUP($B13,KviZDarije7!$A$1:$N$999, 11, 0), 0)/'TOP SCORES'!H$10,0)</f>
        <v>77.777777777777771</v>
      </c>
      <c r="K13" s="14">
        <f>IFERROR(100*_xlfn.IFNA(VLOOKUP($B13,KviZDarije8!$A$1:$N$1000, 11, 0), 0)/'TOP SCORES'!I$10,0)</f>
        <v>0</v>
      </c>
      <c r="L13" s="14">
        <f>IFERROR(100*_xlfn.IFNA(VLOOKUP($B13,KviZDarije9!$A$1:$N$1000, 11, 0), 0)/'TOP SCORES'!J$10,0)</f>
        <v>88.888888888888886</v>
      </c>
      <c r="M13" s="14">
        <f>IFERROR(100*_xlfn.IFNA(VLOOKUP($B13,KviZDarije10!$A$1:$N$1000, 11, 0), 0)/'TOP SCORES'!K$10,0)</f>
        <v>80</v>
      </c>
      <c r="N13" s="14">
        <f>IFERROR(100*_xlfn.IFNA(VLOOKUP($B13,KviZDarije11!$A$1:$N$1000, 11, 0), 0)/'TOP SCORES'!L$10,0)</f>
        <v>77.777777777777771</v>
      </c>
    </row>
    <row r="14" spans="1:15">
      <c r="A14" s="17">
        <f t="shared" ca="1" si="0"/>
        <v>13</v>
      </c>
      <c r="B14" s="33" t="s">
        <v>129</v>
      </c>
      <c r="C14" s="15" cm="1">
        <f t="array" aca="1" ref="C14" ca="1">SUM(LARGE(D14:N14,ROW(INDIRECT("1:8"))))</f>
        <v>621.41414141414134</v>
      </c>
      <c r="D14" s="14">
        <f>IFERROR(100*_xlfn.IFNA(VLOOKUP($B14,KviZDarije1!$A$1:$N$1000, 11, 0), 0)/'TOP SCORES'!B$10,0)</f>
        <v>90.909090909090907</v>
      </c>
      <c r="E14" s="14">
        <f>IFERROR(100*_xlfn.IFNA(VLOOKUP($B14,KviZDarije2!$A$1:$N$1000, 11, 0), 0)/'TOP SCORES'!C$10,0)</f>
        <v>55.555555555555557</v>
      </c>
      <c r="F14" s="14">
        <f>IFERROR(100*_xlfn.IFNA(VLOOKUP($B14,KviZDarije3!$A$1:$N$1000, 11, 0), 0)/'TOP SCORES'!D$10,0)</f>
        <v>72.727272727272734</v>
      </c>
      <c r="G14" s="14">
        <f>IFERROR(100*_xlfn.IFNA(VLOOKUP($B14,KviZDarije4!$A$1:$N$1000, 11, 0), 0)/'TOP SCORES'!E$10,0)</f>
        <v>80</v>
      </c>
      <c r="H14" s="14">
        <f>IFERROR(100*_xlfn.IFNA(VLOOKUP($B14,KviZDarije5!$A$1:$N$1000, 11, 0), 0)/'TOP SCORES'!F$10,0)</f>
        <v>80</v>
      </c>
      <c r="I14" s="14">
        <f>IFERROR(100*_xlfn.IFNA(VLOOKUP($B14,KviZDarije6!$A$1:$N$1000, 11, 0), 0)/'TOP SCORES'!G$10,0)</f>
        <v>60</v>
      </c>
      <c r="J14" s="14">
        <f>IFERROR(100*_xlfn.IFNA(VLOOKUP($B14,KviZDarije7!$A$1:$N$999, 11, 0), 0)/'TOP SCORES'!H$10,0)</f>
        <v>0</v>
      </c>
      <c r="K14" s="14">
        <f>IFERROR(100*_xlfn.IFNA(VLOOKUP($B14,KviZDarije8!$A$1:$N$1000, 11, 0), 0)/'TOP SCORES'!I$10,0)</f>
        <v>54.545454545454547</v>
      </c>
      <c r="L14" s="14">
        <f>IFERROR(100*_xlfn.IFNA(VLOOKUP($B14,KviZDarije9!$A$1:$N$1000, 11, 0), 0)/'TOP SCORES'!J$10,0)</f>
        <v>100</v>
      </c>
      <c r="M14" s="14">
        <f>IFERROR(100*_xlfn.IFNA(VLOOKUP($B14,KviZDarije10!$A$1:$N$1000, 11, 0), 0)/'TOP SCORES'!K$10,0)</f>
        <v>60</v>
      </c>
      <c r="N14" s="14">
        <f>IFERROR(100*_xlfn.IFNA(VLOOKUP($B14,KviZDarije11!$A$1:$N$1000, 11, 0), 0)/'TOP SCORES'!L$10,0)</f>
        <v>77.777777777777771</v>
      </c>
    </row>
    <row r="15" spans="1:15">
      <c r="A15" s="17">
        <f t="shared" ca="1" si="0"/>
        <v>14</v>
      </c>
      <c r="B15" s="8" t="s">
        <v>7</v>
      </c>
      <c r="C15" s="15" cm="1">
        <f t="array" aca="1" ref="C15" ca="1">SUM(LARGE(D15:N15,ROW(INDIRECT("1:8"))))</f>
        <v>618.88888888888891</v>
      </c>
      <c r="D15" s="14">
        <f>IFERROR(100*_xlfn.IFNA(VLOOKUP($B15,KviZDarije1!$A$1:$N$1000, 11, 0), 0)/'TOP SCORES'!B$10,0)</f>
        <v>72.727272727272734</v>
      </c>
      <c r="E15" s="14">
        <f>IFERROR(100*_xlfn.IFNA(VLOOKUP($B15,KviZDarije2!$A$1:$N$1000, 11, 0), 0)/'TOP SCORES'!C$10,0)</f>
        <v>100</v>
      </c>
      <c r="F15" s="14">
        <f>IFERROR(100*_xlfn.IFNA(VLOOKUP($B15,KviZDarije3!$A$1:$N$1000, 11, 0), 0)/'TOP SCORES'!D$10,0)</f>
        <v>63.636363636363633</v>
      </c>
      <c r="G15" s="14">
        <f>IFERROR(100*_xlfn.IFNA(VLOOKUP($B15,KviZDarije4!$A$1:$N$1000, 11, 0), 0)/'TOP SCORES'!E$10,0)</f>
        <v>90</v>
      </c>
      <c r="H15" s="14">
        <f>IFERROR(100*_xlfn.IFNA(VLOOKUP($B15,KviZDarije5!$A$1:$N$1000, 11, 0), 0)/'TOP SCORES'!F$10,0)</f>
        <v>50</v>
      </c>
      <c r="I15" s="14">
        <f>IFERROR(100*_xlfn.IFNA(VLOOKUP($B15,KviZDarije6!$A$1:$N$1000, 11, 0), 0)/'TOP SCORES'!G$10,0)</f>
        <v>70</v>
      </c>
      <c r="J15" s="14">
        <f>IFERROR(100*_xlfn.IFNA(VLOOKUP($B15,KviZDarije7!$A$1:$N$999, 11, 0), 0)/'TOP SCORES'!H$10,0)</f>
        <v>55.555555555555557</v>
      </c>
      <c r="K15" s="14">
        <f>IFERROR(100*_xlfn.IFNA(VLOOKUP($B15,KviZDarije8!$A$1:$N$1000, 11, 0), 0)/'TOP SCORES'!I$10,0)</f>
        <v>63.636363636363633</v>
      </c>
      <c r="L15" s="14">
        <f>IFERROR(100*_xlfn.IFNA(VLOOKUP($B15,KviZDarije9!$A$1:$N$1000, 11, 0), 0)/'TOP SCORES'!J$10,0)</f>
        <v>55.555555555555557</v>
      </c>
      <c r="M15" s="14">
        <f>IFERROR(100*_xlfn.IFNA(VLOOKUP($B15,KviZDarije10!$A$1:$N$1000, 11, 0), 0)/'TOP SCORES'!K$10,0)</f>
        <v>70</v>
      </c>
      <c r="N15" s="14">
        <f>IFERROR(100*_xlfn.IFNA(VLOOKUP($B15,KviZDarije11!$A$1:$N$1000, 11, 0), 0)/'TOP SCORES'!L$10,0)</f>
        <v>88.888888888888886</v>
      </c>
    </row>
    <row r="16" spans="1:15">
      <c r="A16" s="17">
        <f t="shared" ca="1" si="0"/>
        <v>15</v>
      </c>
      <c r="B16" s="12" t="s">
        <v>40</v>
      </c>
      <c r="C16" s="15" cm="1">
        <f t="array" aca="1" ref="C16" ca="1">SUM(LARGE(D16:N16,ROW(INDIRECT("1:8"))))</f>
        <v>617.07070707070704</v>
      </c>
      <c r="D16" s="14">
        <f>IFERROR(100*_xlfn.IFNA(VLOOKUP($B16,KviZDarije1!$A$1:$N$1000, 11, 0), 0)/'TOP SCORES'!B$10,0)</f>
        <v>63.636363636363633</v>
      </c>
      <c r="E16" s="14">
        <f>IFERROR(100*_xlfn.IFNA(VLOOKUP($B16,KviZDarije2!$A$1:$N$1000, 11, 0), 0)/'TOP SCORES'!C$10,0)</f>
        <v>88.888888888888886</v>
      </c>
      <c r="F16" s="14">
        <f>IFERROR(100*_xlfn.IFNA(VLOOKUP($B16,KviZDarije3!$A$1:$N$1000, 11, 0), 0)/'TOP SCORES'!D$10,0)</f>
        <v>72.727272727272734</v>
      </c>
      <c r="G16" s="14">
        <f>IFERROR(100*_xlfn.IFNA(VLOOKUP($B16,KviZDarije4!$A$1:$N$1000, 11, 0), 0)/'TOP SCORES'!E$10,0)</f>
        <v>50</v>
      </c>
      <c r="H16" s="14">
        <f>IFERROR(100*_xlfn.IFNA(VLOOKUP($B16,KviZDarije5!$A$1:$N$1000, 11, 0), 0)/'TOP SCORES'!F$10,0)</f>
        <v>70</v>
      </c>
      <c r="I16" s="14">
        <f>IFERROR(100*_xlfn.IFNA(VLOOKUP($B16,KviZDarije6!$A$1:$N$1000, 11, 0), 0)/'TOP SCORES'!G$10,0)</f>
        <v>60</v>
      </c>
      <c r="J16" s="14">
        <f>IFERROR(100*_xlfn.IFNA(VLOOKUP($B16,KviZDarije7!$A$1:$N$999, 11, 0), 0)/'TOP SCORES'!H$10,0)</f>
        <v>44.444444444444443</v>
      </c>
      <c r="K16" s="14">
        <f>IFERROR(100*_xlfn.IFNA(VLOOKUP($B16,KviZDarije8!$A$1:$N$1000, 11, 0), 0)/'TOP SCORES'!I$10,0)</f>
        <v>81.818181818181813</v>
      </c>
      <c r="L16" s="14">
        <f>IFERROR(100*_xlfn.IFNA(VLOOKUP($B16,KviZDarije9!$A$1:$N$1000, 11, 0), 0)/'TOP SCORES'!J$10,0)</f>
        <v>100</v>
      </c>
      <c r="M16" s="14">
        <f>IFERROR(100*_xlfn.IFNA(VLOOKUP($B16,KviZDarije10!$A$1:$N$1000, 11, 0), 0)/'TOP SCORES'!K$10,0)</f>
        <v>80</v>
      </c>
      <c r="N16" s="14">
        <f>IFERROR(100*_xlfn.IFNA(VLOOKUP($B16,KviZDarije11!$A$1:$N$1000, 11, 0), 0)/'TOP SCORES'!L$10,0)</f>
        <v>55.555555555555557</v>
      </c>
    </row>
    <row r="17" spans="1:14">
      <c r="A17" s="17">
        <f t="shared" ca="1" si="0"/>
        <v>16</v>
      </c>
      <c r="B17" s="33" t="s">
        <v>54</v>
      </c>
      <c r="C17" s="15" cm="1">
        <f t="array" aca="1" ref="C17" ca="1">SUM(LARGE(D17:N17,ROW(INDIRECT("1:8"))))</f>
        <v>610.60606060606062</v>
      </c>
      <c r="D17" s="14">
        <f>IFERROR(100*_xlfn.IFNA(VLOOKUP($B17,KviZDarije1!$A$1:$N$1000, 11, 0), 0)/'TOP SCORES'!B$10,0)</f>
        <v>72.727272727272734</v>
      </c>
      <c r="E17" s="14">
        <f>IFERROR(100*_xlfn.IFNA(VLOOKUP($B17,KviZDarije2!$A$1:$N$1000, 11, 0), 0)/'TOP SCORES'!C$10,0)</f>
        <v>66.666666666666671</v>
      </c>
      <c r="F17" s="14">
        <f>IFERROR(100*_xlfn.IFNA(VLOOKUP($B17,KviZDarije3!$A$1:$N$1000, 11, 0), 0)/'TOP SCORES'!D$10,0)</f>
        <v>63.636363636363633</v>
      </c>
      <c r="G17" s="14">
        <f>IFERROR(100*_xlfn.IFNA(VLOOKUP($B17,KviZDarije4!$A$1:$N$1000, 11, 0), 0)/'TOP SCORES'!E$10,0)</f>
        <v>80</v>
      </c>
      <c r="H17" s="14">
        <f>IFERROR(100*_xlfn.IFNA(VLOOKUP($B17,KviZDarije5!$A$1:$N$1000, 11, 0), 0)/'TOP SCORES'!F$10,0)</f>
        <v>60</v>
      </c>
      <c r="I17" s="14">
        <f>IFERROR(100*_xlfn.IFNA(VLOOKUP($B17,KviZDarije6!$A$1:$N$1000, 11, 0), 0)/'TOP SCORES'!G$10,0)</f>
        <v>30</v>
      </c>
      <c r="J17" s="14">
        <f>IFERROR(100*_xlfn.IFNA(VLOOKUP($B17,KviZDarije7!$A$1:$N$999, 11, 0), 0)/'TOP SCORES'!H$10,0)</f>
        <v>55.555555555555557</v>
      </c>
      <c r="K17" s="14">
        <f>IFERROR(100*_xlfn.IFNA(VLOOKUP($B17,KviZDarije8!$A$1:$N$1000, 11, 0), 0)/'TOP SCORES'!I$10,0)</f>
        <v>90.909090909090907</v>
      </c>
      <c r="L17" s="14">
        <f>IFERROR(100*_xlfn.IFNA(VLOOKUP($B17,KviZDarije9!$A$1:$N$1000, 11, 0), 0)/'TOP SCORES'!J$10,0)</f>
        <v>88.888888888888886</v>
      </c>
      <c r="M17" s="14">
        <f>IFERROR(100*_xlfn.IFNA(VLOOKUP($B17,KviZDarije10!$A$1:$N$1000, 11, 0), 0)/'TOP SCORES'!K$10,0)</f>
        <v>70</v>
      </c>
      <c r="N17" s="14">
        <f>IFERROR(100*_xlfn.IFNA(VLOOKUP($B17,KviZDarije11!$A$1:$N$1000, 11, 0), 0)/'TOP SCORES'!L$10,0)</f>
        <v>77.777777777777771</v>
      </c>
    </row>
    <row r="18" spans="1:14">
      <c r="A18" s="17">
        <f t="shared" ca="1" si="0"/>
        <v>17</v>
      </c>
      <c r="B18" s="12" t="s">
        <v>68</v>
      </c>
      <c r="C18" s="15" cm="1">
        <f t="array" aca="1" ref="C18" ca="1">SUM(LARGE(D18:N18,ROW(INDIRECT("1:8"))))</f>
        <v>594.74747474747471</v>
      </c>
      <c r="D18" s="14">
        <f>IFERROR(100*_xlfn.IFNA(VLOOKUP($B18,KviZDarije1!$A$1:$N$1000, 11, 0), 0)/'TOP SCORES'!B$10,0)</f>
        <v>72.727272727272734</v>
      </c>
      <c r="E18" s="14">
        <f>IFERROR(100*_xlfn.IFNA(VLOOKUP($B18,KviZDarije2!$A$1:$N$1000, 11, 0), 0)/'TOP SCORES'!C$10,0)</f>
        <v>55.555555555555557</v>
      </c>
      <c r="F18" s="14">
        <f>IFERROR(100*_xlfn.IFNA(VLOOKUP($B18,KviZDarije3!$A$1:$N$1000, 11, 0), 0)/'TOP SCORES'!D$10,0)</f>
        <v>0</v>
      </c>
      <c r="G18" s="14">
        <f>IFERROR(100*_xlfn.IFNA(VLOOKUP($B18,KviZDarije4!$A$1:$N$1000, 11, 0), 0)/'TOP SCORES'!E$10,0)</f>
        <v>0</v>
      </c>
      <c r="H18" s="14">
        <f>IFERROR(100*_xlfn.IFNA(VLOOKUP($B18,KviZDarije5!$A$1:$N$1000, 11, 0), 0)/'TOP SCORES'!F$10,0)</f>
        <v>50</v>
      </c>
      <c r="I18" s="14">
        <f>IFERROR(100*_xlfn.IFNA(VLOOKUP($B18,KviZDarije6!$A$1:$N$1000, 11, 0), 0)/'TOP SCORES'!G$10,0)</f>
        <v>90</v>
      </c>
      <c r="J18" s="14">
        <f>IFERROR(100*_xlfn.IFNA(VLOOKUP($B18,KviZDarije7!$A$1:$N$999, 11, 0), 0)/'TOP SCORES'!H$10,0)</f>
        <v>44.444444444444443</v>
      </c>
      <c r="K18" s="14">
        <f>IFERROR(100*_xlfn.IFNA(VLOOKUP($B18,KviZDarije8!$A$1:$N$1000, 11, 0), 0)/'TOP SCORES'!I$10,0)</f>
        <v>90.909090909090907</v>
      </c>
      <c r="L18" s="14">
        <f>IFERROR(100*_xlfn.IFNA(VLOOKUP($B18,KviZDarije9!$A$1:$N$1000, 11, 0), 0)/'TOP SCORES'!J$10,0)</f>
        <v>77.777777777777771</v>
      </c>
      <c r="M18" s="14">
        <f>IFERROR(100*_xlfn.IFNA(VLOOKUP($B18,KviZDarije10!$A$1:$N$1000, 11, 0), 0)/'TOP SCORES'!K$10,0)</f>
        <v>80</v>
      </c>
      <c r="N18" s="14">
        <f>IFERROR(100*_xlfn.IFNA(VLOOKUP($B18,KviZDarije11!$A$1:$N$1000, 11, 0), 0)/'TOP SCORES'!L$10,0)</f>
        <v>77.777777777777771</v>
      </c>
    </row>
    <row r="19" spans="1:14">
      <c r="A19" s="17">
        <f t="shared" ca="1" si="0"/>
        <v>18</v>
      </c>
      <c r="B19" s="12" t="s">
        <v>70</v>
      </c>
      <c r="C19" s="15" cm="1">
        <f t="array" aca="1" ref="C19" ca="1">SUM(LARGE(D19:N19,ROW(INDIRECT("1:8"))))</f>
        <v>590.10101010101016</v>
      </c>
      <c r="D19" s="14">
        <f>IFERROR(100*_xlfn.IFNA(VLOOKUP($B19,KviZDarije1!$A$1:$N$1000, 11, 0), 0)/'TOP SCORES'!B$10,0)</f>
        <v>81.818181818181813</v>
      </c>
      <c r="E19" s="14">
        <f>IFERROR(100*_xlfn.IFNA(VLOOKUP($B19,KviZDarije2!$A$1:$N$1000, 11, 0), 0)/'TOP SCORES'!C$10,0)</f>
        <v>0</v>
      </c>
      <c r="F19" s="14">
        <f>IFERROR(100*_xlfn.IFNA(VLOOKUP($B19,KviZDarije3!$A$1:$N$1000, 11, 0), 0)/'TOP SCORES'!D$10,0)</f>
        <v>45.454545454545453</v>
      </c>
      <c r="G19" s="14">
        <f>IFERROR(100*_xlfn.IFNA(VLOOKUP($B19,KviZDarije4!$A$1:$N$1000, 11, 0), 0)/'TOP SCORES'!E$10,0)</f>
        <v>70</v>
      </c>
      <c r="H19" s="14">
        <f>IFERROR(100*_xlfn.IFNA(VLOOKUP($B19,KviZDarije5!$A$1:$N$1000, 11, 0), 0)/'TOP SCORES'!F$10,0)</f>
        <v>80</v>
      </c>
      <c r="I19" s="14">
        <f>IFERROR(100*_xlfn.IFNA(VLOOKUP($B19,KviZDarije6!$A$1:$N$1000, 11, 0), 0)/'TOP SCORES'!G$10,0)</f>
        <v>70</v>
      </c>
      <c r="J19" s="14">
        <f>IFERROR(100*_xlfn.IFNA(VLOOKUP($B19,KviZDarije7!$A$1:$N$999, 11, 0), 0)/'TOP SCORES'!H$10,0)</f>
        <v>44.444444444444443</v>
      </c>
      <c r="K19" s="14">
        <f>IFERROR(100*_xlfn.IFNA(VLOOKUP($B19,KviZDarije8!$A$1:$N$1000, 11, 0), 0)/'TOP SCORES'!I$10,0)</f>
        <v>72.727272727272734</v>
      </c>
      <c r="L19" s="14">
        <f>IFERROR(100*_xlfn.IFNA(VLOOKUP($B19,KviZDarije9!$A$1:$N$1000, 11, 0), 0)/'TOP SCORES'!J$10,0)</f>
        <v>77.777777777777771</v>
      </c>
      <c r="M19" s="14">
        <f>IFERROR(100*_xlfn.IFNA(VLOOKUP($B19,KviZDarije10!$A$1:$N$1000, 11, 0), 0)/'TOP SCORES'!K$10,0)</f>
        <v>60</v>
      </c>
      <c r="N19" s="14">
        <f>IFERROR(100*_xlfn.IFNA(VLOOKUP($B19,KviZDarije11!$A$1:$N$1000, 11, 0), 0)/'TOP SCORES'!L$10,0)</f>
        <v>77.777777777777771</v>
      </c>
    </row>
    <row r="20" spans="1:14">
      <c r="A20" s="17">
        <f t="shared" ca="1" si="0"/>
        <v>19</v>
      </c>
      <c r="B20" s="12" t="s">
        <v>36</v>
      </c>
      <c r="C20" s="15" cm="1">
        <f t="array" aca="1" ref="C20" ca="1">SUM(LARGE(D20:N20,ROW(INDIRECT("1:8"))))</f>
        <v>568.38383838383834</v>
      </c>
      <c r="D20" s="14">
        <f>IFERROR(100*_xlfn.IFNA(VLOOKUP($B20,KviZDarije1!$A$1:$N$1000, 11, 0), 0)/'TOP SCORES'!B$10,0)</f>
        <v>90.909090909090907</v>
      </c>
      <c r="E20" s="14">
        <f>IFERROR(100*_xlfn.IFNA(VLOOKUP($B20,KviZDarije2!$A$1:$N$1000, 11, 0), 0)/'TOP SCORES'!C$10,0)</f>
        <v>66.666666666666671</v>
      </c>
      <c r="F20" s="14">
        <f>IFERROR(100*_xlfn.IFNA(VLOOKUP($B20,KviZDarije3!$A$1:$N$1000, 11, 0), 0)/'TOP SCORES'!D$10,0)</f>
        <v>54.545454545454547</v>
      </c>
      <c r="G20" s="14">
        <f>IFERROR(100*_xlfn.IFNA(VLOOKUP($B20,KviZDarije4!$A$1:$N$1000, 11, 0), 0)/'TOP SCORES'!E$10,0)</f>
        <v>50</v>
      </c>
      <c r="H20" s="14">
        <f>IFERROR(100*_xlfn.IFNA(VLOOKUP($B20,KviZDarije5!$A$1:$N$1000, 11, 0), 0)/'TOP SCORES'!F$10,0)</f>
        <v>50</v>
      </c>
      <c r="I20" s="14">
        <f>IFERROR(100*_xlfn.IFNA(VLOOKUP($B20,KviZDarije6!$A$1:$N$1000, 11, 0), 0)/'TOP SCORES'!G$10,0)</f>
        <v>50</v>
      </c>
      <c r="J20" s="14">
        <f>IFERROR(100*_xlfn.IFNA(VLOOKUP($B20,KviZDarije7!$A$1:$N$999, 11, 0), 0)/'TOP SCORES'!H$10,0)</f>
        <v>44.444444444444443</v>
      </c>
      <c r="K20" s="14">
        <f>IFERROR(100*_xlfn.IFNA(VLOOKUP($B20,KviZDarije8!$A$1:$N$1000, 11, 0), 0)/'TOP SCORES'!I$10,0)</f>
        <v>81.818181818181813</v>
      </c>
      <c r="L20" s="14">
        <f>IFERROR(100*_xlfn.IFNA(VLOOKUP($B20,KviZDarije9!$A$1:$N$1000, 11, 0), 0)/'TOP SCORES'!J$10,0)</f>
        <v>88.888888888888886</v>
      </c>
      <c r="M20" s="14">
        <f>IFERROR(100*_xlfn.IFNA(VLOOKUP($B20,KviZDarije10!$A$1:$N$1000, 11, 0), 0)/'TOP SCORES'!K$10,0)</f>
        <v>80</v>
      </c>
      <c r="N20" s="14">
        <f>IFERROR(100*_xlfn.IFNA(VLOOKUP($B20,KviZDarije11!$A$1:$N$1000, 11, 0), 0)/'TOP SCORES'!L$10,0)</f>
        <v>55.555555555555557</v>
      </c>
    </row>
    <row r="21" spans="1:14">
      <c r="A21" s="17">
        <f t="shared" ca="1" si="0"/>
        <v>20</v>
      </c>
      <c r="B21" s="12" t="s">
        <v>27</v>
      </c>
      <c r="C21" s="15" cm="1">
        <f t="array" aca="1" ref="C21" ca="1">SUM(LARGE(D21:N21,ROW(INDIRECT("1:8"))))</f>
        <v>564.84848484848476</v>
      </c>
      <c r="D21" s="14">
        <f>IFERROR(100*_xlfn.IFNA(VLOOKUP($B21,KviZDarije1!$A$1:$N$1000, 11, 0), 0)/'TOP SCORES'!B$10,0)</f>
        <v>90.909090909090907</v>
      </c>
      <c r="E21" s="14">
        <f>IFERROR(100*_xlfn.IFNA(VLOOKUP($B21,KviZDarije2!$A$1:$N$1000, 11, 0), 0)/'TOP SCORES'!C$10,0)</f>
        <v>66.666666666666671</v>
      </c>
      <c r="F21" s="14">
        <f>IFERROR(100*_xlfn.IFNA(VLOOKUP($B21,KviZDarije3!$A$1:$N$1000, 11, 0), 0)/'TOP SCORES'!D$10,0)</f>
        <v>63.636363636363633</v>
      </c>
      <c r="G21" s="14">
        <f>IFERROR(100*_xlfn.IFNA(VLOOKUP($B21,KviZDarije4!$A$1:$N$1000, 11, 0), 0)/'TOP SCORES'!E$10,0)</f>
        <v>80</v>
      </c>
      <c r="H21" s="14">
        <f>IFERROR(100*_xlfn.IFNA(VLOOKUP($B21,KviZDarije5!$A$1:$N$1000, 11, 0), 0)/'TOP SCORES'!F$10,0)</f>
        <v>60</v>
      </c>
      <c r="I21" s="14">
        <f>IFERROR(100*_xlfn.IFNA(VLOOKUP($B21,KviZDarije6!$A$1:$N$1000, 11, 0), 0)/'TOP SCORES'!G$10,0)</f>
        <v>80</v>
      </c>
      <c r="J21" s="14">
        <f>IFERROR(100*_xlfn.IFNA(VLOOKUP($B21,KviZDarije7!$A$1:$N$999, 11, 0), 0)/'TOP SCORES'!H$10,0)</f>
        <v>55.555555555555557</v>
      </c>
      <c r="K21" s="14">
        <f>IFERROR(100*_xlfn.IFNA(VLOOKUP($B21,KviZDarije8!$A$1:$N$1000, 11, 0), 0)/'TOP SCORES'!I$10,0)</f>
        <v>63.636363636363633</v>
      </c>
      <c r="L21" s="14">
        <f>IFERROR(100*_xlfn.IFNA(VLOOKUP($B21,KviZDarije9!$A$1:$N$1000, 11, 0), 0)/'TOP SCORES'!J$10,0)</f>
        <v>0</v>
      </c>
      <c r="M21" s="14">
        <f>IFERROR(100*_xlfn.IFNA(VLOOKUP($B21,KviZDarije10!$A$1:$N$1000, 11, 0), 0)/'TOP SCORES'!K$10,0)</f>
        <v>60</v>
      </c>
      <c r="N21" s="14">
        <f>IFERROR(100*_xlfn.IFNA(VLOOKUP($B21,KviZDarije11!$A$1:$N$1000, 11, 0), 0)/'TOP SCORES'!L$10,0)</f>
        <v>0</v>
      </c>
    </row>
    <row r="22" spans="1:14">
      <c r="A22" s="17">
        <f t="shared" ca="1" si="0"/>
        <v>21</v>
      </c>
      <c r="B22" s="8" t="s">
        <v>121</v>
      </c>
      <c r="C22" s="15" cm="1">
        <f t="array" aca="1" ref="C22" ca="1">SUM(LARGE(D22:N22,ROW(INDIRECT("1:8"))))</f>
        <v>562.82828282828279</v>
      </c>
      <c r="D22" s="14">
        <f>IFERROR(100*_xlfn.IFNA(VLOOKUP($B22,KviZDarije1!$A$1:$N$1000, 11, 0), 0)/'TOP SCORES'!B$10,0)</f>
        <v>81.818181818181813</v>
      </c>
      <c r="E22" s="14">
        <f>IFERROR(100*_xlfn.IFNA(VLOOKUP($B22,KviZDarije2!$A$1:$N$1000, 11, 0), 0)/'TOP SCORES'!C$10,0)</f>
        <v>55.555555555555557</v>
      </c>
      <c r="F22" s="14">
        <f>IFERROR(100*_xlfn.IFNA(VLOOKUP($B22,KviZDarije3!$A$1:$N$1000, 11, 0), 0)/'TOP SCORES'!D$10,0)</f>
        <v>63.636363636363633</v>
      </c>
      <c r="G22" s="14">
        <f>IFERROR(100*_xlfn.IFNA(VLOOKUP($B22,KviZDarije4!$A$1:$N$1000, 11, 0), 0)/'TOP SCORES'!E$10,0)</f>
        <v>70</v>
      </c>
      <c r="H22" s="14">
        <f>IFERROR(100*_xlfn.IFNA(VLOOKUP($B22,KviZDarije5!$A$1:$N$1000, 11, 0), 0)/'TOP SCORES'!F$10,0)</f>
        <v>70</v>
      </c>
      <c r="I22" s="14">
        <f>IFERROR(100*_xlfn.IFNA(VLOOKUP($B22,KviZDarije6!$A$1:$N$1000, 11, 0), 0)/'TOP SCORES'!G$10,0)</f>
        <v>70</v>
      </c>
      <c r="J22" s="14">
        <f>IFERROR(100*_xlfn.IFNA(VLOOKUP($B22,KviZDarije7!$A$1:$N$999, 11, 0), 0)/'TOP SCORES'!H$10,0)</f>
        <v>0</v>
      </c>
      <c r="K22" s="14">
        <f>IFERROR(100*_xlfn.IFNA(VLOOKUP($B22,KviZDarije8!$A$1:$N$1000, 11, 0), 0)/'TOP SCORES'!I$10,0)</f>
        <v>81.818181818181813</v>
      </c>
      <c r="L22" s="14">
        <f>IFERROR(100*_xlfn.IFNA(VLOOKUP($B22,KviZDarije9!$A$1:$N$1000, 11, 0), 0)/'TOP SCORES'!J$10,0)</f>
        <v>44.444444444444443</v>
      </c>
      <c r="M22" s="14">
        <f>IFERROR(100*_xlfn.IFNA(VLOOKUP($B22,KviZDarije10!$A$1:$N$1000, 11, 0), 0)/'TOP SCORES'!K$10,0)</f>
        <v>70</v>
      </c>
      <c r="N22" s="14">
        <f>IFERROR(100*_xlfn.IFNA(VLOOKUP($B22,KviZDarije11!$A$1:$N$1000, 11, 0), 0)/'TOP SCORES'!L$10,0)</f>
        <v>55.555555555555557</v>
      </c>
    </row>
    <row r="23" spans="1:14">
      <c r="A23" s="17">
        <f t="shared" ca="1" si="0"/>
        <v>22</v>
      </c>
      <c r="B23" s="33" t="s">
        <v>62</v>
      </c>
      <c r="C23" s="15" cm="1">
        <f t="array" aca="1" ref="C23" ca="1">SUM(LARGE(D23:N23,ROW(INDIRECT("1:8"))))</f>
        <v>561.31313131313129</v>
      </c>
      <c r="D23" s="14">
        <f>IFERROR(100*_xlfn.IFNA(VLOOKUP($B23,KviZDarije1!$A$1:$N$1000, 11, 0), 0)/'TOP SCORES'!B$10,0)</f>
        <v>63.636363636363633</v>
      </c>
      <c r="E23" s="14">
        <f>IFERROR(100*_xlfn.IFNA(VLOOKUP($B23,KviZDarije2!$A$1:$N$1000, 11, 0), 0)/'TOP SCORES'!C$10,0)</f>
        <v>66.666666666666671</v>
      </c>
      <c r="F23" s="14">
        <f>IFERROR(100*_xlfn.IFNA(VLOOKUP($B23,KviZDarije3!$A$1:$N$1000, 11, 0), 0)/'TOP SCORES'!D$10,0)</f>
        <v>63.636363636363633</v>
      </c>
      <c r="G23" s="14">
        <f>IFERROR(100*_xlfn.IFNA(VLOOKUP($B23,KviZDarije4!$A$1:$N$1000, 11, 0), 0)/'TOP SCORES'!E$10,0)</f>
        <v>0</v>
      </c>
      <c r="H23" s="14">
        <f>IFERROR(100*_xlfn.IFNA(VLOOKUP($B23,KviZDarije5!$A$1:$N$1000, 11, 0), 0)/'TOP SCORES'!F$10,0)</f>
        <v>60</v>
      </c>
      <c r="I23" s="14">
        <f>IFERROR(100*_xlfn.IFNA(VLOOKUP($B23,KviZDarije6!$A$1:$N$1000, 11, 0), 0)/'TOP SCORES'!G$10,0)</f>
        <v>80</v>
      </c>
      <c r="J23" s="14">
        <f>IFERROR(100*_xlfn.IFNA(VLOOKUP($B23,KviZDarije7!$A$1:$N$999, 11, 0), 0)/'TOP SCORES'!H$10,0)</f>
        <v>33.333333333333336</v>
      </c>
      <c r="K23" s="14">
        <f>IFERROR(100*_xlfn.IFNA(VLOOKUP($B23,KviZDarije8!$A$1:$N$1000, 11, 0), 0)/'TOP SCORES'!I$10,0)</f>
        <v>81.818181818181813</v>
      </c>
      <c r="L23" s="14">
        <f>IFERROR(100*_xlfn.IFNA(VLOOKUP($B23,KviZDarije9!$A$1:$N$1000, 11, 0), 0)/'TOP SCORES'!J$10,0)</f>
        <v>44.444444444444443</v>
      </c>
      <c r="M23" s="14">
        <f>IFERROR(100*_xlfn.IFNA(VLOOKUP($B23,KviZDarije10!$A$1:$N$1000, 11, 0), 0)/'TOP SCORES'!K$10,0)</f>
        <v>90</v>
      </c>
      <c r="N23" s="14">
        <f>IFERROR(100*_xlfn.IFNA(VLOOKUP($B23,KviZDarije11!$A$1:$N$1000, 11, 0), 0)/'TOP SCORES'!L$10,0)</f>
        <v>55.555555555555557</v>
      </c>
    </row>
    <row r="24" spans="1:14">
      <c r="A24" s="17">
        <f t="shared" ca="1" si="0"/>
        <v>23</v>
      </c>
      <c r="B24" s="8" t="s">
        <v>59</v>
      </c>
      <c r="C24" s="15" cm="1">
        <f t="array" aca="1" ref="C24" ca="1">SUM(LARGE(D24:N24,ROW(INDIRECT("1:8"))))</f>
        <v>557.97979797979792</v>
      </c>
      <c r="D24" s="14">
        <f>IFERROR(100*_xlfn.IFNA(VLOOKUP($B24,KviZDarije1!$A$1:$N$1000, 11, 0), 0)/'TOP SCORES'!B$10,0)</f>
        <v>63.636363636363633</v>
      </c>
      <c r="E24" s="14">
        <f>IFERROR(100*_xlfn.IFNA(VLOOKUP($B24,KviZDarije2!$A$1:$N$1000, 11, 0), 0)/'TOP SCORES'!C$10,0)</f>
        <v>22.222222222222221</v>
      </c>
      <c r="F24" s="14">
        <f>IFERROR(100*_xlfn.IFNA(VLOOKUP($B24,KviZDarije3!$A$1:$N$1000, 11, 0), 0)/'TOP SCORES'!D$10,0)</f>
        <v>81.818181818181813</v>
      </c>
      <c r="G24" s="14">
        <f>IFERROR(100*_xlfn.IFNA(VLOOKUP($B24,KviZDarije4!$A$1:$N$1000, 11, 0), 0)/'TOP SCORES'!E$10,0)</f>
        <v>80</v>
      </c>
      <c r="H24" s="14">
        <f>IFERROR(100*_xlfn.IFNA(VLOOKUP($B24,KviZDarije5!$A$1:$N$1000, 11, 0), 0)/'TOP SCORES'!F$10,0)</f>
        <v>70</v>
      </c>
      <c r="I24" s="14">
        <f>IFERROR(100*_xlfn.IFNA(VLOOKUP($B24,KviZDarije6!$A$1:$N$1000, 11, 0), 0)/'TOP SCORES'!G$10,0)</f>
        <v>60</v>
      </c>
      <c r="J24" s="14">
        <f>IFERROR(100*_xlfn.IFNA(VLOOKUP($B24,KviZDarije7!$A$1:$N$999, 11, 0), 0)/'TOP SCORES'!H$10,0)</f>
        <v>44.444444444444443</v>
      </c>
      <c r="K24" s="14">
        <f>IFERROR(100*_xlfn.IFNA(VLOOKUP($B24,KviZDarije8!$A$1:$N$1000, 11, 0), 0)/'TOP SCORES'!I$10,0)</f>
        <v>63.636363636363633</v>
      </c>
      <c r="L24" s="14">
        <f>IFERROR(100*_xlfn.IFNA(VLOOKUP($B24,KviZDarije9!$A$1:$N$1000, 11, 0), 0)/'TOP SCORES'!J$10,0)</f>
        <v>88.888888888888886</v>
      </c>
      <c r="M24" s="14">
        <f>IFERROR(100*_xlfn.IFNA(VLOOKUP($B24,KviZDarije10!$A$1:$N$1000, 11, 0), 0)/'TOP SCORES'!K$10,0)</f>
        <v>50</v>
      </c>
      <c r="N24" s="14">
        <f>IFERROR(100*_xlfn.IFNA(VLOOKUP($B24,KviZDarije11!$A$1:$N$1000, 11, 0), 0)/'TOP SCORES'!L$10,0)</f>
        <v>44.444444444444443</v>
      </c>
    </row>
    <row r="25" spans="1:14">
      <c r="A25" s="17">
        <f t="shared" ca="1" si="0"/>
        <v>24</v>
      </c>
      <c r="B25" s="12" t="s">
        <v>174</v>
      </c>
      <c r="C25" s="15" cm="1">
        <f t="array" aca="1" ref="C25" ca="1">SUM(LARGE(D25:N25,ROW(INDIRECT("1:8"))))</f>
        <v>553.53535353535358</v>
      </c>
      <c r="D25" s="14">
        <f>IFERROR(100*_xlfn.IFNA(VLOOKUP($B25,KviZDarije1!$A$1:$N$1000, 11, 0), 0)/'TOP SCORES'!B$10,0)</f>
        <v>72.727272727272734</v>
      </c>
      <c r="E25" s="14">
        <f>IFERROR(100*_xlfn.IFNA(VLOOKUP($B25,KviZDarije2!$A$1:$N$1000, 11, 0), 0)/'TOP SCORES'!C$10,0)</f>
        <v>66.666666666666671</v>
      </c>
      <c r="F25" s="14">
        <f>IFERROR(100*_xlfn.IFNA(VLOOKUP($B25,KviZDarije3!$A$1:$N$1000, 11, 0), 0)/'TOP SCORES'!D$10,0)</f>
        <v>54.545454545454547</v>
      </c>
      <c r="G25" s="14">
        <f>IFERROR(100*_xlfn.IFNA(VLOOKUP($B25,KviZDarije4!$A$1:$N$1000, 11, 0), 0)/'TOP SCORES'!E$10,0)</f>
        <v>70</v>
      </c>
      <c r="H25" s="14">
        <f>IFERROR(100*_xlfn.IFNA(VLOOKUP($B25,KviZDarije5!$A$1:$N$1000, 11, 0), 0)/'TOP SCORES'!F$10,0)</f>
        <v>60</v>
      </c>
      <c r="I25" s="14">
        <f>IFERROR(100*_xlfn.IFNA(VLOOKUP($B25,KviZDarije6!$A$1:$N$1000, 11, 0), 0)/'TOP SCORES'!G$10,0)</f>
        <v>50</v>
      </c>
      <c r="J25" s="14">
        <f>IFERROR(100*_xlfn.IFNA(VLOOKUP($B25,KviZDarije7!$A$1:$N$999, 11, 0), 0)/'TOP SCORES'!H$10,0)</f>
        <v>33.333333333333336</v>
      </c>
      <c r="K25" s="14">
        <f>IFERROR(100*_xlfn.IFNA(VLOOKUP($B25,KviZDarije8!$A$1:$N$1000, 11, 0), 0)/'TOP SCORES'!I$10,0)</f>
        <v>81.818181818181813</v>
      </c>
      <c r="L25" s="14">
        <f>IFERROR(100*_xlfn.IFNA(VLOOKUP($B25,KviZDarije9!$A$1:$N$1000, 11, 0), 0)/'TOP SCORES'!J$10,0)</f>
        <v>77.777777777777771</v>
      </c>
      <c r="M25" s="14">
        <f>IFERROR(100*_xlfn.IFNA(VLOOKUP($B25,KviZDarije10!$A$1:$N$1000, 11, 0), 0)/'TOP SCORES'!K$10,0)</f>
        <v>70</v>
      </c>
      <c r="N25" s="14">
        <f>IFERROR(100*_xlfn.IFNA(VLOOKUP($B25,KviZDarije11!$A$1:$N$1000, 11, 0), 0)/'TOP SCORES'!L$10,0)</f>
        <v>44.444444444444443</v>
      </c>
    </row>
    <row r="26" spans="1:14">
      <c r="A26" s="17">
        <f t="shared" ca="1" si="0"/>
        <v>25</v>
      </c>
      <c r="B26" s="12" t="s">
        <v>151</v>
      </c>
      <c r="C26" s="15" cm="1">
        <f t="array" aca="1" ref="C26" ca="1">SUM(LARGE(D26:N26,ROW(INDIRECT("1:8"))))</f>
        <v>552.52525252525254</v>
      </c>
      <c r="D26" s="14">
        <f>IFERROR(100*_xlfn.IFNA(VLOOKUP($B26,KviZDarije1!$A$1:$N$1000, 11, 0), 0)/'TOP SCORES'!B$10,0)</f>
        <v>81.818181818181813</v>
      </c>
      <c r="E26" s="14">
        <f>IFERROR(100*_xlfn.IFNA(VLOOKUP($B26,KviZDarije2!$A$1:$N$1000, 11, 0), 0)/'TOP SCORES'!C$10,0)</f>
        <v>55.555555555555557</v>
      </c>
      <c r="F26" s="14">
        <f>IFERROR(100*_xlfn.IFNA(VLOOKUP($B26,KviZDarije3!$A$1:$N$1000, 11, 0), 0)/'TOP SCORES'!D$10,0)</f>
        <v>81.818181818181813</v>
      </c>
      <c r="G26" s="14">
        <f>IFERROR(100*_xlfn.IFNA(VLOOKUP($B26,KviZDarije4!$A$1:$N$1000, 11, 0), 0)/'TOP SCORES'!E$10,0)</f>
        <v>80</v>
      </c>
      <c r="H26" s="14">
        <f>IFERROR(100*_xlfn.IFNA(VLOOKUP($B26,KviZDarije5!$A$1:$N$1000, 11, 0), 0)/'TOP SCORES'!F$10,0)</f>
        <v>70</v>
      </c>
      <c r="I26" s="14">
        <f>IFERROR(100*_xlfn.IFNA(VLOOKUP($B26,KviZDarije6!$A$1:$N$1000, 11, 0), 0)/'TOP SCORES'!G$10,0)</f>
        <v>50</v>
      </c>
      <c r="J26" s="14">
        <f>IFERROR(100*_xlfn.IFNA(VLOOKUP($B26,KviZDarije7!$A$1:$N$999, 11, 0), 0)/'TOP SCORES'!H$10,0)</f>
        <v>66.666666666666671</v>
      </c>
      <c r="K26" s="14">
        <f>IFERROR(100*_xlfn.IFNA(VLOOKUP($B26,KviZDarije8!$A$1:$N$1000, 11, 0), 0)/'TOP SCORES'!I$10,0)</f>
        <v>0</v>
      </c>
      <c r="L26" s="14">
        <f>IFERROR(100*_xlfn.IFNA(VLOOKUP($B26,KviZDarije9!$A$1:$N$1000, 11, 0), 0)/'TOP SCORES'!J$10,0)</f>
        <v>66.666666666666671</v>
      </c>
      <c r="M26" s="14">
        <f>IFERROR(100*_xlfn.IFNA(VLOOKUP($B26,KviZDarije10!$A$1:$N$1000, 11, 0), 0)/'TOP SCORES'!K$10,0)</f>
        <v>0</v>
      </c>
      <c r="N26" s="14">
        <f>IFERROR(100*_xlfn.IFNA(VLOOKUP($B26,KviZDarije11!$A$1:$N$1000, 11, 0), 0)/'TOP SCORES'!L$10,0)</f>
        <v>0</v>
      </c>
    </row>
    <row r="27" spans="1:14">
      <c r="A27" s="17">
        <f t="shared" ca="1" si="0"/>
        <v>26</v>
      </c>
      <c r="B27" s="12" t="s">
        <v>49</v>
      </c>
      <c r="C27" s="15" cm="1">
        <f t="array" aca="1" ref="C27" ca="1">SUM(LARGE(D27:N27,ROW(INDIRECT("1:8"))))</f>
        <v>549.49494949494942</v>
      </c>
      <c r="D27" s="14">
        <f>IFERROR(100*_xlfn.IFNA(VLOOKUP($B27,KviZDarije1!$A$1:$N$1000, 11, 0), 0)/'TOP SCORES'!B$10,0)</f>
        <v>72.727272727272734</v>
      </c>
      <c r="E27" s="14">
        <f>IFERROR(100*_xlfn.IFNA(VLOOKUP($B27,KviZDarije2!$A$1:$N$1000, 11, 0), 0)/'TOP SCORES'!C$10,0)</f>
        <v>88.888888888888886</v>
      </c>
      <c r="F27" s="14">
        <f>IFERROR(100*_xlfn.IFNA(VLOOKUP($B27,KviZDarije3!$A$1:$N$1000, 11, 0), 0)/'TOP SCORES'!D$10,0)</f>
        <v>54.545454545454547</v>
      </c>
      <c r="G27" s="14">
        <f>IFERROR(100*_xlfn.IFNA(VLOOKUP($B27,KviZDarije4!$A$1:$N$1000, 11, 0), 0)/'TOP SCORES'!E$10,0)</f>
        <v>70</v>
      </c>
      <c r="H27" s="14">
        <f>IFERROR(100*_xlfn.IFNA(VLOOKUP($B27,KviZDarije5!$A$1:$N$1000, 11, 0), 0)/'TOP SCORES'!F$10,0)</f>
        <v>70</v>
      </c>
      <c r="I27" s="14">
        <f>IFERROR(100*_xlfn.IFNA(VLOOKUP($B27,KviZDarije6!$A$1:$N$1000, 11, 0), 0)/'TOP SCORES'!G$10,0)</f>
        <v>60</v>
      </c>
      <c r="J27" s="14">
        <f>IFERROR(100*_xlfn.IFNA(VLOOKUP($B27,KviZDarije7!$A$1:$N$999, 11, 0), 0)/'TOP SCORES'!H$10,0)</f>
        <v>44.444444444444443</v>
      </c>
      <c r="K27" s="14">
        <f>IFERROR(100*_xlfn.IFNA(VLOOKUP($B27,KviZDarije8!$A$1:$N$1000, 11, 0), 0)/'TOP SCORES'!I$10,0)</f>
        <v>54.545454545454547</v>
      </c>
      <c r="L27" s="14">
        <f>IFERROR(100*_xlfn.IFNA(VLOOKUP($B27,KviZDarije9!$A$1:$N$1000, 11, 0), 0)/'TOP SCORES'!J$10,0)</f>
        <v>55.555555555555557</v>
      </c>
      <c r="M27" s="14">
        <f>IFERROR(100*_xlfn.IFNA(VLOOKUP($B27,KviZDarije10!$A$1:$N$1000, 11, 0), 0)/'TOP SCORES'!K$10,0)</f>
        <v>50</v>
      </c>
      <c r="N27" s="14">
        <f>IFERROR(100*_xlfn.IFNA(VLOOKUP($B27,KviZDarije11!$A$1:$N$1000, 11, 0), 0)/'TOP SCORES'!L$10,0)</f>
        <v>77.777777777777771</v>
      </c>
    </row>
    <row r="28" spans="1:14">
      <c r="A28" s="17">
        <f t="shared" ca="1" si="0"/>
        <v>27</v>
      </c>
      <c r="B28" s="8" t="s">
        <v>98</v>
      </c>
      <c r="C28" s="15" cm="1">
        <f t="array" aca="1" ref="C28" ca="1">SUM(LARGE(D28:N28,ROW(INDIRECT("1:8"))))</f>
        <v>546.86868686868684</v>
      </c>
      <c r="D28" s="14">
        <f>IFERROR(100*_xlfn.IFNA(VLOOKUP($B28,KviZDarije1!$A$1:$N$1000, 11, 0), 0)/'TOP SCORES'!B$10,0)</f>
        <v>81.818181818181813</v>
      </c>
      <c r="E28" s="14">
        <f>IFERROR(100*_xlfn.IFNA(VLOOKUP($B28,KviZDarije2!$A$1:$N$1000, 11, 0), 0)/'TOP SCORES'!C$10,0)</f>
        <v>44.444444444444443</v>
      </c>
      <c r="F28" s="14">
        <f>IFERROR(100*_xlfn.IFNA(VLOOKUP($B28,KviZDarije3!$A$1:$N$1000, 11, 0), 0)/'TOP SCORES'!D$10,0)</f>
        <v>63.636363636363633</v>
      </c>
      <c r="G28" s="14">
        <f>IFERROR(100*_xlfn.IFNA(VLOOKUP($B28,KviZDarije4!$A$1:$N$1000, 11, 0), 0)/'TOP SCORES'!E$10,0)</f>
        <v>80</v>
      </c>
      <c r="H28" s="14">
        <f>IFERROR(100*_xlfn.IFNA(VLOOKUP($B28,KviZDarije5!$A$1:$N$1000, 11, 0), 0)/'TOP SCORES'!F$10,0)</f>
        <v>70</v>
      </c>
      <c r="I28" s="14">
        <f>IFERROR(100*_xlfn.IFNA(VLOOKUP($B28,KviZDarije6!$A$1:$N$1000, 11, 0), 0)/'TOP SCORES'!G$10,0)</f>
        <v>60</v>
      </c>
      <c r="J28" s="14">
        <f>IFERROR(100*_xlfn.IFNA(VLOOKUP($B28,KviZDarije7!$A$1:$N$999, 11, 0), 0)/'TOP SCORES'!H$10,0)</f>
        <v>33.333333333333336</v>
      </c>
      <c r="K28" s="14">
        <f>IFERROR(100*_xlfn.IFNA(VLOOKUP($B28,KviZDarije8!$A$1:$N$1000, 11, 0), 0)/'TOP SCORES'!I$10,0)</f>
        <v>63.636363636363633</v>
      </c>
      <c r="L28" s="14">
        <f>IFERROR(100*_xlfn.IFNA(VLOOKUP($B28,KviZDarije9!$A$1:$N$1000, 11, 0), 0)/'TOP SCORES'!J$10,0)</f>
        <v>44.444444444444443</v>
      </c>
      <c r="M28" s="14">
        <f>IFERROR(100*_xlfn.IFNA(VLOOKUP($B28,KviZDarije10!$A$1:$N$1000, 11, 0), 0)/'TOP SCORES'!K$10,0)</f>
        <v>50</v>
      </c>
      <c r="N28" s="14">
        <f>IFERROR(100*_xlfn.IFNA(VLOOKUP($B28,KviZDarije11!$A$1:$N$1000, 11, 0), 0)/'TOP SCORES'!L$10,0)</f>
        <v>77.777777777777771</v>
      </c>
    </row>
    <row r="29" spans="1:14">
      <c r="A29" s="17">
        <f t="shared" ca="1" si="0"/>
        <v>28</v>
      </c>
      <c r="B29" s="12" t="s">
        <v>103</v>
      </c>
      <c r="C29" s="15" cm="1">
        <f t="array" aca="1" ref="C29" ca="1">SUM(LARGE(D29:N29,ROW(INDIRECT("1:8"))))</f>
        <v>545.25252525252529</v>
      </c>
      <c r="D29" s="14">
        <f>IFERROR(100*_xlfn.IFNA(VLOOKUP($B29,KviZDarije1!$A$1:$N$1000, 11, 0), 0)/'TOP SCORES'!B$10,0)</f>
        <v>63.636363636363633</v>
      </c>
      <c r="E29" s="14">
        <f>IFERROR(100*_xlfn.IFNA(VLOOKUP($B29,KviZDarije2!$A$1:$N$1000, 11, 0), 0)/'TOP SCORES'!C$10,0)</f>
        <v>66.666666666666671</v>
      </c>
      <c r="F29" s="14">
        <f>IFERROR(100*_xlfn.IFNA(VLOOKUP($B29,KviZDarije3!$A$1:$N$1000, 11, 0), 0)/'TOP SCORES'!D$10,0)</f>
        <v>54.545454545454547</v>
      </c>
      <c r="G29" s="14">
        <f>IFERROR(100*_xlfn.IFNA(VLOOKUP($B29,KviZDarije4!$A$1:$N$1000, 11, 0), 0)/'TOP SCORES'!E$10,0)</f>
        <v>60</v>
      </c>
      <c r="H29" s="14">
        <f>IFERROR(100*_xlfn.IFNA(VLOOKUP($B29,KviZDarije5!$A$1:$N$1000, 11, 0), 0)/'TOP SCORES'!F$10,0)</f>
        <v>80</v>
      </c>
      <c r="I29" s="14">
        <f>IFERROR(100*_xlfn.IFNA(VLOOKUP($B29,KviZDarije6!$A$1:$N$1000, 11, 0), 0)/'TOP SCORES'!G$10,0)</f>
        <v>20</v>
      </c>
      <c r="J29" s="14">
        <f>IFERROR(100*_xlfn.IFNA(VLOOKUP($B29,KviZDarije7!$A$1:$N$999, 11, 0), 0)/'TOP SCORES'!H$10,0)</f>
        <v>55.555555555555557</v>
      </c>
      <c r="K29" s="14">
        <f>IFERROR(100*_xlfn.IFNA(VLOOKUP($B29,KviZDarije8!$A$1:$N$1000, 11, 0), 0)/'TOP SCORES'!I$10,0)</f>
        <v>72.727272727272734</v>
      </c>
      <c r="L29" s="14">
        <f>IFERROR(100*_xlfn.IFNA(VLOOKUP($B29,KviZDarije9!$A$1:$N$1000, 11, 0), 0)/'TOP SCORES'!J$10,0)</f>
        <v>66.666666666666671</v>
      </c>
      <c r="M29" s="14">
        <f>IFERROR(100*_xlfn.IFNA(VLOOKUP($B29,KviZDarije10!$A$1:$N$1000, 11, 0), 0)/'TOP SCORES'!K$10,0)</f>
        <v>80</v>
      </c>
      <c r="N29" s="14">
        <f>IFERROR(100*_xlfn.IFNA(VLOOKUP($B29,KviZDarije11!$A$1:$N$1000, 11, 0), 0)/'TOP SCORES'!L$10,0)</f>
        <v>55.555555555555557</v>
      </c>
    </row>
    <row r="30" spans="1:14">
      <c r="A30" s="17">
        <f t="shared" ca="1" si="0"/>
        <v>29</v>
      </c>
      <c r="B30" s="12" t="s">
        <v>48</v>
      </c>
      <c r="C30" s="15" cm="1">
        <f t="array" aca="1" ref="C30" ca="1">SUM(LARGE(D30:N30,ROW(INDIRECT("1:8"))))</f>
        <v>542.32323232323233</v>
      </c>
      <c r="D30" s="14">
        <f>IFERROR(100*_xlfn.IFNA(VLOOKUP($B30,KviZDarije1!$A$1:$N$1000, 11, 0), 0)/'TOP SCORES'!B$10,0)</f>
        <v>81.818181818181813</v>
      </c>
      <c r="E30" s="14">
        <f>IFERROR(100*_xlfn.IFNA(VLOOKUP($B30,KviZDarije2!$A$1:$N$1000, 11, 0), 0)/'TOP SCORES'!C$10,0)</f>
        <v>55.555555555555557</v>
      </c>
      <c r="F30" s="14">
        <f>IFERROR(100*_xlfn.IFNA(VLOOKUP($B30,KviZDarije3!$A$1:$N$1000, 11, 0), 0)/'TOP SCORES'!D$10,0)</f>
        <v>54.545454545454547</v>
      </c>
      <c r="G30" s="14">
        <f>IFERROR(100*_xlfn.IFNA(VLOOKUP($B30,KviZDarije4!$A$1:$N$1000, 11, 0), 0)/'TOP SCORES'!E$10,0)</f>
        <v>50</v>
      </c>
      <c r="H30" s="14">
        <f>IFERROR(100*_xlfn.IFNA(VLOOKUP($B30,KviZDarije5!$A$1:$N$1000, 11, 0), 0)/'TOP SCORES'!F$10,0)</f>
        <v>80</v>
      </c>
      <c r="I30" s="14">
        <f>IFERROR(100*_xlfn.IFNA(VLOOKUP($B30,KviZDarije6!$A$1:$N$1000, 11, 0), 0)/'TOP SCORES'!G$10,0)</f>
        <v>70</v>
      </c>
      <c r="J30" s="14">
        <f>IFERROR(100*_xlfn.IFNA(VLOOKUP($B30,KviZDarije7!$A$1:$N$999, 11, 0), 0)/'TOP SCORES'!H$10,0)</f>
        <v>33.333333333333336</v>
      </c>
      <c r="K30" s="14">
        <f>IFERROR(100*_xlfn.IFNA(VLOOKUP($B30,KviZDarije8!$A$1:$N$1000, 11, 0), 0)/'TOP SCORES'!I$10,0)</f>
        <v>72.727272727272734</v>
      </c>
      <c r="L30" s="14">
        <f>IFERROR(100*_xlfn.IFNA(VLOOKUP($B30,KviZDarije9!$A$1:$N$1000, 11, 0), 0)/'TOP SCORES'!J$10,0)</f>
        <v>55.555555555555557</v>
      </c>
      <c r="M30" s="14">
        <f>IFERROR(100*_xlfn.IFNA(VLOOKUP($B30,KviZDarije10!$A$1:$N$1000, 11, 0), 0)/'TOP SCORES'!K$10,0)</f>
        <v>60</v>
      </c>
      <c r="N30" s="14">
        <f>IFERROR(100*_xlfn.IFNA(VLOOKUP($B30,KviZDarije11!$A$1:$N$1000, 11, 0), 0)/'TOP SCORES'!L$10,0)</f>
        <v>66.666666666666671</v>
      </c>
    </row>
    <row r="31" spans="1:14">
      <c r="A31" s="17">
        <f t="shared" ca="1" si="0"/>
        <v>30</v>
      </c>
      <c r="B31" s="8" t="s">
        <v>69</v>
      </c>
      <c r="C31" s="15" cm="1">
        <f t="array" aca="1" ref="C31" ca="1">SUM(LARGE(D31:N31,ROW(INDIRECT("1:8"))))</f>
        <v>541.71717171717171</v>
      </c>
      <c r="D31" s="14">
        <f>IFERROR(100*_xlfn.IFNA(VLOOKUP($B31,KviZDarije1!$A$1:$N$1000, 11, 0), 0)/'TOP SCORES'!B$10,0)</f>
        <v>45.454545454545453</v>
      </c>
      <c r="E31" s="14">
        <f>IFERROR(100*_xlfn.IFNA(VLOOKUP($B31,KviZDarije2!$A$1:$N$1000, 11, 0), 0)/'TOP SCORES'!C$10,0)</f>
        <v>44.444444444444443</v>
      </c>
      <c r="F31" s="14">
        <f>IFERROR(100*_xlfn.IFNA(VLOOKUP($B31,KviZDarije3!$A$1:$N$1000, 11, 0), 0)/'TOP SCORES'!D$10,0)</f>
        <v>54.545454545454547</v>
      </c>
      <c r="G31" s="14">
        <f>IFERROR(100*_xlfn.IFNA(VLOOKUP($B31,KviZDarije4!$A$1:$N$1000, 11, 0), 0)/'TOP SCORES'!E$10,0)</f>
        <v>100</v>
      </c>
      <c r="H31" s="14">
        <f>IFERROR(100*_xlfn.IFNA(VLOOKUP($B31,KviZDarije5!$A$1:$N$1000, 11, 0), 0)/'TOP SCORES'!F$10,0)</f>
        <v>70</v>
      </c>
      <c r="I31" s="14">
        <f>IFERROR(100*_xlfn.IFNA(VLOOKUP($B31,KviZDarije6!$A$1:$N$1000, 11, 0), 0)/'TOP SCORES'!G$10,0)</f>
        <v>50</v>
      </c>
      <c r="J31" s="14">
        <f>IFERROR(100*_xlfn.IFNA(VLOOKUP($B31,KviZDarije7!$A$1:$N$999, 11, 0), 0)/'TOP SCORES'!H$10,0)</f>
        <v>11.111111111111111</v>
      </c>
      <c r="K31" s="14">
        <f>IFERROR(100*_xlfn.IFNA(VLOOKUP($B31,KviZDarije8!$A$1:$N$1000, 11, 0), 0)/'TOP SCORES'!I$10,0)</f>
        <v>72.727272727272734</v>
      </c>
      <c r="L31" s="14">
        <f>IFERROR(100*_xlfn.IFNA(VLOOKUP($B31,KviZDarije9!$A$1:$N$1000, 11, 0), 0)/'TOP SCORES'!J$10,0)</f>
        <v>88.888888888888886</v>
      </c>
      <c r="M31" s="14">
        <f>IFERROR(100*_xlfn.IFNA(VLOOKUP($B31,KviZDarije10!$A$1:$N$1000, 11, 0), 0)/'TOP SCORES'!K$10,0)</f>
        <v>50</v>
      </c>
      <c r="N31" s="14">
        <f>IFERROR(100*_xlfn.IFNA(VLOOKUP($B31,KviZDarije11!$A$1:$N$1000, 11, 0), 0)/'TOP SCORES'!L$10,0)</f>
        <v>55.555555555555557</v>
      </c>
    </row>
    <row r="32" spans="1:14">
      <c r="A32" s="17">
        <f t="shared" ca="1" si="0"/>
        <v>31</v>
      </c>
      <c r="B32" s="12" t="s">
        <v>61</v>
      </c>
      <c r="C32" s="15" cm="1">
        <f t="array" aca="1" ref="C32" ca="1">SUM(LARGE(D32:N32,ROW(INDIRECT("1:8"))))</f>
        <v>536.56565656565658</v>
      </c>
      <c r="D32" s="14">
        <f>IFERROR(100*_xlfn.IFNA(VLOOKUP($B32,KviZDarije1!$A$1:$N$1000, 11, 0), 0)/'TOP SCORES'!B$10,0)</f>
        <v>0</v>
      </c>
      <c r="E32" s="14">
        <f>IFERROR(100*_xlfn.IFNA(VLOOKUP($B32,KviZDarije2!$A$1:$N$1000, 11, 0), 0)/'TOP SCORES'!C$10,0)</f>
        <v>77.777777777777771</v>
      </c>
      <c r="F32" s="14">
        <f>IFERROR(100*_xlfn.IFNA(VLOOKUP($B32,KviZDarije3!$A$1:$N$1000, 11, 0), 0)/'TOP SCORES'!D$10,0)</f>
        <v>81.818181818181813</v>
      </c>
      <c r="G32" s="14">
        <f>IFERROR(100*_xlfn.IFNA(VLOOKUP($B32,KviZDarije4!$A$1:$N$1000, 11, 0), 0)/'TOP SCORES'!E$10,0)</f>
        <v>70</v>
      </c>
      <c r="H32" s="14">
        <f>IFERROR(100*_xlfn.IFNA(VLOOKUP($B32,KviZDarije5!$A$1:$N$1000, 11, 0), 0)/'TOP SCORES'!F$10,0)</f>
        <v>60</v>
      </c>
      <c r="I32" s="14">
        <f>IFERROR(100*_xlfn.IFNA(VLOOKUP($B32,KviZDarije6!$A$1:$N$1000, 11, 0), 0)/'TOP SCORES'!G$10,0)</f>
        <v>50</v>
      </c>
      <c r="J32" s="14">
        <f>IFERROR(100*_xlfn.IFNA(VLOOKUP($B32,KviZDarije7!$A$1:$N$999, 11, 0), 0)/'TOP SCORES'!H$10,0)</f>
        <v>33.333333333333336</v>
      </c>
      <c r="K32" s="14">
        <f>IFERROR(100*_xlfn.IFNA(VLOOKUP($B32,KviZDarije8!$A$1:$N$1000, 11, 0), 0)/'TOP SCORES'!I$10,0)</f>
        <v>63.636363636363633</v>
      </c>
      <c r="L32" s="14">
        <f>IFERROR(100*_xlfn.IFNA(VLOOKUP($B32,KviZDarije9!$A$1:$N$1000, 11, 0), 0)/'TOP SCORES'!J$10,0)</f>
        <v>88.888888888888886</v>
      </c>
      <c r="M32" s="14">
        <f>IFERROR(100*_xlfn.IFNA(VLOOKUP($B32,KviZDarije10!$A$1:$N$1000, 11, 0), 0)/'TOP SCORES'!K$10,0)</f>
        <v>30</v>
      </c>
      <c r="N32" s="14">
        <f>IFERROR(100*_xlfn.IFNA(VLOOKUP($B32,KviZDarije11!$A$1:$N$1000, 11, 0), 0)/'TOP SCORES'!L$10,0)</f>
        <v>44.444444444444443</v>
      </c>
    </row>
    <row r="33" spans="1:14">
      <c r="A33" s="17">
        <f t="shared" ca="1" si="0"/>
        <v>32</v>
      </c>
      <c r="B33" s="12" t="s">
        <v>245</v>
      </c>
      <c r="C33" s="15" cm="1">
        <f t="array" aca="1" ref="C33" ca="1">SUM(LARGE(D33:N33,ROW(INDIRECT("1:8"))))</f>
        <v>531.01010101010104</v>
      </c>
      <c r="D33" s="14">
        <f>IFERROR(100*_xlfn.IFNA(VLOOKUP($B33,KviZDarije1!$A$1:$N$1000, 11, 0), 0)/'TOP SCORES'!B$10,0)</f>
        <v>0</v>
      </c>
      <c r="E33" s="14">
        <f>IFERROR(100*_xlfn.IFNA(VLOOKUP($B33,KviZDarije2!$A$1:$N$1000, 11, 0), 0)/'TOP SCORES'!C$10,0)</f>
        <v>55.555555555555557</v>
      </c>
      <c r="F33" s="14">
        <f>IFERROR(100*_xlfn.IFNA(VLOOKUP($B33,KviZDarije3!$A$1:$N$1000, 11, 0), 0)/'TOP SCORES'!D$10,0)</f>
        <v>63.636363636363633</v>
      </c>
      <c r="G33" s="14">
        <f>IFERROR(100*_xlfn.IFNA(VLOOKUP($B33,KviZDarije4!$A$1:$N$1000, 11, 0), 0)/'TOP SCORES'!E$10,0)</f>
        <v>70</v>
      </c>
      <c r="H33" s="14">
        <f>IFERROR(100*_xlfn.IFNA(VLOOKUP($B33,KviZDarije5!$A$1:$N$1000, 11, 0), 0)/'TOP SCORES'!F$10,0)</f>
        <v>60</v>
      </c>
      <c r="I33" s="14">
        <f>IFERROR(100*_xlfn.IFNA(VLOOKUP($B33,KviZDarije6!$A$1:$N$1000, 11, 0), 0)/'TOP SCORES'!G$10,0)</f>
        <v>50</v>
      </c>
      <c r="J33" s="14">
        <f>IFERROR(100*_xlfn.IFNA(VLOOKUP($B33,KviZDarije7!$A$1:$N$999, 11, 0), 0)/'TOP SCORES'!H$10,0)</f>
        <v>55.555555555555557</v>
      </c>
      <c r="K33" s="14">
        <f>IFERROR(100*_xlfn.IFNA(VLOOKUP($B33,KviZDarije8!$A$1:$N$1000, 11, 0), 0)/'TOP SCORES'!I$10,0)</f>
        <v>81.818181818181813</v>
      </c>
      <c r="L33" s="14">
        <f>IFERROR(100*_xlfn.IFNA(VLOOKUP($B33,KviZDarije9!$A$1:$N$1000, 11, 0), 0)/'TOP SCORES'!J$10,0)</f>
        <v>77.777777777777771</v>
      </c>
      <c r="M33" s="14">
        <f>IFERROR(100*_xlfn.IFNA(VLOOKUP($B33,KviZDarije10!$A$1:$N$1000, 11, 0), 0)/'TOP SCORES'!K$10,0)</f>
        <v>50</v>
      </c>
      <c r="N33" s="14">
        <f>IFERROR(100*_xlfn.IFNA(VLOOKUP($B33,KviZDarije11!$A$1:$N$1000, 11, 0), 0)/'TOP SCORES'!L$10,0)</f>
        <v>66.666666666666671</v>
      </c>
    </row>
    <row r="34" spans="1:14">
      <c r="A34" s="17">
        <f t="shared" ca="1" si="0"/>
        <v>33</v>
      </c>
      <c r="B34" s="12" t="s">
        <v>160</v>
      </c>
      <c r="C34" s="15" cm="1">
        <f t="array" aca="1" ref="C34" ca="1">SUM(LARGE(D34:N34,ROW(INDIRECT("1:8"))))</f>
        <v>529.09090909090912</v>
      </c>
      <c r="D34" s="14">
        <f>IFERROR(100*_xlfn.IFNA(VLOOKUP($B34,KviZDarije1!$A$1:$N$1000, 11, 0), 0)/'TOP SCORES'!B$10,0)</f>
        <v>81.818181818181813</v>
      </c>
      <c r="E34" s="14">
        <f>IFERROR(100*_xlfn.IFNA(VLOOKUP($B34,KviZDarije2!$A$1:$N$1000, 11, 0), 0)/'TOP SCORES'!C$10,0)</f>
        <v>66.666666666666671</v>
      </c>
      <c r="F34" s="14">
        <f>IFERROR(100*_xlfn.IFNA(VLOOKUP($B34,KviZDarije3!$A$1:$N$1000, 11, 0), 0)/'TOP SCORES'!D$10,0)</f>
        <v>63.636363636363633</v>
      </c>
      <c r="G34" s="14">
        <f>IFERROR(100*_xlfn.IFNA(VLOOKUP($B34,KviZDarije4!$A$1:$N$1000, 11, 0), 0)/'TOP SCORES'!E$10,0)</f>
        <v>70</v>
      </c>
      <c r="H34" s="14">
        <f>IFERROR(100*_xlfn.IFNA(VLOOKUP($B34,KviZDarije5!$A$1:$N$1000, 11, 0), 0)/'TOP SCORES'!F$10,0)</f>
        <v>40</v>
      </c>
      <c r="I34" s="14">
        <f>IFERROR(100*_xlfn.IFNA(VLOOKUP($B34,KviZDarije6!$A$1:$N$1000, 11, 0), 0)/'TOP SCORES'!G$10,0)</f>
        <v>40</v>
      </c>
      <c r="J34" s="14">
        <f>IFERROR(100*_xlfn.IFNA(VLOOKUP($B34,KviZDarije7!$A$1:$N$999, 11, 0), 0)/'TOP SCORES'!H$10,0)</f>
        <v>33.333333333333336</v>
      </c>
      <c r="K34" s="14">
        <f>IFERROR(100*_xlfn.IFNA(VLOOKUP($B34,KviZDarije8!$A$1:$N$1000, 11, 0), 0)/'TOP SCORES'!I$10,0)</f>
        <v>63.636363636363633</v>
      </c>
      <c r="L34" s="14">
        <f>IFERROR(100*_xlfn.IFNA(VLOOKUP($B34,KviZDarije9!$A$1:$N$1000, 11, 0), 0)/'TOP SCORES'!J$10,0)</f>
        <v>66.666666666666671</v>
      </c>
      <c r="M34" s="14">
        <f>IFERROR(100*_xlfn.IFNA(VLOOKUP($B34,KviZDarije10!$A$1:$N$1000, 11, 0), 0)/'TOP SCORES'!K$10,0)</f>
        <v>50</v>
      </c>
      <c r="N34" s="14">
        <f>IFERROR(100*_xlfn.IFNA(VLOOKUP($B34,KviZDarije11!$A$1:$N$1000, 11, 0), 0)/'TOP SCORES'!L$10,0)</f>
        <v>66.666666666666671</v>
      </c>
    </row>
    <row r="35" spans="1:14">
      <c r="A35" s="17">
        <f t="shared" ca="1" si="0"/>
        <v>34</v>
      </c>
      <c r="B35" s="8" t="s">
        <v>15</v>
      </c>
      <c r="C35" s="15" cm="1">
        <f t="array" aca="1" ref="C35" ca="1">SUM(LARGE(D35:N35,ROW(INDIRECT("1:8"))))</f>
        <v>528.68686868686871</v>
      </c>
      <c r="D35" s="14">
        <f>IFERROR(100*_xlfn.IFNA(VLOOKUP($B35,KviZDarije1!$A$1:$N$1000, 11, 0), 0)/'TOP SCORES'!B$10,0)</f>
        <v>72.727272727272734</v>
      </c>
      <c r="E35" s="14">
        <f>IFERROR(100*_xlfn.IFNA(VLOOKUP($B35,KviZDarije2!$A$1:$N$1000, 11, 0), 0)/'TOP SCORES'!C$10,0)</f>
        <v>44.444444444444443</v>
      </c>
      <c r="F35" s="14">
        <f>IFERROR(100*_xlfn.IFNA(VLOOKUP($B35,KviZDarije3!$A$1:$N$1000, 11, 0), 0)/'TOP SCORES'!D$10,0)</f>
        <v>45.454545454545453</v>
      </c>
      <c r="G35" s="14">
        <f>IFERROR(100*_xlfn.IFNA(VLOOKUP($B35,KviZDarije4!$A$1:$N$1000, 11, 0), 0)/'TOP SCORES'!E$10,0)</f>
        <v>70</v>
      </c>
      <c r="H35" s="14">
        <f>IFERROR(100*_xlfn.IFNA(VLOOKUP($B35,KviZDarije5!$A$1:$N$1000, 11, 0), 0)/'TOP SCORES'!F$10,0)</f>
        <v>60</v>
      </c>
      <c r="I35" s="14">
        <f>IFERROR(100*_xlfn.IFNA(VLOOKUP($B35,KviZDarije6!$A$1:$N$1000, 11, 0), 0)/'TOP SCORES'!G$10,0)</f>
        <v>80</v>
      </c>
      <c r="J35" s="14">
        <f>IFERROR(100*_xlfn.IFNA(VLOOKUP($B35,KviZDarije7!$A$1:$N$999, 11, 0), 0)/'TOP SCORES'!H$10,0)</f>
        <v>44.444444444444443</v>
      </c>
      <c r="K35" s="14">
        <f>IFERROR(100*_xlfn.IFNA(VLOOKUP($B35,KviZDarije8!$A$1:$N$1000, 11, 0), 0)/'TOP SCORES'!I$10,0)</f>
        <v>72.727272727272734</v>
      </c>
      <c r="L35" s="14">
        <f>IFERROR(100*_xlfn.IFNA(VLOOKUP($B35,KviZDarije9!$A$1:$N$1000, 11, 0), 0)/'TOP SCORES'!J$10,0)</f>
        <v>77.777777777777771</v>
      </c>
      <c r="M35" s="14">
        <f>IFERROR(100*_xlfn.IFNA(VLOOKUP($B35,KviZDarije10!$A$1:$N$1000, 11, 0), 0)/'TOP SCORES'!K$10,0)</f>
        <v>50</v>
      </c>
      <c r="N35" s="14">
        <f>IFERROR(100*_xlfn.IFNA(VLOOKUP($B35,KviZDarije11!$A$1:$N$1000, 11, 0), 0)/'TOP SCORES'!L$10,0)</f>
        <v>44.444444444444443</v>
      </c>
    </row>
    <row r="36" spans="1:14">
      <c r="A36" s="17">
        <f t="shared" ca="1" si="0"/>
        <v>35</v>
      </c>
      <c r="B36" s="8" t="s">
        <v>196</v>
      </c>
      <c r="C36" s="15" cm="1">
        <f t="array" aca="1" ref="C36" ca="1">SUM(LARGE(D36:N36,ROW(INDIRECT("1:8"))))</f>
        <v>513.13131313131316</v>
      </c>
      <c r="D36" s="14">
        <f>IFERROR(100*_xlfn.IFNA(VLOOKUP($B36,KviZDarije1!$A$1:$N$1000, 11, 0), 0)/'TOP SCORES'!B$10,0)</f>
        <v>63.636363636363633</v>
      </c>
      <c r="E36" s="14">
        <f>IFERROR(100*_xlfn.IFNA(VLOOKUP($B36,KviZDarije2!$A$1:$N$1000, 11, 0), 0)/'TOP SCORES'!C$10,0)</f>
        <v>0</v>
      </c>
      <c r="F36" s="14">
        <f>IFERROR(100*_xlfn.IFNA(VLOOKUP($B36,KviZDarije3!$A$1:$N$1000, 11, 0), 0)/'TOP SCORES'!D$10,0)</f>
        <v>72.727272727272734</v>
      </c>
      <c r="G36" s="14">
        <f>IFERROR(100*_xlfn.IFNA(VLOOKUP($B36,KviZDarije4!$A$1:$N$1000, 11, 0), 0)/'TOP SCORES'!E$10,0)</f>
        <v>80</v>
      </c>
      <c r="H36" s="14">
        <f>IFERROR(100*_xlfn.IFNA(VLOOKUP($B36,KviZDarije5!$A$1:$N$1000, 11, 0), 0)/'TOP SCORES'!F$10,0)</f>
        <v>70</v>
      </c>
      <c r="I36" s="14">
        <f>IFERROR(100*_xlfn.IFNA(VLOOKUP($B36,KviZDarije6!$A$1:$N$1000, 11, 0), 0)/'TOP SCORES'!G$10,0)</f>
        <v>50</v>
      </c>
      <c r="J36" s="14">
        <f>IFERROR(100*_xlfn.IFNA(VLOOKUP($B36,KviZDarije7!$A$1:$N$999, 11, 0), 0)/'TOP SCORES'!H$10,0)</f>
        <v>44.444444444444443</v>
      </c>
      <c r="K36" s="14">
        <f>IFERROR(100*_xlfn.IFNA(VLOOKUP($B36,KviZDarije8!$A$1:$N$1000, 11, 0), 0)/'TOP SCORES'!I$10,0)</f>
        <v>54.545454545454547</v>
      </c>
      <c r="L36" s="14">
        <f>IFERROR(100*_xlfn.IFNA(VLOOKUP($B36,KviZDarije9!$A$1:$N$1000, 11, 0), 0)/'TOP SCORES'!J$10,0)</f>
        <v>77.777777777777771</v>
      </c>
      <c r="M36" s="14">
        <f>IFERROR(100*_xlfn.IFNA(VLOOKUP($B36,KviZDarije10!$A$1:$N$1000, 11, 0), 0)/'TOP SCORES'!K$10,0)</f>
        <v>0</v>
      </c>
      <c r="N36" s="14">
        <f>IFERROR(100*_xlfn.IFNA(VLOOKUP($B36,KviZDarije11!$A$1:$N$1000, 11, 0), 0)/'TOP SCORES'!L$10,0)</f>
        <v>44.444444444444443</v>
      </c>
    </row>
    <row r="37" spans="1:14">
      <c r="A37" s="17">
        <f t="shared" ca="1" si="0"/>
        <v>36</v>
      </c>
      <c r="B37" s="12" t="s">
        <v>39</v>
      </c>
      <c r="C37" s="15" cm="1">
        <f t="array" aca="1" ref="C37" ca="1">SUM(LARGE(D37:N37,ROW(INDIRECT("1:8"))))</f>
        <v>507.77777777777777</v>
      </c>
      <c r="D37" s="14">
        <f>IFERROR(100*_xlfn.IFNA(VLOOKUP($B37,KviZDarije1!$A$1:$N$1000, 11, 0), 0)/'TOP SCORES'!B$10,0)</f>
        <v>72.727272727272734</v>
      </c>
      <c r="E37" s="14">
        <f>IFERROR(100*_xlfn.IFNA(VLOOKUP($B37,KviZDarije2!$A$1:$N$1000, 11, 0), 0)/'TOP SCORES'!C$10,0)</f>
        <v>44.444444444444443</v>
      </c>
      <c r="F37" s="14">
        <f>IFERROR(100*_xlfn.IFNA(VLOOKUP($B37,KviZDarije3!$A$1:$N$1000, 11, 0), 0)/'TOP SCORES'!D$10,0)</f>
        <v>45.454545454545453</v>
      </c>
      <c r="G37" s="14">
        <f>IFERROR(100*_xlfn.IFNA(VLOOKUP($B37,KviZDarije4!$A$1:$N$1000, 11, 0), 0)/'TOP SCORES'!E$10,0)</f>
        <v>0</v>
      </c>
      <c r="H37" s="14">
        <f>IFERROR(100*_xlfn.IFNA(VLOOKUP($B37,KviZDarije5!$A$1:$N$1000, 11, 0), 0)/'TOP SCORES'!F$10,0)</f>
        <v>0</v>
      </c>
      <c r="I37" s="14">
        <f>IFERROR(100*_xlfn.IFNA(VLOOKUP($B37,KviZDarije6!$A$1:$N$1000, 11, 0), 0)/'TOP SCORES'!G$10,0)</f>
        <v>60</v>
      </c>
      <c r="J37" s="14">
        <f>IFERROR(100*_xlfn.IFNA(VLOOKUP($B37,KviZDarije7!$A$1:$N$999, 11, 0), 0)/'TOP SCORES'!H$10,0)</f>
        <v>44.444444444444443</v>
      </c>
      <c r="K37" s="14">
        <f>IFERROR(100*_xlfn.IFNA(VLOOKUP($B37,KviZDarije8!$A$1:$N$1000, 11, 0), 0)/'TOP SCORES'!I$10,0)</f>
        <v>81.818181818181813</v>
      </c>
      <c r="L37" s="14">
        <f>IFERROR(100*_xlfn.IFNA(VLOOKUP($B37,KviZDarije9!$A$1:$N$1000, 11, 0), 0)/'TOP SCORES'!J$10,0)</f>
        <v>77.777777777777771</v>
      </c>
      <c r="M37" s="14">
        <f>IFERROR(100*_xlfn.IFNA(VLOOKUP($B37,KviZDarije10!$A$1:$N$1000, 11, 0), 0)/'TOP SCORES'!K$10,0)</f>
        <v>70</v>
      </c>
      <c r="N37" s="14">
        <f>IFERROR(100*_xlfn.IFNA(VLOOKUP($B37,KviZDarije11!$A$1:$N$1000, 11, 0), 0)/'TOP SCORES'!L$10,0)</f>
        <v>55.555555555555557</v>
      </c>
    </row>
    <row r="38" spans="1:14">
      <c r="A38" s="17">
        <f t="shared" ca="1" si="0"/>
        <v>37</v>
      </c>
      <c r="B38" s="12" t="s">
        <v>185</v>
      </c>
      <c r="C38" s="15" cm="1">
        <f t="array" aca="1" ref="C38" ca="1">SUM(LARGE(D38:N38,ROW(INDIRECT("1:8"))))</f>
        <v>502.22222222222223</v>
      </c>
      <c r="D38" s="14">
        <f>IFERROR(100*_xlfn.IFNA(VLOOKUP($B38,KviZDarije1!$A$1:$N$1000, 11, 0), 0)/'TOP SCORES'!B$10,0)</f>
        <v>63.636363636363633</v>
      </c>
      <c r="E38" s="14">
        <f>IFERROR(100*_xlfn.IFNA(VLOOKUP($B38,KviZDarije2!$A$1:$N$1000, 11, 0), 0)/'TOP SCORES'!C$10,0)</f>
        <v>66.666666666666671</v>
      </c>
      <c r="F38" s="14">
        <f>IFERROR(100*_xlfn.IFNA(VLOOKUP($B38,KviZDarije3!$A$1:$N$1000, 11, 0), 0)/'TOP SCORES'!D$10,0)</f>
        <v>72.727272727272734</v>
      </c>
      <c r="G38" s="14">
        <f>IFERROR(100*_xlfn.IFNA(VLOOKUP($B38,KviZDarije4!$A$1:$N$1000, 11, 0), 0)/'TOP SCORES'!E$10,0)</f>
        <v>60</v>
      </c>
      <c r="H38" s="14">
        <f>IFERROR(100*_xlfn.IFNA(VLOOKUP($B38,KviZDarije5!$A$1:$N$1000, 11, 0), 0)/'TOP SCORES'!F$10,0)</f>
        <v>70</v>
      </c>
      <c r="I38" s="14">
        <f>IFERROR(100*_xlfn.IFNA(VLOOKUP($B38,KviZDarije6!$A$1:$N$1000, 11, 0), 0)/'TOP SCORES'!G$10,0)</f>
        <v>50</v>
      </c>
      <c r="J38" s="14">
        <f>IFERROR(100*_xlfn.IFNA(VLOOKUP($B38,KviZDarije7!$A$1:$N$999, 11, 0), 0)/'TOP SCORES'!H$10,0)</f>
        <v>0</v>
      </c>
      <c r="K38" s="14">
        <f>IFERROR(100*_xlfn.IFNA(VLOOKUP($B38,KviZDarije8!$A$1:$N$1000, 11, 0), 0)/'TOP SCORES'!I$10,0)</f>
        <v>63.636363636363633</v>
      </c>
      <c r="L38" s="14">
        <f>IFERROR(100*_xlfn.IFNA(VLOOKUP($B38,KviZDarije9!$A$1:$N$1000, 11, 0), 0)/'TOP SCORES'!J$10,0)</f>
        <v>0</v>
      </c>
      <c r="M38" s="14">
        <f>IFERROR(100*_xlfn.IFNA(VLOOKUP($B38,KviZDarije10!$A$1:$N$1000, 11, 0), 0)/'TOP SCORES'!K$10,0)</f>
        <v>50</v>
      </c>
      <c r="N38" s="14">
        <f>IFERROR(100*_xlfn.IFNA(VLOOKUP($B38,KviZDarije11!$A$1:$N$1000, 11, 0), 0)/'TOP SCORES'!L$10,0)</f>
        <v>55.555555555555557</v>
      </c>
    </row>
    <row r="39" spans="1:14">
      <c r="A39" s="17">
        <f t="shared" ca="1" si="0"/>
        <v>38</v>
      </c>
      <c r="B39" s="8" t="s">
        <v>14</v>
      </c>
      <c r="C39" s="15" cm="1">
        <f t="array" aca="1" ref="C39" ca="1">SUM(LARGE(D39:N39,ROW(INDIRECT("1:8"))))</f>
        <v>496.96969696969694</v>
      </c>
      <c r="D39" s="14">
        <f>IFERROR(100*_xlfn.IFNA(VLOOKUP($B39,KviZDarije1!$A$1:$N$1000, 11, 0), 0)/'TOP SCORES'!B$10,0)</f>
        <v>72.727272727272734</v>
      </c>
      <c r="E39" s="14">
        <f>IFERROR(100*_xlfn.IFNA(VLOOKUP($B39,KviZDarije2!$A$1:$N$1000, 11, 0), 0)/'TOP SCORES'!C$10,0)</f>
        <v>44.444444444444443</v>
      </c>
      <c r="F39" s="14">
        <f>IFERROR(100*_xlfn.IFNA(VLOOKUP($B39,KviZDarije3!$A$1:$N$1000, 11, 0), 0)/'TOP SCORES'!D$10,0)</f>
        <v>45.454545454545453</v>
      </c>
      <c r="G39" s="14">
        <f>IFERROR(100*_xlfn.IFNA(VLOOKUP($B39,KviZDarije4!$A$1:$N$1000, 11, 0), 0)/'TOP SCORES'!E$10,0)</f>
        <v>70</v>
      </c>
      <c r="H39" s="14">
        <f>IFERROR(100*_xlfn.IFNA(VLOOKUP($B39,KviZDarije5!$A$1:$N$1000, 11, 0), 0)/'TOP SCORES'!F$10,0)</f>
        <v>60</v>
      </c>
      <c r="I39" s="14">
        <f>IFERROR(100*_xlfn.IFNA(VLOOKUP($B39,KviZDarije6!$A$1:$N$1000, 11, 0), 0)/'TOP SCORES'!G$10,0)</f>
        <v>40</v>
      </c>
      <c r="J39" s="14">
        <f>IFERROR(100*_xlfn.IFNA(VLOOKUP($B39,KviZDarije7!$A$1:$N$999, 11, 0), 0)/'TOP SCORES'!H$10,0)</f>
        <v>33.333333333333336</v>
      </c>
      <c r="K39" s="14">
        <f>IFERROR(100*_xlfn.IFNA(VLOOKUP($B39,KviZDarije8!$A$1:$N$1000, 11, 0), 0)/'TOP SCORES'!I$10,0)</f>
        <v>45.454545454545453</v>
      </c>
      <c r="L39" s="14">
        <f>IFERROR(100*_xlfn.IFNA(VLOOKUP($B39,KviZDarije9!$A$1:$N$1000, 11, 0), 0)/'TOP SCORES'!J$10,0)</f>
        <v>88.888888888888886</v>
      </c>
      <c r="M39" s="14">
        <f>IFERROR(100*_xlfn.IFNA(VLOOKUP($B39,KviZDarije10!$A$1:$N$1000, 11, 0), 0)/'TOP SCORES'!K$10,0)</f>
        <v>70</v>
      </c>
      <c r="N39" s="14">
        <f>IFERROR(100*_xlfn.IFNA(VLOOKUP($B39,KviZDarije11!$A$1:$N$1000, 11, 0), 0)/'TOP SCORES'!L$10,0)</f>
        <v>44.444444444444443</v>
      </c>
    </row>
    <row r="40" spans="1:14">
      <c r="A40" s="17">
        <f t="shared" ca="1" si="0"/>
        <v>39</v>
      </c>
      <c r="B40" s="12" t="s">
        <v>102</v>
      </c>
      <c r="C40" s="15" cm="1">
        <f t="array" aca="1" ref="C40" ca="1">SUM(LARGE(D40:N40,ROW(INDIRECT("1:8"))))</f>
        <v>484.94949494949498</v>
      </c>
      <c r="D40" s="14">
        <f>IFERROR(100*_xlfn.IFNA(VLOOKUP($B40,KviZDarije1!$A$1:$N$1000, 11, 0), 0)/'TOP SCORES'!B$10,0)</f>
        <v>0</v>
      </c>
      <c r="E40" s="14">
        <f>IFERROR(100*_xlfn.IFNA(VLOOKUP($B40,KviZDarije2!$A$1:$N$1000, 11, 0), 0)/'TOP SCORES'!C$10,0)</f>
        <v>55.555555555555557</v>
      </c>
      <c r="F40" s="14">
        <f>IFERROR(100*_xlfn.IFNA(VLOOKUP($B40,KviZDarije3!$A$1:$N$1000, 11, 0), 0)/'TOP SCORES'!D$10,0)</f>
        <v>36.363636363636367</v>
      </c>
      <c r="G40" s="14">
        <f>IFERROR(100*_xlfn.IFNA(VLOOKUP($B40,KviZDarije4!$A$1:$N$1000, 11, 0), 0)/'TOP SCORES'!E$10,0)</f>
        <v>50</v>
      </c>
      <c r="H40" s="14">
        <f>IFERROR(100*_xlfn.IFNA(VLOOKUP($B40,KviZDarije5!$A$1:$N$1000, 11, 0), 0)/'TOP SCORES'!F$10,0)</f>
        <v>90</v>
      </c>
      <c r="I40" s="14">
        <f>IFERROR(100*_xlfn.IFNA(VLOOKUP($B40,KviZDarije6!$A$1:$N$1000, 11, 0), 0)/'TOP SCORES'!G$10,0)</f>
        <v>50</v>
      </c>
      <c r="J40" s="14">
        <f>IFERROR(100*_xlfn.IFNA(VLOOKUP($B40,KviZDarije7!$A$1:$N$999, 11, 0), 0)/'TOP SCORES'!H$10,0)</f>
        <v>44.444444444444443</v>
      </c>
      <c r="K40" s="14">
        <f>IFERROR(100*_xlfn.IFNA(VLOOKUP($B40,KviZDarije8!$A$1:$N$1000, 11, 0), 0)/'TOP SCORES'!I$10,0)</f>
        <v>72.727272727272734</v>
      </c>
      <c r="L40" s="14">
        <f>IFERROR(100*_xlfn.IFNA(VLOOKUP($B40,KviZDarije9!$A$1:$N$1000, 11, 0), 0)/'TOP SCORES'!J$10,0)</f>
        <v>66.666666666666671</v>
      </c>
      <c r="M40" s="14">
        <f>IFERROR(100*_xlfn.IFNA(VLOOKUP($B40,KviZDarije10!$A$1:$N$1000, 11, 0), 0)/'TOP SCORES'!K$10,0)</f>
        <v>0</v>
      </c>
      <c r="N40" s="14">
        <f>IFERROR(100*_xlfn.IFNA(VLOOKUP($B40,KviZDarije11!$A$1:$N$1000, 11, 0), 0)/'TOP SCORES'!L$10,0)</f>
        <v>55.555555555555557</v>
      </c>
    </row>
    <row r="41" spans="1:14">
      <c r="A41" s="17">
        <f t="shared" ca="1" si="0"/>
        <v>40</v>
      </c>
      <c r="B41" s="8" t="s">
        <v>51</v>
      </c>
      <c r="C41" s="15" cm="1">
        <f t="array" aca="1" ref="C41" ca="1">SUM(LARGE(D41:N41,ROW(INDIRECT("1:8"))))</f>
        <v>482.12121212121212</v>
      </c>
      <c r="D41" s="14">
        <f>IFERROR(100*_xlfn.IFNA(VLOOKUP($B41,KviZDarije1!$A$1:$N$1000, 11, 0), 0)/'TOP SCORES'!B$10,0)</f>
        <v>72.727272727272734</v>
      </c>
      <c r="E41" s="14">
        <f>IFERROR(100*_xlfn.IFNA(VLOOKUP($B41,KviZDarije2!$A$1:$N$1000, 11, 0), 0)/'TOP SCORES'!C$10,0)</f>
        <v>55.555555555555557</v>
      </c>
      <c r="F41" s="14">
        <f>IFERROR(100*_xlfn.IFNA(VLOOKUP($B41,KviZDarije3!$A$1:$N$1000, 11, 0), 0)/'TOP SCORES'!D$10,0)</f>
        <v>27.272727272727273</v>
      </c>
      <c r="G41" s="14">
        <f>IFERROR(100*_xlfn.IFNA(VLOOKUP($B41,KviZDarije4!$A$1:$N$1000, 11, 0), 0)/'TOP SCORES'!E$10,0)</f>
        <v>60</v>
      </c>
      <c r="H41" s="14">
        <f>IFERROR(100*_xlfn.IFNA(VLOOKUP($B41,KviZDarije5!$A$1:$N$1000, 11, 0), 0)/'TOP SCORES'!F$10,0)</f>
        <v>50</v>
      </c>
      <c r="I41" s="14">
        <f>IFERROR(100*_xlfn.IFNA(VLOOKUP($B41,KviZDarije6!$A$1:$N$1000, 11, 0), 0)/'TOP SCORES'!G$10,0)</f>
        <v>60</v>
      </c>
      <c r="J41" s="14">
        <f>IFERROR(100*_xlfn.IFNA(VLOOKUP($B41,KviZDarije7!$A$1:$N$999, 11, 0), 0)/'TOP SCORES'!H$10,0)</f>
        <v>33.333333333333336</v>
      </c>
      <c r="K41" s="14">
        <f>IFERROR(100*_xlfn.IFNA(VLOOKUP($B41,KviZDarije8!$A$1:$N$1000, 11, 0), 0)/'TOP SCORES'!I$10,0)</f>
        <v>72.727272727272734</v>
      </c>
      <c r="L41" s="14">
        <f>IFERROR(100*_xlfn.IFNA(VLOOKUP($B41,KviZDarije9!$A$1:$N$1000, 11, 0), 0)/'TOP SCORES'!J$10,0)</f>
        <v>55.555555555555557</v>
      </c>
      <c r="M41" s="14">
        <f>IFERROR(100*_xlfn.IFNA(VLOOKUP($B41,KviZDarije10!$A$1:$N$1000, 11, 0), 0)/'TOP SCORES'!K$10,0)</f>
        <v>20</v>
      </c>
      <c r="N41" s="14">
        <f>IFERROR(100*_xlfn.IFNA(VLOOKUP($B41,KviZDarije11!$A$1:$N$1000, 11, 0), 0)/'TOP SCORES'!L$10,0)</f>
        <v>55.555555555555557</v>
      </c>
    </row>
    <row r="42" spans="1:14">
      <c r="A42" s="17">
        <f t="shared" ca="1" si="0"/>
        <v>41</v>
      </c>
      <c r="B42" s="12" t="s">
        <v>184</v>
      </c>
      <c r="C42" s="15" cm="1">
        <f t="array" aca="1" ref="C42" ca="1">SUM(LARGE(D42:N42,ROW(INDIRECT("1:8"))))</f>
        <v>481.5151515151515</v>
      </c>
      <c r="D42" s="14">
        <f>IFERROR(100*_xlfn.IFNA(VLOOKUP($B42,KviZDarije1!$A$1:$N$1000, 11, 0), 0)/'TOP SCORES'!B$10,0)</f>
        <v>54.545454545454547</v>
      </c>
      <c r="E42" s="14">
        <f>IFERROR(100*_xlfn.IFNA(VLOOKUP($B42,KviZDarije2!$A$1:$N$1000, 11, 0), 0)/'TOP SCORES'!C$10,0)</f>
        <v>33.333333333333336</v>
      </c>
      <c r="F42" s="14">
        <f>IFERROR(100*_xlfn.IFNA(VLOOKUP($B42,KviZDarije3!$A$1:$N$1000, 11, 0), 0)/'TOP SCORES'!D$10,0)</f>
        <v>63.636363636363633</v>
      </c>
      <c r="G42" s="14">
        <f>IFERROR(100*_xlfn.IFNA(VLOOKUP($B42,KviZDarije4!$A$1:$N$1000, 11, 0), 0)/'TOP SCORES'!E$10,0)</f>
        <v>80</v>
      </c>
      <c r="H42" s="14">
        <f>IFERROR(100*_xlfn.IFNA(VLOOKUP($B42,KviZDarije5!$A$1:$N$1000, 11, 0), 0)/'TOP SCORES'!F$10,0)</f>
        <v>50</v>
      </c>
      <c r="I42" s="14">
        <f>IFERROR(100*_xlfn.IFNA(VLOOKUP($B42,KviZDarije6!$A$1:$N$1000, 11, 0), 0)/'TOP SCORES'!G$10,0)</f>
        <v>50</v>
      </c>
      <c r="J42" s="14">
        <f>IFERROR(100*_xlfn.IFNA(VLOOKUP($B42,KviZDarije7!$A$1:$N$999, 11, 0), 0)/'TOP SCORES'!H$10,0)</f>
        <v>55.555555555555557</v>
      </c>
      <c r="K42" s="14">
        <f>IFERROR(100*_xlfn.IFNA(VLOOKUP($B42,KviZDarije8!$A$1:$N$1000, 11, 0), 0)/'TOP SCORES'!I$10,0)</f>
        <v>45.454545454545453</v>
      </c>
      <c r="L42" s="14">
        <f>IFERROR(100*_xlfn.IFNA(VLOOKUP($B42,KviZDarije9!$A$1:$N$1000, 11, 0), 0)/'TOP SCORES'!J$10,0)</f>
        <v>77.777777777777771</v>
      </c>
      <c r="M42" s="14">
        <f>IFERROR(100*_xlfn.IFNA(VLOOKUP($B42,KviZDarije10!$A$1:$N$1000, 11, 0), 0)/'TOP SCORES'!K$10,0)</f>
        <v>50</v>
      </c>
      <c r="N42" s="14">
        <f>IFERROR(100*_xlfn.IFNA(VLOOKUP($B42,KviZDarije11!$A$1:$N$1000, 11, 0), 0)/'TOP SCORES'!L$10,0)</f>
        <v>33.333333333333336</v>
      </c>
    </row>
    <row r="43" spans="1:14">
      <c r="A43" s="17">
        <f t="shared" ca="1" si="0"/>
        <v>42</v>
      </c>
      <c r="B43" s="12" t="s">
        <v>169</v>
      </c>
      <c r="C43" s="15" cm="1">
        <f t="array" aca="1" ref="C43" ca="1">SUM(LARGE(D43:N43,ROW(INDIRECT("1:8"))))</f>
        <v>481.4141414141414</v>
      </c>
      <c r="D43" s="14">
        <f>IFERROR(100*_xlfn.IFNA(VLOOKUP($B43,KviZDarije1!$A$1:$N$1000, 11, 0), 0)/'TOP SCORES'!B$10,0)</f>
        <v>81.818181818181813</v>
      </c>
      <c r="E43" s="14">
        <f>IFERROR(100*_xlfn.IFNA(VLOOKUP($B43,KviZDarije2!$A$1:$N$1000, 11, 0), 0)/'TOP SCORES'!C$10,0)</f>
        <v>77.777777777777771</v>
      </c>
      <c r="F43" s="14">
        <f>IFERROR(100*_xlfn.IFNA(VLOOKUP($B43,KviZDarije3!$A$1:$N$1000, 11, 0), 0)/'TOP SCORES'!D$10,0)</f>
        <v>81.818181818181813</v>
      </c>
      <c r="G43" s="14">
        <f>IFERROR(100*_xlfn.IFNA(VLOOKUP($B43,KviZDarije4!$A$1:$N$1000, 11, 0), 0)/'TOP SCORES'!E$10,0)</f>
        <v>90</v>
      </c>
      <c r="H43" s="14">
        <f>IFERROR(100*_xlfn.IFNA(VLOOKUP($B43,KviZDarije5!$A$1:$N$1000, 11, 0), 0)/'TOP SCORES'!F$10,0)</f>
        <v>70</v>
      </c>
      <c r="I43" s="14">
        <f>IFERROR(100*_xlfn.IFNA(VLOOKUP($B43,KviZDarije6!$A$1:$N$1000, 11, 0), 0)/'TOP SCORES'!G$10,0)</f>
        <v>80</v>
      </c>
      <c r="J43" s="14">
        <f>IFERROR(100*_xlfn.IFNA(VLOOKUP($B43,KviZDarije7!$A$1:$N$999, 11, 0), 0)/'TOP SCORES'!H$10,0)</f>
        <v>0</v>
      </c>
      <c r="K43" s="14">
        <f>IFERROR(100*_xlfn.IFNA(VLOOKUP($B43,KviZDarije8!$A$1:$N$1000, 11, 0), 0)/'TOP SCORES'!I$10,0)</f>
        <v>0</v>
      </c>
      <c r="L43" s="14">
        <f>IFERROR(100*_xlfn.IFNA(VLOOKUP($B43,KviZDarije9!$A$1:$N$1000, 11, 0), 0)/'TOP SCORES'!J$10,0)</f>
        <v>0</v>
      </c>
      <c r="M43" s="14">
        <f>IFERROR(100*_xlfn.IFNA(VLOOKUP($B43,KviZDarije10!$A$1:$N$1000, 11, 0), 0)/'TOP SCORES'!K$10,0)</f>
        <v>0</v>
      </c>
      <c r="N43" s="14">
        <f>IFERROR(100*_xlfn.IFNA(VLOOKUP($B43,KviZDarije11!$A$1:$N$1000, 11, 0), 0)/'TOP SCORES'!L$10,0)</f>
        <v>0</v>
      </c>
    </row>
    <row r="44" spans="1:14">
      <c r="A44" s="17">
        <f t="shared" ca="1" si="0"/>
        <v>43</v>
      </c>
      <c r="B44" s="12" t="s">
        <v>16</v>
      </c>
      <c r="C44" s="15" cm="1">
        <f t="array" aca="1" ref="C44" ca="1">SUM(LARGE(D44:N44,ROW(INDIRECT("1:8"))))</f>
        <v>478.38383838383845</v>
      </c>
      <c r="D44" s="14">
        <f>IFERROR(100*_xlfn.IFNA(VLOOKUP($B44,KviZDarije1!$A$1:$N$1000, 11, 0), 0)/'TOP SCORES'!B$10,0)</f>
        <v>0</v>
      </c>
      <c r="E44" s="14">
        <f>IFERROR(100*_xlfn.IFNA(VLOOKUP($B44,KviZDarije2!$A$1:$N$1000, 11, 0), 0)/'TOP SCORES'!C$10,0)</f>
        <v>66.666666666666671</v>
      </c>
      <c r="F44" s="14">
        <f>IFERROR(100*_xlfn.IFNA(VLOOKUP($B44,KviZDarije3!$A$1:$N$1000, 11, 0), 0)/'TOP SCORES'!D$10,0)</f>
        <v>72.727272727272734</v>
      </c>
      <c r="G44" s="14">
        <f>IFERROR(100*_xlfn.IFNA(VLOOKUP($B44,KviZDarije4!$A$1:$N$1000, 11, 0), 0)/'TOP SCORES'!E$10,0)</f>
        <v>0</v>
      </c>
      <c r="H44" s="14">
        <f>IFERROR(100*_xlfn.IFNA(VLOOKUP($B44,KviZDarije5!$A$1:$N$1000, 11, 0), 0)/'TOP SCORES'!F$10,0)</f>
        <v>40</v>
      </c>
      <c r="I44" s="14">
        <f>IFERROR(100*_xlfn.IFNA(VLOOKUP($B44,KviZDarije6!$A$1:$N$1000, 11, 0), 0)/'TOP SCORES'!G$10,0)</f>
        <v>40</v>
      </c>
      <c r="J44" s="14">
        <f>IFERROR(100*_xlfn.IFNA(VLOOKUP($B44,KviZDarije7!$A$1:$N$999, 11, 0), 0)/'TOP SCORES'!H$10,0)</f>
        <v>22.222222222222221</v>
      </c>
      <c r="K44" s="14">
        <f>IFERROR(100*_xlfn.IFNA(VLOOKUP($B44,KviZDarije8!$A$1:$N$1000, 11, 0), 0)/'TOP SCORES'!I$10,0)</f>
        <v>54.545454545454547</v>
      </c>
      <c r="L44" s="14">
        <f>IFERROR(100*_xlfn.IFNA(VLOOKUP($B44,KviZDarije9!$A$1:$N$1000, 11, 0), 0)/'TOP SCORES'!J$10,0)</f>
        <v>77.777777777777771</v>
      </c>
      <c r="M44" s="14">
        <f>IFERROR(100*_xlfn.IFNA(VLOOKUP($B44,KviZDarije10!$A$1:$N$1000, 11, 0), 0)/'TOP SCORES'!K$10,0)</f>
        <v>60</v>
      </c>
      <c r="N44" s="14">
        <f>IFERROR(100*_xlfn.IFNA(VLOOKUP($B44,KviZDarije11!$A$1:$N$1000, 11, 0), 0)/'TOP SCORES'!L$10,0)</f>
        <v>66.666666666666671</v>
      </c>
    </row>
    <row r="45" spans="1:14">
      <c r="A45" s="17">
        <f t="shared" ca="1" si="0"/>
        <v>44</v>
      </c>
      <c r="B45" s="8" t="s">
        <v>25</v>
      </c>
      <c r="C45" s="15" cm="1">
        <f t="array" aca="1" ref="C45" ca="1">SUM(LARGE(D45:N45,ROW(INDIRECT("1:8"))))</f>
        <v>476.969696969697</v>
      </c>
      <c r="D45" s="14">
        <f>IFERROR(100*_xlfn.IFNA(VLOOKUP($B45,KviZDarije1!$A$1:$N$1000, 11, 0), 0)/'TOP SCORES'!B$10,0)</f>
        <v>45.454545454545453</v>
      </c>
      <c r="E45" s="14">
        <f>IFERROR(100*_xlfn.IFNA(VLOOKUP($B45,KviZDarije2!$A$1:$N$1000, 11, 0), 0)/'TOP SCORES'!C$10,0)</f>
        <v>66.666666666666671</v>
      </c>
      <c r="F45" s="14">
        <f>IFERROR(100*_xlfn.IFNA(VLOOKUP($B45,KviZDarije3!$A$1:$N$1000, 11, 0), 0)/'TOP SCORES'!D$10,0)</f>
        <v>45.454545454545453</v>
      </c>
      <c r="G45" s="14">
        <f>IFERROR(100*_xlfn.IFNA(VLOOKUP($B45,KviZDarije4!$A$1:$N$1000, 11, 0), 0)/'TOP SCORES'!E$10,0)</f>
        <v>50</v>
      </c>
      <c r="H45" s="14">
        <f>IFERROR(100*_xlfn.IFNA(VLOOKUP($B45,KviZDarije5!$A$1:$N$1000, 11, 0), 0)/'TOP SCORES'!F$10,0)</f>
        <v>60</v>
      </c>
      <c r="I45" s="14">
        <f>IFERROR(100*_xlfn.IFNA(VLOOKUP($B45,KviZDarije6!$A$1:$N$1000, 11, 0), 0)/'TOP SCORES'!G$10,0)</f>
        <v>30</v>
      </c>
      <c r="J45" s="14">
        <f>IFERROR(100*_xlfn.IFNA(VLOOKUP($B45,KviZDarije7!$A$1:$N$999, 11, 0), 0)/'TOP SCORES'!H$10,0)</f>
        <v>44.444444444444443</v>
      </c>
      <c r="K45" s="14">
        <f>IFERROR(100*_xlfn.IFNA(VLOOKUP($B45,KviZDarije8!$A$1:$N$1000, 11, 0), 0)/'TOP SCORES'!I$10,0)</f>
        <v>72.727272727272734</v>
      </c>
      <c r="L45" s="14">
        <f>IFERROR(100*_xlfn.IFNA(VLOOKUP($B45,KviZDarije9!$A$1:$N$1000, 11, 0), 0)/'TOP SCORES'!J$10,0)</f>
        <v>44.444444444444443</v>
      </c>
      <c r="M45" s="14">
        <f>IFERROR(100*_xlfn.IFNA(VLOOKUP($B45,KviZDarije10!$A$1:$N$1000, 11, 0), 0)/'TOP SCORES'!K$10,0)</f>
        <v>70</v>
      </c>
      <c r="N45" s="14">
        <f>IFERROR(100*_xlfn.IFNA(VLOOKUP($B45,KviZDarije11!$A$1:$N$1000, 11, 0), 0)/'TOP SCORES'!L$10,0)</f>
        <v>66.666666666666671</v>
      </c>
    </row>
    <row r="46" spans="1:14">
      <c r="A46" s="17">
        <f t="shared" ca="1" si="0"/>
        <v>45</v>
      </c>
      <c r="B46" s="8" t="s">
        <v>22</v>
      </c>
      <c r="C46" s="15" cm="1">
        <f t="array" aca="1" ref="C46" ca="1">SUM(LARGE(D46:N46,ROW(INDIRECT("1:8"))))</f>
        <v>474.14141414141415</v>
      </c>
      <c r="D46" s="14">
        <f>IFERROR(100*_xlfn.IFNA(VLOOKUP($B46,KviZDarije1!$A$1:$N$1000, 11, 0), 0)/'TOP SCORES'!B$10,0)</f>
        <v>36.363636363636367</v>
      </c>
      <c r="E46" s="14">
        <f>IFERROR(100*_xlfn.IFNA(VLOOKUP($B46,KviZDarije2!$A$1:$N$1000, 11, 0), 0)/'TOP SCORES'!C$10,0)</f>
        <v>33.333333333333336</v>
      </c>
      <c r="F46" s="14">
        <f>IFERROR(100*_xlfn.IFNA(VLOOKUP($B46,KviZDarije3!$A$1:$N$1000, 11, 0), 0)/'TOP SCORES'!D$10,0)</f>
        <v>45.454545454545453</v>
      </c>
      <c r="G46" s="14">
        <f>IFERROR(100*_xlfn.IFNA(VLOOKUP($B46,KviZDarije4!$A$1:$N$1000, 11, 0), 0)/'TOP SCORES'!E$10,0)</f>
        <v>60</v>
      </c>
      <c r="H46" s="14">
        <f>IFERROR(100*_xlfn.IFNA(VLOOKUP($B46,KviZDarije5!$A$1:$N$1000, 11, 0), 0)/'TOP SCORES'!F$10,0)</f>
        <v>60</v>
      </c>
      <c r="I46" s="14">
        <f>IFERROR(100*_xlfn.IFNA(VLOOKUP($B46,KviZDarije6!$A$1:$N$1000, 11, 0), 0)/'TOP SCORES'!G$10,0)</f>
        <v>60</v>
      </c>
      <c r="J46" s="14">
        <f>IFERROR(100*_xlfn.IFNA(VLOOKUP($B46,KviZDarije7!$A$1:$N$999, 11, 0), 0)/'TOP SCORES'!H$10,0)</f>
        <v>11.111111111111111</v>
      </c>
      <c r="K46" s="14">
        <f>IFERROR(100*_xlfn.IFNA(VLOOKUP($B46,KviZDarije8!$A$1:$N$1000, 11, 0), 0)/'TOP SCORES'!I$10,0)</f>
        <v>54.545454545454547</v>
      </c>
      <c r="L46" s="14">
        <f>IFERROR(100*_xlfn.IFNA(VLOOKUP($B46,KviZDarije9!$A$1:$N$1000, 11, 0), 0)/'TOP SCORES'!J$10,0)</f>
        <v>22.222222222222221</v>
      </c>
      <c r="M46" s="14">
        <f>IFERROR(100*_xlfn.IFNA(VLOOKUP($B46,KviZDarije10!$A$1:$N$1000, 11, 0), 0)/'TOP SCORES'!K$10,0)</f>
        <v>80</v>
      </c>
      <c r="N46" s="14">
        <f>IFERROR(100*_xlfn.IFNA(VLOOKUP($B46,KviZDarije11!$A$1:$N$1000, 11, 0), 0)/'TOP SCORES'!L$10,0)</f>
        <v>77.777777777777771</v>
      </c>
    </row>
    <row r="47" spans="1:14">
      <c r="A47" s="17">
        <f t="shared" ca="1" si="0"/>
        <v>46</v>
      </c>
      <c r="B47" s="8" t="s">
        <v>100</v>
      </c>
      <c r="C47" s="15" cm="1">
        <f t="array" aca="1" ref="C47" ca="1">SUM(LARGE(D47:N47,ROW(INDIRECT("1:8"))))</f>
        <v>473.73737373737373</v>
      </c>
      <c r="D47" s="14">
        <f>IFERROR(100*_xlfn.IFNA(VLOOKUP($B47,KviZDarije1!$A$1:$N$1000, 11, 0), 0)/'TOP SCORES'!B$10,0)</f>
        <v>63.636363636363633</v>
      </c>
      <c r="E47" s="14">
        <f>IFERROR(100*_xlfn.IFNA(VLOOKUP($B47,KviZDarije2!$A$1:$N$1000, 11, 0), 0)/'TOP SCORES'!C$10,0)</f>
        <v>44.444444444444443</v>
      </c>
      <c r="F47" s="14">
        <f>IFERROR(100*_xlfn.IFNA(VLOOKUP($B47,KviZDarije3!$A$1:$N$1000, 11, 0), 0)/'TOP SCORES'!D$10,0)</f>
        <v>36.363636363636367</v>
      </c>
      <c r="G47" s="14">
        <f>IFERROR(100*_xlfn.IFNA(VLOOKUP($B47,KviZDarije4!$A$1:$N$1000, 11, 0), 0)/'TOP SCORES'!E$10,0)</f>
        <v>80</v>
      </c>
      <c r="H47" s="14">
        <f>IFERROR(100*_xlfn.IFNA(VLOOKUP($B47,KviZDarije5!$A$1:$N$1000, 11, 0), 0)/'TOP SCORES'!F$10,0)</f>
        <v>50</v>
      </c>
      <c r="I47" s="14">
        <f>IFERROR(100*_xlfn.IFNA(VLOOKUP($B47,KviZDarije6!$A$1:$N$1000, 11, 0), 0)/'TOP SCORES'!G$10,0)</f>
        <v>30</v>
      </c>
      <c r="J47" s="14">
        <f>IFERROR(100*_xlfn.IFNA(VLOOKUP($B47,KviZDarije7!$A$1:$N$999, 11, 0), 0)/'TOP SCORES'!H$10,0)</f>
        <v>22.222222222222221</v>
      </c>
      <c r="K47" s="14">
        <f>IFERROR(100*_xlfn.IFNA(VLOOKUP($B47,KviZDarije8!$A$1:$N$1000, 11, 0), 0)/'TOP SCORES'!I$10,0)</f>
        <v>54.545454545454547</v>
      </c>
      <c r="L47" s="14">
        <f>IFERROR(100*_xlfn.IFNA(VLOOKUP($B47,KviZDarije9!$A$1:$N$1000, 11, 0), 0)/'TOP SCORES'!J$10,0)</f>
        <v>55.555555555555557</v>
      </c>
      <c r="M47" s="14">
        <f>IFERROR(100*_xlfn.IFNA(VLOOKUP($B47,KviZDarije10!$A$1:$N$1000, 11, 0), 0)/'TOP SCORES'!K$10,0)</f>
        <v>70</v>
      </c>
      <c r="N47" s="14">
        <f>IFERROR(100*_xlfn.IFNA(VLOOKUP($B47,KviZDarije11!$A$1:$N$1000, 11, 0), 0)/'TOP SCORES'!L$10,0)</f>
        <v>55.555555555555557</v>
      </c>
    </row>
    <row r="48" spans="1:14">
      <c r="A48" s="17">
        <f t="shared" ca="1" si="0"/>
        <v>47</v>
      </c>
      <c r="B48" s="34" t="s">
        <v>38</v>
      </c>
      <c r="C48" s="15" cm="1">
        <f t="array" aca="1" ref="C48" ca="1">SUM(LARGE(D48:N48,ROW(INDIRECT("1:8"))))</f>
        <v>468.58585858585855</v>
      </c>
      <c r="D48" s="14">
        <f>IFERROR(100*_xlfn.IFNA(VLOOKUP($B48,KviZDarije1!$A$1:$N$1000, 11, 0), 0)/'TOP SCORES'!B$10,0)</f>
        <v>36.363636363636367</v>
      </c>
      <c r="E48" s="14">
        <f>IFERROR(100*_xlfn.IFNA(VLOOKUP($B48,KviZDarije2!$A$1:$N$1000, 11, 0), 0)/'TOP SCORES'!C$10,0)</f>
        <v>55.555555555555557</v>
      </c>
      <c r="F48" s="14">
        <f>IFERROR(100*_xlfn.IFNA(VLOOKUP($B48,KviZDarije3!$A$1:$N$1000, 11, 0), 0)/'TOP SCORES'!D$10,0)</f>
        <v>63.636363636363633</v>
      </c>
      <c r="G48" s="14">
        <f>IFERROR(100*_xlfn.IFNA(VLOOKUP($B48,KviZDarije4!$A$1:$N$1000, 11, 0), 0)/'TOP SCORES'!E$10,0)</f>
        <v>60</v>
      </c>
      <c r="H48" s="14">
        <f>IFERROR(100*_xlfn.IFNA(VLOOKUP($B48,KviZDarije5!$A$1:$N$1000, 11, 0), 0)/'TOP SCORES'!F$10,0)</f>
        <v>50</v>
      </c>
      <c r="I48" s="14">
        <f>IFERROR(100*_xlfn.IFNA(VLOOKUP($B48,KviZDarije6!$A$1:$N$1000, 11, 0), 0)/'TOP SCORES'!G$10,0)</f>
        <v>50</v>
      </c>
      <c r="J48" s="14">
        <f>IFERROR(100*_xlfn.IFNA(VLOOKUP($B48,KviZDarije7!$A$1:$N$999, 11, 0), 0)/'TOP SCORES'!H$10,0)</f>
        <v>22.222222222222221</v>
      </c>
      <c r="K48" s="14">
        <f>IFERROR(100*_xlfn.IFNA(VLOOKUP($B48,KviZDarije8!$A$1:$N$1000, 11, 0), 0)/'TOP SCORES'!I$10,0)</f>
        <v>72.727272727272734</v>
      </c>
      <c r="L48" s="14">
        <f>IFERROR(100*_xlfn.IFNA(VLOOKUP($B48,KviZDarije9!$A$1:$N$1000, 11, 0), 0)/'TOP SCORES'!J$10,0)</f>
        <v>66.666666666666671</v>
      </c>
      <c r="M48" s="14">
        <f>IFERROR(100*_xlfn.IFNA(VLOOKUP($B48,KviZDarije10!$A$1:$N$1000, 11, 0), 0)/'TOP SCORES'!K$10,0)</f>
        <v>50</v>
      </c>
      <c r="N48" s="14">
        <f>IFERROR(100*_xlfn.IFNA(VLOOKUP($B48,KviZDarije11!$A$1:$N$1000, 11, 0), 0)/'TOP SCORES'!L$10,0)</f>
        <v>44.444444444444443</v>
      </c>
    </row>
    <row r="49" spans="1:14">
      <c r="A49" s="17">
        <f t="shared" ca="1" si="0"/>
        <v>48</v>
      </c>
      <c r="B49" s="12" t="s">
        <v>149</v>
      </c>
      <c r="C49" s="15" cm="1">
        <f t="array" aca="1" ref="C49" ca="1">SUM(LARGE(D49:N49,ROW(INDIRECT("1:8"))))</f>
        <v>464.74747474747477</v>
      </c>
      <c r="D49" s="14">
        <f>IFERROR(100*_xlfn.IFNA(VLOOKUP($B49,KviZDarije1!$A$1:$N$1000, 11, 0), 0)/'TOP SCORES'!B$10,0)</f>
        <v>54.545454545454547</v>
      </c>
      <c r="E49" s="14">
        <f>IFERROR(100*_xlfn.IFNA(VLOOKUP($B49,KviZDarije2!$A$1:$N$1000, 11, 0), 0)/'TOP SCORES'!C$10,0)</f>
        <v>22.222222222222221</v>
      </c>
      <c r="F49" s="14">
        <f>IFERROR(100*_xlfn.IFNA(VLOOKUP($B49,KviZDarije3!$A$1:$N$1000, 11, 0), 0)/'TOP SCORES'!D$10,0)</f>
        <v>45.454545454545453</v>
      </c>
      <c r="G49" s="14">
        <f>IFERROR(100*_xlfn.IFNA(VLOOKUP($B49,KviZDarije4!$A$1:$N$1000, 11, 0), 0)/'TOP SCORES'!E$10,0)</f>
        <v>60</v>
      </c>
      <c r="H49" s="14">
        <f>IFERROR(100*_xlfn.IFNA(VLOOKUP($B49,KviZDarije5!$A$1:$N$1000, 11, 0), 0)/'TOP SCORES'!F$10,0)</f>
        <v>60</v>
      </c>
      <c r="I49" s="14">
        <f>IFERROR(100*_xlfn.IFNA(VLOOKUP($B49,KviZDarije6!$A$1:$N$1000, 11, 0), 0)/'TOP SCORES'!G$10,0)</f>
        <v>20</v>
      </c>
      <c r="J49" s="14">
        <f>IFERROR(100*_xlfn.IFNA(VLOOKUP($B49,KviZDarije7!$A$1:$N$999, 11, 0), 0)/'TOP SCORES'!H$10,0)</f>
        <v>44.444444444444443</v>
      </c>
      <c r="K49" s="14">
        <f>IFERROR(100*_xlfn.IFNA(VLOOKUP($B49,KviZDarije8!$A$1:$N$1000, 11, 0), 0)/'TOP SCORES'!I$10,0)</f>
        <v>63.636363636363633</v>
      </c>
      <c r="L49" s="14">
        <f>IFERROR(100*_xlfn.IFNA(VLOOKUP($B49,KviZDarije9!$A$1:$N$1000, 11, 0), 0)/'TOP SCORES'!J$10,0)</f>
        <v>66.666666666666671</v>
      </c>
      <c r="M49" s="14">
        <f>IFERROR(100*_xlfn.IFNA(VLOOKUP($B49,KviZDarije10!$A$1:$N$1000, 11, 0), 0)/'TOP SCORES'!K$10,0)</f>
        <v>70</v>
      </c>
      <c r="N49" s="14">
        <f>IFERROR(100*_xlfn.IFNA(VLOOKUP($B49,KviZDarije11!$A$1:$N$1000, 11, 0), 0)/'TOP SCORES'!L$10,0)</f>
        <v>44.444444444444443</v>
      </c>
    </row>
    <row r="50" spans="1:14">
      <c r="A50" s="17">
        <f t="shared" ca="1" si="0"/>
        <v>49</v>
      </c>
      <c r="B50" s="12" t="s">
        <v>192</v>
      </c>
      <c r="C50" s="15" cm="1">
        <f t="array" aca="1" ref="C50" ca="1">SUM(LARGE(D50:N50,ROW(INDIRECT("1:8"))))</f>
        <v>464.0404040404041</v>
      </c>
      <c r="D50" s="14">
        <f>IFERROR(100*_xlfn.IFNA(VLOOKUP($B50,KviZDarije1!$A$1:$N$1000, 11, 0), 0)/'TOP SCORES'!B$10,0)</f>
        <v>54.545454545454547</v>
      </c>
      <c r="E50" s="14">
        <f>IFERROR(100*_xlfn.IFNA(VLOOKUP($B50,KviZDarije2!$A$1:$N$1000, 11, 0), 0)/'TOP SCORES'!C$10,0)</f>
        <v>33.333333333333336</v>
      </c>
      <c r="F50" s="14">
        <f>IFERROR(100*_xlfn.IFNA(VLOOKUP($B50,KviZDarije3!$A$1:$N$1000, 11, 0), 0)/'TOP SCORES'!D$10,0)</f>
        <v>54.545454545454547</v>
      </c>
      <c r="G50" s="14">
        <f>IFERROR(100*_xlfn.IFNA(VLOOKUP($B50,KviZDarije4!$A$1:$N$1000, 11, 0), 0)/'TOP SCORES'!E$10,0)</f>
        <v>60</v>
      </c>
      <c r="H50" s="14">
        <f>IFERROR(100*_xlfn.IFNA(VLOOKUP($B50,KviZDarije5!$A$1:$N$1000, 11, 0), 0)/'TOP SCORES'!F$10,0)</f>
        <v>60</v>
      </c>
      <c r="I50" s="14">
        <f>IFERROR(100*_xlfn.IFNA(VLOOKUP($B50,KviZDarije6!$A$1:$N$1000, 11, 0), 0)/'TOP SCORES'!G$10,0)</f>
        <v>40</v>
      </c>
      <c r="J50" s="14">
        <f>IFERROR(100*_xlfn.IFNA(VLOOKUP($B50,KviZDarije7!$A$1:$N$999, 11, 0), 0)/'TOP SCORES'!H$10,0)</f>
        <v>33.333333333333336</v>
      </c>
      <c r="K50" s="14">
        <f>IFERROR(100*_xlfn.IFNA(VLOOKUP($B50,KviZDarije8!$A$1:$N$1000, 11, 0), 0)/'TOP SCORES'!I$10,0)</f>
        <v>72.727272727272734</v>
      </c>
      <c r="L50" s="14">
        <f>IFERROR(100*_xlfn.IFNA(VLOOKUP($B50,KviZDarije9!$A$1:$N$1000, 11, 0), 0)/'TOP SCORES'!J$10,0)</f>
        <v>77.777777777777771</v>
      </c>
      <c r="M50" s="14">
        <f>IFERROR(100*_xlfn.IFNA(VLOOKUP($B50,KviZDarije10!$A$1:$N$1000, 11, 0), 0)/'TOP SCORES'!K$10,0)</f>
        <v>0</v>
      </c>
      <c r="N50" s="14">
        <f>IFERROR(100*_xlfn.IFNA(VLOOKUP($B50,KviZDarije11!$A$1:$N$1000, 11, 0), 0)/'TOP SCORES'!L$10,0)</f>
        <v>44.444444444444443</v>
      </c>
    </row>
    <row r="51" spans="1:14">
      <c r="A51" s="17">
        <f t="shared" ca="1" si="0"/>
        <v>50</v>
      </c>
      <c r="B51" s="8" t="s">
        <v>56</v>
      </c>
      <c r="C51" s="15" cm="1">
        <f t="array" aca="1" ref="C51" ca="1">SUM(LARGE(D51:N51,ROW(INDIRECT("1:8"))))</f>
        <v>463.13131313131316</v>
      </c>
      <c r="D51" s="14">
        <f>IFERROR(100*_xlfn.IFNA(VLOOKUP($B51,KviZDarije1!$A$1:$N$1000, 11, 0), 0)/'TOP SCORES'!B$10,0)</f>
        <v>72.727272727272734</v>
      </c>
      <c r="E51" s="14">
        <f>IFERROR(100*_xlfn.IFNA(VLOOKUP($B51,KviZDarije2!$A$1:$N$1000, 11, 0), 0)/'TOP SCORES'!C$10,0)</f>
        <v>33.333333333333336</v>
      </c>
      <c r="F51" s="14">
        <f>IFERROR(100*_xlfn.IFNA(VLOOKUP($B51,KviZDarije3!$A$1:$N$1000, 11, 0), 0)/'TOP SCORES'!D$10,0)</f>
        <v>45.454545454545453</v>
      </c>
      <c r="G51" s="14">
        <f>IFERROR(100*_xlfn.IFNA(VLOOKUP($B51,KviZDarije4!$A$1:$N$1000, 11, 0), 0)/'TOP SCORES'!E$10,0)</f>
        <v>60</v>
      </c>
      <c r="H51" s="14">
        <f>IFERROR(100*_xlfn.IFNA(VLOOKUP($B51,KviZDarije5!$A$1:$N$1000, 11, 0), 0)/'TOP SCORES'!F$10,0)</f>
        <v>50</v>
      </c>
      <c r="I51" s="14">
        <f>IFERROR(100*_xlfn.IFNA(VLOOKUP($B51,KviZDarije6!$A$1:$N$1000, 11, 0), 0)/'TOP SCORES'!G$10,0)</f>
        <v>40</v>
      </c>
      <c r="J51" s="14">
        <f>IFERROR(100*_xlfn.IFNA(VLOOKUP($B51,KviZDarije7!$A$1:$N$999, 11, 0), 0)/'TOP SCORES'!H$10,0)</f>
        <v>33.333333333333336</v>
      </c>
      <c r="K51" s="14">
        <f>IFERROR(100*_xlfn.IFNA(VLOOKUP($B51,KviZDarije8!$A$1:$N$1000, 11, 0), 0)/'TOP SCORES'!I$10,0)</f>
        <v>72.727272727272734</v>
      </c>
      <c r="L51" s="14">
        <f>IFERROR(100*_xlfn.IFNA(VLOOKUP($B51,KviZDarije9!$A$1:$N$1000, 11, 0), 0)/'TOP SCORES'!J$10,0)</f>
        <v>77.777777777777771</v>
      </c>
      <c r="M51" s="14">
        <f>IFERROR(100*_xlfn.IFNA(VLOOKUP($B51,KviZDarije10!$A$1:$N$1000, 11, 0), 0)/'TOP SCORES'!K$10,0)</f>
        <v>0</v>
      </c>
      <c r="N51" s="14">
        <f>IFERROR(100*_xlfn.IFNA(VLOOKUP($B51,KviZDarije11!$A$1:$N$1000, 11, 0), 0)/'TOP SCORES'!L$10,0)</f>
        <v>44.444444444444443</v>
      </c>
    </row>
    <row r="52" spans="1:14">
      <c r="A52" s="17">
        <f t="shared" ca="1" si="0"/>
        <v>51</v>
      </c>
      <c r="B52" s="8" t="s">
        <v>190</v>
      </c>
      <c r="C52" s="15" cm="1">
        <f t="array" aca="1" ref="C52" ca="1">SUM(LARGE(D52:N52,ROW(INDIRECT("1:8"))))</f>
        <v>461.41414141414145</v>
      </c>
      <c r="D52" s="14">
        <f>IFERROR(100*_xlfn.IFNA(VLOOKUP($B52,KviZDarije1!$A$1:$N$1000, 11, 0), 0)/'TOP SCORES'!B$10,0)</f>
        <v>54.545454545454547</v>
      </c>
      <c r="E52" s="14">
        <f>IFERROR(100*_xlfn.IFNA(VLOOKUP($B52,KviZDarije2!$A$1:$N$1000, 11, 0), 0)/'TOP SCORES'!C$10,0)</f>
        <v>44.444444444444443</v>
      </c>
      <c r="F52" s="14">
        <f>IFERROR(100*_xlfn.IFNA(VLOOKUP($B52,KviZDarije3!$A$1:$N$1000, 11, 0), 0)/'TOP SCORES'!D$10,0)</f>
        <v>54.545454545454547</v>
      </c>
      <c r="G52" s="14">
        <f>IFERROR(100*_xlfn.IFNA(VLOOKUP($B52,KviZDarije4!$A$1:$N$1000, 11, 0), 0)/'TOP SCORES'!E$10,0)</f>
        <v>70</v>
      </c>
      <c r="H52" s="14">
        <f>IFERROR(100*_xlfn.IFNA(VLOOKUP($B52,KviZDarije5!$A$1:$N$1000, 11, 0), 0)/'TOP SCORES'!F$10,0)</f>
        <v>50</v>
      </c>
      <c r="I52" s="14">
        <f>IFERROR(100*_xlfn.IFNA(VLOOKUP($B52,KviZDarije6!$A$1:$N$1000, 11, 0), 0)/'TOP SCORES'!G$10,0)</f>
        <v>30</v>
      </c>
      <c r="J52" s="14">
        <f>IFERROR(100*_xlfn.IFNA(VLOOKUP($B52,KviZDarije7!$A$1:$N$999, 11, 0), 0)/'TOP SCORES'!H$10,0)</f>
        <v>33.333333333333336</v>
      </c>
      <c r="K52" s="14">
        <f>IFERROR(100*_xlfn.IFNA(VLOOKUP($B52,KviZDarije8!$A$1:$N$1000, 11, 0), 0)/'TOP SCORES'!I$10,0)</f>
        <v>54.545454545454547</v>
      </c>
      <c r="L52" s="14">
        <f>IFERROR(100*_xlfn.IFNA(VLOOKUP($B52,KviZDarije9!$A$1:$N$1000, 11, 0), 0)/'TOP SCORES'!J$10,0)</f>
        <v>44.444444444444443</v>
      </c>
      <c r="M52" s="14">
        <f>IFERROR(100*_xlfn.IFNA(VLOOKUP($B52,KviZDarije10!$A$1:$N$1000, 11, 0), 0)/'TOP SCORES'!K$10,0)</f>
        <v>40</v>
      </c>
      <c r="N52" s="14">
        <f>IFERROR(100*_xlfn.IFNA(VLOOKUP($B52,KviZDarije11!$A$1:$N$1000, 11, 0), 0)/'TOP SCORES'!L$10,0)</f>
        <v>88.888888888888886</v>
      </c>
    </row>
    <row r="53" spans="1:14">
      <c r="A53" s="17">
        <f t="shared" ca="1" si="0"/>
        <v>52</v>
      </c>
      <c r="B53" s="12" t="s">
        <v>86</v>
      </c>
      <c r="C53" s="15" cm="1">
        <f t="array" aca="1" ref="C53" ca="1">SUM(LARGE(D53:N53,ROW(INDIRECT("1:8"))))</f>
        <v>457.97979797979804</v>
      </c>
      <c r="D53" s="14">
        <f>IFERROR(100*_xlfn.IFNA(VLOOKUP($B53,KviZDarije1!$A$1:$N$1000, 11, 0), 0)/'TOP SCORES'!B$10,0)</f>
        <v>72.727272727272734</v>
      </c>
      <c r="E53" s="14">
        <f>IFERROR(100*_xlfn.IFNA(VLOOKUP($B53,KviZDarije2!$A$1:$N$1000, 11, 0), 0)/'TOP SCORES'!C$10,0)</f>
        <v>33.333333333333336</v>
      </c>
      <c r="F53" s="14">
        <f>IFERROR(100*_xlfn.IFNA(VLOOKUP($B53,KviZDarije3!$A$1:$N$1000, 11, 0), 0)/'TOP SCORES'!D$10,0)</f>
        <v>63.636363636363633</v>
      </c>
      <c r="G53" s="14">
        <f>IFERROR(100*_xlfn.IFNA(VLOOKUP($B53,KviZDarije4!$A$1:$N$1000, 11, 0), 0)/'TOP SCORES'!E$10,0)</f>
        <v>50</v>
      </c>
      <c r="H53" s="14">
        <f>IFERROR(100*_xlfn.IFNA(VLOOKUP($B53,KviZDarije5!$A$1:$N$1000, 11, 0), 0)/'TOP SCORES'!F$10,0)</f>
        <v>60</v>
      </c>
      <c r="I53" s="14">
        <f>IFERROR(100*_xlfn.IFNA(VLOOKUP($B53,KviZDarije6!$A$1:$N$1000, 11, 0), 0)/'TOP SCORES'!G$10,0)</f>
        <v>0</v>
      </c>
      <c r="J53" s="14">
        <f>IFERROR(100*_xlfn.IFNA(VLOOKUP($B53,KviZDarije7!$A$1:$N$999, 11, 0), 0)/'TOP SCORES'!H$10,0)</f>
        <v>44.444444444444443</v>
      </c>
      <c r="K53" s="14">
        <f>IFERROR(100*_xlfn.IFNA(VLOOKUP($B53,KviZDarije8!$A$1:$N$1000, 11, 0), 0)/'TOP SCORES'!I$10,0)</f>
        <v>72.727272727272734</v>
      </c>
      <c r="L53" s="14">
        <f>IFERROR(100*_xlfn.IFNA(VLOOKUP($B53,KviZDarije9!$A$1:$N$1000, 11, 0), 0)/'TOP SCORES'!J$10,0)</f>
        <v>44.444444444444443</v>
      </c>
      <c r="M53" s="14">
        <f>IFERROR(100*_xlfn.IFNA(VLOOKUP($B53,KviZDarije10!$A$1:$N$1000, 11, 0), 0)/'TOP SCORES'!K$10,0)</f>
        <v>50</v>
      </c>
      <c r="N53" s="14">
        <f>IFERROR(100*_xlfn.IFNA(VLOOKUP($B53,KviZDarije11!$A$1:$N$1000, 11, 0), 0)/'TOP SCORES'!L$10,0)</f>
        <v>0</v>
      </c>
    </row>
    <row r="54" spans="1:14">
      <c r="A54" s="17">
        <f t="shared" ca="1" si="0"/>
        <v>53</v>
      </c>
      <c r="B54" s="8" t="s">
        <v>183</v>
      </c>
      <c r="C54" s="15" cm="1">
        <f t="array" aca="1" ref="C54" ca="1">SUM(LARGE(D54:N54,ROW(INDIRECT("1:8"))))</f>
        <v>454.74747474747483</v>
      </c>
      <c r="D54" s="14">
        <f>IFERROR(100*_xlfn.IFNA(VLOOKUP($B54,KviZDarije1!$A$1:$N$1000, 11, 0), 0)/'TOP SCORES'!B$10,0)</f>
        <v>54.545454545454547</v>
      </c>
      <c r="E54" s="14">
        <f>IFERROR(100*_xlfn.IFNA(VLOOKUP($B54,KviZDarije2!$A$1:$N$1000, 11, 0), 0)/'TOP SCORES'!C$10,0)</f>
        <v>22.222222222222221</v>
      </c>
      <c r="F54" s="14">
        <f>IFERROR(100*_xlfn.IFNA(VLOOKUP($B54,KviZDarije3!$A$1:$N$1000, 11, 0), 0)/'TOP SCORES'!D$10,0)</f>
        <v>54.545454545454547</v>
      </c>
      <c r="G54" s="14">
        <f>IFERROR(100*_xlfn.IFNA(VLOOKUP($B54,KviZDarije4!$A$1:$N$1000, 11, 0), 0)/'TOP SCORES'!E$10,0)</f>
        <v>0</v>
      </c>
      <c r="H54" s="14">
        <f>IFERROR(100*_xlfn.IFNA(VLOOKUP($B54,KviZDarije5!$A$1:$N$1000, 11, 0), 0)/'TOP SCORES'!F$10,0)</f>
        <v>60</v>
      </c>
      <c r="I54" s="14">
        <f>IFERROR(100*_xlfn.IFNA(VLOOKUP($B54,KviZDarije6!$A$1:$N$1000, 11, 0), 0)/'TOP SCORES'!G$10,0)</f>
        <v>50</v>
      </c>
      <c r="J54" s="14">
        <f>IFERROR(100*_xlfn.IFNA(VLOOKUP($B54,KviZDarije7!$A$1:$N$999, 11, 0), 0)/'TOP SCORES'!H$10,0)</f>
        <v>0</v>
      </c>
      <c r="K54" s="14">
        <f>IFERROR(100*_xlfn.IFNA(VLOOKUP($B54,KviZDarije8!$A$1:$N$1000, 11, 0), 0)/'TOP SCORES'!I$10,0)</f>
        <v>54.545454545454547</v>
      </c>
      <c r="L54" s="14">
        <f>IFERROR(100*_xlfn.IFNA(VLOOKUP($B54,KviZDarije9!$A$1:$N$1000, 11, 0), 0)/'TOP SCORES'!J$10,0)</f>
        <v>44.444444444444443</v>
      </c>
      <c r="M54" s="14">
        <f>IFERROR(100*_xlfn.IFNA(VLOOKUP($B54,KviZDarije10!$A$1:$N$1000, 11, 0), 0)/'TOP SCORES'!K$10,0)</f>
        <v>70</v>
      </c>
      <c r="N54" s="14">
        <f>IFERROR(100*_xlfn.IFNA(VLOOKUP($B54,KviZDarije11!$A$1:$N$1000, 11, 0), 0)/'TOP SCORES'!L$10,0)</f>
        <v>66.666666666666671</v>
      </c>
    </row>
    <row r="55" spans="1:14">
      <c r="A55" s="17">
        <f t="shared" ca="1" si="0"/>
        <v>54</v>
      </c>
      <c r="B55" s="12" t="s">
        <v>80</v>
      </c>
      <c r="C55" s="15" cm="1">
        <f t="array" aca="1" ref="C55" ca="1">SUM(LARGE(D55:N55,ROW(INDIRECT("1:8"))))</f>
        <v>448.08080808080808</v>
      </c>
      <c r="D55" s="14">
        <f>IFERROR(100*_xlfn.IFNA(VLOOKUP($B55,KviZDarije1!$A$1:$N$1000, 11, 0), 0)/'TOP SCORES'!B$10,0)</f>
        <v>54.545454545454547</v>
      </c>
      <c r="E55" s="14">
        <f>IFERROR(100*_xlfn.IFNA(VLOOKUP($B55,KviZDarije2!$A$1:$N$1000, 11, 0), 0)/'TOP SCORES'!C$10,0)</f>
        <v>44.444444444444443</v>
      </c>
      <c r="F55" s="14">
        <f>IFERROR(100*_xlfn.IFNA(VLOOKUP($B55,KviZDarije3!$A$1:$N$1000, 11, 0), 0)/'TOP SCORES'!D$10,0)</f>
        <v>45.454545454545453</v>
      </c>
      <c r="G55" s="14">
        <f>IFERROR(100*_xlfn.IFNA(VLOOKUP($B55,KviZDarije4!$A$1:$N$1000, 11, 0), 0)/'TOP SCORES'!E$10,0)</f>
        <v>50</v>
      </c>
      <c r="H55" s="14">
        <f>IFERROR(100*_xlfn.IFNA(VLOOKUP($B55,KviZDarije5!$A$1:$N$1000, 11, 0), 0)/'TOP SCORES'!F$10,0)</f>
        <v>50</v>
      </c>
      <c r="I55" s="14">
        <f>IFERROR(100*_xlfn.IFNA(VLOOKUP($B55,KviZDarije6!$A$1:$N$1000, 11, 0), 0)/'TOP SCORES'!G$10,0)</f>
        <v>70</v>
      </c>
      <c r="J55" s="14">
        <f>IFERROR(100*_xlfn.IFNA(VLOOKUP($B55,KviZDarije7!$A$1:$N$999, 11, 0), 0)/'TOP SCORES'!H$10,0)</f>
        <v>33.333333333333336</v>
      </c>
      <c r="K55" s="14">
        <f>IFERROR(100*_xlfn.IFNA(VLOOKUP($B55,KviZDarije8!$A$1:$N$1000, 11, 0), 0)/'TOP SCORES'!I$10,0)</f>
        <v>63.636363636363633</v>
      </c>
      <c r="L55" s="14">
        <f>IFERROR(100*_xlfn.IFNA(VLOOKUP($B55,KviZDarije9!$A$1:$N$1000, 11, 0), 0)/'TOP SCORES'!J$10,0)</f>
        <v>22.222222222222221</v>
      </c>
      <c r="M55" s="14">
        <f>IFERROR(100*_xlfn.IFNA(VLOOKUP($B55,KviZDarije10!$A$1:$N$1000, 11, 0), 0)/'TOP SCORES'!K$10,0)</f>
        <v>70</v>
      </c>
      <c r="N55" s="14">
        <f>IFERROR(100*_xlfn.IFNA(VLOOKUP($B55,KviZDarije11!$A$1:$N$1000, 11, 0), 0)/'TOP SCORES'!L$10,0)</f>
        <v>33.333333333333336</v>
      </c>
    </row>
    <row r="56" spans="1:14">
      <c r="A56" s="17">
        <f t="shared" ca="1" si="0"/>
        <v>55</v>
      </c>
      <c r="B56" s="12" t="s">
        <v>141</v>
      </c>
      <c r="C56" s="15" cm="1">
        <f t="array" aca="1" ref="C56" ca="1">SUM(LARGE(D56:N56,ROW(INDIRECT("1:8"))))</f>
        <v>443.53535353535352</v>
      </c>
      <c r="D56" s="14">
        <f>IFERROR(100*_xlfn.IFNA(VLOOKUP($B56,KviZDarije1!$A$1:$N$1000, 11, 0), 0)/'TOP SCORES'!B$10,0)</f>
        <v>63.636363636363633</v>
      </c>
      <c r="E56" s="14">
        <f>IFERROR(100*_xlfn.IFNA(VLOOKUP($B56,KviZDarije2!$A$1:$N$1000, 11, 0), 0)/'TOP SCORES'!C$10,0)</f>
        <v>77.777777777777771</v>
      </c>
      <c r="F56" s="14">
        <f>IFERROR(100*_xlfn.IFNA(VLOOKUP($B56,KviZDarije3!$A$1:$N$1000, 11, 0), 0)/'TOP SCORES'!D$10,0)</f>
        <v>36.363636363636367</v>
      </c>
      <c r="G56" s="14">
        <f>IFERROR(100*_xlfn.IFNA(VLOOKUP($B56,KviZDarije4!$A$1:$N$1000, 11, 0), 0)/'TOP SCORES'!E$10,0)</f>
        <v>40</v>
      </c>
      <c r="H56" s="14">
        <f>IFERROR(100*_xlfn.IFNA(VLOOKUP($B56,KviZDarije5!$A$1:$N$1000, 11, 0), 0)/'TOP SCORES'!F$10,0)</f>
        <v>50</v>
      </c>
      <c r="I56" s="14">
        <f>IFERROR(100*_xlfn.IFNA(VLOOKUP($B56,KviZDarije6!$A$1:$N$1000, 11, 0), 0)/'TOP SCORES'!G$10,0)</f>
        <v>50</v>
      </c>
      <c r="J56" s="14">
        <f>IFERROR(100*_xlfn.IFNA(VLOOKUP($B56,KviZDarije7!$A$1:$N$999, 11, 0), 0)/'TOP SCORES'!H$10,0)</f>
        <v>11.111111111111111</v>
      </c>
      <c r="K56" s="14">
        <f>IFERROR(100*_xlfn.IFNA(VLOOKUP($B56,KviZDarije8!$A$1:$N$1000, 11, 0), 0)/'TOP SCORES'!I$10,0)</f>
        <v>45.454545454545453</v>
      </c>
      <c r="L56" s="14">
        <f>IFERROR(100*_xlfn.IFNA(VLOOKUP($B56,KviZDarije9!$A$1:$N$1000, 11, 0), 0)/'TOP SCORES'!J$10,0)</f>
        <v>66.666666666666671</v>
      </c>
      <c r="M56" s="14">
        <f>IFERROR(100*_xlfn.IFNA(VLOOKUP($B56,KviZDarije10!$A$1:$N$1000, 11, 0), 0)/'TOP SCORES'!K$10,0)</f>
        <v>50</v>
      </c>
      <c r="N56" s="14">
        <f>IFERROR(100*_xlfn.IFNA(VLOOKUP($B56,KviZDarije11!$A$1:$N$1000, 11, 0), 0)/'TOP SCORES'!L$10,0)</f>
        <v>33.333333333333336</v>
      </c>
    </row>
    <row r="57" spans="1:14">
      <c r="A57" s="17">
        <f t="shared" ca="1" si="0"/>
        <v>56</v>
      </c>
      <c r="B57" s="12" t="s">
        <v>11</v>
      </c>
      <c r="C57" s="15" cm="1">
        <f t="array" aca="1" ref="C57" ca="1">SUM(LARGE(D57:N57,ROW(INDIRECT("1:8"))))</f>
        <v>441.4141414141414</v>
      </c>
      <c r="D57" s="14">
        <f>IFERROR(100*_xlfn.IFNA(VLOOKUP($B57,KviZDarije1!$A$1:$N$1000, 11, 0), 0)/'TOP SCORES'!B$10,0)</f>
        <v>54.545454545454547</v>
      </c>
      <c r="E57" s="14">
        <f>IFERROR(100*_xlfn.IFNA(VLOOKUP($B57,KviZDarije2!$A$1:$N$1000, 11, 0), 0)/'TOP SCORES'!C$10,0)</f>
        <v>55.555555555555557</v>
      </c>
      <c r="F57" s="14">
        <f>IFERROR(100*_xlfn.IFNA(VLOOKUP($B57,KviZDarije3!$A$1:$N$1000, 11, 0), 0)/'TOP SCORES'!D$10,0)</f>
        <v>63.636363636363633</v>
      </c>
      <c r="G57" s="14">
        <f>IFERROR(100*_xlfn.IFNA(VLOOKUP($B57,KviZDarije4!$A$1:$N$1000, 11, 0), 0)/'TOP SCORES'!E$10,0)</f>
        <v>50</v>
      </c>
      <c r="H57" s="14">
        <f>IFERROR(100*_xlfn.IFNA(VLOOKUP($B57,KviZDarije5!$A$1:$N$1000, 11, 0), 0)/'TOP SCORES'!F$10,0)</f>
        <v>20</v>
      </c>
      <c r="I57" s="14">
        <f>IFERROR(100*_xlfn.IFNA(VLOOKUP($B57,KviZDarije6!$A$1:$N$1000, 11, 0), 0)/'TOP SCORES'!G$10,0)</f>
        <v>50</v>
      </c>
      <c r="J57" s="14">
        <f>IFERROR(100*_xlfn.IFNA(VLOOKUP($B57,KviZDarije7!$A$1:$N$999, 11, 0), 0)/'TOP SCORES'!H$10,0)</f>
        <v>33.333333333333336</v>
      </c>
      <c r="K57" s="14">
        <f>IFERROR(100*_xlfn.IFNA(VLOOKUP($B57,KviZDarije8!$A$1:$N$1000, 11, 0), 0)/'TOP SCORES'!I$10,0)</f>
        <v>45.454545454545453</v>
      </c>
      <c r="L57" s="14">
        <f>IFERROR(100*_xlfn.IFNA(VLOOKUP($B57,KviZDarije9!$A$1:$N$1000, 11, 0), 0)/'TOP SCORES'!J$10,0)</f>
        <v>55.555555555555557</v>
      </c>
      <c r="M57" s="14">
        <f>IFERROR(100*_xlfn.IFNA(VLOOKUP($B57,KviZDarije10!$A$1:$N$1000, 11, 0), 0)/'TOP SCORES'!K$10,0)</f>
        <v>40</v>
      </c>
      <c r="N57" s="14">
        <f>IFERROR(100*_xlfn.IFNA(VLOOKUP($B57,KviZDarije11!$A$1:$N$1000, 11, 0), 0)/'TOP SCORES'!L$10,0)</f>
        <v>66.666666666666671</v>
      </c>
    </row>
    <row r="58" spans="1:14">
      <c r="A58" s="17">
        <f t="shared" ca="1" si="0"/>
        <v>57</v>
      </c>
      <c r="B58" s="8" t="s">
        <v>85</v>
      </c>
      <c r="C58" s="15" cm="1">
        <f t="array" aca="1" ref="C58" ca="1">SUM(LARGE(D58:N58,ROW(INDIRECT("1:8"))))</f>
        <v>436.66666666666669</v>
      </c>
      <c r="D58" s="14">
        <f>IFERROR(100*_xlfn.IFNA(VLOOKUP($B58,KviZDarije1!$A$1:$N$1000, 11, 0), 0)/'TOP SCORES'!B$10,0)</f>
        <v>36.363636363636367</v>
      </c>
      <c r="E58" s="14">
        <f>IFERROR(100*_xlfn.IFNA(VLOOKUP($B58,KviZDarije2!$A$1:$N$1000, 11, 0), 0)/'TOP SCORES'!C$10,0)</f>
        <v>55.555555555555557</v>
      </c>
      <c r="F58" s="14">
        <f>IFERROR(100*_xlfn.IFNA(VLOOKUP($B58,KviZDarije3!$A$1:$N$1000, 11, 0), 0)/'TOP SCORES'!D$10,0)</f>
        <v>36.363636363636367</v>
      </c>
      <c r="G58" s="14">
        <f>IFERROR(100*_xlfn.IFNA(VLOOKUP($B58,KviZDarije4!$A$1:$N$1000, 11, 0), 0)/'TOP SCORES'!E$10,0)</f>
        <v>40</v>
      </c>
      <c r="H58" s="14">
        <f>IFERROR(100*_xlfn.IFNA(VLOOKUP($B58,KviZDarije5!$A$1:$N$1000, 11, 0), 0)/'TOP SCORES'!F$10,0)</f>
        <v>0</v>
      </c>
      <c r="I58" s="14">
        <f>IFERROR(100*_xlfn.IFNA(VLOOKUP($B58,KviZDarije6!$A$1:$N$1000, 11, 0), 0)/'TOP SCORES'!G$10,0)</f>
        <v>60</v>
      </c>
      <c r="J58" s="14">
        <f>IFERROR(100*_xlfn.IFNA(VLOOKUP($B58,KviZDarije7!$A$1:$N$999, 11, 0), 0)/'TOP SCORES'!H$10,0)</f>
        <v>22.222222222222221</v>
      </c>
      <c r="K58" s="14">
        <f>IFERROR(100*_xlfn.IFNA(VLOOKUP($B58,KviZDarije8!$A$1:$N$1000, 11, 0), 0)/'TOP SCORES'!I$10,0)</f>
        <v>63.636363636363633</v>
      </c>
      <c r="L58" s="14">
        <f>IFERROR(100*_xlfn.IFNA(VLOOKUP($B58,KviZDarije9!$A$1:$N$1000, 11, 0), 0)/'TOP SCORES'!J$10,0)</f>
        <v>66.666666666666671</v>
      </c>
      <c r="M58" s="14">
        <f>IFERROR(100*_xlfn.IFNA(VLOOKUP($B58,KviZDarije10!$A$1:$N$1000, 11, 0), 0)/'TOP SCORES'!K$10,0)</f>
        <v>70</v>
      </c>
      <c r="N58" s="14">
        <f>IFERROR(100*_xlfn.IFNA(VLOOKUP($B58,KviZDarije11!$A$1:$N$1000, 11, 0), 0)/'TOP SCORES'!L$10,0)</f>
        <v>44.444444444444443</v>
      </c>
    </row>
    <row r="59" spans="1:14">
      <c r="A59" s="17">
        <f t="shared" ca="1" si="0"/>
        <v>58</v>
      </c>
      <c r="B59" s="34" t="s">
        <v>167</v>
      </c>
      <c r="C59" s="15" cm="1">
        <f t="array" aca="1" ref="C59" ca="1">SUM(LARGE(D59:N59,ROW(INDIRECT("1:8"))))</f>
        <v>426.06060606060612</v>
      </c>
      <c r="D59" s="14">
        <f>IFERROR(100*_xlfn.IFNA(VLOOKUP($B59,KviZDarije1!$A$1:$N$1000, 11, 0), 0)/'TOP SCORES'!B$10,0)</f>
        <v>45.454545454545453</v>
      </c>
      <c r="E59" s="14">
        <f>IFERROR(100*_xlfn.IFNA(VLOOKUP($B59,KviZDarije2!$A$1:$N$1000, 11, 0), 0)/'TOP SCORES'!C$10,0)</f>
        <v>44.444444444444443</v>
      </c>
      <c r="F59" s="14">
        <f>IFERROR(100*_xlfn.IFNA(VLOOKUP($B59,KviZDarije3!$A$1:$N$1000, 11, 0), 0)/'TOP SCORES'!D$10,0)</f>
        <v>54.545454545454547</v>
      </c>
      <c r="G59" s="14">
        <f>IFERROR(100*_xlfn.IFNA(VLOOKUP($B59,KviZDarije4!$A$1:$N$1000, 11, 0), 0)/'TOP SCORES'!E$10,0)</f>
        <v>50</v>
      </c>
      <c r="H59" s="14">
        <f>IFERROR(100*_xlfn.IFNA(VLOOKUP($B59,KviZDarije5!$A$1:$N$1000, 11, 0), 0)/'TOP SCORES'!F$10,0)</f>
        <v>70</v>
      </c>
      <c r="I59" s="14">
        <f>IFERROR(100*_xlfn.IFNA(VLOOKUP($B59,KviZDarije6!$A$1:$N$1000, 11, 0), 0)/'TOP SCORES'!G$10,0)</f>
        <v>0</v>
      </c>
      <c r="J59" s="14">
        <f>IFERROR(100*_xlfn.IFNA(VLOOKUP($B59,KviZDarije7!$A$1:$N$999, 11, 0), 0)/'TOP SCORES'!H$10,0)</f>
        <v>33.333333333333336</v>
      </c>
      <c r="K59" s="14">
        <f>IFERROR(100*_xlfn.IFNA(VLOOKUP($B59,KviZDarije8!$A$1:$N$1000, 11, 0), 0)/'TOP SCORES'!I$10,0)</f>
        <v>72.727272727272734</v>
      </c>
      <c r="L59" s="14">
        <f>IFERROR(100*_xlfn.IFNA(VLOOKUP($B59,KviZDarije9!$A$1:$N$1000, 11, 0), 0)/'TOP SCORES'!J$10,0)</f>
        <v>44.444444444444443</v>
      </c>
      <c r="M59" s="14">
        <f>IFERROR(100*_xlfn.IFNA(VLOOKUP($B59,KviZDarije10!$A$1:$N$1000, 11, 0), 0)/'TOP SCORES'!K$10,0)</f>
        <v>40</v>
      </c>
      <c r="N59" s="14">
        <f>IFERROR(100*_xlfn.IFNA(VLOOKUP($B59,KviZDarije11!$A$1:$N$1000, 11, 0), 0)/'TOP SCORES'!L$10,0)</f>
        <v>44.444444444444443</v>
      </c>
    </row>
    <row r="60" spans="1:14">
      <c r="A60" s="17">
        <f t="shared" ca="1" si="0"/>
        <v>59</v>
      </c>
      <c r="B60" s="12" t="s">
        <v>12</v>
      </c>
      <c r="C60" s="15" cm="1">
        <f t="array" aca="1" ref="C60" ca="1">SUM(LARGE(D60:N60,ROW(INDIRECT("1:8"))))</f>
        <v>424.74747474747471</v>
      </c>
      <c r="D60" s="14">
        <f>IFERROR(100*_xlfn.IFNA(VLOOKUP($B60,KviZDarije1!$A$1:$N$1000, 11, 0), 0)/'TOP SCORES'!B$10,0)</f>
        <v>63.636363636363633</v>
      </c>
      <c r="E60" s="14">
        <f>IFERROR(100*_xlfn.IFNA(VLOOKUP($B60,KviZDarije2!$A$1:$N$1000, 11, 0), 0)/'TOP SCORES'!C$10,0)</f>
        <v>22.222222222222221</v>
      </c>
      <c r="F60" s="14">
        <f>IFERROR(100*_xlfn.IFNA(VLOOKUP($B60,KviZDarije3!$A$1:$N$1000, 11, 0), 0)/'TOP SCORES'!D$10,0)</f>
        <v>54.545454545454547</v>
      </c>
      <c r="G60" s="14">
        <f>IFERROR(100*_xlfn.IFNA(VLOOKUP($B60,KviZDarije4!$A$1:$N$1000, 11, 0), 0)/'TOP SCORES'!E$10,0)</f>
        <v>70</v>
      </c>
      <c r="H60" s="14">
        <f>IFERROR(100*_xlfn.IFNA(VLOOKUP($B60,KviZDarije5!$A$1:$N$1000, 11, 0), 0)/'TOP SCORES'!F$10,0)</f>
        <v>30</v>
      </c>
      <c r="I60" s="14">
        <f>IFERROR(100*_xlfn.IFNA(VLOOKUP($B60,KviZDarije6!$A$1:$N$1000, 11, 0), 0)/'TOP SCORES'!G$10,0)</f>
        <v>40</v>
      </c>
      <c r="J60" s="14">
        <f>IFERROR(100*_xlfn.IFNA(VLOOKUP($B60,KviZDarije7!$A$1:$N$999, 11, 0), 0)/'TOP SCORES'!H$10,0)</f>
        <v>11.111111111111111</v>
      </c>
      <c r="K60" s="14">
        <f>IFERROR(100*_xlfn.IFNA(VLOOKUP($B60,KviZDarije8!$A$1:$N$1000, 11, 0), 0)/'TOP SCORES'!I$10,0)</f>
        <v>45.454545454545453</v>
      </c>
      <c r="L60" s="14">
        <f>IFERROR(100*_xlfn.IFNA(VLOOKUP($B60,KviZDarije9!$A$1:$N$1000, 11, 0), 0)/'TOP SCORES'!J$10,0)</f>
        <v>77.777777777777771</v>
      </c>
      <c r="M60" s="14">
        <f>IFERROR(100*_xlfn.IFNA(VLOOKUP($B60,KviZDarije10!$A$1:$N$1000, 11, 0), 0)/'TOP SCORES'!K$10,0)</f>
        <v>40</v>
      </c>
      <c r="N60" s="14">
        <f>IFERROR(100*_xlfn.IFNA(VLOOKUP($B60,KviZDarije11!$A$1:$N$1000, 11, 0), 0)/'TOP SCORES'!L$10,0)</f>
        <v>33.333333333333336</v>
      </c>
    </row>
    <row r="61" spans="1:14">
      <c r="A61" s="17">
        <f t="shared" ca="1" si="0"/>
        <v>60</v>
      </c>
      <c r="B61" s="12" t="s">
        <v>90</v>
      </c>
      <c r="C61" s="15" cm="1">
        <f t="array" aca="1" ref="C61" ca="1">SUM(LARGE(D61:N61,ROW(INDIRECT("1:8"))))</f>
        <v>415.55555555555554</v>
      </c>
      <c r="D61" s="14">
        <f>IFERROR(100*_xlfn.IFNA(VLOOKUP($B61,KviZDarije1!$A$1:$N$1000, 11, 0), 0)/'TOP SCORES'!B$10,0)</f>
        <v>36.363636363636367</v>
      </c>
      <c r="E61" s="14">
        <f>IFERROR(100*_xlfn.IFNA(VLOOKUP($B61,KviZDarije2!$A$1:$N$1000, 11, 0), 0)/'TOP SCORES'!C$10,0)</f>
        <v>11.111111111111111</v>
      </c>
      <c r="F61" s="14">
        <f>IFERROR(100*_xlfn.IFNA(VLOOKUP($B61,KviZDarije3!$A$1:$N$1000, 11, 0), 0)/'TOP SCORES'!D$10,0)</f>
        <v>54.545454545454547</v>
      </c>
      <c r="G61" s="14">
        <f>IFERROR(100*_xlfn.IFNA(VLOOKUP($B61,KviZDarije4!$A$1:$N$1000, 11, 0), 0)/'TOP SCORES'!E$10,0)</f>
        <v>60</v>
      </c>
      <c r="H61" s="14">
        <f>IFERROR(100*_xlfn.IFNA(VLOOKUP($B61,KviZDarije5!$A$1:$N$1000, 11, 0), 0)/'TOP SCORES'!F$10,0)</f>
        <v>60</v>
      </c>
      <c r="I61" s="14">
        <f>IFERROR(100*_xlfn.IFNA(VLOOKUP($B61,KviZDarije6!$A$1:$N$1000, 11, 0), 0)/'TOP SCORES'!G$10,0)</f>
        <v>40</v>
      </c>
      <c r="J61" s="14">
        <f>IFERROR(100*_xlfn.IFNA(VLOOKUP($B61,KviZDarije7!$A$1:$N$999, 11, 0), 0)/'TOP SCORES'!H$10,0)</f>
        <v>44.444444444444443</v>
      </c>
      <c r="K61" s="14">
        <f>IFERROR(100*_xlfn.IFNA(VLOOKUP($B61,KviZDarije8!$A$1:$N$1000, 11, 0), 0)/'TOP SCORES'!I$10,0)</f>
        <v>45.454545454545453</v>
      </c>
      <c r="L61" s="14">
        <f>IFERROR(100*_xlfn.IFNA(VLOOKUP($B61,KviZDarije9!$A$1:$N$1000, 11, 0), 0)/'TOP SCORES'!J$10,0)</f>
        <v>55.555555555555557</v>
      </c>
      <c r="M61" s="14">
        <f>IFERROR(100*_xlfn.IFNA(VLOOKUP($B61,KviZDarije10!$A$1:$N$1000, 11, 0), 0)/'TOP SCORES'!K$10,0)</f>
        <v>30</v>
      </c>
      <c r="N61" s="14">
        <f>IFERROR(100*_xlfn.IFNA(VLOOKUP($B61,KviZDarije11!$A$1:$N$1000, 11, 0), 0)/'TOP SCORES'!L$10,0)</f>
        <v>55.555555555555557</v>
      </c>
    </row>
    <row r="62" spans="1:14">
      <c r="A62" s="17">
        <f t="shared" ca="1" si="0"/>
        <v>61</v>
      </c>
      <c r="B62" s="12" t="s">
        <v>225</v>
      </c>
      <c r="C62" s="15" cm="1">
        <f t="array" aca="1" ref="C62" ca="1">SUM(LARGE(D62:N62,ROW(INDIRECT("1:8"))))</f>
        <v>401.81818181818181</v>
      </c>
      <c r="D62" s="14">
        <f>IFERROR(100*_xlfn.IFNA(VLOOKUP($B62,KviZDarije1!$A$1:$N$1000, 11, 0), 0)/'TOP SCORES'!B$10,0)</f>
        <v>0</v>
      </c>
      <c r="E62" s="14">
        <f>IFERROR(100*_xlfn.IFNA(VLOOKUP($B62,KviZDarije2!$A$1:$N$1000, 11, 0), 0)/'TOP SCORES'!C$10,0)</f>
        <v>0</v>
      </c>
      <c r="F62" s="14">
        <f>IFERROR(100*_xlfn.IFNA(VLOOKUP($B62,KviZDarije3!$A$1:$N$1000, 11, 0), 0)/'TOP SCORES'!D$10,0)</f>
        <v>81.818181818181813</v>
      </c>
      <c r="G62" s="14">
        <f>IFERROR(100*_xlfn.IFNA(VLOOKUP($B62,KviZDarije4!$A$1:$N$1000, 11, 0), 0)/'TOP SCORES'!E$10,0)</f>
        <v>90</v>
      </c>
      <c r="H62" s="14">
        <f>IFERROR(100*_xlfn.IFNA(VLOOKUP($B62,KviZDarije5!$A$1:$N$1000, 11, 0), 0)/'TOP SCORES'!F$10,0)</f>
        <v>70</v>
      </c>
      <c r="I62" s="14">
        <f>IFERROR(100*_xlfn.IFNA(VLOOKUP($B62,KviZDarije6!$A$1:$N$1000, 11, 0), 0)/'TOP SCORES'!G$10,0)</f>
        <v>90</v>
      </c>
      <c r="J62" s="14">
        <f>IFERROR(100*_xlfn.IFNA(VLOOKUP($B62,KviZDarije7!$A$1:$N$999, 11, 0), 0)/'TOP SCORES'!H$10,0)</f>
        <v>0</v>
      </c>
      <c r="K62" s="14">
        <f>IFERROR(100*_xlfn.IFNA(VLOOKUP($B62,KviZDarije8!$A$1:$N$1000, 11, 0), 0)/'TOP SCORES'!I$10,0)</f>
        <v>0</v>
      </c>
      <c r="L62" s="14">
        <f>IFERROR(100*_xlfn.IFNA(VLOOKUP($B62,KviZDarije9!$A$1:$N$1000, 11, 0), 0)/'TOP SCORES'!J$10,0)</f>
        <v>0</v>
      </c>
      <c r="M62" s="14">
        <f>IFERROR(100*_xlfn.IFNA(VLOOKUP($B62,KviZDarije10!$A$1:$N$1000, 11, 0), 0)/'TOP SCORES'!K$10,0)</f>
        <v>70</v>
      </c>
      <c r="N62" s="14">
        <f>IFERROR(100*_xlfn.IFNA(VLOOKUP($B62,KviZDarije11!$A$1:$N$1000, 11, 0), 0)/'TOP SCORES'!L$10,0)</f>
        <v>0</v>
      </c>
    </row>
    <row r="63" spans="1:14">
      <c r="A63" s="17">
        <f t="shared" ca="1" si="0"/>
        <v>62</v>
      </c>
      <c r="B63" s="12" t="s">
        <v>165</v>
      </c>
      <c r="C63" s="15" cm="1">
        <f t="array" aca="1" ref="C63" ca="1">SUM(LARGE(D63:N63,ROW(INDIRECT("1:8"))))</f>
        <v>396.06060606060606</v>
      </c>
      <c r="D63" s="14">
        <f>IFERROR(100*_xlfn.IFNA(VLOOKUP($B63,KviZDarije1!$A$1:$N$1000, 11, 0), 0)/'TOP SCORES'!B$10,0)</f>
        <v>54.545454545454547</v>
      </c>
      <c r="E63" s="14">
        <f>IFERROR(100*_xlfn.IFNA(VLOOKUP($B63,KviZDarije2!$A$1:$N$1000, 11, 0), 0)/'TOP SCORES'!C$10,0)</f>
        <v>11.111111111111111</v>
      </c>
      <c r="F63" s="14">
        <f>IFERROR(100*_xlfn.IFNA(VLOOKUP($B63,KviZDarije3!$A$1:$N$1000, 11, 0), 0)/'TOP SCORES'!D$10,0)</f>
        <v>54.545454545454547</v>
      </c>
      <c r="G63" s="14">
        <f>IFERROR(100*_xlfn.IFNA(VLOOKUP($B63,KviZDarije4!$A$1:$N$1000, 11, 0), 0)/'TOP SCORES'!E$10,0)</f>
        <v>50</v>
      </c>
      <c r="H63" s="14">
        <f>IFERROR(100*_xlfn.IFNA(VLOOKUP($B63,KviZDarije5!$A$1:$N$1000, 11, 0), 0)/'TOP SCORES'!F$10,0)</f>
        <v>70</v>
      </c>
      <c r="I63" s="14">
        <f>IFERROR(100*_xlfn.IFNA(VLOOKUP($B63,KviZDarije6!$A$1:$N$1000, 11, 0), 0)/'TOP SCORES'!G$10,0)</f>
        <v>30</v>
      </c>
      <c r="J63" s="14">
        <f>IFERROR(100*_xlfn.IFNA(VLOOKUP($B63,KviZDarije7!$A$1:$N$999, 11, 0), 0)/'TOP SCORES'!H$10,0)</f>
        <v>0</v>
      </c>
      <c r="K63" s="14">
        <f>IFERROR(100*_xlfn.IFNA(VLOOKUP($B63,KviZDarije8!$A$1:$N$1000, 11, 0), 0)/'TOP SCORES'!I$10,0)</f>
        <v>63.636363636363633</v>
      </c>
      <c r="L63" s="14">
        <f>IFERROR(100*_xlfn.IFNA(VLOOKUP($B63,KviZDarije9!$A$1:$N$1000, 11, 0), 0)/'TOP SCORES'!J$10,0)</f>
        <v>33.333333333333336</v>
      </c>
      <c r="M63" s="14">
        <f>IFERROR(100*_xlfn.IFNA(VLOOKUP($B63,KviZDarije10!$A$1:$N$1000, 11, 0), 0)/'TOP SCORES'!K$10,0)</f>
        <v>40</v>
      </c>
      <c r="N63" s="14">
        <f>IFERROR(100*_xlfn.IFNA(VLOOKUP($B63,KviZDarije11!$A$1:$N$1000, 11, 0), 0)/'TOP SCORES'!L$10,0)</f>
        <v>22.222222222222221</v>
      </c>
    </row>
    <row r="64" spans="1:14">
      <c r="A64" s="17">
        <f t="shared" ca="1" si="0"/>
        <v>63</v>
      </c>
      <c r="B64" s="12" t="s">
        <v>55</v>
      </c>
      <c r="C64" s="15" cm="1">
        <f t="array" aca="1" ref="C64" ca="1">SUM(LARGE(D64:N64,ROW(INDIRECT("1:8"))))</f>
        <v>386.36363636363637</v>
      </c>
      <c r="D64" s="14">
        <f>IFERROR(100*_xlfn.IFNA(VLOOKUP($B64,KviZDarije1!$A$1:$N$1000, 11, 0), 0)/'TOP SCORES'!B$10,0)</f>
        <v>36.363636363636367</v>
      </c>
      <c r="E64" s="14">
        <f>IFERROR(100*_xlfn.IFNA(VLOOKUP($B64,KviZDarije2!$A$1:$N$1000, 11, 0), 0)/'TOP SCORES'!C$10,0)</f>
        <v>0</v>
      </c>
      <c r="F64" s="14">
        <f>IFERROR(100*_xlfn.IFNA(VLOOKUP($B64,KviZDarije3!$A$1:$N$1000, 11, 0), 0)/'TOP SCORES'!D$10,0)</f>
        <v>36.363636363636367</v>
      </c>
      <c r="G64" s="14">
        <f>IFERROR(100*_xlfn.IFNA(VLOOKUP($B64,KviZDarije4!$A$1:$N$1000, 11, 0), 0)/'TOP SCORES'!E$10,0)</f>
        <v>40</v>
      </c>
      <c r="H64" s="14">
        <f>IFERROR(100*_xlfn.IFNA(VLOOKUP($B64,KviZDarije5!$A$1:$N$1000, 11, 0), 0)/'TOP SCORES'!F$10,0)</f>
        <v>0</v>
      </c>
      <c r="I64" s="14">
        <f>IFERROR(100*_xlfn.IFNA(VLOOKUP($B64,KviZDarije6!$A$1:$N$1000, 11, 0), 0)/'TOP SCORES'!G$10,0)</f>
        <v>60</v>
      </c>
      <c r="J64" s="14">
        <f>IFERROR(100*_xlfn.IFNA(VLOOKUP($B64,KviZDarije7!$A$1:$N$999, 11, 0), 0)/'TOP SCORES'!H$10,0)</f>
        <v>22.222222222222221</v>
      </c>
      <c r="K64" s="14">
        <f>IFERROR(100*_xlfn.IFNA(VLOOKUP($B64,KviZDarije8!$A$1:$N$1000, 11, 0), 0)/'TOP SCORES'!I$10,0)</f>
        <v>63.636363636363633</v>
      </c>
      <c r="L64" s="14">
        <f>IFERROR(100*_xlfn.IFNA(VLOOKUP($B64,KviZDarije9!$A$1:$N$1000, 11, 0), 0)/'TOP SCORES'!J$10,0)</f>
        <v>44.444444444444443</v>
      </c>
      <c r="M64" s="14">
        <f>IFERROR(100*_xlfn.IFNA(VLOOKUP($B64,KviZDarije10!$A$1:$N$1000, 11, 0), 0)/'TOP SCORES'!K$10,0)</f>
        <v>50</v>
      </c>
      <c r="N64" s="14">
        <f>IFERROR(100*_xlfn.IFNA(VLOOKUP($B64,KviZDarije11!$A$1:$N$1000, 11, 0), 0)/'TOP SCORES'!L$10,0)</f>
        <v>55.555555555555557</v>
      </c>
    </row>
    <row r="65" spans="1:14">
      <c r="A65" s="17">
        <f t="shared" ca="1" si="0"/>
        <v>64</v>
      </c>
      <c r="B65" s="8" t="s">
        <v>187</v>
      </c>
      <c r="C65" s="15" cm="1">
        <f t="array" aca="1" ref="C65" ca="1">SUM(LARGE(D65:N65,ROW(INDIRECT("1:8"))))</f>
        <v>384.44444444444446</v>
      </c>
      <c r="D65" s="14">
        <f>IFERROR(100*_xlfn.IFNA(VLOOKUP($B65,KviZDarije1!$A$1:$N$1000, 11, 0), 0)/'TOP SCORES'!B$10,0)</f>
        <v>54.545454545454547</v>
      </c>
      <c r="E65" s="14">
        <f>IFERROR(100*_xlfn.IFNA(VLOOKUP($B65,KviZDarije2!$A$1:$N$1000, 11, 0), 0)/'TOP SCORES'!C$10,0)</f>
        <v>44.444444444444443</v>
      </c>
      <c r="F65" s="14">
        <f>IFERROR(100*_xlfn.IFNA(VLOOKUP($B65,KviZDarije3!$A$1:$N$1000, 11, 0), 0)/'TOP SCORES'!D$10,0)</f>
        <v>45.454545454545453</v>
      </c>
      <c r="G65" s="14">
        <f>IFERROR(100*_xlfn.IFNA(VLOOKUP($B65,KviZDarije4!$A$1:$N$1000, 11, 0), 0)/'TOP SCORES'!E$10,0)</f>
        <v>40</v>
      </c>
      <c r="H65" s="14">
        <f>IFERROR(100*_xlfn.IFNA(VLOOKUP($B65,KviZDarije5!$A$1:$N$1000, 11, 0), 0)/'TOP SCORES'!F$10,0)</f>
        <v>50</v>
      </c>
      <c r="I65" s="14">
        <f>IFERROR(100*_xlfn.IFNA(VLOOKUP($B65,KviZDarije6!$A$1:$N$1000, 11, 0), 0)/'TOP SCORES'!G$10,0)</f>
        <v>30</v>
      </c>
      <c r="J65" s="14">
        <f>IFERROR(100*_xlfn.IFNA(VLOOKUP($B65,KviZDarije7!$A$1:$N$999, 11, 0), 0)/'TOP SCORES'!H$10,0)</f>
        <v>33.333333333333336</v>
      </c>
      <c r="K65" s="14">
        <f>IFERROR(100*_xlfn.IFNA(VLOOKUP($B65,KviZDarije8!$A$1:$N$1000, 11, 0), 0)/'TOP SCORES'!I$10,0)</f>
        <v>36.363636363636367</v>
      </c>
      <c r="L65" s="14">
        <f>IFERROR(100*_xlfn.IFNA(VLOOKUP($B65,KviZDarije9!$A$1:$N$1000, 11, 0), 0)/'TOP SCORES'!J$10,0)</f>
        <v>44.444444444444443</v>
      </c>
      <c r="M65" s="14">
        <f>IFERROR(100*_xlfn.IFNA(VLOOKUP($B65,KviZDarije10!$A$1:$N$1000, 11, 0), 0)/'TOP SCORES'!K$10,0)</f>
        <v>50</v>
      </c>
      <c r="N65" s="14">
        <f>IFERROR(100*_xlfn.IFNA(VLOOKUP($B65,KviZDarije11!$A$1:$N$1000, 11, 0), 0)/'TOP SCORES'!L$10,0)</f>
        <v>55.555555555555557</v>
      </c>
    </row>
    <row r="66" spans="1:14">
      <c r="A66" s="17">
        <f t="shared" ref="A66:A129" ca="1" si="1">RANK(C66,C$2:C$997)</f>
        <v>65</v>
      </c>
      <c r="B66" s="12" t="s">
        <v>53</v>
      </c>
      <c r="C66" s="15" cm="1">
        <f t="array" aca="1" ref="C66" ca="1">SUM(LARGE(D66:N66,ROW(INDIRECT("1:8"))))</f>
        <v>382.32323232323233</v>
      </c>
      <c r="D66" s="14">
        <f>IFERROR(100*_xlfn.IFNA(VLOOKUP($B66,KviZDarije1!$A$1:$N$1000, 11, 0), 0)/'TOP SCORES'!B$10,0)</f>
        <v>54.545454545454547</v>
      </c>
      <c r="E66" s="14">
        <f>IFERROR(100*_xlfn.IFNA(VLOOKUP($B66,KviZDarije2!$A$1:$N$1000, 11, 0), 0)/'TOP SCORES'!C$10,0)</f>
        <v>33.333333333333336</v>
      </c>
      <c r="F66" s="14">
        <f>IFERROR(100*_xlfn.IFNA(VLOOKUP($B66,KviZDarije3!$A$1:$N$1000, 11, 0), 0)/'TOP SCORES'!D$10,0)</f>
        <v>54.545454545454547</v>
      </c>
      <c r="G66" s="14">
        <f>IFERROR(100*_xlfn.IFNA(VLOOKUP($B66,KviZDarije4!$A$1:$N$1000, 11, 0), 0)/'TOP SCORES'!E$10,0)</f>
        <v>60</v>
      </c>
      <c r="H66" s="14">
        <f>IFERROR(100*_xlfn.IFNA(VLOOKUP($B66,KviZDarije5!$A$1:$N$1000, 11, 0), 0)/'TOP SCORES'!F$10,0)</f>
        <v>50</v>
      </c>
      <c r="I66" s="14">
        <f>IFERROR(100*_xlfn.IFNA(VLOOKUP($B66,KviZDarije6!$A$1:$N$1000, 11, 0), 0)/'TOP SCORES'!G$10,0)</f>
        <v>40</v>
      </c>
      <c r="J66" s="14">
        <f>IFERROR(100*_xlfn.IFNA(VLOOKUP($B66,KviZDarije7!$A$1:$N$999, 11, 0), 0)/'TOP SCORES'!H$10,0)</f>
        <v>0</v>
      </c>
      <c r="K66" s="14">
        <f>IFERROR(100*_xlfn.IFNA(VLOOKUP($B66,KviZDarije8!$A$1:$N$1000, 11, 0), 0)/'TOP SCORES'!I$10,0)</f>
        <v>45.454545454545453</v>
      </c>
      <c r="L66" s="14">
        <f>IFERROR(100*_xlfn.IFNA(VLOOKUP($B66,KviZDarije9!$A$1:$N$1000, 11, 0), 0)/'TOP SCORES'!J$10,0)</f>
        <v>44.444444444444443</v>
      </c>
      <c r="M66" s="14">
        <f>IFERROR(100*_xlfn.IFNA(VLOOKUP($B66,KviZDarije10!$A$1:$N$1000, 11, 0), 0)/'TOP SCORES'!K$10,0)</f>
        <v>0</v>
      </c>
      <c r="N66" s="14">
        <f>IFERROR(100*_xlfn.IFNA(VLOOKUP($B66,KviZDarije11!$A$1:$N$1000, 11, 0), 0)/'TOP SCORES'!L$10,0)</f>
        <v>22.222222222222221</v>
      </c>
    </row>
    <row r="67" spans="1:14">
      <c r="A67" s="17">
        <f t="shared" ca="1" si="1"/>
        <v>66</v>
      </c>
      <c r="B67" s="12" t="s">
        <v>46</v>
      </c>
      <c r="C67" s="15" cm="1">
        <f t="array" aca="1" ref="C67" ca="1">SUM(LARGE(D67:N67,ROW(INDIRECT("1:8"))))</f>
        <v>377.97979797979798</v>
      </c>
      <c r="D67" s="14">
        <f>IFERROR(100*_xlfn.IFNA(VLOOKUP($B67,KviZDarije1!$A$1:$N$1000, 11, 0), 0)/'TOP SCORES'!B$10,0)</f>
        <v>54.545454545454547</v>
      </c>
      <c r="E67" s="14">
        <f>IFERROR(100*_xlfn.IFNA(VLOOKUP($B67,KviZDarije2!$A$1:$N$1000, 11, 0), 0)/'TOP SCORES'!C$10,0)</f>
        <v>0</v>
      </c>
      <c r="F67" s="14">
        <f>IFERROR(100*_xlfn.IFNA(VLOOKUP($B67,KviZDarije3!$A$1:$N$1000, 11, 0), 0)/'TOP SCORES'!D$10,0)</f>
        <v>0</v>
      </c>
      <c r="G67" s="14">
        <f>IFERROR(100*_xlfn.IFNA(VLOOKUP($B67,KviZDarije4!$A$1:$N$1000, 11, 0), 0)/'TOP SCORES'!E$10,0)</f>
        <v>50</v>
      </c>
      <c r="H67" s="14">
        <f>IFERROR(100*_xlfn.IFNA(VLOOKUP($B67,KviZDarije5!$A$1:$N$1000, 11, 0), 0)/'TOP SCORES'!F$10,0)</f>
        <v>40</v>
      </c>
      <c r="I67" s="14">
        <f>IFERROR(100*_xlfn.IFNA(VLOOKUP($B67,KviZDarije6!$A$1:$N$1000, 11, 0), 0)/'TOP SCORES'!G$10,0)</f>
        <v>40</v>
      </c>
      <c r="J67" s="14">
        <f>IFERROR(100*_xlfn.IFNA(VLOOKUP($B67,KviZDarije7!$A$1:$N$999, 11, 0), 0)/'TOP SCORES'!H$10,0)</f>
        <v>22.222222222222221</v>
      </c>
      <c r="K67" s="14">
        <f>IFERROR(100*_xlfn.IFNA(VLOOKUP($B67,KviZDarije8!$A$1:$N$1000, 11, 0), 0)/'TOP SCORES'!I$10,0)</f>
        <v>54.545454545454547</v>
      </c>
      <c r="L67" s="14">
        <f>IFERROR(100*_xlfn.IFNA(VLOOKUP($B67,KviZDarije9!$A$1:$N$1000, 11, 0), 0)/'TOP SCORES'!J$10,0)</f>
        <v>44.444444444444443</v>
      </c>
      <c r="M67" s="14">
        <f>IFERROR(100*_xlfn.IFNA(VLOOKUP($B67,KviZDarije10!$A$1:$N$1000, 11, 0), 0)/'TOP SCORES'!K$10,0)</f>
        <v>50</v>
      </c>
      <c r="N67" s="14">
        <f>IFERROR(100*_xlfn.IFNA(VLOOKUP($B67,KviZDarije11!$A$1:$N$1000, 11, 0), 0)/'TOP SCORES'!L$10,0)</f>
        <v>44.444444444444443</v>
      </c>
    </row>
    <row r="68" spans="1:14">
      <c r="A68" s="17">
        <f t="shared" ca="1" si="1"/>
        <v>67</v>
      </c>
      <c r="B68" s="12" t="s">
        <v>41</v>
      </c>
      <c r="C68" s="15" cm="1">
        <f t="array" aca="1" ref="C68" ca="1">SUM(LARGE(D68:N68,ROW(INDIRECT("1:8"))))</f>
        <v>374.84848484848487</v>
      </c>
      <c r="D68" s="14">
        <f>IFERROR(100*_xlfn.IFNA(VLOOKUP($B68,KviZDarije1!$A$1:$N$1000, 11, 0), 0)/'TOP SCORES'!B$10,0)</f>
        <v>0</v>
      </c>
      <c r="E68" s="14">
        <f>IFERROR(100*_xlfn.IFNA(VLOOKUP($B68,KviZDarije2!$A$1:$N$1000, 11, 0), 0)/'TOP SCORES'!C$10,0)</f>
        <v>22.222222222222221</v>
      </c>
      <c r="F68" s="14">
        <f>IFERROR(100*_xlfn.IFNA(VLOOKUP($B68,KviZDarije3!$A$1:$N$1000, 11, 0), 0)/'TOP SCORES'!D$10,0)</f>
        <v>81.818181818181813</v>
      </c>
      <c r="G68" s="14">
        <f>IFERROR(100*_xlfn.IFNA(VLOOKUP($B68,KviZDarije4!$A$1:$N$1000, 11, 0), 0)/'TOP SCORES'!E$10,0)</f>
        <v>0</v>
      </c>
      <c r="H68" s="14">
        <f>IFERROR(100*_xlfn.IFNA(VLOOKUP($B68,KviZDarije5!$A$1:$N$1000, 11, 0), 0)/'TOP SCORES'!F$10,0)</f>
        <v>0</v>
      </c>
      <c r="I68" s="14">
        <f>IFERROR(100*_xlfn.IFNA(VLOOKUP($B68,KviZDarije6!$A$1:$N$1000, 11, 0), 0)/'TOP SCORES'!G$10,0)</f>
        <v>40</v>
      </c>
      <c r="J68" s="14">
        <f>IFERROR(100*_xlfn.IFNA(VLOOKUP($B68,KviZDarije7!$A$1:$N$999, 11, 0), 0)/'TOP SCORES'!H$10,0)</f>
        <v>33.333333333333336</v>
      </c>
      <c r="K68" s="14">
        <f>IFERROR(100*_xlfn.IFNA(VLOOKUP($B68,KviZDarije8!$A$1:$N$1000, 11, 0), 0)/'TOP SCORES'!I$10,0)</f>
        <v>36.363636363636367</v>
      </c>
      <c r="L68" s="14">
        <f>IFERROR(100*_xlfn.IFNA(VLOOKUP($B68,KviZDarije9!$A$1:$N$1000, 11, 0), 0)/'TOP SCORES'!J$10,0)</f>
        <v>66.666666666666671</v>
      </c>
      <c r="M68" s="14">
        <f>IFERROR(100*_xlfn.IFNA(VLOOKUP($B68,KviZDarije10!$A$1:$N$1000, 11, 0), 0)/'TOP SCORES'!K$10,0)</f>
        <v>50</v>
      </c>
      <c r="N68" s="14">
        <f>IFERROR(100*_xlfn.IFNA(VLOOKUP($B68,KviZDarije11!$A$1:$N$1000, 11, 0), 0)/'TOP SCORES'!L$10,0)</f>
        <v>44.444444444444443</v>
      </c>
    </row>
    <row r="69" spans="1:14">
      <c r="A69" s="17">
        <f t="shared" ca="1" si="1"/>
        <v>68</v>
      </c>
      <c r="B69" s="8" t="s">
        <v>137</v>
      </c>
      <c r="C69" s="15" cm="1">
        <f t="array" aca="1" ref="C69" ca="1">SUM(LARGE(D69:N69,ROW(INDIRECT("1:8"))))</f>
        <v>367.87878787878793</v>
      </c>
      <c r="D69" s="14">
        <f>IFERROR(100*_xlfn.IFNA(VLOOKUP($B69,KviZDarije1!$A$1:$N$1000, 11, 0), 0)/'TOP SCORES'!B$10,0)</f>
        <v>63.636363636363633</v>
      </c>
      <c r="E69" s="14">
        <f>IFERROR(100*_xlfn.IFNA(VLOOKUP($B69,KviZDarije2!$A$1:$N$1000, 11, 0), 0)/'TOP SCORES'!C$10,0)</f>
        <v>44.444444444444443</v>
      </c>
      <c r="F69" s="14">
        <f>IFERROR(100*_xlfn.IFNA(VLOOKUP($B69,KviZDarije3!$A$1:$N$1000, 11, 0), 0)/'TOP SCORES'!D$10,0)</f>
        <v>36.363636363636367</v>
      </c>
      <c r="G69" s="14">
        <f>IFERROR(100*_xlfn.IFNA(VLOOKUP($B69,KviZDarije4!$A$1:$N$1000, 11, 0), 0)/'TOP SCORES'!E$10,0)</f>
        <v>30</v>
      </c>
      <c r="H69" s="14">
        <f>IFERROR(100*_xlfn.IFNA(VLOOKUP($B69,KviZDarije5!$A$1:$N$1000, 11, 0), 0)/'TOP SCORES'!F$10,0)</f>
        <v>0</v>
      </c>
      <c r="I69" s="14">
        <f>IFERROR(100*_xlfn.IFNA(VLOOKUP($B69,KviZDarije6!$A$1:$N$1000, 11, 0), 0)/'TOP SCORES'!G$10,0)</f>
        <v>50</v>
      </c>
      <c r="J69" s="14">
        <f>IFERROR(100*_xlfn.IFNA(VLOOKUP($B69,KviZDarije7!$A$1:$N$999, 11, 0), 0)/'TOP SCORES'!H$10,0)</f>
        <v>0</v>
      </c>
      <c r="K69" s="14">
        <f>IFERROR(100*_xlfn.IFNA(VLOOKUP($B69,KviZDarije8!$A$1:$N$1000, 11, 0), 0)/'TOP SCORES'!I$10,0)</f>
        <v>54.545454545454547</v>
      </c>
      <c r="L69" s="14">
        <f>IFERROR(100*_xlfn.IFNA(VLOOKUP($B69,KviZDarije9!$A$1:$N$1000, 11, 0), 0)/'TOP SCORES'!J$10,0)</f>
        <v>44.444444444444443</v>
      </c>
      <c r="M69" s="14">
        <f>IFERROR(100*_xlfn.IFNA(VLOOKUP($B69,KviZDarije10!$A$1:$N$1000, 11, 0), 0)/'TOP SCORES'!K$10,0)</f>
        <v>30</v>
      </c>
      <c r="N69" s="14">
        <f>IFERROR(100*_xlfn.IFNA(VLOOKUP($B69,KviZDarije11!$A$1:$N$1000, 11, 0), 0)/'TOP SCORES'!L$10,0)</f>
        <v>44.444444444444443</v>
      </c>
    </row>
    <row r="70" spans="1:14">
      <c r="A70" s="17">
        <f t="shared" ca="1" si="1"/>
        <v>69</v>
      </c>
      <c r="B70" s="12" t="s">
        <v>186</v>
      </c>
      <c r="C70" s="15" cm="1">
        <f t="array" aca="1" ref="C70" ca="1">SUM(LARGE(D70:N70,ROW(INDIRECT("1:8"))))</f>
        <v>367.67676767676772</v>
      </c>
      <c r="D70" s="14">
        <f>IFERROR(100*_xlfn.IFNA(VLOOKUP($B70,KviZDarije1!$A$1:$N$1000, 11, 0), 0)/'TOP SCORES'!B$10,0)</f>
        <v>36.363636363636367</v>
      </c>
      <c r="E70" s="14">
        <f>IFERROR(100*_xlfn.IFNA(VLOOKUP($B70,KviZDarije2!$A$1:$N$1000, 11, 0), 0)/'TOP SCORES'!C$10,0)</f>
        <v>33.333333333333336</v>
      </c>
      <c r="F70" s="14">
        <f>IFERROR(100*_xlfn.IFNA(VLOOKUP($B70,KviZDarije3!$A$1:$N$1000, 11, 0), 0)/'TOP SCORES'!D$10,0)</f>
        <v>36.363636363636367</v>
      </c>
      <c r="G70" s="14">
        <f>IFERROR(100*_xlfn.IFNA(VLOOKUP($B70,KviZDarije4!$A$1:$N$1000, 11, 0), 0)/'TOP SCORES'!E$10,0)</f>
        <v>30</v>
      </c>
      <c r="H70" s="14">
        <f>IFERROR(100*_xlfn.IFNA(VLOOKUP($B70,KviZDarije5!$A$1:$N$1000, 11, 0), 0)/'TOP SCORES'!F$10,0)</f>
        <v>30</v>
      </c>
      <c r="I70" s="14">
        <f>IFERROR(100*_xlfn.IFNA(VLOOKUP($B70,KviZDarije6!$A$1:$N$1000, 11, 0), 0)/'TOP SCORES'!G$10,0)</f>
        <v>40</v>
      </c>
      <c r="J70" s="14">
        <f>IFERROR(100*_xlfn.IFNA(VLOOKUP($B70,KviZDarije7!$A$1:$N$999, 11, 0), 0)/'TOP SCORES'!H$10,0)</f>
        <v>22.222222222222221</v>
      </c>
      <c r="K70" s="14">
        <f>IFERROR(100*_xlfn.IFNA(VLOOKUP($B70,KviZDarije8!$A$1:$N$1000, 11, 0), 0)/'TOP SCORES'!I$10,0)</f>
        <v>72.727272727272734</v>
      </c>
      <c r="L70" s="14">
        <f>IFERROR(100*_xlfn.IFNA(VLOOKUP($B70,KviZDarije9!$A$1:$N$1000, 11, 0), 0)/'TOP SCORES'!J$10,0)</f>
        <v>44.444444444444443</v>
      </c>
      <c r="M70" s="14">
        <f>IFERROR(100*_xlfn.IFNA(VLOOKUP($B70,KviZDarije10!$A$1:$N$1000, 11, 0), 0)/'TOP SCORES'!K$10,0)</f>
        <v>60</v>
      </c>
      <c r="N70" s="14">
        <f>IFERROR(100*_xlfn.IFNA(VLOOKUP($B70,KviZDarije11!$A$1:$N$1000, 11, 0), 0)/'TOP SCORES'!L$10,0)</f>
        <v>44.444444444444443</v>
      </c>
    </row>
    <row r="71" spans="1:14">
      <c r="A71" s="17">
        <f t="shared" ca="1" si="1"/>
        <v>70</v>
      </c>
      <c r="B71" s="12" t="s">
        <v>18</v>
      </c>
      <c r="C71" s="15" cm="1">
        <f t="array" aca="1" ref="C71" ca="1">SUM(LARGE(D71:N71,ROW(INDIRECT("1:8"))))</f>
        <v>364.24242424242425</v>
      </c>
      <c r="D71" s="14">
        <f>IFERROR(100*_xlfn.IFNA(VLOOKUP($B71,KviZDarije1!$A$1:$N$1000, 11, 0), 0)/'TOP SCORES'!B$10,0)</f>
        <v>45.454545454545453</v>
      </c>
      <c r="E71" s="14">
        <f>IFERROR(100*_xlfn.IFNA(VLOOKUP($B71,KviZDarije2!$A$1:$N$1000, 11, 0), 0)/'TOP SCORES'!C$10,0)</f>
        <v>44.444444444444443</v>
      </c>
      <c r="F71" s="14">
        <f>IFERROR(100*_xlfn.IFNA(VLOOKUP($B71,KviZDarije3!$A$1:$N$1000, 11, 0), 0)/'TOP SCORES'!D$10,0)</f>
        <v>45.454545454545453</v>
      </c>
      <c r="G71" s="14">
        <f>IFERROR(100*_xlfn.IFNA(VLOOKUP($B71,KviZDarije4!$A$1:$N$1000, 11, 0), 0)/'TOP SCORES'!E$10,0)</f>
        <v>60</v>
      </c>
      <c r="H71" s="14">
        <f>IFERROR(100*_xlfn.IFNA(VLOOKUP($B71,KviZDarije5!$A$1:$N$1000, 11, 0), 0)/'TOP SCORES'!F$10,0)</f>
        <v>40</v>
      </c>
      <c r="I71" s="14">
        <f>IFERROR(100*_xlfn.IFNA(VLOOKUP($B71,KviZDarije6!$A$1:$N$1000, 11, 0), 0)/'TOP SCORES'!G$10,0)</f>
        <v>30</v>
      </c>
      <c r="J71" s="14">
        <f>IFERROR(100*_xlfn.IFNA(VLOOKUP($B71,KviZDarije7!$A$1:$N$999, 11, 0), 0)/'TOP SCORES'!H$10,0)</f>
        <v>33.333333333333336</v>
      </c>
      <c r="K71" s="14">
        <f>IFERROR(100*_xlfn.IFNA(VLOOKUP($B71,KviZDarije8!$A$1:$N$1000, 11, 0), 0)/'TOP SCORES'!I$10,0)</f>
        <v>36.363636363636367</v>
      </c>
      <c r="L71" s="14">
        <f>IFERROR(100*_xlfn.IFNA(VLOOKUP($B71,KviZDarije9!$A$1:$N$1000, 11, 0), 0)/'TOP SCORES'!J$10,0)</f>
        <v>44.444444444444443</v>
      </c>
      <c r="M71" s="14">
        <f>IFERROR(100*_xlfn.IFNA(VLOOKUP($B71,KviZDarije10!$A$1:$N$1000, 11, 0), 0)/'TOP SCORES'!K$10,0)</f>
        <v>40</v>
      </c>
      <c r="N71" s="14">
        <f>IFERROR(100*_xlfn.IFNA(VLOOKUP($B71,KviZDarije11!$A$1:$N$1000, 11, 0), 0)/'TOP SCORES'!L$10,0)</f>
        <v>44.444444444444443</v>
      </c>
    </row>
    <row r="72" spans="1:14">
      <c r="A72" s="17">
        <f t="shared" ca="1" si="1"/>
        <v>71</v>
      </c>
      <c r="B72" s="12" t="s">
        <v>157</v>
      </c>
      <c r="C72" s="15" cm="1">
        <f t="array" aca="1" ref="C72" ca="1">SUM(LARGE(D72:N72,ROW(INDIRECT("1:8"))))</f>
        <v>364.14141414141415</v>
      </c>
      <c r="D72" s="14">
        <f>IFERROR(100*_xlfn.IFNA(VLOOKUP($B72,KviZDarije1!$A$1:$N$1000, 11, 0), 0)/'TOP SCORES'!B$10,0)</f>
        <v>54.545454545454547</v>
      </c>
      <c r="E72" s="14">
        <f>IFERROR(100*_xlfn.IFNA(VLOOKUP($B72,KviZDarije2!$A$1:$N$1000, 11, 0), 0)/'TOP SCORES'!C$10,0)</f>
        <v>22.222222222222221</v>
      </c>
      <c r="F72" s="14">
        <f>IFERROR(100*_xlfn.IFNA(VLOOKUP($B72,KviZDarije3!$A$1:$N$1000, 11, 0), 0)/'TOP SCORES'!D$10,0)</f>
        <v>36.363636363636367</v>
      </c>
      <c r="G72" s="14">
        <f>IFERROR(100*_xlfn.IFNA(VLOOKUP($B72,KviZDarije4!$A$1:$N$1000, 11, 0), 0)/'TOP SCORES'!E$10,0)</f>
        <v>0</v>
      </c>
      <c r="H72" s="14">
        <f>IFERROR(100*_xlfn.IFNA(VLOOKUP($B72,KviZDarije5!$A$1:$N$1000, 11, 0), 0)/'TOP SCORES'!F$10,0)</f>
        <v>40</v>
      </c>
      <c r="I72" s="14">
        <f>IFERROR(100*_xlfn.IFNA(VLOOKUP($B72,KviZDarije6!$A$1:$N$1000, 11, 0), 0)/'TOP SCORES'!G$10,0)</f>
        <v>50</v>
      </c>
      <c r="J72" s="14">
        <f>IFERROR(100*_xlfn.IFNA(VLOOKUP($B72,KviZDarije7!$A$1:$N$999, 11, 0), 0)/'TOP SCORES'!H$10,0)</f>
        <v>22.222222222222221</v>
      </c>
      <c r="K72" s="14">
        <f>IFERROR(100*_xlfn.IFNA(VLOOKUP($B72,KviZDarije8!$A$1:$N$1000, 11, 0), 0)/'TOP SCORES'!I$10,0)</f>
        <v>45.454545454545453</v>
      </c>
      <c r="L72" s="14">
        <f>IFERROR(100*_xlfn.IFNA(VLOOKUP($B72,KviZDarije9!$A$1:$N$1000, 11, 0), 0)/'TOP SCORES'!J$10,0)</f>
        <v>0</v>
      </c>
      <c r="M72" s="14">
        <f>IFERROR(100*_xlfn.IFNA(VLOOKUP($B72,KviZDarije10!$A$1:$N$1000, 11, 0), 0)/'TOP SCORES'!K$10,0)</f>
        <v>60</v>
      </c>
      <c r="N72" s="14">
        <f>IFERROR(100*_xlfn.IFNA(VLOOKUP($B72,KviZDarije11!$A$1:$N$1000, 11, 0), 0)/'TOP SCORES'!L$10,0)</f>
        <v>55.555555555555557</v>
      </c>
    </row>
    <row r="73" spans="1:14">
      <c r="A73" s="17">
        <f t="shared" ca="1" si="1"/>
        <v>72</v>
      </c>
      <c r="B73" s="8" t="s">
        <v>134</v>
      </c>
      <c r="C73" s="15" cm="1">
        <f t="array" aca="1" ref="C73" ca="1">SUM(LARGE(D73:N73,ROW(INDIRECT("1:8"))))</f>
        <v>356.96969696969694</v>
      </c>
      <c r="D73" s="14">
        <f>IFERROR(100*_xlfn.IFNA(VLOOKUP($B73,KviZDarije1!$A$1:$N$1000, 11, 0), 0)/'TOP SCORES'!B$10,0)</f>
        <v>90.909090909090907</v>
      </c>
      <c r="E73" s="14">
        <f>IFERROR(100*_xlfn.IFNA(VLOOKUP($B73,KviZDarije2!$A$1:$N$1000, 11, 0), 0)/'TOP SCORES'!C$10,0)</f>
        <v>0</v>
      </c>
      <c r="F73" s="14">
        <f>IFERROR(100*_xlfn.IFNA(VLOOKUP($B73,KviZDarije3!$A$1:$N$1000, 11, 0), 0)/'TOP SCORES'!D$10,0)</f>
        <v>0</v>
      </c>
      <c r="G73" s="14">
        <f>IFERROR(100*_xlfn.IFNA(VLOOKUP($B73,KviZDarije4!$A$1:$N$1000, 11, 0), 0)/'TOP SCORES'!E$10,0)</f>
        <v>80</v>
      </c>
      <c r="H73" s="14">
        <f>IFERROR(100*_xlfn.IFNA(VLOOKUP($B73,KviZDarije5!$A$1:$N$1000, 11, 0), 0)/'TOP SCORES'!F$10,0)</f>
        <v>0</v>
      </c>
      <c r="I73" s="14">
        <f>IFERROR(100*_xlfn.IFNA(VLOOKUP($B73,KviZDarije6!$A$1:$N$1000, 11, 0), 0)/'TOP SCORES'!G$10,0)</f>
        <v>80</v>
      </c>
      <c r="J73" s="14">
        <f>IFERROR(100*_xlfn.IFNA(VLOOKUP($B73,KviZDarije7!$A$1:$N$999, 11, 0), 0)/'TOP SCORES'!H$10,0)</f>
        <v>33.333333333333336</v>
      </c>
      <c r="K73" s="14">
        <f>IFERROR(100*_xlfn.IFNA(VLOOKUP($B73,KviZDarije8!$A$1:$N$1000, 11, 0), 0)/'TOP SCORES'!I$10,0)</f>
        <v>72.727272727272734</v>
      </c>
      <c r="L73" s="14">
        <f>IFERROR(100*_xlfn.IFNA(VLOOKUP($B73,KviZDarije9!$A$1:$N$1000, 11, 0), 0)/'TOP SCORES'!J$10,0)</f>
        <v>0</v>
      </c>
      <c r="M73" s="14">
        <f>IFERROR(100*_xlfn.IFNA(VLOOKUP($B73,KviZDarije10!$A$1:$N$1000, 11, 0), 0)/'TOP SCORES'!K$10,0)</f>
        <v>0</v>
      </c>
      <c r="N73" s="14">
        <f>IFERROR(100*_xlfn.IFNA(VLOOKUP($B73,KviZDarije11!$A$1:$N$1000, 11, 0), 0)/'TOP SCORES'!L$10,0)</f>
        <v>0</v>
      </c>
    </row>
    <row r="74" spans="1:14">
      <c r="A74" s="17">
        <f t="shared" ca="1" si="1"/>
        <v>73</v>
      </c>
      <c r="B74" s="12" t="s">
        <v>125</v>
      </c>
      <c r="C74" s="15" cm="1">
        <f t="array" aca="1" ref="C74" ca="1">SUM(LARGE(D74:N74,ROW(INDIRECT("1:8"))))</f>
        <v>350.70707070707073</v>
      </c>
      <c r="D74" s="14">
        <f>IFERROR(100*_xlfn.IFNA(VLOOKUP($B74,KviZDarije1!$A$1:$N$1000, 11, 0), 0)/'TOP SCORES'!B$10,0)</f>
        <v>36.363636363636367</v>
      </c>
      <c r="E74" s="14">
        <f>IFERROR(100*_xlfn.IFNA(VLOOKUP($B74,KviZDarije2!$A$1:$N$1000, 11, 0), 0)/'TOP SCORES'!C$10,0)</f>
        <v>44.444444444444443</v>
      </c>
      <c r="F74" s="14">
        <f>IFERROR(100*_xlfn.IFNA(VLOOKUP($B74,KviZDarije3!$A$1:$N$1000, 11, 0), 0)/'TOP SCORES'!D$10,0)</f>
        <v>0</v>
      </c>
      <c r="G74" s="14">
        <f>IFERROR(100*_xlfn.IFNA(VLOOKUP($B74,KviZDarije4!$A$1:$N$1000, 11, 0), 0)/'TOP SCORES'!E$10,0)</f>
        <v>40</v>
      </c>
      <c r="H74" s="14">
        <f>IFERROR(100*_xlfn.IFNA(VLOOKUP($B74,KviZDarije5!$A$1:$N$1000, 11, 0), 0)/'TOP SCORES'!F$10,0)</f>
        <v>60</v>
      </c>
      <c r="I74" s="14">
        <f>IFERROR(100*_xlfn.IFNA(VLOOKUP($B74,KviZDarije6!$A$1:$N$1000, 11, 0), 0)/'TOP SCORES'!G$10,0)</f>
        <v>30</v>
      </c>
      <c r="J74" s="14">
        <f>IFERROR(100*_xlfn.IFNA(VLOOKUP($B74,KviZDarije7!$A$1:$N$999, 11, 0), 0)/'TOP SCORES'!H$10,0)</f>
        <v>22.222222222222221</v>
      </c>
      <c r="K74" s="14">
        <f>IFERROR(100*_xlfn.IFNA(VLOOKUP($B74,KviZDarije8!$A$1:$N$1000, 11, 0), 0)/'TOP SCORES'!I$10,0)</f>
        <v>45.454545454545453</v>
      </c>
      <c r="L74" s="14">
        <f>IFERROR(100*_xlfn.IFNA(VLOOKUP($B74,KviZDarije9!$A$1:$N$1000, 11, 0), 0)/'TOP SCORES'!J$10,0)</f>
        <v>44.444444444444443</v>
      </c>
      <c r="M74" s="14">
        <f>IFERROR(100*_xlfn.IFNA(VLOOKUP($B74,KviZDarije10!$A$1:$N$1000, 11, 0), 0)/'TOP SCORES'!K$10,0)</f>
        <v>50</v>
      </c>
      <c r="N74" s="14">
        <f>IFERROR(100*_xlfn.IFNA(VLOOKUP($B74,KviZDarije11!$A$1:$N$1000, 11, 0), 0)/'TOP SCORES'!L$10,0)</f>
        <v>11.111111111111111</v>
      </c>
    </row>
    <row r="75" spans="1:14">
      <c r="A75" s="17">
        <f t="shared" ca="1" si="1"/>
        <v>74</v>
      </c>
      <c r="B75" s="12" t="s">
        <v>82</v>
      </c>
      <c r="C75" s="15" cm="1">
        <f t="array" aca="1" ref="C75" ca="1">SUM(LARGE(D75:N75,ROW(INDIRECT("1:8"))))</f>
        <v>346.96969696969694</v>
      </c>
      <c r="D75" s="14">
        <f>IFERROR(100*_xlfn.IFNA(VLOOKUP($B75,KviZDarije1!$A$1:$N$1000, 11, 0), 0)/'TOP SCORES'!B$10,0)</f>
        <v>72.727272727272734</v>
      </c>
      <c r="E75" s="14">
        <f>IFERROR(100*_xlfn.IFNA(VLOOKUP($B75,KviZDarije2!$A$1:$N$1000, 11, 0), 0)/'TOP SCORES'!C$10,0)</f>
        <v>33.333333333333336</v>
      </c>
      <c r="F75" s="14">
        <f>IFERROR(100*_xlfn.IFNA(VLOOKUP($B75,KviZDarije3!$A$1:$N$1000, 11, 0), 0)/'TOP SCORES'!D$10,0)</f>
        <v>45.454545454545453</v>
      </c>
      <c r="G75" s="14">
        <f>IFERROR(100*_xlfn.IFNA(VLOOKUP($B75,KviZDarije4!$A$1:$N$1000, 11, 0), 0)/'TOP SCORES'!E$10,0)</f>
        <v>60</v>
      </c>
      <c r="H75" s="14">
        <f>IFERROR(100*_xlfn.IFNA(VLOOKUP($B75,KviZDarije5!$A$1:$N$1000, 11, 0), 0)/'TOP SCORES'!F$10,0)</f>
        <v>50</v>
      </c>
      <c r="I75" s="14">
        <f>IFERROR(100*_xlfn.IFNA(VLOOKUP($B75,KviZDarije6!$A$1:$N$1000, 11, 0), 0)/'TOP SCORES'!G$10,0)</f>
        <v>40</v>
      </c>
      <c r="J75" s="14">
        <f>IFERROR(100*_xlfn.IFNA(VLOOKUP($B75,KviZDarije7!$A$1:$N$999, 11, 0), 0)/'TOP SCORES'!H$10,0)</f>
        <v>0</v>
      </c>
      <c r="K75" s="14">
        <f>IFERROR(100*_xlfn.IFNA(VLOOKUP($B75,KviZDarije8!$A$1:$N$1000, 11, 0), 0)/'TOP SCORES'!I$10,0)</f>
        <v>45.454545454545453</v>
      </c>
      <c r="L75" s="14">
        <f>IFERROR(100*_xlfn.IFNA(VLOOKUP($B75,KviZDarije9!$A$1:$N$1000, 11, 0), 0)/'TOP SCORES'!J$10,0)</f>
        <v>0</v>
      </c>
      <c r="M75" s="14">
        <f>IFERROR(100*_xlfn.IFNA(VLOOKUP($B75,KviZDarije10!$A$1:$N$1000, 11, 0), 0)/'TOP SCORES'!K$10,0)</f>
        <v>0</v>
      </c>
      <c r="N75" s="14">
        <f>IFERROR(100*_xlfn.IFNA(VLOOKUP($B75,KviZDarije11!$A$1:$N$1000, 11, 0), 0)/'TOP SCORES'!L$10,0)</f>
        <v>0</v>
      </c>
    </row>
    <row r="76" spans="1:14">
      <c r="A76" s="17">
        <f t="shared" ca="1" si="1"/>
        <v>75</v>
      </c>
      <c r="B76" s="12" t="s">
        <v>206</v>
      </c>
      <c r="C76" s="15" cm="1">
        <f t="array" aca="1" ref="C76" ca="1">SUM(LARGE(D76:N76,ROW(INDIRECT("1:8"))))</f>
        <v>338.68686868686871</v>
      </c>
      <c r="D76" s="14">
        <f>IFERROR(100*_xlfn.IFNA(VLOOKUP($B76,KviZDarije1!$A$1:$N$1000, 11, 0), 0)/'TOP SCORES'!B$10,0)</f>
        <v>0</v>
      </c>
      <c r="E76" s="14">
        <f>IFERROR(100*_xlfn.IFNA(VLOOKUP($B76,KviZDarije2!$A$1:$N$1000, 11, 0), 0)/'TOP SCORES'!C$10,0)</f>
        <v>55.555555555555557</v>
      </c>
      <c r="F76" s="14">
        <f>IFERROR(100*_xlfn.IFNA(VLOOKUP($B76,KviZDarije3!$A$1:$N$1000, 11, 0), 0)/'TOP SCORES'!D$10,0)</f>
        <v>54.545454545454547</v>
      </c>
      <c r="G76" s="14">
        <f>IFERROR(100*_xlfn.IFNA(VLOOKUP($B76,KviZDarije4!$A$1:$N$1000, 11, 0), 0)/'TOP SCORES'!E$10,0)</f>
        <v>0</v>
      </c>
      <c r="H76" s="14">
        <f>IFERROR(100*_xlfn.IFNA(VLOOKUP($B76,KviZDarije5!$A$1:$N$1000, 11, 0), 0)/'TOP SCORES'!F$10,0)</f>
        <v>0</v>
      </c>
      <c r="I76" s="14">
        <f>IFERROR(100*_xlfn.IFNA(VLOOKUP($B76,KviZDarije6!$A$1:$N$1000, 11, 0), 0)/'TOP SCORES'!G$10,0)</f>
        <v>0</v>
      </c>
      <c r="J76" s="14">
        <f>IFERROR(100*_xlfn.IFNA(VLOOKUP($B76,KviZDarije7!$A$1:$N$999, 11, 0), 0)/'TOP SCORES'!H$10,0)</f>
        <v>22.222222222222221</v>
      </c>
      <c r="K76" s="14">
        <f>IFERROR(100*_xlfn.IFNA(VLOOKUP($B76,KviZDarije8!$A$1:$N$1000, 11, 0), 0)/'TOP SCORES'!I$10,0)</f>
        <v>36.363636363636367</v>
      </c>
      <c r="L76" s="14">
        <f>IFERROR(100*_xlfn.IFNA(VLOOKUP($B76,KviZDarije9!$A$1:$N$1000, 11, 0), 0)/'TOP SCORES'!J$10,0)</f>
        <v>44.444444444444443</v>
      </c>
      <c r="M76" s="14">
        <f>IFERROR(100*_xlfn.IFNA(VLOOKUP($B76,KviZDarije10!$A$1:$N$1000, 11, 0), 0)/'TOP SCORES'!K$10,0)</f>
        <v>70</v>
      </c>
      <c r="N76" s="14">
        <f>IFERROR(100*_xlfn.IFNA(VLOOKUP($B76,KviZDarije11!$A$1:$N$1000, 11, 0), 0)/'TOP SCORES'!L$10,0)</f>
        <v>55.555555555555557</v>
      </c>
    </row>
    <row r="77" spans="1:14">
      <c r="A77" s="17">
        <f t="shared" ca="1" si="1"/>
        <v>76</v>
      </c>
      <c r="B77" s="8" t="s">
        <v>99</v>
      </c>
      <c r="C77" s="15" cm="1">
        <f t="array" aca="1" ref="C77" ca="1">SUM(LARGE(D77:N77,ROW(INDIRECT("1:8"))))</f>
        <v>334.0404040404041</v>
      </c>
      <c r="D77" s="14">
        <f>IFERROR(100*_xlfn.IFNA(VLOOKUP($B77,KviZDarije1!$A$1:$N$1000, 11, 0), 0)/'TOP SCORES'!B$10,0)</f>
        <v>54.545454545454547</v>
      </c>
      <c r="E77" s="14">
        <f>IFERROR(100*_xlfn.IFNA(VLOOKUP($B77,KviZDarije2!$A$1:$N$1000, 11, 0), 0)/'TOP SCORES'!C$10,0)</f>
        <v>0</v>
      </c>
      <c r="F77" s="14">
        <f>IFERROR(100*_xlfn.IFNA(VLOOKUP($B77,KviZDarije3!$A$1:$N$1000, 11, 0), 0)/'TOP SCORES'!D$10,0)</f>
        <v>54.545454545454547</v>
      </c>
      <c r="G77" s="14">
        <f>IFERROR(100*_xlfn.IFNA(VLOOKUP($B77,KviZDarije4!$A$1:$N$1000, 11, 0), 0)/'TOP SCORES'!E$10,0)</f>
        <v>60</v>
      </c>
      <c r="H77" s="14">
        <f>IFERROR(100*_xlfn.IFNA(VLOOKUP($B77,KviZDarije5!$A$1:$N$1000, 11, 0), 0)/'TOP SCORES'!F$10,0)</f>
        <v>0</v>
      </c>
      <c r="I77" s="14">
        <f>IFERROR(100*_xlfn.IFNA(VLOOKUP($B77,KviZDarije6!$A$1:$N$1000, 11, 0), 0)/'TOP SCORES'!G$10,0)</f>
        <v>40</v>
      </c>
      <c r="J77" s="14">
        <f>IFERROR(100*_xlfn.IFNA(VLOOKUP($B77,KviZDarije7!$A$1:$N$999, 11, 0), 0)/'TOP SCORES'!H$10,0)</f>
        <v>22.222222222222221</v>
      </c>
      <c r="K77" s="14">
        <f>IFERROR(100*_xlfn.IFNA(VLOOKUP($B77,KviZDarije8!$A$1:$N$1000, 11, 0), 0)/'TOP SCORES'!I$10,0)</f>
        <v>72.727272727272734</v>
      </c>
      <c r="L77" s="14">
        <f>IFERROR(100*_xlfn.IFNA(VLOOKUP($B77,KviZDarije9!$A$1:$N$1000, 11, 0), 0)/'TOP SCORES'!J$10,0)</f>
        <v>0</v>
      </c>
      <c r="M77" s="14">
        <f>IFERROR(100*_xlfn.IFNA(VLOOKUP($B77,KviZDarije10!$A$1:$N$1000, 11, 0), 0)/'TOP SCORES'!K$10,0)</f>
        <v>30</v>
      </c>
      <c r="N77" s="14">
        <f>IFERROR(100*_xlfn.IFNA(VLOOKUP($B77,KviZDarije11!$A$1:$N$1000, 11, 0), 0)/'TOP SCORES'!L$10,0)</f>
        <v>0</v>
      </c>
    </row>
    <row r="78" spans="1:14">
      <c r="A78" s="17">
        <f t="shared" ca="1" si="1"/>
        <v>77</v>
      </c>
      <c r="B78" s="12" t="s">
        <v>162</v>
      </c>
      <c r="C78" s="15" cm="1">
        <f t="array" aca="1" ref="C78" ca="1">SUM(LARGE(D78:N78,ROW(INDIRECT("1:8"))))</f>
        <v>326.86868686868689</v>
      </c>
      <c r="D78" s="14">
        <f>IFERROR(100*_xlfn.IFNA(VLOOKUP($B78,KviZDarije1!$A$1:$N$1000, 11, 0), 0)/'TOP SCORES'!B$10,0)</f>
        <v>54.545454545454547</v>
      </c>
      <c r="E78" s="14">
        <f>IFERROR(100*_xlfn.IFNA(VLOOKUP($B78,KviZDarije2!$A$1:$N$1000, 11, 0), 0)/'TOP SCORES'!C$10,0)</f>
        <v>0</v>
      </c>
      <c r="F78" s="14">
        <f>IFERROR(100*_xlfn.IFNA(VLOOKUP($B78,KviZDarije3!$A$1:$N$1000, 11, 0), 0)/'TOP SCORES'!D$10,0)</f>
        <v>0</v>
      </c>
      <c r="G78" s="14">
        <f>IFERROR(100*_xlfn.IFNA(VLOOKUP($B78,KviZDarije4!$A$1:$N$1000, 11, 0), 0)/'TOP SCORES'!E$10,0)</f>
        <v>60</v>
      </c>
      <c r="H78" s="14">
        <f>IFERROR(100*_xlfn.IFNA(VLOOKUP($B78,KviZDarije5!$A$1:$N$1000, 11, 0), 0)/'TOP SCORES'!F$10,0)</f>
        <v>40</v>
      </c>
      <c r="I78" s="14">
        <f>IFERROR(100*_xlfn.IFNA(VLOOKUP($B78,KviZDarije6!$A$1:$N$1000, 11, 0), 0)/'TOP SCORES'!G$10,0)</f>
        <v>0</v>
      </c>
      <c r="J78" s="14">
        <f>IFERROR(100*_xlfn.IFNA(VLOOKUP($B78,KviZDarije7!$A$1:$N$999, 11, 0), 0)/'TOP SCORES'!H$10,0)</f>
        <v>0</v>
      </c>
      <c r="K78" s="14">
        <f>IFERROR(100*_xlfn.IFNA(VLOOKUP($B78,KviZDarije8!$A$1:$N$1000, 11, 0), 0)/'TOP SCORES'!I$10,0)</f>
        <v>54.545454545454547</v>
      </c>
      <c r="L78" s="14">
        <f>IFERROR(100*_xlfn.IFNA(VLOOKUP($B78,KviZDarije9!$A$1:$N$1000, 11, 0), 0)/'TOP SCORES'!J$10,0)</f>
        <v>77.777777777777771</v>
      </c>
      <c r="M78" s="14">
        <f>IFERROR(100*_xlfn.IFNA(VLOOKUP($B78,KviZDarije10!$A$1:$N$1000, 11, 0), 0)/'TOP SCORES'!K$10,0)</f>
        <v>40</v>
      </c>
      <c r="N78" s="14">
        <f>IFERROR(100*_xlfn.IFNA(VLOOKUP($B78,KviZDarije11!$A$1:$N$1000, 11, 0), 0)/'TOP SCORES'!L$10,0)</f>
        <v>0</v>
      </c>
    </row>
    <row r="79" spans="1:14">
      <c r="A79" s="17">
        <f t="shared" ca="1" si="1"/>
        <v>78</v>
      </c>
      <c r="B79" s="8" t="s">
        <v>271</v>
      </c>
      <c r="C79" s="15" cm="1">
        <f t="array" aca="1" ref="C79" ca="1">SUM(LARGE(D79:N79,ROW(INDIRECT("1:8"))))</f>
        <v>326.66666666666663</v>
      </c>
      <c r="D79" s="14">
        <f>IFERROR(100*_xlfn.IFNA(VLOOKUP($B79,KviZDarije1!$A$1:$N$1000, 11, 0), 0)/'TOP SCORES'!B$10,0)</f>
        <v>0</v>
      </c>
      <c r="E79" s="14">
        <f>IFERROR(100*_xlfn.IFNA(VLOOKUP($B79,KviZDarije2!$A$1:$N$1000, 11, 0), 0)/'TOP SCORES'!C$10,0)</f>
        <v>0</v>
      </c>
      <c r="F79" s="14">
        <f>IFERROR(100*_xlfn.IFNA(VLOOKUP($B79,KviZDarije3!$A$1:$N$1000, 11, 0), 0)/'TOP SCORES'!D$10,0)</f>
        <v>0</v>
      </c>
      <c r="G79" s="14">
        <f>IFERROR(100*_xlfn.IFNA(VLOOKUP($B79,KviZDarije4!$A$1:$N$1000, 11, 0), 0)/'TOP SCORES'!E$10,0)</f>
        <v>0</v>
      </c>
      <c r="H79" s="14">
        <f>IFERROR(100*_xlfn.IFNA(VLOOKUP($B79,KviZDarije5!$A$1:$N$1000, 11, 0), 0)/'TOP SCORES'!F$10,0)</f>
        <v>70</v>
      </c>
      <c r="I79" s="14">
        <f>IFERROR(100*_xlfn.IFNA(VLOOKUP($B79,KviZDarije6!$A$1:$N$1000, 11, 0), 0)/'TOP SCORES'!G$10,0)</f>
        <v>90</v>
      </c>
      <c r="J79" s="14">
        <f>IFERROR(100*_xlfn.IFNA(VLOOKUP($B79,KviZDarije7!$A$1:$N$999, 11, 0), 0)/'TOP SCORES'!H$10,0)</f>
        <v>88.888888888888886</v>
      </c>
      <c r="K79" s="14">
        <f>IFERROR(100*_xlfn.IFNA(VLOOKUP($B79,KviZDarije8!$A$1:$N$1000, 11, 0), 0)/'TOP SCORES'!I$10,0)</f>
        <v>0</v>
      </c>
      <c r="L79" s="14">
        <f>IFERROR(100*_xlfn.IFNA(VLOOKUP($B79,KviZDarije9!$A$1:$N$1000, 11, 0), 0)/'TOP SCORES'!J$10,0)</f>
        <v>77.777777777777771</v>
      </c>
      <c r="M79" s="14">
        <f>IFERROR(100*_xlfn.IFNA(VLOOKUP($B79,KviZDarije10!$A$1:$N$1000, 11, 0), 0)/'TOP SCORES'!K$10,0)</f>
        <v>0</v>
      </c>
      <c r="N79" s="14">
        <f>IFERROR(100*_xlfn.IFNA(VLOOKUP($B79,KviZDarije11!$A$1:$N$1000, 11, 0), 0)/'TOP SCORES'!L$10,0)</f>
        <v>0</v>
      </c>
    </row>
    <row r="80" spans="1:14">
      <c r="A80" s="17">
        <f t="shared" ca="1" si="1"/>
        <v>79</v>
      </c>
      <c r="B80" s="12" t="s">
        <v>17</v>
      </c>
      <c r="C80" s="15" cm="1">
        <f t="array" aca="1" ref="C80" ca="1">SUM(LARGE(D80:N80,ROW(INDIRECT("1:8"))))</f>
        <v>321.81818181818181</v>
      </c>
      <c r="D80" s="14">
        <f>IFERROR(100*_xlfn.IFNA(VLOOKUP($B80,KviZDarije1!$A$1:$N$1000, 11, 0), 0)/'TOP SCORES'!B$10,0)</f>
        <v>27.272727272727273</v>
      </c>
      <c r="E80" s="14">
        <f>IFERROR(100*_xlfn.IFNA(VLOOKUP($B80,KviZDarije2!$A$1:$N$1000, 11, 0), 0)/'TOP SCORES'!C$10,0)</f>
        <v>11.111111111111111</v>
      </c>
      <c r="F80" s="14">
        <f>IFERROR(100*_xlfn.IFNA(VLOOKUP($B80,KviZDarije3!$A$1:$N$1000, 11, 0), 0)/'TOP SCORES'!D$10,0)</f>
        <v>36.363636363636367</v>
      </c>
      <c r="G80" s="14">
        <f>IFERROR(100*_xlfn.IFNA(VLOOKUP($B80,KviZDarije4!$A$1:$N$1000, 11, 0), 0)/'TOP SCORES'!E$10,0)</f>
        <v>30</v>
      </c>
      <c r="H80" s="14">
        <f>IFERROR(100*_xlfn.IFNA(VLOOKUP($B80,KviZDarije5!$A$1:$N$1000, 11, 0), 0)/'TOP SCORES'!F$10,0)</f>
        <v>40</v>
      </c>
      <c r="I80" s="14">
        <f>IFERROR(100*_xlfn.IFNA(VLOOKUP($B80,KviZDarije6!$A$1:$N$1000, 11, 0), 0)/'TOP SCORES'!G$10,0)</f>
        <v>50</v>
      </c>
      <c r="J80" s="14">
        <f>IFERROR(100*_xlfn.IFNA(VLOOKUP($B80,KviZDarije7!$A$1:$N$999, 11, 0), 0)/'TOP SCORES'!H$10,0)</f>
        <v>33.333333333333336</v>
      </c>
      <c r="K80" s="14">
        <f>IFERROR(100*_xlfn.IFNA(VLOOKUP($B80,KviZDarije8!$A$1:$N$1000, 11, 0), 0)/'TOP SCORES'!I$10,0)</f>
        <v>45.454545454545453</v>
      </c>
      <c r="L80" s="14">
        <f>IFERROR(100*_xlfn.IFNA(VLOOKUP($B80,KviZDarije9!$A$1:$N$1000, 11, 0), 0)/'TOP SCORES'!J$10,0)</f>
        <v>33.333333333333336</v>
      </c>
      <c r="M80" s="14">
        <f>IFERROR(100*_xlfn.IFNA(VLOOKUP($B80,KviZDarije10!$A$1:$N$1000, 11, 0), 0)/'TOP SCORES'!K$10,0)</f>
        <v>50</v>
      </c>
      <c r="N80" s="14">
        <f>IFERROR(100*_xlfn.IFNA(VLOOKUP($B80,KviZDarije11!$A$1:$N$1000, 11, 0), 0)/'TOP SCORES'!L$10,0)</f>
        <v>33.333333333333336</v>
      </c>
    </row>
    <row r="81" spans="1:14">
      <c r="A81" s="17">
        <f t="shared" ca="1" si="1"/>
        <v>80</v>
      </c>
      <c r="B81" s="12" t="s">
        <v>229</v>
      </c>
      <c r="C81" s="15" cm="1">
        <f t="array" aca="1" ref="C81" ca="1">SUM(LARGE(D81:N81,ROW(INDIRECT("1:8"))))</f>
        <v>303.63636363636363</v>
      </c>
      <c r="D81" s="14">
        <f>IFERROR(100*_xlfn.IFNA(VLOOKUP($B81,KviZDarije1!$A$1:$N$1000, 11, 0), 0)/'TOP SCORES'!B$10,0)</f>
        <v>0</v>
      </c>
      <c r="E81" s="14">
        <f>IFERROR(100*_xlfn.IFNA(VLOOKUP($B81,KviZDarije2!$A$1:$N$1000, 11, 0), 0)/'TOP SCORES'!C$10,0)</f>
        <v>0</v>
      </c>
      <c r="F81" s="14">
        <f>IFERROR(100*_xlfn.IFNA(VLOOKUP($B81,KviZDarije3!$A$1:$N$1000, 11, 0), 0)/'TOP SCORES'!D$10,0)</f>
        <v>63.636363636363633</v>
      </c>
      <c r="G81" s="14">
        <f>IFERROR(100*_xlfn.IFNA(VLOOKUP($B81,KviZDarije4!$A$1:$N$1000, 11, 0), 0)/'TOP SCORES'!E$10,0)</f>
        <v>40</v>
      </c>
      <c r="H81" s="14">
        <f>IFERROR(100*_xlfn.IFNA(VLOOKUP($B81,KviZDarije5!$A$1:$N$1000, 11, 0), 0)/'TOP SCORES'!F$10,0)</f>
        <v>80</v>
      </c>
      <c r="I81" s="14">
        <f>IFERROR(100*_xlfn.IFNA(VLOOKUP($B81,KviZDarije6!$A$1:$N$1000, 11, 0), 0)/'TOP SCORES'!G$10,0)</f>
        <v>40</v>
      </c>
      <c r="J81" s="14">
        <f>IFERROR(100*_xlfn.IFNA(VLOOKUP($B81,KviZDarije7!$A$1:$N$999, 11, 0), 0)/'TOP SCORES'!H$10,0)</f>
        <v>0</v>
      </c>
      <c r="K81" s="14">
        <f>IFERROR(100*_xlfn.IFNA(VLOOKUP($B81,KviZDarije8!$A$1:$N$1000, 11, 0), 0)/'TOP SCORES'!I$10,0)</f>
        <v>0</v>
      </c>
      <c r="L81" s="14">
        <f>IFERROR(100*_xlfn.IFNA(VLOOKUP($B81,KviZDarije9!$A$1:$N$1000, 11, 0), 0)/'TOP SCORES'!J$10,0)</f>
        <v>0</v>
      </c>
      <c r="M81" s="14">
        <f>IFERROR(100*_xlfn.IFNA(VLOOKUP($B81,KviZDarije10!$A$1:$N$1000, 11, 0), 0)/'TOP SCORES'!K$10,0)</f>
        <v>80</v>
      </c>
      <c r="N81" s="14">
        <f>IFERROR(100*_xlfn.IFNA(VLOOKUP($B81,KviZDarije11!$A$1:$N$1000, 11, 0), 0)/'TOP SCORES'!L$10,0)</f>
        <v>0</v>
      </c>
    </row>
    <row r="82" spans="1:14">
      <c r="A82" s="17">
        <f t="shared" ca="1" si="1"/>
        <v>81</v>
      </c>
      <c r="B82" s="8" t="s">
        <v>19</v>
      </c>
      <c r="C82" s="15" cm="1">
        <f t="array" aca="1" ref="C82" ca="1">SUM(LARGE(D82:N82,ROW(INDIRECT("1:8"))))</f>
        <v>297.77777777777777</v>
      </c>
      <c r="D82" s="14">
        <f>IFERROR(100*_xlfn.IFNA(VLOOKUP($B82,KviZDarije1!$A$1:$N$1000, 11, 0), 0)/'TOP SCORES'!B$10,0)</f>
        <v>27.272727272727273</v>
      </c>
      <c r="E82" s="14">
        <f>IFERROR(100*_xlfn.IFNA(VLOOKUP($B82,KviZDarije2!$A$1:$N$1000, 11, 0), 0)/'TOP SCORES'!C$10,0)</f>
        <v>11.111111111111111</v>
      </c>
      <c r="F82" s="14">
        <f>IFERROR(100*_xlfn.IFNA(VLOOKUP($B82,KviZDarije3!$A$1:$N$1000, 11, 0), 0)/'TOP SCORES'!D$10,0)</f>
        <v>36.363636363636367</v>
      </c>
      <c r="G82" s="14">
        <f>IFERROR(100*_xlfn.IFNA(VLOOKUP($B82,KviZDarije4!$A$1:$N$1000, 11, 0), 0)/'TOP SCORES'!E$10,0)</f>
        <v>50</v>
      </c>
      <c r="H82" s="14">
        <f>IFERROR(100*_xlfn.IFNA(VLOOKUP($B82,KviZDarije5!$A$1:$N$1000, 11, 0), 0)/'TOP SCORES'!F$10,0)</f>
        <v>40</v>
      </c>
      <c r="I82" s="14">
        <f>IFERROR(100*_xlfn.IFNA(VLOOKUP($B82,KviZDarije6!$A$1:$N$1000, 11, 0), 0)/'TOP SCORES'!G$10,0)</f>
        <v>30</v>
      </c>
      <c r="J82" s="14">
        <f>IFERROR(100*_xlfn.IFNA(VLOOKUP($B82,KviZDarije7!$A$1:$N$999, 11, 0), 0)/'TOP SCORES'!H$10,0)</f>
        <v>22.222222222222221</v>
      </c>
      <c r="K82" s="14">
        <f>IFERROR(100*_xlfn.IFNA(VLOOKUP($B82,KviZDarije8!$A$1:$N$1000, 11, 0), 0)/'TOP SCORES'!I$10,0)</f>
        <v>36.363636363636367</v>
      </c>
      <c r="L82" s="14">
        <f>IFERROR(100*_xlfn.IFNA(VLOOKUP($B82,KviZDarije9!$A$1:$N$1000, 11, 0), 0)/'TOP SCORES'!J$10,0)</f>
        <v>55.555555555555557</v>
      </c>
      <c r="M82" s="14">
        <f>IFERROR(100*_xlfn.IFNA(VLOOKUP($B82,KviZDarije10!$A$1:$N$1000, 11, 0), 0)/'TOP SCORES'!K$10,0)</f>
        <v>10</v>
      </c>
      <c r="N82" s="14">
        <f>IFERROR(100*_xlfn.IFNA(VLOOKUP($B82,KviZDarije11!$A$1:$N$1000, 11, 0), 0)/'TOP SCORES'!L$10,0)</f>
        <v>11.111111111111111</v>
      </c>
    </row>
    <row r="83" spans="1:14">
      <c r="A83" s="17">
        <f t="shared" ca="1" si="1"/>
        <v>82</v>
      </c>
      <c r="B83" s="12" t="s">
        <v>237</v>
      </c>
      <c r="C83" s="15" cm="1">
        <f t="array" aca="1" ref="C83" ca="1">SUM(LARGE(D83:N83,ROW(INDIRECT("1:8"))))</f>
        <v>297.37373737373736</v>
      </c>
      <c r="D83" s="14">
        <f>IFERROR(100*_xlfn.IFNA(VLOOKUP($B83,KviZDarije1!$A$1:$N$1000, 11, 0), 0)/'TOP SCORES'!B$10,0)</f>
        <v>0</v>
      </c>
      <c r="E83" s="14">
        <f>IFERROR(100*_xlfn.IFNA(VLOOKUP($B83,KviZDarije2!$A$1:$N$1000, 11, 0), 0)/'TOP SCORES'!C$10,0)</f>
        <v>0</v>
      </c>
      <c r="F83" s="14">
        <f>IFERROR(100*_xlfn.IFNA(VLOOKUP($B83,KviZDarije3!$A$1:$N$1000, 11, 0), 0)/'TOP SCORES'!D$10,0)</f>
        <v>45.454545454545453</v>
      </c>
      <c r="G83" s="14">
        <f>IFERROR(100*_xlfn.IFNA(VLOOKUP($B83,KviZDarije4!$A$1:$N$1000, 11, 0), 0)/'TOP SCORES'!E$10,0)</f>
        <v>60</v>
      </c>
      <c r="H83" s="14">
        <f>IFERROR(100*_xlfn.IFNA(VLOOKUP($B83,KviZDarije5!$A$1:$N$1000, 11, 0), 0)/'TOP SCORES'!F$10,0)</f>
        <v>40</v>
      </c>
      <c r="I83" s="14">
        <f>IFERROR(100*_xlfn.IFNA(VLOOKUP($B83,KviZDarije6!$A$1:$N$1000, 11, 0), 0)/'TOP SCORES'!G$10,0)</f>
        <v>20</v>
      </c>
      <c r="J83" s="14">
        <f>IFERROR(100*_xlfn.IFNA(VLOOKUP($B83,KviZDarije7!$A$1:$N$999, 11, 0), 0)/'TOP SCORES'!H$10,0)</f>
        <v>0</v>
      </c>
      <c r="K83" s="14">
        <f>IFERROR(100*_xlfn.IFNA(VLOOKUP($B83,KviZDarije8!$A$1:$N$1000, 11, 0), 0)/'TOP SCORES'!I$10,0)</f>
        <v>36.363636363636367</v>
      </c>
      <c r="L83" s="14">
        <f>IFERROR(100*_xlfn.IFNA(VLOOKUP($B83,KviZDarije9!$A$1:$N$1000, 11, 0), 0)/'TOP SCORES'!J$10,0)</f>
        <v>55.555555555555557</v>
      </c>
      <c r="M83" s="14">
        <f>IFERROR(100*_xlfn.IFNA(VLOOKUP($B83,KviZDarije10!$A$1:$N$1000, 11, 0), 0)/'TOP SCORES'!K$10,0)</f>
        <v>40</v>
      </c>
      <c r="N83" s="14">
        <f>IFERROR(100*_xlfn.IFNA(VLOOKUP($B83,KviZDarije11!$A$1:$N$1000, 11, 0), 0)/'TOP SCORES'!L$10,0)</f>
        <v>0</v>
      </c>
    </row>
    <row r="84" spans="1:14">
      <c r="A84" s="17">
        <f t="shared" ca="1" si="1"/>
        <v>83</v>
      </c>
      <c r="B84" s="12" t="s">
        <v>78</v>
      </c>
      <c r="C84" s="15" cm="1">
        <f t="array" aca="1" ref="C84" ca="1">SUM(LARGE(D84:N84,ROW(INDIRECT("1:8"))))</f>
        <v>295.95959595959596</v>
      </c>
      <c r="D84" s="14">
        <f>IFERROR(100*_xlfn.IFNA(VLOOKUP($B84,KviZDarije1!$A$1:$N$1000, 11, 0), 0)/'TOP SCORES'!B$10,0)</f>
        <v>45.454545454545453</v>
      </c>
      <c r="E84" s="14">
        <f>IFERROR(100*_xlfn.IFNA(VLOOKUP($B84,KviZDarije2!$A$1:$N$1000, 11, 0), 0)/'TOP SCORES'!C$10,0)</f>
        <v>44.444444444444443</v>
      </c>
      <c r="F84" s="14">
        <f>IFERROR(100*_xlfn.IFNA(VLOOKUP($B84,KviZDarije3!$A$1:$N$1000, 11, 0), 0)/'TOP SCORES'!D$10,0)</f>
        <v>36.363636363636367</v>
      </c>
      <c r="G84" s="14">
        <f>IFERROR(100*_xlfn.IFNA(VLOOKUP($B84,KviZDarije4!$A$1:$N$1000, 11, 0), 0)/'TOP SCORES'!E$10,0)</f>
        <v>0</v>
      </c>
      <c r="H84" s="14">
        <f>IFERROR(100*_xlfn.IFNA(VLOOKUP($B84,KviZDarije5!$A$1:$N$1000, 11, 0), 0)/'TOP SCORES'!F$10,0)</f>
        <v>50</v>
      </c>
      <c r="I84" s="14">
        <f>IFERROR(100*_xlfn.IFNA(VLOOKUP($B84,KviZDarije6!$A$1:$N$1000, 11, 0), 0)/'TOP SCORES'!G$10,0)</f>
        <v>50</v>
      </c>
      <c r="J84" s="14">
        <f>IFERROR(100*_xlfn.IFNA(VLOOKUP($B84,KviZDarije7!$A$1:$N$999, 11, 0), 0)/'TOP SCORES'!H$10,0)</f>
        <v>33.333333333333336</v>
      </c>
      <c r="K84" s="14">
        <f>IFERROR(100*_xlfn.IFNA(VLOOKUP($B84,KviZDarije8!$A$1:$N$1000, 11, 0), 0)/'TOP SCORES'!I$10,0)</f>
        <v>36.363636363636367</v>
      </c>
      <c r="L84" s="14">
        <f>IFERROR(100*_xlfn.IFNA(VLOOKUP($B84,KviZDarije9!$A$1:$N$1000, 11, 0), 0)/'TOP SCORES'!J$10,0)</f>
        <v>0</v>
      </c>
      <c r="M84" s="14">
        <f>IFERROR(100*_xlfn.IFNA(VLOOKUP($B84,KviZDarije10!$A$1:$N$1000, 11, 0), 0)/'TOP SCORES'!K$10,0)</f>
        <v>0</v>
      </c>
      <c r="N84" s="14">
        <f>IFERROR(100*_xlfn.IFNA(VLOOKUP($B84,KviZDarije11!$A$1:$N$1000, 11, 0), 0)/'TOP SCORES'!L$10,0)</f>
        <v>0</v>
      </c>
    </row>
    <row r="85" spans="1:14">
      <c r="A85" s="17">
        <f t="shared" ca="1" si="1"/>
        <v>84</v>
      </c>
      <c r="B85" s="8" t="s">
        <v>123</v>
      </c>
      <c r="C85" s="15" cm="1">
        <f t="array" aca="1" ref="C85" ca="1">SUM(LARGE(D85:N85,ROW(INDIRECT("1:8"))))</f>
        <v>294.54545454545456</v>
      </c>
      <c r="D85" s="14">
        <f>IFERROR(100*_xlfn.IFNA(VLOOKUP($B85,KviZDarije1!$A$1:$N$1000, 11, 0), 0)/'TOP SCORES'!B$10,0)</f>
        <v>72.727272727272734</v>
      </c>
      <c r="E85" s="14">
        <f>IFERROR(100*_xlfn.IFNA(VLOOKUP($B85,KviZDarije2!$A$1:$N$1000, 11, 0), 0)/'TOP SCORES'!C$10,0)</f>
        <v>0</v>
      </c>
      <c r="F85" s="14">
        <f>IFERROR(100*_xlfn.IFNA(VLOOKUP($B85,KviZDarije3!$A$1:$N$1000, 11, 0), 0)/'TOP SCORES'!D$10,0)</f>
        <v>81.818181818181813</v>
      </c>
      <c r="G85" s="14">
        <f>IFERROR(100*_xlfn.IFNA(VLOOKUP($B85,KviZDarije4!$A$1:$N$1000, 11, 0), 0)/'TOP SCORES'!E$10,0)</f>
        <v>0</v>
      </c>
      <c r="H85" s="14">
        <f>IFERROR(100*_xlfn.IFNA(VLOOKUP($B85,KviZDarije5!$A$1:$N$1000, 11, 0), 0)/'TOP SCORES'!F$10,0)</f>
        <v>70</v>
      </c>
      <c r="I85" s="14">
        <f>IFERROR(100*_xlfn.IFNA(VLOOKUP($B85,KviZDarije6!$A$1:$N$1000, 11, 0), 0)/'TOP SCORES'!G$10,0)</f>
        <v>70</v>
      </c>
      <c r="J85" s="14">
        <f>IFERROR(100*_xlfn.IFNA(VLOOKUP($B85,KviZDarije7!$A$1:$N$999, 11, 0), 0)/'TOP SCORES'!H$10,0)</f>
        <v>0</v>
      </c>
      <c r="K85" s="14">
        <f>IFERROR(100*_xlfn.IFNA(VLOOKUP($B85,KviZDarije8!$A$1:$N$1000, 11, 0), 0)/'TOP SCORES'!I$10,0)</f>
        <v>0</v>
      </c>
      <c r="L85" s="14">
        <f>IFERROR(100*_xlfn.IFNA(VLOOKUP($B85,KviZDarije9!$A$1:$N$1000, 11, 0), 0)/'TOP SCORES'!J$10,0)</f>
        <v>0</v>
      </c>
      <c r="M85" s="14">
        <f>IFERROR(100*_xlfn.IFNA(VLOOKUP($B85,KviZDarije10!$A$1:$N$1000, 11, 0), 0)/'TOP SCORES'!K$10,0)</f>
        <v>0</v>
      </c>
      <c r="N85" s="14">
        <f>IFERROR(100*_xlfn.IFNA(VLOOKUP($B85,KviZDarije11!$A$1:$N$1000, 11, 0), 0)/'TOP SCORES'!L$10,0)</f>
        <v>0</v>
      </c>
    </row>
    <row r="86" spans="1:14">
      <c r="A86" s="17">
        <f t="shared" ca="1" si="1"/>
        <v>85</v>
      </c>
      <c r="B86" s="12" t="s">
        <v>148</v>
      </c>
      <c r="C86" s="15" cm="1">
        <f t="array" aca="1" ref="C86" ca="1">SUM(LARGE(D86:N86,ROW(INDIRECT("1:8"))))</f>
        <v>293.63636363636363</v>
      </c>
      <c r="D86" s="14">
        <f>IFERROR(100*_xlfn.IFNA(VLOOKUP($B86,KviZDarije1!$A$1:$N$1000, 11, 0), 0)/'TOP SCORES'!B$10,0)</f>
        <v>63.636363636363633</v>
      </c>
      <c r="E86" s="14">
        <f>IFERROR(100*_xlfn.IFNA(VLOOKUP($B86,KviZDarije2!$A$1:$N$1000, 11, 0), 0)/'TOP SCORES'!C$10,0)</f>
        <v>100</v>
      </c>
      <c r="F86" s="14">
        <f>IFERROR(100*_xlfn.IFNA(VLOOKUP($B86,KviZDarije3!$A$1:$N$1000, 11, 0), 0)/'TOP SCORES'!D$10,0)</f>
        <v>0</v>
      </c>
      <c r="G86" s="14">
        <f>IFERROR(100*_xlfn.IFNA(VLOOKUP($B86,KviZDarije4!$A$1:$N$1000, 11, 0), 0)/'TOP SCORES'!E$10,0)</f>
        <v>70</v>
      </c>
      <c r="H86" s="14">
        <f>IFERROR(100*_xlfn.IFNA(VLOOKUP($B86,KviZDarije5!$A$1:$N$1000, 11, 0), 0)/'TOP SCORES'!F$10,0)</f>
        <v>60</v>
      </c>
      <c r="I86" s="14">
        <f>IFERROR(100*_xlfn.IFNA(VLOOKUP($B86,KviZDarije6!$A$1:$N$1000, 11, 0), 0)/'TOP SCORES'!G$10,0)</f>
        <v>0</v>
      </c>
      <c r="J86" s="14">
        <f>IFERROR(100*_xlfn.IFNA(VLOOKUP($B86,KviZDarije7!$A$1:$N$999, 11, 0), 0)/'TOP SCORES'!H$10,0)</f>
        <v>0</v>
      </c>
      <c r="K86" s="14">
        <f>IFERROR(100*_xlfn.IFNA(VLOOKUP($B86,KviZDarije8!$A$1:$N$1000, 11, 0), 0)/'TOP SCORES'!I$10,0)</f>
        <v>0</v>
      </c>
      <c r="L86" s="14">
        <f>IFERROR(100*_xlfn.IFNA(VLOOKUP($B86,KviZDarije9!$A$1:$N$1000, 11, 0), 0)/'TOP SCORES'!J$10,0)</f>
        <v>0</v>
      </c>
      <c r="M86" s="14">
        <f>IFERROR(100*_xlfn.IFNA(VLOOKUP($B86,KviZDarije10!$A$1:$N$1000, 11, 0), 0)/'TOP SCORES'!K$10,0)</f>
        <v>0</v>
      </c>
      <c r="N86" s="14">
        <f>IFERROR(100*_xlfn.IFNA(VLOOKUP($B86,KviZDarije11!$A$1:$N$1000, 11, 0), 0)/'TOP SCORES'!L$10,0)</f>
        <v>0</v>
      </c>
    </row>
    <row r="87" spans="1:14">
      <c r="A87" s="17">
        <f t="shared" ca="1" si="1"/>
        <v>86</v>
      </c>
      <c r="B87" s="33" t="s">
        <v>282</v>
      </c>
      <c r="C87" s="15" cm="1">
        <f t="array" aca="1" ref="C87" ca="1">SUM(LARGE(D87:N87,ROW(INDIRECT("1:8"))))</f>
        <v>291.61616161616166</v>
      </c>
      <c r="D87" s="14">
        <f>IFERROR(100*_xlfn.IFNA(VLOOKUP($B87,KviZDarije1!$A$1:$N$1000, 11, 0), 0)/'TOP SCORES'!B$10,0)</f>
        <v>0</v>
      </c>
      <c r="E87" s="14">
        <f>IFERROR(100*_xlfn.IFNA(VLOOKUP($B87,KviZDarije2!$A$1:$N$1000, 11, 0), 0)/'TOP SCORES'!C$10,0)</f>
        <v>0</v>
      </c>
      <c r="F87" s="14">
        <f>IFERROR(100*_xlfn.IFNA(VLOOKUP($B87,KviZDarije3!$A$1:$N$1000, 11, 0), 0)/'TOP SCORES'!D$10,0)</f>
        <v>0</v>
      </c>
      <c r="G87" s="14">
        <f>IFERROR(100*_xlfn.IFNA(VLOOKUP($B87,KviZDarije4!$A$1:$N$1000, 11, 0), 0)/'TOP SCORES'!E$10,0)</f>
        <v>0</v>
      </c>
      <c r="H87" s="14">
        <f>IFERROR(100*_xlfn.IFNA(VLOOKUP($B87,KviZDarije5!$A$1:$N$1000, 11, 0), 0)/'TOP SCORES'!F$10,0)</f>
        <v>0</v>
      </c>
      <c r="I87" s="14">
        <f>IFERROR(100*_xlfn.IFNA(VLOOKUP($B87,KviZDarije6!$A$1:$N$1000, 11, 0), 0)/'TOP SCORES'!G$10,0)</f>
        <v>50</v>
      </c>
      <c r="J87" s="14">
        <f>IFERROR(100*_xlfn.IFNA(VLOOKUP($B87,KviZDarije7!$A$1:$N$999, 11, 0), 0)/'TOP SCORES'!H$10,0)</f>
        <v>44.444444444444443</v>
      </c>
      <c r="K87" s="14">
        <f>IFERROR(100*_xlfn.IFNA(VLOOKUP($B87,KviZDarije8!$A$1:$N$1000, 11, 0), 0)/'TOP SCORES'!I$10,0)</f>
        <v>72.727272727272734</v>
      </c>
      <c r="L87" s="14">
        <f>IFERROR(100*_xlfn.IFNA(VLOOKUP($B87,KviZDarije9!$A$1:$N$1000, 11, 0), 0)/'TOP SCORES'!J$10,0)</f>
        <v>0</v>
      </c>
      <c r="M87" s="14">
        <f>IFERROR(100*_xlfn.IFNA(VLOOKUP($B87,KviZDarije10!$A$1:$N$1000, 11, 0), 0)/'TOP SCORES'!K$10,0)</f>
        <v>80</v>
      </c>
      <c r="N87" s="14">
        <f>IFERROR(100*_xlfn.IFNA(VLOOKUP($B87,KviZDarije11!$A$1:$N$1000, 11, 0), 0)/'TOP SCORES'!L$10,0)</f>
        <v>44.444444444444443</v>
      </c>
    </row>
    <row r="88" spans="1:14">
      <c r="A88" s="17">
        <f t="shared" ca="1" si="1"/>
        <v>87</v>
      </c>
      <c r="B88" s="33" t="s">
        <v>262</v>
      </c>
      <c r="C88" s="15" cm="1">
        <f t="array" aca="1" ref="C88" ca="1">SUM(LARGE(D88:N88,ROW(INDIRECT("1:8"))))</f>
        <v>288.78787878787881</v>
      </c>
      <c r="D88" s="14">
        <f>IFERROR(100*_xlfn.IFNA(VLOOKUP($B88,KviZDarije1!$A$1:$N$1000, 11, 0), 0)/'TOP SCORES'!B$10,0)</f>
        <v>45.454545454545453</v>
      </c>
      <c r="E88" s="14">
        <f>IFERROR(100*_xlfn.IFNA(VLOOKUP($B88,KviZDarije2!$A$1:$N$1000, 11, 0), 0)/'TOP SCORES'!C$10,0)</f>
        <v>0</v>
      </c>
      <c r="F88" s="14">
        <f>IFERROR(100*_xlfn.IFNA(VLOOKUP($B88,KviZDarije3!$A$1:$N$1000, 11, 0), 0)/'TOP SCORES'!D$10,0)</f>
        <v>0</v>
      </c>
      <c r="G88" s="14">
        <f>IFERROR(100*_xlfn.IFNA(VLOOKUP($B88,KviZDarije4!$A$1:$N$1000, 11, 0), 0)/'TOP SCORES'!E$10,0)</f>
        <v>70</v>
      </c>
      <c r="H88" s="14">
        <f>IFERROR(100*_xlfn.IFNA(VLOOKUP($B88,KviZDarije5!$A$1:$N$1000, 11, 0), 0)/'TOP SCORES'!F$10,0)</f>
        <v>40</v>
      </c>
      <c r="I88" s="14">
        <f>IFERROR(100*_xlfn.IFNA(VLOOKUP($B88,KviZDarije6!$A$1:$N$1000, 11, 0), 0)/'TOP SCORES'!G$10,0)</f>
        <v>0</v>
      </c>
      <c r="J88" s="14">
        <f>IFERROR(100*_xlfn.IFNA(VLOOKUP($B88,KviZDarije7!$A$1:$N$999, 11, 0), 0)/'TOP SCORES'!H$10,0)</f>
        <v>0</v>
      </c>
      <c r="K88" s="14">
        <f>IFERROR(100*_xlfn.IFNA(VLOOKUP($B88,KviZDarije8!$A$1:$N$1000, 11, 0), 0)/'TOP SCORES'!I$10,0)</f>
        <v>0</v>
      </c>
      <c r="L88" s="14">
        <f>IFERROR(100*_xlfn.IFNA(VLOOKUP($B88,KviZDarije9!$A$1:$N$1000, 11, 0), 0)/'TOP SCORES'!J$10,0)</f>
        <v>66.666666666666671</v>
      </c>
      <c r="M88" s="14">
        <f>IFERROR(100*_xlfn.IFNA(VLOOKUP($B88,KviZDarije10!$A$1:$N$1000, 11, 0), 0)/'TOP SCORES'!K$10,0)</f>
        <v>0</v>
      </c>
      <c r="N88" s="14">
        <f>IFERROR(100*_xlfn.IFNA(VLOOKUP($B88,KviZDarije11!$A$1:$N$1000, 11, 0), 0)/'TOP SCORES'!L$10,0)</f>
        <v>66.666666666666671</v>
      </c>
    </row>
    <row r="89" spans="1:14">
      <c r="A89" s="17">
        <f t="shared" ca="1" si="1"/>
        <v>88</v>
      </c>
      <c r="B89" s="12" t="s">
        <v>29</v>
      </c>
      <c r="C89" s="15" cm="1">
        <f t="array" aca="1" ref="C89" ca="1">SUM(LARGE(D89:N89,ROW(INDIRECT("1:8"))))</f>
        <v>285.75757575757575</v>
      </c>
      <c r="D89" s="14">
        <f>IFERROR(100*_xlfn.IFNA(VLOOKUP($B89,KviZDarije1!$A$1:$N$1000, 11, 0), 0)/'TOP SCORES'!B$10,0)</f>
        <v>0</v>
      </c>
      <c r="E89" s="14">
        <f>IFERROR(100*_xlfn.IFNA(VLOOKUP($B89,KviZDarije2!$A$1:$N$1000, 11, 0), 0)/'TOP SCORES'!C$10,0)</f>
        <v>33.333333333333336</v>
      </c>
      <c r="F89" s="14">
        <f>IFERROR(100*_xlfn.IFNA(VLOOKUP($B89,KviZDarije3!$A$1:$N$1000, 11, 0), 0)/'TOP SCORES'!D$10,0)</f>
        <v>63.636363636363633</v>
      </c>
      <c r="G89" s="14">
        <f>IFERROR(100*_xlfn.IFNA(VLOOKUP($B89,KviZDarije4!$A$1:$N$1000, 11, 0), 0)/'TOP SCORES'!E$10,0)</f>
        <v>40</v>
      </c>
      <c r="H89" s="14">
        <f>IFERROR(100*_xlfn.IFNA(VLOOKUP($B89,KviZDarije5!$A$1:$N$1000, 11, 0), 0)/'TOP SCORES'!F$10,0)</f>
        <v>0</v>
      </c>
      <c r="I89" s="14">
        <f>IFERROR(100*_xlfn.IFNA(VLOOKUP($B89,KviZDarije6!$A$1:$N$1000, 11, 0), 0)/'TOP SCORES'!G$10,0)</f>
        <v>0</v>
      </c>
      <c r="J89" s="14">
        <f>IFERROR(100*_xlfn.IFNA(VLOOKUP($B89,KviZDarije7!$A$1:$N$999, 11, 0), 0)/'TOP SCORES'!H$10,0)</f>
        <v>33.333333333333336</v>
      </c>
      <c r="K89" s="14">
        <f>IFERROR(100*_xlfn.IFNA(VLOOKUP($B89,KviZDarije8!$A$1:$N$1000, 11, 0), 0)/'TOP SCORES'!I$10,0)</f>
        <v>45.454545454545453</v>
      </c>
      <c r="L89" s="14">
        <f>IFERROR(100*_xlfn.IFNA(VLOOKUP($B89,KviZDarije9!$A$1:$N$1000, 11, 0), 0)/'TOP SCORES'!J$10,0)</f>
        <v>0</v>
      </c>
      <c r="M89" s="14">
        <f>IFERROR(100*_xlfn.IFNA(VLOOKUP($B89,KviZDarije10!$A$1:$N$1000, 11, 0), 0)/'TOP SCORES'!K$10,0)</f>
        <v>70</v>
      </c>
      <c r="N89" s="14">
        <f>IFERROR(100*_xlfn.IFNA(VLOOKUP($B89,KviZDarije11!$A$1:$N$1000, 11, 0), 0)/'TOP SCORES'!L$10,0)</f>
        <v>0</v>
      </c>
    </row>
    <row r="90" spans="1:14">
      <c r="A90" s="17">
        <f t="shared" ca="1" si="1"/>
        <v>89</v>
      </c>
      <c r="B90" s="12" t="s">
        <v>188</v>
      </c>
      <c r="C90" s="15" cm="1">
        <f t="array" aca="1" ref="C90" ca="1">SUM(LARGE(D90:N90,ROW(INDIRECT("1:8"))))</f>
        <v>278.28282828282829</v>
      </c>
      <c r="D90" s="14">
        <f>IFERROR(100*_xlfn.IFNA(VLOOKUP($B90,KviZDarije1!$A$1:$N$1000, 11, 0), 0)/'TOP SCORES'!B$10,0)</f>
        <v>36.363636363636367</v>
      </c>
      <c r="E90" s="14">
        <f>IFERROR(100*_xlfn.IFNA(VLOOKUP($B90,KviZDarije2!$A$1:$N$1000, 11, 0), 0)/'TOP SCORES'!C$10,0)</f>
        <v>0</v>
      </c>
      <c r="F90" s="14">
        <f>IFERROR(100*_xlfn.IFNA(VLOOKUP($B90,KviZDarije3!$A$1:$N$1000, 11, 0), 0)/'TOP SCORES'!D$10,0)</f>
        <v>36.363636363636367</v>
      </c>
      <c r="G90" s="14">
        <f>IFERROR(100*_xlfn.IFNA(VLOOKUP($B90,KviZDarije4!$A$1:$N$1000, 11, 0), 0)/'TOP SCORES'!E$10,0)</f>
        <v>50</v>
      </c>
      <c r="H90" s="14">
        <f>IFERROR(100*_xlfn.IFNA(VLOOKUP($B90,KviZDarije5!$A$1:$N$1000, 11, 0), 0)/'TOP SCORES'!F$10,0)</f>
        <v>30</v>
      </c>
      <c r="I90" s="14">
        <f>IFERROR(100*_xlfn.IFNA(VLOOKUP($B90,KviZDarije6!$A$1:$N$1000, 11, 0), 0)/'TOP SCORES'!G$10,0)</f>
        <v>40</v>
      </c>
      <c r="J90" s="14">
        <f>IFERROR(100*_xlfn.IFNA(VLOOKUP($B90,KviZDarije7!$A$1:$N$999, 11, 0), 0)/'TOP SCORES'!H$10,0)</f>
        <v>11.111111111111111</v>
      </c>
      <c r="K90" s="14">
        <f>IFERROR(100*_xlfn.IFNA(VLOOKUP($B90,KviZDarije8!$A$1:$N$1000, 11, 0), 0)/'TOP SCORES'!I$10,0)</f>
        <v>0</v>
      </c>
      <c r="L90" s="14">
        <f>IFERROR(100*_xlfn.IFNA(VLOOKUP($B90,KviZDarije9!$A$1:$N$1000, 11, 0), 0)/'TOP SCORES'!J$10,0)</f>
        <v>44.444444444444443</v>
      </c>
      <c r="M90" s="14">
        <f>IFERROR(100*_xlfn.IFNA(VLOOKUP($B90,KviZDarije10!$A$1:$N$1000, 11, 0), 0)/'TOP SCORES'!K$10,0)</f>
        <v>30</v>
      </c>
      <c r="N90" s="14">
        <f>IFERROR(100*_xlfn.IFNA(VLOOKUP($B90,KviZDarije11!$A$1:$N$1000, 11, 0), 0)/'TOP SCORES'!L$10,0)</f>
        <v>0</v>
      </c>
    </row>
    <row r="91" spans="1:14">
      <c r="A91" s="17">
        <f t="shared" ca="1" si="1"/>
        <v>90</v>
      </c>
      <c r="B91" s="8" t="s">
        <v>139</v>
      </c>
      <c r="C91" s="15" cm="1">
        <f t="array" aca="1" ref="C91" ca="1">SUM(LARGE(D91:N91,ROW(INDIRECT("1:8"))))</f>
        <v>278.18181818181819</v>
      </c>
      <c r="D91" s="14">
        <f>IFERROR(100*_xlfn.IFNA(VLOOKUP($B91,KviZDarije1!$A$1:$N$1000, 11, 0), 0)/'TOP SCORES'!B$10,0)</f>
        <v>63.636363636363633</v>
      </c>
      <c r="E91" s="14">
        <f>IFERROR(100*_xlfn.IFNA(VLOOKUP($B91,KviZDarije2!$A$1:$N$1000, 11, 0), 0)/'TOP SCORES'!C$10,0)</f>
        <v>66.666666666666671</v>
      </c>
      <c r="F91" s="14">
        <f>IFERROR(100*_xlfn.IFNA(VLOOKUP($B91,KviZDarije3!$A$1:$N$1000, 11, 0), 0)/'TOP SCORES'!D$10,0)</f>
        <v>54.545454545454547</v>
      </c>
      <c r="G91" s="14">
        <f>IFERROR(100*_xlfn.IFNA(VLOOKUP($B91,KviZDarije4!$A$1:$N$1000, 11, 0), 0)/'TOP SCORES'!E$10,0)</f>
        <v>0</v>
      </c>
      <c r="H91" s="14">
        <f>IFERROR(100*_xlfn.IFNA(VLOOKUP($B91,KviZDarije5!$A$1:$N$1000, 11, 0), 0)/'TOP SCORES'!F$10,0)</f>
        <v>60</v>
      </c>
      <c r="I91" s="14">
        <f>IFERROR(100*_xlfn.IFNA(VLOOKUP($B91,KviZDarije6!$A$1:$N$1000, 11, 0), 0)/'TOP SCORES'!G$10,0)</f>
        <v>0</v>
      </c>
      <c r="J91" s="14">
        <f>IFERROR(100*_xlfn.IFNA(VLOOKUP($B91,KviZDarije7!$A$1:$N$999, 11, 0), 0)/'TOP SCORES'!H$10,0)</f>
        <v>33.333333333333336</v>
      </c>
      <c r="K91" s="14">
        <f>IFERROR(100*_xlfn.IFNA(VLOOKUP($B91,KviZDarije8!$A$1:$N$1000, 11, 0), 0)/'TOP SCORES'!I$10,0)</f>
        <v>0</v>
      </c>
      <c r="L91" s="14">
        <f>IFERROR(100*_xlfn.IFNA(VLOOKUP($B91,KviZDarije9!$A$1:$N$1000, 11, 0), 0)/'TOP SCORES'!J$10,0)</f>
        <v>0</v>
      </c>
      <c r="M91" s="14">
        <f>IFERROR(100*_xlfn.IFNA(VLOOKUP($B91,KviZDarije10!$A$1:$N$1000, 11, 0), 0)/'TOP SCORES'!K$10,0)</f>
        <v>0</v>
      </c>
      <c r="N91" s="14">
        <f>IFERROR(100*_xlfn.IFNA(VLOOKUP($B91,KviZDarije11!$A$1:$N$1000, 11, 0), 0)/'TOP SCORES'!L$10,0)</f>
        <v>0</v>
      </c>
    </row>
    <row r="92" spans="1:14">
      <c r="A92" s="17">
        <f t="shared" ca="1" si="1"/>
        <v>91</v>
      </c>
      <c r="B92" s="8" t="s">
        <v>71</v>
      </c>
      <c r="C92" s="15" cm="1">
        <f t="array" aca="1" ref="C92" ca="1">SUM(LARGE(D92:N92,ROW(INDIRECT("1:8"))))</f>
        <v>275.25252525252529</v>
      </c>
      <c r="D92" s="14">
        <f>IFERROR(100*_xlfn.IFNA(VLOOKUP($B92,KviZDarije1!$A$1:$N$1000, 11, 0), 0)/'TOP SCORES'!B$10,0)</f>
        <v>9.0909090909090917</v>
      </c>
      <c r="E92" s="14">
        <f>IFERROR(100*_xlfn.IFNA(VLOOKUP($B92,KviZDarije2!$A$1:$N$1000, 11, 0), 0)/'TOP SCORES'!C$10,0)</f>
        <v>22.222222222222221</v>
      </c>
      <c r="F92" s="14">
        <f>IFERROR(100*_xlfn.IFNA(VLOOKUP($B92,KviZDarije3!$A$1:$N$1000, 11, 0), 0)/'TOP SCORES'!D$10,0)</f>
        <v>9.0909090909090917</v>
      </c>
      <c r="G92" s="14">
        <f>IFERROR(100*_xlfn.IFNA(VLOOKUP($B92,KviZDarije4!$A$1:$N$1000, 11, 0), 0)/'TOP SCORES'!E$10,0)</f>
        <v>60</v>
      </c>
      <c r="H92" s="14">
        <f>IFERROR(100*_xlfn.IFNA(VLOOKUP($B92,KviZDarije5!$A$1:$N$1000, 11, 0), 0)/'TOP SCORES'!F$10,0)</f>
        <v>30</v>
      </c>
      <c r="I92" s="14">
        <f>IFERROR(100*_xlfn.IFNA(VLOOKUP($B92,KviZDarije6!$A$1:$N$1000, 11, 0), 0)/'TOP SCORES'!G$10,0)</f>
        <v>40</v>
      </c>
      <c r="J92" s="14">
        <f>IFERROR(100*_xlfn.IFNA(VLOOKUP($B92,KviZDarije7!$A$1:$N$999, 11, 0), 0)/'TOP SCORES'!H$10,0)</f>
        <v>0</v>
      </c>
      <c r="K92" s="14">
        <f>IFERROR(100*_xlfn.IFNA(VLOOKUP($B92,KviZDarije8!$A$1:$N$1000, 11, 0), 0)/'TOP SCORES'!I$10,0)</f>
        <v>36.363636363636367</v>
      </c>
      <c r="L92" s="14">
        <f>IFERROR(100*_xlfn.IFNA(VLOOKUP($B92,KviZDarije9!$A$1:$N$1000, 11, 0), 0)/'TOP SCORES'!J$10,0)</f>
        <v>22.222222222222221</v>
      </c>
      <c r="M92" s="14">
        <f>IFERROR(100*_xlfn.IFNA(VLOOKUP($B92,KviZDarije10!$A$1:$N$1000, 11, 0), 0)/'TOP SCORES'!K$10,0)</f>
        <v>20</v>
      </c>
      <c r="N92" s="14">
        <f>IFERROR(100*_xlfn.IFNA(VLOOKUP($B92,KviZDarije11!$A$1:$N$1000, 11, 0), 0)/'TOP SCORES'!L$10,0)</f>
        <v>44.444444444444443</v>
      </c>
    </row>
    <row r="93" spans="1:14">
      <c r="A93" s="17">
        <f t="shared" ca="1" si="1"/>
        <v>92</v>
      </c>
      <c r="B93" s="12" t="s">
        <v>28</v>
      </c>
      <c r="C93" s="15" cm="1">
        <f t="array" aca="1" ref="C93" ca="1">SUM(LARGE(D93:N93,ROW(INDIRECT("1:8"))))</f>
        <v>275.05050505050508</v>
      </c>
      <c r="D93" s="14">
        <f>IFERROR(100*_xlfn.IFNA(VLOOKUP($B93,KviZDarije1!$A$1:$N$1000, 11, 0), 0)/'TOP SCORES'!B$10,0)</f>
        <v>72.727272727272734</v>
      </c>
      <c r="E93" s="14">
        <f>IFERROR(100*_xlfn.IFNA(VLOOKUP($B93,KviZDarije2!$A$1:$N$1000, 11, 0), 0)/'TOP SCORES'!C$10,0)</f>
        <v>77.777777777777771</v>
      </c>
      <c r="F93" s="14">
        <f>IFERROR(100*_xlfn.IFNA(VLOOKUP($B93,KviZDarije3!$A$1:$N$1000, 11, 0), 0)/'TOP SCORES'!D$10,0)</f>
        <v>54.545454545454547</v>
      </c>
      <c r="G93" s="14">
        <f>IFERROR(100*_xlfn.IFNA(VLOOKUP($B93,KviZDarije4!$A$1:$N$1000, 11, 0), 0)/'TOP SCORES'!E$10,0)</f>
        <v>0</v>
      </c>
      <c r="H93" s="14">
        <f>IFERROR(100*_xlfn.IFNA(VLOOKUP($B93,KviZDarije5!$A$1:$N$1000, 11, 0), 0)/'TOP SCORES'!F$10,0)</f>
        <v>0</v>
      </c>
      <c r="I93" s="14">
        <f>IFERROR(100*_xlfn.IFNA(VLOOKUP($B93,KviZDarije6!$A$1:$N$1000, 11, 0), 0)/'TOP SCORES'!G$10,0)</f>
        <v>0</v>
      </c>
      <c r="J93" s="14">
        <f>IFERROR(100*_xlfn.IFNA(VLOOKUP($B93,KviZDarije7!$A$1:$N$999, 11, 0), 0)/'TOP SCORES'!H$10,0)</f>
        <v>0</v>
      </c>
      <c r="K93" s="14">
        <f>IFERROR(100*_xlfn.IFNA(VLOOKUP($B93,KviZDarije8!$A$1:$N$1000, 11, 0), 0)/'TOP SCORES'!I$10,0)</f>
        <v>0</v>
      </c>
      <c r="L93" s="14">
        <f>IFERROR(100*_xlfn.IFNA(VLOOKUP($B93,KviZDarije9!$A$1:$N$1000, 11, 0), 0)/'TOP SCORES'!J$10,0)</f>
        <v>0</v>
      </c>
      <c r="M93" s="14">
        <f>IFERROR(100*_xlfn.IFNA(VLOOKUP($B93,KviZDarije10!$A$1:$N$1000, 11, 0), 0)/'TOP SCORES'!K$10,0)</f>
        <v>70</v>
      </c>
      <c r="N93" s="14">
        <f>IFERROR(100*_xlfn.IFNA(VLOOKUP($B93,KviZDarije11!$A$1:$N$1000, 11, 0), 0)/'TOP SCORES'!L$10,0)</f>
        <v>0</v>
      </c>
    </row>
    <row r="94" spans="1:14">
      <c r="A94" s="17">
        <f t="shared" ca="1" si="1"/>
        <v>93</v>
      </c>
      <c r="B94" s="12" t="s">
        <v>45</v>
      </c>
      <c r="C94" s="15" cm="1">
        <f t="array" aca="1" ref="C94" ca="1">SUM(LARGE(D94:N94,ROW(INDIRECT("1:8"))))</f>
        <v>274.64646464646466</v>
      </c>
      <c r="D94" s="14">
        <f>IFERROR(100*_xlfn.IFNA(VLOOKUP($B94,KviZDarije1!$A$1:$N$1000, 11, 0), 0)/'TOP SCORES'!B$10,0)</f>
        <v>72.727272727272734</v>
      </c>
      <c r="E94" s="14">
        <f>IFERROR(100*_xlfn.IFNA(VLOOKUP($B94,KviZDarije2!$A$1:$N$1000, 11, 0), 0)/'TOP SCORES'!C$10,0)</f>
        <v>0</v>
      </c>
      <c r="F94" s="14">
        <f>IFERROR(100*_xlfn.IFNA(VLOOKUP($B94,KviZDarije3!$A$1:$N$1000, 11, 0), 0)/'TOP SCORES'!D$10,0)</f>
        <v>36.363636363636367</v>
      </c>
      <c r="G94" s="14">
        <f>IFERROR(100*_xlfn.IFNA(VLOOKUP($B94,KviZDarije4!$A$1:$N$1000, 11, 0), 0)/'TOP SCORES'!E$10,0)</f>
        <v>50</v>
      </c>
      <c r="H94" s="14">
        <f>IFERROR(100*_xlfn.IFNA(VLOOKUP($B94,KviZDarije5!$A$1:$N$1000, 11, 0), 0)/'TOP SCORES'!F$10,0)</f>
        <v>40</v>
      </c>
      <c r="I94" s="14">
        <f>IFERROR(100*_xlfn.IFNA(VLOOKUP($B94,KviZDarije6!$A$1:$N$1000, 11, 0), 0)/'TOP SCORES'!G$10,0)</f>
        <v>20</v>
      </c>
      <c r="J94" s="14">
        <f>IFERROR(100*_xlfn.IFNA(VLOOKUP($B94,KviZDarije7!$A$1:$N$999, 11, 0), 0)/'TOP SCORES'!H$10,0)</f>
        <v>0</v>
      </c>
      <c r="K94" s="14">
        <f>IFERROR(100*_xlfn.IFNA(VLOOKUP($B94,KviZDarije8!$A$1:$N$1000, 11, 0), 0)/'TOP SCORES'!I$10,0)</f>
        <v>0</v>
      </c>
      <c r="L94" s="14">
        <f>IFERROR(100*_xlfn.IFNA(VLOOKUP($B94,KviZDarije9!$A$1:$N$1000, 11, 0), 0)/'TOP SCORES'!J$10,0)</f>
        <v>55.555555555555557</v>
      </c>
      <c r="M94" s="14">
        <f>IFERROR(100*_xlfn.IFNA(VLOOKUP($B94,KviZDarije10!$A$1:$N$1000, 11, 0), 0)/'TOP SCORES'!K$10,0)</f>
        <v>0</v>
      </c>
      <c r="N94" s="14">
        <f>IFERROR(100*_xlfn.IFNA(VLOOKUP($B94,KviZDarije11!$A$1:$N$1000, 11, 0), 0)/'TOP SCORES'!L$10,0)</f>
        <v>0</v>
      </c>
    </row>
    <row r="95" spans="1:14">
      <c r="A95" s="17">
        <f t="shared" ca="1" si="1"/>
        <v>94</v>
      </c>
      <c r="B95" s="12" t="s">
        <v>231</v>
      </c>
      <c r="C95" s="15" cm="1">
        <f t="array" aca="1" ref="C95" ca="1">SUM(LARGE(D95:N95,ROW(INDIRECT("1:8"))))</f>
        <v>274.04040404040404</v>
      </c>
      <c r="D95" s="14">
        <f>IFERROR(100*_xlfn.IFNA(VLOOKUP($B95,KviZDarije1!$A$1:$N$1000, 11, 0), 0)/'TOP SCORES'!B$10,0)</f>
        <v>0</v>
      </c>
      <c r="E95" s="14">
        <f>IFERROR(100*_xlfn.IFNA(VLOOKUP($B95,KviZDarije2!$A$1:$N$1000, 11, 0), 0)/'TOP SCORES'!C$10,0)</f>
        <v>0</v>
      </c>
      <c r="F95" s="14">
        <f>IFERROR(100*_xlfn.IFNA(VLOOKUP($B95,KviZDarije3!$A$1:$N$1000, 11, 0), 0)/'TOP SCORES'!D$10,0)</f>
        <v>45.454545454545453</v>
      </c>
      <c r="G95" s="14">
        <f>IFERROR(100*_xlfn.IFNA(VLOOKUP($B95,KviZDarije4!$A$1:$N$1000, 11, 0), 0)/'TOP SCORES'!E$10,0)</f>
        <v>50</v>
      </c>
      <c r="H95" s="14">
        <f>IFERROR(100*_xlfn.IFNA(VLOOKUP($B95,KviZDarije5!$A$1:$N$1000, 11, 0), 0)/'TOP SCORES'!F$10,0)</f>
        <v>70</v>
      </c>
      <c r="I95" s="14">
        <f>IFERROR(100*_xlfn.IFNA(VLOOKUP($B95,KviZDarije6!$A$1:$N$1000, 11, 0), 0)/'TOP SCORES'!G$10,0)</f>
        <v>10</v>
      </c>
      <c r="J95" s="14">
        <f>IFERROR(100*_xlfn.IFNA(VLOOKUP($B95,KviZDarije7!$A$1:$N$999, 11, 0), 0)/'TOP SCORES'!H$10,0)</f>
        <v>22.222222222222221</v>
      </c>
      <c r="K95" s="14">
        <f>IFERROR(100*_xlfn.IFNA(VLOOKUP($B95,KviZDarije8!$A$1:$N$1000, 11, 0), 0)/'TOP SCORES'!I$10,0)</f>
        <v>36.363636363636367</v>
      </c>
      <c r="L95" s="14">
        <f>IFERROR(100*_xlfn.IFNA(VLOOKUP($B95,KviZDarije9!$A$1:$N$1000, 11, 0), 0)/'TOP SCORES'!J$10,0)</f>
        <v>0</v>
      </c>
      <c r="M95" s="14">
        <f>IFERROR(100*_xlfn.IFNA(VLOOKUP($B95,KviZDarije10!$A$1:$N$1000, 11, 0), 0)/'TOP SCORES'!K$10,0)</f>
        <v>40</v>
      </c>
      <c r="N95" s="14">
        <f>IFERROR(100*_xlfn.IFNA(VLOOKUP($B95,KviZDarije11!$A$1:$N$1000, 11, 0), 0)/'TOP SCORES'!L$10,0)</f>
        <v>0</v>
      </c>
    </row>
    <row r="96" spans="1:14">
      <c r="A96" s="17">
        <f t="shared" ca="1" si="1"/>
        <v>95</v>
      </c>
      <c r="B96" s="12" t="s">
        <v>130</v>
      </c>
      <c r="C96" s="15" cm="1">
        <f t="array" aca="1" ref="C96" ca="1">SUM(LARGE(D96:N96,ROW(INDIRECT("1:8"))))</f>
        <v>272.82828282828285</v>
      </c>
      <c r="D96" s="14">
        <f>IFERROR(100*_xlfn.IFNA(VLOOKUP($B96,KviZDarije1!$A$1:$N$1000, 11, 0), 0)/'TOP SCORES'!B$10,0)</f>
        <v>63.636363636363633</v>
      </c>
      <c r="E96" s="14">
        <f>IFERROR(100*_xlfn.IFNA(VLOOKUP($B96,KviZDarije2!$A$1:$N$1000, 11, 0), 0)/'TOP SCORES'!C$10,0)</f>
        <v>0</v>
      </c>
      <c r="F96" s="14">
        <f>IFERROR(100*_xlfn.IFNA(VLOOKUP($B96,KviZDarije3!$A$1:$N$1000, 11, 0), 0)/'TOP SCORES'!D$10,0)</f>
        <v>36.363636363636367</v>
      </c>
      <c r="G96" s="14">
        <f>IFERROR(100*_xlfn.IFNA(VLOOKUP($B96,KviZDarije4!$A$1:$N$1000, 11, 0), 0)/'TOP SCORES'!E$10,0)</f>
        <v>40</v>
      </c>
      <c r="H96" s="14">
        <f>IFERROR(100*_xlfn.IFNA(VLOOKUP($B96,KviZDarije5!$A$1:$N$1000, 11, 0), 0)/'TOP SCORES'!F$10,0)</f>
        <v>0</v>
      </c>
      <c r="I96" s="14">
        <f>IFERROR(100*_xlfn.IFNA(VLOOKUP($B96,KviZDarije6!$A$1:$N$1000, 11, 0), 0)/'TOP SCORES'!G$10,0)</f>
        <v>50</v>
      </c>
      <c r="J96" s="14">
        <f>IFERROR(100*_xlfn.IFNA(VLOOKUP($B96,KviZDarije7!$A$1:$N$999, 11, 0), 0)/'TOP SCORES'!H$10,0)</f>
        <v>22.222222222222221</v>
      </c>
      <c r="K96" s="14">
        <f>IFERROR(100*_xlfn.IFNA(VLOOKUP($B96,KviZDarije8!$A$1:$N$1000, 11, 0), 0)/'TOP SCORES'!I$10,0)</f>
        <v>27.272727272727273</v>
      </c>
      <c r="L96" s="14">
        <f>IFERROR(100*_xlfn.IFNA(VLOOKUP($B96,KviZDarije9!$A$1:$N$1000, 11, 0), 0)/'TOP SCORES'!J$10,0)</f>
        <v>33.333333333333336</v>
      </c>
      <c r="M96" s="14">
        <f>IFERROR(100*_xlfn.IFNA(VLOOKUP($B96,KviZDarije10!$A$1:$N$1000, 11, 0), 0)/'TOP SCORES'!K$10,0)</f>
        <v>0</v>
      </c>
      <c r="N96" s="14">
        <f>IFERROR(100*_xlfn.IFNA(VLOOKUP($B96,KviZDarije11!$A$1:$N$1000, 11, 0), 0)/'TOP SCORES'!L$10,0)</f>
        <v>0</v>
      </c>
    </row>
    <row r="97" spans="1:14">
      <c r="A97" s="17">
        <f t="shared" ca="1" si="1"/>
        <v>96</v>
      </c>
      <c r="B97" s="8" t="s">
        <v>199</v>
      </c>
      <c r="C97" s="15" cm="1">
        <f t="array" aca="1" ref="C97" ca="1">SUM(LARGE(D97:N97,ROW(INDIRECT("1:8"))))</f>
        <v>269.49494949494948</v>
      </c>
      <c r="D97" s="14">
        <f>IFERROR(100*_xlfn.IFNA(VLOOKUP($B97,KviZDarije1!$A$1:$N$1000, 11, 0), 0)/'TOP SCORES'!B$10,0)</f>
        <v>45.454545454545453</v>
      </c>
      <c r="E97" s="14">
        <f>IFERROR(100*_xlfn.IFNA(VLOOKUP($B97,KviZDarije2!$A$1:$N$1000, 11, 0), 0)/'TOP SCORES'!C$10,0)</f>
        <v>22.222222222222221</v>
      </c>
      <c r="F97" s="14">
        <f>IFERROR(100*_xlfn.IFNA(VLOOKUP($B97,KviZDarije3!$A$1:$N$1000, 11, 0), 0)/'TOP SCORES'!D$10,0)</f>
        <v>27.272727272727273</v>
      </c>
      <c r="G97" s="14">
        <f>IFERROR(100*_xlfn.IFNA(VLOOKUP($B97,KviZDarije4!$A$1:$N$1000, 11, 0), 0)/'TOP SCORES'!E$10,0)</f>
        <v>70</v>
      </c>
      <c r="H97" s="14">
        <f>IFERROR(100*_xlfn.IFNA(VLOOKUP($B97,KviZDarije5!$A$1:$N$1000, 11, 0), 0)/'TOP SCORES'!F$10,0)</f>
        <v>50</v>
      </c>
      <c r="I97" s="14">
        <f>IFERROR(100*_xlfn.IFNA(VLOOKUP($B97,KviZDarije6!$A$1:$N$1000, 11, 0), 0)/'TOP SCORES'!G$10,0)</f>
        <v>0</v>
      </c>
      <c r="J97" s="14">
        <f>IFERROR(100*_xlfn.IFNA(VLOOKUP($B97,KviZDarije7!$A$1:$N$999, 11, 0), 0)/'TOP SCORES'!H$10,0)</f>
        <v>0</v>
      </c>
      <c r="K97" s="14">
        <f>IFERROR(100*_xlfn.IFNA(VLOOKUP($B97,KviZDarije8!$A$1:$N$1000, 11, 0), 0)/'TOP SCORES'!I$10,0)</f>
        <v>54.545454545454547</v>
      </c>
      <c r="L97" s="14">
        <f>IFERROR(100*_xlfn.IFNA(VLOOKUP($B97,KviZDarije9!$A$1:$N$1000, 11, 0), 0)/'TOP SCORES'!J$10,0)</f>
        <v>0</v>
      </c>
      <c r="M97" s="14">
        <f>IFERROR(100*_xlfn.IFNA(VLOOKUP($B97,KviZDarije10!$A$1:$N$1000, 11, 0), 0)/'TOP SCORES'!K$10,0)</f>
        <v>0</v>
      </c>
      <c r="N97" s="14">
        <f>IFERROR(100*_xlfn.IFNA(VLOOKUP($B97,KviZDarije11!$A$1:$N$1000, 11, 0), 0)/'TOP SCORES'!L$10,0)</f>
        <v>0</v>
      </c>
    </row>
    <row r="98" spans="1:14">
      <c r="A98" s="17">
        <f t="shared" ca="1" si="1"/>
        <v>97</v>
      </c>
      <c r="B98" s="12" t="s">
        <v>101</v>
      </c>
      <c r="C98" s="15" cm="1">
        <f t="array" aca="1" ref="C98" ca="1">SUM(LARGE(D98:N98,ROW(INDIRECT("1:8"))))</f>
        <v>264.14141414141415</v>
      </c>
      <c r="D98" s="14">
        <f>IFERROR(100*_xlfn.IFNA(VLOOKUP($B98,KviZDarije1!$A$1:$N$1000, 11, 0), 0)/'TOP SCORES'!B$10,0)</f>
        <v>54.545454545454547</v>
      </c>
      <c r="E98" s="14">
        <f>IFERROR(100*_xlfn.IFNA(VLOOKUP($B98,KviZDarije2!$A$1:$N$1000, 11, 0), 0)/'TOP SCORES'!C$10,0)</f>
        <v>22.222222222222221</v>
      </c>
      <c r="F98" s="14">
        <f>IFERROR(100*_xlfn.IFNA(VLOOKUP($B98,KviZDarije3!$A$1:$N$1000, 11, 0), 0)/'TOP SCORES'!D$10,0)</f>
        <v>45.454545454545453</v>
      </c>
      <c r="G98" s="14">
        <f>IFERROR(100*_xlfn.IFNA(VLOOKUP($B98,KviZDarije4!$A$1:$N$1000, 11, 0), 0)/'TOP SCORES'!E$10,0)</f>
        <v>0</v>
      </c>
      <c r="H98" s="14">
        <f>IFERROR(100*_xlfn.IFNA(VLOOKUP($B98,KviZDarije5!$A$1:$N$1000, 11, 0), 0)/'TOP SCORES'!F$10,0)</f>
        <v>50</v>
      </c>
      <c r="I98" s="14">
        <f>IFERROR(100*_xlfn.IFNA(VLOOKUP($B98,KviZDarije6!$A$1:$N$1000, 11, 0), 0)/'TOP SCORES'!G$10,0)</f>
        <v>0</v>
      </c>
      <c r="J98" s="14">
        <f>IFERROR(100*_xlfn.IFNA(VLOOKUP($B98,KviZDarije7!$A$1:$N$999, 11, 0), 0)/'TOP SCORES'!H$10,0)</f>
        <v>0</v>
      </c>
      <c r="K98" s="14">
        <f>IFERROR(100*_xlfn.IFNA(VLOOKUP($B98,KviZDarije8!$A$1:$N$1000, 11, 0), 0)/'TOP SCORES'!I$10,0)</f>
        <v>36.363636363636367</v>
      </c>
      <c r="L98" s="14">
        <f>IFERROR(100*_xlfn.IFNA(VLOOKUP($B98,KviZDarije9!$A$1:$N$1000, 11, 0), 0)/'TOP SCORES'!J$10,0)</f>
        <v>55.555555555555557</v>
      </c>
      <c r="M98" s="14">
        <f>IFERROR(100*_xlfn.IFNA(VLOOKUP($B98,KviZDarije10!$A$1:$N$1000, 11, 0), 0)/'TOP SCORES'!K$10,0)</f>
        <v>0</v>
      </c>
      <c r="N98" s="14">
        <f>IFERROR(100*_xlfn.IFNA(VLOOKUP($B98,KviZDarije11!$A$1:$N$1000, 11, 0), 0)/'TOP SCORES'!L$10,0)</f>
        <v>0</v>
      </c>
    </row>
    <row r="99" spans="1:14">
      <c r="A99" s="17">
        <f t="shared" ca="1" si="1"/>
        <v>98</v>
      </c>
      <c r="B99" s="12" t="s">
        <v>173</v>
      </c>
      <c r="C99" s="15" cm="1">
        <f t="array" aca="1" ref="C99" ca="1">SUM(LARGE(D99:N99,ROW(INDIRECT("1:8"))))</f>
        <v>263.63636363636363</v>
      </c>
      <c r="D99" s="14">
        <f>IFERROR(100*_xlfn.IFNA(VLOOKUP($B99,KviZDarije1!$A$1:$N$1000, 11, 0), 0)/'TOP SCORES'!B$10,0)</f>
        <v>27.272727272727273</v>
      </c>
      <c r="E99" s="14">
        <f>IFERROR(100*_xlfn.IFNA(VLOOKUP($B99,KviZDarije2!$A$1:$N$1000, 11, 0), 0)/'TOP SCORES'!C$10,0)</f>
        <v>44.444444444444443</v>
      </c>
      <c r="F99" s="14">
        <f>IFERROR(100*_xlfn.IFNA(VLOOKUP($B99,KviZDarije3!$A$1:$N$1000, 11, 0), 0)/'TOP SCORES'!D$10,0)</f>
        <v>18.181818181818183</v>
      </c>
      <c r="G99" s="14">
        <f>IFERROR(100*_xlfn.IFNA(VLOOKUP($B99,KviZDarije4!$A$1:$N$1000, 11, 0), 0)/'TOP SCORES'!E$10,0)</f>
        <v>40</v>
      </c>
      <c r="H99" s="14">
        <f>IFERROR(100*_xlfn.IFNA(VLOOKUP($B99,KviZDarije5!$A$1:$N$1000, 11, 0), 0)/'TOP SCORES'!F$10,0)</f>
        <v>40</v>
      </c>
      <c r="I99" s="14">
        <f>IFERROR(100*_xlfn.IFNA(VLOOKUP($B99,KviZDarije6!$A$1:$N$1000, 11, 0), 0)/'TOP SCORES'!G$10,0)</f>
        <v>20</v>
      </c>
      <c r="J99" s="14">
        <f>IFERROR(100*_xlfn.IFNA(VLOOKUP($B99,KviZDarije7!$A$1:$N$999, 11, 0), 0)/'TOP SCORES'!H$10,0)</f>
        <v>11.111111111111111</v>
      </c>
      <c r="K99" s="14">
        <f>IFERROR(100*_xlfn.IFNA(VLOOKUP($B99,KviZDarije8!$A$1:$N$1000, 11, 0), 0)/'TOP SCORES'!I$10,0)</f>
        <v>18.181818181818183</v>
      </c>
      <c r="L99" s="14">
        <f>IFERROR(100*_xlfn.IFNA(VLOOKUP($B99,KviZDarije9!$A$1:$N$1000, 11, 0), 0)/'TOP SCORES'!J$10,0)</f>
        <v>55.555555555555557</v>
      </c>
      <c r="M99" s="14">
        <f>IFERROR(100*_xlfn.IFNA(VLOOKUP($B99,KviZDarije10!$A$1:$N$1000, 11, 0), 0)/'TOP SCORES'!K$10,0)</f>
        <v>0</v>
      </c>
      <c r="N99" s="14">
        <f>IFERROR(100*_xlfn.IFNA(VLOOKUP($B99,KviZDarije11!$A$1:$N$1000, 11, 0), 0)/'TOP SCORES'!L$10,0)</f>
        <v>0</v>
      </c>
    </row>
    <row r="100" spans="1:14">
      <c r="A100" s="17">
        <f t="shared" ca="1" si="1"/>
        <v>99</v>
      </c>
      <c r="B100" s="12" t="s">
        <v>92</v>
      </c>
      <c r="C100" s="15" cm="1">
        <f t="array" aca="1" ref="C100" ca="1">SUM(LARGE(D100:N100,ROW(INDIRECT("1:8"))))</f>
        <v>262.02020202020202</v>
      </c>
      <c r="D100" s="14">
        <f>IFERROR(100*_xlfn.IFNA(VLOOKUP($B100,KviZDarije1!$A$1:$N$1000, 11, 0), 0)/'TOP SCORES'!B$10,0)</f>
        <v>36.363636363636367</v>
      </c>
      <c r="E100" s="14">
        <f>IFERROR(100*_xlfn.IFNA(VLOOKUP($B100,KviZDarije2!$A$1:$N$1000, 11, 0), 0)/'TOP SCORES'!C$10,0)</f>
        <v>33.333333333333336</v>
      </c>
      <c r="F100" s="14">
        <f>IFERROR(100*_xlfn.IFNA(VLOOKUP($B100,KviZDarije3!$A$1:$N$1000, 11, 0), 0)/'TOP SCORES'!D$10,0)</f>
        <v>54.545454545454547</v>
      </c>
      <c r="G100" s="14">
        <f>IFERROR(100*_xlfn.IFNA(VLOOKUP($B100,KviZDarije4!$A$1:$N$1000, 11, 0), 0)/'TOP SCORES'!E$10,0)</f>
        <v>60</v>
      </c>
      <c r="H100" s="14">
        <f>IFERROR(100*_xlfn.IFNA(VLOOKUP($B100,KviZDarije5!$A$1:$N$1000, 11, 0), 0)/'TOP SCORES'!F$10,0)</f>
        <v>0</v>
      </c>
      <c r="I100" s="14">
        <f>IFERROR(100*_xlfn.IFNA(VLOOKUP($B100,KviZDarije6!$A$1:$N$1000, 11, 0), 0)/'TOP SCORES'!G$10,0)</f>
        <v>0</v>
      </c>
      <c r="J100" s="14">
        <f>IFERROR(100*_xlfn.IFNA(VLOOKUP($B100,KviZDarije7!$A$1:$N$999, 11, 0), 0)/'TOP SCORES'!H$10,0)</f>
        <v>33.333333333333336</v>
      </c>
      <c r="K100" s="14">
        <f>IFERROR(100*_xlfn.IFNA(VLOOKUP($B100,KviZDarije8!$A$1:$N$1000, 11, 0), 0)/'TOP SCORES'!I$10,0)</f>
        <v>0</v>
      </c>
      <c r="L100" s="14">
        <f>IFERROR(100*_xlfn.IFNA(VLOOKUP($B100,KviZDarije9!$A$1:$N$1000, 11, 0), 0)/'TOP SCORES'!J$10,0)</f>
        <v>44.444444444444443</v>
      </c>
      <c r="M100" s="14">
        <f>IFERROR(100*_xlfn.IFNA(VLOOKUP($B100,KviZDarije10!$A$1:$N$1000, 11, 0), 0)/'TOP SCORES'!K$10,0)</f>
        <v>0</v>
      </c>
      <c r="N100" s="14">
        <f>IFERROR(100*_xlfn.IFNA(VLOOKUP($B100,KviZDarije11!$A$1:$N$1000, 11, 0), 0)/'TOP SCORES'!L$10,0)</f>
        <v>0</v>
      </c>
    </row>
    <row r="101" spans="1:14">
      <c r="A101" s="17">
        <f t="shared" ca="1" si="1"/>
        <v>100</v>
      </c>
      <c r="B101" s="12" t="s">
        <v>163</v>
      </c>
      <c r="C101" s="15" cm="1">
        <f t="array" aca="1" ref="C101" ca="1">SUM(LARGE(D101:N101,ROW(INDIRECT("1:8"))))</f>
        <v>260.20202020202021</v>
      </c>
      <c r="D101" s="14">
        <f>IFERROR(100*_xlfn.IFNA(VLOOKUP($B101,KviZDarije1!$A$1:$N$1000, 11, 0), 0)/'TOP SCORES'!B$10,0)</f>
        <v>54.545454545454547</v>
      </c>
      <c r="E101" s="14">
        <f>IFERROR(100*_xlfn.IFNA(VLOOKUP($B101,KviZDarije2!$A$1:$N$1000, 11, 0), 0)/'TOP SCORES'!C$10,0)</f>
        <v>44.444444444444443</v>
      </c>
      <c r="F101" s="14">
        <f>IFERROR(100*_xlfn.IFNA(VLOOKUP($B101,KviZDarije3!$A$1:$N$1000, 11, 0), 0)/'TOP SCORES'!D$10,0)</f>
        <v>54.545454545454547</v>
      </c>
      <c r="G101" s="14">
        <f>IFERROR(100*_xlfn.IFNA(VLOOKUP($B101,KviZDarije4!$A$1:$N$1000, 11, 0), 0)/'TOP SCORES'!E$10,0)</f>
        <v>0</v>
      </c>
      <c r="H101" s="14">
        <f>IFERROR(100*_xlfn.IFNA(VLOOKUP($B101,KviZDarije5!$A$1:$N$1000, 11, 0), 0)/'TOP SCORES'!F$10,0)</f>
        <v>0</v>
      </c>
      <c r="I101" s="14">
        <f>IFERROR(100*_xlfn.IFNA(VLOOKUP($B101,KviZDarije6!$A$1:$N$1000, 11, 0), 0)/'TOP SCORES'!G$10,0)</f>
        <v>0</v>
      </c>
      <c r="J101" s="14">
        <f>IFERROR(100*_xlfn.IFNA(VLOOKUP($B101,KviZDarije7!$A$1:$N$999, 11, 0), 0)/'TOP SCORES'!H$10,0)</f>
        <v>0</v>
      </c>
      <c r="K101" s="14">
        <f>IFERROR(100*_xlfn.IFNA(VLOOKUP($B101,KviZDarije8!$A$1:$N$1000, 11, 0), 0)/'TOP SCORES'!I$10,0)</f>
        <v>0</v>
      </c>
      <c r="L101" s="14">
        <f>IFERROR(100*_xlfn.IFNA(VLOOKUP($B101,KviZDarije9!$A$1:$N$1000, 11, 0), 0)/'TOP SCORES'!J$10,0)</f>
        <v>66.666666666666671</v>
      </c>
      <c r="M101" s="14">
        <f>IFERROR(100*_xlfn.IFNA(VLOOKUP($B101,KviZDarije10!$A$1:$N$1000, 11, 0), 0)/'TOP SCORES'!K$10,0)</f>
        <v>40</v>
      </c>
      <c r="N101" s="14">
        <f>IFERROR(100*_xlfn.IFNA(VLOOKUP($B101,KviZDarije11!$A$1:$N$1000, 11, 0), 0)/'TOP SCORES'!L$10,0)</f>
        <v>0</v>
      </c>
    </row>
    <row r="102" spans="1:14">
      <c r="A102" s="17">
        <f t="shared" ca="1" si="1"/>
        <v>101</v>
      </c>
      <c r="B102" s="12" t="s">
        <v>164</v>
      </c>
      <c r="C102" s="15" cm="1">
        <f t="array" aca="1" ref="C102" ca="1">SUM(LARGE(D102:N102,ROW(INDIRECT("1:8"))))</f>
        <v>257.57575757575756</v>
      </c>
      <c r="D102" s="14">
        <f>IFERROR(100*_xlfn.IFNA(VLOOKUP($B102,KviZDarije1!$A$1:$N$1000, 11, 0), 0)/'TOP SCORES'!B$10,0)</f>
        <v>9.0909090909090917</v>
      </c>
      <c r="E102" s="14">
        <f>IFERROR(100*_xlfn.IFNA(VLOOKUP($B102,KviZDarije2!$A$1:$N$1000, 11, 0), 0)/'TOP SCORES'!C$10,0)</f>
        <v>11.111111111111111</v>
      </c>
      <c r="F102" s="14">
        <f>IFERROR(100*_xlfn.IFNA(VLOOKUP($B102,KviZDarije3!$A$1:$N$1000, 11, 0), 0)/'TOP SCORES'!D$10,0)</f>
        <v>45.454545454545453</v>
      </c>
      <c r="G102" s="14">
        <f>IFERROR(100*_xlfn.IFNA(VLOOKUP($B102,KviZDarije4!$A$1:$N$1000, 11, 0), 0)/'TOP SCORES'!E$10,0)</f>
        <v>40</v>
      </c>
      <c r="H102" s="14">
        <f>IFERROR(100*_xlfn.IFNA(VLOOKUP($B102,KviZDarije5!$A$1:$N$1000, 11, 0), 0)/'TOP SCORES'!F$10,0)</f>
        <v>30</v>
      </c>
      <c r="I102" s="14">
        <f>IFERROR(100*_xlfn.IFNA(VLOOKUP($B102,KviZDarije6!$A$1:$N$1000, 11, 0), 0)/'TOP SCORES'!G$10,0)</f>
        <v>10</v>
      </c>
      <c r="J102" s="14">
        <f>IFERROR(100*_xlfn.IFNA(VLOOKUP($B102,KviZDarije7!$A$1:$N$999, 11, 0), 0)/'TOP SCORES'!H$10,0)</f>
        <v>33.333333333333336</v>
      </c>
      <c r="K102" s="14">
        <f>IFERROR(100*_xlfn.IFNA(VLOOKUP($B102,KviZDarije8!$A$1:$N$1000, 11, 0), 0)/'TOP SCORES'!I$10,0)</f>
        <v>45.454545454545453</v>
      </c>
      <c r="L102" s="14">
        <f>IFERROR(100*_xlfn.IFNA(VLOOKUP($B102,KviZDarije9!$A$1:$N$1000, 11, 0), 0)/'TOP SCORES'!J$10,0)</f>
        <v>0</v>
      </c>
      <c r="M102" s="14">
        <f>IFERROR(100*_xlfn.IFNA(VLOOKUP($B102,KviZDarije10!$A$1:$N$1000, 11, 0), 0)/'TOP SCORES'!K$10,0)</f>
        <v>30</v>
      </c>
      <c r="N102" s="14">
        <f>IFERROR(100*_xlfn.IFNA(VLOOKUP($B102,KviZDarije11!$A$1:$N$1000, 11, 0), 0)/'TOP SCORES'!L$10,0)</f>
        <v>22.222222222222221</v>
      </c>
    </row>
    <row r="103" spans="1:14">
      <c r="A103" s="17">
        <f t="shared" ca="1" si="1"/>
        <v>102</v>
      </c>
      <c r="B103" s="12" t="s">
        <v>209</v>
      </c>
      <c r="C103" s="15" cm="1">
        <f t="array" aca="1" ref="C103" ca="1">SUM(LARGE(D103:N103,ROW(INDIRECT("1:8"))))</f>
        <v>254.44444444444446</v>
      </c>
      <c r="D103" s="14">
        <f>IFERROR(100*_xlfn.IFNA(VLOOKUP($B103,KviZDarije1!$A$1:$N$1000, 11, 0), 0)/'TOP SCORES'!B$10,0)</f>
        <v>0</v>
      </c>
      <c r="E103" s="14">
        <f>IFERROR(100*_xlfn.IFNA(VLOOKUP($B103,KviZDarije2!$A$1:$N$1000, 11, 0), 0)/'TOP SCORES'!C$10,0)</f>
        <v>44.444444444444443</v>
      </c>
      <c r="F103" s="14">
        <f>IFERROR(100*_xlfn.IFNA(VLOOKUP($B103,KviZDarije3!$A$1:$N$1000, 11, 0), 0)/'TOP SCORES'!D$10,0)</f>
        <v>54.545454545454547</v>
      </c>
      <c r="G103" s="14">
        <f>IFERROR(100*_xlfn.IFNA(VLOOKUP($B103,KviZDarije4!$A$1:$N$1000, 11, 0), 0)/'TOP SCORES'!E$10,0)</f>
        <v>60</v>
      </c>
      <c r="H103" s="14">
        <f>IFERROR(100*_xlfn.IFNA(VLOOKUP($B103,KviZDarije5!$A$1:$N$1000, 11, 0), 0)/'TOP SCORES'!F$10,0)</f>
        <v>50</v>
      </c>
      <c r="I103" s="14">
        <f>IFERROR(100*_xlfn.IFNA(VLOOKUP($B103,KviZDarije6!$A$1:$N$1000, 11, 0), 0)/'TOP SCORES'!G$10,0)</f>
        <v>0</v>
      </c>
      <c r="J103" s="14">
        <f>IFERROR(100*_xlfn.IFNA(VLOOKUP($B103,KviZDarije7!$A$1:$N$999, 11, 0), 0)/'TOP SCORES'!H$10,0)</f>
        <v>0</v>
      </c>
      <c r="K103" s="14">
        <f>IFERROR(100*_xlfn.IFNA(VLOOKUP($B103,KviZDarije8!$A$1:$N$1000, 11, 0), 0)/'TOP SCORES'!I$10,0)</f>
        <v>45.454545454545453</v>
      </c>
      <c r="L103" s="14">
        <f>IFERROR(100*_xlfn.IFNA(VLOOKUP($B103,KviZDarije9!$A$1:$N$1000, 11, 0), 0)/'TOP SCORES'!J$10,0)</f>
        <v>0</v>
      </c>
      <c r="M103" s="14">
        <f>IFERROR(100*_xlfn.IFNA(VLOOKUP($B103,KviZDarije10!$A$1:$N$1000, 11, 0), 0)/'TOP SCORES'!K$10,0)</f>
        <v>0</v>
      </c>
      <c r="N103" s="14">
        <f>IFERROR(100*_xlfn.IFNA(VLOOKUP($B103,KviZDarije11!$A$1:$N$1000, 11, 0), 0)/'TOP SCORES'!L$10,0)</f>
        <v>0</v>
      </c>
    </row>
    <row r="104" spans="1:14">
      <c r="A104" s="17">
        <f t="shared" ca="1" si="1"/>
        <v>103</v>
      </c>
      <c r="B104" s="12" t="s">
        <v>145</v>
      </c>
      <c r="C104" s="15" cm="1">
        <f t="array" aca="1" ref="C104" ca="1">SUM(LARGE(D104:N104,ROW(INDIRECT("1:8"))))</f>
        <v>251.31313131313132</v>
      </c>
      <c r="D104" s="14">
        <f>IFERROR(100*_xlfn.IFNA(VLOOKUP($B104,KviZDarije1!$A$1:$N$1000, 11, 0), 0)/'TOP SCORES'!B$10,0)</f>
        <v>27.272727272727273</v>
      </c>
      <c r="E104" s="14">
        <f>IFERROR(100*_xlfn.IFNA(VLOOKUP($B104,KviZDarije2!$A$1:$N$1000, 11, 0), 0)/'TOP SCORES'!C$10,0)</f>
        <v>11.111111111111111</v>
      </c>
      <c r="F104" s="14">
        <f>IFERROR(100*_xlfn.IFNA(VLOOKUP($B104,KviZDarije3!$A$1:$N$1000, 11, 0), 0)/'TOP SCORES'!D$10,0)</f>
        <v>45.454545454545453</v>
      </c>
      <c r="G104" s="14">
        <f>IFERROR(100*_xlfn.IFNA(VLOOKUP($B104,KviZDarije4!$A$1:$N$1000, 11, 0), 0)/'TOP SCORES'!E$10,0)</f>
        <v>30</v>
      </c>
      <c r="H104" s="14">
        <f>IFERROR(100*_xlfn.IFNA(VLOOKUP($B104,KviZDarije5!$A$1:$N$1000, 11, 0), 0)/'TOP SCORES'!F$10,0)</f>
        <v>30</v>
      </c>
      <c r="I104" s="14">
        <f>IFERROR(100*_xlfn.IFNA(VLOOKUP($B104,KviZDarije6!$A$1:$N$1000, 11, 0), 0)/'TOP SCORES'!G$10,0)</f>
        <v>40</v>
      </c>
      <c r="J104" s="14">
        <f>IFERROR(100*_xlfn.IFNA(VLOOKUP($B104,KviZDarije7!$A$1:$N$999, 11, 0), 0)/'TOP SCORES'!H$10,0)</f>
        <v>22.222222222222221</v>
      </c>
      <c r="K104" s="14">
        <f>IFERROR(100*_xlfn.IFNA(VLOOKUP($B104,KviZDarije8!$A$1:$N$1000, 11, 0), 0)/'TOP SCORES'!I$10,0)</f>
        <v>36.363636363636367</v>
      </c>
      <c r="L104" s="14">
        <f>IFERROR(100*_xlfn.IFNA(VLOOKUP($B104,KviZDarije9!$A$1:$N$1000, 11, 0), 0)/'TOP SCORES'!J$10,0)</f>
        <v>0</v>
      </c>
      <c r="M104" s="14">
        <f>IFERROR(100*_xlfn.IFNA(VLOOKUP($B104,KviZDarije10!$A$1:$N$1000, 11, 0), 0)/'TOP SCORES'!K$10,0)</f>
        <v>20</v>
      </c>
      <c r="N104" s="14">
        <f>IFERROR(100*_xlfn.IFNA(VLOOKUP($B104,KviZDarije11!$A$1:$N$1000, 11, 0), 0)/'TOP SCORES'!L$10,0)</f>
        <v>11.111111111111111</v>
      </c>
    </row>
    <row r="105" spans="1:14">
      <c r="A105" s="17">
        <f t="shared" ca="1" si="1"/>
        <v>104</v>
      </c>
      <c r="B105" s="33" t="s">
        <v>261</v>
      </c>
      <c r="C105" s="15" cm="1">
        <f t="array" aca="1" ref="C105" ca="1">SUM(LARGE(D105:N105,ROW(INDIRECT("1:8"))))</f>
        <v>250.00000000000003</v>
      </c>
      <c r="D105" s="14">
        <f>IFERROR(100*_xlfn.IFNA(VLOOKUP($B105,KviZDarije1!$A$1:$N$1000, 11, 0), 0)/'TOP SCORES'!B$10,0)</f>
        <v>0</v>
      </c>
      <c r="E105" s="14">
        <f>IFERROR(100*_xlfn.IFNA(VLOOKUP($B105,KviZDarije2!$A$1:$N$1000, 11, 0), 0)/'TOP SCORES'!C$10,0)</f>
        <v>0</v>
      </c>
      <c r="F105" s="14">
        <f>IFERROR(100*_xlfn.IFNA(VLOOKUP($B105,KviZDarije3!$A$1:$N$1000, 11, 0), 0)/'TOP SCORES'!D$10,0)</f>
        <v>0</v>
      </c>
      <c r="G105" s="14">
        <f>IFERROR(100*_xlfn.IFNA(VLOOKUP($B105,KviZDarije4!$A$1:$N$1000, 11, 0), 0)/'TOP SCORES'!E$10,0)</f>
        <v>40</v>
      </c>
      <c r="H105" s="14">
        <f>IFERROR(100*_xlfn.IFNA(VLOOKUP($B105,KviZDarije5!$A$1:$N$1000, 11, 0), 0)/'TOP SCORES'!F$10,0)</f>
        <v>50</v>
      </c>
      <c r="I105" s="14">
        <f>IFERROR(100*_xlfn.IFNA(VLOOKUP($B105,KviZDarije6!$A$1:$N$1000, 11, 0), 0)/'TOP SCORES'!G$10,0)</f>
        <v>20</v>
      </c>
      <c r="J105" s="14">
        <f>IFERROR(100*_xlfn.IFNA(VLOOKUP($B105,KviZDarije7!$A$1:$N$999, 11, 0), 0)/'TOP SCORES'!H$10,0)</f>
        <v>44.444444444444443</v>
      </c>
      <c r="K105" s="14">
        <f>IFERROR(100*_xlfn.IFNA(VLOOKUP($B105,KviZDarije8!$A$1:$N$1000, 11, 0), 0)/'TOP SCORES'!I$10,0)</f>
        <v>0</v>
      </c>
      <c r="L105" s="14">
        <f>IFERROR(100*_xlfn.IFNA(VLOOKUP($B105,KviZDarije9!$A$1:$N$1000, 11, 0), 0)/'TOP SCORES'!J$10,0)</f>
        <v>22.222222222222221</v>
      </c>
      <c r="M105" s="14">
        <f>IFERROR(100*_xlfn.IFNA(VLOOKUP($B105,KviZDarije10!$A$1:$N$1000, 11, 0), 0)/'TOP SCORES'!K$10,0)</f>
        <v>40</v>
      </c>
      <c r="N105" s="14">
        <f>IFERROR(100*_xlfn.IFNA(VLOOKUP($B105,KviZDarije11!$A$1:$N$1000, 11, 0), 0)/'TOP SCORES'!L$10,0)</f>
        <v>33.333333333333336</v>
      </c>
    </row>
    <row r="106" spans="1:14">
      <c r="A106" s="17">
        <f t="shared" ca="1" si="1"/>
        <v>105</v>
      </c>
      <c r="B106" s="8" t="s">
        <v>201</v>
      </c>
      <c r="C106" s="15" cm="1">
        <f t="array" aca="1" ref="C106" ca="1">SUM(LARGE(D106:N106,ROW(INDIRECT("1:8"))))</f>
        <v>247.37373737373741</v>
      </c>
      <c r="D106" s="14">
        <f>IFERROR(100*_xlfn.IFNA(VLOOKUP($B106,KviZDarije1!$A$1:$N$1000, 11, 0), 0)/'TOP SCORES'!B$10,0)</f>
        <v>36.363636363636367</v>
      </c>
      <c r="E106" s="14">
        <f>IFERROR(100*_xlfn.IFNA(VLOOKUP($B106,KviZDarije2!$A$1:$N$1000, 11, 0), 0)/'TOP SCORES'!C$10,0)</f>
        <v>0</v>
      </c>
      <c r="F106" s="14">
        <f>IFERROR(100*_xlfn.IFNA(VLOOKUP($B106,KviZDarije3!$A$1:$N$1000, 11, 0), 0)/'TOP SCORES'!D$10,0)</f>
        <v>27.272727272727273</v>
      </c>
      <c r="G106" s="14">
        <f>IFERROR(100*_xlfn.IFNA(VLOOKUP($B106,KviZDarije4!$A$1:$N$1000, 11, 0), 0)/'TOP SCORES'!E$10,0)</f>
        <v>70</v>
      </c>
      <c r="H106" s="14">
        <f>IFERROR(100*_xlfn.IFNA(VLOOKUP($B106,KviZDarije5!$A$1:$N$1000, 11, 0), 0)/'TOP SCORES'!F$10,0)</f>
        <v>20</v>
      </c>
      <c r="I106" s="14">
        <f>IFERROR(100*_xlfn.IFNA(VLOOKUP($B106,KviZDarije6!$A$1:$N$1000, 11, 0), 0)/'TOP SCORES'!G$10,0)</f>
        <v>20</v>
      </c>
      <c r="J106" s="14">
        <f>IFERROR(100*_xlfn.IFNA(VLOOKUP($B106,KviZDarije7!$A$1:$N$999, 11, 0), 0)/'TOP SCORES'!H$10,0)</f>
        <v>22.222222222222221</v>
      </c>
      <c r="K106" s="14">
        <f>IFERROR(100*_xlfn.IFNA(VLOOKUP($B106,KviZDarije8!$A$1:$N$1000, 11, 0), 0)/'TOP SCORES'!I$10,0)</f>
        <v>18.181818181818183</v>
      </c>
      <c r="L106" s="14">
        <f>IFERROR(100*_xlfn.IFNA(VLOOKUP($B106,KviZDarije9!$A$1:$N$1000, 11, 0), 0)/'TOP SCORES'!J$10,0)</f>
        <v>33.333333333333336</v>
      </c>
      <c r="M106" s="14">
        <f>IFERROR(100*_xlfn.IFNA(VLOOKUP($B106,KviZDarije10!$A$1:$N$1000, 11, 0), 0)/'TOP SCORES'!K$10,0)</f>
        <v>0</v>
      </c>
      <c r="N106" s="14">
        <f>IFERROR(100*_xlfn.IFNA(VLOOKUP($B106,KviZDarije11!$A$1:$N$1000, 11, 0), 0)/'TOP SCORES'!L$10,0)</f>
        <v>0</v>
      </c>
    </row>
    <row r="107" spans="1:14">
      <c r="A107" s="17">
        <f t="shared" ca="1" si="1"/>
        <v>106</v>
      </c>
      <c r="B107" s="12" t="s">
        <v>144</v>
      </c>
      <c r="C107" s="15" cm="1">
        <f t="array" aca="1" ref="C107" ca="1">SUM(LARGE(D107:N107,ROW(INDIRECT("1:8"))))</f>
        <v>245.95959595959599</v>
      </c>
      <c r="D107" s="14">
        <f>IFERROR(100*_xlfn.IFNA(VLOOKUP($B107,KviZDarije1!$A$1:$N$1000, 11, 0), 0)/'TOP SCORES'!B$10,0)</f>
        <v>45.454545454545453</v>
      </c>
      <c r="E107" s="14">
        <f>IFERROR(100*_xlfn.IFNA(VLOOKUP($B107,KviZDarije2!$A$1:$N$1000, 11, 0), 0)/'TOP SCORES'!C$10,0)</f>
        <v>22.222222222222221</v>
      </c>
      <c r="F107" s="14">
        <f>IFERROR(100*_xlfn.IFNA(VLOOKUP($B107,KviZDarije3!$A$1:$N$1000, 11, 0), 0)/'TOP SCORES'!D$10,0)</f>
        <v>27.272727272727273</v>
      </c>
      <c r="G107" s="14">
        <f>IFERROR(100*_xlfn.IFNA(VLOOKUP($B107,KviZDarije4!$A$1:$N$1000, 11, 0), 0)/'TOP SCORES'!E$10,0)</f>
        <v>30</v>
      </c>
      <c r="H107" s="14">
        <f>IFERROR(100*_xlfn.IFNA(VLOOKUP($B107,KviZDarije5!$A$1:$N$1000, 11, 0), 0)/'TOP SCORES'!F$10,0)</f>
        <v>20</v>
      </c>
      <c r="I107" s="14">
        <f>IFERROR(100*_xlfn.IFNA(VLOOKUP($B107,KviZDarije6!$A$1:$N$1000, 11, 0), 0)/'TOP SCORES'!G$10,0)</f>
        <v>0</v>
      </c>
      <c r="J107" s="14">
        <f>IFERROR(100*_xlfn.IFNA(VLOOKUP($B107,KviZDarije7!$A$1:$N$999, 11, 0), 0)/'TOP SCORES'!H$10,0)</f>
        <v>22.222222222222221</v>
      </c>
      <c r="K107" s="14">
        <f>IFERROR(100*_xlfn.IFNA(VLOOKUP($B107,KviZDarije8!$A$1:$N$1000, 11, 0), 0)/'TOP SCORES'!I$10,0)</f>
        <v>45.454545454545453</v>
      </c>
      <c r="L107" s="14">
        <f>IFERROR(100*_xlfn.IFNA(VLOOKUP($B107,KviZDarije9!$A$1:$N$1000, 11, 0), 0)/'TOP SCORES'!J$10,0)</f>
        <v>11.111111111111111</v>
      </c>
      <c r="M107" s="14">
        <f>IFERROR(100*_xlfn.IFNA(VLOOKUP($B107,KviZDarije10!$A$1:$N$1000, 11, 0), 0)/'TOP SCORES'!K$10,0)</f>
        <v>0</v>
      </c>
      <c r="N107" s="14">
        <f>IFERROR(100*_xlfn.IFNA(VLOOKUP($B107,KviZDarije11!$A$1:$N$1000, 11, 0), 0)/'TOP SCORES'!L$10,0)</f>
        <v>33.333333333333336</v>
      </c>
    </row>
    <row r="108" spans="1:14">
      <c r="A108" s="17">
        <f t="shared" ca="1" si="1"/>
        <v>107</v>
      </c>
      <c r="B108" s="8" t="s">
        <v>128</v>
      </c>
      <c r="C108" s="15" cm="1">
        <f t="array" aca="1" ref="C108" ca="1">SUM(LARGE(D108:N108,ROW(INDIRECT("1:8"))))</f>
        <v>241.41414141414145</v>
      </c>
      <c r="D108" s="14">
        <f>IFERROR(100*_xlfn.IFNA(VLOOKUP($B108,KviZDarije1!$A$1:$N$1000, 11, 0), 0)/'TOP SCORES'!B$10,0)</f>
        <v>27.272727272727273</v>
      </c>
      <c r="E108" s="14">
        <f>IFERROR(100*_xlfn.IFNA(VLOOKUP($B108,KviZDarije2!$A$1:$N$1000, 11, 0), 0)/'TOP SCORES'!C$10,0)</f>
        <v>33.333333333333336</v>
      </c>
      <c r="F108" s="14">
        <f>IFERROR(100*_xlfn.IFNA(VLOOKUP($B108,KviZDarije3!$A$1:$N$1000, 11, 0), 0)/'TOP SCORES'!D$10,0)</f>
        <v>36.363636363636367</v>
      </c>
      <c r="G108" s="14">
        <f>IFERROR(100*_xlfn.IFNA(VLOOKUP($B108,KviZDarije4!$A$1:$N$1000, 11, 0), 0)/'TOP SCORES'!E$10,0)</f>
        <v>40</v>
      </c>
      <c r="H108" s="14">
        <f>IFERROR(100*_xlfn.IFNA(VLOOKUP($B108,KviZDarije5!$A$1:$N$1000, 11, 0), 0)/'TOP SCORES'!F$10,0)</f>
        <v>30</v>
      </c>
      <c r="I108" s="14">
        <f>IFERROR(100*_xlfn.IFNA(VLOOKUP($B108,KviZDarije6!$A$1:$N$1000, 11, 0), 0)/'TOP SCORES'!G$10,0)</f>
        <v>30</v>
      </c>
      <c r="J108" s="14">
        <f>IFERROR(100*_xlfn.IFNA(VLOOKUP($B108,KviZDarije7!$A$1:$N$999, 11, 0), 0)/'TOP SCORES'!H$10,0)</f>
        <v>11.111111111111111</v>
      </c>
      <c r="K108" s="14">
        <f>IFERROR(100*_xlfn.IFNA(VLOOKUP($B108,KviZDarije8!$A$1:$N$1000, 11, 0), 0)/'TOP SCORES'!I$10,0)</f>
        <v>0</v>
      </c>
      <c r="L108" s="14">
        <f>IFERROR(100*_xlfn.IFNA(VLOOKUP($B108,KviZDarije9!$A$1:$N$1000, 11, 0), 0)/'TOP SCORES'!J$10,0)</f>
        <v>33.333333333333336</v>
      </c>
      <c r="M108" s="14">
        <f>IFERROR(100*_xlfn.IFNA(VLOOKUP($B108,KviZDarije10!$A$1:$N$1000, 11, 0), 0)/'TOP SCORES'!K$10,0)</f>
        <v>0</v>
      </c>
      <c r="N108" s="14">
        <f>IFERROR(100*_xlfn.IFNA(VLOOKUP($B108,KviZDarije11!$A$1:$N$1000, 11, 0), 0)/'TOP SCORES'!L$10,0)</f>
        <v>0</v>
      </c>
    </row>
    <row r="109" spans="1:14">
      <c r="A109" s="17">
        <f t="shared" ca="1" si="1"/>
        <v>108</v>
      </c>
      <c r="B109" s="12" t="s">
        <v>233</v>
      </c>
      <c r="C109" s="15" cm="1">
        <f t="array" aca="1" ref="C109" ca="1">SUM(LARGE(D109:N109,ROW(INDIRECT("1:8"))))</f>
        <v>240.60606060606059</v>
      </c>
      <c r="D109" s="14">
        <f>IFERROR(100*_xlfn.IFNA(VLOOKUP($B109,KviZDarije1!$A$1:$N$1000, 11, 0), 0)/'TOP SCORES'!B$10,0)</f>
        <v>0</v>
      </c>
      <c r="E109" s="14">
        <f>IFERROR(100*_xlfn.IFNA(VLOOKUP($B109,KviZDarije2!$A$1:$N$1000, 11, 0), 0)/'TOP SCORES'!C$10,0)</f>
        <v>0</v>
      </c>
      <c r="F109" s="14">
        <f>IFERROR(100*_xlfn.IFNA(VLOOKUP($B109,KviZDarije3!$A$1:$N$1000, 11, 0), 0)/'TOP SCORES'!D$10,0)</f>
        <v>63.636363636363633</v>
      </c>
      <c r="G109" s="14">
        <f>IFERROR(100*_xlfn.IFNA(VLOOKUP($B109,KviZDarije4!$A$1:$N$1000, 11, 0), 0)/'TOP SCORES'!E$10,0)</f>
        <v>40</v>
      </c>
      <c r="H109" s="14">
        <f>IFERROR(100*_xlfn.IFNA(VLOOKUP($B109,KviZDarije5!$A$1:$N$1000, 11, 0), 0)/'TOP SCORES'!F$10,0)</f>
        <v>40</v>
      </c>
      <c r="I109" s="14">
        <f>IFERROR(100*_xlfn.IFNA(VLOOKUP($B109,KviZDarije6!$A$1:$N$1000, 11, 0), 0)/'TOP SCORES'!G$10,0)</f>
        <v>0</v>
      </c>
      <c r="J109" s="14">
        <f>IFERROR(100*_xlfn.IFNA(VLOOKUP($B109,KviZDarije7!$A$1:$N$999, 11, 0), 0)/'TOP SCORES'!H$10,0)</f>
        <v>33.333333333333336</v>
      </c>
      <c r="K109" s="14">
        <f>IFERROR(100*_xlfn.IFNA(VLOOKUP($B109,KviZDarije8!$A$1:$N$1000, 11, 0), 0)/'TOP SCORES'!I$10,0)</f>
        <v>63.636363636363633</v>
      </c>
      <c r="L109" s="14">
        <f>IFERROR(100*_xlfn.IFNA(VLOOKUP($B109,KviZDarije9!$A$1:$N$1000, 11, 0), 0)/'TOP SCORES'!J$10,0)</f>
        <v>0</v>
      </c>
      <c r="M109" s="14">
        <f>IFERROR(100*_xlfn.IFNA(VLOOKUP($B109,KviZDarije10!$A$1:$N$1000, 11, 0), 0)/'TOP SCORES'!K$10,0)</f>
        <v>0</v>
      </c>
      <c r="N109" s="14">
        <f>IFERROR(100*_xlfn.IFNA(VLOOKUP($B109,KviZDarije11!$A$1:$N$1000, 11, 0), 0)/'TOP SCORES'!L$10,0)</f>
        <v>0</v>
      </c>
    </row>
    <row r="110" spans="1:14">
      <c r="A110" s="17">
        <f t="shared" ca="1" si="1"/>
        <v>109</v>
      </c>
      <c r="B110" s="12" t="s">
        <v>118</v>
      </c>
      <c r="C110" s="15" cm="1">
        <f t="array" aca="1" ref="C110" ca="1">SUM(LARGE(D110:N110,ROW(INDIRECT("1:8"))))</f>
        <v>234.84848484848487</v>
      </c>
      <c r="D110" s="14">
        <f>IFERROR(100*_xlfn.IFNA(VLOOKUP($B110,KviZDarije1!$A$1:$N$1000, 11, 0), 0)/'TOP SCORES'!B$10,0)</f>
        <v>0</v>
      </c>
      <c r="E110" s="14">
        <f>IFERROR(100*_xlfn.IFNA(VLOOKUP($B110,KviZDarije2!$A$1:$N$1000, 11, 0), 0)/'TOP SCORES'!C$10,0)</f>
        <v>44.444444444444443</v>
      </c>
      <c r="F110" s="14">
        <f>IFERROR(100*_xlfn.IFNA(VLOOKUP($B110,KviZDarije3!$A$1:$N$1000, 11, 0), 0)/'TOP SCORES'!D$10,0)</f>
        <v>54.545454545454547</v>
      </c>
      <c r="G110" s="14">
        <f>IFERROR(100*_xlfn.IFNA(VLOOKUP($B110,KviZDarije4!$A$1:$N$1000, 11, 0), 0)/'TOP SCORES'!E$10,0)</f>
        <v>50</v>
      </c>
      <c r="H110" s="14">
        <f>IFERROR(100*_xlfn.IFNA(VLOOKUP($B110,KviZDarije5!$A$1:$N$1000, 11, 0), 0)/'TOP SCORES'!F$10,0)</f>
        <v>0</v>
      </c>
      <c r="I110" s="14">
        <f>IFERROR(100*_xlfn.IFNA(VLOOKUP($B110,KviZDarije6!$A$1:$N$1000, 11, 0), 0)/'TOP SCORES'!G$10,0)</f>
        <v>0</v>
      </c>
      <c r="J110" s="14">
        <f>IFERROR(100*_xlfn.IFNA(VLOOKUP($B110,KviZDarije7!$A$1:$N$999, 11, 0), 0)/'TOP SCORES'!H$10,0)</f>
        <v>22.222222222222221</v>
      </c>
      <c r="K110" s="14">
        <f>IFERROR(100*_xlfn.IFNA(VLOOKUP($B110,KviZDarije8!$A$1:$N$1000, 11, 0), 0)/'TOP SCORES'!I$10,0)</f>
        <v>63.636363636363633</v>
      </c>
      <c r="L110" s="14">
        <f>IFERROR(100*_xlfn.IFNA(VLOOKUP($B110,KviZDarije9!$A$1:$N$1000, 11, 0), 0)/'TOP SCORES'!J$10,0)</f>
        <v>0</v>
      </c>
      <c r="M110" s="14">
        <f>IFERROR(100*_xlfn.IFNA(VLOOKUP($B110,KviZDarije10!$A$1:$N$1000, 11, 0), 0)/'TOP SCORES'!K$10,0)</f>
        <v>0</v>
      </c>
      <c r="N110" s="14">
        <f>IFERROR(100*_xlfn.IFNA(VLOOKUP($B110,KviZDarije11!$A$1:$N$1000, 11, 0), 0)/'TOP SCORES'!L$10,0)</f>
        <v>0</v>
      </c>
    </row>
    <row r="111" spans="1:14">
      <c r="A111" s="17">
        <f t="shared" ca="1" si="1"/>
        <v>110</v>
      </c>
      <c r="B111" s="12" t="s">
        <v>26</v>
      </c>
      <c r="C111" s="15" cm="1">
        <f t="array" aca="1" ref="C111" ca="1">SUM(LARGE(D111:N111,ROW(INDIRECT("1:8"))))</f>
        <v>231.81818181818181</v>
      </c>
      <c r="D111" s="14">
        <f>IFERROR(100*_xlfn.IFNA(VLOOKUP($B111,KviZDarije1!$A$1:$N$1000, 11, 0), 0)/'TOP SCORES'!B$10,0)</f>
        <v>63.636363636363633</v>
      </c>
      <c r="E111" s="14">
        <f>IFERROR(100*_xlfn.IFNA(VLOOKUP($B111,KviZDarije2!$A$1:$N$1000, 11, 0), 0)/'TOP SCORES'!C$10,0)</f>
        <v>0</v>
      </c>
      <c r="F111" s="14">
        <f>IFERROR(100*_xlfn.IFNA(VLOOKUP($B111,KviZDarije3!$A$1:$N$1000, 11, 0), 0)/'TOP SCORES'!D$10,0)</f>
        <v>45.454545454545453</v>
      </c>
      <c r="G111" s="14">
        <f>IFERROR(100*_xlfn.IFNA(VLOOKUP($B111,KviZDarije4!$A$1:$N$1000, 11, 0), 0)/'TOP SCORES'!E$10,0)</f>
        <v>50</v>
      </c>
      <c r="H111" s="14">
        <f>IFERROR(100*_xlfn.IFNA(VLOOKUP($B111,KviZDarije5!$A$1:$N$1000, 11, 0), 0)/'TOP SCORES'!F$10,0)</f>
        <v>0</v>
      </c>
      <c r="I111" s="14">
        <f>IFERROR(100*_xlfn.IFNA(VLOOKUP($B111,KviZDarije6!$A$1:$N$1000, 11, 0), 0)/'TOP SCORES'!G$10,0)</f>
        <v>0</v>
      </c>
      <c r="J111" s="14">
        <f>IFERROR(100*_xlfn.IFNA(VLOOKUP($B111,KviZDarije7!$A$1:$N$999, 11, 0), 0)/'TOP SCORES'!H$10,0)</f>
        <v>0</v>
      </c>
      <c r="K111" s="14">
        <f>IFERROR(100*_xlfn.IFNA(VLOOKUP($B111,KviZDarije8!$A$1:$N$1000, 11, 0), 0)/'TOP SCORES'!I$10,0)</f>
        <v>72.727272727272734</v>
      </c>
      <c r="L111" s="14">
        <f>IFERROR(100*_xlfn.IFNA(VLOOKUP($B111,KviZDarije9!$A$1:$N$1000, 11, 0), 0)/'TOP SCORES'!J$10,0)</f>
        <v>0</v>
      </c>
      <c r="M111" s="14">
        <f>IFERROR(100*_xlfn.IFNA(VLOOKUP($B111,KviZDarije10!$A$1:$N$1000, 11, 0), 0)/'TOP SCORES'!K$10,0)</f>
        <v>0</v>
      </c>
      <c r="N111" s="14">
        <f>IFERROR(100*_xlfn.IFNA(VLOOKUP($B111,KviZDarije11!$A$1:$N$1000, 11, 0), 0)/'TOP SCORES'!L$10,0)</f>
        <v>0</v>
      </c>
    </row>
    <row r="112" spans="1:14">
      <c r="A112" s="17">
        <f t="shared" ca="1" si="1"/>
        <v>111</v>
      </c>
      <c r="B112" s="12" t="s">
        <v>21</v>
      </c>
      <c r="C112" s="15" cm="1">
        <f t="array" aca="1" ref="C112" ca="1">SUM(LARGE(D112:N112,ROW(INDIRECT("1:8"))))</f>
        <v>221.41414141414145</v>
      </c>
      <c r="D112" s="14">
        <f>IFERROR(100*_xlfn.IFNA(VLOOKUP($B112,KviZDarije1!$A$1:$N$1000, 11, 0), 0)/'TOP SCORES'!B$10,0)</f>
        <v>27.272727272727273</v>
      </c>
      <c r="E112" s="14">
        <f>IFERROR(100*_xlfn.IFNA(VLOOKUP($B112,KviZDarije2!$A$1:$N$1000, 11, 0), 0)/'TOP SCORES'!C$10,0)</f>
        <v>33.333333333333336</v>
      </c>
      <c r="F112" s="14">
        <f>IFERROR(100*_xlfn.IFNA(VLOOKUP($B112,KviZDarije3!$A$1:$N$1000, 11, 0), 0)/'TOP SCORES'!D$10,0)</f>
        <v>36.363636363636367</v>
      </c>
      <c r="G112" s="14">
        <f>IFERROR(100*_xlfn.IFNA(VLOOKUP($B112,KviZDarije4!$A$1:$N$1000, 11, 0), 0)/'TOP SCORES'!E$10,0)</f>
        <v>0</v>
      </c>
      <c r="H112" s="14">
        <f>IFERROR(100*_xlfn.IFNA(VLOOKUP($B112,KviZDarije5!$A$1:$N$1000, 11, 0), 0)/'TOP SCORES'!F$10,0)</f>
        <v>60</v>
      </c>
      <c r="I112" s="14">
        <f>IFERROR(100*_xlfn.IFNA(VLOOKUP($B112,KviZDarije6!$A$1:$N$1000, 11, 0), 0)/'TOP SCORES'!G$10,0)</f>
        <v>0</v>
      </c>
      <c r="J112" s="14">
        <f>IFERROR(100*_xlfn.IFNA(VLOOKUP($B112,KviZDarije7!$A$1:$N$999, 11, 0), 0)/'TOP SCORES'!H$10,0)</f>
        <v>22.222222222222221</v>
      </c>
      <c r="K112" s="14">
        <f>IFERROR(100*_xlfn.IFNA(VLOOKUP($B112,KviZDarije8!$A$1:$N$1000, 11, 0), 0)/'TOP SCORES'!I$10,0)</f>
        <v>0</v>
      </c>
      <c r="L112" s="14">
        <f>IFERROR(100*_xlfn.IFNA(VLOOKUP($B112,KviZDarije9!$A$1:$N$1000, 11, 0), 0)/'TOP SCORES'!J$10,0)</f>
        <v>0</v>
      </c>
      <c r="M112" s="14">
        <f>IFERROR(100*_xlfn.IFNA(VLOOKUP($B112,KviZDarije10!$A$1:$N$1000, 11, 0), 0)/'TOP SCORES'!K$10,0)</f>
        <v>20</v>
      </c>
      <c r="N112" s="14">
        <f>IFERROR(100*_xlfn.IFNA(VLOOKUP($B112,KviZDarije11!$A$1:$N$1000, 11, 0), 0)/'TOP SCORES'!L$10,0)</f>
        <v>22.222222222222221</v>
      </c>
    </row>
    <row r="113" spans="1:14">
      <c r="A113" s="17">
        <f t="shared" ca="1" si="1"/>
        <v>112</v>
      </c>
      <c r="B113" s="8" t="s">
        <v>136</v>
      </c>
      <c r="C113" s="15" cm="1">
        <f t="array" aca="1" ref="C113" ca="1">SUM(LARGE(D113:N113,ROW(INDIRECT("1:8"))))</f>
        <v>221.21212121212125</v>
      </c>
      <c r="D113" s="14">
        <f>IFERROR(100*_xlfn.IFNA(VLOOKUP($B113,KviZDarije1!$A$1:$N$1000, 11, 0), 0)/'TOP SCORES'!B$10,0)</f>
        <v>27.272727272727273</v>
      </c>
      <c r="E113" s="14">
        <f>IFERROR(100*_xlfn.IFNA(VLOOKUP($B113,KviZDarije2!$A$1:$N$1000, 11, 0), 0)/'TOP SCORES'!C$10,0)</f>
        <v>11.111111111111111</v>
      </c>
      <c r="F113" s="14">
        <f>IFERROR(100*_xlfn.IFNA(VLOOKUP($B113,KviZDarije3!$A$1:$N$1000, 11, 0), 0)/'TOP SCORES'!D$10,0)</f>
        <v>27.272727272727273</v>
      </c>
      <c r="G113" s="14">
        <f>IFERROR(100*_xlfn.IFNA(VLOOKUP($B113,KviZDarije4!$A$1:$N$1000, 11, 0), 0)/'TOP SCORES'!E$10,0)</f>
        <v>20</v>
      </c>
      <c r="H113" s="14">
        <f>IFERROR(100*_xlfn.IFNA(VLOOKUP($B113,KviZDarije5!$A$1:$N$1000, 11, 0), 0)/'TOP SCORES'!F$10,0)</f>
        <v>40</v>
      </c>
      <c r="I113" s="14">
        <f>IFERROR(100*_xlfn.IFNA(VLOOKUP($B113,KviZDarije6!$A$1:$N$1000, 11, 0), 0)/'TOP SCORES'!G$10,0)</f>
        <v>30</v>
      </c>
      <c r="J113" s="14">
        <f>IFERROR(100*_xlfn.IFNA(VLOOKUP($B113,KviZDarije7!$A$1:$N$999, 11, 0), 0)/'TOP SCORES'!H$10,0)</f>
        <v>22.222222222222221</v>
      </c>
      <c r="K113" s="14">
        <f>IFERROR(100*_xlfn.IFNA(VLOOKUP($B113,KviZDarije8!$A$1:$N$1000, 11, 0), 0)/'TOP SCORES'!I$10,0)</f>
        <v>18.181818181818183</v>
      </c>
      <c r="L113" s="14">
        <f>IFERROR(100*_xlfn.IFNA(VLOOKUP($B113,KviZDarije9!$A$1:$N$1000, 11, 0), 0)/'TOP SCORES'!J$10,0)</f>
        <v>22.222222222222221</v>
      </c>
      <c r="M113" s="14">
        <f>IFERROR(100*_xlfn.IFNA(VLOOKUP($B113,KviZDarije10!$A$1:$N$1000, 11, 0), 0)/'TOP SCORES'!K$10,0)</f>
        <v>30</v>
      </c>
      <c r="N113" s="14">
        <f>IFERROR(100*_xlfn.IFNA(VLOOKUP($B113,KviZDarije11!$A$1:$N$1000, 11, 0), 0)/'TOP SCORES'!L$10,0)</f>
        <v>22.222222222222221</v>
      </c>
    </row>
    <row r="114" spans="1:14">
      <c r="A114" s="17">
        <f t="shared" ca="1" si="1"/>
        <v>113</v>
      </c>
      <c r="B114" s="12" t="s">
        <v>236</v>
      </c>
      <c r="C114" s="15" cm="1">
        <f t="array" aca="1" ref="C114" ca="1">SUM(LARGE(D114:N114,ROW(INDIRECT("1:8"))))</f>
        <v>220.60606060606065</v>
      </c>
      <c r="D114" s="14">
        <f>IFERROR(100*_xlfn.IFNA(VLOOKUP($B114,KviZDarije1!$A$1:$N$1000, 11, 0), 0)/'TOP SCORES'!B$10,0)</f>
        <v>0</v>
      </c>
      <c r="E114" s="14">
        <f>IFERROR(100*_xlfn.IFNA(VLOOKUP($B114,KviZDarije2!$A$1:$N$1000, 11, 0), 0)/'TOP SCORES'!C$10,0)</f>
        <v>0</v>
      </c>
      <c r="F114" s="14">
        <f>IFERROR(100*_xlfn.IFNA(VLOOKUP($B114,KviZDarije3!$A$1:$N$1000, 11, 0), 0)/'TOP SCORES'!D$10,0)</f>
        <v>72.727272727272734</v>
      </c>
      <c r="G114" s="14">
        <f>IFERROR(100*_xlfn.IFNA(VLOOKUP($B114,KviZDarije4!$A$1:$N$1000, 11, 0), 0)/'TOP SCORES'!E$10,0)</f>
        <v>0</v>
      </c>
      <c r="H114" s="14">
        <f>IFERROR(100*_xlfn.IFNA(VLOOKUP($B114,KviZDarije5!$A$1:$N$1000, 11, 0), 0)/'TOP SCORES'!F$10,0)</f>
        <v>60</v>
      </c>
      <c r="I114" s="14">
        <f>IFERROR(100*_xlfn.IFNA(VLOOKUP($B114,KviZDarije6!$A$1:$N$1000, 11, 0), 0)/'TOP SCORES'!G$10,0)</f>
        <v>0</v>
      </c>
      <c r="J114" s="14">
        <f>IFERROR(100*_xlfn.IFNA(VLOOKUP($B114,KviZDarije7!$A$1:$N$999, 11, 0), 0)/'TOP SCORES'!H$10,0)</f>
        <v>33.333333333333336</v>
      </c>
      <c r="K114" s="14">
        <f>IFERROR(100*_xlfn.IFNA(VLOOKUP($B114,KviZDarije8!$A$1:$N$1000, 11, 0), 0)/'TOP SCORES'!I$10,0)</f>
        <v>54.545454545454547</v>
      </c>
      <c r="L114" s="14">
        <f>IFERROR(100*_xlfn.IFNA(VLOOKUP($B114,KviZDarije9!$A$1:$N$1000, 11, 0), 0)/'TOP SCORES'!J$10,0)</f>
        <v>0</v>
      </c>
      <c r="M114" s="14">
        <f>IFERROR(100*_xlfn.IFNA(VLOOKUP($B114,KviZDarije10!$A$1:$N$1000, 11, 0), 0)/'TOP SCORES'!K$10,0)</f>
        <v>0</v>
      </c>
      <c r="N114" s="14">
        <f>IFERROR(100*_xlfn.IFNA(VLOOKUP($B114,KviZDarije11!$A$1:$N$1000, 11, 0), 0)/'TOP SCORES'!L$10,0)</f>
        <v>0</v>
      </c>
    </row>
    <row r="115" spans="1:14">
      <c r="A115" s="17">
        <f t="shared" ca="1" si="1"/>
        <v>114</v>
      </c>
      <c r="B115" s="12" t="s">
        <v>194</v>
      </c>
      <c r="C115" s="15" cm="1">
        <f t="array" aca="1" ref="C115" ca="1">SUM(LARGE(D115:N115,ROW(INDIRECT("1:8"))))</f>
        <v>217.27272727272725</v>
      </c>
      <c r="D115" s="14">
        <f>IFERROR(100*_xlfn.IFNA(VLOOKUP($B115,KviZDarije1!$A$1:$N$1000, 11, 0), 0)/'TOP SCORES'!B$10,0)</f>
        <v>63.636363636363633</v>
      </c>
      <c r="E115" s="14">
        <f>IFERROR(100*_xlfn.IFNA(VLOOKUP($B115,KviZDarije2!$A$1:$N$1000, 11, 0), 0)/'TOP SCORES'!C$10,0)</f>
        <v>0</v>
      </c>
      <c r="F115" s="14">
        <f>IFERROR(100*_xlfn.IFNA(VLOOKUP($B115,KviZDarije3!$A$1:$N$1000, 11, 0), 0)/'TOP SCORES'!D$10,0)</f>
        <v>63.636363636363633</v>
      </c>
      <c r="G115" s="14">
        <f>IFERROR(100*_xlfn.IFNA(VLOOKUP($B115,KviZDarije4!$A$1:$N$1000, 11, 0), 0)/'TOP SCORES'!E$10,0)</f>
        <v>50</v>
      </c>
      <c r="H115" s="14">
        <f>IFERROR(100*_xlfn.IFNA(VLOOKUP($B115,KviZDarije5!$A$1:$N$1000, 11, 0), 0)/'TOP SCORES'!F$10,0)</f>
        <v>40</v>
      </c>
      <c r="I115" s="14">
        <f>IFERROR(100*_xlfn.IFNA(VLOOKUP($B115,KviZDarije6!$A$1:$N$1000, 11, 0), 0)/'TOP SCORES'!G$10,0)</f>
        <v>0</v>
      </c>
      <c r="J115" s="14">
        <f>IFERROR(100*_xlfn.IFNA(VLOOKUP($B115,KviZDarije7!$A$1:$N$999, 11, 0), 0)/'TOP SCORES'!H$10,0)</f>
        <v>0</v>
      </c>
      <c r="K115" s="14">
        <f>IFERROR(100*_xlfn.IFNA(VLOOKUP($B115,KviZDarije8!$A$1:$N$1000, 11, 0), 0)/'TOP SCORES'!I$10,0)</f>
        <v>0</v>
      </c>
      <c r="L115" s="14">
        <f>IFERROR(100*_xlfn.IFNA(VLOOKUP($B115,KviZDarije9!$A$1:$N$1000, 11, 0), 0)/'TOP SCORES'!J$10,0)</f>
        <v>0</v>
      </c>
      <c r="M115" s="14">
        <f>IFERROR(100*_xlfn.IFNA(VLOOKUP($B115,KviZDarije10!$A$1:$N$1000, 11, 0), 0)/'TOP SCORES'!K$10,0)</f>
        <v>0</v>
      </c>
      <c r="N115" s="14">
        <f>IFERROR(100*_xlfn.IFNA(VLOOKUP($B115,KviZDarije11!$A$1:$N$1000, 11, 0), 0)/'TOP SCORES'!L$10,0)</f>
        <v>0</v>
      </c>
    </row>
    <row r="116" spans="1:14">
      <c r="A116" s="17">
        <f t="shared" ca="1" si="1"/>
        <v>115</v>
      </c>
      <c r="B116" s="12" t="s">
        <v>43</v>
      </c>
      <c r="C116" s="15" cm="1">
        <f t="array" aca="1" ref="C116" ca="1">SUM(LARGE(D116:N116,ROW(INDIRECT("1:8"))))</f>
        <v>216.3636363636364</v>
      </c>
      <c r="D116" s="14">
        <f>IFERROR(100*_xlfn.IFNA(VLOOKUP($B116,KviZDarije1!$A$1:$N$1000, 11, 0), 0)/'TOP SCORES'!B$10,0)</f>
        <v>0</v>
      </c>
      <c r="E116" s="14">
        <f>IFERROR(100*_xlfn.IFNA(VLOOKUP($B116,KviZDarije2!$A$1:$N$1000, 11, 0), 0)/'TOP SCORES'!C$10,0)</f>
        <v>33.333333333333336</v>
      </c>
      <c r="F116" s="14">
        <f>IFERROR(100*_xlfn.IFNA(VLOOKUP($B116,KviZDarije3!$A$1:$N$1000, 11, 0), 0)/'TOP SCORES'!D$10,0)</f>
        <v>0</v>
      </c>
      <c r="G116" s="14">
        <f>IFERROR(100*_xlfn.IFNA(VLOOKUP($B116,KviZDarije4!$A$1:$N$1000, 11, 0), 0)/'TOP SCORES'!E$10,0)</f>
        <v>40</v>
      </c>
      <c r="H116" s="14">
        <f>IFERROR(100*_xlfn.IFNA(VLOOKUP($B116,KviZDarije5!$A$1:$N$1000, 11, 0), 0)/'TOP SCORES'!F$10,0)</f>
        <v>40</v>
      </c>
      <c r="I116" s="14">
        <f>IFERROR(100*_xlfn.IFNA(VLOOKUP($B116,KviZDarije6!$A$1:$N$1000, 11, 0), 0)/'TOP SCORES'!G$10,0)</f>
        <v>0</v>
      </c>
      <c r="J116" s="14">
        <f>IFERROR(100*_xlfn.IFNA(VLOOKUP($B116,KviZDarije7!$A$1:$N$999, 11, 0), 0)/'TOP SCORES'!H$10,0)</f>
        <v>0</v>
      </c>
      <c r="K116" s="14">
        <f>IFERROR(100*_xlfn.IFNA(VLOOKUP($B116,KviZDarije8!$A$1:$N$1000, 11, 0), 0)/'TOP SCORES'!I$10,0)</f>
        <v>36.363636363636367</v>
      </c>
      <c r="L116" s="14">
        <f>IFERROR(100*_xlfn.IFNA(VLOOKUP($B116,KviZDarije9!$A$1:$N$1000, 11, 0), 0)/'TOP SCORES'!J$10,0)</f>
        <v>66.666666666666671</v>
      </c>
      <c r="M116" s="14">
        <f>IFERROR(100*_xlfn.IFNA(VLOOKUP($B116,KviZDarije10!$A$1:$N$1000, 11, 0), 0)/'TOP SCORES'!K$10,0)</f>
        <v>0</v>
      </c>
      <c r="N116" s="14">
        <f>IFERROR(100*_xlfn.IFNA(VLOOKUP($B116,KviZDarije11!$A$1:$N$1000, 11, 0), 0)/'TOP SCORES'!L$10,0)</f>
        <v>0</v>
      </c>
    </row>
    <row r="117" spans="1:14">
      <c r="A117" s="17">
        <f t="shared" ca="1" si="1"/>
        <v>116</v>
      </c>
      <c r="B117" s="33" t="s">
        <v>277</v>
      </c>
      <c r="C117" s="15" cm="1">
        <f t="array" aca="1" ref="C117" ca="1">SUM(LARGE(D117:N117,ROW(INDIRECT("1:8"))))</f>
        <v>216.36363636363637</v>
      </c>
      <c r="D117" s="14">
        <f>IFERROR(100*_xlfn.IFNA(VLOOKUP($B117,KviZDarije1!$A$1:$N$1000, 11, 0), 0)/'TOP SCORES'!B$10,0)</f>
        <v>0</v>
      </c>
      <c r="E117" s="14">
        <f>IFERROR(100*_xlfn.IFNA(VLOOKUP($B117,KviZDarije2!$A$1:$N$1000, 11, 0), 0)/'TOP SCORES'!C$10,0)</f>
        <v>0</v>
      </c>
      <c r="F117" s="14">
        <f>IFERROR(100*_xlfn.IFNA(VLOOKUP($B117,KviZDarije3!$A$1:$N$1000, 11, 0), 0)/'TOP SCORES'!D$10,0)</f>
        <v>0</v>
      </c>
      <c r="G117" s="14">
        <f>IFERROR(100*_xlfn.IFNA(VLOOKUP($B117,KviZDarije4!$A$1:$N$1000, 11, 0), 0)/'TOP SCORES'!E$10,0)</f>
        <v>0</v>
      </c>
      <c r="H117" s="14">
        <f>IFERROR(100*_xlfn.IFNA(VLOOKUP($B117,KviZDarije5!$A$1:$N$1000, 11, 0), 0)/'TOP SCORES'!F$10,0)</f>
        <v>30</v>
      </c>
      <c r="I117" s="14">
        <f>IFERROR(100*_xlfn.IFNA(VLOOKUP($B117,KviZDarije6!$A$1:$N$1000, 11, 0), 0)/'TOP SCORES'!G$10,0)</f>
        <v>20</v>
      </c>
      <c r="J117" s="14">
        <f>IFERROR(100*_xlfn.IFNA(VLOOKUP($B117,KviZDarije7!$A$1:$N$999, 11, 0), 0)/'TOP SCORES'!H$10,0)</f>
        <v>0</v>
      </c>
      <c r="K117" s="14">
        <f>IFERROR(100*_xlfn.IFNA(VLOOKUP($B117,KviZDarije8!$A$1:$N$1000, 11, 0), 0)/'TOP SCORES'!I$10,0)</f>
        <v>36.363636363636367</v>
      </c>
      <c r="L117" s="14">
        <f>IFERROR(100*_xlfn.IFNA(VLOOKUP($B117,KviZDarije9!$A$1:$N$1000, 11, 0), 0)/'TOP SCORES'!J$10,0)</f>
        <v>55.555555555555557</v>
      </c>
      <c r="M117" s="14">
        <f>IFERROR(100*_xlfn.IFNA(VLOOKUP($B117,KviZDarije10!$A$1:$N$1000, 11, 0), 0)/'TOP SCORES'!K$10,0)</f>
        <v>30</v>
      </c>
      <c r="N117" s="14">
        <f>IFERROR(100*_xlfn.IFNA(VLOOKUP($B117,KviZDarije11!$A$1:$N$1000, 11, 0), 0)/'TOP SCORES'!L$10,0)</f>
        <v>44.444444444444443</v>
      </c>
    </row>
    <row r="118" spans="1:14">
      <c r="A118" s="17">
        <f t="shared" ca="1" si="1"/>
        <v>117</v>
      </c>
      <c r="B118" s="12" t="s">
        <v>153</v>
      </c>
      <c r="C118" s="15" cm="1">
        <f t="array" aca="1" ref="C118" ca="1">SUM(LARGE(D118:N118,ROW(INDIRECT("1:8"))))</f>
        <v>216.16161616161617</v>
      </c>
      <c r="D118" s="14">
        <f>IFERROR(100*_xlfn.IFNA(VLOOKUP($B118,KviZDarije1!$A$1:$N$1000, 11, 0), 0)/'TOP SCORES'!B$10,0)</f>
        <v>27.272727272727273</v>
      </c>
      <c r="E118" s="14">
        <f>IFERROR(100*_xlfn.IFNA(VLOOKUP($B118,KviZDarije2!$A$1:$N$1000, 11, 0), 0)/'TOP SCORES'!C$10,0)</f>
        <v>0</v>
      </c>
      <c r="F118" s="14">
        <f>IFERROR(100*_xlfn.IFNA(VLOOKUP($B118,KviZDarije3!$A$1:$N$1000, 11, 0), 0)/'TOP SCORES'!D$10,0)</f>
        <v>54.545454545454547</v>
      </c>
      <c r="G118" s="14">
        <f>IFERROR(100*_xlfn.IFNA(VLOOKUP($B118,KviZDarije4!$A$1:$N$1000, 11, 0), 0)/'TOP SCORES'!E$10,0)</f>
        <v>0</v>
      </c>
      <c r="H118" s="14">
        <f>IFERROR(100*_xlfn.IFNA(VLOOKUP($B118,KviZDarije5!$A$1:$N$1000, 11, 0), 0)/'TOP SCORES'!F$10,0)</f>
        <v>0</v>
      </c>
      <c r="I118" s="14">
        <f>IFERROR(100*_xlfn.IFNA(VLOOKUP($B118,KviZDarije6!$A$1:$N$1000, 11, 0), 0)/'TOP SCORES'!G$10,0)</f>
        <v>0</v>
      </c>
      <c r="J118" s="14">
        <f>IFERROR(100*_xlfn.IFNA(VLOOKUP($B118,KviZDarije7!$A$1:$N$999, 11, 0), 0)/'TOP SCORES'!H$10,0)</f>
        <v>33.333333333333336</v>
      </c>
      <c r="K118" s="14">
        <f>IFERROR(100*_xlfn.IFNA(VLOOKUP($B118,KviZDarije8!$A$1:$N$1000, 11, 0), 0)/'TOP SCORES'!I$10,0)</f>
        <v>45.454545454545453</v>
      </c>
      <c r="L118" s="14">
        <f>IFERROR(100*_xlfn.IFNA(VLOOKUP($B118,KviZDarije9!$A$1:$N$1000, 11, 0), 0)/'TOP SCORES'!J$10,0)</f>
        <v>55.555555555555557</v>
      </c>
      <c r="M118" s="14">
        <f>IFERROR(100*_xlfn.IFNA(VLOOKUP($B118,KviZDarije10!$A$1:$N$1000, 11, 0), 0)/'TOP SCORES'!K$10,0)</f>
        <v>0</v>
      </c>
      <c r="N118" s="14">
        <f>IFERROR(100*_xlfn.IFNA(VLOOKUP($B118,KviZDarije11!$A$1:$N$1000, 11, 0), 0)/'TOP SCORES'!L$10,0)</f>
        <v>0</v>
      </c>
    </row>
    <row r="119" spans="1:14">
      <c r="A119" s="17">
        <f t="shared" ca="1" si="1"/>
        <v>118</v>
      </c>
      <c r="B119" s="12" t="s">
        <v>72</v>
      </c>
      <c r="C119" s="15" cm="1">
        <f t="array" aca="1" ref="C119" ca="1">SUM(LARGE(D119:N119,ROW(INDIRECT("1:8"))))</f>
        <v>214.44444444444449</v>
      </c>
      <c r="D119" s="14">
        <f>IFERROR(100*_xlfn.IFNA(VLOOKUP($B119,KviZDarije1!$A$1:$N$1000, 11, 0), 0)/'TOP SCORES'!B$10,0)</f>
        <v>36.363636363636367</v>
      </c>
      <c r="E119" s="14">
        <f>IFERROR(100*_xlfn.IFNA(VLOOKUP($B119,KviZDarije2!$A$1:$N$1000, 11, 0), 0)/'TOP SCORES'!C$10,0)</f>
        <v>22.222222222222221</v>
      </c>
      <c r="F119" s="14">
        <f>IFERROR(100*_xlfn.IFNA(VLOOKUP($B119,KviZDarije3!$A$1:$N$1000, 11, 0), 0)/'TOP SCORES'!D$10,0)</f>
        <v>27.272727272727273</v>
      </c>
      <c r="G119" s="14">
        <f>IFERROR(100*_xlfn.IFNA(VLOOKUP($B119,KviZDarije4!$A$1:$N$1000, 11, 0), 0)/'TOP SCORES'!E$10,0)</f>
        <v>0</v>
      </c>
      <c r="H119" s="14">
        <f>IFERROR(100*_xlfn.IFNA(VLOOKUP($B119,KviZDarije5!$A$1:$N$1000, 11, 0), 0)/'TOP SCORES'!F$10,0)</f>
        <v>0</v>
      </c>
      <c r="I119" s="14">
        <f>IFERROR(100*_xlfn.IFNA(VLOOKUP($B119,KviZDarije6!$A$1:$N$1000, 11, 0), 0)/'TOP SCORES'!G$10,0)</f>
        <v>40</v>
      </c>
      <c r="J119" s="14">
        <f>IFERROR(100*_xlfn.IFNA(VLOOKUP($B119,KviZDarije7!$A$1:$N$999, 11, 0), 0)/'TOP SCORES'!H$10,0)</f>
        <v>22.222222222222221</v>
      </c>
      <c r="K119" s="14">
        <f>IFERROR(100*_xlfn.IFNA(VLOOKUP($B119,KviZDarije8!$A$1:$N$1000, 11, 0), 0)/'TOP SCORES'!I$10,0)</f>
        <v>36.363636363636367</v>
      </c>
      <c r="L119" s="14">
        <f>IFERROR(100*_xlfn.IFNA(VLOOKUP($B119,KviZDarije9!$A$1:$N$1000, 11, 0), 0)/'TOP SCORES'!J$10,0)</f>
        <v>0</v>
      </c>
      <c r="M119" s="14">
        <f>IFERROR(100*_xlfn.IFNA(VLOOKUP($B119,KviZDarije10!$A$1:$N$1000, 11, 0), 0)/'TOP SCORES'!K$10,0)</f>
        <v>30</v>
      </c>
      <c r="N119" s="14">
        <f>IFERROR(100*_xlfn.IFNA(VLOOKUP($B119,KviZDarije11!$A$1:$N$1000, 11, 0), 0)/'TOP SCORES'!L$10,0)</f>
        <v>0</v>
      </c>
    </row>
    <row r="120" spans="1:14">
      <c r="A120" s="17">
        <f t="shared" ca="1" si="1"/>
        <v>119</v>
      </c>
      <c r="B120" s="12" t="s">
        <v>205</v>
      </c>
      <c r="C120" s="15" cm="1">
        <f t="array" aca="1" ref="C120" ca="1">SUM(LARGE(D120:N120,ROW(INDIRECT("1:8"))))</f>
        <v>213.63636363636363</v>
      </c>
      <c r="D120" s="14">
        <f>IFERROR(100*_xlfn.IFNA(VLOOKUP($B120,KviZDarije1!$A$1:$N$1000, 11, 0), 0)/'TOP SCORES'!B$10,0)</f>
        <v>0</v>
      </c>
      <c r="E120" s="14">
        <f>IFERROR(100*_xlfn.IFNA(VLOOKUP($B120,KviZDarije2!$A$1:$N$1000, 11, 0), 0)/'TOP SCORES'!C$10,0)</f>
        <v>22.222222222222221</v>
      </c>
      <c r="F120" s="14">
        <f>IFERROR(100*_xlfn.IFNA(VLOOKUP($B120,KviZDarije3!$A$1:$N$1000, 11, 0), 0)/'TOP SCORES'!D$10,0)</f>
        <v>63.636363636363633</v>
      </c>
      <c r="G120" s="14">
        <f>IFERROR(100*_xlfn.IFNA(VLOOKUP($B120,KviZDarije4!$A$1:$N$1000, 11, 0), 0)/'TOP SCORES'!E$10,0)</f>
        <v>0</v>
      </c>
      <c r="H120" s="14">
        <f>IFERROR(100*_xlfn.IFNA(VLOOKUP($B120,KviZDarije5!$A$1:$N$1000, 11, 0), 0)/'TOP SCORES'!F$10,0)</f>
        <v>50</v>
      </c>
      <c r="I120" s="14">
        <f>IFERROR(100*_xlfn.IFNA(VLOOKUP($B120,KviZDarije6!$A$1:$N$1000, 11, 0), 0)/'TOP SCORES'!G$10,0)</f>
        <v>0</v>
      </c>
      <c r="J120" s="14">
        <f>IFERROR(100*_xlfn.IFNA(VLOOKUP($B120,KviZDarije7!$A$1:$N$999, 11, 0), 0)/'TOP SCORES'!H$10,0)</f>
        <v>0</v>
      </c>
      <c r="K120" s="14">
        <f>IFERROR(100*_xlfn.IFNA(VLOOKUP($B120,KviZDarije8!$A$1:$N$1000, 11, 0), 0)/'TOP SCORES'!I$10,0)</f>
        <v>0</v>
      </c>
      <c r="L120" s="14">
        <f>IFERROR(100*_xlfn.IFNA(VLOOKUP($B120,KviZDarije9!$A$1:$N$1000, 11, 0), 0)/'TOP SCORES'!J$10,0)</f>
        <v>77.777777777777771</v>
      </c>
      <c r="M120" s="14">
        <f>IFERROR(100*_xlfn.IFNA(VLOOKUP($B120,KviZDarije10!$A$1:$N$1000, 11, 0), 0)/'TOP SCORES'!K$10,0)</f>
        <v>0</v>
      </c>
      <c r="N120" s="14">
        <f>IFERROR(100*_xlfn.IFNA(VLOOKUP($B120,KviZDarije11!$A$1:$N$1000, 11, 0), 0)/'TOP SCORES'!L$10,0)</f>
        <v>0</v>
      </c>
    </row>
    <row r="121" spans="1:14">
      <c r="A121" s="17">
        <f t="shared" ca="1" si="1"/>
        <v>120</v>
      </c>
      <c r="B121" s="12" t="s">
        <v>76</v>
      </c>
      <c r="C121" s="15" cm="1">
        <f t="array" aca="1" ref="C121" ca="1">SUM(LARGE(D121:N121,ROW(INDIRECT("1:8"))))</f>
        <v>210.1010101010101</v>
      </c>
      <c r="D121" s="14">
        <f>IFERROR(100*_xlfn.IFNA(VLOOKUP($B121,KviZDarije1!$A$1:$N$1000, 11, 0), 0)/'TOP SCORES'!B$10,0)</f>
        <v>72.727272727272734</v>
      </c>
      <c r="E121" s="14">
        <f>IFERROR(100*_xlfn.IFNA(VLOOKUP($B121,KviZDarije2!$A$1:$N$1000, 11, 0), 0)/'TOP SCORES'!C$10,0)</f>
        <v>55.555555555555557</v>
      </c>
      <c r="F121" s="14">
        <f>IFERROR(100*_xlfn.IFNA(VLOOKUP($B121,KviZDarije3!$A$1:$N$1000, 11, 0), 0)/'TOP SCORES'!D$10,0)</f>
        <v>81.818181818181813</v>
      </c>
      <c r="G121" s="14">
        <f>IFERROR(100*_xlfn.IFNA(VLOOKUP($B121,KviZDarije4!$A$1:$N$1000, 11, 0), 0)/'TOP SCORES'!E$10,0)</f>
        <v>0</v>
      </c>
      <c r="H121" s="14">
        <f>IFERROR(100*_xlfn.IFNA(VLOOKUP($B121,KviZDarije5!$A$1:$N$1000, 11, 0), 0)/'TOP SCORES'!F$10,0)</f>
        <v>0</v>
      </c>
      <c r="I121" s="14">
        <f>IFERROR(100*_xlfn.IFNA(VLOOKUP($B121,KviZDarije6!$A$1:$N$1000, 11, 0), 0)/'TOP SCORES'!G$10,0)</f>
        <v>0</v>
      </c>
      <c r="J121" s="14">
        <f>IFERROR(100*_xlfn.IFNA(VLOOKUP($B121,KviZDarije7!$A$1:$N$999, 11, 0), 0)/'TOP SCORES'!H$10,0)</f>
        <v>0</v>
      </c>
      <c r="K121" s="14">
        <f>IFERROR(100*_xlfn.IFNA(VLOOKUP($B121,KviZDarije8!$A$1:$N$1000, 11, 0), 0)/'TOP SCORES'!I$10,0)</f>
        <v>0</v>
      </c>
      <c r="L121" s="14">
        <f>IFERROR(100*_xlfn.IFNA(VLOOKUP($B121,KviZDarije9!$A$1:$N$1000, 11, 0), 0)/'TOP SCORES'!J$10,0)</f>
        <v>0</v>
      </c>
      <c r="M121" s="14">
        <f>IFERROR(100*_xlfn.IFNA(VLOOKUP($B121,KviZDarije10!$A$1:$N$1000, 11, 0), 0)/'TOP SCORES'!K$10,0)</f>
        <v>0</v>
      </c>
      <c r="N121" s="14">
        <f>IFERROR(100*_xlfn.IFNA(VLOOKUP($B121,KviZDarije11!$A$1:$N$1000, 11, 0), 0)/'TOP SCORES'!L$10,0)</f>
        <v>0</v>
      </c>
    </row>
    <row r="122" spans="1:14">
      <c r="A122" s="17">
        <f t="shared" ca="1" si="1"/>
        <v>121</v>
      </c>
      <c r="B122" s="12" t="s">
        <v>126</v>
      </c>
      <c r="C122" s="15" cm="1">
        <f t="array" aca="1" ref="C122" ca="1">SUM(LARGE(D122:N122,ROW(INDIRECT("1:8"))))</f>
        <v>208.98989898989902</v>
      </c>
      <c r="D122" s="14">
        <f>IFERROR(100*_xlfn.IFNA(VLOOKUP($B122,KviZDarije1!$A$1:$N$1000, 11, 0), 0)/'TOP SCORES'!B$10,0)</f>
        <v>0</v>
      </c>
      <c r="E122" s="14">
        <f>IFERROR(100*_xlfn.IFNA(VLOOKUP($B122,KviZDarije2!$A$1:$N$1000, 11, 0), 0)/'TOP SCORES'!C$10,0)</f>
        <v>22.222222222222221</v>
      </c>
      <c r="F122" s="14">
        <f>IFERROR(100*_xlfn.IFNA(VLOOKUP($B122,KviZDarije3!$A$1:$N$1000, 11, 0), 0)/'TOP SCORES'!D$10,0)</f>
        <v>36.363636363636367</v>
      </c>
      <c r="G122" s="14">
        <f>IFERROR(100*_xlfn.IFNA(VLOOKUP($B122,KviZDarije4!$A$1:$N$1000, 11, 0), 0)/'TOP SCORES'!E$10,0)</f>
        <v>60</v>
      </c>
      <c r="H122" s="14">
        <f>IFERROR(100*_xlfn.IFNA(VLOOKUP($B122,KviZDarije5!$A$1:$N$1000, 11, 0), 0)/'TOP SCORES'!F$10,0)</f>
        <v>20</v>
      </c>
      <c r="I122" s="14">
        <f>IFERROR(100*_xlfn.IFNA(VLOOKUP($B122,KviZDarije6!$A$1:$N$1000, 11, 0), 0)/'TOP SCORES'!G$10,0)</f>
        <v>30</v>
      </c>
      <c r="J122" s="14">
        <f>IFERROR(100*_xlfn.IFNA(VLOOKUP($B122,KviZDarije7!$A$1:$N$999, 11, 0), 0)/'TOP SCORES'!H$10,0)</f>
        <v>22.222222222222221</v>
      </c>
      <c r="K122" s="14">
        <f>IFERROR(100*_xlfn.IFNA(VLOOKUP($B122,KviZDarije8!$A$1:$N$1000, 11, 0), 0)/'TOP SCORES'!I$10,0)</f>
        <v>18.181818181818183</v>
      </c>
      <c r="L122" s="14">
        <f>IFERROR(100*_xlfn.IFNA(VLOOKUP($B122,KviZDarije9!$A$1:$N$1000, 11, 0), 0)/'TOP SCORES'!J$10,0)</f>
        <v>0</v>
      </c>
      <c r="M122" s="14">
        <f>IFERROR(100*_xlfn.IFNA(VLOOKUP($B122,KviZDarije10!$A$1:$N$1000, 11, 0), 0)/'TOP SCORES'!K$10,0)</f>
        <v>0</v>
      </c>
      <c r="N122" s="14">
        <f>IFERROR(100*_xlfn.IFNA(VLOOKUP($B122,KviZDarije11!$A$1:$N$1000, 11, 0), 0)/'TOP SCORES'!L$10,0)</f>
        <v>0</v>
      </c>
    </row>
    <row r="123" spans="1:14">
      <c r="A123" s="17">
        <f t="shared" ca="1" si="1"/>
        <v>122</v>
      </c>
      <c r="B123" s="8" t="s">
        <v>96</v>
      </c>
      <c r="C123" s="15" cm="1">
        <f t="array" aca="1" ref="C123" ca="1">SUM(LARGE(D123:N123,ROW(INDIRECT("1:8"))))</f>
        <v>206.969696969697</v>
      </c>
      <c r="D123" s="14">
        <f>IFERROR(100*_xlfn.IFNA(VLOOKUP($B123,KviZDarije1!$A$1:$N$1000, 11, 0), 0)/'TOP SCORES'!B$10,0)</f>
        <v>27.272727272727273</v>
      </c>
      <c r="E123" s="14">
        <f>IFERROR(100*_xlfn.IFNA(VLOOKUP($B123,KviZDarije2!$A$1:$N$1000, 11, 0), 0)/'TOP SCORES'!C$10,0)</f>
        <v>22.222222222222221</v>
      </c>
      <c r="F123" s="14">
        <f>IFERROR(100*_xlfn.IFNA(VLOOKUP($B123,KviZDarije3!$A$1:$N$1000, 11, 0), 0)/'TOP SCORES'!D$10,0)</f>
        <v>36.363636363636367</v>
      </c>
      <c r="G123" s="14">
        <f>IFERROR(100*_xlfn.IFNA(VLOOKUP($B123,KviZDarije4!$A$1:$N$1000, 11, 0), 0)/'TOP SCORES'!E$10,0)</f>
        <v>40</v>
      </c>
      <c r="H123" s="14">
        <f>IFERROR(100*_xlfn.IFNA(VLOOKUP($B123,KviZDarije5!$A$1:$N$1000, 11, 0), 0)/'TOP SCORES'!F$10,0)</f>
        <v>40</v>
      </c>
      <c r="I123" s="14">
        <f>IFERROR(100*_xlfn.IFNA(VLOOKUP($B123,KviZDarije6!$A$1:$N$1000, 11, 0), 0)/'TOP SCORES'!G$10,0)</f>
        <v>30</v>
      </c>
      <c r="J123" s="14">
        <f>IFERROR(100*_xlfn.IFNA(VLOOKUP($B123,KviZDarije7!$A$1:$N$999, 11, 0), 0)/'TOP SCORES'!H$10,0)</f>
        <v>11.111111111111111</v>
      </c>
      <c r="K123" s="14">
        <f>IFERROR(100*_xlfn.IFNA(VLOOKUP($B123,KviZDarije8!$A$1:$N$1000, 11, 0), 0)/'TOP SCORES'!I$10,0)</f>
        <v>0</v>
      </c>
      <c r="L123" s="14">
        <f>IFERROR(100*_xlfn.IFNA(VLOOKUP($B123,KviZDarije9!$A$1:$N$1000, 11, 0), 0)/'TOP SCORES'!J$10,0)</f>
        <v>0</v>
      </c>
      <c r="M123" s="14">
        <f>IFERROR(100*_xlfn.IFNA(VLOOKUP($B123,KviZDarije10!$A$1:$N$1000, 11, 0), 0)/'TOP SCORES'!K$10,0)</f>
        <v>0</v>
      </c>
      <c r="N123" s="14">
        <f>IFERROR(100*_xlfn.IFNA(VLOOKUP($B123,KviZDarije11!$A$1:$N$1000, 11, 0), 0)/'TOP SCORES'!L$10,0)</f>
        <v>0</v>
      </c>
    </row>
    <row r="124" spans="1:14">
      <c r="A124" s="17">
        <f t="shared" ca="1" si="1"/>
        <v>123</v>
      </c>
      <c r="B124" s="12" t="s">
        <v>104</v>
      </c>
      <c r="C124" s="15" cm="1">
        <f t="array" aca="1" ref="C124" ca="1">SUM(LARGE(D124:N124,ROW(INDIRECT("1:8"))))</f>
        <v>206.36363636363637</v>
      </c>
      <c r="D124" s="14">
        <f>IFERROR(100*_xlfn.IFNA(VLOOKUP($B124,KviZDarije1!$A$1:$N$1000, 11, 0), 0)/'TOP SCORES'!B$10,0)</f>
        <v>72.727272727272734</v>
      </c>
      <c r="E124" s="14">
        <f>IFERROR(100*_xlfn.IFNA(VLOOKUP($B124,KviZDarije2!$A$1:$N$1000, 11, 0), 0)/'TOP SCORES'!C$10,0)</f>
        <v>0</v>
      </c>
      <c r="F124" s="14">
        <f>IFERROR(100*_xlfn.IFNA(VLOOKUP($B124,KviZDarije3!$A$1:$N$1000, 11, 0), 0)/'TOP SCORES'!D$10,0)</f>
        <v>63.636363636363633</v>
      </c>
      <c r="G124" s="14">
        <f>IFERROR(100*_xlfn.IFNA(VLOOKUP($B124,KviZDarije4!$A$1:$N$1000, 11, 0), 0)/'TOP SCORES'!E$10,0)</f>
        <v>70</v>
      </c>
      <c r="H124" s="14">
        <f>IFERROR(100*_xlfn.IFNA(VLOOKUP($B124,KviZDarije5!$A$1:$N$1000, 11, 0), 0)/'TOP SCORES'!F$10,0)</f>
        <v>0</v>
      </c>
      <c r="I124" s="14">
        <f>IFERROR(100*_xlfn.IFNA(VLOOKUP($B124,KviZDarije6!$A$1:$N$1000, 11, 0), 0)/'TOP SCORES'!G$10,0)</f>
        <v>0</v>
      </c>
      <c r="J124" s="14">
        <f>IFERROR(100*_xlfn.IFNA(VLOOKUP($B124,KviZDarije7!$A$1:$N$999, 11, 0), 0)/'TOP SCORES'!H$10,0)</f>
        <v>0</v>
      </c>
      <c r="K124" s="14">
        <f>IFERROR(100*_xlfn.IFNA(VLOOKUP($B124,KviZDarije8!$A$1:$N$1000, 11, 0), 0)/'TOP SCORES'!I$10,0)</f>
        <v>0</v>
      </c>
      <c r="L124" s="14">
        <f>IFERROR(100*_xlfn.IFNA(VLOOKUP($B124,KviZDarije9!$A$1:$N$1000, 11, 0), 0)/'TOP SCORES'!J$10,0)</f>
        <v>0</v>
      </c>
      <c r="M124" s="14">
        <f>IFERROR(100*_xlfn.IFNA(VLOOKUP($B124,KviZDarije10!$A$1:$N$1000, 11, 0), 0)/'TOP SCORES'!K$10,0)</f>
        <v>0</v>
      </c>
      <c r="N124" s="14">
        <f>IFERROR(100*_xlfn.IFNA(VLOOKUP($B124,KviZDarije11!$A$1:$N$1000, 11, 0), 0)/'TOP SCORES'!L$10,0)</f>
        <v>0</v>
      </c>
    </row>
    <row r="125" spans="1:14">
      <c r="A125" s="17">
        <f t="shared" ca="1" si="1"/>
        <v>124</v>
      </c>
      <c r="B125" s="8" t="s">
        <v>175</v>
      </c>
      <c r="C125" s="15" cm="1">
        <f t="array" aca="1" ref="C125" ca="1">SUM(LARGE(D125:N125,ROW(INDIRECT("1:8"))))</f>
        <v>196.969696969697</v>
      </c>
      <c r="D125" s="14">
        <f>IFERROR(100*_xlfn.IFNA(VLOOKUP($B125,KviZDarije1!$A$1:$N$1000, 11, 0), 0)/'TOP SCORES'!B$10,0)</f>
        <v>27.272727272727273</v>
      </c>
      <c r="E125" s="14">
        <f>IFERROR(100*_xlfn.IFNA(VLOOKUP($B125,KviZDarije2!$A$1:$N$1000, 11, 0), 0)/'TOP SCORES'!C$10,0)</f>
        <v>33.333333333333336</v>
      </c>
      <c r="F125" s="14">
        <f>IFERROR(100*_xlfn.IFNA(VLOOKUP($B125,KviZDarije3!$A$1:$N$1000, 11, 0), 0)/'TOP SCORES'!D$10,0)</f>
        <v>36.363636363636367</v>
      </c>
      <c r="G125" s="14">
        <f>IFERROR(100*_xlfn.IFNA(VLOOKUP($B125,KviZDarije4!$A$1:$N$1000, 11, 0), 0)/'TOP SCORES'!E$10,0)</f>
        <v>0</v>
      </c>
      <c r="H125" s="14">
        <f>IFERROR(100*_xlfn.IFNA(VLOOKUP($B125,KviZDarije5!$A$1:$N$1000, 11, 0), 0)/'TOP SCORES'!F$10,0)</f>
        <v>70</v>
      </c>
      <c r="I125" s="14">
        <f>IFERROR(100*_xlfn.IFNA(VLOOKUP($B125,KviZDarije6!$A$1:$N$1000, 11, 0), 0)/'TOP SCORES'!G$10,0)</f>
        <v>30</v>
      </c>
      <c r="J125" s="14">
        <f>IFERROR(100*_xlfn.IFNA(VLOOKUP($B125,KviZDarije7!$A$1:$N$999, 11, 0), 0)/'TOP SCORES'!H$10,0)</f>
        <v>0</v>
      </c>
      <c r="K125" s="14">
        <f>IFERROR(100*_xlfn.IFNA(VLOOKUP($B125,KviZDarije8!$A$1:$N$1000, 11, 0), 0)/'TOP SCORES'!I$10,0)</f>
        <v>0</v>
      </c>
      <c r="L125" s="14">
        <f>IFERROR(100*_xlfn.IFNA(VLOOKUP($B125,KviZDarije9!$A$1:$N$1000, 11, 0), 0)/'TOP SCORES'!J$10,0)</f>
        <v>0</v>
      </c>
      <c r="M125" s="14">
        <f>IFERROR(100*_xlfn.IFNA(VLOOKUP($B125,KviZDarije10!$A$1:$N$1000, 11, 0), 0)/'TOP SCORES'!K$10,0)</f>
        <v>0</v>
      </c>
      <c r="N125" s="14">
        <f>IFERROR(100*_xlfn.IFNA(VLOOKUP($B125,KviZDarije11!$A$1:$N$1000, 11, 0), 0)/'TOP SCORES'!L$10,0)</f>
        <v>0</v>
      </c>
    </row>
    <row r="126" spans="1:14">
      <c r="A126" s="17">
        <f t="shared" ca="1" si="1"/>
        <v>125</v>
      </c>
      <c r="B126" s="8" t="s">
        <v>119</v>
      </c>
      <c r="C126" s="15" cm="1">
        <f t="array" aca="1" ref="C126" ca="1">SUM(LARGE(D126:N126,ROW(INDIRECT("1:8"))))</f>
        <v>193.13131313131314</v>
      </c>
      <c r="D126" s="14">
        <f>IFERROR(100*_xlfn.IFNA(VLOOKUP($B126,KviZDarije1!$A$1:$N$1000, 11, 0), 0)/'TOP SCORES'!B$10,0)</f>
        <v>45.454545454545453</v>
      </c>
      <c r="E126" s="14">
        <f>IFERROR(100*_xlfn.IFNA(VLOOKUP($B126,KviZDarije2!$A$1:$N$1000, 11, 0), 0)/'TOP SCORES'!C$10,0)</f>
        <v>11.111111111111111</v>
      </c>
      <c r="F126" s="14">
        <f>IFERROR(100*_xlfn.IFNA(VLOOKUP($B126,KviZDarije3!$A$1:$N$1000, 11, 0), 0)/'TOP SCORES'!D$10,0)</f>
        <v>45.454545454545453</v>
      </c>
      <c r="G126" s="14">
        <f>IFERROR(100*_xlfn.IFNA(VLOOKUP($B126,KviZDarije4!$A$1:$N$1000, 11, 0), 0)/'TOP SCORES'!E$10,0)</f>
        <v>50</v>
      </c>
      <c r="H126" s="14">
        <f>IFERROR(100*_xlfn.IFNA(VLOOKUP($B126,KviZDarije5!$A$1:$N$1000, 11, 0), 0)/'TOP SCORES'!F$10,0)</f>
        <v>30</v>
      </c>
      <c r="I126" s="14">
        <f>IFERROR(100*_xlfn.IFNA(VLOOKUP($B126,KviZDarije6!$A$1:$N$1000, 11, 0), 0)/'TOP SCORES'!G$10,0)</f>
        <v>0</v>
      </c>
      <c r="J126" s="14">
        <f>IFERROR(100*_xlfn.IFNA(VLOOKUP($B126,KviZDarije7!$A$1:$N$999, 11, 0), 0)/'TOP SCORES'!H$10,0)</f>
        <v>0</v>
      </c>
      <c r="K126" s="14">
        <f>IFERROR(100*_xlfn.IFNA(VLOOKUP($B126,KviZDarije8!$A$1:$N$1000, 11, 0), 0)/'TOP SCORES'!I$10,0)</f>
        <v>0</v>
      </c>
      <c r="L126" s="14">
        <f>IFERROR(100*_xlfn.IFNA(VLOOKUP($B126,KviZDarije9!$A$1:$N$1000, 11, 0), 0)/'TOP SCORES'!J$10,0)</f>
        <v>11.111111111111111</v>
      </c>
      <c r="M126" s="14">
        <f>IFERROR(100*_xlfn.IFNA(VLOOKUP($B126,KviZDarije10!$A$1:$N$1000, 11, 0), 0)/'TOP SCORES'!K$10,0)</f>
        <v>0</v>
      </c>
      <c r="N126" s="14">
        <f>IFERROR(100*_xlfn.IFNA(VLOOKUP($B126,KviZDarije11!$A$1:$N$1000, 11, 0), 0)/'TOP SCORES'!L$10,0)</f>
        <v>0</v>
      </c>
    </row>
    <row r="127" spans="1:14">
      <c r="A127" s="17">
        <f t="shared" ca="1" si="1"/>
        <v>126</v>
      </c>
      <c r="B127" s="12" t="s">
        <v>83</v>
      </c>
      <c r="C127" s="15" cm="1">
        <f t="array" aca="1" ref="C127" ca="1">SUM(LARGE(D127:N127,ROW(INDIRECT("1:8"))))</f>
        <v>185.35353535353534</v>
      </c>
      <c r="D127" s="14">
        <f>IFERROR(100*_xlfn.IFNA(VLOOKUP($B127,KviZDarije1!$A$1:$N$1000, 11, 0), 0)/'TOP SCORES'!B$10,0)</f>
        <v>45.454545454545453</v>
      </c>
      <c r="E127" s="14">
        <f>IFERROR(100*_xlfn.IFNA(VLOOKUP($B127,KviZDarije2!$A$1:$N$1000, 11, 0), 0)/'TOP SCORES'!C$10,0)</f>
        <v>0</v>
      </c>
      <c r="F127" s="14">
        <f>IFERROR(100*_xlfn.IFNA(VLOOKUP($B127,KviZDarije3!$A$1:$N$1000, 11, 0), 0)/'TOP SCORES'!D$10,0)</f>
        <v>45.454545454545453</v>
      </c>
      <c r="G127" s="14">
        <f>IFERROR(100*_xlfn.IFNA(VLOOKUP($B127,KviZDarije4!$A$1:$N$1000, 11, 0), 0)/'TOP SCORES'!E$10,0)</f>
        <v>0</v>
      </c>
      <c r="H127" s="14">
        <f>IFERROR(100*_xlfn.IFNA(VLOOKUP($B127,KviZDarije5!$A$1:$N$1000, 11, 0), 0)/'TOP SCORES'!F$10,0)</f>
        <v>0</v>
      </c>
      <c r="I127" s="14">
        <f>IFERROR(100*_xlfn.IFNA(VLOOKUP($B127,KviZDarije6!$A$1:$N$1000, 11, 0), 0)/'TOP SCORES'!G$10,0)</f>
        <v>0</v>
      </c>
      <c r="J127" s="14">
        <f>IFERROR(100*_xlfn.IFNA(VLOOKUP($B127,KviZDarije7!$A$1:$N$999, 11, 0), 0)/'TOP SCORES'!H$10,0)</f>
        <v>0</v>
      </c>
      <c r="K127" s="14">
        <f>IFERROR(100*_xlfn.IFNA(VLOOKUP($B127,KviZDarije8!$A$1:$N$1000, 11, 0), 0)/'TOP SCORES'!I$10,0)</f>
        <v>0</v>
      </c>
      <c r="L127" s="14">
        <f>IFERROR(100*_xlfn.IFNA(VLOOKUP($B127,KviZDarije9!$A$1:$N$1000, 11, 0), 0)/'TOP SCORES'!J$10,0)</f>
        <v>0</v>
      </c>
      <c r="M127" s="14">
        <f>IFERROR(100*_xlfn.IFNA(VLOOKUP($B127,KviZDarije10!$A$1:$N$1000, 11, 0), 0)/'TOP SCORES'!K$10,0)</f>
        <v>50</v>
      </c>
      <c r="N127" s="14">
        <f>IFERROR(100*_xlfn.IFNA(VLOOKUP($B127,KviZDarije11!$A$1:$N$1000, 11, 0), 0)/'TOP SCORES'!L$10,0)</f>
        <v>44.444444444444443</v>
      </c>
    </row>
    <row r="128" spans="1:14">
      <c r="A128" s="17">
        <f t="shared" ca="1" si="1"/>
        <v>127</v>
      </c>
      <c r="B128" s="12" t="s">
        <v>60</v>
      </c>
      <c r="C128" s="15" cm="1">
        <f t="array" aca="1" ref="C128" ca="1">SUM(LARGE(D128:N128,ROW(INDIRECT("1:8"))))</f>
        <v>171.71717171717171</v>
      </c>
      <c r="D128" s="14">
        <f>IFERROR(100*_xlfn.IFNA(VLOOKUP($B128,KviZDarije1!$A$1:$N$1000, 11, 0), 0)/'TOP SCORES'!B$10,0)</f>
        <v>54.545454545454547</v>
      </c>
      <c r="E128" s="14">
        <f>IFERROR(100*_xlfn.IFNA(VLOOKUP($B128,KviZDarije2!$A$1:$N$1000, 11, 0), 0)/'TOP SCORES'!C$10,0)</f>
        <v>44.444444444444443</v>
      </c>
      <c r="F128" s="14">
        <f>IFERROR(100*_xlfn.IFNA(VLOOKUP($B128,KviZDarije3!$A$1:$N$1000, 11, 0), 0)/'TOP SCORES'!D$10,0)</f>
        <v>72.727272727272734</v>
      </c>
      <c r="G128" s="14">
        <f>IFERROR(100*_xlfn.IFNA(VLOOKUP($B128,KviZDarije4!$A$1:$N$1000, 11, 0), 0)/'TOP SCORES'!E$10,0)</f>
        <v>0</v>
      </c>
      <c r="H128" s="14">
        <f>IFERROR(100*_xlfn.IFNA(VLOOKUP($B128,KviZDarije5!$A$1:$N$1000, 11, 0), 0)/'TOP SCORES'!F$10,0)</f>
        <v>0</v>
      </c>
      <c r="I128" s="14">
        <f>IFERROR(100*_xlfn.IFNA(VLOOKUP($B128,KviZDarije6!$A$1:$N$1000, 11, 0), 0)/'TOP SCORES'!G$10,0)</f>
        <v>0</v>
      </c>
      <c r="J128" s="14">
        <f>IFERROR(100*_xlfn.IFNA(VLOOKUP($B128,KviZDarije7!$A$1:$N$999, 11, 0), 0)/'TOP SCORES'!H$10,0)</f>
        <v>0</v>
      </c>
      <c r="K128" s="14">
        <f>IFERROR(100*_xlfn.IFNA(VLOOKUP($B128,KviZDarije8!$A$1:$N$1000, 11, 0), 0)/'TOP SCORES'!I$10,0)</f>
        <v>0</v>
      </c>
      <c r="L128" s="14">
        <f>IFERROR(100*_xlfn.IFNA(VLOOKUP($B128,KviZDarije9!$A$1:$N$1000, 11, 0), 0)/'TOP SCORES'!J$10,0)</f>
        <v>0</v>
      </c>
      <c r="M128" s="14">
        <f>IFERROR(100*_xlfn.IFNA(VLOOKUP($B128,KviZDarije10!$A$1:$N$1000, 11, 0), 0)/'TOP SCORES'!K$10,0)</f>
        <v>0</v>
      </c>
      <c r="N128" s="14">
        <f>IFERROR(100*_xlfn.IFNA(VLOOKUP($B128,KviZDarije11!$A$1:$N$1000, 11, 0), 0)/'TOP SCORES'!L$10,0)</f>
        <v>0</v>
      </c>
    </row>
    <row r="129" spans="1:14">
      <c r="A129" s="17">
        <f t="shared" ca="1" si="1"/>
        <v>127</v>
      </c>
      <c r="B129" s="8" t="s">
        <v>57</v>
      </c>
      <c r="C129" s="15" cm="1">
        <f t="array" aca="1" ref="C129" ca="1">SUM(LARGE(D129:N129,ROW(INDIRECT("1:8"))))</f>
        <v>171.71717171717171</v>
      </c>
      <c r="D129" s="14">
        <f>IFERROR(100*_xlfn.IFNA(VLOOKUP($B129,KviZDarije1!$A$1:$N$1000, 11, 0), 0)/'TOP SCORES'!B$10,0)</f>
        <v>72.727272727272734</v>
      </c>
      <c r="E129" s="14">
        <f>IFERROR(100*_xlfn.IFNA(VLOOKUP($B129,KviZDarije2!$A$1:$N$1000, 11, 0), 0)/'TOP SCORES'!C$10,0)</f>
        <v>44.444444444444443</v>
      </c>
      <c r="F129" s="14">
        <f>IFERROR(100*_xlfn.IFNA(VLOOKUP($B129,KviZDarije3!$A$1:$N$1000, 11, 0), 0)/'TOP SCORES'!D$10,0)</f>
        <v>54.545454545454547</v>
      </c>
      <c r="G129" s="14">
        <f>IFERROR(100*_xlfn.IFNA(VLOOKUP($B129,KviZDarije4!$A$1:$N$1000, 11, 0), 0)/'TOP SCORES'!E$10,0)</f>
        <v>0</v>
      </c>
      <c r="H129" s="14">
        <f>IFERROR(100*_xlfn.IFNA(VLOOKUP($B129,KviZDarije5!$A$1:$N$1000, 11, 0), 0)/'TOP SCORES'!F$10,0)</f>
        <v>0</v>
      </c>
      <c r="I129" s="14">
        <f>IFERROR(100*_xlfn.IFNA(VLOOKUP($B129,KviZDarije6!$A$1:$N$1000, 11, 0), 0)/'TOP SCORES'!G$10,0)</f>
        <v>0</v>
      </c>
      <c r="J129" s="14">
        <f>IFERROR(100*_xlfn.IFNA(VLOOKUP($B129,KviZDarije7!$A$1:$N$999, 11, 0), 0)/'TOP SCORES'!H$10,0)</f>
        <v>0</v>
      </c>
      <c r="K129" s="14">
        <f>IFERROR(100*_xlfn.IFNA(VLOOKUP($B129,KviZDarije8!$A$1:$N$1000, 11, 0), 0)/'TOP SCORES'!I$10,0)</f>
        <v>0</v>
      </c>
      <c r="L129" s="14">
        <f>IFERROR(100*_xlfn.IFNA(VLOOKUP($B129,KviZDarije9!$A$1:$N$1000, 11, 0), 0)/'TOP SCORES'!J$10,0)</f>
        <v>0</v>
      </c>
      <c r="M129" s="14">
        <f>IFERROR(100*_xlfn.IFNA(VLOOKUP($B129,KviZDarije10!$A$1:$N$1000, 11, 0), 0)/'TOP SCORES'!K$10,0)</f>
        <v>0</v>
      </c>
      <c r="N129" s="14">
        <f>IFERROR(100*_xlfn.IFNA(VLOOKUP($B129,KviZDarije11!$A$1:$N$1000, 11, 0), 0)/'TOP SCORES'!L$10,0)</f>
        <v>0</v>
      </c>
    </row>
    <row r="130" spans="1:14">
      <c r="A130" s="17">
        <f t="shared" ref="A130:A193" ca="1" si="2">RANK(C130,C$2:C$997)</f>
        <v>129</v>
      </c>
      <c r="B130" s="33" t="s">
        <v>88</v>
      </c>
      <c r="C130" s="15" cm="1">
        <f t="array" aca="1" ref="C130" ca="1">SUM(LARGE(D130:N130,ROW(INDIRECT("1:8"))))</f>
        <v>170.7070707070707</v>
      </c>
      <c r="D130" s="14">
        <f>IFERROR(100*_xlfn.IFNA(VLOOKUP($B130,KviZDarije1!$A$1:$N$1000, 11, 0), 0)/'TOP SCORES'!B$10,0)</f>
        <v>81.818181818181813</v>
      </c>
      <c r="E130" s="14">
        <f>IFERROR(100*_xlfn.IFNA(VLOOKUP($B130,KviZDarije2!$A$1:$N$1000, 11, 0), 0)/'TOP SCORES'!C$10,0)</f>
        <v>88.888888888888886</v>
      </c>
      <c r="F130" s="14">
        <f>IFERROR(100*_xlfn.IFNA(VLOOKUP($B130,KviZDarije3!$A$1:$N$1000, 11, 0), 0)/'TOP SCORES'!D$10,0)</f>
        <v>0</v>
      </c>
      <c r="G130" s="14">
        <f>IFERROR(100*_xlfn.IFNA(VLOOKUP($B130,KviZDarije4!$A$1:$N$1000, 11, 0), 0)/'TOP SCORES'!E$10,0)</f>
        <v>0</v>
      </c>
      <c r="H130" s="14">
        <f>IFERROR(100*_xlfn.IFNA(VLOOKUP($B130,KviZDarije5!$A$1:$N$1000, 11, 0), 0)/'TOP SCORES'!F$10,0)</f>
        <v>0</v>
      </c>
      <c r="I130" s="14">
        <f>IFERROR(100*_xlfn.IFNA(VLOOKUP($B130,KviZDarije6!$A$1:$N$1000, 11, 0), 0)/'TOP SCORES'!G$10,0)</f>
        <v>0</v>
      </c>
      <c r="J130" s="14">
        <f>IFERROR(100*_xlfn.IFNA(VLOOKUP($B130,KviZDarije7!$A$1:$N$999, 11, 0), 0)/'TOP SCORES'!H$10,0)</f>
        <v>0</v>
      </c>
      <c r="K130" s="14">
        <f>IFERROR(100*_xlfn.IFNA(VLOOKUP($B130,KviZDarije8!$A$1:$N$1000, 11, 0), 0)/'TOP SCORES'!I$10,0)</f>
        <v>0</v>
      </c>
      <c r="L130" s="14">
        <f>IFERROR(100*_xlfn.IFNA(VLOOKUP($B130,KviZDarije9!$A$1:$N$1000, 11, 0), 0)/'TOP SCORES'!J$10,0)</f>
        <v>0</v>
      </c>
      <c r="M130" s="14">
        <f>IFERROR(100*_xlfn.IFNA(VLOOKUP($B130,KviZDarije10!$A$1:$N$1000, 11, 0), 0)/'TOP SCORES'!K$10,0)</f>
        <v>0</v>
      </c>
      <c r="N130" s="14">
        <f>IFERROR(100*_xlfn.IFNA(VLOOKUP($B130,KviZDarije11!$A$1:$N$1000, 11, 0), 0)/'TOP SCORES'!L$10,0)</f>
        <v>0</v>
      </c>
    </row>
    <row r="131" spans="1:14">
      <c r="A131" s="17">
        <f t="shared" ca="1" si="2"/>
        <v>130</v>
      </c>
      <c r="B131" s="8" t="s">
        <v>127</v>
      </c>
      <c r="C131" s="15" cm="1">
        <f t="array" aca="1" ref="C131" ca="1">SUM(LARGE(D131:N131,ROW(INDIRECT("1:8"))))</f>
        <v>167.87878787878788</v>
      </c>
      <c r="D131" s="14">
        <f>IFERROR(100*_xlfn.IFNA(VLOOKUP($B131,KviZDarije1!$A$1:$N$1000, 11, 0), 0)/'TOP SCORES'!B$10,0)</f>
        <v>9.0909090909090917</v>
      </c>
      <c r="E131" s="14">
        <f>IFERROR(100*_xlfn.IFNA(VLOOKUP($B131,KviZDarije2!$A$1:$N$1000, 11, 0), 0)/'TOP SCORES'!C$10,0)</f>
        <v>22.222222222222221</v>
      </c>
      <c r="F131" s="14">
        <f>IFERROR(100*_xlfn.IFNA(VLOOKUP($B131,KviZDarije3!$A$1:$N$1000, 11, 0), 0)/'TOP SCORES'!D$10,0)</f>
        <v>45.454545454545453</v>
      </c>
      <c r="G131" s="14">
        <f>IFERROR(100*_xlfn.IFNA(VLOOKUP($B131,KviZDarije4!$A$1:$N$1000, 11, 0), 0)/'TOP SCORES'!E$10,0)</f>
        <v>50</v>
      </c>
      <c r="H131" s="14">
        <f>IFERROR(100*_xlfn.IFNA(VLOOKUP($B131,KviZDarije5!$A$1:$N$1000, 11, 0), 0)/'TOP SCORES'!F$10,0)</f>
        <v>10</v>
      </c>
      <c r="I131" s="14">
        <f>IFERROR(100*_xlfn.IFNA(VLOOKUP($B131,KviZDarije6!$A$1:$N$1000, 11, 0), 0)/'TOP SCORES'!G$10,0)</f>
        <v>20</v>
      </c>
      <c r="J131" s="14">
        <f>IFERROR(100*_xlfn.IFNA(VLOOKUP($B131,KviZDarije7!$A$1:$N$999, 11, 0), 0)/'TOP SCORES'!H$10,0)</f>
        <v>11.111111111111111</v>
      </c>
      <c r="K131" s="14">
        <f>IFERROR(100*_xlfn.IFNA(VLOOKUP($B131,KviZDarije8!$A$1:$N$1000, 11, 0), 0)/'TOP SCORES'!I$10,0)</f>
        <v>0</v>
      </c>
      <c r="L131" s="14">
        <f>IFERROR(100*_xlfn.IFNA(VLOOKUP($B131,KviZDarije9!$A$1:$N$1000, 11, 0), 0)/'TOP SCORES'!J$10,0)</f>
        <v>0</v>
      </c>
      <c r="M131" s="14">
        <f>IFERROR(100*_xlfn.IFNA(VLOOKUP($B131,KviZDarije10!$A$1:$N$1000, 11, 0), 0)/'TOP SCORES'!K$10,0)</f>
        <v>0</v>
      </c>
      <c r="N131" s="14">
        <f>IFERROR(100*_xlfn.IFNA(VLOOKUP($B131,KviZDarije11!$A$1:$N$1000, 11, 0), 0)/'TOP SCORES'!L$10,0)</f>
        <v>0</v>
      </c>
    </row>
    <row r="132" spans="1:14">
      <c r="A132" s="17">
        <f t="shared" ca="1" si="2"/>
        <v>131</v>
      </c>
      <c r="B132" s="12" t="s">
        <v>120</v>
      </c>
      <c r="C132" s="15" cm="1">
        <f t="array" aca="1" ref="C132" ca="1">SUM(LARGE(D132:N132,ROW(INDIRECT("1:8"))))</f>
        <v>160.20202020202021</v>
      </c>
      <c r="D132" s="14">
        <f>IFERROR(100*_xlfn.IFNA(VLOOKUP($B132,KviZDarije1!$A$1:$N$1000, 11, 0), 0)/'TOP SCORES'!B$10,0)</f>
        <v>54.545454545454547</v>
      </c>
      <c r="E132" s="14">
        <f>IFERROR(100*_xlfn.IFNA(VLOOKUP($B132,KviZDarije2!$A$1:$N$1000, 11, 0), 0)/'TOP SCORES'!C$10,0)</f>
        <v>11.111111111111111</v>
      </c>
      <c r="F132" s="14">
        <f>IFERROR(100*_xlfn.IFNA(VLOOKUP($B132,KviZDarije3!$A$1:$N$1000, 11, 0), 0)/'TOP SCORES'!D$10,0)</f>
        <v>54.545454545454547</v>
      </c>
      <c r="G132" s="14">
        <f>IFERROR(100*_xlfn.IFNA(VLOOKUP($B132,KviZDarije4!$A$1:$N$1000, 11, 0), 0)/'TOP SCORES'!E$10,0)</f>
        <v>40</v>
      </c>
      <c r="H132" s="14">
        <f>IFERROR(100*_xlfn.IFNA(VLOOKUP($B132,KviZDarije5!$A$1:$N$1000, 11, 0), 0)/'TOP SCORES'!F$10,0)</f>
        <v>0</v>
      </c>
      <c r="I132" s="14">
        <f>IFERROR(100*_xlfn.IFNA(VLOOKUP($B132,KviZDarije6!$A$1:$N$1000, 11, 0), 0)/'TOP SCORES'!G$10,0)</f>
        <v>0</v>
      </c>
      <c r="J132" s="14">
        <f>IFERROR(100*_xlfn.IFNA(VLOOKUP($B132,KviZDarije7!$A$1:$N$999, 11, 0), 0)/'TOP SCORES'!H$10,0)</f>
        <v>0</v>
      </c>
      <c r="K132" s="14">
        <f>IFERROR(100*_xlfn.IFNA(VLOOKUP($B132,KviZDarije8!$A$1:$N$1000, 11, 0), 0)/'TOP SCORES'!I$10,0)</f>
        <v>0</v>
      </c>
      <c r="L132" s="14">
        <f>IFERROR(100*_xlfn.IFNA(VLOOKUP($B132,KviZDarije9!$A$1:$N$1000, 11, 0), 0)/'TOP SCORES'!J$10,0)</f>
        <v>0</v>
      </c>
      <c r="M132" s="14">
        <f>IFERROR(100*_xlfn.IFNA(VLOOKUP($B132,KviZDarije10!$A$1:$N$1000, 11, 0), 0)/'TOP SCORES'!K$10,0)</f>
        <v>0</v>
      </c>
      <c r="N132" s="14">
        <f>IFERROR(100*_xlfn.IFNA(VLOOKUP($B132,KviZDarije11!$A$1:$N$1000, 11, 0), 0)/'TOP SCORES'!L$10,0)</f>
        <v>0</v>
      </c>
    </row>
    <row r="133" spans="1:14">
      <c r="A133" s="17">
        <f t="shared" ca="1" si="2"/>
        <v>132</v>
      </c>
      <c r="B133" s="33" t="s">
        <v>251</v>
      </c>
      <c r="C133" s="15" cm="1">
        <f t="array" aca="1" ref="C133" ca="1">SUM(LARGE(D133:N133,ROW(INDIRECT("1:8"))))</f>
        <v>160</v>
      </c>
      <c r="D133" s="14">
        <f>IFERROR(100*_xlfn.IFNA(VLOOKUP($B133,KviZDarije1!$A$1:$N$1000, 11, 0), 0)/'TOP SCORES'!B$10,0)</f>
        <v>0</v>
      </c>
      <c r="E133" s="14">
        <f>IFERROR(100*_xlfn.IFNA(VLOOKUP($B133,KviZDarije2!$A$1:$N$1000, 11, 0), 0)/'TOP SCORES'!C$10,0)</f>
        <v>0</v>
      </c>
      <c r="F133" s="14">
        <f>IFERROR(100*_xlfn.IFNA(VLOOKUP($B133,KviZDarije3!$A$1:$N$1000, 11, 0), 0)/'TOP SCORES'!D$10,0)</f>
        <v>0</v>
      </c>
      <c r="G133" s="14">
        <f>IFERROR(100*_xlfn.IFNA(VLOOKUP($B133,KviZDarije4!$A$1:$N$1000, 11, 0), 0)/'TOP SCORES'!E$10,0)</f>
        <v>60</v>
      </c>
      <c r="H133" s="14">
        <f>IFERROR(100*_xlfn.IFNA(VLOOKUP($B133,KviZDarije5!$A$1:$N$1000, 11, 0), 0)/'TOP SCORES'!F$10,0)</f>
        <v>0</v>
      </c>
      <c r="I133" s="14">
        <f>IFERROR(100*_xlfn.IFNA(VLOOKUP($B133,KviZDarije6!$A$1:$N$1000, 11, 0), 0)/'TOP SCORES'!G$10,0)</f>
        <v>0</v>
      </c>
      <c r="J133" s="14">
        <f>IFERROR(100*_xlfn.IFNA(VLOOKUP($B133,KviZDarije7!$A$1:$N$999, 11, 0), 0)/'TOP SCORES'!H$10,0)</f>
        <v>33.333333333333336</v>
      </c>
      <c r="K133" s="14">
        <f>IFERROR(100*_xlfn.IFNA(VLOOKUP($B133,KviZDarije8!$A$1:$N$1000, 11, 0), 0)/'TOP SCORES'!I$10,0)</f>
        <v>0</v>
      </c>
      <c r="L133" s="14">
        <f>IFERROR(100*_xlfn.IFNA(VLOOKUP($B133,KviZDarije9!$A$1:$N$1000, 11, 0), 0)/'TOP SCORES'!J$10,0)</f>
        <v>0</v>
      </c>
      <c r="M133" s="14">
        <f>IFERROR(100*_xlfn.IFNA(VLOOKUP($B133,KviZDarije10!$A$1:$N$1000, 11, 0), 0)/'TOP SCORES'!K$10,0)</f>
        <v>0</v>
      </c>
      <c r="N133" s="14">
        <f>IFERROR(100*_xlfn.IFNA(VLOOKUP($B133,KviZDarije11!$A$1:$N$1000, 11, 0), 0)/'TOP SCORES'!L$10,0)</f>
        <v>66.666666666666671</v>
      </c>
    </row>
    <row r="134" spans="1:14">
      <c r="A134" s="17">
        <f t="shared" ca="1" si="2"/>
        <v>133</v>
      </c>
      <c r="B134" s="33" t="s">
        <v>298</v>
      </c>
      <c r="C134" s="15" cm="1">
        <f t="array" aca="1" ref="C134" ca="1">SUM(LARGE(D134:N134,ROW(INDIRECT("1:8"))))</f>
        <v>159.39393939393941</v>
      </c>
      <c r="D134" s="14">
        <f>IFERROR(100*_xlfn.IFNA(VLOOKUP($B134,KviZDarije1!$A$1:$N$1000, 11, 0), 0)/'TOP SCORES'!B$10,0)</f>
        <v>0</v>
      </c>
      <c r="E134" s="14">
        <f>IFERROR(100*_xlfn.IFNA(VLOOKUP($B134,KviZDarije2!$A$1:$N$1000, 11, 0), 0)/'TOP SCORES'!C$10,0)</f>
        <v>0</v>
      </c>
      <c r="F134" s="14">
        <f>IFERROR(100*_xlfn.IFNA(VLOOKUP($B134,KviZDarije3!$A$1:$N$1000, 11, 0), 0)/'TOP SCORES'!D$10,0)</f>
        <v>0</v>
      </c>
      <c r="G134" s="14">
        <f>IFERROR(100*_xlfn.IFNA(VLOOKUP($B134,KviZDarije4!$A$1:$N$1000, 11, 0), 0)/'TOP SCORES'!E$10,0)</f>
        <v>0</v>
      </c>
      <c r="H134" s="14">
        <f>IFERROR(100*_xlfn.IFNA(VLOOKUP($B134,KviZDarije5!$A$1:$N$1000, 11, 0), 0)/'TOP SCORES'!F$10,0)</f>
        <v>0</v>
      </c>
      <c r="I134" s="14">
        <f>IFERROR(100*_xlfn.IFNA(VLOOKUP($B134,KviZDarije6!$A$1:$N$1000, 11, 0), 0)/'TOP SCORES'!G$10,0)</f>
        <v>0</v>
      </c>
      <c r="J134" s="14">
        <f>IFERROR(100*_xlfn.IFNA(VLOOKUP($B134,KviZDarije7!$A$1:$N$999, 11, 0), 0)/'TOP SCORES'!H$10,0)</f>
        <v>0</v>
      </c>
      <c r="K134" s="14">
        <f>IFERROR(100*_xlfn.IFNA(VLOOKUP($B134,KviZDarije8!$A$1:$N$1000, 11, 0), 0)/'TOP SCORES'!I$10,0)</f>
        <v>72.727272727272734</v>
      </c>
      <c r="L134" s="14">
        <f>IFERROR(100*_xlfn.IFNA(VLOOKUP($B134,KviZDarije9!$A$1:$N$1000, 11, 0), 0)/'TOP SCORES'!J$10,0)</f>
        <v>66.666666666666671</v>
      </c>
      <c r="M134" s="14">
        <f>IFERROR(100*_xlfn.IFNA(VLOOKUP($B134,KviZDarije10!$A$1:$N$1000, 11, 0), 0)/'TOP SCORES'!K$10,0)</f>
        <v>20</v>
      </c>
      <c r="N134" s="14">
        <f>IFERROR(100*_xlfn.IFNA(VLOOKUP($B134,KviZDarije11!$A$1:$N$1000, 11, 0), 0)/'TOP SCORES'!L$10,0)</f>
        <v>0</v>
      </c>
    </row>
    <row r="135" spans="1:14">
      <c r="A135" s="17">
        <f t="shared" ca="1" si="2"/>
        <v>134</v>
      </c>
      <c r="B135" s="33" t="s">
        <v>279</v>
      </c>
      <c r="C135" s="15" cm="1">
        <f t="array" aca="1" ref="C135" ca="1">SUM(LARGE(D135:N135,ROW(INDIRECT("1:8"))))</f>
        <v>157.7777777777778</v>
      </c>
      <c r="D135" s="14">
        <f>IFERROR(100*_xlfn.IFNA(VLOOKUP($B135,KviZDarije1!$A$1:$N$1000, 11, 0), 0)/'TOP SCORES'!B$10,0)</f>
        <v>0</v>
      </c>
      <c r="E135" s="14">
        <f>IFERROR(100*_xlfn.IFNA(VLOOKUP($B135,KviZDarije2!$A$1:$N$1000, 11, 0), 0)/'TOP SCORES'!C$10,0)</f>
        <v>0</v>
      </c>
      <c r="F135" s="14">
        <f>IFERROR(100*_xlfn.IFNA(VLOOKUP($B135,KviZDarije3!$A$1:$N$1000, 11, 0), 0)/'TOP SCORES'!D$10,0)</f>
        <v>0</v>
      </c>
      <c r="G135" s="14">
        <f>IFERROR(100*_xlfn.IFNA(VLOOKUP($B135,KviZDarije4!$A$1:$N$1000, 11, 0), 0)/'TOP SCORES'!E$10,0)</f>
        <v>0</v>
      </c>
      <c r="H135" s="14">
        <f>IFERROR(100*_xlfn.IFNA(VLOOKUP($B135,KviZDarije5!$A$1:$N$1000, 11, 0), 0)/'TOP SCORES'!F$10,0)</f>
        <v>50</v>
      </c>
      <c r="I135" s="14">
        <f>IFERROR(100*_xlfn.IFNA(VLOOKUP($B135,KviZDarije6!$A$1:$N$1000, 11, 0), 0)/'TOP SCORES'!G$10,0)</f>
        <v>30</v>
      </c>
      <c r="J135" s="14">
        <f>IFERROR(100*_xlfn.IFNA(VLOOKUP($B135,KviZDarije7!$A$1:$N$999, 11, 0), 0)/'TOP SCORES'!H$10,0)</f>
        <v>33.333333333333336</v>
      </c>
      <c r="K135" s="14">
        <f>IFERROR(100*_xlfn.IFNA(VLOOKUP($B135,KviZDarije8!$A$1:$N$1000, 11, 0), 0)/'TOP SCORES'!I$10,0)</f>
        <v>0</v>
      </c>
      <c r="L135" s="14">
        <f>IFERROR(100*_xlfn.IFNA(VLOOKUP($B135,KviZDarije9!$A$1:$N$1000, 11, 0), 0)/'TOP SCORES'!J$10,0)</f>
        <v>22.222222222222221</v>
      </c>
      <c r="M135" s="14">
        <f>IFERROR(100*_xlfn.IFNA(VLOOKUP($B135,KviZDarije10!$A$1:$N$1000, 11, 0), 0)/'TOP SCORES'!K$10,0)</f>
        <v>0</v>
      </c>
      <c r="N135" s="14">
        <f>IFERROR(100*_xlfn.IFNA(VLOOKUP($B135,KviZDarije11!$A$1:$N$1000, 11, 0), 0)/'TOP SCORES'!L$10,0)</f>
        <v>22.222222222222221</v>
      </c>
    </row>
    <row r="136" spans="1:14">
      <c r="A136" s="17">
        <f t="shared" ca="1" si="2"/>
        <v>135</v>
      </c>
      <c r="B136" s="12" t="s">
        <v>207</v>
      </c>
      <c r="C136" s="15" cm="1">
        <f t="array" aca="1" ref="C136" ca="1">SUM(LARGE(D136:N136,ROW(INDIRECT("1:8"))))</f>
        <v>152.82828282828282</v>
      </c>
      <c r="D136" s="14">
        <f>IFERROR(100*_xlfn.IFNA(VLOOKUP($B136,KviZDarije1!$A$1:$N$1000, 11, 0), 0)/'TOP SCORES'!B$10,0)</f>
        <v>0</v>
      </c>
      <c r="E136" s="14">
        <f>IFERROR(100*_xlfn.IFNA(VLOOKUP($B136,KviZDarije2!$A$1:$N$1000, 11, 0), 0)/'TOP SCORES'!C$10,0)</f>
        <v>55.555555555555557</v>
      </c>
      <c r="F136" s="14">
        <f>IFERROR(100*_xlfn.IFNA(VLOOKUP($B136,KviZDarije3!$A$1:$N$1000, 11, 0), 0)/'TOP SCORES'!D$10,0)</f>
        <v>27.272727272727273</v>
      </c>
      <c r="G136" s="14">
        <f>IFERROR(100*_xlfn.IFNA(VLOOKUP($B136,KviZDarije4!$A$1:$N$1000, 11, 0), 0)/'TOP SCORES'!E$10,0)</f>
        <v>0</v>
      </c>
      <c r="H136" s="14">
        <f>IFERROR(100*_xlfn.IFNA(VLOOKUP($B136,KviZDarije5!$A$1:$N$1000, 11, 0), 0)/'TOP SCORES'!F$10,0)</f>
        <v>30</v>
      </c>
      <c r="I136" s="14">
        <f>IFERROR(100*_xlfn.IFNA(VLOOKUP($B136,KviZDarije6!$A$1:$N$1000, 11, 0), 0)/'TOP SCORES'!G$10,0)</f>
        <v>40</v>
      </c>
      <c r="J136" s="14">
        <f>IFERROR(100*_xlfn.IFNA(VLOOKUP($B136,KviZDarije7!$A$1:$N$999, 11, 0), 0)/'TOP SCORES'!H$10,0)</f>
        <v>0</v>
      </c>
      <c r="K136" s="14">
        <f>IFERROR(100*_xlfn.IFNA(VLOOKUP($B136,KviZDarije8!$A$1:$N$1000, 11, 0), 0)/'TOP SCORES'!I$10,0)</f>
        <v>0</v>
      </c>
      <c r="L136" s="14">
        <f>IFERROR(100*_xlfn.IFNA(VLOOKUP($B136,KviZDarije9!$A$1:$N$1000, 11, 0), 0)/'TOP SCORES'!J$10,0)</f>
        <v>0</v>
      </c>
      <c r="M136" s="14">
        <f>IFERROR(100*_xlfn.IFNA(VLOOKUP($B136,KviZDarije10!$A$1:$N$1000, 11, 0), 0)/'TOP SCORES'!K$10,0)</f>
        <v>0</v>
      </c>
      <c r="N136" s="14">
        <f>IFERROR(100*_xlfn.IFNA(VLOOKUP($B136,KviZDarije11!$A$1:$N$1000, 11, 0), 0)/'TOP SCORES'!L$10,0)</f>
        <v>0</v>
      </c>
    </row>
    <row r="137" spans="1:14">
      <c r="A137" s="17">
        <f t="shared" ca="1" si="2"/>
        <v>136</v>
      </c>
      <c r="B137" s="12" t="s">
        <v>31</v>
      </c>
      <c r="C137" s="15" cm="1">
        <f t="array" aca="1" ref="C137" ca="1">SUM(LARGE(D137:N137,ROW(INDIRECT("1:8"))))</f>
        <v>151.51515151515153</v>
      </c>
      <c r="D137" s="14">
        <f>IFERROR(100*_xlfn.IFNA(VLOOKUP($B137,KviZDarije1!$A$1:$N$1000, 11, 0), 0)/'TOP SCORES'!B$10,0)</f>
        <v>54.545454545454547</v>
      </c>
      <c r="E137" s="14">
        <f>IFERROR(100*_xlfn.IFNA(VLOOKUP($B137,KviZDarije2!$A$1:$N$1000, 11, 0), 0)/'TOP SCORES'!C$10,0)</f>
        <v>33.333333333333336</v>
      </c>
      <c r="F137" s="14">
        <f>IFERROR(100*_xlfn.IFNA(VLOOKUP($B137,KviZDarije3!$A$1:$N$1000, 11, 0), 0)/'TOP SCORES'!D$10,0)</f>
        <v>63.636363636363633</v>
      </c>
      <c r="G137" s="14">
        <f>IFERROR(100*_xlfn.IFNA(VLOOKUP($B137,KviZDarije4!$A$1:$N$1000, 11, 0), 0)/'TOP SCORES'!E$10,0)</f>
        <v>0</v>
      </c>
      <c r="H137" s="14">
        <f>IFERROR(100*_xlfn.IFNA(VLOOKUP($B137,KviZDarije5!$A$1:$N$1000, 11, 0), 0)/'TOP SCORES'!F$10,0)</f>
        <v>0</v>
      </c>
      <c r="I137" s="14">
        <f>IFERROR(100*_xlfn.IFNA(VLOOKUP($B137,KviZDarije6!$A$1:$N$1000, 11, 0), 0)/'TOP SCORES'!G$10,0)</f>
        <v>0</v>
      </c>
      <c r="J137" s="14">
        <f>IFERROR(100*_xlfn.IFNA(VLOOKUP($B137,KviZDarije7!$A$1:$N$999, 11, 0), 0)/'TOP SCORES'!H$10,0)</f>
        <v>0</v>
      </c>
      <c r="K137" s="14">
        <f>IFERROR(100*_xlfn.IFNA(VLOOKUP($B137,KviZDarije8!$A$1:$N$1000, 11, 0), 0)/'TOP SCORES'!I$10,0)</f>
        <v>0</v>
      </c>
      <c r="L137" s="14">
        <f>IFERROR(100*_xlfn.IFNA(VLOOKUP($B137,KviZDarije9!$A$1:$N$1000, 11, 0), 0)/'TOP SCORES'!J$10,0)</f>
        <v>0</v>
      </c>
      <c r="M137" s="14">
        <f>IFERROR(100*_xlfn.IFNA(VLOOKUP($B137,KviZDarije10!$A$1:$N$1000, 11, 0), 0)/'TOP SCORES'!K$10,0)</f>
        <v>0</v>
      </c>
      <c r="N137" s="14">
        <f>IFERROR(100*_xlfn.IFNA(VLOOKUP($B137,KviZDarije11!$A$1:$N$1000, 11, 0), 0)/'TOP SCORES'!L$10,0)</f>
        <v>0</v>
      </c>
    </row>
    <row r="138" spans="1:14">
      <c r="A138" s="17">
        <f t="shared" ca="1" si="2"/>
        <v>137</v>
      </c>
      <c r="B138" s="12" t="s">
        <v>172</v>
      </c>
      <c r="C138" s="15" cm="1">
        <f t="array" aca="1" ref="C138" ca="1">SUM(LARGE(D138:N138,ROW(INDIRECT("1:8"))))</f>
        <v>146.969696969697</v>
      </c>
      <c r="D138" s="14">
        <f>IFERROR(100*_xlfn.IFNA(VLOOKUP($B138,KviZDarije1!$A$1:$N$1000, 11, 0), 0)/'TOP SCORES'!B$10,0)</f>
        <v>27.272727272727273</v>
      </c>
      <c r="E138" s="14">
        <f>IFERROR(100*_xlfn.IFNA(VLOOKUP($B138,KviZDarije2!$A$1:$N$1000, 11, 0), 0)/'TOP SCORES'!C$10,0)</f>
        <v>33.333333333333336</v>
      </c>
      <c r="F138" s="14">
        <f>IFERROR(100*_xlfn.IFNA(VLOOKUP($B138,KviZDarije3!$A$1:$N$1000, 11, 0), 0)/'TOP SCORES'!D$10,0)</f>
        <v>36.363636363636367</v>
      </c>
      <c r="G138" s="14">
        <f>IFERROR(100*_xlfn.IFNA(VLOOKUP($B138,KviZDarije4!$A$1:$N$1000, 11, 0), 0)/'TOP SCORES'!E$10,0)</f>
        <v>0</v>
      </c>
      <c r="H138" s="14">
        <f>IFERROR(100*_xlfn.IFNA(VLOOKUP($B138,KviZDarije5!$A$1:$N$1000, 11, 0), 0)/'TOP SCORES'!F$10,0)</f>
        <v>0</v>
      </c>
      <c r="I138" s="14">
        <f>IFERROR(100*_xlfn.IFNA(VLOOKUP($B138,KviZDarije6!$A$1:$N$1000, 11, 0), 0)/'TOP SCORES'!G$10,0)</f>
        <v>50</v>
      </c>
      <c r="J138" s="14">
        <f>IFERROR(100*_xlfn.IFNA(VLOOKUP($B138,KviZDarije7!$A$1:$N$999, 11, 0), 0)/'TOP SCORES'!H$10,0)</f>
        <v>0</v>
      </c>
      <c r="K138" s="14">
        <f>IFERROR(100*_xlfn.IFNA(VLOOKUP($B138,KviZDarije8!$A$1:$N$1000, 11, 0), 0)/'TOP SCORES'!I$10,0)</f>
        <v>0</v>
      </c>
      <c r="L138" s="14">
        <f>IFERROR(100*_xlfn.IFNA(VLOOKUP($B138,KviZDarije9!$A$1:$N$1000, 11, 0), 0)/'TOP SCORES'!J$10,0)</f>
        <v>0</v>
      </c>
      <c r="M138" s="14">
        <f>IFERROR(100*_xlfn.IFNA(VLOOKUP($B138,KviZDarije10!$A$1:$N$1000, 11, 0), 0)/'TOP SCORES'!K$10,0)</f>
        <v>0</v>
      </c>
      <c r="N138" s="14">
        <f>IFERROR(100*_xlfn.IFNA(VLOOKUP($B138,KviZDarije11!$A$1:$N$1000, 11, 0), 0)/'TOP SCORES'!L$10,0)</f>
        <v>0</v>
      </c>
    </row>
    <row r="139" spans="1:14">
      <c r="A139" s="17">
        <f t="shared" ca="1" si="2"/>
        <v>138</v>
      </c>
      <c r="B139" s="8" t="s">
        <v>95</v>
      </c>
      <c r="C139" s="15" cm="1">
        <f t="array" aca="1" ref="C139" ca="1">SUM(LARGE(D139:N139,ROW(INDIRECT("1:8"))))</f>
        <v>146.06060606060609</v>
      </c>
      <c r="D139" s="14">
        <f>IFERROR(100*_xlfn.IFNA(VLOOKUP($B139,KviZDarije1!$A$1:$N$1000, 11, 0), 0)/'TOP SCORES'!B$10,0)</f>
        <v>36.363636363636367</v>
      </c>
      <c r="E139" s="14">
        <f>IFERROR(100*_xlfn.IFNA(VLOOKUP($B139,KviZDarije2!$A$1:$N$1000, 11, 0), 0)/'TOP SCORES'!C$10,0)</f>
        <v>0</v>
      </c>
      <c r="F139" s="14">
        <f>IFERROR(100*_xlfn.IFNA(VLOOKUP($B139,KviZDarije3!$A$1:$N$1000, 11, 0), 0)/'TOP SCORES'!D$10,0)</f>
        <v>36.363636363636367</v>
      </c>
      <c r="G139" s="14">
        <f>IFERROR(100*_xlfn.IFNA(VLOOKUP($B139,KviZDarije4!$A$1:$N$1000, 11, 0), 0)/'TOP SCORES'!E$10,0)</f>
        <v>0</v>
      </c>
      <c r="H139" s="14">
        <f>IFERROR(100*_xlfn.IFNA(VLOOKUP($B139,KviZDarije5!$A$1:$N$1000, 11, 0), 0)/'TOP SCORES'!F$10,0)</f>
        <v>0</v>
      </c>
      <c r="I139" s="14">
        <f>IFERROR(100*_xlfn.IFNA(VLOOKUP($B139,KviZDarije6!$A$1:$N$1000, 11, 0), 0)/'TOP SCORES'!G$10,0)</f>
        <v>0</v>
      </c>
      <c r="J139" s="14">
        <f>IFERROR(100*_xlfn.IFNA(VLOOKUP($B139,KviZDarije7!$A$1:$N$999, 11, 0), 0)/'TOP SCORES'!H$10,0)</f>
        <v>0</v>
      </c>
      <c r="K139" s="14">
        <f>IFERROR(100*_xlfn.IFNA(VLOOKUP($B139,KviZDarije8!$A$1:$N$1000, 11, 0), 0)/'TOP SCORES'!I$10,0)</f>
        <v>0</v>
      </c>
      <c r="L139" s="14">
        <f>IFERROR(100*_xlfn.IFNA(VLOOKUP($B139,KviZDarije9!$A$1:$N$1000, 11, 0), 0)/'TOP SCORES'!J$10,0)</f>
        <v>0</v>
      </c>
      <c r="M139" s="14">
        <f>IFERROR(100*_xlfn.IFNA(VLOOKUP($B139,KviZDarije10!$A$1:$N$1000, 11, 0), 0)/'TOP SCORES'!K$10,0)</f>
        <v>40</v>
      </c>
      <c r="N139" s="14">
        <f>IFERROR(100*_xlfn.IFNA(VLOOKUP($B139,KviZDarije11!$A$1:$N$1000, 11, 0), 0)/'TOP SCORES'!L$10,0)</f>
        <v>33.333333333333336</v>
      </c>
    </row>
    <row r="140" spans="1:14">
      <c r="A140" s="17">
        <f t="shared" ca="1" si="2"/>
        <v>139</v>
      </c>
      <c r="B140" s="12" t="s">
        <v>166</v>
      </c>
      <c r="C140" s="15" cm="1">
        <f t="array" aca="1" ref="C140" ca="1">SUM(LARGE(D140:N140,ROW(INDIRECT("1:8"))))</f>
        <v>144.94949494949495</v>
      </c>
      <c r="D140" s="14">
        <f>IFERROR(100*_xlfn.IFNA(VLOOKUP($B140,KviZDarije1!$A$1:$N$1000, 11, 0), 0)/'TOP SCORES'!B$10,0)</f>
        <v>45.454545454545453</v>
      </c>
      <c r="E140" s="14">
        <f>IFERROR(100*_xlfn.IFNA(VLOOKUP($B140,KviZDarije2!$A$1:$N$1000, 11, 0), 0)/'TOP SCORES'!C$10,0)</f>
        <v>22.222222222222221</v>
      </c>
      <c r="F140" s="14">
        <f>IFERROR(100*_xlfn.IFNA(VLOOKUP($B140,KviZDarije3!$A$1:$N$1000, 11, 0), 0)/'TOP SCORES'!D$10,0)</f>
        <v>0</v>
      </c>
      <c r="G140" s="14">
        <f>IFERROR(100*_xlfn.IFNA(VLOOKUP($B140,KviZDarije4!$A$1:$N$1000, 11, 0), 0)/'TOP SCORES'!E$10,0)</f>
        <v>50</v>
      </c>
      <c r="H140" s="14">
        <f>IFERROR(100*_xlfn.IFNA(VLOOKUP($B140,KviZDarije5!$A$1:$N$1000, 11, 0), 0)/'TOP SCORES'!F$10,0)</f>
        <v>0</v>
      </c>
      <c r="I140" s="14">
        <f>IFERROR(100*_xlfn.IFNA(VLOOKUP($B140,KviZDarije6!$A$1:$N$1000, 11, 0), 0)/'TOP SCORES'!G$10,0)</f>
        <v>0</v>
      </c>
      <c r="J140" s="14">
        <f>IFERROR(100*_xlfn.IFNA(VLOOKUP($B140,KviZDarije7!$A$1:$N$999, 11, 0), 0)/'TOP SCORES'!H$10,0)</f>
        <v>0</v>
      </c>
      <c r="K140" s="14">
        <f>IFERROR(100*_xlfn.IFNA(VLOOKUP($B140,KviZDarije8!$A$1:$N$1000, 11, 0), 0)/'TOP SCORES'!I$10,0)</f>
        <v>27.272727272727273</v>
      </c>
      <c r="L140" s="14">
        <f>IFERROR(100*_xlfn.IFNA(VLOOKUP($B140,KviZDarije9!$A$1:$N$1000, 11, 0), 0)/'TOP SCORES'!J$10,0)</f>
        <v>0</v>
      </c>
      <c r="M140" s="14">
        <f>IFERROR(100*_xlfn.IFNA(VLOOKUP($B140,KviZDarije10!$A$1:$N$1000, 11, 0), 0)/'TOP SCORES'!K$10,0)</f>
        <v>0</v>
      </c>
      <c r="N140" s="14">
        <f>IFERROR(100*_xlfn.IFNA(VLOOKUP($B140,KviZDarije11!$A$1:$N$1000, 11, 0), 0)/'TOP SCORES'!L$10,0)</f>
        <v>0</v>
      </c>
    </row>
    <row r="141" spans="1:14">
      <c r="A141" s="17">
        <f t="shared" ca="1" si="2"/>
        <v>140</v>
      </c>
      <c r="B141" s="12" t="s">
        <v>156</v>
      </c>
      <c r="C141" s="15" cm="1">
        <f t="array" aca="1" ref="C141" ca="1">SUM(LARGE(D141:N141,ROW(INDIRECT("1:8"))))</f>
        <v>140.90909090909091</v>
      </c>
      <c r="D141" s="14">
        <f>IFERROR(100*_xlfn.IFNA(VLOOKUP($B141,KviZDarije1!$A$1:$N$1000, 11, 0), 0)/'TOP SCORES'!B$10,0)</f>
        <v>45.454545454545453</v>
      </c>
      <c r="E141" s="14">
        <f>IFERROR(100*_xlfn.IFNA(VLOOKUP($B141,KviZDarije2!$A$1:$N$1000, 11, 0), 0)/'TOP SCORES'!C$10,0)</f>
        <v>0</v>
      </c>
      <c r="F141" s="14">
        <f>IFERROR(100*_xlfn.IFNA(VLOOKUP($B141,KviZDarije3!$A$1:$N$1000, 11, 0), 0)/'TOP SCORES'!D$10,0)</f>
        <v>45.454545454545453</v>
      </c>
      <c r="G141" s="14">
        <f>IFERROR(100*_xlfn.IFNA(VLOOKUP($B141,KviZDarije4!$A$1:$N$1000, 11, 0), 0)/'TOP SCORES'!E$10,0)</f>
        <v>0</v>
      </c>
      <c r="H141" s="14">
        <f>IFERROR(100*_xlfn.IFNA(VLOOKUP($B141,KviZDarije5!$A$1:$N$1000, 11, 0), 0)/'TOP SCORES'!F$10,0)</f>
        <v>40</v>
      </c>
      <c r="I141" s="14">
        <f>IFERROR(100*_xlfn.IFNA(VLOOKUP($B141,KviZDarije6!$A$1:$N$1000, 11, 0), 0)/'TOP SCORES'!G$10,0)</f>
        <v>10</v>
      </c>
      <c r="J141" s="14">
        <f>IFERROR(100*_xlfn.IFNA(VLOOKUP($B141,KviZDarije7!$A$1:$N$999, 11, 0), 0)/'TOP SCORES'!H$10,0)</f>
        <v>0</v>
      </c>
      <c r="K141" s="14">
        <f>IFERROR(100*_xlfn.IFNA(VLOOKUP($B141,KviZDarije8!$A$1:$N$1000, 11, 0), 0)/'TOP SCORES'!I$10,0)</f>
        <v>0</v>
      </c>
      <c r="L141" s="14">
        <f>IFERROR(100*_xlfn.IFNA(VLOOKUP($B141,KviZDarije9!$A$1:$N$1000, 11, 0), 0)/'TOP SCORES'!J$10,0)</f>
        <v>0</v>
      </c>
      <c r="M141" s="14">
        <f>IFERROR(100*_xlfn.IFNA(VLOOKUP($B141,KviZDarije10!$A$1:$N$1000, 11, 0), 0)/'TOP SCORES'!K$10,0)</f>
        <v>0</v>
      </c>
      <c r="N141" s="14">
        <f>IFERROR(100*_xlfn.IFNA(VLOOKUP($B141,KviZDarije11!$A$1:$N$1000, 11, 0), 0)/'TOP SCORES'!L$10,0)</f>
        <v>0</v>
      </c>
    </row>
    <row r="142" spans="1:14">
      <c r="A142" s="17">
        <f t="shared" ca="1" si="2"/>
        <v>141</v>
      </c>
      <c r="B142" s="12" t="s">
        <v>81</v>
      </c>
      <c r="C142" s="15" cm="1">
        <f t="array" aca="1" ref="C142" ca="1">SUM(LARGE(D142:N142,ROW(INDIRECT("1:8"))))</f>
        <v>135.45454545454544</v>
      </c>
      <c r="D142" s="14">
        <f>IFERROR(100*_xlfn.IFNA(VLOOKUP($B142,KviZDarije1!$A$1:$N$1000, 11, 0), 0)/'TOP SCORES'!B$10,0)</f>
        <v>0</v>
      </c>
      <c r="E142" s="14">
        <f>IFERROR(100*_xlfn.IFNA(VLOOKUP($B142,KviZDarije2!$A$1:$N$1000, 11, 0), 0)/'TOP SCORES'!C$10,0)</f>
        <v>0</v>
      </c>
      <c r="F142" s="14">
        <f>IFERROR(100*_xlfn.IFNA(VLOOKUP($B142,KviZDarije3!$A$1:$N$1000, 11, 0), 0)/'TOP SCORES'!D$10,0)</f>
        <v>45.454545454545453</v>
      </c>
      <c r="G142" s="14">
        <f>IFERROR(100*_xlfn.IFNA(VLOOKUP($B142,KviZDarije4!$A$1:$N$1000, 11, 0), 0)/'TOP SCORES'!E$10,0)</f>
        <v>30</v>
      </c>
      <c r="H142" s="14">
        <f>IFERROR(100*_xlfn.IFNA(VLOOKUP($B142,KviZDarije5!$A$1:$N$1000, 11, 0), 0)/'TOP SCORES'!F$10,0)</f>
        <v>60</v>
      </c>
      <c r="I142" s="14">
        <f>IFERROR(100*_xlfn.IFNA(VLOOKUP($B142,KviZDarije6!$A$1:$N$1000, 11, 0), 0)/'TOP SCORES'!G$10,0)</f>
        <v>0</v>
      </c>
      <c r="J142" s="14">
        <f>IFERROR(100*_xlfn.IFNA(VLOOKUP($B142,KviZDarije7!$A$1:$N$999, 11, 0), 0)/'TOP SCORES'!H$10,0)</f>
        <v>0</v>
      </c>
      <c r="K142" s="14">
        <f>IFERROR(100*_xlfn.IFNA(VLOOKUP($B142,KviZDarije8!$A$1:$N$1000, 11, 0), 0)/'TOP SCORES'!I$10,0)</f>
        <v>0</v>
      </c>
      <c r="L142" s="14">
        <f>IFERROR(100*_xlfn.IFNA(VLOOKUP($B142,KviZDarije9!$A$1:$N$1000, 11, 0), 0)/'TOP SCORES'!J$10,0)</f>
        <v>0</v>
      </c>
      <c r="M142" s="14">
        <f>IFERROR(100*_xlfn.IFNA(VLOOKUP($B142,KviZDarije10!$A$1:$N$1000, 11, 0), 0)/'TOP SCORES'!K$10,0)</f>
        <v>0</v>
      </c>
      <c r="N142" s="14">
        <f>IFERROR(100*_xlfn.IFNA(VLOOKUP($B142,KviZDarije11!$A$1:$N$1000, 11, 0), 0)/'TOP SCORES'!L$10,0)</f>
        <v>0</v>
      </c>
    </row>
    <row r="143" spans="1:14">
      <c r="A143" s="17">
        <f t="shared" ca="1" si="2"/>
        <v>142</v>
      </c>
      <c r="B143" s="12" t="s">
        <v>42</v>
      </c>
      <c r="C143" s="15" cm="1">
        <f t="array" aca="1" ref="C143" ca="1">SUM(LARGE(D143:N143,ROW(INDIRECT("1:8"))))</f>
        <v>130.90909090909091</v>
      </c>
      <c r="D143" s="14">
        <f>IFERROR(100*_xlfn.IFNA(VLOOKUP($B143,KviZDarije1!$A$1:$N$1000, 11, 0), 0)/'TOP SCORES'!B$10,0)</f>
        <v>54.545454545454547</v>
      </c>
      <c r="E143" s="14">
        <f>IFERROR(100*_xlfn.IFNA(VLOOKUP($B143,KviZDarije2!$A$1:$N$1000, 11, 0), 0)/'TOP SCORES'!C$10,0)</f>
        <v>0</v>
      </c>
      <c r="F143" s="14">
        <f>IFERROR(100*_xlfn.IFNA(VLOOKUP($B143,KviZDarije3!$A$1:$N$1000, 11, 0), 0)/'TOP SCORES'!D$10,0)</f>
        <v>36.363636363636367</v>
      </c>
      <c r="G143" s="14">
        <f>IFERROR(100*_xlfn.IFNA(VLOOKUP($B143,KviZDarije4!$A$1:$N$1000, 11, 0), 0)/'TOP SCORES'!E$10,0)</f>
        <v>0</v>
      </c>
      <c r="H143" s="14">
        <f>IFERROR(100*_xlfn.IFNA(VLOOKUP($B143,KviZDarije5!$A$1:$N$1000, 11, 0), 0)/'TOP SCORES'!F$10,0)</f>
        <v>0</v>
      </c>
      <c r="I143" s="14">
        <f>IFERROR(100*_xlfn.IFNA(VLOOKUP($B143,KviZDarije6!$A$1:$N$1000, 11, 0), 0)/'TOP SCORES'!G$10,0)</f>
        <v>40</v>
      </c>
      <c r="J143" s="14">
        <f>IFERROR(100*_xlfn.IFNA(VLOOKUP($B143,KviZDarije7!$A$1:$N$999, 11, 0), 0)/'TOP SCORES'!H$10,0)</f>
        <v>0</v>
      </c>
      <c r="K143" s="14">
        <f>IFERROR(100*_xlfn.IFNA(VLOOKUP($B143,KviZDarije8!$A$1:$N$1000, 11, 0), 0)/'TOP SCORES'!I$10,0)</f>
        <v>0</v>
      </c>
      <c r="L143" s="14">
        <f>IFERROR(100*_xlfn.IFNA(VLOOKUP($B143,KviZDarije9!$A$1:$N$1000, 11, 0), 0)/'TOP SCORES'!J$10,0)</f>
        <v>0</v>
      </c>
      <c r="M143" s="14">
        <f>IFERROR(100*_xlfn.IFNA(VLOOKUP($B143,KviZDarije10!$A$1:$N$1000, 11, 0), 0)/'TOP SCORES'!K$10,0)</f>
        <v>0</v>
      </c>
      <c r="N143" s="14">
        <f>IFERROR(100*_xlfn.IFNA(VLOOKUP($B143,KviZDarije11!$A$1:$N$1000, 11, 0), 0)/'TOP SCORES'!L$10,0)</f>
        <v>0</v>
      </c>
    </row>
    <row r="144" spans="1:14">
      <c r="A144" s="17">
        <f t="shared" ca="1" si="2"/>
        <v>143</v>
      </c>
      <c r="B144" s="33" t="s">
        <v>253</v>
      </c>
      <c r="C144" s="15" cm="1">
        <f t="array" aca="1" ref="C144" ca="1">SUM(LARGE(D144:N144,ROW(INDIRECT("1:8"))))</f>
        <v>130</v>
      </c>
      <c r="D144" s="14">
        <f>IFERROR(100*_xlfn.IFNA(VLOOKUP($B144,KviZDarije1!$A$1:$N$1000, 11, 0), 0)/'TOP SCORES'!B$10,0)</f>
        <v>0</v>
      </c>
      <c r="E144" s="14">
        <f>IFERROR(100*_xlfn.IFNA(VLOOKUP($B144,KviZDarije2!$A$1:$N$1000, 11, 0), 0)/'TOP SCORES'!C$10,0)</f>
        <v>0</v>
      </c>
      <c r="F144" s="14">
        <f>IFERROR(100*_xlfn.IFNA(VLOOKUP($B144,KviZDarije3!$A$1:$N$1000, 11, 0), 0)/'TOP SCORES'!D$10,0)</f>
        <v>0</v>
      </c>
      <c r="G144" s="14">
        <f>IFERROR(100*_xlfn.IFNA(VLOOKUP($B144,KviZDarije4!$A$1:$N$1000, 11, 0), 0)/'TOP SCORES'!E$10,0)</f>
        <v>60</v>
      </c>
      <c r="H144" s="14">
        <f>IFERROR(100*_xlfn.IFNA(VLOOKUP($B144,KviZDarije5!$A$1:$N$1000, 11, 0), 0)/'TOP SCORES'!F$10,0)</f>
        <v>70</v>
      </c>
      <c r="I144" s="14">
        <f>IFERROR(100*_xlfn.IFNA(VLOOKUP($B144,KviZDarije6!$A$1:$N$1000, 11, 0), 0)/'TOP SCORES'!G$10,0)</f>
        <v>0</v>
      </c>
      <c r="J144" s="14">
        <f>IFERROR(100*_xlfn.IFNA(VLOOKUP($B144,KviZDarije7!$A$1:$N$999, 11, 0), 0)/'TOP SCORES'!H$10,0)</f>
        <v>0</v>
      </c>
      <c r="K144" s="14">
        <f>IFERROR(100*_xlfn.IFNA(VLOOKUP($B144,KviZDarije8!$A$1:$N$1000, 11, 0), 0)/'TOP SCORES'!I$10,0)</f>
        <v>0</v>
      </c>
      <c r="L144" s="14">
        <f>IFERROR(100*_xlfn.IFNA(VLOOKUP($B144,KviZDarije9!$A$1:$N$1000, 11, 0), 0)/'TOP SCORES'!J$10,0)</f>
        <v>0</v>
      </c>
      <c r="M144" s="14">
        <f>IFERROR(100*_xlfn.IFNA(VLOOKUP($B144,KviZDarije10!$A$1:$N$1000, 11, 0), 0)/'TOP SCORES'!K$10,0)</f>
        <v>0</v>
      </c>
      <c r="N144" s="14">
        <f>IFERROR(100*_xlfn.IFNA(VLOOKUP($B144,KviZDarije11!$A$1:$N$1000, 11, 0), 0)/'TOP SCORES'!L$10,0)</f>
        <v>0</v>
      </c>
    </row>
    <row r="145" spans="1:14">
      <c r="A145" s="17">
        <f t="shared" ca="1" si="2"/>
        <v>144</v>
      </c>
      <c r="B145" s="12" t="s">
        <v>152</v>
      </c>
      <c r="C145" s="15" cm="1">
        <f t="array" aca="1" ref="C145" ca="1">SUM(LARGE(D145:N145,ROW(INDIRECT("1:8"))))</f>
        <v>126.26262626262627</v>
      </c>
      <c r="D145" s="14">
        <f>IFERROR(100*_xlfn.IFNA(VLOOKUP($B145,KviZDarije1!$A$1:$N$1000, 11, 0), 0)/'TOP SCORES'!B$10,0)</f>
        <v>45.454545454545453</v>
      </c>
      <c r="E145" s="14">
        <f>IFERROR(100*_xlfn.IFNA(VLOOKUP($B145,KviZDarije2!$A$1:$N$1000, 11, 0), 0)/'TOP SCORES'!C$10,0)</f>
        <v>11.111111111111111</v>
      </c>
      <c r="F145" s="14">
        <f>IFERROR(100*_xlfn.IFNA(VLOOKUP($B145,KviZDarije3!$A$1:$N$1000, 11, 0), 0)/'TOP SCORES'!D$10,0)</f>
        <v>36.363636363636367</v>
      </c>
      <c r="G145" s="14">
        <f>IFERROR(100*_xlfn.IFNA(VLOOKUP($B145,KviZDarije4!$A$1:$N$1000, 11, 0), 0)/'TOP SCORES'!E$10,0)</f>
        <v>0</v>
      </c>
      <c r="H145" s="14">
        <f>IFERROR(100*_xlfn.IFNA(VLOOKUP($B145,KviZDarije5!$A$1:$N$1000, 11, 0), 0)/'TOP SCORES'!F$10,0)</f>
        <v>0</v>
      </c>
      <c r="I145" s="14">
        <f>IFERROR(100*_xlfn.IFNA(VLOOKUP($B145,KviZDarije6!$A$1:$N$1000, 11, 0), 0)/'TOP SCORES'!G$10,0)</f>
        <v>0</v>
      </c>
      <c r="J145" s="14">
        <f>IFERROR(100*_xlfn.IFNA(VLOOKUP($B145,KviZDarije7!$A$1:$N$999, 11, 0), 0)/'TOP SCORES'!H$10,0)</f>
        <v>0</v>
      </c>
      <c r="K145" s="14">
        <f>IFERROR(100*_xlfn.IFNA(VLOOKUP($B145,KviZDarije8!$A$1:$N$1000, 11, 0), 0)/'TOP SCORES'!I$10,0)</f>
        <v>0</v>
      </c>
      <c r="L145" s="14">
        <f>IFERROR(100*_xlfn.IFNA(VLOOKUP($B145,KviZDarije9!$A$1:$N$1000, 11, 0), 0)/'TOP SCORES'!J$10,0)</f>
        <v>0</v>
      </c>
      <c r="M145" s="14">
        <f>IFERROR(100*_xlfn.IFNA(VLOOKUP($B145,KviZDarije10!$A$1:$N$1000, 11, 0), 0)/'TOP SCORES'!K$10,0)</f>
        <v>0</v>
      </c>
      <c r="N145" s="14">
        <f>IFERROR(100*_xlfn.IFNA(VLOOKUP($B145,KviZDarije11!$A$1:$N$1000, 11, 0), 0)/'TOP SCORES'!L$10,0)</f>
        <v>33.333333333333336</v>
      </c>
    </row>
    <row r="146" spans="1:14">
      <c r="A146" s="17">
        <f t="shared" ca="1" si="2"/>
        <v>145</v>
      </c>
      <c r="B146" s="8" t="s">
        <v>158</v>
      </c>
      <c r="C146" s="15" cm="1">
        <f t="array" aca="1" ref="C146" ca="1">SUM(LARGE(D146:N146,ROW(INDIRECT("1:8"))))</f>
        <v>126.06060606060606</v>
      </c>
      <c r="D146" s="14">
        <f>IFERROR(100*_xlfn.IFNA(VLOOKUP($B146,KviZDarije1!$A$1:$N$1000, 11, 0), 0)/'TOP SCORES'!B$10,0)</f>
        <v>45.454545454545453</v>
      </c>
      <c r="E146" s="14">
        <f>IFERROR(100*_xlfn.IFNA(VLOOKUP($B146,KviZDarije2!$A$1:$N$1000, 11, 0), 0)/'TOP SCORES'!C$10,0)</f>
        <v>0</v>
      </c>
      <c r="F146" s="14">
        <f>IFERROR(100*_xlfn.IFNA(VLOOKUP($B146,KviZDarije3!$A$1:$N$1000, 11, 0), 0)/'TOP SCORES'!D$10,0)</f>
        <v>27.272727272727273</v>
      </c>
      <c r="G146" s="14">
        <f>IFERROR(100*_xlfn.IFNA(VLOOKUP($B146,KviZDarije4!$A$1:$N$1000, 11, 0), 0)/'TOP SCORES'!E$10,0)</f>
        <v>0</v>
      </c>
      <c r="H146" s="14">
        <f>IFERROR(100*_xlfn.IFNA(VLOOKUP($B146,KviZDarije5!$A$1:$N$1000, 11, 0), 0)/'TOP SCORES'!F$10,0)</f>
        <v>0</v>
      </c>
      <c r="I146" s="14">
        <f>IFERROR(100*_xlfn.IFNA(VLOOKUP($B146,KviZDarije6!$A$1:$N$1000, 11, 0), 0)/'TOP SCORES'!G$10,0)</f>
        <v>0</v>
      </c>
      <c r="J146" s="14">
        <f>IFERROR(100*_xlfn.IFNA(VLOOKUP($B146,KviZDarije7!$A$1:$N$999, 11, 0), 0)/'TOP SCORES'!H$10,0)</f>
        <v>0</v>
      </c>
      <c r="K146" s="14">
        <f>IFERROR(100*_xlfn.IFNA(VLOOKUP($B146,KviZDarije8!$A$1:$N$1000, 11, 0), 0)/'TOP SCORES'!I$10,0)</f>
        <v>0</v>
      </c>
      <c r="L146" s="14">
        <f>IFERROR(100*_xlfn.IFNA(VLOOKUP($B146,KviZDarije9!$A$1:$N$1000, 11, 0), 0)/'TOP SCORES'!J$10,0)</f>
        <v>0</v>
      </c>
      <c r="M146" s="14">
        <f>IFERROR(100*_xlfn.IFNA(VLOOKUP($B146,KviZDarije10!$A$1:$N$1000, 11, 0), 0)/'TOP SCORES'!K$10,0)</f>
        <v>20</v>
      </c>
      <c r="N146" s="14">
        <f>IFERROR(100*_xlfn.IFNA(VLOOKUP($B146,KviZDarije11!$A$1:$N$1000, 11, 0), 0)/'TOP SCORES'!L$10,0)</f>
        <v>33.333333333333336</v>
      </c>
    </row>
    <row r="147" spans="1:14">
      <c r="A147" s="17">
        <f t="shared" ca="1" si="2"/>
        <v>146</v>
      </c>
      <c r="B147" s="12" t="s">
        <v>89</v>
      </c>
      <c r="C147" s="15" cm="1">
        <f t="array" aca="1" ref="C147" ca="1">SUM(LARGE(D147:N147,ROW(INDIRECT("1:8"))))</f>
        <v>125.25252525252526</v>
      </c>
      <c r="D147" s="14">
        <f>IFERROR(100*_xlfn.IFNA(VLOOKUP($B147,KviZDarije1!$A$1:$N$1000, 11, 0), 0)/'TOP SCORES'!B$10,0)</f>
        <v>0</v>
      </c>
      <c r="E147" s="14">
        <f>IFERROR(100*_xlfn.IFNA(VLOOKUP($B147,KviZDarije2!$A$1:$N$1000, 11, 0), 0)/'TOP SCORES'!C$10,0)</f>
        <v>44.444444444444443</v>
      </c>
      <c r="F147" s="14">
        <f>IFERROR(100*_xlfn.IFNA(VLOOKUP($B147,KviZDarije3!$A$1:$N$1000, 11, 0), 0)/'TOP SCORES'!D$10,0)</f>
        <v>36.363636363636367</v>
      </c>
      <c r="G147" s="14">
        <f>IFERROR(100*_xlfn.IFNA(VLOOKUP($B147,KviZDarije4!$A$1:$N$1000, 11, 0), 0)/'TOP SCORES'!E$10,0)</f>
        <v>0</v>
      </c>
      <c r="H147" s="14">
        <f>IFERROR(100*_xlfn.IFNA(VLOOKUP($B147,KviZDarije5!$A$1:$N$1000, 11, 0), 0)/'TOP SCORES'!F$10,0)</f>
        <v>0</v>
      </c>
      <c r="I147" s="14">
        <f>IFERROR(100*_xlfn.IFNA(VLOOKUP($B147,KviZDarije6!$A$1:$N$1000, 11, 0), 0)/'TOP SCORES'!G$10,0)</f>
        <v>0</v>
      </c>
      <c r="J147" s="14">
        <f>IFERROR(100*_xlfn.IFNA(VLOOKUP($B147,KviZDarije7!$A$1:$N$999, 11, 0), 0)/'TOP SCORES'!H$10,0)</f>
        <v>44.444444444444443</v>
      </c>
      <c r="K147" s="14">
        <f>IFERROR(100*_xlfn.IFNA(VLOOKUP($B147,KviZDarije8!$A$1:$N$1000, 11, 0), 0)/'TOP SCORES'!I$10,0)</f>
        <v>0</v>
      </c>
      <c r="L147" s="14">
        <f>IFERROR(100*_xlfn.IFNA(VLOOKUP($B147,KviZDarije9!$A$1:$N$1000, 11, 0), 0)/'TOP SCORES'!J$10,0)</f>
        <v>0</v>
      </c>
      <c r="M147" s="14">
        <f>IFERROR(100*_xlfn.IFNA(VLOOKUP($B147,KviZDarije10!$A$1:$N$1000, 11, 0), 0)/'TOP SCORES'!K$10,0)</f>
        <v>0</v>
      </c>
      <c r="N147" s="14">
        <f>IFERROR(100*_xlfn.IFNA(VLOOKUP($B147,KviZDarije11!$A$1:$N$1000, 11, 0), 0)/'TOP SCORES'!L$10,0)</f>
        <v>0</v>
      </c>
    </row>
    <row r="148" spans="1:14">
      <c r="A148" s="17">
        <f t="shared" ca="1" si="2"/>
        <v>147</v>
      </c>
      <c r="B148" s="12" t="s">
        <v>79</v>
      </c>
      <c r="C148" s="15" cm="1">
        <f t="array" aca="1" ref="C148" ca="1">SUM(LARGE(D148:N148,ROW(INDIRECT("1:8"))))</f>
        <v>120</v>
      </c>
      <c r="D148" s="14">
        <f>IFERROR(100*_xlfn.IFNA(VLOOKUP($B148,KviZDarije1!$A$1:$N$1000, 11, 0), 0)/'TOP SCORES'!B$10,0)</f>
        <v>63.636363636363633</v>
      </c>
      <c r="E148" s="14">
        <f>IFERROR(100*_xlfn.IFNA(VLOOKUP($B148,KviZDarije2!$A$1:$N$1000, 11, 0), 0)/'TOP SCORES'!C$10,0)</f>
        <v>0</v>
      </c>
      <c r="F148" s="14">
        <f>IFERROR(100*_xlfn.IFNA(VLOOKUP($B148,KviZDarije3!$A$1:$N$1000, 11, 0), 0)/'TOP SCORES'!D$10,0)</f>
        <v>36.363636363636367</v>
      </c>
      <c r="G148" s="14">
        <f>IFERROR(100*_xlfn.IFNA(VLOOKUP($B148,KviZDarije4!$A$1:$N$1000, 11, 0), 0)/'TOP SCORES'!E$10,0)</f>
        <v>0</v>
      </c>
      <c r="H148" s="14">
        <f>IFERROR(100*_xlfn.IFNA(VLOOKUP($B148,KviZDarije5!$A$1:$N$1000, 11, 0), 0)/'TOP SCORES'!F$10,0)</f>
        <v>20</v>
      </c>
      <c r="I148" s="14">
        <f>IFERROR(100*_xlfn.IFNA(VLOOKUP($B148,KviZDarije6!$A$1:$N$1000, 11, 0), 0)/'TOP SCORES'!G$10,0)</f>
        <v>0</v>
      </c>
      <c r="J148" s="14">
        <f>IFERROR(100*_xlfn.IFNA(VLOOKUP($B148,KviZDarije7!$A$1:$N$999, 11, 0), 0)/'TOP SCORES'!H$10,0)</f>
        <v>0</v>
      </c>
      <c r="K148" s="14">
        <f>IFERROR(100*_xlfn.IFNA(VLOOKUP($B148,KviZDarije8!$A$1:$N$1000, 11, 0), 0)/'TOP SCORES'!I$10,0)</f>
        <v>0</v>
      </c>
      <c r="L148" s="14">
        <f>IFERROR(100*_xlfn.IFNA(VLOOKUP($B148,KviZDarije9!$A$1:$N$1000, 11, 0), 0)/'TOP SCORES'!J$10,0)</f>
        <v>0</v>
      </c>
      <c r="M148" s="14">
        <f>IFERROR(100*_xlfn.IFNA(VLOOKUP($B148,KviZDarije10!$A$1:$N$1000, 11, 0), 0)/'TOP SCORES'!K$10,0)</f>
        <v>0</v>
      </c>
      <c r="N148" s="14">
        <f>IFERROR(100*_xlfn.IFNA(VLOOKUP($B148,KviZDarije11!$A$1:$N$1000, 11, 0), 0)/'TOP SCORES'!L$10,0)</f>
        <v>0</v>
      </c>
    </row>
    <row r="149" spans="1:14">
      <c r="A149" s="17">
        <f t="shared" ca="1" si="2"/>
        <v>148</v>
      </c>
      <c r="B149" s="8" t="s">
        <v>150</v>
      </c>
      <c r="C149" s="15" cm="1">
        <f t="array" aca="1" ref="C149" ca="1">SUM(LARGE(D149:N149,ROW(INDIRECT("1:8"))))</f>
        <v>117.17171717171718</v>
      </c>
      <c r="D149" s="14">
        <f>IFERROR(100*_xlfn.IFNA(VLOOKUP($B149,KviZDarije1!$A$1:$N$1000, 11, 0), 0)/'TOP SCORES'!B$10,0)</f>
        <v>72.727272727272734</v>
      </c>
      <c r="E149" s="14">
        <f>IFERROR(100*_xlfn.IFNA(VLOOKUP($B149,KviZDarije2!$A$1:$N$1000, 11, 0), 0)/'TOP SCORES'!C$10,0)</f>
        <v>0</v>
      </c>
      <c r="F149" s="14">
        <f>IFERROR(100*_xlfn.IFNA(VLOOKUP($B149,KviZDarije3!$A$1:$N$1000, 11, 0), 0)/'TOP SCORES'!D$10,0)</f>
        <v>0</v>
      </c>
      <c r="G149" s="14">
        <f>IFERROR(100*_xlfn.IFNA(VLOOKUP($B149,KviZDarije4!$A$1:$N$1000, 11, 0), 0)/'TOP SCORES'!E$10,0)</f>
        <v>0</v>
      </c>
      <c r="H149" s="14">
        <f>IFERROR(100*_xlfn.IFNA(VLOOKUP($B149,KviZDarije5!$A$1:$N$1000, 11, 0), 0)/'TOP SCORES'!F$10,0)</f>
        <v>0</v>
      </c>
      <c r="I149" s="14">
        <f>IFERROR(100*_xlfn.IFNA(VLOOKUP($B149,KviZDarije6!$A$1:$N$1000, 11, 0), 0)/'TOP SCORES'!G$10,0)</f>
        <v>0</v>
      </c>
      <c r="J149" s="14">
        <f>IFERROR(100*_xlfn.IFNA(VLOOKUP($B149,KviZDarije7!$A$1:$N$999, 11, 0), 0)/'TOP SCORES'!H$10,0)</f>
        <v>0</v>
      </c>
      <c r="K149" s="14">
        <f>IFERROR(100*_xlfn.IFNA(VLOOKUP($B149,KviZDarije8!$A$1:$N$1000, 11, 0), 0)/'TOP SCORES'!I$10,0)</f>
        <v>0</v>
      </c>
      <c r="L149" s="14">
        <f>IFERROR(100*_xlfn.IFNA(VLOOKUP($B149,KviZDarije9!$A$1:$N$1000, 11, 0), 0)/'TOP SCORES'!J$10,0)</f>
        <v>0</v>
      </c>
      <c r="M149" s="14">
        <f>IFERROR(100*_xlfn.IFNA(VLOOKUP($B149,KviZDarije10!$A$1:$N$1000, 11, 0), 0)/'TOP SCORES'!K$10,0)</f>
        <v>0</v>
      </c>
      <c r="N149" s="14">
        <f>IFERROR(100*_xlfn.IFNA(VLOOKUP($B149,KviZDarije11!$A$1:$N$1000, 11, 0), 0)/'TOP SCORES'!L$10,0)</f>
        <v>44.444444444444443</v>
      </c>
    </row>
    <row r="150" spans="1:14">
      <c r="A150" s="17">
        <f t="shared" ca="1" si="2"/>
        <v>149</v>
      </c>
      <c r="B150" s="8" t="s">
        <v>84</v>
      </c>
      <c r="C150" s="15" cm="1">
        <f t="array" aca="1" ref="C150" ca="1">SUM(LARGE(D150:N150,ROW(INDIRECT("1:8"))))</f>
        <v>115.85858585858588</v>
      </c>
      <c r="D150" s="14">
        <f>IFERROR(100*_xlfn.IFNA(VLOOKUP($B150,KviZDarije1!$A$1:$N$1000, 11, 0), 0)/'TOP SCORES'!B$10,0)</f>
        <v>27.272727272727273</v>
      </c>
      <c r="E150" s="14">
        <f>IFERROR(100*_xlfn.IFNA(VLOOKUP($B150,KviZDarije2!$A$1:$N$1000, 11, 0), 0)/'TOP SCORES'!C$10,0)</f>
        <v>0</v>
      </c>
      <c r="F150" s="14">
        <f>IFERROR(100*_xlfn.IFNA(VLOOKUP($B150,KviZDarije3!$A$1:$N$1000, 11, 0), 0)/'TOP SCORES'!D$10,0)</f>
        <v>36.363636363636367</v>
      </c>
      <c r="G150" s="14">
        <f>IFERROR(100*_xlfn.IFNA(VLOOKUP($B150,KviZDarije4!$A$1:$N$1000, 11, 0), 0)/'TOP SCORES'!E$10,0)</f>
        <v>0</v>
      </c>
      <c r="H150" s="14">
        <f>IFERROR(100*_xlfn.IFNA(VLOOKUP($B150,KviZDarije5!$A$1:$N$1000, 11, 0), 0)/'TOP SCORES'!F$10,0)</f>
        <v>0</v>
      </c>
      <c r="I150" s="14">
        <f>IFERROR(100*_xlfn.IFNA(VLOOKUP($B150,KviZDarije6!$A$1:$N$1000, 11, 0), 0)/'TOP SCORES'!G$10,0)</f>
        <v>0</v>
      </c>
      <c r="J150" s="14">
        <f>IFERROR(100*_xlfn.IFNA(VLOOKUP($B150,KviZDarije7!$A$1:$N$999, 11, 0), 0)/'TOP SCORES'!H$10,0)</f>
        <v>0</v>
      </c>
      <c r="K150" s="14">
        <f>IFERROR(100*_xlfn.IFNA(VLOOKUP($B150,KviZDarije8!$A$1:$N$1000, 11, 0), 0)/'TOP SCORES'!I$10,0)</f>
        <v>0</v>
      </c>
      <c r="L150" s="14">
        <f>IFERROR(100*_xlfn.IFNA(VLOOKUP($B150,KviZDarije9!$A$1:$N$1000, 11, 0), 0)/'TOP SCORES'!J$10,0)</f>
        <v>0</v>
      </c>
      <c r="M150" s="14">
        <f>IFERROR(100*_xlfn.IFNA(VLOOKUP($B150,KviZDarije10!$A$1:$N$1000, 11, 0), 0)/'TOP SCORES'!K$10,0)</f>
        <v>30</v>
      </c>
      <c r="N150" s="14">
        <f>IFERROR(100*_xlfn.IFNA(VLOOKUP($B150,KviZDarije11!$A$1:$N$1000, 11, 0), 0)/'TOP SCORES'!L$10,0)</f>
        <v>22.222222222222221</v>
      </c>
    </row>
    <row r="151" spans="1:14">
      <c r="A151" s="17">
        <f t="shared" ca="1" si="2"/>
        <v>150</v>
      </c>
      <c r="B151" s="33" t="s">
        <v>275</v>
      </c>
      <c r="C151" s="15" cm="1">
        <f t="array" aca="1" ref="C151" ca="1">SUM(LARGE(D151:N151,ROW(INDIRECT("1:8"))))</f>
        <v>115.55555555555556</v>
      </c>
      <c r="D151" s="14">
        <f>IFERROR(100*_xlfn.IFNA(VLOOKUP($B151,KviZDarije1!$A$1:$N$1000, 11, 0), 0)/'TOP SCORES'!B$10,0)</f>
        <v>0</v>
      </c>
      <c r="E151" s="14">
        <f>IFERROR(100*_xlfn.IFNA(VLOOKUP($B151,KviZDarije2!$A$1:$N$1000, 11, 0), 0)/'TOP SCORES'!C$10,0)</f>
        <v>0</v>
      </c>
      <c r="F151" s="14">
        <f>IFERROR(100*_xlfn.IFNA(VLOOKUP($B151,KviZDarije3!$A$1:$N$1000, 11, 0), 0)/'TOP SCORES'!D$10,0)</f>
        <v>0</v>
      </c>
      <c r="G151" s="14">
        <f>IFERROR(100*_xlfn.IFNA(VLOOKUP($B151,KviZDarije4!$A$1:$N$1000, 11, 0), 0)/'TOP SCORES'!E$10,0)</f>
        <v>0</v>
      </c>
      <c r="H151" s="14">
        <f>IFERROR(100*_xlfn.IFNA(VLOOKUP($B151,KviZDarije5!$A$1:$N$1000, 11, 0), 0)/'TOP SCORES'!F$10,0)</f>
        <v>60</v>
      </c>
      <c r="I151" s="14">
        <f>IFERROR(100*_xlfn.IFNA(VLOOKUP($B151,KviZDarije6!$A$1:$N$1000, 11, 0), 0)/'TOP SCORES'!G$10,0)</f>
        <v>0</v>
      </c>
      <c r="J151" s="14">
        <f>IFERROR(100*_xlfn.IFNA(VLOOKUP($B151,KviZDarije7!$A$1:$N$999, 11, 0), 0)/'TOP SCORES'!H$10,0)</f>
        <v>55.555555555555557</v>
      </c>
      <c r="K151" s="14">
        <f>IFERROR(100*_xlfn.IFNA(VLOOKUP($B151,KviZDarije8!$A$1:$N$1000, 11, 0), 0)/'TOP SCORES'!I$10,0)</f>
        <v>0</v>
      </c>
      <c r="L151" s="14">
        <f>IFERROR(100*_xlfn.IFNA(VLOOKUP($B151,KviZDarije9!$A$1:$N$1000, 11, 0), 0)/'TOP SCORES'!J$10,0)</f>
        <v>0</v>
      </c>
      <c r="M151" s="14">
        <f>IFERROR(100*_xlfn.IFNA(VLOOKUP($B151,KviZDarije10!$A$1:$N$1000, 11, 0), 0)/'TOP SCORES'!K$10,0)</f>
        <v>0</v>
      </c>
      <c r="N151" s="14">
        <f>IFERROR(100*_xlfn.IFNA(VLOOKUP($B151,KviZDarije11!$A$1:$N$1000, 11, 0), 0)/'TOP SCORES'!L$10,0)</f>
        <v>0</v>
      </c>
    </row>
    <row r="152" spans="1:14">
      <c r="A152" s="17">
        <f t="shared" ca="1" si="2"/>
        <v>151</v>
      </c>
      <c r="B152" s="12" t="s">
        <v>222</v>
      </c>
      <c r="C152" s="15" cm="1">
        <f t="array" aca="1" ref="C152" ca="1">SUM(LARGE(D152:N152,ROW(INDIRECT("1:8"))))</f>
        <v>111.11111111111111</v>
      </c>
      <c r="D152" s="14">
        <f>IFERROR(100*_xlfn.IFNA(VLOOKUP($B152,KviZDarije1!$A$1:$N$1000, 11, 0), 0)/'TOP SCORES'!B$10,0)</f>
        <v>0</v>
      </c>
      <c r="E152" s="14">
        <f>IFERROR(100*_xlfn.IFNA(VLOOKUP($B152,KviZDarije2!$A$1:$N$1000, 11, 0), 0)/'TOP SCORES'!C$10,0)</f>
        <v>11.111111111111111</v>
      </c>
      <c r="F152" s="14">
        <f>IFERROR(100*_xlfn.IFNA(VLOOKUP($B152,KviZDarije3!$A$1:$N$1000, 11, 0), 0)/'TOP SCORES'!D$10,0)</f>
        <v>0</v>
      </c>
      <c r="G152" s="14">
        <f>IFERROR(100*_xlfn.IFNA(VLOOKUP($B152,KviZDarije4!$A$1:$N$1000, 11, 0), 0)/'TOP SCORES'!E$10,0)</f>
        <v>0</v>
      </c>
      <c r="H152" s="14">
        <f>IFERROR(100*_xlfn.IFNA(VLOOKUP($B152,KviZDarije5!$A$1:$N$1000, 11, 0), 0)/'TOP SCORES'!F$10,0)</f>
        <v>50</v>
      </c>
      <c r="I152" s="14">
        <f>IFERROR(100*_xlfn.IFNA(VLOOKUP($B152,KviZDarije6!$A$1:$N$1000, 11, 0), 0)/'TOP SCORES'!G$10,0)</f>
        <v>20</v>
      </c>
      <c r="J152" s="14">
        <f>IFERROR(100*_xlfn.IFNA(VLOOKUP($B152,KviZDarije7!$A$1:$N$999, 11, 0), 0)/'TOP SCORES'!H$10,0)</f>
        <v>0</v>
      </c>
      <c r="K152" s="14">
        <f>IFERROR(100*_xlfn.IFNA(VLOOKUP($B152,KviZDarije8!$A$1:$N$1000, 11, 0), 0)/'TOP SCORES'!I$10,0)</f>
        <v>0</v>
      </c>
      <c r="L152" s="14">
        <f>IFERROR(100*_xlfn.IFNA(VLOOKUP($B152,KviZDarije9!$A$1:$N$1000, 11, 0), 0)/'TOP SCORES'!J$10,0)</f>
        <v>0</v>
      </c>
      <c r="M152" s="14">
        <f>IFERROR(100*_xlfn.IFNA(VLOOKUP($B152,KviZDarije10!$A$1:$N$1000, 11, 0), 0)/'TOP SCORES'!K$10,0)</f>
        <v>30</v>
      </c>
      <c r="N152" s="14">
        <f>IFERROR(100*_xlfn.IFNA(VLOOKUP($B152,KviZDarije11!$A$1:$N$1000, 11, 0), 0)/'TOP SCORES'!L$10,0)</f>
        <v>0</v>
      </c>
    </row>
    <row r="153" spans="1:14">
      <c r="A153" s="17">
        <f t="shared" ca="1" si="2"/>
        <v>152</v>
      </c>
      <c r="B153" s="33" t="s">
        <v>274</v>
      </c>
      <c r="C153" s="15" cm="1">
        <f t="array" aca="1" ref="C153" ca="1">SUM(LARGE(D153:N153,ROW(INDIRECT("1:8"))))</f>
        <v>110</v>
      </c>
      <c r="D153" s="14">
        <f>IFERROR(100*_xlfn.IFNA(VLOOKUP($B153,KviZDarije1!$A$1:$N$1000, 11, 0), 0)/'TOP SCORES'!B$10,0)</f>
        <v>0</v>
      </c>
      <c r="E153" s="14">
        <f>IFERROR(100*_xlfn.IFNA(VLOOKUP($B153,KviZDarije2!$A$1:$N$1000, 11, 0), 0)/'TOP SCORES'!C$10,0)</f>
        <v>0</v>
      </c>
      <c r="F153" s="14">
        <f>IFERROR(100*_xlfn.IFNA(VLOOKUP($B153,KviZDarije3!$A$1:$N$1000, 11, 0), 0)/'TOP SCORES'!D$10,0)</f>
        <v>0</v>
      </c>
      <c r="G153" s="14">
        <f>IFERROR(100*_xlfn.IFNA(VLOOKUP($B153,KviZDarije4!$A$1:$N$1000, 11, 0), 0)/'TOP SCORES'!E$10,0)</f>
        <v>0</v>
      </c>
      <c r="H153" s="14">
        <f>IFERROR(100*_xlfn.IFNA(VLOOKUP($B153,KviZDarije5!$A$1:$N$1000, 11, 0), 0)/'TOP SCORES'!F$10,0)</f>
        <v>60</v>
      </c>
      <c r="I153" s="14">
        <f>IFERROR(100*_xlfn.IFNA(VLOOKUP($B153,KviZDarije6!$A$1:$N$1000, 11, 0), 0)/'TOP SCORES'!G$10,0)</f>
        <v>50</v>
      </c>
      <c r="J153" s="14">
        <f>IFERROR(100*_xlfn.IFNA(VLOOKUP($B153,KviZDarije7!$A$1:$N$999, 11, 0), 0)/'TOP SCORES'!H$10,0)</f>
        <v>0</v>
      </c>
      <c r="K153" s="14">
        <f>IFERROR(100*_xlfn.IFNA(VLOOKUP($B153,KviZDarije8!$A$1:$N$1000, 11, 0), 0)/'TOP SCORES'!I$10,0)</f>
        <v>0</v>
      </c>
      <c r="L153" s="14">
        <f>IFERROR(100*_xlfn.IFNA(VLOOKUP($B153,KviZDarije9!$A$1:$N$1000, 11, 0), 0)/'TOP SCORES'!J$10,0)</f>
        <v>0</v>
      </c>
      <c r="M153" s="14">
        <f>IFERROR(100*_xlfn.IFNA(VLOOKUP($B153,KviZDarije10!$A$1:$N$1000, 11, 0), 0)/'TOP SCORES'!K$10,0)</f>
        <v>0</v>
      </c>
      <c r="N153" s="14">
        <f>IFERROR(100*_xlfn.IFNA(VLOOKUP($B153,KviZDarije11!$A$1:$N$1000, 11, 0), 0)/'TOP SCORES'!L$10,0)</f>
        <v>0</v>
      </c>
    </row>
    <row r="154" spans="1:14">
      <c r="A154" s="17">
        <f t="shared" ca="1" si="2"/>
        <v>153</v>
      </c>
      <c r="B154" s="8" t="s">
        <v>116</v>
      </c>
      <c r="C154" s="15" cm="1">
        <f t="array" aca="1" ref="C154" ca="1">SUM(LARGE(D154:N154,ROW(INDIRECT("1:8"))))</f>
        <v>109.09090909090909</v>
      </c>
      <c r="D154" s="14">
        <f>IFERROR(100*_xlfn.IFNA(VLOOKUP($B154,KviZDarije1!$A$1:$N$1000, 11, 0), 0)/'TOP SCORES'!B$10,0)</f>
        <v>54.545454545454547</v>
      </c>
      <c r="E154" s="14">
        <f>IFERROR(100*_xlfn.IFNA(VLOOKUP($B154,KviZDarije2!$A$1:$N$1000, 11, 0), 0)/'TOP SCORES'!C$10,0)</f>
        <v>0</v>
      </c>
      <c r="F154" s="14">
        <f>IFERROR(100*_xlfn.IFNA(VLOOKUP($B154,KviZDarije3!$A$1:$N$1000, 11, 0), 0)/'TOP SCORES'!D$10,0)</f>
        <v>54.545454545454547</v>
      </c>
      <c r="G154" s="14">
        <f>IFERROR(100*_xlfn.IFNA(VLOOKUP($B154,KviZDarije4!$A$1:$N$1000, 11, 0), 0)/'TOP SCORES'!E$10,0)</f>
        <v>0</v>
      </c>
      <c r="H154" s="14">
        <f>IFERROR(100*_xlfn.IFNA(VLOOKUP($B154,KviZDarije5!$A$1:$N$1000, 11, 0), 0)/'TOP SCORES'!F$10,0)</f>
        <v>0</v>
      </c>
      <c r="I154" s="14">
        <f>IFERROR(100*_xlfn.IFNA(VLOOKUP($B154,KviZDarije6!$A$1:$N$1000, 11, 0), 0)/'TOP SCORES'!G$10,0)</f>
        <v>0</v>
      </c>
      <c r="J154" s="14">
        <f>IFERROR(100*_xlfn.IFNA(VLOOKUP($B154,KviZDarije7!$A$1:$N$999, 11, 0), 0)/'TOP SCORES'!H$10,0)</f>
        <v>0</v>
      </c>
      <c r="K154" s="14">
        <f>IFERROR(100*_xlfn.IFNA(VLOOKUP($B154,KviZDarije8!$A$1:$N$1000, 11, 0), 0)/'TOP SCORES'!I$10,0)</f>
        <v>0</v>
      </c>
      <c r="L154" s="14">
        <f>IFERROR(100*_xlfn.IFNA(VLOOKUP($B154,KviZDarije9!$A$1:$N$1000, 11, 0), 0)/'TOP SCORES'!J$10,0)</f>
        <v>0</v>
      </c>
      <c r="M154" s="14">
        <f>IFERROR(100*_xlfn.IFNA(VLOOKUP($B154,KviZDarije10!$A$1:$N$1000, 11, 0), 0)/'TOP SCORES'!K$10,0)</f>
        <v>0</v>
      </c>
      <c r="N154" s="14">
        <f>IFERROR(100*_xlfn.IFNA(VLOOKUP($B154,KviZDarije11!$A$1:$N$1000, 11, 0), 0)/'TOP SCORES'!L$10,0)</f>
        <v>0</v>
      </c>
    </row>
    <row r="155" spans="1:14">
      <c r="A155" s="17">
        <f t="shared" ca="1" si="2"/>
        <v>154</v>
      </c>
      <c r="B155" s="33" t="s">
        <v>313</v>
      </c>
      <c r="C155" s="15" cm="1">
        <f t="array" aca="1" ref="C155" ca="1">SUM(LARGE(D155:N155,ROW(INDIRECT("1:8"))))</f>
        <v>106.66666666666667</v>
      </c>
      <c r="D155" s="14">
        <f>IFERROR(100*_xlfn.IFNA(VLOOKUP($B155,KviZDarije1!$A$1:$N$1000, 11, 0), 0)/'TOP SCORES'!B$10,0)</f>
        <v>0</v>
      </c>
      <c r="E155" s="14">
        <f>IFERROR(100*_xlfn.IFNA(VLOOKUP($B155,KviZDarije2!$A$1:$N$1000, 11, 0), 0)/'TOP SCORES'!C$10,0)</f>
        <v>0</v>
      </c>
      <c r="F155" s="14">
        <f>IFERROR(100*_xlfn.IFNA(VLOOKUP($B155,KviZDarije3!$A$1:$N$1000, 11, 0), 0)/'TOP SCORES'!D$10,0)</f>
        <v>0</v>
      </c>
      <c r="G155" s="14">
        <f>IFERROR(100*_xlfn.IFNA(VLOOKUP($B155,KviZDarije4!$A$1:$N$1000, 11, 0), 0)/'TOP SCORES'!E$10,0)</f>
        <v>0</v>
      </c>
      <c r="H155" s="14">
        <f>IFERROR(100*_xlfn.IFNA(VLOOKUP($B155,KviZDarije5!$A$1:$N$1000, 11, 0), 0)/'TOP SCORES'!F$10,0)</f>
        <v>0</v>
      </c>
      <c r="I155" s="14">
        <f>IFERROR(100*_xlfn.IFNA(VLOOKUP($B155,KviZDarije6!$A$1:$N$1000, 11, 0), 0)/'TOP SCORES'!G$10,0)</f>
        <v>0</v>
      </c>
      <c r="J155" s="14">
        <f>IFERROR(100*_xlfn.IFNA(VLOOKUP($B155,KviZDarije7!$A$1:$N$999, 11, 0), 0)/'TOP SCORES'!H$10,0)</f>
        <v>0</v>
      </c>
      <c r="K155" s="14">
        <f>IFERROR(100*_xlfn.IFNA(VLOOKUP($B155,KviZDarije8!$A$1:$N$1000, 11, 0), 0)/'TOP SCORES'!I$10,0)</f>
        <v>0</v>
      </c>
      <c r="L155" s="14">
        <f>IFERROR(100*_xlfn.IFNA(VLOOKUP($B155,KviZDarije9!$A$1:$N$1000, 11, 0), 0)/'TOP SCORES'!J$10,0)</f>
        <v>0</v>
      </c>
      <c r="M155" s="14">
        <f>IFERROR(100*_xlfn.IFNA(VLOOKUP($B155,KviZDarije10!$A$1:$N$1000, 11, 0), 0)/'TOP SCORES'!K$10,0)</f>
        <v>40</v>
      </c>
      <c r="N155" s="14">
        <f>IFERROR(100*_xlfn.IFNA(VLOOKUP($B155,KviZDarije11!$A$1:$N$1000, 11, 0), 0)/'TOP SCORES'!L$10,0)</f>
        <v>66.666666666666671</v>
      </c>
    </row>
    <row r="156" spans="1:14">
      <c r="A156" s="17">
        <f t="shared" ca="1" si="2"/>
        <v>155</v>
      </c>
      <c r="B156" s="12" t="s">
        <v>67</v>
      </c>
      <c r="C156" s="15" cm="1">
        <f t="array" aca="1" ref="C156" ca="1">SUM(LARGE(D156:N156,ROW(INDIRECT("1:8"))))</f>
        <v>105.45454545454545</v>
      </c>
      <c r="D156" s="14">
        <f>IFERROR(100*_xlfn.IFNA(VLOOKUP($B156,KviZDarije1!$A$1:$N$1000, 11, 0), 0)/'TOP SCORES'!B$10,0)</f>
        <v>0</v>
      </c>
      <c r="E156" s="14">
        <f>IFERROR(100*_xlfn.IFNA(VLOOKUP($B156,KviZDarije2!$A$1:$N$1000, 11, 0), 0)/'TOP SCORES'!C$10,0)</f>
        <v>0</v>
      </c>
      <c r="F156" s="14">
        <f>IFERROR(100*_xlfn.IFNA(VLOOKUP($B156,KviZDarije3!$A$1:$N$1000, 11, 0), 0)/'TOP SCORES'!D$10,0)</f>
        <v>45.454545454545453</v>
      </c>
      <c r="G156" s="14">
        <f>IFERROR(100*_xlfn.IFNA(VLOOKUP($B156,KviZDarije4!$A$1:$N$1000, 11, 0), 0)/'TOP SCORES'!E$10,0)</f>
        <v>60</v>
      </c>
      <c r="H156" s="14">
        <f>IFERROR(100*_xlfn.IFNA(VLOOKUP($B156,KviZDarije5!$A$1:$N$1000, 11, 0), 0)/'TOP SCORES'!F$10,0)</f>
        <v>0</v>
      </c>
      <c r="I156" s="14">
        <f>IFERROR(100*_xlfn.IFNA(VLOOKUP($B156,KviZDarije6!$A$1:$N$1000, 11, 0), 0)/'TOP SCORES'!G$10,0)</f>
        <v>0</v>
      </c>
      <c r="J156" s="14">
        <f>IFERROR(100*_xlfn.IFNA(VLOOKUP($B156,KviZDarije7!$A$1:$N$999, 11, 0), 0)/'TOP SCORES'!H$10,0)</f>
        <v>0</v>
      </c>
      <c r="K156" s="14">
        <f>IFERROR(100*_xlfn.IFNA(VLOOKUP($B156,KviZDarije8!$A$1:$N$1000, 11, 0), 0)/'TOP SCORES'!I$10,0)</f>
        <v>0</v>
      </c>
      <c r="L156" s="14">
        <f>IFERROR(100*_xlfn.IFNA(VLOOKUP($B156,KviZDarije9!$A$1:$N$1000, 11, 0), 0)/'TOP SCORES'!J$10,0)</f>
        <v>0</v>
      </c>
      <c r="M156" s="14">
        <f>IFERROR(100*_xlfn.IFNA(VLOOKUP($B156,KviZDarije10!$A$1:$N$1000, 11, 0), 0)/'TOP SCORES'!K$10,0)</f>
        <v>0</v>
      </c>
      <c r="N156" s="14">
        <f>IFERROR(100*_xlfn.IFNA(VLOOKUP($B156,KviZDarije11!$A$1:$N$1000, 11, 0), 0)/'TOP SCORES'!L$10,0)</f>
        <v>0</v>
      </c>
    </row>
    <row r="157" spans="1:14">
      <c r="A157" s="17">
        <f t="shared" ca="1" si="2"/>
        <v>155</v>
      </c>
      <c r="B157" s="12" t="s">
        <v>232</v>
      </c>
      <c r="C157" s="15" cm="1">
        <f t="array" aca="1" ref="C157" ca="1">SUM(LARGE(D157:N157,ROW(INDIRECT("1:8"))))</f>
        <v>105.45454545454545</v>
      </c>
      <c r="D157" s="14">
        <f>IFERROR(100*_xlfn.IFNA(VLOOKUP($B157,KviZDarije1!$A$1:$N$1000, 11, 0), 0)/'TOP SCORES'!B$10,0)</f>
        <v>0</v>
      </c>
      <c r="E157" s="14">
        <f>IFERROR(100*_xlfn.IFNA(VLOOKUP($B157,KviZDarije2!$A$1:$N$1000, 11, 0), 0)/'TOP SCORES'!C$10,0)</f>
        <v>0</v>
      </c>
      <c r="F157" s="14">
        <f>IFERROR(100*_xlfn.IFNA(VLOOKUP($B157,KviZDarije3!$A$1:$N$1000, 11, 0), 0)/'TOP SCORES'!D$10,0)</f>
        <v>45.454545454545453</v>
      </c>
      <c r="G157" s="14">
        <f>IFERROR(100*_xlfn.IFNA(VLOOKUP($B157,KviZDarije4!$A$1:$N$1000, 11, 0), 0)/'TOP SCORES'!E$10,0)</f>
        <v>0</v>
      </c>
      <c r="H157" s="14">
        <f>IFERROR(100*_xlfn.IFNA(VLOOKUP($B157,KviZDarije5!$A$1:$N$1000, 11, 0), 0)/'TOP SCORES'!F$10,0)</f>
        <v>0</v>
      </c>
      <c r="I157" s="14">
        <f>IFERROR(100*_xlfn.IFNA(VLOOKUP($B157,KviZDarije6!$A$1:$N$1000, 11, 0), 0)/'TOP SCORES'!G$10,0)</f>
        <v>0</v>
      </c>
      <c r="J157" s="14">
        <f>IFERROR(100*_xlfn.IFNA(VLOOKUP($B157,KviZDarije7!$A$1:$N$999, 11, 0), 0)/'TOP SCORES'!H$10,0)</f>
        <v>0</v>
      </c>
      <c r="K157" s="14">
        <f>IFERROR(100*_xlfn.IFNA(VLOOKUP($B157,KviZDarije8!$A$1:$N$1000, 11, 0), 0)/'TOP SCORES'!I$10,0)</f>
        <v>0</v>
      </c>
      <c r="L157" s="14">
        <f>IFERROR(100*_xlfn.IFNA(VLOOKUP($B157,KviZDarije9!$A$1:$N$1000, 11, 0), 0)/'TOP SCORES'!J$10,0)</f>
        <v>0</v>
      </c>
      <c r="M157" s="14">
        <f>IFERROR(100*_xlfn.IFNA(VLOOKUP($B157,KviZDarije10!$A$1:$N$1000, 11, 0), 0)/'TOP SCORES'!K$10,0)</f>
        <v>60</v>
      </c>
      <c r="N157" s="14">
        <f>IFERROR(100*_xlfn.IFNA(VLOOKUP($B157,KviZDarije11!$A$1:$N$1000, 11, 0), 0)/'TOP SCORES'!L$10,0)</f>
        <v>0</v>
      </c>
    </row>
    <row r="158" spans="1:14">
      <c r="A158" s="17">
        <f t="shared" ca="1" si="2"/>
        <v>157</v>
      </c>
      <c r="B158" s="12" t="s">
        <v>147</v>
      </c>
      <c r="C158" s="15" cm="1">
        <f t="array" aca="1" ref="C158" ca="1">SUM(LARGE(D158:N158,ROW(INDIRECT("1:8"))))</f>
        <v>103.63636363636363</v>
      </c>
      <c r="D158" s="14">
        <f>IFERROR(100*_xlfn.IFNA(VLOOKUP($B158,KviZDarije1!$A$1:$N$1000, 11, 0), 0)/'TOP SCORES'!B$10,0)</f>
        <v>0</v>
      </c>
      <c r="E158" s="14">
        <f>IFERROR(100*_xlfn.IFNA(VLOOKUP($B158,KviZDarije2!$A$1:$N$1000, 11, 0), 0)/'TOP SCORES'!C$10,0)</f>
        <v>0</v>
      </c>
      <c r="F158" s="14">
        <f>IFERROR(100*_xlfn.IFNA(VLOOKUP($B158,KviZDarije3!$A$1:$N$1000, 11, 0), 0)/'TOP SCORES'!D$10,0)</f>
        <v>63.636363636363633</v>
      </c>
      <c r="G158" s="14">
        <f>IFERROR(100*_xlfn.IFNA(VLOOKUP($B158,KviZDarije4!$A$1:$N$1000, 11, 0), 0)/'TOP SCORES'!E$10,0)</f>
        <v>0</v>
      </c>
      <c r="H158" s="14">
        <f>IFERROR(100*_xlfn.IFNA(VLOOKUP($B158,KviZDarije5!$A$1:$N$1000, 11, 0), 0)/'TOP SCORES'!F$10,0)</f>
        <v>40</v>
      </c>
      <c r="I158" s="14">
        <f>IFERROR(100*_xlfn.IFNA(VLOOKUP($B158,KviZDarije6!$A$1:$N$1000, 11, 0), 0)/'TOP SCORES'!G$10,0)</f>
        <v>0</v>
      </c>
      <c r="J158" s="14">
        <f>IFERROR(100*_xlfn.IFNA(VLOOKUP($B158,KviZDarije7!$A$1:$N$999, 11, 0), 0)/'TOP SCORES'!H$10,0)</f>
        <v>0</v>
      </c>
      <c r="K158" s="14">
        <f>IFERROR(100*_xlfn.IFNA(VLOOKUP($B158,KviZDarije8!$A$1:$N$1000, 11, 0), 0)/'TOP SCORES'!I$10,0)</f>
        <v>0</v>
      </c>
      <c r="L158" s="14">
        <f>IFERROR(100*_xlfn.IFNA(VLOOKUP($B158,KviZDarije9!$A$1:$N$1000, 11, 0), 0)/'TOP SCORES'!J$10,0)</f>
        <v>0</v>
      </c>
      <c r="M158" s="14">
        <f>IFERROR(100*_xlfn.IFNA(VLOOKUP($B158,KviZDarije10!$A$1:$N$1000, 11, 0), 0)/'TOP SCORES'!K$10,0)</f>
        <v>0</v>
      </c>
      <c r="N158" s="14">
        <f>IFERROR(100*_xlfn.IFNA(VLOOKUP($B158,KviZDarije11!$A$1:$N$1000, 11, 0), 0)/'TOP SCORES'!L$10,0)</f>
        <v>0</v>
      </c>
    </row>
    <row r="159" spans="1:14">
      <c r="A159" s="17">
        <f t="shared" ca="1" si="2"/>
        <v>158</v>
      </c>
      <c r="B159" s="33" t="s">
        <v>202</v>
      </c>
      <c r="C159" s="15" cm="1">
        <f t="array" aca="1" ref="C159" ca="1">SUM(LARGE(D159:N159,ROW(INDIRECT("1:8"))))</f>
        <v>101.71717171717172</v>
      </c>
      <c r="D159" s="14">
        <f>IFERROR(100*_xlfn.IFNA(VLOOKUP($B159,KviZDarije1!$A$1:$N$1000, 11, 0), 0)/'TOP SCORES'!B$10,0)</f>
        <v>9.0909090909090917</v>
      </c>
      <c r="E159" s="14">
        <f>IFERROR(100*_xlfn.IFNA(VLOOKUP($B159,KviZDarije2!$A$1:$N$1000, 11, 0), 0)/'TOP SCORES'!C$10,0)</f>
        <v>0</v>
      </c>
      <c r="F159" s="14">
        <f>IFERROR(100*_xlfn.IFNA(VLOOKUP($B159,KviZDarije3!$A$1:$N$1000, 11, 0), 0)/'TOP SCORES'!D$10,0)</f>
        <v>0</v>
      </c>
      <c r="G159" s="14">
        <f>IFERROR(100*_xlfn.IFNA(VLOOKUP($B159,KviZDarije4!$A$1:$N$1000, 11, 0), 0)/'TOP SCORES'!E$10,0)</f>
        <v>0</v>
      </c>
      <c r="H159" s="14">
        <f>IFERROR(100*_xlfn.IFNA(VLOOKUP($B159,KviZDarije5!$A$1:$N$1000, 11, 0), 0)/'TOP SCORES'!F$10,0)</f>
        <v>0</v>
      </c>
      <c r="I159" s="14">
        <f>IFERROR(100*_xlfn.IFNA(VLOOKUP($B159,KviZDarije6!$A$1:$N$1000, 11, 0), 0)/'TOP SCORES'!G$10,0)</f>
        <v>30</v>
      </c>
      <c r="J159" s="14">
        <f>IFERROR(100*_xlfn.IFNA(VLOOKUP($B159,KviZDarije7!$A$1:$N$999, 11, 0), 0)/'TOP SCORES'!H$10,0)</f>
        <v>0</v>
      </c>
      <c r="K159" s="14">
        <f>IFERROR(100*_xlfn.IFNA(VLOOKUP($B159,KviZDarije8!$A$1:$N$1000, 11, 0), 0)/'TOP SCORES'!I$10,0)</f>
        <v>18.181818181818183</v>
      </c>
      <c r="L159" s="14">
        <f>IFERROR(100*_xlfn.IFNA(VLOOKUP($B159,KviZDarije9!$A$1:$N$1000, 11, 0), 0)/'TOP SCORES'!J$10,0)</f>
        <v>0</v>
      </c>
      <c r="M159" s="14">
        <f>IFERROR(100*_xlfn.IFNA(VLOOKUP($B159,KviZDarije10!$A$1:$N$1000, 11, 0), 0)/'TOP SCORES'!K$10,0)</f>
        <v>0</v>
      </c>
      <c r="N159" s="14">
        <f>IFERROR(100*_xlfn.IFNA(VLOOKUP($B159,KviZDarije11!$A$1:$N$1000, 11, 0), 0)/'TOP SCORES'!L$10,0)</f>
        <v>44.444444444444443</v>
      </c>
    </row>
    <row r="160" spans="1:14">
      <c r="A160" s="17">
        <f t="shared" ca="1" si="2"/>
        <v>159</v>
      </c>
      <c r="B160" s="8" t="s">
        <v>191</v>
      </c>
      <c r="C160" s="15" cm="1">
        <f t="array" aca="1" ref="C160" ca="1">SUM(LARGE(D160:N160,ROW(INDIRECT("1:8"))))</f>
        <v>101.01010101010101</v>
      </c>
      <c r="D160" s="14">
        <f>IFERROR(100*_xlfn.IFNA(VLOOKUP($B160,KviZDarije1!$A$1:$N$1000, 11, 0), 0)/'TOP SCORES'!B$10,0)</f>
        <v>45.454545454545453</v>
      </c>
      <c r="E160" s="14">
        <f>IFERROR(100*_xlfn.IFNA(VLOOKUP($B160,KviZDarije2!$A$1:$N$1000, 11, 0), 0)/'TOP SCORES'!C$10,0)</f>
        <v>55.555555555555557</v>
      </c>
      <c r="F160" s="14">
        <f>IFERROR(100*_xlfn.IFNA(VLOOKUP($B160,KviZDarije3!$A$1:$N$1000, 11, 0), 0)/'TOP SCORES'!D$10,0)</f>
        <v>0</v>
      </c>
      <c r="G160" s="14">
        <f>IFERROR(100*_xlfn.IFNA(VLOOKUP($B160,KviZDarije4!$A$1:$N$1000, 11, 0), 0)/'TOP SCORES'!E$10,0)</f>
        <v>0</v>
      </c>
      <c r="H160" s="14">
        <f>IFERROR(100*_xlfn.IFNA(VLOOKUP($B160,KviZDarije5!$A$1:$N$1000, 11, 0), 0)/'TOP SCORES'!F$10,0)</f>
        <v>0</v>
      </c>
      <c r="I160" s="14">
        <f>IFERROR(100*_xlfn.IFNA(VLOOKUP($B160,KviZDarije6!$A$1:$N$1000, 11, 0), 0)/'TOP SCORES'!G$10,0)</f>
        <v>0</v>
      </c>
      <c r="J160" s="14">
        <f>IFERROR(100*_xlfn.IFNA(VLOOKUP($B160,KviZDarije7!$A$1:$N$999, 11, 0), 0)/'TOP SCORES'!H$10,0)</f>
        <v>0</v>
      </c>
      <c r="K160" s="14">
        <f>IFERROR(100*_xlfn.IFNA(VLOOKUP($B160,KviZDarije8!$A$1:$N$1000, 11, 0), 0)/'TOP SCORES'!I$10,0)</f>
        <v>0</v>
      </c>
      <c r="L160" s="14">
        <f>IFERROR(100*_xlfn.IFNA(VLOOKUP($B160,KviZDarije9!$A$1:$N$1000, 11, 0), 0)/'TOP SCORES'!J$10,0)</f>
        <v>0</v>
      </c>
      <c r="M160" s="14">
        <f>IFERROR(100*_xlfn.IFNA(VLOOKUP($B160,KviZDarije10!$A$1:$N$1000, 11, 0), 0)/'TOP SCORES'!K$10,0)</f>
        <v>0</v>
      </c>
      <c r="N160" s="14">
        <f>IFERROR(100*_xlfn.IFNA(VLOOKUP($B160,KviZDarije11!$A$1:$N$1000, 11, 0), 0)/'TOP SCORES'!L$10,0)</f>
        <v>0</v>
      </c>
    </row>
    <row r="161" spans="1:14">
      <c r="A161" s="17">
        <f t="shared" ca="1" si="2"/>
        <v>160</v>
      </c>
      <c r="B161" s="12" t="s">
        <v>140</v>
      </c>
      <c r="C161" s="15" cm="1">
        <f t="array" aca="1" ref="C161" ca="1">SUM(LARGE(D161:N161,ROW(INDIRECT("1:8"))))</f>
        <v>100.8080808080808</v>
      </c>
      <c r="D161" s="14">
        <f>IFERROR(100*_xlfn.IFNA(VLOOKUP($B161,KviZDarije1!$A$1:$N$1000, 11, 0), 0)/'TOP SCORES'!B$10,0)</f>
        <v>0</v>
      </c>
      <c r="E161" s="14">
        <f>IFERROR(100*_xlfn.IFNA(VLOOKUP($B161,KviZDarije2!$A$1:$N$1000, 11, 0), 0)/'TOP SCORES'!C$10,0)</f>
        <v>0</v>
      </c>
      <c r="F161" s="14">
        <f>IFERROR(100*_xlfn.IFNA(VLOOKUP($B161,KviZDarije3!$A$1:$N$1000, 11, 0), 0)/'TOP SCORES'!D$10,0)</f>
        <v>36.363636363636367</v>
      </c>
      <c r="G161" s="14">
        <f>IFERROR(100*_xlfn.IFNA(VLOOKUP($B161,KviZDarije4!$A$1:$N$1000, 11, 0), 0)/'TOP SCORES'!E$10,0)</f>
        <v>0</v>
      </c>
      <c r="H161" s="14">
        <f>IFERROR(100*_xlfn.IFNA(VLOOKUP($B161,KviZDarije5!$A$1:$N$1000, 11, 0), 0)/'TOP SCORES'!F$10,0)</f>
        <v>0</v>
      </c>
      <c r="I161" s="14">
        <f>IFERROR(100*_xlfn.IFNA(VLOOKUP($B161,KviZDarije6!$A$1:$N$1000, 11, 0), 0)/'TOP SCORES'!G$10,0)</f>
        <v>0</v>
      </c>
      <c r="J161" s="14">
        <f>IFERROR(100*_xlfn.IFNA(VLOOKUP($B161,KviZDarije7!$A$1:$N$999, 11, 0), 0)/'TOP SCORES'!H$10,0)</f>
        <v>0</v>
      </c>
      <c r="K161" s="14">
        <f>IFERROR(100*_xlfn.IFNA(VLOOKUP($B161,KviZDarije8!$A$1:$N$1000, 11, 0), 0)/'TOP SCORES'!I$10,0)</f>
        <v>0</v>
      </c>
      <c r="L161" s="14">
        <f>IFERROR(100*_xlfn.IFNA(VLOOKUP($B161,KviZDarije9!$A$1:$N$1000, 11, 0), 0)/'TOP SCORES'!J$10,0)</f>
        <v>0</v>
      </c>
      <c r="M161" s="14">
        <f>IFERROR(100*_xlfn.IFNA(VLOOKUP($B161,KviZDarije10!$A$1:$N$1000, 11, 0), 0)/'TOP SCORES'!K$10,0)</f>
        <v>20</v>
      </c>
      <c r="N161" s="14">
        <f>IFERROR(100*_xlfn.IFNA(VLOOKUP($B161,KviZDarije11!$A$1:$N$1000, 11, 0), 0)/'TOP SCORES'!L$10,0)</f>
        <v>44.444444444444443</v>
      </c>
    </row>
    <row r="162" spans="1:14">
      <c r="A162" s="17">
        <f t="shared" ca="1" si="2"/>
        <v>161</v>
      </c>
      <c r="B162" s="33" t="s">
        <v>254</v>
      </c>
      <c r="C162" s="15" cm="1">
        <f t="array" aca="1" ref="C162" ca="1">SUM(LARGE(D162:N162,ROW(INDIRECT("1:8"))))</f>
        <v>100</v>
      </c>
      <c r="D162" s="14">
        <f>IFERROR(100*_xlfn.IFNA(VLOOKUP($B162,KviZDarije1!$A$1:$N$1000, 11, 0), 0)/'TOP SCORES'!B$10,0)</f>
        <v>0</v>
      </c>
      <c r="E162" s="14">
        <f>IFERROR(100*_xlfn.IFNA(VLOOKUP($B162,KviZDarije2!$A$1:$N$1000, 11, 0), 0)/'TOP SCORES'!C$10,0)</f>
        <v>0</v>
      </c>
      <c r="F162" s="14">
        <f>IFERROR(100*_xlfn.IFNA(VLOOKUP($B162,KviZDarije3!$A$1:$N$1000, 11, 0), 0)/'TOP SCORES'!D$10,0)</f>
        <v>0</v>
      </c>
      <c r="G162" s="14">
        <f>IFERROR(100*_xlfn.IFNA(VLOOKUP($B162,KviZDarije4!$A$1:$N$1000, 11, 0), 0)/'TOP SCORES'!E$10,0)</f>
        <v>50</v>
      </c>
      <c r="H162" s="14">
        <f>IFERROR(100*_xlfn.IFNA(VLOOKUP($B162,KviZDarije5!$A$1:$N$1000, 11, 0), 0)/'TOP SCORES'!F$10,0)</f>
        <v>0</v>
      </c>
      <c r="I162" s="14">
        <f>IFERROR(100*_xlfn.IFNA(VLOOKUP($B162,KviZDarije6!$A$1:$N$1000, 11, 0), 0)/'TOP SCORES'!G$10,0)</f>
        <v>0</v>
      </c>
      <c r="J162" s="14">
        <f>IFERROR(100*_xlfn.IFNA(VLOOKUP($B162,KviZDarije7!$A$1:$N$999, 11, 0), 0)/'TOP SCORES'!H$10,0)</f>
        <v>0</v>
      </c>
      <c r="K162" s="14">
        <f>IFERROR(100*_xlfn.IFNA(VLOOKUP($B162,KviZDarije8!$A$1:$N$1000, 11, 0), 0)/'TOP SCORES'!I$10,0)</f>
        <v>0</v>
      </c>
      <c r="L162" s="14">
        <f>IFERROR(100*_xlfn.IFNA(VLOOKUP($B162,KviZDarije9!$A$1:$N$1000, 11, 0), 0)/'TOP SCORES'!J$10,0)</f>
        <v>0</v>
      </c>
      <c r="M162" s="14">
        <f>IFERROR(100*_xlfn.IFNA(VLOOKUP($B162,KviZDarije10!$A$1:$N$1000, 11, 0), 0)/'TOP SCORES'!K$10,0)</f>
        <v>50</v>
      </c>
      <c r="N162" s="14">
        <f>IFERROR(100*_xlfn.IFNA(VLOOKUP($B162,KviZDarije11!$A$1:$N$1000, 11, 0), 0)/'TOP SCORES'!L$10,0)</f>
        <v>0</v>
      </c>
    </row>
    <row r="163" spans="1:14">
      <c r="A163" s="17">
        <f t="shared" ca="1" si="2"/>
        <v>161</v>
      </c>
      <c r="B163" s="33" t="s">
        <v>254</v>
      </c>
      <c r="C163" s="15" cm="1">
        <f t="array" aca="1" ref="C163" ca="1">SUM(LARGE(D163:N163,ROW(INDIRECT("1:8"))))</f>
        <v>100</v>
      </c>
      <c r="D163" s="14">
        <f>IFERROR(100*_xlfn.IFNA(VLOOKUP($B163,KviZDarije1!$A$1:$N$1000, 11, 0), 0)/'TOP SCORES'!B$10,0)</f>
        <v>0</v>
      </c>
      <c r="E163" s="14">
        <f>IFERROR(100*_xlfn.IFNA(VLOOKUP($B163,KviZDarije2!$A$1:$N$1000, 11, 0), 0)/'TOP SCORES'!C$10,0)</f>
        <v>0</v>
      </c>
      <c r="F163" s="14">
        <f>IFERROR(100*_xlfn.IFNA(VLOOKUP($B163,KviZDarije3!$A$1:$N$1000, 11, 0), 0)/'TOP SCORES'!D$10,0)</f>
        <v>0</v>
      </c>
      <c r="G163" s="14">
        <f>IFERROR(100*_xlfn.IFNA(VLOOKUP($B163,KviZDarije4!$A$1:$N$1000, 11, 0), 0)/'TOP SCORES'!E$10,0)</f>
        <v>50</v>
      </c>
      <c r="H163" s="14">
        <f>IFERROR(100*_xlfn.IFNA(VLOOKUP($B163,KviZDarije5!$A$1:$N$1000, 11, 0), 0)/'TOP SCORES'!F$10,0)</f>
        <v>0</v>
      </c>
      <c r="I163" s="14">
        <f>IFERROR(100*_xlfn.IFNA(VLOOKUP($B163,KviZDarije6!$A$1:$N$1000, 11, 0), 0)/'TOP SCORES'!G$10,0)</f>
        <v>0</v>
      </c>
      <c r="J163" s="14">
        <f>IFERROR(100*_xlfn.IFNA(VLOOKUP($B163,KviZDarije7!$A$1:$N$999, 11, 0), 0)/'TOP SCORES'!H$10,0)</f>
        <v>0</v>
      </c>
      <c r="K163" s="14">
        <f>IFERROR(100*_xlfn.IFNA(VLOOKUP($B163,KviZDarije8!$A$1:$N$1000, 11, 0), 0)/'TOP SCORES'!I$10,0)</f>
        <v>0</v>
      </c>
      <c r="L163" s="14">
        <f>IFERROR(100*_xlfn.IFNA(VLOOKUP($B163,KviZDarije9!$A$1:$N$1000, 11, 0), 0)/'TOP SCORES'!J$10,0)</f>
        <v>0</v>
      </c>
      <c r="M163" s="14">
        <f>IFERROR(100*_xlfn.IFNA(VLOOKUP($B163,KviZDarije10!$A$1:$N$1000, 11, 0), 0)/'TOP SCORES'!K$10,0)</f>
        <v>50</v>
      </c>
      <c r="N163" s="14">
        <f>IFERROR(100*_xlfn.IFNA(VLOOKUP($B163,KviZDarije11!$A$1:$N$1000, 11, 0), 0)/'TOP SCORES'!L$10,0)</f>
        <v>0</v>
      </c>
    </row>
    <row r="164" spans="1:14">
      <c r="A164" s="17">
        <f t="shared" ca="1" si="2"/>
        <v>163</v>
      </c>
      <c r="B164" s="12" t="s">
        <v>216</v>
      </c>
      <c r="C164" s="15" cm="1">
        <f t="array" aca="1" ref="C164" ca="1">SUM(LARGE(D164:N164,ROW(INDIRECT("1:8"))))</f>
        <v>99.494949494949509</v>
      </c>
      <c r="D164" s="14">
        <f>IFERROR(100*_xlfn.IFNA(VLOOKUP($B164,KviZDarije1!$A$1:$N$1000, 11, 0), 0)/'TOP SCORES'!B$10,0)</f>
        <v>0</v>
      </c>
      <c r="E164" s="14">
        <f>IFERROR(100*_xlfn.IFNA(VLOOKUP($B164,KviZDarije2!$A$1:$N$1000, 11, 0), 0)/'TOP SCORES'!C$10,0)</f>
        <v>11.111111111111111</v>
      </c>
      <c r="F164" s="14">
        <f>IFERROR(100*_xlfn.IFNA(VLOOKUP($B164,KviZDarije3!$A$1:$N$1000, 11, 0), 0)/'TOP SCORES'!D$10,0)</f>
        <v>0</v>
      </c>
      <c r="G164" s="14">
        <f>IFERROR(100*_xlfn.IFNA(VLOOKUP($B164,KviZDarije4!$A$1:$N$1000, 11, 0), 0)/'TOP SCORES'!E$10,0)</f>
        <v>0</v>
      </c>
      <c r="H164" s="14">
        <f>IFERROR(100*_xlfn.IFNA(VLOOKUP($B164,KviZDarije5!$A$1:$N$1000, 11, 0), 0)/'TOP SCORES'!F$10,0)</f>
        <v>20</v>
      </c>
      <c r="I164" s="14">
        <f>IFERROR(100*_xlfn.IFNA(VLOOKUP($B164,KviZDarije6!$A$1:$N$1000, 11, 0), 0)/'TOP SCORES'!G$10,0)</f>
        <v>0</v>
      </c>
      <c r="J164" s="14">
        <f>IFERROR(100*_xlfn.IFNA(VLOOKUP($B164,KviZDarije7!$A$1:$N$999, 11, 0), 0)/'TOP SCORES'!H$10,0)</f>
        <v>11.111111111111111</v>
      </c>
      <c r="K164" s="14">
        <f>IFERROR(100*_xlfn.IFNA(VLOOKUP($B164,KviZDarije8!$A$1:$N$1000, 11, 0), 0)/'TOP SCORES'!I$10,0)</f>
        <v>27.272727272727273</v>
      </c>
      <c r="L164" s="14">
        <f>IFERROR(100*_xlfn.IFNA(VLOOKUP($B164,KviZDarije9!$A$1:$N$1000, 11, 0), 0)/'TOP SCORES'!J$10,0)</f>
        <v>0</v>
      </c>
      <c r="M164" s="14">
        <f>IFERROR(100*_xlfn.IFNA(VLOOKUP($B164,KviZDarije10!$A$1:$N$1000, 11, 0), 0)/'TOP SCORES'!K$10,0)</f>
        <v>30</v>
      </c>
      <c r="N164" s="14">
        <f>IFERROR(100*_xlfn.IFNA(VLOOKUP($B164,KviZDarije11!$A$1:$N$1000, 11, 0), 0)/'TOP SCORES'!L$10,0)</f>
        <v>0</v>
      </c>
    </row>
    <row r="165" spans="1:14">
      <c r="A165" s="17">
        <f t="shared" ca="1" si="2"/>
        <v>164</v>
      </c>
      <c r="B165" s="33" t="s">
        <v>315</v>
      </c>
      <c r="C165" s="15" cm="1">
        <f t="array" aca="1" ref="C165" ca="1">SUM(LARGE(D165:N165,ROW(INDIRECT("1:8"))))</f>
        <v>97.27272727272728</v>
      </c>
      <c r="D165" s="14">
        <f>IFERROR(100*_xlfn.IFNA(VLOOKUP($B165,KviZDarije1!$A$1:$N$1000, 11, 0), 0)/'TOP SCORES'!B$10,0)</f>
        <v>0</v>
      </c>
      <c r="E165" s="14">
        <f>IFERROR(100*_xlfn.IFNA(VLOOKUP($B165,KviZDarije2!$A$1:$N$1000, 11, 0), 0)/'TOP SCORES'!C$10,0)</f>
        <v>0</v>
      </c>
      <c r="F165" s="14">
        <f>IFERROR(100*_xlfn.IFNA(VLOOKUP($B165,KviZDarije3!$A$1:$N$1000, 11, 0), 0)/'TOP SCORES'!D$10,0)</f>
        <v>0</v>
      </c>
      <c r="G165" s="14">
        <f>IFERROR(100*_xlfn.IFNA(VLOOKUP($B165,KviZDarije4!$A$1:$N$1000, 11, 0), 0)/'TOP SCORES'!E$10,0)</f>
        <v>0</v>
      </c>
      <c r="H165" s="14">
        <f>IFERROR(100*_xlfn.IFNA(VLOOKUP($B165,KviZDarije5!$A$1:$N$1000, 11, 0), 0)/'TOP SCORES'!F$10,0)</f>
        <v>0</v>
      </c>
      <c r="I165" s="14">
        <f>IFERROR(100*_xlfn.IFNA(VLOOKUP($B165,KviZDarije6!$A$1:$N$1000, 11, 0), 0)/'TOP SCORES'!G$10,0)</f>
        <v>0</v>
      </c>
      <c r="J165" s="14">
        <f>IFERROR(100*_xlfn.IFNA(VLOOKUP($B165,KviZDarije7!$A$1:$N$999, 11, 0), 0)/'TOP SCORES'!H$10,0)</f>
        <v>0</v>
      </c>
      <c r="K165" s="14">
        <f>IFERROR(100*_xlfn.IFNA(VLOOKUP($B165,KviZDarije8!$A$1:$N$1000, 11, 0), 0)/'TOP SCORES'!I$10,0)</f>
        <v>27.272727272727273</v>
      </c>
      <c r="L165" s="14">
        <f>IFERROR(100*_xlfn.IFNA(VLOOKUP($B165,KviZDarije9!$A$1:$N$1000, 11, 0), 0)/'TOP SCORES'!J$10,0)</f>
        <v>0</v>
      </c>
      <c r="M165" s="14">
        <f>IFERROR(100*_xlfn.IFNA(VLOOKUP($B165,KviZDarije10!$A$1:$N$1000, 11, 0), 0)/'TOP SCORES'!K$10,0)</f>
        <v>70</v>
      </c>
      <c r="N165" s="14">
        <f>IFERROR(100*_xlfn.IFNA(VLOOKUP($B165,KviZDarije11!$A$1:$N$1000, 11, 0), 0)/'TOP SCORES'!L$10,0)</f>
        <v>0</v>
      </c>
    </row>
    <row r="166" spans="1:14">
      <c r="A166" s="17">
        <f t="shared" ca="1" si="2"/>
        <v>165</v>
      </c>
      <c r="B166" s="33" t="s">
        <v>249</v>
      </c>
      <c r="C166" s="15" cm="1">
        <f t="array" aca="1" ref="C166" ca="1">SUM(LARGE(D166:N166,ROW(INDIRECT("1:8"))))</f>
        <v>90</v>
      </c>
      <c r="D166" s="14">
        <f>IFERROR(100*_xlfn.IFNA(VLOOKUP($B166,KviZDarije1!$A$1:$N$1000, 11, 0), 0)/'TOP SCORES'!B$10,0)</f>
        <v>0</v>
      </c>
      <c r="E166" s="14">
        <f>IFERROR(100*_xlfn.IFNA(VLOOKUP($B166,KviZDarije2!$A$1:$N$1000, 11, 0), 0)/'TOP SCORES'!C$10,0)</f>
        <v>0</v>
      </c>
      <c r="F166" s="14">
        <f>IFERROR(100*_xlfn.IFNA(VLOOKUP($B166,KviZDarije3!$A$1:$N$1000, 11, 0), 0)/'TOP SCORES'!D$10,0)</f>
        <v>0</v>
      </c>
      <c r="G166" s="14">
        <f>IFERROR(100*_xlfn.IFNA(VLOOKUP($B166,KviZDarije4!$A$1:$N$1000, 11, 0), 0)/'TOP SCORES'!E$10,0)</f>
        <v>90</v>
      </c>
      <c r="H166" s="14">
        <f>IFERROR(100*_xlfn.IFNA(VLOOKUP($B166,KviZDarije5!$A$1:$N$1000, 11, 0), 0)/'TOP SCORES'!F$10,0)</f>
        <v>0</v>
      </c>
      <c r="I166" s="14">
        <f>IFERROR(100*_xlfn.IFNA(VLOOKUP($B166,KviZDarije6!$A$1:$N$1000, 11, 0), 0)/'TOP SCORES'!G$10,0)</f>
        <v>0</v>
      </c>
      <c r="J166" s="14">
        <f>IFERROR(100*_xlfn.IFNA(VLOOKUP($B166,KviZDarije7!$A$1:$N$999, 11, 0), 0)/'TOP SCORES'!H$10,0)</f>
        <v>0</v>
      </c>
      <c r="K166" s="14">
        <f>IFERROR(100*_xlfn.IFNA(VLOOKUP($B166,KviZDarije8!$A$1:$N$1000, 11, 0), 0)/'TOP SCORES'!I$10,0)</f>
        <v>0</v>
      </c>
      <c r="L166" s="14">
        <f>IFERROR(100*_xlfn.IFNA(VLOOKUP($B166,KviZDarije9!$A$1:$N$1000, 11, 0), 0)/'TOP SCORES'!J$10,0)</f>
        <v>0</v>
      </c>
      <c r="M166" s="14">
        <f>IFERROR(100*_xlfn.IFNA(VLOOKUP($B166,KviZDarije10!$A$1:$N$1000, 11, 0), 0)/'TOP SCORES'!K$10,0)</f>
        <v>0</v>
      </c>
      <c r="N166" s="14">
        <f>IFERROR(100*_xlfn.IFNA(VLOOKUP($B166,KviZDarije11!$A$1:$N$1000, 11, 0), 0)/'TOP SCORES'!L$10,0)</f>
        <v>0</v>
      </c>
    </row>
    <row r="167" spans="1:14">
      <c r="A167" s="17">
        <f t="shared" ca="1" si="2"/>
        <v>166</v>
      </c>
      <c r="B167" s="91" t="s">
        <v>322</v>
      </c>
      <c r="C167" s="15" cm="1">
        <f t="array" aca="1" ref="C167" ca="1">SUM(LARGE(D167:N167,ROW(INDIRECT("1:8"))))</f>
        <v>88.888888888888886</v>
      </c>
      <c r="D167" s="14">
        <f>IFERROR(100*_xlfn.IFNA(VLOOKUP($B167,KviZDarije1!$A$1:$N$1000, 11, 0), 0)/'TOP SCORES'!B$10,0)</f>
        <v>0</v>
      </c>
      <c r="E167" s="14">
        <f>IFERROR(100*_xlfn.IFNA(VLOOKUP($B167,KviZDarije2!$A$1:$N$1000, 11, 0), 0)/'TOP SCORES'!C$10,0)</f>
        <v>0</v>
      </c>
      <c r="F167" s="14">
        <f>IFERROR(100*_xlfn.IFNA(VLOOKUP($B167,KviZDarije3!$A$1:$N$1000, 11, 0), 0)/'TOP SCORES'!D$10,0)</f>
        <v>0</v>
      </c>
      <c r="G167" s="14">
        <f>IFERROR(100*_xlfn.IFNA(VLOOKUP($B167,KviZDarije4!$A$1:$N$1000, 11, 0), 0)/'TOP SCORES'!E$10,0)</f>
        <v>0</v>
      </c>
      <c r="H167" s="14">
        <f>IFERROR(100*_xlfn.IFNA(VLOOKUP($B167,KviZDarije5!$A$1:$N$1000, 11, 0), 0)/'TOP SCORES'!F$10,0)</f>
        <v>0</v>
      </c>
      <c r="I167" s="14">
        <f>IFERROR(100*_xlfn.IFNA(VLOOKUP($B167,KviZDarije6!$A$1:$N$1000, 11, 0), 0)/'TOP SCORES'!G$10,0)</f>
        <v>0</v>
      </c>
      <c r="J167" s="14">
        <f>IFERROR(100*_xlfn.IFNA(VLOOKUP($B167,KviZDarije7!$A$1:$N$999, 11, 0), 0)/'TOP SCORES'!H$10,0)</f>
        <v>0</v>
      </c>
      <c r="K167" s="14">
        <f>IFERROR(100*_xlfn.IFNA(VLOOKUP($B167,KviZDarije8!$A$1:$N$1000, 11, 0), 0)/'TOP SCORES'!I$10,0)</f>
        <v>0</v>
      </c>
      <c r="L167" s="14">
        <f>IFERROR(100*_xlfn.IFNA(VLOOKUP($B167,KviZDarije9!$A$1:$N$1000, 11, 0), 0)/'TOP SCORES'!J$10,0)</f>
        <v>0</v>
      </c>
      <c r="M167" s="14">
        <f>IFERROR(100*_xlfn.IFNA(VLOOKUP($B167,KviZDarije10!$A$1:$N$1000, 11, 0), 0)/'TOP SCORES'!K$10,0)</f>
        <v>0</v>
      </c>
      <c r="N167" s="14">
        <f>IFERROR(100*_xlfn.IFNA(VLOOKUP($B167,KviZDarije11!$A$1:$N$1000, 11, 0), 0)/'TOP SCORES'!L$10,0)</f>
        <v>88.888888888888886</v>
      </c>
    </row>
    <row r="168" spans="1:14">
      <c r="A168" s="17">
        <f t="shared" ca="1" si="2"/>
        <v>167</v>
      </c>
      <c r="B168" s="33" t="s">
        <v>283</v>
      </c>
      <c r="C168" s="15" cm="1">
        <f t="array" aca="1" ref="C168" ca="1">SUM(LARGE(D168:N168,ROW(INDIRECT("1:8"))))</f>
        <v>85.555555555555557</v>
      </c>
      <c r="D168" s="14">
        <f>IFERROR(100*_xlfn.IFNA(VLOOKUP($B168,KviZDarije1!$A$1:$N$1000, 11, 0), 0)/'TOP SCORES'!B$10,0)</f>
        <v>0</v>
      </c>
      <c r="E168" s="14">
        <f>IFERROR(100*_xlfn.IFNA(VLOOKUP($B168,KviZDarije2!$A$1:$N$1000, 11, 0), 0)/'TOP SCORES'!C$10,0)</f>
        <v>0</v>
      </c>
      <c r="F168" s="14">
        <f>IFERROR(100*_xlfn.IFNA(VLOOKUP($B168,KviZDarije3!$A$1:$N$1000, 11, 0), 0)/'TOP SCORES'!D$10,0)</f>
        <v>0</v>
      </c>
      <c r="G168" s="14">
        <f>IFERROR(100*_xlfn.IFNA(VLOOKUP($B168,KviZDarije4!$A$1:$N$1000, 11, 0), 0)/'TOP SCORES'!E$10,0)</f>
        <v>0</v>
      </c>
      <c r="H168" s="14">
        <f>IFERROR(100*_xlfn.IFNA(VLOOKUP($B168,KviZDarije5!$A$1:$N$1000, 11, 0), 0)/'TOP SCORES'!F$10,0)</f>
        <v>0</v>
      </c>
      <c r="I168" s="14">
        <f>IFERROR(100*_xlfn.IFNA(VLOOKUP($B168,KviZDarije6!$A$1:$N$1000, 11, 0), 0)/'TOP SCORES'!G$10,0)</f>
        <v>30</v>
      </c>
      <c r="J168" s="14">
        <f>IFERROR(100*_xlfn.IFNA(VLOOKUP($B168,KviZDarije7!$A$1:$N$999, 11, 0), 0)/'TOP SCORES'!H$10,0)</f>
        <v>0</v>
      </c>
      <c r="K168" s="14">
        <f>IFERROR(100*_xlfn.IFNA(VLOOKUP($B168,KviZDarije8!$A$1:$N$1000, 11, 0), 0)/'TOP SCORES'!I$10,0)</f>
        <v>0</v>
      </c>
      <c r="L168" s="14">
        <f>IFERROR(100*_xlfn.IFNA(VLOOKUP($B168,KviZDarije9!$A$1:$N$1000, 11, 0), 0)/'TOP SCORES'!J$10,0)</f>
        <v>0</v>
      </c>
      <c r="M168" s="14">
        <f>IFERROR(100*_xlfn.IFNA(VLOOKUP($B168,KviZDarije10!$A$1:$N$1000, 11, 0), 0)/'TOP SCORES'!K$10,0)</f>
        <v>0</v>
      </c>
      <c r="N168" s="14">
        <f>IFERROR(100*_xlfn.IFNA(VLOOKUP($B168,KviZDarije11!$A$1:$N$1000, 11, 0), 0)/'TOP SCORES'!L$10,0)</f>
        <v>55.555555555555557</v>
      </c>
    </row>
    <row r="169" spans="1:14">
      <c r="A169" s="17">
        <f t="shared" ca="1" si="2"/>
        <v>168</v>
      </c>
      <c r="B169" s="12" t="s">
        <v>155</v>
      </c>
      <c r="C169" s="15" cm="1">
        <f t="array" aca="1" ref="C169" ca="1">SUM(LARGE(D169:N169,ROW(INDIRECT("1:8"))))</f>
        <v>85.454545454545453</v>
      </c>
      <c r="D169" s="14">
        <f>IFERROR(100*_xlfn.IFNA(VLOOKUP($B169,KviZDarije1!$A$1:$N$1000, 11, 0), 0)/'TOP SCORES'!B$10,0)</f>
        <v>0</v>
      </c>
      <c r="E169" s="14">
        <f>IFERROR(100*_xlfn.IFNA(VLOOKUP($B169,KviZDarije2!$A$1:$N$1000, 11, 0), 0)/'TOP SCORES'!C$10,0)</f>
        <v>0</v>
      </c>
      <c r="F169" s="14">
        <f>IFERROR(100*_xlfn.IFNA(VLOOKUP($B169,KviZDarije3!$A$1:$N$1000, 11, 0), 0)/'TOP SCORES'!D$10,0)</f>
        <v>45.454545454545453</v>
      </c>
      <c r="G169" s="14">
        <f>IFERROR(100*_xlfn.IFNA(VLOOKUP($B169,KviZDarije4!$A$1:$N$1000, 11, 0), 0)/'TOP SCORES'!E$10,0)</f>
        <v>0</v>
      </c>
      <c r="H169" s="14">
        <f>IFERROR(100*_xlfn.IFNA(VLOOKUP($B169,KviZDarije5!$A$1:$N$1000, 11, 0), 0)/'TOP SCORES'!F$10,0)</f>
        <v>0</v>
      </c>
      <c r="I169" s="14">
        <f>IFERROR(100*_xlfn.IFNA(VLOOKUP($B169,KviZDarije6!$A$1:$N$1000, 11, 0), 0)/'TOP SCORES'!G$10,0)</f>
        <v>40</v>
      </c>
      <c r="J169" s="14">
        <f>IFERROR(100*_xlfn.IFNA(VLOOKUP($B169,KviZDarije7!$A$1:$N$999, 11, 0), 0)/'TOP SCORES'!H$10,0)</f>
        <v>0</v>
      </c>
      <c r="K169" s="14">
        <f>IFERROR(100*_xlfn.IFNA(VLOOKUP($B169,KviZDarije8!$A$1:$N$1000, 11, 0), 0)/'TOP SCORES'!I$10,0)</f>
        <v>0</v>
      </c>
      <c r="L169" s="14">
        <f>IFERROR(100*_xlfn.IFNA(VLOOKUP($B169,KviZDarije9!$A$1:$N$1000, 11, 0), 0)/'TOP SCORES'!J$10,0)</f>
        <v>0</v>
      </c>
      <c r="M169" s="14">
        <f>IFERROR(100*_xlfn.IFNA(VLOOKUP($B169,KviZDarije10!$A$1:$N$1000, 11, 0), 0)/'TOP SCORES'!K$10,0)</f>
        <v>0</v>
      </c>
      <c r="N169" s="14">
        <f>IFERROR(100*_xlfn.IFNA(VLOOKUP($B169,KviZDarije11!$A$1:$N$1000, 11, 0), 0)/'TOP SCORES'!L$10,0)</f>
        <v>0</v>
      </c>
    </row>
    <row r="170" spans="1:14">
      <c r="A170" s="17">
        <f t="shared" ca="1" si="2"/>
        <v>169</v>
      </c>
      <c r="B170" s="12" t="s">
        <v>211</v>
      </c>
      <c r="C170" s="15" cm="1">
        <f t="array" aca="1" ref="C170" ca="1">SUM(LARGE(D170:N170,ROW(INDIRECT("1:8"))))</f>
        <v>83.333333333333343</v>
      </c>
      <c r="D170" s="14">
        <f>IFERROR(100*_xlfn.IFNA(VLOOKUP($B170,KviZDarije1!$A$1:$N$1000, 11, 0), 0)/'TOP SCORES'!B$10,0)</f>
        <v>0</v>
      </c>
      <c r="E170" s="14">
        <f>IFERROR(100*_xlfn.IFNA(VLOOKUP($B170,KviZDarije2!$A$1:$N$1000, 11, 0), 0)/'TOP SCORES'!C$10,0)</f>
        <v>33.333333333333336</v>
      </c>
      <c r="F170" s="14">
        <f>IFERROR(100*_xlfn.IFNA(VLOOKUP($B170,KviZDarije3!$A$1:$N$1000, 11, 0), 0)/'TOP SCORES'!D$10,0)</f>
        <v>0</v>
      </c>
      <c r="G170" s="14">
        <f>IFERROR(100*_xlfn.IFNA(VLOOKUP($B170,KviZDarije4!$A$1:$N$1000, 11, 0), 0)/'TOP SCORES'!E$10,0)</f>
        <v>0</v>
      </c>
      <c r="H170" s="14">
        <f>IFERROR(100*_xlfn.IFNA(VLOOKUP($B170,KviZDarije5!$A$1:$N$1000, 11, 0), 0)/'TOP SCORES'!F$10,0)</f>
        <v>50</v>
      </c>
      <c r="I170" s="14">
        <f>IFERROR(100*_xlfn.IFNA(VLOOKUP($B170,KviZDarije6!$A$1:$N$1000, 11, 0), 0)/'TOP SCORES'!G$10,0)</f>
        <v>0</v>
      </c>
      <c r="J170" s="14">
        <f>IFERROR(100*_xlfn.IFNA(VLOOKUP($B170,KviZDarije7!$A$1:$N$999, 11, 0), 0)/'TOP SCORES'!H$10,0)</f>
        <v>0</v>
      </c>
      <c r="K170" s="14">
        <f>IFERROR(100*_xlfn.IFNA(VLOOKUP($B170,KviZDarije8!$A$1:$N$1000, 11, 0), 0)/'TOP SCORES'!I$10,0)</f>
        <v>0</v>
      </c>
      <c r="L170" s="14">
        <f>IFERROR(100*_xlfn.IFNA(VLOOKUP($B170,KviZDarije9!$A$1:$N$1000, 11, 0), 0)/'TOP SCORES'!J$10,0)</f>
        <v>0</v>
      </c>
      <c r="M170" s="14">
        <f>IFERROR(100*_xlfn.IFNA(VLOOKUP($B170,KviZDarije10!$A$1:$N$1000, 11, 0), 0)/'TOP SCORES'!K$10,0)</f>
        <v>0</v>
      </c>
      <c r="N170" s="14">
        <f>IFERROR(100*_xlfn.IFNA(VLOOKUP($B170,KviZDarije11!$A$1:$N$1000, 11, 0), 0)/'TOP SCORES'!L$10,0)</f>
        <v>0</v>
      </c>
    </row>
    <row r="171" spans="1:14">
      <c r="A171" s="17">
        <f t="shared" ca="1" si="2"/>
        <v>169</v>
      </c>
      <c r="B171" s="12" t="s">
        <v>47</v>
      </c>
      <c r="C171" s="15" cm="1">
        <f t="array" aca="1" ref="C171" ca="1">SUM(LARGE(D171:N171,ROW(INDIRECT("1:8"))))</f>
        <v>83.333333333333343</v>
      </c>
      <c r="D171" s="14">
        <f>IFERROR(100*_xlfn.IFNA(VLOOKUP($B171,KviZDarije1!$A$1:$N$1000, 11, 0), 0)/'TOP SCORES'!B$10,0)</f>
        <v>0</v>
      </c>
      <c r="E171" s="14">
        <f>IFERROR(100*_xlfn.IFNA(VLOOKUP($B171,KviZDarije2!$A$1:$N$1000, 11, 0), 0)/'TOP SCORES'!C$10,0)</f>
        <v>33.333333333333336</v>
      </c>
      <c r="F171" s="14">
        <f>IFERROR(100*_xlfn.IFNA(VLOOKUP($B171,KviZDarije3!$A$1:$N$1000, 11, 0), 0)/'TOP SCORES'!D$10,0)</f>
        <v>0</v>
      </c>
      <c r="G171" s="14">
        <f>IFERROR(100*_xlfn.IFNA(VLOOKUP($B171,KviZDarije4!$A$1:$N$1000, 11, 0), 0)/'TOP SCORES'!E$10,0)</f>
        <v>30</v>
      </c>
      <c r="H171" s="14">
        <f>IFERROR(100*_xlfn.IFNA(VLOOKUP($B171,KviZDarije5!$A$1:$N$1000, 11, 0), 0)/'TOP SCORES'!F$10,0)</f>
        <v>0</v>
      </c>
      <c r="I171" s="14">
        <f>IFERROR(100*_xlfn.IFNA(VLOOKUP($B171,KviZDarije6!$A$1:$N$1000, 11, 0), 0)/'TOP SCORES'!G$10,0)</f>
        <v>20</v>
      </c>
      <c r="J171" s="14">
        <f>IFERROR(100*_xlfn.IFNA(VLOOKUP($B171,KviZDarije7!$A$1:$N$999, 11, 0), 0)/'TOP SCORES'!H$10,0)</f>
        <v>0</v>
      </c>
      <c r="K171" s="14">
        <f>IFERROR(100*_xlfn.IFNA(VLOOKUP($B171,KviZDarije8!$A$1:$N$1000, 11, 0), 0)/'TOP SCORES'!I$10,0)</f>
        <v>0</v>
      </c>
      <c r="L171" s="14">
        <f>IFERROR(100*_xlfn.IFNA(VLOOKUP($B171,KviZDarije9!$A$1:$N$1000, 11, 0), 0)/'TOP SCORES'!J$10,0)</f>
        <v>0</v>
      </c>
      <c r="M171" s="14">
        <f>IFERROR(100*_xlfn.IFNA(VLOOKUP($B171,KviZDarije10!$A$1:$N$1000, 11, 0), 0)/'TOP SCORES'!K$10,0)</f>
        <v>0</v>
      </c>
      <c r="N171" s="14">
        <f>IFERROR(100*_xlfn.IFNA(VLOOKUP($B171,KviZDarije11!$A$1:$N$1000, 11, 0), 0)/'TOP SCORES'!L$10,0)</f>
        <v>0</v>
      </c>
    </row>
    <row r="172" spans="1:14">
      <c r="A172" s="17">
        <f t="shared" ca="1" si="2"/>
        <v>171</v>
      </c>
      <c r="B172" s="12" t="s">
        <v>135</v>
      </c>
      <c r="C172" s="15" cm="1">
        <f t="array" aca="1" ref="C172" ca="1">SUM(LARGE(D172:N172,ROW(INDIRECT("1:8"))))</f>
        <v>81.818181818181813</v>
      </c>
      <c r="D172" s="14">
        <f>IFERROR(100*_xlfn.IFNA(VLOOKUP($B172,KviZDarije1!$A$1:$N$1000, 11, 0), 0)/'TOP SCORES'!B$10,0)</f>
        <v>0</v>
      </c>
      <c r="E172" s="14">
        <f>IFERROR(100*_xlfn.IFNA(VLOOKUP($B172,KviZDarije2!$A$1:$N$1000, 11, 0), 0)/'TOP SCORES'!C$10,0)</f>
        <v>0</v>
      </c>
      <c r="F172" s="14">
        <f>IFERROR(100*_xlfn.IFNA(VLOOKUP($B172,KviZDarije3!$A$1:$N$1000, 11, 0), 0)/'TOP SCORES'!D$10,0)</f>
        <v>81.818181818181813</v>
      </c>
      <c r="G172" s="14">
        <f>IFERROR(100*_xlfn.IFNA(VLOOKUP($B172,KviZDarije4!$A$1:$N$1000, 11, 0), 0)/'TOP SCORES'!E$10,0)</f>
        <v>0</v>
      </c>
      <c r="H172" s="14">
        <f>IFERROR(100*_xlfn.IFNA(VLOOKUP($B172,KviZDarije5!$A$1:$N$1000, 11, 0), 0)/'TOP SCORES'!F$10,0)</f>
        <v>0</v>
      </c>
      <c r="I172" s="14">
        <f>IFERROR(100*_xlfn.IFNA(VLOOKUP($B172,KviZDarije6!$A$1:$N$1000, 11, 0), 0)/'TOP SCORES'!G$10,0)</f>
        <v>0</v>
      </c>
      <c r="J172" s="14">
        <f>IFERROR(100*_xlfn.IFNA(VLOOKUP($B172,KviZDarije7!$A$1:$N$999, 11, 0), 0)/'TOP SCORES'!H$10,0)</f>
        <v>0</v>
      </c>
      <c r="K172" s="14">
        <f>IFERROR(100*_xlfn.IFNA(VLOOKUP($B172,KviZDarije8!$A$1:$N$1000, 11, 0), 0)/'TOP SCORES'!I$10,0)</f>
        <v>0</v>
      </c>
      <c r="L172" s="14">
        <f>IFERROR(100*_xlfn.IFNA(VLOOKUP($B172,KviZDarije9!$A$1:$N$1000, 11, 0), 0)/'TOP SCORES'!J$10,0)</f>
        <v>0</v>
      </c>
      <c r="M172" s="14">
        <f>IFERROR(100*_xlfn.IFNA(VLOOKUP($B172,KviZDarije10!$A$1:$N$1000, 11, 0), 0)/'TOP SCORES'!K$10,0)</f>
        <v>0</v>
      </c>
      <c r="N172" s="14">
        <f>IFERROR(100*_xlfn.IFNA(VLOOKUP($B172,KviZDarije11!$A$1:$N$1000, 11, 0), 0)/'TOP SCORES'!L$10,0)</f>
        <v>0</v>
      </c>
    </row>
    <row r="173" spans="1:14">
      <c r="A173" s="17">
        <f t="shared" ca="1" si="2"/>
        <v>171</v>
      </c>
      <c r="B173" s="12" t="s">
        <v>138</v>
      </c>
      <c r="C173" s="15" cm="1">
        <f t="array" aca="1" ref="C173" ca="1">SUM(LARGE(D173:N173,ROW(INDIRECT("1:8"))))</f>
        <v>81.818181818181813</v>
      </c>
      <c r="D173" s="14">
        <f>IFERROR(100*_xlfn.IFNA(VLOOKUP($B173,KviZDarije1!$A$1:$N$1000, 11, 0), 0)/'TOP SCORES'!B$10,0)</f>
        <v>0</v>
      </c>
      <c r="E173" s="14">
        <f>IFERROR(100*_xlfn.IFNA(VLOOKUP($B173,KviZDarije2!$A$1:$N$1000, 11, 0), 0)/'TOP SCORES'!C$10,0)</f>
        <v>0</v>
      </c>
      <c r="F173" s="14">
        <f>IFERROR(100*_xlfn.IFNA(VLOOKUP($B173,KviZDarije3!$A$1:$N$1000, 11, 0), 0)/'TOP SCORES'!D$10,0)</f>
        <v>81.818181818181813</v>
      </c>
      <c r="G173" s="14">
        <f>IFERROR(100*_xlfn.IFNA(VLOOKUP($B173,KviZDarije4!$A$1:$N$1000, 11, 0), 0)/'TOP SCORES'!E$10,0)</f>
        <v>0</v>
      </c>
      <c r="H173" s="14">
        <f>IFERROR(100*_xlfn.IFNA(VLOOKUP($B173,KviZDarije5!$A$1:$N$1000, 11, 0), 0)/'TOP SCORES'!F$10,0)</f>
        <v>0</v>
      </c>
      <c r="I173" s="14">
        <f>IFERROR(100*_xlfn.IFNA(VLOOKUP($B173,KviZDarije6!$A$1:$N$1000, 11, 0), 0)/'TOP SCORES'!G$10,0)</f>
        <v>0</v>
      </c>
      <c r="J173" s="14">
        <f>IFERROR(100*_xlfn.IFNA(VLOOKUP($B173,KviZDarije7!$A$1:$N$999, 11, 0), 0)/'TOP SCORES'!H$10,0)</f>
        <v>0</v>
      </c>
      <c r="K173" s="14">
        <f>IFERROR(100*_xlfn.IFNA(VLOOKUP($B173,KviZDarije8!$A$1:$N$1000, 11, 0), 0)/'TOP SCORES'!I$10,0)</f>
        <v>0</v>
      </c>
      <c r="L173" s="14">
        <f>IFERROR(100*_xlfn.IFNA(VLOOKUP($B173,KviZDarije9!$A$1:$N$1000, 11, 0), 0)/'TOP SCORES'!J$10,0)</f>
        <v>0</v>
      </c>
      <c r="M173" s="14">
        <f>IFERROR(100*_xlfn.IFNA(VLOOKUP($B173,KviZDarije10!$A$1:$N$1000, 11, 0), 0)/'TOP SCORES'!K$10,0)</f>
        <v>0</v>
      </c>
      <c r="N173" s="14">
        <f>IFERROR(100*_xlfn.IFNA(VLOOKUP($B173,KviZDarije11!$A$1:$N$1000, 11, 0), 0)/'TOP SCORES'!L$10,0)</f>
        <v>0</v>
      </c>
    </row>
    <row r="174" spans="1:14">
      <c r="A174" s="17">
        <f t="shared" ca="1" si="2"/>
        <v>173</v>
      </c>
      <c r="B174" s="92" t="s">
        <v>329</v>
      </c>
      <c r="C174" s="15" cm="1">
        <f t="array" aca="1" ref="C174" ca="1">SUM(LARGE(D174:N174,ROW(INDIRECT("1:8"))))</f>
        <v>77.777777777777771</v>
      </c>
      <c r="D174" s="14">
        <f>IFERROR(100*_xlfn.IFNA(VLOOKUP($B174,KviZDarije1!$A$1:$N$1000, 11, 0), 0)/'TOP SCORES'!B$10,0)</f>
        <v>0</v>
      </c>
      <c r="E174" s="14">
        <f>IFERROR(100*_xlfn.IFNA(VLOOKUP($B174,KviZDarije2!$A$1:$N$1000, 11, 0), 0)/'TOP SCORES'!C$10,0)</f>
        <v>0</v>
      </c>
      <c r="F174" s="14">
        <f>IFERROR(100*_xlfn.IFNA(VLOOKUP($B174,KviZDarije3!$A$1:$N$1000, 11, 0), 0)/'TOP SCORES'!D$10,0)</f>
        <v>0</v>
      </c>
      <c r="G174" s="14">
        <f>IFERROR(100*_xlfn.IFNA(VLOOKUP($B174,KviZDarije4!$A$1:$N$1000, 11, 0), 0)/'TOP SCORES'!E$10,0)</f>
        <v>0</v>
      </c>
      <c r="H174" s="14">
        <f>IFERROR(100*_xlfn.IFNA(VLOOKUP($B174,KviZDarije5!$A$1:$N$1000, 11, 0), 0)/'TOP SCORES'!F$10,0)</f>
        <v>0</v>
      </c>
      <c r="I174" s="14">
        <f>IFERROR(100*_xlfn.IFNA(VLOOKUP($B174,KviZDarije6!$A$1:$N$1000, 11, 0), 0)/'TOP SCORES'!G$10,0)</f>
        <v>0</v>
      </c>
      <c r="J174" s="14">
        <f>IFERROR(100*_xlfn.IFNA(VLOOKUP($B174,KviZDarije7!$A$1:$N$999, 11, 0), 0)/'TOP SCORES'!H$10,0)</f>
        <v>0</v>
      </c>
      <c r="K174" s="14">
        <f>IFERROR(100*_xlfn.IFNA(VLOOKUP($B174,KviZDarije8!$A$1:$N$1000, 11, 0), 0)/'TOP SCORES'!I$10,0)</f>
        <v>0</v>
      </c>
      <c r="L174" s="14">
        <f>IFERROR(100*_xlfn.IFNA(VLOOKUP($B174,KviZDarije9!$A$1:$N$1000, 11, 0), 0)/'TOP SCORES'!J$10,0)</f>
        <v>0</v>
      </c>
      <c r="M174" s="14">
        <f>IFERROR(100*_xlfn.IFNA(VLOOKUP($B174,KviZDarije10!$A$1:$N$1000, 11, 0), 0)/'TOP SCORES'!K$10,0)</f>
        <v>0</v>
      </c>
      <c r="N174" s="14">
        <f>IFERROR(100*_xlfn.IFNA(VLOOKUP($B174,KviZDarije11!$A$1:$N$1000, 11, 0), 0)/'TOP SCORES'!L$10,0)</f>
        <v>77.777777777777771</v>
      </c>
    </row>
    <row r="175" spans="1:14">
      <c r="A175" s="17">
        <f t="shared" ca="1" si="2"/>
        <v>174</v>
      </c>
      <c r="B175" s="8" t="s">
        <v>97</v>
      </c>
      <c r="C175" s="15" cm="1">
        <f t="array" aca="1" ref="C175" ca="1">SUM(LARGE(D175:N175,ROW(INDIRECT("1:8"))))</f>
        <v>76.363636363636374</v>
      </c>
      <c r="D175" s="14">
        <f>IFERROR(100*_xlfn.IFNA(VLOOKUP($B175,KviZDarije1!$A$1:$N$1000, 11, 0), 0)/'TOP SCORES'!B$10,0)</f>
        <v>36.363636363636367</v>
      </c>
      <c r="E175" s="14">
        <f>IFERROR(100*_xlfn.IFNA(VLOOKUP($B175,KviZDarije2!$A$1:$N$1000, 11, 0), 0)/'TOP SCORES'!C$10,0)</f>
        <v>0</v>
      </c>
      <c r="F175" s="14">
        <f>IFERROR(100*_xlfn.IFNA(VLOOKUP($B175,KviZDarije3!$A$1:$N$1000, 11, 0), 0)/'TOP SCORES'!D$10,0)</f>
        <v>0</v>
      </c>
      <c r="G175" s="14">
        <f>IFERROR(100*_xlfn.IFNA(VLOOKUP($B175,KviZDarije4!$A$1:$N$1000, 11, 0), 0)/'TOP SCORES'!E$10,0)</f>
        <v>40</v>
      </c>
      <c r="H175" s="14">
        <f>IFERROR(100*_xlfn.IFNA(VLOOKUP($B175,KviZDarije5!$A$1:$N$1000, 11, 0), 0)/'TOP SCORES'!F$10,0)</f>
        <v>0</v>
      </c>
      <c r="I175" s="14">
        <f>IFERROR(100*_xlfn.IFNA(VLOOKUP($B175,KviZDarije6!$A$1:$N$1000, 11, 0), 0)/'TOP SCORES'!G$10,0)</f>
        <v>0</v>
      </c>
      <c r="J175" s="14">
        <f>IFERROR(100*_xlfn.IFNA(VLOOKUP($B175,KviZDarije7!$A$1:$N$999, 11, 0), 0)/'TOP SCORES'!H$10,0)</f>
        <v>0</v>
      </c>
      <c r="K175" s="14">
        <f>IFERROR(100*_xlfn.IFNA(VLOOKUP($B175,KviZDarije8!$A$1:$N$1000, 11, 0), 0)/'TOP SCORES'!I$10,0)</f>
        <v>0</v>
      </c>
      <c r="L175" s="14">
        <f>IFERROR(100*_xlfn.IFNA(VLOOKUP($B175,KviZDarije9!$A$1:$N$1000, 11, 0), 0)/'TOP SCORES'!J$10,0)</f>
        <v>0</v>
      </c>
      <c r="M175" s="14">
        <f>IFERROR(100*_xlfn.IFNA(VLOOKUP($B175,KviZDarije10!$A$1:$N$1000, 11, 0), 0)/'TOP SCORES'!K$10,0)</f>
        <v>0</v>
      </c>
      <c r="N175" s="14">
        <f>IFERROR(100*_xlfn.IFNA(VLOOKUP($B175,KviZDarije11!$A$1:$N$1000, 11, 0), 0)/'TOP SCORES'!L$10,0)</f>
        <v>0</v>
      </c>
    </row>
    <row r="176" spans="1:14">
      <c r="A176" s="17">
        <f t="shared" ca="1" si="2"/>
        <v>174</v>
      </c>
      <c r="B176" s="12" t="s">
        <v>198</v>
      </c>
      <c r="C176" s="15" cm="1">
        <f t="array" aca="1" ref="C176" ca="1">SUM(LARGE(D176:N176,ROW(INDIRECT("1:8"))))</f>
        <v>76.363636363636374</v>
      </c>
      <c r="D176" s="14">
        <f>IFERROR(100*_xlfn.IFNA(VLOOKUP($B176,KviZDarije1!$A$1:$N$1000, 11, 0), 0)/'TOP SCORES'!B$10,0)</f>
        <v>36.363636363636367</v>
      </c>
      <c r="E176" s="14">
        <f>IFERROR(100*_xlfn.IFNA(VLOOKUP($B176,KviZDarije2!$A$1:$N$1000, 11, 0), 0)/'TOP SCORES'!C$10,0)</f>
        <v>0</v>
      </c>
      <c r="F176" s="14">
        <f>IFERROR(100*_xlfn.IFNA(VLOOKUP($B176,KviZDarije3!$A$1:$N$1000, 11, 0), 0)/'TOP SCORES'!D$10,0)</f>
        <v>0</v>
      </c>
      <c r="G176" s="14">
        <f>IFERROR(100*_xlfn.IFNA(VLOOKUP($B176,KviZDarije4!$A$1:$N$1000, 11, 0), 0)/'TOP SCORES'!E$10,0)</f>
        <v>0</v>
      </c>
      <c r="H176" s="14">
        <f>IFERROR(100*_xlfn.IFNA(VLOOKUP($B176,KviZDarije5!$A$1:$N$1000, 11, 0), 0)/'TOP SCORES'!F$10,0)</f>
        <v>0</v>
      </c>
      <c r="I176" s="14">
        <f>IFERROR(100*_xlfn.IFNA(VLOOKUP($B176,KviZDarije6!$A$1:$N$1000, 11, 0), 0)/'TOP SCORES'!G$10,0)</f>
        <v>0</v>
      </c>
      <c r="J176" s="14">
        <f>IFERROR(100*_xlfn.IFNA(VLOOKUP($B176,KviZDarije7!$A$1:$N$999, 11, 0), 0)/'TOP SCORES'!H$10,0)</f>
        <v>0</v>
      </c>
      <c r="K176" s="14">
        <f>IFERROR(100*_xlfn.IFNA(VLOOKUP($B176,KviZDarije8!$A$1:$N$1000, 11, 0), 0)/'TOP SCORES'!I$10,0)</f>
        <v>0</v>
      </c>
      <c r="L176" s="14">
        <f>IFERROR(100*_xlfn.IFNA(VLOOKUP($B176,KviZDarije9!$A$1:$N$1000, 11, 0), 0)/'TOP SCORES'!J$10,0)</f>
        <v>0</v>
      </c>
      <c r="M176" s="14">
        <f>IFERROR(100*_xlfn.IFNA(VLOOKUP($B176,KviZDarije10!$A$1:$N$1000, 11, 0), 0)/'TOP SCORES'!K$10,0)</f>
        <v>40</v>
      </c>
      <c r="N176" s="14">
        <f>IFERROR(100*_xlfn.IFNA(VLOOKUP($B176,KviZDarije11!$A$1:$N$1000, 11, 0), 0)/'TOP SCORES'!L$10,0)</f>
        <v>0</v>
      </c>
    </row>
    <row r="177" spans="1:14">
      <c r="A177" s="17">
        <f t="shared" ca="1" si="2"/>
        <v>176</v>
      </c>
      <c r="B177" s="12" t="s">
        <v>34</v>
      </c>
      <c r="C177" s="15" cm="1">
        <f t="array" aca="1" ref="C177" ca="1">SUM(LARGE(D177:N177,ROW(INDIRECT("1:8"))))</f>
        <v>72.727272727272734</v>
      </c>
      <c r="D177" s="14">
        <f>IFERROR(100*_xlfn.IFNA(VLOOKUP($B177,KviZDarije1!$A$1:$N$1000, 11, 0), 0)/'TOP SCORES'!B$10,0)</f>
        <v>0</v>
      </c>
      <c r="E177" s="14">
        <f>IFERROR(100*_xlfn.IFNA(VLOOKUP($B177,KviZDarije2!$A$1:$N$1000, 11, 0), 0)/'TOP SCORES'!C$10,0)</f>
        <v>0</v>
      </c>
      <c r="F177" s="14">
        <f>IFERROR(100*_xlfn.IFNA(VLOOKUP($B177,KviZDarije3!$A$1:$N$1000, 11, 0), 0)/'TOP SCORES'!D$10,0)</f>
        <v>72.727272727272734</v>
      </c>
      <c r="G177" s="14">
        <f>IFERROR(100*_xlfn.IFNA(VLOOKUP($B177,KviZDarije4!$A$1:$N$1000, 11, 0), 0)/'TOP SCORES'!E$10,0)</f>
        <v>0</v>
      </c>
      <c r="H177" s="14">
        <f>IFERROR(100*_xlfn.IFNA(VLOOKUP($B177,KviZDarije5!$A$1:$N$1000, 11, 0), 0)/'TOP SCORES'!F$10,0)</f>
        <v>0</v>
      </c>
      <c r="I177" s="14">
        <f>IFERROR(100*_xlfn.IFNA(VLOOKUP($B177,KviZDarije6!$A$1:$N$1000, 11, 0), 0)/'TOP SCORES'!G$10,0)</f>
        <v>0</v>
      </c>
      <c r="J177" s="14">
        <f>IFERROR(100*_xlfn.IFNA(VLOOKUP($B177,KviZDarije7!$A$1:$N$999, 11, 0), 0)/'TOP SCORES'!H$10,0)</f>
        <v>0</v>
      </c>
      <c r="K177" s="14">
        <f>IFERROR(100*_xlfn.IFNA(VLOOKUP($B177,KviZDarije8!$A$1:$N$1000, 11, 0), 0)/'TOP SCORES'!I$10,0)</f>
        <v>0</v>
      </c>
      <c r="L177" s="14">
        <f>IFERROR(100*_xlfn.IFNA(VLOOKUP($B177,KviZDarije9!$A$1:$N$1000, 11, 0), 0)/'TOP SCORES'!J$10,0)</f>
        <v>0</v>
      </c>
      <c r="M177" s="14">
        <f>IFERROR(100*_xlfn.IFNA(VLOOKUP($B177,KviZDarije10!$A$1:$N$1000, 11, 0), 0)/'TOP SCORES'!K$10,0)</f>
        <v>0</v>
      </c>
      <c r="N177" s="14">
        <f>IFERROR(100*_xlfn.IFNA(VLOOKUP($B177,KviZDarije11!$A$1:$N$1000, 11, 0), 0)/'TOP SCORES'!L$10,0)</f>
        <v>0</v>
      </c>
    </row>
    <row r="178" spans="1:14">
      <c r="A178" s="17">
        <f t="shared" ca="1" si="2"/>
        <v>177</v>
      </c>
      <c r="B178" s="33" t="s">
        <v>318</v>
      </c>
      <c r="C178" s="15" cm="1">
        <f t="array" aca="1" ref="C178" ca="1">SUM(LARGE(D178:N178,ROW(INDIRECT("1:8"))))</f>
        <v>72.222222222222229</v>
      </c>
      <c r="D178" s="14">
        <f>IFERROR(100*_xlfn.IFNA(VLOOKUP($B178,KviZDarije1!$A$1:$N$1000, 11, 0), 0)/'TOP SCORES'!B$10,0)</f>
        <v>0</v>
      </c>
      <c r="E178" s="14">
        <f>IFERROR(100*_xlfn.IFNA(VLOOKUP($B178,KviZDarije2!$A$1:$N$1000, 11, 0), 0)/'TOP SCORES'!C$10,0)</f>
        <v>0</v>
      </c>
      <c r="F178" s="14">
        <f>IFERROR(100*_xlfn.IFNA(VLOOKUP($B178,KviZDarije3!$A$1:$N$1000, 11, 0), 0)/'TOP SCORES'!D$10,0)</f>
        <v>0</v>
      </c>
      <c r="G178" s="14">
        <f>IFERROR(100*_xlfn.IFNA(VLOOKUP($B178,KviZDarije4!$A$1:$N$1000, 11, 0), 0)/'TOP SCORES'!E$10,0)</f>
        <v>0</v>
      </c>
      <c r="H178" s="14">
        <f>IFERROR(100*_xlfn.IFNA(VLOOKUP($B178,KviZDarije5!$A$1:$N$1000, 11, 0), 0)/'TOP SCORES'!F$10,0)</f>
        <v>0</v>
      </c>
      <c r="I178" s="14">
        <f>IFERROR(100*_xlfn.IFNA(VLOOKUP($B178,KviZDarije6!$A$1:$N$1000, 11, 0), 0)/'TOP SCORES'!G$10,0)</f>
        <v>0</v>
      </c>
      <c r="J178" s="14">
        <f>IFERROR(100*_xlfn.IFNA(VLOOKUP($B178,KviZDarije7!$A$1:$N$999, 11, 0), 0)/'TOP SCORES'!H$10,0)</f>
        <v>0</v>
      </c>
      <c r="K178" s="14">
        <f>IFERROR(100*_xlfn.IFNA(VLOOKUP($B178,KviZDarije8!$A$1:$N$1000, 11, 0), 0)/'TOP SCORES'!I$10,0)</f>
        <v>0</v>
      </c>
      <c r="L178" s="14">
        <f>IFERROR(100*_xlfn.IFNA(VLOOKUP($B178,KviZDarije9!$A$1:$N$1000, 11, 0), 0)/'TOP SCORES'!J$10,0)</f>
        <v>0</v>
      </c>
      <c r="M178" s="14">
        <f>IFERROR(100*_xlfn.IFNA(VLOOKUP($B178,KviZDarije10!$A$1:$N$1000, 11, 0), 0)/'TOP SCORES'!K$10,0)</f>
        <v>50</v>
      </c>
      <c r="N178" s="14">
        <f>IFERROR(100*_xlfn.IFNA(VLOOKUP($B178,KviZDarije11!$A$1:$N$1000, 11, 0), 0)/'TOP SCORES'!L$10,0)</f>
        <v>22.222222222222221</v>
      </c>
    </row>
    <row r="179" spans="1:14">
      <c r="A179" s="17">
        <f t="shared" ca="1" si="2"/>
        <v>178</v>
      </c>
      <c r="B179" s="34" t="s">
        <v>266</v>
      </c>
      <c r="C179" s="15" cm="1">
        <f t="array" aca="1" ref="C179" ca="1">SUM(LARGE(D179:N179,ROW(INDIRECT("1:8"))))</f>
        <v>71.313131313131308</v>
      </c>
      <c r="D179" s="14">
        <f>IFERROR(100*_xlfn.IFNA(VLOOKUP($B179,KviZDarije1!$A$1:$N$1000, 11, 0), 0)/'TOP SCORES'!B$10,0)</f>
        <v>0</v>
      </c>
      <c r="E179" s="14">
        <f>IFERROR(100*_xlfn.IFNA(VLOOKUP($B179,KviZDarije2!$A$1:$N$1000, 11, 0), 0)/'TOP SCORES'!C$10,0)</f>
        <v>0</v>
      </c>
      <c r="F179" s="14">
        <f>IFERROR(100*_xlfn.IFNA(VLOOKUP($B179,KviZDarije3!$A$1:$N$1000, 11, 0), 0)/'TOP SCORES'!D$10,0)</f>
        <v>0</v>
      </c>
      <c r="G179" s="14">
        <f>IFERROR(100*_xlfn.IFNA(VLOOKUP($B179,KviZDarije4!$A$1:$N$1000, 11, 0), 0)/'TOP SCORES'!E$10,0)</f>
        <v>20</v>
      </c>
      <c r="H179" s="14">
        <f>IFERROR(100*_xlfn.IFNA(VLOOKUP($B179,KviZDarije5!$A$1:$N$1000, 11, 0), 0)/'TOP SCORES'!F$10,0)</f>
        <v>10</v>
      </c>
      <c r="I179" s="14">
        <f>IFERROR(100*_xlfn.IFNA(VLOOKUP($B179,KviZDarije6!$A$1:$N$1000, 11, 0), 0)/'TOP SCORES'!G$10,0)</f>
        <v>0</v>
      </c>
      <c r="J179" s="14">
        <f>IFERROR(100*_xlfn.IFNA(VLOOKUP($B179,KviZDarije7!$A$1:$N$999, 11, 0), 0)/'TOP SCORES'!H$10,0)</f>
        <v>0</v>
      </c>
      <c r="K179" s="14">
        <f>IFERROR(100*_xlfn.IFNA(VLOOKUP($B179,KviZDarije8!$A$1:$N$1000, 11, 0), 0)/'TOP SCORES'!I$10,0)</f>
        <v>9.0909090909090917</v>
      </c>
      <c r="L179" s="14">
        <f>IFERROR(100*_xlfn.IFNA(VLOOKUP($B179,KviZDarije9!$A$1:$N$1000, 11, 0), 0)/'TOP SCORES'!J$10,0)</f>
        <v>22.222222222222221</v>
      </c>
      <c r="M179" s="14">
        <f>IFERROR(100*_xlfn.IFNA(VLOOKUP($B179,KviZDarije10!$A$1:$N$1000, 11, 0), 0)/'TOP SCORES'!K$10,0)</f>
        <v>10</v>
      </c>
      <c r="N179" s="14">
        <f>IFERROR(100*_xlfn.IFNA(VLOOKUP($B179,KviZDarije11!$A$1:$N$1000, 11, 0), 0)/'TOP SCORES'!L$10,0)</f>
        <v>0</v>
      </c>
    </row>
    <row r="180" spans="1:14">
      <c r="A180" s="17">
        <f t="shared" ca="1" si="2"/>
        <v>179</v>
      </c>
      <c r="B180" s="12" t="s">
        <v>218</v>
      </c>
      <c r="C180" s="15" cm="1">
        <f t="array" aca="1" ref="C180" ca="1">SUM(LARGE(D180:N180,ROW(INDIRECT("1:8"))))</f>
        <v>70.202020202020208</v>
      </c>
      <c r="D180" s="14">
        <f>IFERROR(100*_xlfn.IFNA(VLOOKUP($B180,KviZDarije1!$A$1:$N$1000, 11, 0), 0)/'TOP SCORES'!B$10,0)</f>
        <v>0</v>
      </c>
      <c r="E180" s="14">
        <f>IFERROR(100*_xlfn.IFNA(VLOOKUP($B180,KviZDarije2!$A$1:$N$1000, 11, 0), 0)/'TOP SCORES'!C$10,0)</f>
        <v>11.111111111111111</v>
      </c>
      <c r="F180" s="14">
        <f>IFERROR(100*_xlfn.IFNA(VLOOKUP($B180,KviZDarije3!$A$1:$N$1000, 11, 0), 0)/'TOP SCORES'!D$10,0)</f>
        <v>9.0909090909090917</v>
      </c>
      <c r="G180" s="14">
        <f>IFERROR(100*_xlfn.IFNA(VLOOKUP($B180,KviZDarije4!$A$1:$N$1000, 11, 0), 0)/'TOP SCORES'!E$10,0)</f>
        <v>0</v>
      </c>
      <c r="H180" s="14">
        <f>IFERROR(100*_xlfn.IFNA(VLOOKUP($B180,KviZDarije5!$A$1:$N$1000, 11, 0), 0)/'TOP SCORES'!F$10,0)</f>
        <v>20</v>
      </c>
      <c r="I180" s="14">
        <f>IFERROR(100*_xlfn.IFNA(VLOOKUP($B180,KviZDarije6!$A$1:$N$1000, 11, 0), 0)/'TOP SCORES'!G$10,0)</f>
        <v>30</v>
      </c>
      <c r="J180" s="14">
        <f>IFERROR(100*_xlfn.IFNA(VLOOKUP($B180,KviZDarije7!$A$1:$N$999, 11, 0), 0)/'TOP SCORES'!H$10,0)</f>
        <v>0</v>
      </c>
      <c r="K180" s="14">
        <f>IFERROR(100*_xlfn.IFNA(VLOOKUP($B180,KviZDarije8!$A$1:$N$1000, 11, 0), 0)/'TOP SCORES'!I$10,0)</f>
        <v>0</v>
      </c>
      <c r="L180" s="14">
        <f>IFERROR(100*_xlfn.IFNA(VLOOKUP($B180,KviZDarije9!$A$1:$N$1000, 11, 0), 0)/'TOP SCORES'!J$10,0)</f>
        <v>0</v>
      </c>
      <c r="M180" s="14">
        <f>IFERROR(100*_xlfn.IFNA(VLOOKUP($B180,KviZDarije10!$A$1:$N$1000, 11, 0), 0)/'TOP SCORES'!K$10,0)</f>
        <v>0</v>
      </c>
      <c r="N180" s="14">
        <f>IFERROR(100*_xlfn.IFNA(VLOOKUP($B180,KviZDarije11!$A$1:$N$1000, 11, 0), 0)/'TOP SCORES'!L$10,0)</f>
        <v>0</v>
      </c>
    </row>
    <row r="181" spans="1:14">
      <c r="A181" s="17">
        <f t="shared" ca="1" si="2"/>
        <v>180</v>
      </c>
      <c r="B181" s="12" t="s">
        <v>238</v>
      </c>
      <c r="C181" s="15" cm="1">
        <f t="array" aca="1" ref="C181" ca="1">SUM(LARGE(D181:N181,ROW(INDIRECT("1:8"))))</f>
        <v>67.676767676767668</v>
      </c>
      <c r="D181" s="14">
        <f>IFERROR(100*_xlfn.IFNA(VLOOKUP($B181,KviZDarije1!$A$1:$N$1000, 11, 0), 0)/'TOP SCORES'!B$10,0)</f>
        <v>0</v>
      </c>
      <c r="E181" s="14">
        <f>IFERROR(100*_xlfn.IFNA(VLOOKUP($B181,KviZDarije2!$A$1:$N$1000, 11, 0), 0)/'TOP SCORES'!C$10,0)</f>
        <v>22.222222222222221</v>
      </c>
      <c r="F181" s="14">
        <f>IFERROR(100*_xlfn.IFNA(VLOOKUP($B181,KviZDarije3!$A$1:$N$1000, 11, 0), 0)/'TOP SCORES'!D$10,0)</f>
        <v>45.454545454545453</v>
      </c>
      <c r="G181" s="14">
        <f>IFERROR(100*_xlfn.IFNA(VLOOKUP($B181,KviZDarije4!$A$1:$N$1000, 11, 0), 0)/'TOP SCORES'!E$10,0)</f>
        <v>0</v>
      </c>
      <c r="H181" s="14">
        <f>IFERROR(100*_xlfn.IFNA(VLOOKUP($B181,KviZDarije5!$A$1:$N$1000, 11, 0), 0)/'TOP SCORES'!F$10,0)</f>
        <v>0</v>
      </c>
      <c r="I181" s="14">
        <f>IFERROR(100*_xlfn.IFNA(VLOOKUP($B181,KviZDarije6!$A$1:$N$1000, 11, 0), 0)/'TOP SCORES'!G$10,0)</f>
        <v>0</v>
      </c>
      <c r="J181" s="14">
        <f>IFERROR(100*_xlfn.IFNA(VLOOKUP($B181,KviZDarije7!$A$1:$N$999, 11, 0), 0)/'TOP SCORES'!H$10,0)</f>
        <v>0</v>
      </c>
      <c r="K181" s="14">
        <f>IFERROR(100*_xlfn.IFNA(VLOOKUP($B181,KviZDarije8!$A$1:$N$1000, 11, 0), 0)/'TOP SCORES'!I$10,0)</f>
        <v>0</v>
      </c>
      <c r="L181" s="14">
        <f>IFERROR(100*_xlfn.IFNA(VLOOKUP($B181,KviZDarije9!$A$1:$N$1000, 11, 0), 0)/'TOP SCORES'!J$10,0)</f>
        <v>0</v>
      </c>
      <c r="M181" s="14">
        <f>IFERROR(100*_xlfn.IFNA(VLOOKUP($B181,KviZDarije10!$A$1:$N$1000, 11, 0), 0)/'TOP SCORES'!K$10,0)</f>
        <v>0</v>
      </c>
      <c r="N181" s="14">
        <f>IFERROR(100*_xlfn.IFNA(VLOOKUP($B181,KviZDarije11!$A$1:$N$1000, 11, 0), 0)/'TOP SCORES'!L$10,0)</f>
        <v>0</v>
      </c>
    </row>
    <row r="182" spans="1:14">
      <c r="A182" s="17">
        <f t="shared" ca="1" si="2"/>
        <v>181</v>
      </c>
      <c r="B182" s="12" t="s">
        <v>240</v>
      </c>
      <c r="C182" s="15" cm="1">
        <f t="array" aca="1" ref="C182" ca="1">SUM(LARGE(D182:N182,ROW(INDIRECT("1:8"))))</f>
        <v>66.36363636363636</v>
      </c>
      <c r="D182" s="14">
        <f>IFERROR(100*_xlfn.IFNA(VLOOKUP($B182,KviZDarije1!$A$1:$N$1000, 11, 0), 0)/'TOP SCORES'!B$10,0)</f>
        <v>27.272727272727273</v>
      </c>
      <c r="E182" s="14">
        <f>IFERROR(100*_xlfn.IFNA(VLOOKUP($B182,KviZDarije2!$A$1:$N$1000, 11, 0), 0)/'TOP SCORES'!C$10,0)</f>
        <v>0</v>
      </c>
      <c r="F182" s="14">
        <f>IFERROR(100*_xlfn.IFNA(VLOOKUP($B182,KviZDarije3!$A$1:$N$1000, 11, 0), 0)/'TOP SCORES'!D$10,0)</f>
        <v>9.0909090909090917</v>
      </c>
      <c r="G182" s="14">
        <f>IFERROR(100*_xlfn.IFNA(VLOOKUP($B182,KviZDarije4!$A$1:$N$1000, 11, 0), 0)/'TOP SCORES'!E$10,0)</f>
        <v>0</v>
      </c>
      <c r="H182" s="14">
        <f>IFERROR(100*_xlfn.IFNA(VLOOKUP($B182,KviZDarije5!$A$1:$N$1000, 11, 0), 0)/'TOP SCORES'!F$10,0)</f>
        <v>0</v>
      </c>
      <c r="I182" s="14">
        <f>IFERROR(100*_xlfn.IFNA(VLOOKUP($B182,KviZDarije6!$A$1:$N$1000, 11, 0), 0)/'TOP SCORES'!G$10,0)</f>
        <v>30</v>
      </c>
      <c r="J182" s="14">
        <f>IFERROR(100*_xlfn.IFNA(VLOOKUP($B182,KviZDarije7!$A$1:$N$999, 11, 0), 0)/'TOP SCORES'!H$10,0)</f>
        <v>0</v>
      </c>
      <c r="K182" s="14">
        <f>IFERROR(100*_xlfn.IFNA(VLOOKUP($B182,KviZDarije8!$A$1:$N$1000, 11, 0), 0)/'TOP SCORES'!I$10,0)</f>
        <v>0</v>
      </c>
      <c r="L182" s="14">
        <f>IFERROR(100*_xlfn.IFNA(VLOOKUP($B182,KviZDarije9!$A$1:$N$1000, 11, 0), 0)/'TOP SCORES'!J$10,0)</f>
        <v>0</v>
      </c>
      <c r="M182" s="14">
        <f>IFERROR(100*_xlfn.IFNA(VLOOKUP($B182,KviZDarije10!$A$1:$N$1000, 11, 0), 0)/'TOP SCORES'!K$10,0)</f>
        <v>0</v>
      </c>
      <c r="N182" s="14">
        <f>IFERROR(100*_xlfn.IFNA(VLOOKUP($B182,KviZDarije11!$A$1:$N$1000, 11, 0), 0)/'TOP SCORES'!L$10,0)</f>
        <v>0</v>
      </c>
    </row>
    <row r="183" spans="1:14">
      <c r="A183" s="17">
        <f t="shared" ca="1" si="2"/>
        <v>182</v>
      </c>
      <c r="B183" s="12" t="s">
        <v>133</v>
      </c>
      <c r="C183" s="15" cm="1">
        <f t="array" aca="1" ref="C183" ca="1">SUM(LARGE(D183:N183,ROW(INDIRECT("1:8"))))</f>
        <v>63.636363636363633</v>
      </c>
      <c r="D183" s="14">
        <f>IFERROR(100*_xlfn.IFNA(VLOOKUP($B183,KviZDarije1!$A$1:$N$1000, 11, 0), 0)/'TOP SCORES'!B$10,0)</f>
        <v>0</v>
      </c>
      <c r="E183" s="14">
        <f>IFERROR(100*_xlfn.IFNA(VLOOKUP($B183,KviZDarije2!$A$1:$N$1000, 11, 0), 0)/'TOP SCORES'!C$10,0)</f>
        <v>0</v>
      </c>
      <c r="F183" s="14">
        <f>IFERROR(100*_xlfn.IFNA(VLOOKUP($B183,KviZDarije3!$A$1:$N$1000, 11, 0), 0)/'TOP SCORES'!D$10,0)</f>
        <v>63.636363636363633</v>
      </c>
      <c r="G183" s="14">
        <f>IFERROR(100*_xlfn.IFNA(VLOOKUP($B183,KviZDarije4!$A$1:$N$1000, 11, 0), 0)/'TOP SCORES'!E$10,0)</f>
        <v>0</v>
      </c>
      <c r="H183" s="14">
        <f>IFERROR(100*_xlfn.IFNA(VLOOKUP($B183,KviZDarije5!$A$1:$N$1000, 11, 0), 0)/'TOP SCORES'!F$10,0)</f>
        <v>0</v>
      </c>
      <c r="I183" s="14">
        <f>IFERROR(100*_xlfn.IFNA(VLOOKUP($B183,KviZDarije6!$A$1:$N$1000, 11, 0), 0)/'TOP SCORES'!G$10,0)</f>
        <v>0</v>
      </c>
      <c r="J183" s="14">
        <f>IFERROR(100*_xlfn.IFNA(VLOOKUP($B183,KviZDarije7!$A$1:$N$999, 11, 0), 0)/'TOP SCORES'!H$10,0)</f>
        <v>0</v>
      </c>
      <c r="K183" s="14">
        <f>IFERROR(100*_xlfn.IFNA(VLOOKUP($B183,KviZDarije8!$A$1:$N$1000, 11, 0), 0)/'TOP SCORES'!I$10,0)</f>
        <v>0</v>
      </c>
      <c r="L183" s="14">
        <f>IFERROR(100*_xlfn.IFNA(VLOOKUP($B183,KviZDarije9!$A$1:$N$1000, 11, 0), 0)/'TOP SCORES'!J$10,0)</f>
        <v>0</v>
      </c>
      <c r="M183" s="14">
        <f>IFERROR(100*_xlfn.IFNA(VLOOKUP($B183,KviZDarije10!$A$1:$N$1000, 11, 0), 0)/'TOP SCORES'!K$10,0)</f>
        <v>0</v>
      </c>
      <c r="N183" s="14">
        <f>IFERROR(100*_xlfn.IFNA(VLOOKUP($B183,KviZDarije11!$A$1:$N$1000, 11, 0), 0)/'TOP SCORES'!L$10,0)</f>
        <v>0</v>
      </c>
    </row>
    <row r="184" spans="1:14">
      <c r="A184" s="17">
        <f t="shared" ca="1" si="2"/>
        <v>183</v>
      </c>
      <c r="B184" s="33" t="s">
        <v>255</v>
      </c>
      <c r="C184" s="15" cm="1">
        <f t="array" aca="1" ref="C184" ca="1">SUM(LARGE(D184:N184,ROW(INDIRECT("1:8"))))</f>
        <v>60</v>
      </c>
      <c r="D184" s="14">
        <f>IFERROR(100*_xlfn.IFNA(VLOOKUP($B184,KviZDarije1!$A$1:$N$1000, 11, 0), 0)/'TOP SCORES'!B$10,0)</f>
        <v>0</v>
      </c>
      <c r="E184" s="14">
        <f>IFERROR(100*_xlfn.IFNA(VLOOKUP($B184,KviZDarije2!$A$1:$N$1000, 11, 0), 0)/'TOP SCORES'!C$10,0)</f>
        <v>0</v>
      </c>
      <c r="F184" s="14">
        <f>IFERROR(100*_xlfn.IFNA(VLOOKUP($B184,KviZDarije3!$A$1:$N$1000, 11, 0), 0)/'TOP SCORES'!D$10,0)</f>
        <v>0</v>
      </c>
      <c r="G184" s="14">
        <f>IFERROR(100*_xlfn.IFNA(VLOOKUP($B184,KviZDarije4!$A$1:$N$1000, 11, 0), 0)/'TOP SCORES'!E$10,0)</f>
        <v>60</v>
      </c>
      <c r="H184" s="14">
        <f>IFERROR(100*_xlfn.IFNA(VLOOKUP($B184,KviZDarije5!$A$1:$N$1000, 11, 0), 0)/'TOP SCORES'!F$10,0)</f>
        <v>0</v>
      </c>
      <c r="I184" s="14">
        <f>IFERROR(100*_xlfn.IFNA(VLOOKUP($B184,KviZDarije6!$A$1:$N$1000, 11, 0), 0)/'TOP SCORES'!G$10,0)</f>
        <v>0</v>
      </c>
      <c r="J184" s="14">
        <f>IFERROR(100*_xlfn.IFNA(VLOOKUP($B184,KviZDarije7!$A$1:$N$999, 11, 0), 0)/'TOP SCORES'!H$10,0)</f>
        <v>0</v>
      </c>
      <c r="K184" s="14">
        <f>IFERROR(100*_xlfn.IFNA(VLOOKUP($B184,KviZDarije8!$A$1:$N$1000, 11, 0), 0)/'TOP SCORES'!I$10,0)</f>
        <v>0</v>
      </c>
      <c r="L184" s="14">
        <f>IFERROR(100*_xlfn.IFNA(VLOOKUP($B184,KviZDarije9!$A$1:$N$1000, 11, 0), 0)/'TOP SCORES'!J$10,0)</f>
        <v>0</v>
      </c>
      <c r="M184" s="14">
        <f>IFERROR(100*_xlfn.IFNA(VLOOKUP($B184,KviZDarije10!$A$1:$N$1000, 11, 0), 0)/'TOP SCORES'!K$10,0)</f>
        <v>0</v>
      </c>
      <c r="N184" s="14">
        <f>IFERROR(100*_xlfn.IFNA(VLOOKUP($B184,KviZDarije11!$A$1:$N$1000, 11, 0), 0)/'TOP SCORES'!L$10,0)</f>
        <v>0</v>
      </c>
    </row>
    <row r="185" spans="1:14">
      <c r="A185" s="17">
        <f t="shared" ca="1" si="2"/>
        <v>183</v>
      </c>
      <c r="B185" s="33" t="s">
        <v>252</v>
      </c>
      <c r="C185" s="15" cm="1">
        <f t="array" aca="1" ref="C185" ca="1">SUM(LARGE(D185:N185,ROW(INDIRECT("1:8"))))</f>
        <v>60</v>
      </c>
      <c r="D185" s="14">
        <f>IFERROR(100*_xlfn.IFNA(VLOOKUP($B185,KviZDarije1!$A$1:$N$1000, 11, 0), 0)/'TOP SCORES'!B$10,0)</f>
        <v>0</v>
      </c>
      <c r="E185" s="14">
        <f>IFERROR(100*_xlfn.IFNA(VLOOKUP($B185,KviZDarije2!$A$1:$N$1000, 11, 0), 0)/'TOP SCORES'!C$10,0)</f>
        <v>0</v>
      </c>
      <c r="F185" s="14">
        <f>IFERROR(100*_xlfn.IFNA(VLOOKUP($B185,KviZDarije3!$A$1:$N$1000, 11, 0), 0)/'TOP SCORES'!D$10,0)</f>
        <v>0</v>
      </c>
      <c r="G185" s="14">
        <f>IFERROR(100*_xlfn.IFNA(VLOOKUP($B185,KviZDarije4!$A$1:$N$1000, 11, 0), 0)/'TOP SCORES'!E$10,0)</f>
        <v>60</v>
      </c>
      <c r="H185" s="14">
        <f>IFERROR(100*_xlfn.IFNA(VLOOKUP($B185,KviZDarije5!$A$1:$N$1000, 11, 0), 0)/'TOP SCORES'!F$10,0)</f>
        <v>0</v>
      </c>
      <c r="I185" s="14">
        <f>IFERROR(100*_xlfn.IFNA(VLOOKUP($B185,KviZDarije6!$A$1:$N$1000, 11, 0), 0)/'TOP SCORES'!G$10,0)</f>
        <v>0</v>
      </c>
      <c r="J185" s="14">
        <f>IFERROR(100*_xlfn.IFNA(VLOOKUP($B185,KviZDarije7!$A$1:$N$999, 11, 0), 0)/'TOP SCORES'!H$10,0)</f>
        <v>0</v>
      </c>
      <c r="K185" s="14">
        <f>IFERROR(100*_xlfn.IFNA(VLOOKUP($B185,KviZDarije8!$A$1:$N$1000, 11, 0), 0)/'TOP SCORES'!I$10,0)</f>
        <v>0</v>
      </c>
      <c r="L185" s="14">
        <f>IFERROR(100*_xlfn.IFNA(VLOOKUP($B185,KviZDarije9!$A$1:$N$1000, 11, 0), 0)/'TOP SCORES'!J$10,0)</f>
        <v>0</v>
      </c>
      <c r="M185" s="14">
        <f>IFERROR(100*_xlfn.IFNA(VLOOKUP($B185,KviZDarije10!$A$1:$N$1000, 11, 0), 0)/'TOP SCORES'!K$10,0)</f>
        <v>0</v>
      </c>
      <c r="N185" s="14">
        <f>IFERROR(100*_xlfn.IFNA(VLOOKUP($B185,KviZDarije11!$A$1:$N$1000, 11, 0), 0)/'TOP SCORES'!L$10,0)</f>
        <v>0</v>
      </c>
    </row>
    <row r="186" spans="1:14">
      <c r="A186" s="17">
        <f t="shared" ca="1" si="2"/>
        <v>185</v>
      </c>
      <c r="B186" s="12" t="s">
        <v>214</v>
      </c>
      <c r="C186" s="15" cm="1">
        <f t="array" aca="1" ref="C186" ca="1">SUM(LARGE(D186:N186,ROW(INDIRECT("1:8"))))</f>
        <v>58.383838383838381</v>
      </c>
      <c r="D186" s="14">
        <f>IFERROR(100*_xlfn.IFNA(VLOOKUP($B186,KviZDarije1!$A$1:$N$1000, 11, 0), 0)/'TOP SCORES'!B$10,0)</f>
        <v>0</v>
      </c>
      <c r="E186" s="14">
        <f>IFERROR(100*_xlfn.IFNA(VLOOKUP($B186,KviZDarije2!$A$1:$N$1000, 11, 0), 0)/'TOP SCORES'!C$10,0)</f>
        <v>11.111111111111111</v>
      </c>
      <c r="F186" s="14">
        <f>IFERROR(100*_xlfn.IFNA(VLOOKUP($B186,KviZDarije3!$A$1:$N$1000, 11, 0), 0)/'TOP SCORES'!D$10,0)</f>
        <v>27.272727272727273</v>
      </c>
      <c r="G186" s="14">
        <f>IFERROR(100*_xlfn.IFNA(VLOOKUP($B186,KviZDarije4!$A$1:$N$1000, 11, 0), 0)/'TOP SCORES'!E$10,0)</f>
        <v>0</v>
      </c>
      <c r="H186" s="14">
        <f>IFERROR(100*_xlfn.IFNA(VLOOKUP($B186,KviZDarije5!$A$1:$N$1000, 11, 0), 0)/'TOP SCORES'!F$10,0)</f>
        <v>0</v>
      </c>
      <c r="I186" s="14">
        <f>IFERROR(100*_xlfn.IFNA(VLOOKUP($B186,KviZDarije6!$A$1:$N$1000, 11, 0), 0)/'TOP SCORES'!G$10,0)</f>
        <v>20</v>
      </c>
      <c r="J186" s="14">
        <f>IFERROR(100*_xlfn.IFNA(VLOOKUP($B186,KviZDarije7!$A$1:$N$999, 11, 0), 0)/'TOP SCORES'!H$10,0)</f>
        <v>0</v>
      </c>
      <c r="K186" s="14">
        <f>IFERROR(100*_xlfn.IFNA(VLOOKUP($B186,KviZDarije8!$A$1:$N$1000, 11, 0), 0)/'TOP SCORES'!I$10,0)</f>
        <v>0</v>
      </c>
      <c r="L186" s="14">
        <f>IFERROR(100*_xlfn.IFNA(VLOOKUP($B186,KviZDarije9!$A$1:$N$1000, 11, 0), 0)/'TOP SCORES'!J$10,0)</f>
        <v>0</v>
      </c>
      <c r="M186" s="14">
        <f>IFERROR(100*_xlfn.IFNA(VLOOKUP($B186,KviZDarije10!$A$1:$N$1000, 11, 0), 0)/'TOP SCORES'!K$10,0)</f>
        <v>0</v>
      </c>
      <c r="N186" s="14">
        <f>IFERROR(100*_xlfn.IFNA(VLOOKUP($B186,KviZDarije11!$A$1:$N$1000, 11, 0), 0)/'TOP SCORES'!L$10,0)</f>
        <v>0</v>
      </c>
    </row>
    <row r="187" spans="1:14">
      <c r="A187" s="17">
        <f t="shared" ca="1" si="2"/>
        <v>186</v>
      </c>
      <c r="B187" s="8" t="s">
        <v>195</v>
      </c>
      <c r="C187" s="15" cm="1">
        <f t="array" aca="1" ref="C187" ca="1">SUM(LARGE(D187:N187,ROW(INDIRECT("1:8"))))</f>
        <v>57.272727272727273</v>
      </c>
      <c r="D187" s="14">
        <f>IFERROR(100*_xlfn.IFNA(VLOOKUP($B187,KviZDarije1!$A$1:$N$1000, 11, 0), 0)/'TOP SCORES'!B$10,0)</f>
        <v>27.272727272727273</v>
      </c>
      <c r="E187" s="14">
        <f>IFERROR(100*_xlfn.IFNA(VLOOKUP($B187,KviZDarije2!$A$1:$N$1000, 11, 0), 0)/'TOP SCORES'!C$10,0)</f>
        <v>0</v>
      </c>
      <c r="F187" s="14">
        <f>IFERROR(100*_xlfn.IFNA(VLOOKUP($B187,KviZDarije3!$A$1:$N$1000, 11, 0), 0)/'TOP SCORES'!D$10,0)</f>
        <v>0</v>
      </c>
      <c r="G187" s="14">
        <f>IFERROR(100*_xlfn.IFNA(VLOOKUP($B187,KviZDarije4!$A$1:$N$1000, 11, 0), 0)/'TOP SCORES'!E$10,0)</f>
        <v>0</v>
      </c>
      <c r="H187" s="14">
        <f>IFERROR(100*_xlfn.IFNA(VLOOKUP($B187,KviZDarije5!$A$1:$N$1000, 11, 0), 0)/'TOP SCORES'!F$10,0)</f>
        <v>30</v>
      </c>
      <c r="I187" s="14">
        <f>IFERROR(100*_xlfn.IFNA(VLOOKUP($B187,KviZDarije6!$A$1:$N$1000, 11, 0), 0)/'TOP SCORES'!G$10,0)</f>
        <v>0</v>
      </c>
      <c r="J187" s="14">
        <f>IFERROR(100*_xlfn.IFNA(VLOOKUP($B187,KviZDarije7!$A$1:$N$999, 11, 0), 0)/'TOP SCORES'!H$10,0)</f>
        <v>0</v>
      </c>
      <c r="K187" s="14">
        <f>IFERROR(100*_xlfn.IFNA(VLOOKUP($B187,KviZDarije8!$A$1:$N$1000, 11, 0), 0)/'TOP SCORES'!I$10,0)</f>
        <v>0</v>
      </c>
      <c r="L187" s="14">
        <f>IFERROR(100*_xlfn.IFNA(VLOOKUP($B187,KviZDarije9!$A$1:$N$1000, 11, 0), 0)/'TOP SCORES'!J$10,0)</f>
        <v>0</v>
      </c>
      <c r="M187" s="14">
        <f>IFERROR(100*_xlfn.IFNA(VLOOKUP($B187,KviZDarije10!$A$1:$N$1000, 11, 0), 0)/'TOP SCORES'!K$10,0)</f>
        <v>0</v>
      </c>
      <c r="N187" s="14">
        <f>IFERROR(100*_xlfn.IFNA(VLOOKUP($B187,KviZDarije11!$A$1:$N$1000, 11, 0), 0)/'TOP SCORES'!L$10,0)</f>
        <v>0</v>
      </c>
    </row>
    <row r="188" spans="1:14">
      <c r="A188" s="17">
        <f t="shared" ca="1" si="2"/>
        <v>187</v>
      </c>
      <c r="B188" s="12" t="s">
        <v>219</v>
      </c>
      <c r="C188" s="15" cm="1">
        <f t="array" aca="1" ref="C188" ca="1">SUM(LARGE(D188:N188,ROW(INDIRECT("1:8"))))</f>
        <v>55.555555555555557</v>
      </c>
      <c r="D188" s="14">
        <f>IFERROR(100*_xlfn.IFNA(VLOOKUP($B188,KviZDarije1!$A$1:$N$1000, 11, 0), 0)/'TOP SCORES'!B$10,0)</f>
        <v>0</v>
      </c>
      <c r="E188" s="14">
        <f>IFERROR(100*_xlfn.IFNA(VLOOKUP($B188,KviZDarije2!$A$1:$N$1000, 11, 0), 0)/'TOP SCORES'!C$10,0)</f>
        <v>55.555555555555557</v>
      </c>
      <c r="F188" s="14">
        <f>IFERROR(100*_xlfn.IFNA(VLOOKUP($B188,KviZDarije3!$A$1:$N$1000, 11, 0), 0)/'TOP SCORES'!D$10,0)</f>
        <v>0</v>
      </c>
      <c r="G188" s="14">
        <f>IFERROR(100*_xlfn.IFNA(VLOOKUP($B188,KviZDarije4!$A$1:$N$1000, 11, 0), 0)/'TOP SCORES'!E$10,0)</f>
        <v>0</v>
      </c>
      <c r="H188" s="14">
        <f>IFERROR(100*_xlfn.IFNA(VLOOKUP($B188,KviZDarije5!$A$1:$N$1000, 11, 0), 0)/'TOP SCORES'!F$10,0)</f>
        <v>0</v>
      </c>
      <c r="I188" s="14">
        <f>IFERROR(100*_xlfn.IFNA(VLOOKUP($B188,KviZDarije6!$A$1:$N$1000, 11, 0), 0)/'TOP SCORES'!G$10,0)</f>
        <v>0</v>
      </c>
      <c r="J188" s="14">
        <f>IFERROR(100*_xlfn.IFNA(VLOOKUP($B188,KviZDarije7!$A$1:$N$999, 11, 0), 0)/'TOP SCORES'!H$10,0)</f>
        <v>0</v>
      </c>
      <c r="K188" s="14">
        <f>IFERROR(100*_xlfn.IFNA(VLOOKUP($B188,KviZDarije8!$A$1:$N$1000, 11, 0), 0)/'TOP SCORES'!I$10,0)</f>
        <v>0</v>
      </c>
      <c r="L188" s="14">
        <f>IFERROR(100*_xlfn.IFNA(VLOOKUP($B188,KviZDarije9!$A$1:$N$1000, 11, 0), 0)/'TOP SCORES'!J$10,0)</f>
        <v>0</v>
      </c>
      <c r="M188" s="14">
        <f>IFERROR(100*_xlfn.IFNA(VLOOKUP($B188,KviZDarije10!$A$1:$N$1000, 11, 0), 0)/'TOP SCORES'!K$10,0)</f>
        <v>0</v>
      </c>
      <c r="N188" s="14">
        <f>IFERROR(100*_xlfn.IFNA(VLOOKUP($B188,KviZDarije11!$A$1:$N$1000, 11, 0), 0)/'TOP SCORES'!L$10,0)</f>
        <v>0</v>
      </c>
    </row>
    <row r="189" spans="1:14">
      <c r="A189" s="17">
        <f t="shared" ca="1" si="2"/>
        <v>187</v>
      </c>
      <c r="B189" s="58" t="s">
        <v>248</v>
      </c>
      <c r="C189" s="15" cm="1">
        <f t="array" aca="1" ref="C189" ca="1">SUM(LARGE(D189:N189,ROW(INDIRECT("1:8"))))</f>
        <v>55.555555555555557</v>
      </c>
      <c r="D189" s="14">
        <f>IFERROR(100*_xlfn.IFNA(VLOOKUP($B189,KviZDarije1!$A$1:$N$1000, 11, 0), 0)/'TOP SCORES'!B$10,0)</f>
        <v>0</v>
      </c>
      <c r="E189" s="14">
        <f>IFERROR(100*_xlfn.IFNA(VLOOKUP($B189,KviZDarije2!$A$1:$N$1000, 11, 0), 0)/'TOP SCORES'!C$10,0)</f>
        <v>0</v>
      </c>
      <c r="F189" s="14">
        <f>IFERROR(100*_xlfn.IFNA(VLOOKUP($B189,KviZDarije3!$A$1:$N$1000, 11, 0), 0)/'TOP SCORES'!D$10,0)</f>
        <v>0</v>
      </c>
      <c r="G189" s="14">
        <f>IFERROR(100*_xlfn.IFNA(VLOOKUP($B189,KviZDarije4!$A$1:$N$1000, 11, 0), 0)/'TOP SCORES'!E$10,0)</f>
        <v>0</v>
      </c>
      <c r="H189" s="14">
        <f>IFERROR(100*_xlfn.IFNA(VLOOKUP($B189,KviZDarije5!$A$1:$N$1000, 11, 0), 0)/'TOP SCORES'!F$10,0)</f>
        <v>0</v>
      </c>
      <c r="I189" s="14">
        <f>IFERROR(100*_xlfn.IFNA(VLOOKUP($B189,KviZDarije6!$A$1:$N$1000, 11, 0), 0)/'TOP SCORES'!G$10,0)</f>
        <v>0</v>
      </c>
      <c r="J189" s="14">
        <f>IFERROR(100*_xlfn.IFNA(VLOOKUP($B189,KviZDarije7!$A$1:$N$999, 11, 0), 0)/'TOP SCORES'!H$10,0)</f>
        <v>0</v>
      </c>
      <c r="K189" s="14">
        <f>IFERROR(100*_xlfn.IFNA(VLOOKUP($B189,KviZDarije8!$A$1:$N$1000, 11, 0), 0)/'TOP SCORES'!I$10,0)</f>
        <v>0</v>
      </c>
      <c r="L189" s="14">
        <f>IFERROR(100*_xlfn.IFNA(VLOOKUP($B189,KviZDarije9!$A$1:$N$1000, 11, 0), 0)/'TOP SCORES'!J$10,0)</f>
        <v>55.555555555555557</v>
      </c>
      <c r="M189" s="14">
        <f>IFERROR(100*_xlfn.IFNA(VLOOKUP($B189,KviZDarije10!$A$1:$N$1000, 11, 0), 0)/'TOP SCORES'!K$10,0)</f>
        <v>0</v>
      </c>
      <c r="N189" s="14">
        <f>IFERROR(100*_xlfn.IFNA(VLOOKUP($B189,KviZDarije11!$A$1:$N$1000, 11, 0), 0)/'TOP SCORES'!L$10,0)</f>
        <v>0</v>
      </c>
    </row>
    <row r="190" spans="1:14">
      <c r="A190" s="17">
        <f t="shared" ca="1" si="2"/>
        <v>187</v>
      </c>
      <c r="B190" s="91" t="s">
        <v>324</v>
      </c>
      <c r="C190" s="15" cm="1">
        <f t="array" aca="1" ref="C190" ca="1">SUM(LARGE(D190:N190,ROW(INDIRECT("1:8"))))</f>
        <v>55.555555555555557</v>
      </c>
      <c r="D190" s="14">
        <f>IFERROR(100*_xlfn.IFNA(VLOOKUP($B190,KviZDarije1!$A$1:$N$1000, 11, 0), 0)/'TOP SCORES'!B$10,0)</f>
        <v>0</v>
      </c>
      <c r="E190" s="14">
        <f>IFERROR(100*_xlfn.IFNA(VLOOKUP($B190,KviZDarije2!$A$1:$N$1000, 11, 0), 0)/'TOP SCORES'!C$10,0)</f>
        <v>0</v>
      </c>
      <c r="F190" s="14">
        <f>IFERROR(100*_xlfn.IFNA(VLOOKUP($B190,KviZDarije3!$A$1:$N$1000, 11, 0), 0)/'TOP SCORES'!D$10,0)</f>
        <v>0</v>
      </c>
      <c r="G190" s="14">
        <f>IFERROR(100*_xlfn.IFNA(VLOOKUP($B190,KviZDarije4!$A$1:$N$1000, 11, 0), 0)/'TOP SCORES'!E$10,0)</f>
        <v>0</v>
      </c>
      <c r="H190" s="14">
        <f>IFERROR(100*_xlfn.IFNA(VLOOKUP($B190,KviZDarije5!$A$1:$N$1000, 11, 0), 0)/'TOP SCORES'!F$10,0)</f>
        <v>0</v>
      </c>
      <c r="I190" s="14">
        <f>IFERROR(100*_xlfn.IFNA(VLOOKUP($B190,KviZDarije6!$A$1:$N$1000, 11, 0), 0)/'TOP SCORES'!G$10,0)</f>
        <v>0</v>
      </c>
      <c r="J190" s="14">
        <f>IFERROR(100*_xlfn.IFNA(VLOOKUP($B190,KviZDarije7!$A$1:$N$999, 11, 0), 0)/'TOP SCORES'!H$10,0)</f>
        <v>0</v>
      </c>
      <c r="K190" s="14">
        <f>IFERROR(100*_xlfn.IFNA(VLOOKUP($B190,KviZDarije8!$A$1:$N$1000, 11, 0), 0)/'TOP SCORES'!I$10,0)</f>
        <v>0</v>
      </c>
      <c r="L190" s="14">
        <f>IFERROR(100*_xlfn.IFNA(VLOOKUP($B190,KviZDarije9!$A$1:$N$1000, 11, 0), 0)/'TOP SCORES'!J$10,0)</f>
        <v>0</v>
      </c>
      <c r="M190" s="14">
        <f>IFERROR(100*_xlfn.IFNA(VLOOKUP($B190,KviZDarije10!$A$1:$N$1000, 11, 0), 0)/'TOP SCORES'!K$10,0)</f>
        <v>0</v>
      </c>
      <c r="N190" s="14">
        <f>IFERROR(100*_xlfn.IFNA(VLOOKUP($B190,KviZDarije11!$A$1:$N$1000, 11, 0), 0)/'TOP SCORES'!L$10,0)</f>
        <v>55.555555555555557</v>
      </c>
    </row>
    <row r="191" spans="1:14">
      <c r="A191" s="17">
        <f t="shared" ca="1" si="2"/>
        <v>187</v>
      </c>
      <c r="B191" s="90" t="s">
        <v>330</v>
      </c>
      <c r="C191" s="15" cm="1">
        <f t="array" aca="1" ref="C191" ca="1">SUM(LARGE(D191:N191,ROW(INDIRECT("1:8"))))</f>
        <v>55.555555555555557</v>
      </c>
      <c r="D191" s="14">
        <f>IFERROR(100*_xlfn.IFNA(VLOOKUP($B191,KviZDarije1!$A$1:$N$1000, 11, 0), 0)/'TOP SCORES'!B$10,0)</f>
        <v>0</v>
      </c>
      <c r="E191" s="14">
        <f>IFERROR(100*_xlfn.IFNA(VLOOKUP($B191,KviZDarije2!$A$1:$N$1000, 11, 0), 0)/'TOP SCORES'!C$10,0)</f>
        <v>0</v>
      </c>
      <c r="F191" s="14">
        <f>IFERROR(100*_xlfn.IFNA(VLOOKUP($B191,KviZDarije3!$A$1:$N$1000, 11, 0), 0)/'TOP SCORES'!D$10,0)</f>
        <v>0</v>
      </c>
      <c r="G191" s="14">
        <f>IFERROR(100*_xlfn.IFNA(VLOOKUP($B191,KviZDarije4!$A$1:$N$1000, 11, 0), 0)/'TOP SCORES'!E$10,0)</f>
        <v>0</v>
      </c>
      <c r="H191" s="14">
        <f>IFERROR(100*_xlfn.IFNA(VLOOKUP($B191,KviZDarije5!$A$1:$N$1000, 11, 0), 0)/'TOP SCORES'!F$10,0)</f>
        <v>0</v>
      </c>
      <c r="I191" s="14">
        <f>IFERROR(100*_xlfn.IFNA(VLOOKUP($B191,KviZDarije6!$A$1:$N$1000, 11, 0), 0)/'TOP SCORES'!G$10,0)</f>
        <v>0</v>
      </c>
      <c r="J191" s="14">
        <f>IFERROR(100*_xlfn.IFNA(VLOOKUP($B191,KviZDarije7!$A$1:$N$999, 11, 0), 0)/'TOP SCORES'!H$10,0)</f>
        <v>0</v>
      </c>
      <c r="K191" s="14">
        <f>IFERROR(100*_xlfn.IFNA(VLOOKUP($B191,KviZDarije8!$A$1:$N$1000, 11, 0), 0)/'TOP SCORES'!I$10,0)</f>
        <v>0</v>
      </c>
      <c r="L191" s="14">
        <f>IFERROR(100*_xlfn.IFNA(VLOOKUP($B191,KviZDarije9!$A$1:$N$1000, 11, 0), 0)/'TOP SCORES'!J$10,0)</f>
        <v>0</v>
      </c>
      <c r="M191" s="14">
        <f>IFERROR(100*_xlfn.IFNA(VLOOKUP($B191,KviZDarije10!$A$1:$N$1000, 11, 0), 0)/'TOP SCORES'!K$10,0)</f>
        <v>0</v>
      </c>
      <c r="N191" s="14">
        <f>IFERROR(100*_xlfn.IFNA(VLOOKUP($B191,KviZDarije11!$A$1:$N$1000, 11, 0), 0)/'TOP SCORES'!L$10,0)</f>
        <v>55.555555555555557</v>
      </c>
    </row>
    <row r="192" spans="1:14">
      <c r="A192" s="17">
        <f t="shared" ca="1" si="2"/>
        <v>192</v>
      </c>
      <c r="B192" s="12" t="s">
        <v>239</v>
      </c>
      <c r="C192" s="15" cm="1">
        <f t="array" aca="1" ref="C192" ca="1">SUM(LARGE(D192:N192,ROW(INDIRECT("1:8"))))</f>
        <v>54.545454545454547</v>
      </c>
      <c r="D192" s="14">
        <f>IFERROR(100*_xlfn.IFNA(VLOOKUP($B192,KviZDarije1!$A$1:$N$1000, 11, 0), 0)/'TOP SCORES'!B$10,0)</f>
        <v>0</v>
      </c>
      <c r="E192" s="14">
        <f>IFERROR(100*_xlfn.IFNA(VLOOKUP($B192,KviZDarije2!$A$1:$N$1000, 11, 0), 0)/'TOP SCORES'!C$10,0)</f>
        <v>0</v>
      </c>
      <c r="F192" s="14">
        <f>IFERROR(100*_xlfn.IFNA(VLOOKUP($B192,KviZDarije3!$A$1:$N$1000, 11, 0), 0)/'TOP SCORES'!D$10,0)</f>
        <v>54.545454545454547</v>
      </c>
      <c r="G192" s="14">
        <f>IFERROR(100*_xlfn.IFNA(VLOOKUP($B192,KviZDarije4!$A$1:$N$1000, 11, 0), 0)/'TOP SCORES'!E$10,0)</f>
        <v>0</v>
      </c>
      <c r="H192" s="14">
        <f>IFERROR(100*_xlfn.IFNA(VLOOKUP($B192,KviZDarije5!$A$1:$N$1000, 11, 0), 0)/'TOP SCORES'!F$10,0)</f>
        <v>0</v>
      </c>
      <c r="I192" s="14">
        <f>IFERROR(100*_xlfn.IFNA(VLOOKUP($B192,KviZDarije6!$A$1:$N$1000, 11, 0), 0)/'TOP SCORES'!G$10,0)</f>
        <v>0</v>
      </c>
      <c r="J192" s="14">
        <f>IFERROR(100*_xlfn.IFNA(VLOOKUP($B192,KviZDarije7!$A$1:$N$999, 11, 0), 0)/'TOP SCORES'!H$10,0)</f>
        <v>0</v>
      </c>
      <c r="K192" s="14">
        <f>IFERROR(100*_xlfn.IFNA(VLOOKUP($B192,KviZDarije8!$A$1:$N$1000, 11, 0), 0)/'TOP SCORES'!I$10,0)</f>
        <v>0</v>
      </c>
      <c r="L192" s="14">
        <f>IFERROR(100*_xlfn.IFNA(VLOOKUP($B192,KviZDarije9!$A$1:$N$1000, 11, 0), 0)/'TOP SCORES'!J$10,0)</f>
        <v>0</v>
      </c>
      <c r="M192" s="14">
        <f>IFERROR(100*_xlfn.IFNA(VLOOKUP($B192,KviZDarije10!$A$1:$N$1000, 11, 0), 0)/'TOP SCORES'!K$10,0)</f>
        <v>0</v>
      </c>
      <c r="N192" s="14">
        <f>IFERROR(100*_xlfn.IFNA(VLOOKUP($B192,KviZDarije11!$A$1:$N$1000, 11, 0), 0)/'TOP SCORES'!L$10,0)</f>
        <v>0</v>
      </c>
    </row>
    <row r="193" spans="1:14">
      <c r="A193" s="17">
        <f t="shared" ca="1" si="2"/>
        <v>193</v>
      </c>
      <c r="B193" s="33" t="s">
        <v>264</v>
      </c>
      <c r="C193" s="15" cm="1">
        <f t="array" aca="1" ref="C193" ca="1">SUM(LARGE(D193:N193,ROW(INDIRECT("1:8"))))</f>
        <v>50</v>
      </c>
      <c r="D193" s="14">
        <f>IFERROR(100*_xlfn.IFNA(VLOOKUP($B193,KviZDarije1!$A$1:$N$1000, 11, 0), 0)/'TOP SCORES'!B$10,0)</f>
        <v>0</v>
      </c>
      <c r="E193" s="14">
        <f>IFERROR(100*_xlfn.IFNA(VLOOKUP($B193,KviZDarije2!$A$1:$N$1000, 11, 0), 0)/'TOP SCORES'!C$10,0)</f>
        <v>0</v>
      </c>
      <c r="F193" s="14">
        <f>IFERROR(100*_xlfn.IFNA(VLOOKUP($B193,KviZDarije3!$A$1:$N$1000, 11, 0), 0)/'TOP SCORES'!D$10,0)</f>
        <v>0</v>
      </c>
      <c r="G193" s="14">
        <f>IFERROR(100*_xlfn.IFNA(VLOOKUP($B193,KviZDarije4!$A$1:$N$1000, 11, 0), 0)/'TOP SCORES'!E$10,0)</f>
        <v>50</v>
      </c>
      <c r="H193" s="14">
        <f>IFERROR(100*_xlfn.IFNA(VLOOKUP($B193,KviZDarije5!$A$1:$N$1000, 11, 0), 0)/'TOP SCORES'!F$10,0)</f>
        <v>0</v>
      </c>
      <c r="I193" s="14">
        <f>IFERROR(100*_xlfn.IFNA(VLOOKUP($B193,KviZDarije6!$A$1:$N$1000, 11, 0), 0)/'TOP SCORES'!G$10,0)</f>
        <v>0</v>
      </c>
      <c r="J193" s="14">
        <f>IFERROR(100*_xlfn.IFNA(VLOOKUP($B193,KviZDarije7!$A$1:$N$999, 11, 0), 0)/'TOP SCORES'!H$10,0)</f>
        <v>0</v>
      </c>
      <c r="K193" s="14">
        <f>IFERROR(100*_xlfn.IFNA(VLOOKUP($B193,KviZDarije8!$A$1:$N$1000, 11, 0), 0)/'TOP SCORES'!I$10,0)</f>
        <v>0</v>
      </c>
      <c r="L193" s="14">
        <f>IFERROR(100*_xlfn.IFNA(VLOOKUP($B193,KviZDarije9!$A$1:$N$1000, 11, 0), 0)/'TOP SCORES'!J$10,0)</f>
        <v>0</v>
      </c>
      <c r="M193" s="14">
        <f>IFERROR(100*_xlfn.IFNA(VLOOKUP($B193,KviZDarije10!$A$1:$N$1000, 11, 0), 0)/'TOP SCORES'!K$10,0)</f>
        <v>0</v>
      </c>
      <c r="N193" s="14">
        <f>IFERROR(100*_xlfn.IFNA(VLOOKUP($B193,KviZDarije11!$A$1:$N$1000, 11, 0), 0)/'TOP SCORES'!L$10,0)</f>
        <v>0</v>
      </c>
    </row>
    <row r="194" spans="1:14">
      <c r="A194" s="17">
        <f t="shared" ref="A194:A257" ca="1" si="3">RANK(C194,C$2:C$997)</f>
        <v>193</v>
      </c>
      <c r="B194" s="33" t="s">
        <v>259</v>
      </c>
      <c r="C194" s="15" cm="1">
        <f t="array" aca="1" ref="C194" ca="1">SUM(LARGE(D194:N194,ROW(INDIRECT("1:8"))))</f>
        <v>50</v>
      </c>
      <c r="D194" s="14">
        <f>IFERROR(100*_xlfn.IFNA(VLOOKUP($B194,KviZDarije1!$A$1:$N$1000, 11, 0), 0)/'TOP SCORES'!B$10,0)</f>
        <v>0</v>
      </c>
      <c r="E194" s="14">
        <f>IFERROR(100*_xlfn.IFNA(VLOOKUP($B194,KviZDarije2!$A$1:$N$1000, 11, 0), 0)/'TOP SCORES'!C$10,0)</f>
        <v>0</v>
      </c>
      <c r="F194" s="14">
        <f>IFERROR(100*_xlfn.IFNA(VLOOKUP($B194,KviZDarije3!$A$1:$N$1000, 11, 0), 0)/'TOP SCORES'!D$10,0)</f>
        <v>0</v>
      </c>
      <c r="G194" s="14">
        <f>IFERROR(100*_xlfn.IFNA(VLOOKUP($B194,KviZDarije4!$A$1:$N$1000, 11, 0), 0)/'TOP SCORES'!E$10,0)</f>
        <v>50</v>
      </c>
      <c r="H194" s="14">
        <f>IFERROR(100*_xlfn.IFNA(VLOOKUP($B194,KviZDarije5!$A$1:$N$1000, 11, 0), 0)/'TOP SCORES'!F$10,0)</f>
        <v>0</v>
      </c>
      <c r="I194" s="14">
        <f>IFERROR(100*_xlfn.IFNA(VLOOKUP($B194,KviZDarije6!$A$1:$N$1000, 11, 0), 0)/'TOP SCORES'!G$10,0)</f>
        <v>0</v>
      </c>
      <c r="J194" s="14">
        <f>IFERROR(100*_xlfn.IFNA(VLOOKUP($B194,KviZDarije7!$A$1:$N$999, 11, 0), 0)/'TOP SCORES'!H$10,0)</f>
        <v>0</v>
      </c>
      <c r="K194" s="14">
        <f>IFERROR(100*_xlfn.IFNA(VLOOKUP($B194,KviZDarije8!$A$1:$N$1000, 11, 0), 0)/'TOP SCORES'!I$10,0)</f>
        <v>0</v>
      </c>
      <c r="L194" s="14">
        <f>IFERROR(100*_xlfn.IFNA(VLOOKUP($B194,KviZDarije9!$A$1:$N$1000, 11, 0), 0)/'TOP SCORES'!J$10,0)</f>
        <v>0</v>
      </c>
      <c r="M194" s="14">
        <f>IFERROR(100*_xlfn.IFNA(VLOOKUP($B194,KviZDarije10!$A$1:$N$1000, 11, 0), 0)/'TOP SCORES'!K$10,0)</f>
        <v>0</v>
      </c>
      <c r="N194" s="14">
        <f>IFERROR(100*_xlfn.IFNA(VLOOKUP($B194,KviZDarije11!$A$1:$N$1000, 11, 0), 0)/'TOP SCORES'!L$10,0)</f>
        <v>0</v>
      </c>
    </row>
    <row r="195" spans="1:14">
      <c r="A195" s="17">
        <f t="shared" ca="1" si="3"/>
        <v>193</v>
      </c>
      <c r="B195" s="33" t="s">
        <v>276</v>
      </c>
      <c r="C195" s="15" cm="1">
        <f t="array" aca="1" ref="C195" ca="1">SUM(LARGE(D195:N195,ROW(INDIRECT("1:8"))))</f>
        <v>50</v>
      </c>
      <c r="D195" s="14">
        <f>IFERROR(100*_xlfn.IFNA(VLOOKUP($B195,KviZDarije1!$A$1:$N$1000, 11, 0), 0)/'TOP SCORES'!B$10,0)</f>
        <v>0</v>
      </c>
      <c r="E195" s="14">
        <f>IFERROR(100*_xlfn.IFNA(VLOOKUP($B195,KviZDarije2!$A$1:$N$1000, 11, 0), 0)/'TOP SCORES'!C$10,0)</f>
        <v>0</v>
      </c>
      <c r="F195" s="14">
        <f>IFERROR(100*_xlfn.IFNA(VLOOKUP($B195,KviZDarije3!$A$1:$N$1000, 11, 0), 0)/'TOP SCORES'!D$10,0)</f>
        <v>0</v>
      </c>
      <c r="G195" s="14">
        <f>IFERROR(100*_xlfn.IFNA(VLOOKUP($B195,KviZDarije4!$A$1:$N$1000, 11, 0), 0)/'TOP SCORES'!E$10,0)</f>
        <v>0</v>
      </c>
      <c r="H195" s="14">
        <f>IFERROR(100*_xlfn.IFNA(VLOOKUP($B195,KviZDarije5!$A$1:$N$1000, 11, 0), 0)/'TOP SCORES'!F$10,0)</f>
        <v>40</v>
      </c>
      <c r="I195" s="14">
        <f>IFERROR(100*_xlfn.IFNA(VLOOKUP($B195,KviZDarije6!$A$1:$N$1000, 11, 0), 0)/'TOP SCORES'!G$10,0)</f>
        <v>10</v>
      </c>
      <c r="J195" s="14">
        <f>IFERROR(100*_xlfn.IFNA(VLOOKUP($B195,KviZDarije7!$A$1:$N$999, 11, 0), 0)/'TOP SCORES'!H$10,0)</f>
        <v>0</v>
      </c>
      <c r="K195" s="14">
        <f>IFERROR(100*_xlfn.IFNA(VLOOKUP($B195,KviZDarije8!$A$1:$N$1000, 11, 0), 0)/'TOP SCORES'!I$10,0)</f>
        <v>0</v>
      </c>
      <c r="L195" s="14">
        <f>IFERROR(100*_xlfn.IFNA(VLOOKUP($B195,KviZDarije9!$A$1:$N$1000, 11, 0), 0)/'TOP SCORES'!J$10,0)</f>
        <v>0</v>
      </c>
      <c r="M195" s="14">
        <f>IFERROR(100*_xlfn.IFNA(VLOOKUP($B195,KviZDarije10!$A$1:$N$1000, 11, 0), 0)/'TOP SCORES'!K$10,0)</f>
        <v>0</v>
      </c>
      <c r="N195" s="14">
        <f>IFERROR(100*_xlfn.IFNA(VLOOKUP($B195,KviZDarije11!$A$1:$N$1000, 11, 0), 0)/'TOP SCORES'!L$10,0)</f>
        <v>0</v>
      </c>
    </row>
    <row r="196" spans="1:14">
      <c r="A196" s="17">
        <f t="shared" ca="1" si="3"/>
        <v>193</v>
      </c>
      <c r="B196" s="33" t="s">
        <v>319</v>
      </c>
      <c r="C196" s="15" cm="1">
        <f t="array" aca="1" ref="C196" ca="1">SUM(LARGE(D196:N196,ROW(INDIRECT("1:8"))))</f>
        <v>50</v>
      </c>
      <c r="D196" s="14">
        <f>IFERROR(100*_xlfn.IFNA(VLOOKUP($B196,KviZDarije1!$A$1:$N$1000, 11, 0), 0)/'TOP SCORES'!B$10,0)</f>
        <v>0</v>
      </c>
      <c r="E196" s="14">
        <f>IFERROR(100*_xlfn.IFNA(VLOOKUP($B196,KviZDarije2!$A$1:$N$1000, 11, 0), 0)/'TOP SCORES'!C$10,0)</f>
        <v>0</v>
      </c>
      <c r="F196" s="14">
        <f>IFERROR(100*_xlfn.IFNA(VLOOKUP($B196,KviZDarije3!$A$1:$N$1000, 11, 0), 0)/'TOP SCORES'!D$10,0)</f>
        <v>0</v>
      </c>
      <c r="G196" s="14">
        <f>IFERROR(100*_xlfn.IFNA(VLOOKUP($B196,KviZDarije4!$A$1:$N$1000, 11, 0), 0)/'TOP SCORES'!E$10,0)</f>
        <v>0</v>
      </c>
      <c r="H196" s="14">
        <f>IFERROR(100*_xlfn.IFNA(VLOOKUP($B196,KviZDarije5!$A$1:$N$1000, 11, 0), 0)/'TOP SCORES'!F$10,0)</f>
        <v>0</v>
      </c>
      <c r="I196" s="14">
        <f>IFERROR(100*_xlfn.IFNA(VLOOKUP($B196,KviZDarije6!$A$1:$N$1000, 11, 0), 0)/'TOP SCORES'!G$10,0)</f>
        <v>0</v>
      </c>
      <c r="J196" s="14">
        <f>IFERROR(100*_xlfn.IFNA(VLOOKUP($B196,KviZDarije7!$A$1:$N$999, 11, 0), 0)/'TOP SCORES'!H$10,0)</f>
        <v>0</v>
      </c>
      <c r="K196" s="14">
        <f>IFERROR(100*_xlfn.IFNA(VLOOKUP($B196,KviZDarije8!$A$1:$N$1000, 11, 0), 0)/'TOP SCORES'!I$10,0)</f>
        <v>0</v>
      </c>
      <c r="L196" s="14">
        <f>IFERROR(100*_xlfn.IFNA(VLOOKUP($B196,KviZDarije9!$A$1:$N$1000, 11, 0), 0)/'TOP SCORES'!J$10,0)</f>
        <v>0</v>
      </c>
      <c r="M196" s="14">
        <f>IFERROR(100*_xlfn.IFNA(VLOOKUP($B196,KviZDarije10!$A$1:$N$1000, 11, 0), 0)/'TOP SCORES'!K$10,0)</f>
        <v>50</v>
      </c>
      <c r="N196" s="14">
        <f>IFERROR(100*_xlfn.IFNA(VLOOKUP($B196,KviZDarije11!$A$1:$N$1000, 11, 0), 0)/'TOP SCORES'!L$10,0)</f>
        <v>0</v>
      </c>
    </row>
    <row r="197" spans="1:14">
      <c r="A197" s="17">
        <f t="shared" ca="1" si="3"/>
        <v>197</v>
      </c>
      <c r="B197" s="12" t="s">
        <v>132</v>
      </c>
      <c r="C197" s="15" cm="1">
        <f t="array" aca="1" ref="C197" ca="1">SUM(LARGE(D197:N197,ROW(INDIRECT("1:8"))))</f>
        <v>45.454545454545453</v>
      </c>
      <c r="D197" s="14">
        <f>IFERROR(100*_xlfn.IFNA(VLOOKUP($B197,KviZDarije1!$A$1:$N$1000, 11, 0), 0)/'TOP SCORES'!B$10,0)</f>
        <v>0</v>
      </c>
      <c r="E197" s="14">
        <f>IFERROR(100*_xlfn.IFNA(VLOOKUP($B197,KviZDarije2!$A$1:$N$1000, 11, 0), 0)/'TOP SCORES'!C$10,0)</f>
        <v>0</v>
      </c>
      <c r="F197" s="14">
        <f>IFERROR(100*_xlfn.IFNA(VLOOKUP($B197,KviZDarije3!$A$1:$N$1000, 11, 0), 0)/'TOP SCORES'!D$10,0)</f>
        <v>45.454545454545453</v>
      </c>
      <c r="G197" s="14">
        <f>IFERROR(100*_xlfn.IFNA(VLOOKUP($B197,KviZDarije4!$A$1:$N$1000, 11, 0), 0)/'TOP SCORES'!E$10,0)</f>
        <v>0</v>
      </c>
      <c r="H197" s="14">
        <f>IFERROR(100*_xlfn.IFNA(VLOOKUP($B197,KviZDarije5!$A$1:$N$1000, 11, 0), 0)/'TOP SCORES'!F$10,0)</f>
        <v>0</v>
      </c>
      <c r="I197" s="14">
        <f>IFERROR(100*_xlfn.IFNA(VLOOKUP($B197,KviZDarije6!$A$1:$N$1000, 11, 0), 0)/'TOP SCORES'!G$10,0)</f>
        <v>0</v>
      </c>
      <c r="J197" s="14">
        <f>IFERROR(100*_xlfn.IFNA(VLOOKUP($B197,KviZDarije7!$A$1:$N$999, 11, 0), 0)/'TOP SCORES'!H$10,0)</f>
        <v>0</v>
      </c>
      <c r="K197" s="14">
        <f>IFERROR(100*_xlfn.IFNA(VLOOKUP($B197,KviZDarije8!$A$1:$N$1000, 11, 0), 0)/'TOP SCORES'!I$10,0)</f>
        <v>0</v>
      </c>
      <c r="L197" s="14">
        <f>IFERROR(100*_xlfn.IFNA(VLOOKUP($B197,KviZDarije9!$A$1:$N$1000, 11, 0), 0)/'TOP SCORES'!J$10,0)</f>
        <v>0</v>
      </c>
      <c r="M197" s="14">
        <f>IFERROR(100*_xlfn.IFNA(VLOOKUP($B197,KviZDarije10!$A$1:$N$1000, 11, 0), 0)/'TOP SCORES'!K$10,0)</f>
        <v>0</v>
      </c>
      <c r="N197" s="14">
        <f>IFERROR(100*_xlfn.IFNA(VLOOKUP($B197,KviZDarije11!$A$1:$N$1000, 11, 0), 0)/'TOP SCORES'!L$10,0)</f>
        <v>0</v>
      </c>
    </row>
    <row r="198" spans="1:14">
      <c r="A198" s="17">
        <f t="shared" ca="1" si="3"/>
        <v>197</v>
      </c>
      <c r="B198" s="12" t="s">
        <v>227</v>
      </c>
      <c r="C198" s="15" cm="1">
        <f t="array" aca="1" ref="C198" ca="1">SUM(LARGE(D198:N198,ROW(INDIRECT("1:8"))))</f>
        <v>45.454545454545453</v>
      </c>
      <c r="D198" s="14">
        <f>IFERROR(100*_xlfn.IFNA(VLOOKUP($B198,KviZDarije1!$A$1:$N$1000, 11, 0), 0)/'TOP SCORES'!B$10,0)</f>
        <v>0</v>
      </c>
      <c r="E198" s="14">
        <f>IFERROR(100*_xlfn.IFNA(VLOOKUP($B198,KviZDarije2!$A$1:$N$1000, 11, 0), 0)/'TOP SCORES'!C$10,0)</f>
        <v>0</v>
      </c>
      <c r="F198" s="14">
        <f>IFERROR(100*_xlfn.IFNA(VLOOKUP($B198,KviZDarije3!$A$1:$N$1000, 11, 0), 0)/'TOP SCORES'!D$10,0)</f>
        <v>45.454545454545453</v>
      </c>
      <c r="G198" s="14">
        <f>IFERROR(100*_xlfn.IFNA(VLOOKUP($B198,KviZDarije4!$A$1:$N$1000, 11, 0), 0)/'TOP SCORES'!E$10,0)</f>
        <v>0</v>
      </c>
      <c r="H198" s="14">
        <f>IFERROR(100*_xlfn.IFNA(VLOOKUP($B198,KviZDarije5!$A$1:$N$1000, 11, 0), 0)/'TOP SCORES'!F$10,0)</f>
        <v>0</v>
      </c>
      <c r="I198" s="14">
        <f>IFERROR(100*_xlfn.IFNA(VLOOKUP($B198,KviZDarije6!$A$1:$N$1000, 11, 0), 0)/'TOP SCORES'!G$10,0)</f>
        <v>0</v>
      </c>
      <c r="J198" s="14">
        <f>IFERROR(100*_xlfn.IFNA(VLOOKUP($B198,KviZDarije7!$A$1:$N$999, 11, 0), 0)/'TOP SCORES'!H$10,0)</f>
        <v>0</v>
      </c>
      <c r="K198" s="14">
        <f>IFERROR(100*_xlfn.IFNA(VLOOKUP($B198,KviZDarije8!$A$1:$N$1000, 11, 0), 0)/'TOP SCORES'!I$10,0)</f>
        <v>0</v>
      </c>
      <c r="L198" s="14">
        <f>IFERROR(100*_xlfn.IFNA(VLOOKUP($B198,KviZDarije9!$A$1:$N$1000, 11, 0), 0)/'TOP SCORES'!J$10,0)</f>
        <v>0</v>
      </c>
      <c r="M198" s="14">
        <f>IFERROR(100*_xlfn.IFNA(VLOOKUP($B198,KviZDarije10!$A$1:$N$1000, 11, 0), 0)/'TOP SCORES'!K$10,0)</f>
        <v>0</v>
      </c>
      <c r="N198" s="14">
        <f>IFERROR(100*_xlfn.IFNA(VLOOKUP($B198,KviZDarije11!$A$1:$N$1000, 11, 0), 0)/'TOP SCORES'!L$10,0)</f>
        <v>0</v>
      </c>
    </row>
    <row r="199" spans="1:14">
      <c r="A199" s="17">
        <f t="shared" ca="1" si="3"/>
        <v>199</v>
      </c>
      <c r="B199" s="12" t="s">
        <v>213</v>
      </c>
      <c r="C199" s="15" cm="1">
        <f t="array" aca="1" ref="C199" ca="1">SUM(LARGE(D199:N199,ROW(INDIRECT("1:8"))))</f>
        <v>44.444444444444443</v>
      </c>
      <c r="D199" s="14">
        <f>IFERROR(100*_xlfn.IFNA(VLOOKUP($B199,KviZDarije1!$A$1:$N$1000, 11, 0), 0)/'TOP SCORES'!B$10,0)</f>
        <v>0</v>
      </c>
      <c r="E199" s="14">
        <f>IFERROR(100*_xlfn.IFNA(VLOOKUP($B199,KviZDarije2!$A$1:$N$1000, 11, 0), 0)/'TOP SCORES'!C$10,0)</f>
        <v>44.444444444444443</v>
      </c>
      <c r="F199" s="14">
        <f>IFERROR(100*_xlfn.IFNA(VLOOKUP($B199,KviZDarije3!$A$1:$N$1000, 11, 0), 0)/'TOP SCORES'!D$10,0)</f>
        <v>0</v>
      </c>
      <c r="G199" s="14">
        <f>IFERROR(100*_xlfn.IFNA(VLOOKUP($B199,KviZDarije4!$A$1:$N$1000, 11, 0), 0)/'TOP SCORES'!E$10,0)</f>
        <v>0</v>
      </c>
      <c r="H199" s="14">
        <f>IFERROR(100*_xlfn.IFNA(VLOOKUP($B199,KviZDarije5!$A$1:$N$1000, 11, 0), 0)/'TOP SCORES'!F$10,0)</f>
        <v>0</v>
      </c>
      <c r="I199" s="14">
        <f>IFERROR(100*_xlfn.IFNA(VLOOKUP($B199,KviZDarije6!$A$1:$N$1000, 11, 0), 0)/'TOP SCORES'!G$10,0)</f>
        <v>0</v>
      </c>
      <c r="J199" s="14">
        <f>IFERROR(100*_xlfn.IFNA(VLOOKUP($B199,KviZDarije7!$A$1:$N$999, 11, 0), 0)/'TOP SCORES'!H$10,0)</f>
        <v>0</v>
      </c>
      <c r="K199" s="14">
        <f>IFERROR(100*_xlfn.IFNA(VLOOKUP($B199,KviZDarije8!$A$1:$N$1000, 11, 0), 0)/'TOP SCORES'!I$10,0)</f>
        <v>0</v>
      </c>
      <c r="L199" s="14">
        <f>IFERROR(100*_xlfn.IFNA(VLOOKUP($B199,KviZDarije9!$A$1:$N$1000, 11, 0), 0)/'TOP SCORES'!J$10,0)</f>
        <v>0</v>
      </c>
      <c r="M199" s="14">
        <f>IFERROR(100*_xlfn.IFNA(VLOOKUP($B199,KviZDarije10!$A$1:$N$1000, 11, 0), 0)/'TOP SCORES'!K$10,0)</f>
        <v>0</v>
      </c>
      <c r="N199" s="14">
        <f>IFERROR(100*_xlfn.IFNA(VLOOKUP($B199,KviZDarije11!$A$1:$N$1000, 11, 0), 0)/'TOP SCORES'!L$10,0)</f>
        <v>0</v>
      </c>
    </row>
    <row r="200" spans="1:14">
      <c r="A200" s="17">
        <f t="shared" ca="1" si="3"/>
        <v>199</v>
      </c>
      <c r="B200" s="92" t="s">
        <v>326</v>
      </c>
      <c r="C200" s="15" cm="1">
        <f t="array" aca="1" ref="C200" ca="1">SUM(LARGE(D200:N200,ROW(INDIRECT("1:8"))))</f>
        <v>44.444444444444443</v>
      </c>
      <c r="D200" s="14">
        <f>IFERROR(100*_xlfn.IFNA(VLOOKUP($B200,KviZDarije1!$A$1:$N$1000, 11, 0), 0)/'TOP SCORES'!B$10,0)</f>
        <v>0</v>
      </c>
      <c r="E200" s="14">
        <f>IFERROR(100*_xlfn.IFNA(VLOOKUP($B200,KviZDarije2!$A$1:$N$1000, 11, 0), 0)/'TOP SCORES'!C$10,0)</f>
        <v>0</v>
      </c>
      <c r="F200" s="14">
        <f>IFERROR(100*_xlfn.IFNA(VLOOKUP($B200,KviZDarije3!$A$1:$N$1000, 11, 0), 0)/'TOP SCORES'!D$10,0)</f>
        <v>0</v>
      </c>
      <c r="G200" s="14">
        <f>IFERROR(100*_xlfn.IFNA(VLOOKUP($B200,KviZDarije4!$A$1:$N$1000, 11, 0), 0)/'TOP SCORES'!E$10,0)</f>
        <v>0</v>
      </c>
      <c r="H200" s="14">
        <f>IFERROR(100*_xlfn.IFNA(VLOOKUP($B200,KviZDarije5!$A$1:$N$1000, 11, 0), 0)/'TOP SCORES'!F$10,0)</f>
        <v>0</v>
      </c>
      <c r="I200" s="14">
        <f>IFERROR(100*_xlfn.IFNA(VLOOKUP($B200,KviZDarije6!$A$1:$N$1000, 11, 0), 0)/'TOP SCORES'!G$10,0)</f>
        <v>0</v>
      </c>
      <c r="J200" s="14">
        <f>IFERROR(100*_xlfn.IFNA(VLOOKUP($B200,KviZDarije7!$A$1:$N$999, 11, 0), 0)/'TOP SCORES'!H$10,0)</f>
        <v>0</v>
      </c>
      <c r="K200" s="14">
        <f>IFERROR(100*_xlfn.IFNA(VLOOKUP($B200,KviZDarije8!$A$1:$N$1000, 11, 0), 0)/'TOP SCORES'!I$10,0)</f>
        <v>0</v>
      </c>
      <c r="L200" s="14">
        <f>IFERROR(100*_xlfn.IFNA(VLOOKUP($B200,KviZDarije9!$A$1:$N$1000, 11, 0), 0)/'TOP SCORES'!J$10,0)</f>
        <v>0</v>
      </c>
      <c r="M200" s="14">
        <f>IFERROR(100*_xlfn.IFNA(VLOOKUP($B200,KviZDarije10!$A$1:$N$1000, 11, 0), 0)/'TOP SCORES'!K$10,0)</f>
        <v>0</v>
      </c>
      <c r="N200" s="14">
        <f>IFERROR(100*_xlfn.IFNA(VLOOKUP($B200,KviZDarije11!$A$1:$N$1000, 11, 0), 0)/'TOP SCORES'!L$10,0)</f>
        <v>44.444444444444443</v>
      </c>
    </row>
    <row r="201" spans="1:14">
      <c r="A201" s="17">
        <f t="shared" ca="1" si="3"/>
        <v>201</v>
      </c>
      <c r="B201" s="33" t="s">
        <v>320</v>
      </c>
      <c r="C201" s="15" cm="1">
        <f t="array" aca="1" ref="C201" ca="1">SUM(LARGE(D201:N201,ROW(INDIRECT("1:8"))))</f>
        <v>42.222222222222221</v>
      </c>
      <c r="D201" s="14">
        <f>IFERROR(100*_xlfn.IFNA(VLOOKUP($B201,KviZDarije1!$A$1:$N$1000, 11, 0), 0)/'TOP SCORES'!B$10,0)</f>
        <v>0</v>
      </c>
      <c r="E201" s="14">
        <f>IFERROR(100*_xlfn.IFNA(VLOOKUP($B201,KviZDarije2!$A$1:$N$1000, 11, 0), 0)/'TOP SCORES'!C$10,0)</f>
        <v>0</v>
      </c>
      <c r="F201" s="14">
        <f>IFERROR(100*_xlfn.IFNA(VLOOKUP($B201,KviZDarije3!$A$1:$N$1000, 11, 0), 0)/'TOP SCORES'!D$10,0)</f>
        <v>0</v>
      </c>
      <c r="G201" s="14">
        <f>IFERROR(100*_xlfn.IFNA(VLOOKUP($B201,KviZDarije4!$A$1:$N$1000, 11, 0), 0)/'TOP SCORES'!E$10,0)</f>
        <v>0</v>
      </c>
      <c r="H201" s="14">
        <f>IFERROR(100*_xlfn.IFNA(VLOOKUP($B201,KviZDarije5!$A$1:$N$1000, 11, 0), 0)/'TOP SCORES'!F$10,0)</f>
        <v>0</v>
      </c>
      <c r="I201" s="14">
        <f>IFERROR(100*_xlfn.IFNA(VLOOKUP($B201,KviZDarije6!$A$1:$N$1000, 11, 0), 0)/'TOP SCORES'!G$10,0)</f>
        <v>0</v>
      </c>
      <c r="J201" s="14">
        <f>IFERROR(100*_xlfn.IFNA(VLOOKUP($B201,KviZDarije7!$A$1:$N$999, 11, 0), 0)/'TOP SCORES'!H$10,0)</f>
        <v>0</v>
      </c>
      <c r="K201" s="14">
        <f>IFERROR(100*_xlfn.IFNA(VLOOKUP($B201,KviZDarije8!$A$1:$N$1000, 11, 0), 0)/'TOP SCORES'!I$10,0)</f>
        <v>0</v>
      </c>
      <c r="L201" s="14">
        <f>IFERROR(100*_xlfn.IFNA(VLOOKUP($B201,KviZDarije9!$A$1:$N$1000, 11, 0), 0)/'TOP SCORES'!J$10,0)</f>
        <v>0</v>
      </c>
      <c r="M201" s="14">
        <f>IFERROR(100*_xlfn.IFNA(VLOOKUP($B201,KviZDarije10!$A$1:$N$1000, 11, 0), 0)/'TOP SCORES'!K$10,0)</f>
        <v>20</v>
      </c>
      <c r="N201" s="14">
        <f>IFERROR(100*_xlfn.IFNA(VLOOKUP($B201,KviZDarije11!$A$1:$N$1000, 11, 0), 0)/'TOP SCORES'!L$10,0)</f>
        <v>22.222222222222221</v>
      </c>
    </row>
    <row r="202" spans="1:14">
      <c r="A202" s="17">
        <f t="shared" ca="1" si="3"/>
        <v>202</v>
      </c>
      <c r="B202" s="33" t="s">
        <v>270</v>
      </c>
      <c r="C202" s="15" cm="1">
        <f t="array" aca="1" ref="C202" ca="1">SUM(LARGE(D202:N202,ROW(INDIRECT("1:8"))))</f>
        <v>40</v>
      </c>
      <c r="D202" s="14">
        <f>IFERROR(100*_xlfn.IFNA(VLOOKUP($B202,KviZDarije1!$A$1:$N$1000, 11, 0), 0)/'TOP SCORES'!B$10,0)</f>
        <v>0</v>
      </c>
      <c r="E202" s="14">
        <f>IFERROR(100*_xlfn.IFNA(VLOOKUP($B202,KviZDarije2!$A$1:$N$1000, 11, 0), 0)/'TOP SCORES'!C$10,0)</f>
        <v>0</v>
      </c>
      <c r="F202" s="14">
        <f>IFERROR(100*_xlfn.IFNA(VLOOKUP($B202,KviZDarije3!$A$1:$N$1000, 11, 0), 0)/'TOP SCORES'!D$10,0)</f>
        <v>0</v>
      </c>
      <c r="G202" s="14">
        <f>IFERROR(100*_xlfn.IFNA(VLOOKUP($B202,KviZDarije4!$A$1:$N$1000, 11, 0), 0)/'TOP SCORES'!E$10,0)</f>
        <v>40</v>
      </c>
      <c r="H202" s="14">
        <f>IFERROR(100*_xlfn.IFNA(VLOOKUP($B202,KviZDarije5!$A$1:$N$1000, 11, 0), 0)/'TOP SCORES'!F$10,0)</f>
        <v>0</v>
      </c>
      <c r="I202" s="14">
        <f>IFERROR(100*_xlfn.IFNA(VLOOKUP($B202,KviZDarije6!$A$1:$N$1000, 11, 0), 0)/'TOP SCORES'!G$10,0)</f>
        <v>0</v>
      </c>
      <c r="J202" s="14">
        <f>IFERROR(100*_xlfn.IFNA(VLOOKUP($B202,KviZDarije7!$A$1:$N$999, 11, 0), 0)/'TOP SCORES'!H$10,0)</f>
        <v>0</v>
      </c>
      <c r="K202" s="14">
        <f>IFERROR(100*_xlfn.IFNA(VLOOKUP($B202,KviZDarije8!$A$1:$N$1000, 11, 0), 0)/'TOP SCORES'!I$10,0)</f>
        <v>0</v>
      </c>
      <c r="L202" s="14">
        <f>IFERROR(100*_xlfn.IFNA(VLOOKUP($B202,KviZDarije9!$A$1:$N$1000, 11, 0), 0)/'TOP SCORES'!J$10,0)</f>
        <v>0</v>
      </c>
      <c r="M202" s="14">
        <f>IFERROR(100*_xlfn.IFNA(VLOOKUP($B202,KviZDarije10!$A$1:$N$1000, 11, 0), 0)/'TOP SCORES'!K$10,0)</f>
        <v>0</v>
      </c>
      <c r="N202" s="14">
        <f>IFERROR(100*_xlfn.IFNA(VLOOKUP($B202,KviZDarije11!$A$1:$N$1000, 11, 0), 0)/'TOP SCORES'!L$10,0)</f>
        <v>0</v>
      </c>
    </row>
    <row r="203" spans="1:14">
      <c r="A203" s="17">
        <f t="shared" ca="1" si="3"/>
        <v>202</v>
      </c>
      <c r="B203" s="33" t="s">
        <v>258</v>
      </c>
      <c r="C203" s="15" cm="1">
        <f t="array" aca="1" ref="C203" ca="1">SUM(LARGE(D203:N203,ROW(INDIRECT("1:8"))))</f>
        <v>40</v>
      </c>
      <c r="D203" s="14">
        <f>IFERROR(100*_xlfn.IFNA(VLOOKUP($B203,KviZDarije1!$A$1:$N$1000, 11, 0), 0)/'TOP SCORES'!B$10,0)</f>
        <v>0</v>
      </c>
      <c r="E203" s="14">
        <f>IFERROR(100*_xlfn.IFNA(VLOOKUP($B203,KviZDarije2!$A$1:$N$1000, 11, 0), 0)/'TOP SCORES'!C$10,0)</f>
        <v>0</v>
      </c>
      <c r="F203" s="14">
        <f>IFERROR(100*_xlfn.IFNA(VLOOKUP($B203,KviZDarije3!$A$1:$N$1000, 11, 0), 0)/'TOP SCORES'!D$10,0)</f>
        <v>0</v>
      </c>
      <c r="G203" s="14">
        <f>IFERROR(100*_xlfn.IFNA(VLOOKUP($B203,KviZDarije4!$A$1:$N$1000, 11, 0), 0)/'TOP SCORES'!E$10,0)</f>
        <v>40</v>
      </c>
      <c r="H203" s="14">
        <f>IFERROR(100*_xlfn.IFNA(VLOOKUP($B203,KviZDarije5!$A$1:$N$1000, 11, 0), 0)/'TOP SCORES'!F$10,0)</f>
        <v>0</v>
      </c>
      <c r="I203" s="14">
        <f>IFERROR(100*_xlfn.IFNA(VLOOKUP($B203,KviZDarije6!$A$1:$N$1000, 11, 0), 0)/'TOP SCORES'!G$10,0)</f>
        <v>0</v>
      </c>
      <c r="J203" s="14">
        <f>IFERROR(100*_xlfn.IFNA(VLOOKUP($B203,KviZDarije7!$A$1:$N$999, 11, 0), 0)/'TOP SCORES'!H$10,0)</f>
        <v>0</v>
      </c>
      <c r="K203" s="14">
        <f>IFERROR(100*_xlfn.IFNA(VLOOKUP($B203,KviZDarije8!$A$1:$N$1000, 11, 0), 0)/'TOP SCORES'!I$10,0)</f>
        <v>0</v>
      </c>
      <c r="L203" s="14">
        <f>IFERROR(100*_xlfn.IFNA(VLOOKUP($B203,KviZDarije9!$A$1:$N$1000, 11, 0), 0)/'TOP SCORES'!J$10,0)</f>
        <v>0</v>
      </c>
      <c r="M203" s="14">
        <f>IFERROR(100*_xlfn.IFNA(VLOOKUP($B203,KviZDarije10!$A$1:$N$1000, 11, 0), 0)/'TOP SCORES'!K$10,0)</f>
        <v>0</v>
      </c>
      <c r="N203" s="14">
        <f>IFERROR(100*_xlfn.IFNA(VLOOKUP($B203,KviZDarije11!$A$1:$N$1000, 11, 0), 0)/'TOP SCORES'!L$10,0)</f>
        <v>0</v>
      </c>
    </row>
    <row r="204" spans="1:14">
      <c r="A204" s="17">
        <f t="shared" ca="1" si="3"/>
        <v>202</v>
      </c>
      <c r="B204" s="33" t="s">
        <v>257</v>
      </c>
      <c r="C204" s="15" cm="1">
        <f t="array" aca="1" ref="C204" ca="1">SUM(LARGE(D204:N204,ROW(INDIRECT("1:8"))))</f>
        <v>40</v>
      </c>
      <c r="D204" s="14">
        <f>IFERROR(100*_xlfn.IFNA(VLOOKUP($B204,KviZDarije1!$A$1:$N$1000, 11, 0), 0)/'TOP SCORES'!B$10,0)</f>
        <v>0</v>
      </c>
      <c r="E204" s="14">
        <f>IFERROR(100*_xlfn.IFNA(VLOOKUP($B204,KviZDarije2!$A$1:$N$1000, 11, 0), 0)/'TOP SCORES'!C$10,0)</f>
        <v>0</v>
      </c>
      <c r="F204" s="14">
        <f>IFERROR(100*_xlfn.IFNA(VLOOKUP($B204,KviZDarije3!$A$1:$N$1000, 11, 0), 0)/'TOP SCORES'!D$10,0)</f>
        <v>0</v>
      </c>
      <c r="G204" s="14">
        <f>IFERROR(100*_xlfn.IFNA(VLOOKUP($B204,KviZDarije4!$A$1:$N$1000, 11, 0), 0)/'TOP SCORES'!E$10,0)</f>
        <v>40</v>
      </c>
      <c r="H204" s="14">
        <f>IFERROR(100*_xlfn.IFNA(VLOOKUP($B204,KviZDarije5!$A$1:$N$1000, 11, 0), 0)/'TOP SCORES'!F$10,0)</f>
        <v>0</v>
      </c>
      <c r="I204" s="14">
        <f>IFERROR(100*_xlfn.IFNA(VLOOKUP($B204,KviZDarije6!$A$1:$N$1000, 11, 0), 0)/'TOP SCORES'!G$10,0)</f>
        <v>0</v>
      </c>
      <c r="J204" s="14">
        <f>IFERROR(100*_xlfn.IFNA(VLOOKUP($B204,KviZDarije7!$A$1:$N$999, 11, 0), 0)/'TOP SCORES'!H$10,0)</f>
        <v>0</v>
      </c>
      <c r="K204" s="14">
        <f>IFERROR(100*_xlfn.IFNA(VLOOKUP($B204,KviZDarije8!$A$1:$N$1000, 11, 0), 0)/'TOP SCORES'!I$10,0)</f>
        <v>0</v>
      </c>
      <c r="L204" s="14">
        <f>IFERROR(100*_xlfn.IFNA(VLOOKUP($B204,KviZDarije9!$A$1:$N$1000, 11, 0), 0)/'TOP SCORES'!J$10,0)</f>
        <v>0</v>
      </c>
      <c r="M204" s="14">
        <f>IFERROR(100*_xlfn.IFNA(VLOOKUP($B204,KviZDarije10!$A$1:$N$1000, 11, 0), 0)/'TOP SCORES'!K$10,0)</f>
        <v>0</v>
      </c>
      <c r="N204" s="14">
        <f>IFERROR(100*_xlfn.IFNA(VLOOKUP($B204,KviZDarije11!$A$1:$N$1000, 11, 0), 0)/'TOP SCORES'!L$10,0)</f>
        <v>0</v>
      </c>
    </row>
    <row r="205" spans="1:14">
      <c r="A205" s="17">
        <f t="shared" ca="1" si="3"/>
        <v>202</v>
      </c>
      <c r="B205" s="33" t="s">
        <v>314</v>
      </c>
      <c r="C205" s="15" cm="1">
        <f t="array" aca="1" ref="C205" ca="1">SUM(LARGE(D205:N205,ROW(INDIRECT("1:8"))))</f>
        <v>40</v>
      </c>
      <c r="D205" s="14">
        <f>IFERROR(100*_xlfn.IFNA(VLOOKUP($B205,KviZDarije1!$A$1:$N$1000, 11, 0), 0)/'TOP SCORES'!B$10,0)</f>
        <v>0</v>
      </c>
      <c r="E205" s="14">
        <f>IFERROR(100*_xlfn.IFNA(VLOOKUP($B205,KviZDarije2!$A$1:$N$1000, 11, 0), 0)/'TOP SCORES'!C$10,0)</f>
        <v>0</v>
      </c>
      <c r="F205" s="14">
        <f>IFERROR(100*_xlfn.IFNA(VLOOKUP($B205,KviZDarije3!$A$1:$N$1000, 11, 0), 0)/'TOP SCORES'!D$10,0)</f>
        <v>0</v>
      </c>
      <c r="G205" s="14">
        <f>IFERROR(100*_xlfn.IFNA(VLOOKUP($B205,KviZDarije4!$A$1:$N$1000, 11, 0), 0)/'TOP SCORES'!E$10,0)</f>
        <v>0</v>
      </c>
      <c r="H205" s="14">
        <f>IFERROR(100*_xlfn.IFNA(VLOOKUP($B205,KviZDarije5!$A$1:$N$1000, 11, 0), 0)/'TOP SCORES'!F$10,0)</f>
        <v>0</v>
      </c>
      <c r="I205" s="14">
        <f>IFERROR(100*_xlfn.IFNA(VLOOKUP($B205,KviZDarije6!$A$1:$N$1000, 11, 0), 0)/'TOP SCORES'!G$10,0)</f>
        <v>0</v>
      </c>
      <c r="J205" s="14">
        <f>IFERROR(100*_xlfn.IFNA(VLOOKUP($B205,KviZDarije7!$A$1:$N$999, 11, 0), 0)/'TOP SCORES'!H$10,0)</f>
        <v>0</v>
      </c>
      <c r="K205" s="14">
        <f>IFERROR(100*_xlfn.IFNA(VLOOKUP($B205,KviZDarije8!$A$1:$N$1000, 11, 0), 0)/'TOP SCORES'!I$10,0)</f>
        <v>0</v>
      </c>
      <c r="L205" s="14">
        <f>IFERROR(100*_xlfn.IFNA(VLOOKUP($B205,KviZDarije9!$A$1:$N$1000, 11, 0), 0)/'TOP SCORES'!J$10,0)</f>
        <v>0</v>
      </c>
      <c r="M205" s="14">
        <f>IFERROR(100*_xlfn.IFNA(VLOOKUP($B205,KviZDarije10!$A$1:$N$1000, 11, 0), 0)/'TOP SCORES'!K$10,0)</f>
        <v>40</v>
      </c>
      <c r="N205" s="14">
        <f>IFERROR(100*_xlfn.IFNA(VLOOKUP($B205,KviZDarije11!$A$1:$N$1000, 11, 0), 0)/'TOP SCORES'!L$10,0)</f>
        <v>0</v>
      </c>
    </row>
    <row r="206" spans="1:14">
      <c r="A206" s="17">
        <f t="shared" ca="1" si="3"/>
        <v>206</v>
      </c>
      <c r="B206" s="12" t="s">
        <v>243</v>
      </c>
      <c r="C206" s="15" cm="1">
        <f t="array" aca="1" ref="C206" ca="1">SUM(LARGE(D206:N206,ROW(INDIRECT("1:8"))))</f>
        <v>36.363636363636367</v>
      </c>
      <c r="D206" s="14">
        <f>IFERROR(100*_xlfn.IFNA(VLOOKUP($B206,KviZDarije1!$A$1:$N$1000, 11, 0), 0)/'TOP SCORES'!B$10,0)</f>
        <v>0</v>
      </c>
      <c r="E206" s="14">
        <f>IFERROR(100*_xlfn.IFNA(VLOOKUP($B206,KviZDarije2!$A$1:$N$1000, 11, 0), 0)/'TOP SCORES'!C$10,0)</f>
        <v>0</v>
      </c>
      <c r="F206" s="14">
        <f>IFERROR(100*_xlfn.IFNA(VLOOKUP($B206,KviZDarije3!$A$1:$N$1000, 11, 0), 0)/'TOP SCORES'!D$10,0)</f>
        <v>36.363636363636367</v>
      </c>
      <c r="G206" s="14">
        <f>IFERROR(100*_xlfn.IFNA(VLOOKUP($B206,KviZDarije4!$A$1:$N$1000, 11, 0), 0)/'TOP SCORES'!E$10,0)</f>
        <v>0</v>
      </c>
      <c r="H206" s="14">
        <f>IFERROR(100*_xlfn.IFNA(VLOOKUP($B206,KviZDarije5!$A$1:$N$1000, 11, 0), 0)/'TOP SCORES'!F$10,0)</f>
        <v>0</v>
      </c>
      <c r="I206" s="14">
        <f>IFERROR(100*_xlfn.IFNA(VLOOKUP($B206,KviZDarije6!$A$1:$N$1000, 11, 0), 0)/'TOP SCORES'!G$10,0)</f>
        <v>0</v>
      </c>
      <c r="J206" s="14">
        <f>IFERROR(100*_xlfn.IFNA(VLOOKUP($B206,KviZDarije7!$A$1:$N$999, 11, 0), 0)/'TOP SCORES'!H$10,0)</f>
        <v>0</v>
      </c>
      <c r="K206" s="14">
        <f>IFERROR(100*_xlfn.IFNA(VLOOKUP($B206,KviZDarije8!$A$1:$N$1000, 11, 0), 0)/'TOP SCORES'!I$10,0)</f>
        <v>0</v>
      </c>
      <c r="L206" s="14">
        <f>IFERROR(100*_xlfn.IFNA(VLOOKUP($B206,KviZDarije9!$A$1:$N$1000, 11, 0), 0)/'TOP SCORES'!J$10,0)</f>
        <v>0</v>
      </c>
      <c r="M206" s="14">
        <f>IFERROR(100*_xlfn.IFNA(VLOOKUP($B206,KviZDarije10!$A$1:$N$1000, 11, 0), 0)/'TOP SCORES'!K$10,0)</f>
        <v>0</v>
      </c>
      <c r="N206" s="14">
        <f>IFERROR(100*_xlfn.IFNA(VLOOKUP($B206,KviZDarije11!$A$1:$N$1000, 11, 0), 0)/'TOP SCORES'!L$10,0)</f>
        <v>0</v>
      </c>
    </row>
    <row r="207" spans="1:14">
      <c r="A207" s="17">
        <f t="shared" ca="1" si="3"/>
        <v>206</v>
      </c>
      <c r="B207" s="12" t="s">
        <v>235</v>
      </c>
      <c r="C207" s="15" cm="1">
        <f t="array" aca="1" ref="C207" ca="1">SUM(LARGE(D207:N207,ROW(INDIRECT("1:8"))))</f>
        <v>36.363636363636367</v>
      </c>
      <c r="D207" s="14">
        <f>IFERROR(100*_xlfn.IFNA(VLOOKUP($B207,KviZDarije1!$A$1:$N$1000, 11, 0), 0)/'TOP SCORES'!B$10,0)</f>
        <v>0</v>
      </c>
      <c r="E207" s="14">
        <f>IFERROR(100*_xlfn.IFNA(VLOOKUP($B207,KviZDarije2!$A$1:$N$1000, 11, 0), 0)/'TOP SCORES'!C$10,0)</f>
        <v>0</v>
      </c>
      <c r="F207" s="14">
        <f>IFERROR(100*_xlfn.IFNA(VLOOKUP($B207,KviZDarije3!$A$1:$N$1000, 11, 0), 0)/'TOP SCORES'!D$10,0)</f>
        <v>36.363636363636367</v>
      </c>
      <c r="G207" s="14">
        <f>IFERROR(100*_xlfn.IFNA(VLOOKUP($B207,KviZDarije4!$A$1:$N$1000, 11, 0), 0)/'TOP SCORES'!E$10,0)</f>
        <v>0</v>
      </c>
      <c r="H207" s="14">
        <f>IFERROR(100*_xlfn.IFNA(VLOOKUP($B207,KviZDarije5!$A$1:$N$1000, 11, 0), 0)/'TOP SCORES'!F$10,0)</f>
        <v>0</v>
      </c>
      <c r="I207" s="14">
        <f>IFERROR(100*_xlfn.IFNA(VLOOKUP($B207,KviZDarije6!$A$1:$N$1000, 11, 0), 0)/'TOP SCORES'!G$10,0)</f>
        <v>0</v>
      </c>
      <c r="J207" s="14">
        <f>IFERROR(100*_xlfn.IFNA(VLOOKUP($B207,KviZDarije7!$A$1:$N$999, 11, 0), 0)/'TOP SCORES'!H$10,0)</f>
        <v>0</v>
      </c>
      <c r="K207" s="14">
        <f>IFERROR(100*_xlfn.IFNA(VLOOKUP($B207,KviZDarije8!$A$1:$N$1000, 11, 0), 0)/'TOP SCORES'!I$10,0)</f>
        <v>0</v>
      </c>
      <c r="L207" s="14">
        <f>IFERROR(100*_xlfn.IFNA(VLOOKUP($B207,KviZDarije9!$A$1:$N$1000, 11, 0), 0)/'TOP SCORES'!J$10,0)</f>
        <v>0</v>
      </c>
      <c r="M207" s="14">
        <f>IFERROR(100*_xlfn.IFNA(VLOOKUP($B207,KviZDarije10!$A$1:$N$1000, 11, 0), 0)/'TOP SCORES'!K$10,0)</f>
        <v>0</v>
      </c>
      <c r="N207" s="14">
        <f>IFERROR(100*_xlfn.IFNA(VLOOKUP($B207,KviZDarije11!$A$1:$N$1000, 11, 0), 0)/'TOP SCORES'!L$10,0)</f>
        <v>0</v>
      </c>
    </row>
    <row r="208" spans="1:14">
      <c r="A208" s="17">
        <f t="shared" ca="1" si="3"/>
        <v>208</v>
      </c>
      <c r="B208" s="12" t="s">
        <v>220</v>
      </c>
      <c r="C208" s="15" cm="1">
        <f t="array" aca="1" ref="C208" ca="1">SUM(LARGE(D208:N208,ROW(INDIRECT("1:8"))))</f>
        <v>33.333333333333336</v>
      </c>
      <c r="D208" s="14">
        <f>IFERROR(100*_xlfn.IFNA(VLOOKUP($B208,KviZDarije1!$A$1:$N$1000, 11, 0), 0)/'TOP SCORES'!B$10,0)</f>
        <v>0</v>
      </c>
      <c r="E208" s="14">
        <f>IFERROR(100*_xlfn.IFNA(VLOOKUP($B208,KviZDarije2!$A$1:$N$1000, 11, 0), 0)/'TOP SCORES'!C$10,0)</f>
        <v>33.333333333333336</v>
      </c>
      <c r="F208" s="14">
        <f>IFERROR(100*_xlfn.IFNA(VLOOKUP($B208,KviZDarije3!$A$1:$N$1000, 11, 0), 0)/'TOP SCORES'!D$10,0)</f>
        <v>0</v>
      </c>
      <c r="G208" s="14">
        <f>IFERROR(100*_xlfn.IFNA(VLOOKUP($B208,KviZDarije4!$A$1:$N$1000, 11, 0), 0)/'TOP SCORES'!E$10,0)</f>
        <v>0</v>
      </c>
      <c r="H208" s="14">
        <f>IFERROR(100*_xlfn.IFNA(VLOOKUP($B208,KviZDarije5!$A$1:$N$1000, 11, 0), 0)/'TOP SCORES'!F$10,0)</f>
        <v>0</v>
      </c>
      <c r="I208" s="14">
        <f>IFERROR(100*_xlfn.IFNA(VLOOKUP($B208,KviZDarije6!$A$1:$N$1000, 11, 0), 0)/'TOP SCORES'!G$10,0)</f>
        <v>0</v>
      </c>
      <c r="J208" s="14">
        <f>IFERROR(100*_xlfn.IFNA(VLOOKUP($B208,KviZDarije7!$A$1:$N$999, 11, 0), 0)/'TOP SCORES'!H$10,0)</f>
        <v>0</v>
      </c>
      <c r="K208" s="14">
        <f>IFERROR(100*_xlfn.IFNA(VLOOKUP($B208,KviZDarije8!$A$1:$N$1000, 11, 0), 0)/'TOP SCORES'!I$10,0)</f>
        <v>0</v>
      </c>
      <c r="L208" s="14">
        <f>IFERROR(100*_xlfn.IFNA(VLOOKUP($B208,KviZDarije9!$A$1:$N$1000, 11, 0), 0)/'TOP SCORES'!J$10,0)</f>
        <v>0</v>
      </c>
      <c r="M208" s="14">
        <f>IFERROR(100*_xlfn.IFNA(VLOOKUP($B208,KviZDarije10!$A$1:$N$1000, 11, 0), 0)/'TOP SCORES'!K$10,0)</f>
        <v>0</v>
      </c>
      <c r="N208" s="14">
        <f>IFERROR(100*_xlfn.IFNA(VLOOKUP($B208,KviZDarije11!$A$1:$N$1000, 11, 0), 0)/'TOP SCORES'!L$10,0)</f>
        <v>0</v>
      </c>
    </row>
    <row r="209" spans="1:14">
      <c r="A209" s="17">
        <f t="shared" ca="1" si="3"/>
        <v>208</v>
      </c>
      <c r="B209" s="12" t="s">
        <v>143</v>
      </c>
      <c r="C209" s="15" cm="1">
        <f t="array" aca="1" ref="C209" ca="1">SUM(LARGE(D209:N209,ROW(INDIRECT("1:8"))))</f>
        <v>33.333333333333336</v>
      </c>
      <c r="D209" s="14">
        <f>IFERROR(100*_xlfn.IFNA(VLOOKUP($B209,KviZDarije1!$A$1:$N$1000, 11, 0), 0)/'TOP SCORES'!B$10,0)</f>
        <v>0</v>
      </c>
      <c r="E209" s="14">
        <f>IFERROR(100*_xlfn.IFNA(VLOOKUP($B209,KviZDarije2!$A$1:$N$1000, 11, 0), 0)/'TOP SCORES'!C$10,0)</f>
        <v>33.333333333333336</v>
      </c>
      <c r="F209" s="14">
        <f>IFERROR(100*_xlfn.IFNA(VLOOKUP($B209,KviZDarije3!$A$1:$N$1000, 11, 0), 0)/'TOP SCORES'!D$10,0)</f>
        <v>0</v>
      </c>
      <c r="G209" s="14">
        <f>IFERROR(100*_xlfn.IFNA(VLOOKUP($B209,KviZDarije4!$A$1:$N$1000, 11, 0), 0)/'TOP SCORES'!E$10,0)</f>
        <v>0</v>
      </c>
      <c r="H209" s="14">
        <f>IFERROR(100*_xlfn.IFNA(VLOOKUP($B209,KviZDarije5!$A$1:$N$1000, 11, 0), 0)/'TOP SCORES'!F$10,0)</f>
        <v>0</v>
      </c>
      <c r="I209" s="14">
        <f>IFERROR(100*_xlfn.IFNA(VLOOKUP($B209,KviZDarije6!$A$1:$N$1000, 11, 0), 0)/'TOP SCORES'!G$10,0)</f>
        <v>0</v>
      </c>
      <c r="J209" s="14">
        <f>IFERROR(100*_xlfn.IFNA(VLOOKUP($B209,KviZDarije7!$A$1:$N$999, 11, 0), 0)/'TOP SCORES'!H$10,0)</f>
        <v>0</v>
      </c>
      <c r="K209" s="14">
        <f>IFERROR(100*_xlfn.IFNA(VLOOKUP($B209,KviZDarije8!$A$1:$N$1000, 11, 0), 0)/'TOP SCORES'!I$10,0)</f>
        <v>0</v>
      </c>
      <c r="L209" s="14">
        <f>IFERROR(100*_xlfn.IFNA(VLOOKUP($B209,KviZDarije9!$A$1:$N$1000, 11, 0), 0)/'TOP SCORES'!J$10,0)</f>
        <v>0</v>
      </c>
      <c r="M209" s="14">
        <f>IFERROR(100*_xlfn.IFNA(VLOOKUP($B209,KviZDarije10!$A$1:$N$1000, 11, 0), 0)/'TOP SCORES'!K$10,0)</f>
        <v>0</v>
      </c>
      <c r="N209" s="14">
        <f>IFERROR(100*_xlfn.IFNA(VLOOKUP($B209,KviZDarije11!$A$1:$N$1000, 11, 0), 0)/'TOP SCORES'!L$10,0)</f>
        <v>0</v>
      </c>
    </row>
    <row r="210" spans="1:14">
      <c r="A210" s="17">
        <f t="shared" ca="1" si="3"/>
        <v>208</v>
      </c>
      <c r="B210" s="90" t="s">
        <v>325</v>
      </c>
      <c r="C210" s="15" cm="1">
        <f t="array" aca="1" ref="C210" ca="1">SUM(LARGE(D210:N210,ROW(INDIRECT("1:8"))))</f>
        <v>33.333333333333336</v>
      </c>
      <c r="D210" s="14">
        <f>IFERROR(100*_xlfn.IFNA(VLOOKUP($B210,KviZDarije1!$A$1:$N$1000, 11, 0), 0)/'TOP SCORES'!B$10,0)</f>
        <v>0</v>
      </c>
      <c r="E210" s="14">
        <f>IFERROR(100*_xlfn.IFNA(VLOOKUP($B210,KviZDarije2!$A$1:$N$1000, 11, 0), 0)/'TOP SCORES'!C$10,0)</f>
        <v>0</v>
      </c>
      <c r="F210" s="14">
        <f>IFERROR(100*_xlfn.IFNA(VLOOKUP($B210,KviZDarije3!$A$1:$N$1000, 11, 0), 0)/'TOP SCORES'!D$10,0)</f>
        <v>0</v>
      </c>
      <c r="G210" s="14">
        <f>IFERROR(100*_xlfn.IFNA(VLOOKUP($B210,KviZDarije4!$A$1:$N$1000, 11, 0), 0)/'TOP SCORES'!E$10,0)</f>
        <v>0</v>
      </c>
      <c r="H210" s="14">
        <f>IFERROR(100*_xlfn.IFNA(VLOOKUP($B210,KviZDarije5!$A$1:$N$1000, 11, 0), 0)/'TOP SCORES'!F$10,0)</f>
        <v>0</v>
      </c>
      <c r="I210" s="14">
        <f>IFERROR(100*_xlfn.IFNA(VLOOKUP($B210,KviZDarije6!$A$1:$N$1000, 11, 0), 0)/'TOP SCORES'!G$10,0)</f>
        <v>0</v>
      </c>
      <c r="J210" s="14">
        <f>IFERROR(100*_xlfn.IFNA(VLOOKUP($B210,KviZDarije7!$A$1:$N$999, 11, 0), 0)/'TOP SCORES'!H$10,0)</f>
        <v>0</v>
      </c>
      <c r="K210" s="14">
        <f>IFERROR(100*_xlfn.IFNA(VLOOKUP($B210,KviZDarije8!$A$1:$N$1000, 11, 0), 0)/'TOP SCORES'!I$10,0)</f>
        <v>0</v>
      </c>
      <c r="L210" s="14">
        <f>IFERROR(100*_xlfn.IFNA(VLOOKUP($B210,KviZDarije9!$A$1:$N$1000, 11, 0), 0)/'TOP SCORES'!J$10,0)</f>
        <v>0</v>
      </c>
      <c r="M210" s="14">
        <f>IFERROR(100*_xlfn.IFNA(VLOOKUP($B210,KviZDarije10!$A$1:$N$1000, 11, 0), 0)/'TOP SCORES'!K$10,0)</f>
        <v>0</v>
      </c>
      <c r="N210" s="14">
        <f>IFERROR(100*_xlfn.IFNA(VLOOKUP($B210,KviZDarije11!$A$1:$N$1000, 11, 0), 0)/'TOP SCORES'!L$10,0)</f>
        <v>33.333333333333336</v>
      </c>
    </row>
    <row r="211" spans="1:14">
      <c r="A211" s="17">
        <f t="shared" ca="1" si="3"/>
        <v>211</v>
      </c>
      <c r="B211" s="12" t="s">
        <v>217</v>
      </c>
      <c r="C211" s="15" cm="1">
        <f t="array" aca="1" ref="C211" ca="1">SUM(LARGE(D211:N211,ROW(INDIRECT("1:8"))))</f>
        <v>32.222222222222221</v>
      </c>
      <c r="D211" s="14">
        <f>IFERROR(100*_xlfn.IFNA(VLOOKUP($B211,KviZDarije1!$A$1:$N$1000, 11, 0), 0)/'TOP SCORES'!B$10,0)</f>
        <v>0</v>
      </c>
      <c r="E211" s="14">
        <f>IFERROR(100*_xlfn.IFNA(VLOOKUP($B211,KviZDarije2!$A$1:$N$1000, 11, 0), 0)/'TOP SCORES'!C$10,0)</f>
        <v>11.111111111111111</v>
      </c>
      <c r="F211" s="14">
        <f>IFERROR(100*_xlfn.IFNA(VLOOKUP($B211,KviZDarije3!$A$1:$N$1000, 11, 0), 0)/'TOP SCORES'!D$10,0)</f>
        <v>0</v>
      </c>
      <c r="G211" s="14">
        <f>IFERROR(100*_xlfn.IFNA(VLOOKUP($B211,KviZDarije4!$A$1:$N$1000, 11, 0), 0)/'TOP SCORES'!E$10,0)</f>
        <v>0</v>
      </c>
      <c r="H211" s="14">
        <f>IFERROR(100*_xlfn.IFNA(VLOOKUP($B211,KviZDarije5!$A$1:$N$1000, 11, 0), 0)/'TOP SCORES'!F$10,0)</f>
        <v>0</v>
      </c>
      <c r="I211" s="14">
        <f>IFERROR(100*_xlfn.IFNA(VLOOKUP($B211,KviZDarije6!$A$1:$N$1000, 11, 0), 0)/'TOP SCORES'!G$10,0)</f>
        <v>10</v>
      </c>
      <c r="J211" s="14">
        <f>IFERROR(100*_xlfn.IFNA(VLOOKUP($B211,KviZDarije7!$A$1:$N$999, 11, 0), 0)/'TOP SCORES'!H$10,0)</f>
        <v>11.111111111111111</v>
      </c>
      <c r="K211" s="14">
        <f>IFERROR(100*_xlfn.IFNA(VLOOKUP($B211,KviZDarije8!$A$1:$N$1000, 11, 0), 0)/'TOP SCORES'!I$10,0)</f>
        <v>0</v>
      </c>
      <c r="L211" s="14">
        <f>IFERROR(100*_xlfn.IFNA(VLOOKUP($B211,KviZDarije9!$A$1:$N$1000, 11, 0), 0)/'TOP SCORES'!J$10,0)</f>
        <v>0</v>
      </c>
      <c r="M211" s="14">
        <f>IFERROR(100*_xlfn.IFNA(VLOOKUP($B211,KviZDarije10!$A$1:$N$1000, 11, 0), 0)/'TOP SCORES'!K$10,0)</f>
        <v>0</v>
      </c>
      <c r="N211" s="14">
        <f>IFERROR(100*_xlfn.IFNA(VLOOKUP($B211,KviZDarije11!$A$1:$N$1000, 11, 0), 0)/'TOP SCORES'!L$10,0)</f>
        <v>0</v>
      </c>
    </row>
    <row r="212" spans="1:14">
      <c r="A212" s="17">
        <f t="shared" ca="1" si="3"/>
        <v>212</v>
      </c>
      <c r="B212" s="34" t="s">
        <v>267</v>
      </c>
      <c r="C212" s="15" cm="1">
        <f t="array" aca="1" ref="C212" ca="1">SUM(LARGE(D212:N212,ROW(INDIRECT("1:8"))))</f>
        <v>30</v>
      </c>
      <c r="D212" s="14">
        <f>IFERROR(100*_xlfn.IFNA(VLOOKUP($B212,KviZDarije1!$A$1:$N$1000, 11, 0), 0)/'TOP SCORES'!B$10,0)</f>
        <v>0</v>
      </c>
      <c r="E212" s="14">
        <f>IFERROR(100*_xlfn.IFNA(VLOOKUP($B212,KviZDarije2!$A$1:$N$1000, 11, 0), 0)/'TOP SCORES'!C$10,0)</f>
        <v>0</v>
      </c>
      <c r="F212" s="14">
        <f>IFERROR(100*_xlfn.IFNA(VLOOKUP($B212,KviZDarije3!$A$1:$N$1000, 11, 0), 0)/'TOP SCORES'!D$10,0)</f>
        <v>0</v>
      </c>
      <c r="G212" s="14">
        <f>IFERROR(100*_xlfn.IFNA(VLOOKUP($B212,KviZDarije4!$A$1:$N$1000, 11, 0), 0)/'TOP SCORES'!E$10,0)</f>
        <v>30</v>
      </c>
      <c r="H212" s="14">
        <f>IFERROR(100*_xlfn.IFNA(VLOOKUP($B212,KviZDarije5!$A$1:$N$1000, 11, 0), 0)/'TOP SCORES'!F$10,0)</f>
        <v>0</v>
      </c>
      <c r="I212" s="14">
        <f>IFERROR(100*_xlfn.IFNA(VLOOKUP($B212,KviZDarije6!$A$1:$N$1000, 11, 0), 0)/'TOP SCORES'!G$10,0)</f>
        <v>0</v>
      </c>
      <c r="J212" s="14">
        <f>IFERROR(100*_xlfn.IFNA(VLOOKUP($B212,KviZDarije7!$A$1:$N$999, 11, 0), 0)/'TOP SCORES'!H$10,0)</f>
        <v>0</v>
      </c>
      <c r="K212" s="14">
        <f>IFERROR(100*_xlfn.IFNA(VLOOKUP($B212,KviZDarije8!$A$1:$N$1000, 11, 0), 0)/'TOP SCORES'!I$10,0)</f>
        <v>0</v>
      </c>
      <c r="L212" s="14">
        <f>IFERROR(100*_xlfn.IFNA(VLOOKUP($B212,KviZDarije9!$A$1:$N$1000, 11, 0), 0)/'TOP SCORES'!J$10,0)</f>
        <v>0</v>
      </c>
      <c r="M212" s="14">
        <f>IFERROR(100*_xlfn.IFNA(VLOOKUP($B212,KviZDarije10!$A$1:$N$1000, 11, 0), 0)/'TOP SCORES'!K$10,0)</f>
        <v>0</v>
      </c>
      <c r="N212" s="14">
        <f>IFERROR(100*_xlfn.IFNA(VLOOKUP($B212,KviZDarije11!$A$1:$N$1000, 11, 0), 0)/'TOP SCORES'!L$10,0)</f>
        <v>0</v>
      </c>
    </row>
    <row r="213" spans="1:14">
      <c r="A213" s="17">
        <f t="shared" ca="1" si="3"/>
        <v>212</v>
      </c>
      <c r="B213" s="33" t="s">
        <v>265</v>
      </c>
      <c r="C213" s="15" cm="1">
        <f t="array" aca="1" ref="C213" ca="1">SUM(LARGE(D213:N213,ROW(INDIRECT("1:8"))))</f>
        <v>30</v>
      </c>
      <c r="D213" s="14">
        <f>IFERROR(100*_xlfn.IFNA(VLOOKUP($B213,KviZDarije1!$A$1:$N$1000, 11, 0), 0)/'TOP SCORES'!B$10,0)</f>
        <v>0</v>
      </c>
      <c r="E213" s="14">
        <f>IFERROR(100*_xlfn.IFNA(VLOOKUP($B213,KviZDarije2!$A$1:$N$1000, 11, 0), 0)/'TOP SCORES'!C$10,0)</f>
        <v>0</v>
      </c>
      <c r="F213" s="14">
        <f>IFERROR(100*_xlfn.IFNA(VLOOKUP($B213,KviZDarije3!$A$1:$N$1000, 11, 0), 0)/'TOP SCORES'!D$10,0)</f>
        <v>0</v>
      </c>
      <c r="G213" s="14">
        <f>IFERROR(100*_xlfn.IFNA(VLOOKUP($B213,KviZDarije4!$A$1:$N$1000, 11, 0), 0)/'TOP SCORES'!E$10,0)</f>
        <v>30</v>
      </c>
      <c r="H213" s="14">
        <f>IFERROR(100*_xlfn.IFNA(VLOOKUP($B213,KviZDarije5!$A$1:$N$1000, 11, 0), 0)/'TOP SCORES'!F$10,0)</f>
        <v>0</v>
      </c>
      <c r="I213" s="14">
        <f>IFERROR(100*_xlfn.IFNA(VLOOKUP($B213,KviZDarije6!$A$1:$N$1000, 11, 0), 0)/'TOP SCORES'!G$10,0)</f>
        <v>0</v>
      </c>
      <c r="J213" s="14">
        <f>IFERROR(100*_xlfn.IFNA(VLOOKUP($B213,KviZDarije7!$A$1:$N$999, 11, 0), 0)/'TOP SCORES'!H$10,0)</f>
        <v>0</v>
      </c>
      <c r="K213" s="14">
        <f>IFERROR(100*_xlfn.IFNA(VLOOKUP($B213,KviZDarije8!$A$1:$N$1000, 11, 0), 0)/'TOP SCORES'!I$10,0)</f>
        <v>0</v>
      </c>
      <c r="L213" s="14">
        <f>IFERROR(100*_xlfn.IFNA(VLOOKUP($B213,KviZDarije9!$A$1:$N$1000, 11, 0), 0)/'TOP SCORES'!J$10,0)</f>
        <v>0</v>
      </c>
      <c r="M213" s="14">
        <f>IFERROR(100*_xlfn.IFNA(VLOOKUP($B213,KviZDarije10!$A$1:$N$1000, 11, 0), 0)/'TOP SCORES'!K$10,0)</f>
        <v>0</v>
      </c>
      <c r="N213" s="14">
        <f>IFERROR(100*_xlfn.IFNA(VLOOKUP($B213,KviZDarije11!$A$1:$N$1000, 11, 0), 0)/'TOP SCORES'!L$10,0)</f>
        <v>0</v>
      </c>
    </row>
    <row r="214" spans="1:14">
      <c r="A214" s="17">
        <f t="shared" ca="1" si="3"/>
        <v>212</v>
      </c>
      <c r="B214" s="33" t="s">
        <v>265</v>
      </c>
      <c r="C214" s="15" cm="1">
        <f t="array" aca="1" ref="C214" ca="1">SUM(LARGE(D214:N214,ROW(INDIRECT("1:8"))))</f>
        <v>30</v>
      </c>
      <c r="D214" s="14">
        <f>IFERROR(100*_xlfn.IFNA(VLOOKUP($B214,KviZDarije1!$A$1:$N$1000, 11, 0), 0)/'TOP SCORES'!B$10,0)</f>
        <v>0</v>
      </c>
      <c r="E214" s="14">
        <f>IFERROR(100*_xlfn.IFNA(VLOOKUP($B214,KviZDarije2!$A$1:$N$1000, 11, 0), 0)/'TOP SCORES'!C$10,0)</f>
        <v>0</v>
      </c>
      <c r="F214" s="14">
        <f>IFERROR(100*_xlfn.IFNA(VLOOKUP($B214,KviZDarije3!$A$1:$N$1000, 11, 0), 0)/'TOP SCORES'!D$10,0)</f>
        <v>0</v>
      </c>
      <c r="G214" s="14">
        <f>IFERROR(100*_xlfn.IFNA(VLOOKUP($B214,KviZDarije4!$A$1:$N$1000, 11, 0), 0)/'TOP SCORES'!E$10,0)</f>
        <v>30</v>
      </c>
      <c r="H214" s="14">
        <f>IFERROR(100*_xlfn.IFNA(VLOOKUP($B214,KviZDarije5!$A$1:$N$1000, 11, 0), 0)/'TOP SCORES'!F$10,0)</f>
        <v>0</v>
      </c>
      <c r="I214" s="14">
        <f>IFERROR(100*_xlfn.IFNA(VLOOKUP($B214,KviZDarije6!$A$1:$N$1000, 11, 0), 0)/'TOP SCORES'!G$10,0)</f>
        <v>0</v>
      </c>
      <c r="J214" s="14">
        <f>IFERROR(100*_xlfn.IFNA(VLOOKUP($B214,KviZDarije7!$A$1:$N$999, 11, 0), 0)/'TOP SCORES'!H$10,0)</f>
        <v>0</v>
      </c>
      <c r="K214" s="14">
        <f>IFERROR(100*_xlfn.IFNA(VLOOKUP($B214,KviZDarije8!$A$1:$N$1000, 11, 0), 0)/'TOP SCORES'!I$10,0)</f>
        <v>0</v>
      </c>
      <c r="L214" s="14">
        <f>IFERROR(100*_xlfn.IFNA(VLOOKUP($B214,KviZDarije9!$A$1:$N$1000, 11, 0), 0)/'TOP SCORES'!J$10,0)</f>
        <v>0</v>
      </c>
      <c r="M214" s="14">
        <f>IFERROR(100*_xlfn.IFNA(VLOOKUP($B214,KviZDarije10!$A$1:$N$1000, 11, 0), 0)/'TOP SCORES'!K$10,0)</f>
        <v>0</v>
      </c>
      <c r="N214" s="14">
        <f>IFERROR(100*_xlfn.IFNA(VLOOKUP($B214,KviZDarije11!$A$1:$N$1000, 11, 0), 0)/'TOP SCORES'!L$10,0)</f>
        <v>0</v>
      </c>
    </row>
    <row r="215" spans="1:14">
      <c r="A215" s="17">
        <f t="shared" ca="1" si="3"/>
        <v>212</v>
      </c>
      <c r="B215" s="33" t="s">
        <v>256</v>
      </c>
      <c r="C215" s="15" cm="1">
        <f t="array" aca="1" ref="C215" ca="1">SUM(LARGE(D215:N215,ROW(INDIRECT("1:8"))))</f>
        <v>30</v>
      </c>
      <c r="D215" s="14">
        <f>IFERROR(100*_xlfn.IFNA(VLOOKUP($B215,KviZDarije1!$A$1:$N$1000, 11, 0), 0)/'TOP SCORES'!B$10,0)</f>
        <v>0</v>
      </c>
      <c r="E215" s="14">
        <f>IFERROR(100*_xlfn.IFNA(VLOOKUP($B215,KviZDarije2!$A$1:$N$1000, 11, 0), 0)/'TOP SCORES'!C$10,0)</f>
        <v>0</v>
      </c>
      <c r="F215" s="14">
        <f>IFERROR(100*_xlfn.IFNA(VLOOKUP($B215,KviZDarije3!$A$1:$N$1000, 11, 0), 0)/'TOP SCORES'!D$10,0)</f>
        <v>0</v>
      </c>
      <c r="G215" s="14">
        <f>IFERROR(100*_xlfn.IFNA(VLOOKUP($B215,KviZDarije4!$A$1:$N$1000, 11, 0), 0)/'TOP SCORES'!E$10,0)</f>
        <v>30</v>
      </c>
      <c r="H215" s="14">
        <f>IFERROR(100*_xlfn.IFNA(VLOOKUP($B215,KviZDarije5!$A$1:$N$1000, 11, 0), 0)/'TOP SCORES'!F$10,0)</f>
        <v>0</v>
      </c>
      <c r="I215" s="14">
        <f>IFERROR(100*_xlfn.IFNA(VLOOKUP($B215,KviZDarije6!$A$1:$N$1000, 11, 0), 0)/'TOP SCORES'!G$10,0)</f>
        <v>0</v>
      </c>
      <c r="J215" s="14">
        <f>IFERROR(100*_xlfn.IFNA(VLOOKUP($B215,KviZDarije7!$A$1:$N$999, 11, 0), 0)/'TOP SCORES'!H$10,0)</f>
        <v>0</v>
      </c>
      <c r="K215" s="14">
        <f>IFERROR(100*_xlfn.IFNA(VLOOKUP($B215,KviZDarije8!$A$1:$N$1000, 11, 0), 0)/'TOP SCORES'!I$10,0)</f>
        <v>0</v>
      </c>
      <c r="L215" s="14">
        <f>IFERROR(100*_xlfn.IFNA(VLOOKUP($B215,KviZDarije9!$A$1:$N$1000, 11, 0), 0)/'TOP SCORES'!J$10,0)</f>
        <v>0</v>
      </c>
      <c r="M215" s="14">
        <f>IFERROR(100*_xlfn.IFNA(VLOOKUP($B215,KviZDarije10!$A$1:$N$1000, 11, 0), 0)/'TOP SCORES'!K$10,0)</f>
        <v>0</v>
      </c>
      <c r="N215" s="14">
        <f>IFERROR(100*_xlfn.IFNA(VLOOKUP($B215,KviZDarije11!$A$1:$N$1000, 11, 0), 0)/'TOP SCORES'!L$10,0)</f>
        <v>0</v>
      </c>
    </row>
    <row r="216" spans="1:14">
      <c r="A216" s="17">
        <f t="shared" ca="1" si="3"/>
        <v>212</v>
      </c>
      <c r="B216" s="34" t="s">
        <v>269</v>
      </c>
      <c r="C216" s="15" cm="1">
        <f t="array" aca="1" ref="C216" ca="1">SUM(LARGE(D216:N216,ROW(INDIRECT("1:8"))))</f>
        <v>30</v>
      </c>
      <c r="D216" s="14">
        <f>IFERROR(100*_xlfn.IFNA(VLOOKUP($B216,KviZDarije1!$A$1:$N$1000, 11, 0), 0)/'TOP SCORES'!B$10,0)</f>
        <v>0</v>
      </c>
      <c r="E216" s="14">
        <f>IFERROR(100*_xlfn.IFNA(VLOOKUP($B216,KviZDarije2!$A$1:$N$1000, 11, 0), 0)/'TOP SCORES'!C$10,0)</f>
        <v>0</v>
      </c>
      <c r="F216" s="14">
        <f>IFERROR(100*_xlfn.IFNA(VLOOKUP($B216,KviZDarije3!$A$1:$N$1000, 11, 0), 0)/'TOP SCORES'!D$10,0)</f>
        <v>0</v>
      </c>
      <c r="G216" s="14">
        <f>IFERROR(100*_xlfn.IFNA(VLOOKUP($B216,KviZDarije4!$A$1:$N$1000, 11, 0), 0)/'TOP SCORES'!E$10,0)</f>
        <v>30</v>
      </c>
      <c r="H216" s="14">
        <f>IFERROR(100*_xlfn.IFNA(VLOOKUP($B216,KviZDarije5!$A$1:$N$1000, 11, 0), 0)/'TOP SCORES'!F$10,0)</f>
        <v>0</v>
      </c>
      <c r="I216" s="14">
        <f>IFERROR(100*_xlfn.IFNA(VLOOKUP($B216,KviZDarije6!$A$1:$N$1000, 11, 0), 0)/'TOP SCORES'!G$10,0)</f>
        <v>0</v>
      </c>
      <c r="J216" s="14">
        <f>IFERROR(100*_xlfn.IFNA(VLOOKUP($B216,KviZDarije7!$A$1:$N$999, 11, 0), 0)/'TOP SCORES'!H$10,0)</f>
        <v>0</v>
      </c>
      <c r="K216" s="14">
        <f>IFERROR(100*_xlfn.IFNA(VLOOKUP($B216,KviZDarije8!$A$1:$N$1000, 11, 0), 0)/'TOP SCORES'!I$10,0)</f>
        <v>0</v>
      </c>
      <c r="L216" s="14">
        <f>IFERROR(100*_xlfn.IFNA(VLOOKUP($B216,KviZDarije9!$A$1:$N$1000, 11, 0), 0)/'TOP SCORES'!J$10,0)</f>
        <v>0</v>
      </c>
      <c r="M216" s="14">
        <f>IFERROR(100*_xlfn.IFNA(VLOOKUP($B216,KviZDarije10!$A$1:$N$1000, 11, 0), 0)/'TOP SCORES'!K$10,0)</f>
        <v>0</v>
      </c>
      <c r="N216" s="14">
        <f>IFERROR(100*_xlfn.IFNA(VLOOKUP($B216,KviZDarije11!$A$1:$N$1000, 11, 0), 0)/'TOP SCORES'!L$10,0)</f>
        <v>0</v>
      </c>
    </row>
    <row r="217" spans="1:14">
      <c r="A217" s="17">
        <f t="shared" ca="1" si="3"/>
        <v>212</v>
      </c>
      <c r="B217" s="34" t="s">
        <v>260</v>
      </c>
      <c r="C217" s="15" cm="1">
        <f t="array" aca="1" ref="C217" ca="1">SUM(LARGE(D217:N217,ROW(INDIRECT("1:8"))))</f>
        <v>30</v>
      </c>
      <c r="D217" s="14">
        <f>IFERROR(100*_xlfn.IFNA(VLOOKUP($B217,KviZDarije1!$A$1:$N$1000, 11, 0), 0)/'TOP SCORES'!B$10,0)</f>
        <v>0</v>
      </c>
      <c r="E217" s="14">
        <f>IFERROR(100*_xlfn.IFNA(VLOOKUP($B217,KviZDarije2!$A$1:$N$1000, 11, 0), 0)/'TOP SCORES'!C$10,0)</f>
        <v>0</v>
      </c>
      <c r="F217" s="14">
        <f>IFERROR(100*_xlfn.IFNA(VLOOKUP($B217,KviZDarije3!$A$1:$N$1000, 11, 0), 0)/'TOP SCORES'!D$10,0)</f>
        <v>0</v>
      </c>
      <c r="G217" s="14">
        <f>IFERROR(100*_xlfn.IFNA(VLOOKUP($B217,KviZDarije4!$A$1:$N$1000, 11, 0), 0)/'TOP SCORES'!E$10,0)</f>
        <v>30</v>
      </c>
      <c r="H217" s="14">
        <f>IFERROR(100*_xlfn.IFNA(VLOOKUP($B217,KviZDarije5!$A$1:$N$1000, 11, 0), 0)/'TOP SCORES'!F$10,0)</f>
        <v>0</v>
      </c>
      <c r="I217" s="14">
        <f>IFERROR(100*_xlfn.IFNA(VLOOKUP($B217,KviZDarije6!$A$1:$N$1000, 11, 0), 0)/'TOP SCORES'!G$10,0)</f>
        <v>0</v>
      </c>
      <c r="J217" s="14">
        <f>IFERROR(100*_xlfn.IFNA(VLOOKUP($B217,KviZDarije7!$A$1:$N$999, 11, 0), 0)/'TOP SCORES'!H$10,0)</f>
        <v>0</v>
      </c>
      <c r="K217" s="14">
        <f>IFERROR(100*_xlfn.IFNA(VLOOKUP($B217,KviZDarije8!$A$1:$N$1000, 11, 0), 0)/'TOP SCORES'!I$10,0)</f>
        <v>0</v>
      </c>
      <c r="L217" s="14">
        <f>IFERROR(100*_xlfn.IFNA(VLOOKUP($B217,KviZDarije9!$A$1:$N$1000, 11, 0), 0)/'TOP SCORES'!J$10,0)</f>
        <v>0</v>
      </c>
      <c r="M217" s="14">
        <f>IFERROR(100*_xlfn.IFNA(VLOOKUP($B217,KviZDarije10!$A$1:$N$1000, 11, 0), 0)/'TOP SCORES'!K$10,0)</f>
        <v>0</v>
      </c>
      <c r="N217" s="14">
        <f>IFERROR(100*_xlfn.IFNA(VLOOKUP($B217,KviZDarije11!$A$1:$N$1000, 11, 0), 0)/'TOP SCORES'!L$10,0)</f>
        <v>0</v>
      </c>
    </row>
    <row r="218" spans="1:14">
      <c r="A218" s="17">
        <f t="shared" ca="1" si="3"/>
        <v>212</v>
      </c>
      <c r="B218" s="33" t="s">
        <v>281</v>
      </c>
      <c r="C218" s="15" cm="1">
        <f t="array" aca="1" ref="C218" ca="1">SUM(LARGE(D218:N218,ROW(INDIRECT("1:8"))))</f>
        <v>30</v>
      </c>
      <c r="D218" s="14">
        <f>IFERROR(100*_xlfn.IFNA(VLOOKUP($B218,KviZDarije1!$A$1:$N$1000, 11, 0), 0)/'TOP SCORES'!B$10,0)</f>
        <v>0</v>
      </c>
      <c r="E218" s="14">
        <f>IFERROR(100*_xlfn.IFNA(VLOOKUP($B218,KviZDarije2!$A$1:$N$1000, 11, 0), 0)/'TOP SCORES'!C$10,0)</f>
        <v>0</v>
      </c>
      <c r="F218" s="14">
        <f>IFERROR(100*_xlfn.IFNA(VLOOKUP($B218,KviZDarije3!$A$1:$N$1000, 11, 0), 0)/'TOP SCORES'!D$10,0)</f>
        <v>0</v>
      </c>
      <c r="G218" s="14">
        <f>IFERROR(100*_xlfn.IFNA(VLOOKUP($B218,KviZDarije4!$A$1:$N$1000, 11, 0), 0)/'TOP SCORES'!E$10,0)</f>
        <v>0</v>
      </c>
      <c r="H218" s="14">
        <f>IFERROR(100*_xlfn.IFNA(VLOOKUP($B218,KviZDarije5!$A$1:$N$1000, 11, 0), 0)/'TOP SCORES'!F$10,0)</f>
        <v>0</v>
      </c>
      <c r="I218" s="14">
        <f>IFERROR(100*_xlfn.IFNA(VLOOKUP($B218,KviZDarije6!$A$1:$N$1000, 11, 0), 0)/'TOP SCORES'!G$10,0)</f>
        <v>30</v>
      </c>
      <c r="J218" s="14">
        <f>IFERROR(100*_xlfn.IFNA(VLOOKUP($B218,KviZDarije7!$A$1:$N$999, 11, 0), 0)/'TOP SCORES'!H$10,0)</f>
        <v>0</v>
      </c>
      <c r="K218" s="14">
        <f>IFERROR(100*_xlfn.IFNA(VLOOKUP($B218,KviZDarije8!$A$1:$N$1000, 11, 0), 0)/'TOP SCORES'!I$10,0)</f>
        <v>0</v>
      </c>
      <c r="L218" s="14">
        <f>IFERROR(100*_xlfn.IFNA(VLOOKUP($B218,KviZDarije9!$A$1:$N$1000, 11, 0), 0)/'TOP SCORES'!J$10,0)</f>
        <v>0</v>
      </c>
      <c r="M218" s="14">
        <f>IFERROR(100*_xlfn.IFNA(VLOOKUP($B218,KviZDarije10!$A$1:$N$1000, 11, 0), 0)/'TOP SCORES'!K$10,0)</f>
        <v>0</v>
      </c>
      <c r="N218" s="14">
        <f>IFERROR(100*_xlfn.IFNA(VLOOKUP($B218,KviZDarije11!$A$1:$N$1000, 11, 0), 0)/'TOP SCORES'!L$10,0)</f>
        <v>0</v>
      </c>
    </row>
    <row r="219" spans="1:14">
      <c r="A219" s="17">
        <f t="shared" ca="1" si="3"/>
        <v>212</v>
      </c>
      <c r="B219" s="33" t="s">
        <v>278</v>
      </c>
      <c r="C219" s="15" cm="1">
        <f t="array" aca="1" ref="C219" ca="1">SUM(LARGE(D219:N219,ROW(INDIRECT("1:8"))))</f>
        <v>30</v>
      </c>
      <c r="D219" s="14">
        <f>IFERROR(100*_xlfn.IFNA(VLOOKUP($B219,KviZDarije1!$A$1:$N$1000, 11, 0), 0)/'TOP SCORES'!B$10,0)</f>
        <v>0</v>
      </c>
      <c r="E219" s="14">
        <f>IFERROR(100*_xlfn.IFNA(VLOOKUP($B219,KviZDarije2!$A$1:$N$1000, 11, 0), 0)/'TOP SCORES'!C$10,0)</f>
        <v>0</v>
      </c>
      <c r="F219" s="14">
        <f>IFERROR(100*_xlfn.IFNA(VLOOKUP($B219,KviZDarije3!$A$1:$N$1000, 11, 0), 0)/'TOP SCORES'!D$10,0)</f>
        <v>0</v>
      </c>
      <c r="G219" s="14">
        <f>IFERROR(100*_xlfn.IFNA(VLOOKUP($B219,KviZDarije4!$A$1:$N$1000, 11, 0), 0)/'TOP SCORES'!E$10,0)</f>
        <v>0</v>
      </c>
      <c r="H219" s="14">
        <f>IFERROR(100*_xlfn.IFNA(VLOOKUP($B219,KviZDarije5!$A$1:$N$1000, 11, 0), 0)/'TOP SCORES'!F$10,0)</f>
        <v>30</v>
      </c>
      <c r="I219" s="14">
        <f>IFERROR(100*_xlfn.IFNA(VLOOKUP($B219,KviZDarije6!$A$1:$N$1000, 11, 0), 0)/'TOP SCORES'!G$10,0)</f>
        <v>0</v>
      </c>
      <c r="J219" s="14">
        <f>IFERROR(100*_xlfn.IFNA(VLOOKUP($B219,KviZDarije7!$A$1:$N$999, 11, 0), 0)/'TOP SCORES'!H$10,0)</f>
        <v>0</v>
      </c>
      <c r="K219" s="14">
        <f>IFERROR(100*_xlfn.IFNA(VLOOKUP($B219,KviZDarije8!$A$1:$N$1000, 11, 0), 0)/'TOP SCORES'!I$10,0)</f>
        <v>0</v>
      </c>
      <c r="L219" s="14">
        <f>IFERROR(100*_xlfn.IFNA(VLOOKUP($B219,KviZDarije9!$A$1:$N$1000, 11, 0), 0)/'TOP SCORES'!J$10,0)</f>
        <v>0</v>
      </c>
      <c r="M219" s="14">
        <f>IFERROR(100*_xlfn.IFNA(VLOOKUP($B219,KviZDarije10!$A$1:$N$1000, 11, 0), 0)/'TOP SCORES'!K$10,0)</f>
        <v>0</v>
      </c>
      <c r="N219" s="14">
        <f>IFERROR(100*_xlfn.IFNA(VLOOKUP($B219,KviZDarije11!$A$1:$N$1000, 11, 0), 0)/'TOP SCORES'!L$10,0)</f>
        <v>0</v>
      </c>
    </row>
    <row r="220" spans="1:14">
      <c r="A220" s="17">
        <f t="shared" ca="1" si="3"/>
        <v>212</v>
      </c>
      <c r="B220" s="33" t="s">
        <v>285</v>
      </c>
      <c r="C220" s="15" cm="1">
        <f t="array" aca="1" ref="C220" ca="1">SUM(LARGE(D220:N220,ROW(INDIRECT("1:8"))))</f>
        <v>30</v>
      </c>
      <c r="D220" s="14">
        <f>IFERROR(100*_xlfn.IFNA(VLOOKUP($B220,KviZDarije1!$A$1:$N$1000, 11, 0), 0)/'TOP SCORES'!B$10,0)</f>
        <v>0</v>
      </c>
      <c r="E220" s="14">
        <f>IFERROR(100*_xlfn.IFNA(VLOOKUP($B220,KviZDarije2!$A$1:$N$1000, 11, 0), 0)/'TOP SCORES'!C$10,0)</f>
        <v>0</v>
      </c>
      <c r="F220" s="14">
        <f>IFERROR(100*_xlfn.IFNA(VLOOKUP($B220,KviZDarije3!$A$1:$N$1000, 11, 0), 0)/'TOP SCORES'!D$10,0)</f>
        <v>0</v>
      </c>
      <c r="G220" s="14">
        <f>IFERROR(100*_xlfn.IFNA(VLOOKUP($B220,KviZDarije4!$A$1:$N$1000, 11, 0), 0)/'TOP SCORES'!E$10,0)</f>
        <v>0</v>
      </c>
      <c r="H220" s="14">
        <f>IFERROR(100*_xlfn.IFNA(VLOOKUP($B220,KviZDarije5!$A$1:$N$1000, 11, 0), 0)/'TOP SCORES'!F$10,0)</f>
        <v>0</v>
      </c>
      <c r="I220" s="14">
        <f>IFERROR(100*_xlfn.IFNA(VLOOKUP($B220,KviZDarije6!$A$1:$N$1000, 11, 0), 0)/'TOP SCORES'!G$10,0)</f>
        <v>30</v>
      </c>
      <c r="J220" s="14">
        <f>IFERROR(100*_xlfn.IFNA(VLOOKUP($B220,KviZDarije7!$A$1:$N$999, 11, 0), 0)/'TOP SCORES'!H$10,0)</f>
        <v>0</v>
      </c>
      <c r="K220" s="14">
        <f>IFERROR(100*_xlfn.IFNA(VLOOKUP($B220,KviZDarije8!$A$1:$N$1000, 11, 0), 0)/'TOP SCORES'!I$10,0)</f>
        <v>0</v>
      </c>
      <c r="L220" s="14">
        <f>IFERROR(100*_xlfn.IFNA(VLOOKUP($B220,KviZDarije9!$A$1:$N$1000, 11, 0), 0)/'TOP SCORES'!J$10,0)</f>
        <v>0</v>
      </c>
      <c r="M220" s="14">
        <f>IFERROR(100*_xlfn.IFNA(VLOOKUP($B220,KviZDarije10!$A$1:$N$1000, 11, 0), 0)/'TOP SCORES'!K$10,0)</f>
        <v>0</v>
      </c>
      <c r="N220" s="14">
        <f>IFERROR(100*_xlfn.IFNA(VLOOKUP($B220,KviZDarije11!$A$1:$N$1000, 11, 0), 0)/'TOP SCORES'!L$10,0)</f>
        <v>0</v>
      </c>
    </row>
    <row r="221" spans="1:14">
      <c r="A221" s="17">
        <f t="shared" ca="1" si="3"/>
        <v>212</v>
      </c>
      <c r="B221" s="33" t="s">
        <v>317</v>
      </c>
      <c r="C221" s="15" cm="1">
        <f t="array" aca="1" ref="C221" ca="1">SUM(LARGE(D221:N221,ROW(INDIRECT("1:8"))))</f>
        <v>30</v>
      </c>
      <c r="D221" s="14">
        <f>IFERROR(100*_xlfn.IFNA(VLOOKUP($B221,KviZDarije1!$A$1:$N$1000, 11, 0), 0)/'TOP SCORES'!B$10,0)</f>
        <v>0</v>
      </c>
      <c r="E221" s="14">
        <f>IFERROR(100*_xlfn.IFNA(VLOOKUP($B221,KviZDarije2!$A$1:$N$1000, 11, 0), 0)/'TOP SCORES'!C$10,0)</f>
        <v>0</v>
      </c>
      <c r="F221" s="14">
        <f>IFERROR(100*_xlfn.IFNA(VLOOKUP($B221,KviZDarije3!$A$1:$N$1000, 11, 0), 0)/'TOP SCORES'!D$10,0)</f>
        <v>0</v>
      </c>
      <c r="G221" s="14">
        <f>IFERROR(100*_xlfn.IFNA(VLOOKUP($B221,KviZDarije4!$A$1:$N$1000, 11, 0), 0)/'TOP SCORES'!E$10,0)</f>
        <v>0</v>
      </c>
      <c r="H221" s="14">
        <f>IFERROR(100*_xlfn.IFNA(VLOOKUP($B221,KviZDarije5!$A$1:$N$1000, 11, 0), 0)/'TOP SCORES'!F$10,0)</f>
        <v>0</v>
      </c>
      <c r="I221" s="14">
        <f>IFERROR(100*_xlfn.IFNA(VLOOKUP($B221,KviZDarije6!$A$1:$N$1000, 11, 0), 0)/'TOP SCORES'!G$10,0)</f>
        <v>0</v>
      </c>
      <c r="J221" s="14">
        <f>IFERROR(100*_xlfn.IFNA(VLOOKUP($B221,KviZDarije7!$A$1:$N$999, 11, 0), 0)/'TOP SCORES'!H$10,0)</f>
        <v>0</v>
      </c>
      <c r="K221" s="14">
        <f>IFERROR(100*_xlfn.IFNA(VLOOKUP($B221,KviZDarije8!$A$1:$N$1000, 11, 0), 0)/'TOP SCORES'!I$10,0)</f>
        <v>0</v>
      </c>
      <c r="L221" s="14">
        <f>IFERROR(100*_xlfn.IFNA(VLOOKUP($B221,KviZDarije9!$A$1:$N$1000, 11, 0), 0)/'TOP SCORES'!J$10,0)</f>
        <v>0</v>
      </c>
      <c r="M221" s="14">
        <f>IFERROR(100*_xlfn.IFNA(VLOOKUP($B221,KviZDarije10!$A$1:$N$1000, 11, 0), 0)/'TOP SCORES'!K$10,0)</f>
        <v>30</v>
      </c>
      <c r="N221" s="14">
        <f>IFERROR(100*_xlfn.IFNA(VLOOKUP($B221,KviZDarije11!$A$1:$N$1000, 11, 0), 0)/'TOP SCORES'!L$10,0)</f>
        <v>0</v>
      </c>
    </row>
    <row r="222" spans="1:14">
      <c r="A222" s="17">
        <f t="shared" ca="1" si="3"/>
        <v>222</v>
      </c>
      <c r="B222" s="12" t="s">
        <v>200</v>
      </c>
      <c r="C222" s="15" cm="1">
        <f t="array" aca="1" ref="C222" ca="1">SUM(LARGE(D222:N222,ROW(INDIRECT("1:8"))))</f>
        <v>27.272727272727273</v>
      </c>
      <c r="D222" s="14">
        <f>IFERROR(100*_xlfn.IFNA(VLOOKUP($B222,KviZDarije1!$A$1:$N$1000, 11, 0), 0)/'TOP SCORES'!B$10,0)</f>
        <v>27.272727272727273</v>
      </c>
      <c r="E222" s="14">
        <f>IFERROR(100*_xlfn.IFNA(VLOOKUP($B222,KviZDarije2!$A$1:$N$1000, 11, 0), 0)/'TOP SCORES'!C$10,0)</f>
        <v>0</v>
      </c>
      <c r="F222" s="14">
        <f>IFERROR(100*_xlfn.IFNA(VLOOKUP($B222,KviZDarije3!$A$1:$N$1000, 11, 0), 0)/'TOP SCORES'!D$10,0)</f>
        <v>0</v>
      </c>
      <c r="G222" s="14">
        <f>IFERROR(100*_xlfn.IFNA(VLOOKUP($B222,KviZDarije4!$A$1:$N$1000, 11, 0), 0)/'TOP SCORES'!E$10,0)</f>
        <v>0</v>
      </c>
      <c r="H222" s="14">
        <f>IFERROR(100*_xlfn.IFNA(VLOOKUP($B222,KviZDarije5!$A$1:$N$1000, 11, 0), 0)/'TOP SCORES'!F$10,0)</f>
        <v>0</v>
      </c>
      <c r="I222" s="14">
        <f>IFERROR(100*_xlfn.IFNA(VLOOKUP($B222,KviZDarije6!$A$1:$N$1000, 11, 0), 0)/'TOP SCORES'!G$10,0)</f>
        <v>0</v>
      </c>
      <c r="J222" s="14">
        <f>IFERROR(100*_xlfn.IFNA(VLOOKUP($B222,KviZDarije7!$A$1:$N$999, 11, 0), 0)/'TOP SCORES'!H$10,0)</f>
        <v>0</v>
      </c>
      <c r="K222" s="14">
        <f>IFERROR(100*_xlfn.IFNA(VLOOKUP($B222,KviZDarije8!$A$1:$N$1000, 11, 0), 0)/'TOP SCORES'!I$10,0)</f>
        <v>0</v>
      </c>
      <c r="L222" s="14">
        <f>IFERROR(100*_xlfn.IFNA(VLOOKUP($B222,KviZDarije9!$A$1:$N$1000, 11, 0), 0)/'TOP SCORES'!J$10,0)</f>
        <v>0</v>
      </c>
      <c r="M222" s="14">
        <f>IFERROR(100*_xlfn.IFNA(VLOOKUP($B222,KviZDarije10!$A$1:$N$1000, 11, 0), 0)/'TOP SCORES'!K$10,0)</f>
        <v>0</v>
      </c>
      <c r="N222" s="14">
        <f>IFERROR(100*_xlfn.IFNA(VLOOKUP($B222,KviZDarije11!$A$1:$N$1000, 11, 0), 0)/'TOP SCORES'!L$10,0)</f>
        <v>0</v>
      </c>
    </row>
    <row r="223" spans="1:14">
      <c r="A223" s="17">
        <f t="shared" ca="1" si="3"/>
        <v>222</v>
      </c>
      <c r="B223" s="33" t="s">
        <v>154</v>
      </c>
      <c r="C223" s="15" cm="1">
        <f t="array" aca="1" ref="C223" ca="1">SUM(LARGE(D223:N223,ROW(INDIRECT("1:8"))))</f>
        <v>27.272727272727273</v>
      </c>
      <c r="D223" s="14">
        <f>IFERROR(100*_xlfn.IFNA(VLOOKUP($B223,KviZDarije1!$A$1:$N$1000, 11, 0), 0)/'TOP SCORES'!B$10,0)</f>
        <v>27.272727272727273</v>
      </c>
      <c r="E223" s="14">
        <f>IFERROR(100*_xlfn.IFNA(VLOOKUP($B223,KviZDarije2!$A$1:$N$1000, 11, 0), 0)/'TOP SCORES'!C$10,0)</f>
        <v>0</v>
      </c>
      <c r="F223" s="14">
        <f>IFERROR(100*_xlfn.IFNA(VLOOKUP($B223,KviZDarije3!$A$1:$N$1000, 11, 0), 0)/'TOP SCORES'!D$10,0)</f>
        <v>0</v>
      </c>
      <c r="G223" s="14">
        <f>IFERROR(100*_xlfn.IFNA(VLOOKUP($B223,KviZDarije4!$A$1:$N$1000, 11, 0), 0)/'TOP SCORES'!E$10,0)</f>
        <v>0</v>
      </c>
      <c r="H223" s="14">
        <f>IFERROR(100*_xlfn.IFNA(VLOOKUP($B223,KviZDarije5!$A$1:$N$1000, 11, 0), 0)/'TOP SCORES'!F$10,0)</f>
        <v>0</v>
      </c>
      <c r="I223" s="14">
        <f>IFERROR(100*_xlfn.IFNA(VLOOKUP($B223,KviZDarije6!$A$1:$N$1000, 11, 0), 0)/'TOP SCORES'!G$10,0)</f>
        <v>0</v>
      </c>
      <c r="J223" s="14">
        <f>IFERROR(100*_xlfn.IFNA(VLOOKUP($B223,KviZDarije7!$A$1:$N$999, 11, 0), 0)/'TOP SCORES'!H$10,0)</f>
        <v>0</v>
      </c>
      <c r="K223" s="14">
        <f>IFERROR(100*_xlfn.IFNA(VLOOKUP($B223,KviZDarije8!$A$1:$N$1000, 11, 0), 0)/'TOP SCORES'!I$10,0)</f>
        <v>0</v>
      </c>
      <c r="L223" s="14">
        <f>IFERROR(100*_xlfn.IFNA(VLOOKUP($B223,KviZDarije9!$A$1:$N$1000, 11, 0), 0)/'TOP SCORES'!J$10,0)</f>
        <v>0</v>
      </c>
      <c r="M223" s="14">
        <f>IFERROR(100*_xlfn.IFNA(VLOOKUP($B223,KviZDarije10!$A$1:$N$1000, 11, 0), 0)/'TOP SCORES'!K$10,0)</f>
        <v>0</v>
      </c>
      <c r="N223" s="14">
        <f>IFERROR(100*_xlfn.IFNA(VLOOKUP($B223,KviZDarije11!$A$1:$N$1000, 11, 0), 0)/'TOP SCORES'!L$10,0)</f>
        <v>0</v>
      </c>
    </row>
    <row r="224" spans="1:14">
      <c r="A224" s="17">
        <f t="shared" ca="1" si="3"/>
        <v>224</v>
      </c>
      <c r="B224" s="12" t="s">
        <v>212</v>
      </c>
      <c r="C224" s="15" cm="1">
        <f t="array" aca="1" ref="C224" ca="1">SUM(LARGE(D224:N224,ROW(INDIRECT("1:8"))))</f>
        <v>22.222222222222221</v>
      </c>
      <c r="D224" s="14">
        <f>IFERROR(100*_xlfn.IFNA(VLOOKUP($B224,KviZDarije1!$A$1:$N$1000, 11, 0), 0)/'TOP SCORES'!B$10,0)</f>
        <v>0</v>
      </c>
      <c r="E224" s="14">
        <f>IFERROR(100*_xlfn.IFNA(VLOOKUP($B224,KviZDarije2!$A$1:$N$1000, 11, 0), 0)/'TOP SCORES'!C$10,0)</f>
        <v>22.222222222222221</v>
      </c>
      <c r="F224" s="14">
        <f>IFERROR(100*_xlfn.IFNA(VLOOKUP($B224,KviZDarije3!$A$1:$N$1000, 11, 0), 0)/'TOP SCORES'!D$10,0)</f>
        <v>0</v>
      </c>
      <c r="G224" s="14">
        <f>IFERROR(100*_xlfn.IFNA(VLOOKUP($B224,KviZDarije4!$A$1:$N$1000, 11, 0), 0)/'TOP SCORES'!E$10,0)</f>
        <v>0</v>
      </c>
      <c r="H224" s="14">
        <f>IFERROR(100*_xlfn.IFNA(VLOOKUP($B224,KviZDarije5!$A$1:$N$1000, 11, 0), 0)/'TOP SCORES'!F$10,0)</f>
        <v>0</v>
      </c>
      <c r="I224" s="14">
        <f>IFERROR(100*_xlfn.IFNA(VLOOKUP($B224,KviZDarije6!$A$1:$N$1000, 11, 0), 0)/'TOP SCORES'!G$10,0)</f>
        <v>0</v>
      </c>
      <c r="J224" s="14">
        <f>IFERROR(100*_xlfn.IFNA(VLOOKUP($B224,KviZDarije7!$A$1:$N$999, 11, 0), 0)/'TOP SCORES'!H$10,0)</f>
        <v>0</v>
      </c>
      <c r="K224" s="14">
        <f>IFERROR(100*_xlfn.IFNA(VLOOKUP($B224,KviZDarije8!$A$1:$N$1000, 11, 0), 0)/'TOP SCORES'!I$10,0)</f>
        <v>0</v>
      </c>
      <c r="L224" s="14">
        <f>IFERROR(100*_xlfn.IFNA(VLOOKUP($B224,KviZDarije9!$A$1:$N$1000, 11, 0), 0)/'TOP SCORES'!J$10,0)</f>
        <v>0</v>
      </c>
      <c r="M224" s="14">
        <f>IFERROR(100*_xlfn.IFNA(VLOOKUP($B224,KviZDarije10!$A$1:$N$1000, 11, 0), 0)/'TOP SCORES'!K$10,0)</f>
        <v>0</v>
      </c>
      <c r="N224" s="14">
        <f>IFERROR(100*_xlfn.IFNA(VLOOKUP($B224,KviZDarije11!$A$1:$N$1000, 11, 0), 0)/'TOP SCORES'!L$10,0)</f>
        <v>0</v>
      </c>
    </row>
    <row r="225" spans="1:14">
      <c r="A225" s="17">
        <f t="shared" ca="1" si="3"/>
        <v>224</v>
      </c>
      <c r="B225" s="92" t="s">
        <v>327</v>
      </c>
      <c r="C225" s="15" cm="1">
        <f t="array" aca="1" ref="C225" ca="1">SUM(LARGE(D225:N225,ROW(INDIRECT("1:8"))))</f>
        <v>22.222222222222221</v>
      </c>
      <c r="D225" s="14">
        <f>IFERROR(100*_xlfn.IFNA(VLOOKUP($B225,KviZDarije1!$A$1:$N$1000, 11, 0), 0)/'TOP SCORES'!B$10,0)</f>
        <v>0</v>
      </c>
      <c r="E225" s="14">
        <f>IFERROR(100*_xlfn.IFNA(VLOOKUP($B225,KviZDarije2!$A$1:$N$1000, 11, 0), 0)/'TOP SCORES'!C$10,0)</f>
        <v>0</v>
      </c>
      <c r="F225" s="14">
        <f>IFERROR(100*_xlfn.IFNA(VLOOKUP($B225,KviZDarije3!$A$1:$N$1000, 11, 0), 0)/'TOP SCORES'!D$10,0)</f>
        <v>0</v>
      </c>
      <c r="G225" s="14">
        <f>IFERROR(100*_xlfn.IFNA(VLOOKUP($B225,KviZDarije4!$A$1:$N$1000, 11, 0), 0)/'TOP SCORES'!E$10,0)</f>
        <v>0</v>
      </c>
      <c r="H225" s="14">
        <f>IFERROR(100*_xlfn.IFNA(VLOOKUP($B225,KviZDarije5!$A$1:$N$1000, 11, 0), 0)/'TOP SCORES'!F$10,0)</f>
        <v>0</v>
      </c>
      <c r="I225" s="14">
        <f>IFERROR(100*_xlfn.IFNA(VLOOKUP($B225,KviZDarije6!$A$1:$N$1000, 11, 0), 0)/'TOP SCORES'!G$10,0)</f>
        <v>0</v>
      </c>
      <c r="J225" s="14">
        <f>IFERROR(100*_xlfn.IFNA(VLOOKUP($B225,KviZDarije7!$A$1:$N$999, 11, 0), 0)/'TOP SCORES'!H$10,0)</f>
        <v>0</v>
      </c>
      <c r="K225" s="14">
        <f>IFERROR(100*_xlfn.IFNA(VLOOKUP($B225,KviZDarije8!$A$1:$N$1000, 11, 0), 0)/'TOP SCORES'!I$10,0)</f>
        <v>0</v>
      </c>
      <c r="L225" s="14">
        <f>IFERROR(100*_xlfn.IFNA(VLOOKUP($B225,KviZDarije9!$A$1:$N$1000, 11, 0), 0)/'TOP SCORES'!J$10,0)</f>
        <v>0</v>
      </c>
      <c r="M225" s="14">
        <f>IFERROR(100*_xlfn.IFNA(VLOOKUP($B225,KviZDarije10!$A$1:$N$1000, 11, 0), 0)/'TOP SCORES'!K$10,0)</f>
        <v>0</v>
      </c>
      <c r="N225" s="14">
        <f>IFERROR(100*_xlfn.IFNA(VLOOKUP($B225,KviZDarije11!$A$1:$N$1000, 11, 0), 0)/'TOP SCORES'!L$10,0)</f>
        <v>22.222222222222221</v>
      </c>
    </row>
    <row r="226" spans="1:14">
      <c r="A226" s="17">
        <f t="shared" ca="1" si="3"/>
        <v>226</v>
      </c>
      <c r="B226" s="33" t="s">
        <v>289</v>
      </c>
      <c r="C226" s="15" cm="1">
        <f t="array" aca="1" ref="C226" ca="1">SUM(LARGE(D226:N226,ROW(INDIRECT("1:8"))))</f>
        <v>20</v>
      </c>
      <c r="D226" s="14">
        <f>IFERROR(100*_xlfn.IFNA(VLOOKUP($B226,KviZDarije1!$A$1:$N$1000, 11, 0), 0)/'TOP SCORES'!B$10,0)</f>
        <v>0</v>
      </c>
      <c r="E226" s="14">
        <f>IFERROR(100*_xlfn.IFNA(VLOOKUP($B226,KviZDarije2!$A$1:$N$1000, 11, 0), 0)/'TOP SCORES'!C$10,0)</f>
        <v>0</v>
      </c>
      <c r="F226" s="14">
        <f>IFERROR(100*_xlfn.IFNA(VLOOKUP($B226,KviZDarije3!$A$1:$N$1000, 11, 0), 0)/'TOP SCORES'!D$10,0)</f>
        <v>0</v>
      </c>
      <c r="G226" s="14">
        <f>IFERROR(100*_xlfn.IFNA(VLOOKUP($B226,KviZDarije4!$A$1:$N$1000, 11, 0), 0)/'TOP SCORES'!E$10,0)</f>
        <v>0</v>
      </c>
      <c r="H226" s="14">
        <f>IFERROR(100*_xlfn.IFNA(VLOOKUP($B226,KviZDarije5!$A$1:$N$1000, 11, 0), 0)/'TOP SCORES'!F$10,0)</f>
        <v>0</v>
      </c>
      <c r="I226" s="14">
        <f>IFERROR(100*_xlfn.IFNA(VLOOKUP($B226,KviZDarije6!$A$1:$N$1000, 11, 0), 0)/'TOP SCORES'!G$10,0)</f>
        <v>20</v>
      </c>
      <c r="J226" s="14">
        <f>IFERROR(100*_xlfn.IFNA(VLOOKUP($B226,KviZDarije7!$A$1:$N$999, 11, 0), 0)/'TOP SCORES'!H$10,0)</f>
        <v>0</v>
      </c>
      <c r="K226" s="14">
        <f>IFERROR(100*_xlfn.IFNA(VLOOKUP($B226,KviZDarije8!$A$1:$N$1000, 11, 0), 0)/'TOP SCORES'!I$10,0)</f>
        <v>0</v>
      </c>
      <c r="L226" s="14">
        <f>IFERROR(100*_xlfn.IFNA(VLOOKUP($B226,KviZDarije9!$A$1:$N$1000, 11, 0), 0)/'TOP SCORES'!J$10,0)</f>
        <v>0</v>
      </c>
      <c r="M226" s="14">
        <f>IFERROR(100*_xlfn.IFNA(VLOOKUP($B226,KviZDarije10!$A$1:$N$1000, 11, 0), 0)/'TOP SCORES'!K$10,0)</f>
        <v>0</v>
      </c>
      <c r="N226" s="14">
        <f>IFERROR(100*_xlfn.IFNA(VLOOKUP($B226,KviZDarije11!$A$1:$N$1000, 11, 0), 0)/'TOP SCORES'!L$10,0)</f>
        <v>0</v>
      </c>
    </row>
    <row r="227" spans="1:14">
      <c r="A227" s="17">
        <f t="shared" ca="1" si="3"/>
        <v>226</v>
      </c>
      <c r="B227" s="33" t="s">
        <v>287</v>
      </c>
      <c r="C227" s="15" cm="1">
        <f t="array" aca="1" ref="C227" ca="1">SUM(LARGE(D227:N227,ROW(INDIRECT("1:8"))))</f>
        <v>20</v>
      </c>
      <c r="D227" s="14">
        <f>IFERROR(100*_xlfn.IFNA(VLOOKUP($B227,KviZDarije1!$A$1:$N$1000, 11, 0), 0)/'TOP SCORES'!B$10,0)</f>
        <v>0</v>
      </c>
      <c r="E227" s="14">
        <f>IFERROR(100*_xlfn.IFNA(VLOOKUP($B227,KviZDarije2!$A$1:$N$1000, 11, 0), 0)/'TOP SCORES'!C$10,0)</f>
        <v>0</v>
      </c>
      <c r="F227" s="14">
        <f>IFERROR(100*_xlfn.IFNA(VLOOKUP($B227,KviZDarije3!$A$1:$N$1000, 11, 0), 0)/'TOP SCORES'!D$10,0)</f>
        <v>0</v>
      </c>
      <c r="G227" s="14">
        <f>IFERROR(100*_xlfn.IFNA(VLOOKUP($B227,KviZDarije4!$A$1:$N$1000, 11, 0), 0)/'TOP SCORES'!E$10,0)</f>
        <v>0</v>
      </c>
      <c r="H227" s="14">
        <f>IFERROR(100*_xlfn.IFNA(VLOOKUP($B227,KviZDarije5!$A$1:$N$1000, 11, 0), 0)/'TOP SCORES'!F$10,0)</f>
        <v>0</v>
      </c>
      <c r="I227" s="14">
        <f>IFERROR(100*_xlfn.IFNA(VLOOKUP($B227,KviZDarije6!$A$1:$N$1000, 11, 0), 0)/'TOP SCORES'!G$10,0)</f>
        <v>20</v>
      </c>
      <c r="J227" s="14">
        <f>IFERROR(100*_xlfn.IFNA(VLOOKUP($B227,KviZDarije7!$A$1:$N$999, 11, 0), 0)/'TOP SCORES'!H$10,0)</f>
        <v>0</v>
      </c>
      <c r="K227" s="14">
        <f>IFERROR(100*_xlfn.IFNA(VLOOKUP($B227,KviZDarije8!$A$1:$N$1000, 11, 0), 0)/'TOP SCORES'!I$10,0)</f>
        <v>0</v>
      </c>
      <c r="L227" s="14">
        <f>IFERROR(100*_xlfn.IFNA(VLOOKUP($B227,KviZDarije9!$A$1:$N$1000, 11, 0), 0)/'TOP SCORES'!J$10,0)</f>
        <v>0</v>
      </c>
      <c r="M227" s="14">
        <f>IFERROR(100*_xlfn.IFNA(VLOOKUP($B227,KviZDarije10!$A$1:$N$1000, 11, 0), 0)/'TOP SCORES'!K$10,0)</f>
        <v>0</v>
      </c>
      <c r="N227" s="14">
        <f>IFERROR(100*_xlfn.IFNA(VLOOKUP($B227,KviZDarije11!$A$1:$N$1000, 11, 0), 0)/'TOP SCORES'!L$10,0)</f>
        <v>0</v>
      </c>
    </row>
    <row r="228" spans="1:14">
      <c r="A228" s="17">
        <f t="shared" ca="1" si="3"/>
        <v>226</v>
      </c>
      <c r="B228" s="33" t="s">
        <v>284</v>
      </c>
      <c r="C228" s="15" cm="1">
        <f t="array" aca="1" ref="C228" ca="1">SUM(LARGE(D228:N228,ROW(INDIRECT("1:8"))))</f>
        <v>20</v>
      </c>
      <c r="D228" s="14">
        <f>IFERROR(100*_xlfn.IFNA(VLOOKUP($B228,KviZDarije1!$A$1:$N$1000, 11, 0), 0)/'TOP SCORES'!B$10,0)</f>
        <v>0</v>
      </c>
      <c r="E228" s="14">
        <f>IFERROR(100*_xlfn.IFNA(VLOOKUP($B228,KviZDarije2!$A$1:$N$1000, 11, 0), 0)/'TOP SCORES'!C$10,0)</f>
        <v>0</v>
      </c>
      <c r="F228" s="14">
        <f>IFERROR(100*_xlfn.IFNA(VLOOKUP($B228,KviZDarije3!$A$1:$N$1000, 11, 0), 0)/'TOP SCORES'!D$10,0)</f>
        <v>0</v>
      </c>
      <c r="G228" s="14">
        <f>IFERROR(100*_xlfn.IFNA(VLOOKUP($B228,KviZDarije4!$A$1:$N$1000, 11, 0), 0)/'TOP SCORES'!E$10,0)</f>
        <v>0</v>
      </c>
      <c r="H228" s="14">
        <f>IFERROR(100*_xlfn.IFNA(VLOOKUP($B228,KviZDarije5!$A$1:$N$1000, 11, 0), 0)/'TOP SCORES'!F$10,0)</f>
        <v>0</v>
      </c>
      <c r="I228" s="14">
        <f>IFERROR(100*_xlfn.IFNA(VLOOKUP($B228,KviZDarije6!$A$1:$N$1000, 11, 0), 0)/'TOP SCORES'!G$10,0)</f>
        <v>20</v>
      </c>
      <c r="J228" s="14">
        <f>IFERROR(100*_xlfn.IFNA(VLOOKUP($B228,KviZDarije7!$A$1:$N$999, 11, 0), 0)/'TOP SCORES'!H$10,0)</f>
        <v>0</v>
      </c>
      <c r="K228" s="14">
        <f>IFERROR(100*_xlfn.IFNA(VLOOKUP($B228,KviZDarije8!$A$1:$N$1000, 11, 0), 0)/'TOP SCORES'!I$10,0)</f>
        <v>0</v>
      </c>
      <c r="L228" s="14">
        <f>IFERROR(100*_xlfn.IFNA(VLOOKUP($B228,KviZDarije9!$A$1:$N$1000, 11, 0), 0)/'TOP SCORES'!J$10,0)</f>
        <v>0</v>
      </c>
      <c r="M228" s="14">
        <f>IFERROR(100*_xlfn.IFNA(VLOOKUP($B228,KviZDarije10!$A$1:$N$1000, 11, 0), 0)/'TOP SCORES'!K$10,0)</f>
        <v>0</v>
      </c>
      <c r="N228" s="14">
        <f>IFERROR(100*_xlfn.IFNA(VLOOKUP($B228,KviZDarije11!$A$1:$N$1000, 11, 0), 0)/'TOP SCORES'!L$10,0)</f>
        <v>0</v>
      </c>
    </row>
    <row r="229" spans="1:14">
      <c r="A229" s="17">
        <f t="shared" ca="1" si="3"/>
        <v>226</v>
      </c>
      <c r="B229" s="33" t="s">
        <v>316</v>
      </c>
      <c r="C229" s="15" cm="1">
        <f t="array" aca="1" ref="C229" ca="1">SUM(LARGE(D229:N229,ROW(INDIRECT("1:8"))))</f>
        <v>20</v>
      </c>
      <c r="D229" s="14">
        <f>IFERROR(100*_xlfn.IFNA(VLOOKUP($B229,KviZDarije1!$A$1:$N$1000, 11, 0), 0)/'TOP SCORES'!B$10,0)</f>
        <v>0</v>
      </c>
      <c r="E229" s="14">
        <f>IFERROR(100*_xlfn.IFNA(VLOOKUP($B229,KviZDarije2!$A$1:$N$1000, 11, 0), 0)/'TOP SCORES'!C$10,0)</f>
        <v>0</v>
      </c>
      <c r="F229" s="14">
        <f>IFERROR(100*_xlfn.IFNA(VLOOKUP($B229,KviZDarije3!$A$1:$N$1000, 11, 0), 0)/'TOP SCORES'!D$10,0)</f>
        <v>0</v>
      </c>
      <c r="G229" s="14">
        <f>IFERROR(100*_xlfn.IFNA(VLOOKUP($B229,KviZDarije4!$A$1:$N$1000, 11, 0), 0)/'TOP SCORES'!E$10,0)</f>
        <v>0</v>
      </c>
      <c r="H229" s="14">
        <f>IFERROR(100*_xlfn.IFNA(VLOOKUP($B229,KviZDarije5!$A$1:$N$1000, 11, 0), 0)/'TOP SCORES'!F$10,0)</f>
        <v>0</v>
      </c>
      <c r="I229" s="14">
        <f>IFERROR(100*_xlfn.IFNA(VLOOKUP($B229,KviZDarije6!$A$1:$N$1000, 11, 0), 0)/'TOP SCORES'!G$10,0)</f>
        <v>0</v>
      </c>
      <c r="J229" s="14">
        <f>IFERROR(100*_xlfn.IFNA(VLOOKUP($B229,KviZDarije7!$A$1:$N$999, 11, 0), 0)/'TOP SCORES'!H$10,0)</f>
        <v>0</v>
      </c>
      <c r="K229" s="14">
        <f>IFERROR(100*_xlfn.IFNA(VLOOKUP($B229,KviZDarije8!$A$1:$N$1000, 11, 0), 0)/'TOP SCORES'!I$10,0)</f>
        <v>0</v>
      </c>
      <c r="L229" s="14">
        <f>IFERROR(100*_xlfn.IFNA(VLOOKUP($B229,KviZDarije9!$A$1:$N$1000, 11, 0), 0)/'TOP SCORES'!J$10,0)</f>
        <v>0</v>
      </c>
      <c r="M229" s="14">
        <f>IFERROR(100*_xlfn.IFNA(VLOOKUP($B229,KviZDarije10!$A$1:$N$1000, 11, 0), 0)/'TOP SCORES'!K$10,0)</f>
        <v>20</v>
      </c>
      <c r="N229" s="14">
        <f>IFERROR(100*_xlfn.IFNA(VLOOKUP($B229,KviZDarije11!$A$1:$N$1000, 11, 0), 0)/'TOP SCORES'!L$10,0)</f>
        <v>0</v>
      </c>
    </row>
    <row r="230" spans="1:14">
      <c r="A230" s="17">
        <f t="shared" ca="1" si="3"/>
        <v>230</v>
      </c>
      <c r="B230" s="12" t="s">
        <v>242</v>
      </c>
      <c r="C230" s="15" cm="1">
        <f t="array" aca="1" ref="C230" ca="1">SUM(LARGE(D230:N230,ROW(INDIRECT("1:8"))))</f>
        <v>18.181818181818183</v>
      </c>
      <c r="D230" s="14">
        <f>IFERROR(100*_xlfn.IFNA(VLOOKUP($B230,KviZDarije1!$A$1:$N$1000, 11, 0), 0)/'TOP SCORES'!B$10,0)</f>
        <v>0</v>
      </c>
      <c r="E230" s="14">
        <f>IFERROR(100*_xlfn.IFNA(VLOOKUP($B230,KviZDarije2!$A$1:$N$1000, 11, 0), 0)/'TOP SCORES'!C$10,0)</f>
        <v>0</v>
      </c>
      <c r="F230" s="14">
        <f>IFERROR(100*_xlfn.IFNA(VLOOKUP($B230,KviZDarije3!$A$1:$N$1000, 11, 0), 0)/'TOP SCORES'!D$10,0)</f>
        <v>18.181818181818183</v>
      </c>
      <c r="G230" s="14">
        <f>IFERROR(100*_xlfn.IFNA(VLOOKUP($B230,KviZDarije4!$A$1:$N$1000, 11, 0), 0)/'TOP SCORES'!E$10,0)</f>
        <v>0</v>
      </c>
      <c r="H230" s="14">
        <f>IFERROR(100*_xlfn.IFNA(VLOOKUP($B230,KviZDarije5!$A$1:$N$1000, 11, 0), 0)/'TOP SCORES'!F$10,0)</f>
        <v>0</v>
      </c>
      <c r="I230" s="14">
        <f>IFERROR(100*_xlfn.IFNA(VLOOKUP($B230,KviZDarije6!$A$1:$N$1000, 11, 0), 0)/'TOP SCORES'!G$10,0)</f>
        <v>0</v>
      </c>
      <c r="J230" s="14">
        <f>IFERROR(100*_xlfn.IFNA(VLOOKUP($B230,KviZDarije7!$A$1:$N$999, 11, 0), 0)/'TOP SCORES'!H$10,0)</f>
        <v>0</v>
      </c>
      <c r="K230" s="14">
        <f>IFERROR(100*_xlfn.IFNA(VLOOKUP($B230,KviZDarije8!$A$1:$N$1000, 11, 0), 0)/'TOP SCORES'!I$10,0)</f>
        <v>0</v>
      </c>
      <c r="L230" s="14">
        <f>IFERROR(100*_xlfn.IFNA(VLOOKUP($B230,KviZDarije9!$A$1:$N$1000, 11, 0), 0)/'TOP SCORES'!J$10,0)</f>
        <v>0</v>
      </c>
      <c r="M230" s="14">
        <f>IFERROR(100*_xlfn.IFNA(VLOOKUP($B230,KviZDarije10!$A$1:$N$1000, 11, 0), 0)/'TOP SCORES'!K$10,0)</f>
        <v>0</v>
      </c>
      <c r="N230" s="14">
        <f>IFERROR(100*_xlfn.IFNA(VLOOKUP($B230,KviZDarije11!$A$1:$N$1000, 11, 0), 0)/'TOP SCORES'!L$10,0)</f>
        <v>0</v>
      </c>
    </row>
    <row r="231" spans="1:14">
      <c r="A231" s="17">
        <f t="shared" ca="1" si="3"/>
        <v>230</v>
      </c>
      <c r="B231" s="12" t="s">
        <v>142</v>
      </c>
      <c r="C231" s="15" cm="1">
        <f t="array" aca="1" ref="C231" ca="1">SUM(LARGE(D231:N231,ROW(INDIRECT("1:8"))))</f>
        <v>18.181818181818183</v>
      </c>
      <c r="D231" s="14">
        <f>IFERROR(100*_xlfn.IFNA(VLOOKUP($B231,KviZDarije1!$A$1:$N$1000, 11, 0), 0)/'TOP SCORES'!B$10,0)</f>
        <v>0</v>
      </c>
      <c r="E231" s="14">
        <f>IFERROR(100*_xlfn.IFNA(VLOOKUP($B231,KviZDarije2!$A$1:$N$1000, 11, 0), 0)/'TOP SCORES'!C$10,0)</f>
        <v>0</v>
      </c>
      <c r="F231" s="14">
        <f>IFERROR(100*_xlfn.IFNA(VLOOKUP($B231,KviZDarije3!$A$1:$N$1000, 11, 0), 0)/'TOP SCORES'!D$10,0)</f>
        <v>18.181818181818183</v>
      </c>
      <c r="G231" s="14">
        <f>IFERROR(100*_xlfn.IFNA(VLOOKUP($B231,KviZDarije4!$A$1:$N$1000, 11, 0), 0)/'TOP SCORES'!E$10,0)</f>
        <v>0</v>
      </c>
      <c r="H231" s="14">
        <f>IFERROR(100*_xlfn.IFNA(VLOOKUP($B231,KviZDarije5!$A$1:$N$1000, 11, 0), 0)/'TOP SCORES'!F$10,0)</f>
        <v>0</v>
      </c>
      <c r="I231" s="14">
        <f>IFERROR(100*_xlfn.IFNA(VLOOKUP($B231,KviZDarije6!$A$1:$N$1000, 11, 0), 0)/'TOP SCORES'!G$10,0)</f>
        <v>0</v>
      </c>
      <c r="J231" s="14">
        <f>IFERROR(100*_xlfn.IFNA(VLOOKUP($B231,KviZDarije7!$A$1:$N$999, 11, 0), 0)/'TOP SCORES'!H$10,0)</f>
        <v>0</v>
      </c>
      <c r="K231" s="14">
        <f>IFERROR(100*_xlfn.IFNA(VLOOKUP($B231,KviZDarije8!$A$1:$N$1000, 11, 0), 0)/'TOP SCORES'!I$10,0)</f>
        <v>0</v>
      </c>
      <c r="L231" s="14">
        <f>IFERROR(100*_xlfn.IFNA(VLOOKUP($B231,KviZDarije9!$A$1:$N$1000, 11, 0), 0)/'TOP SCORES'!J$10,0)</f>
        <v>0</v>
      </c>
      <c r="M231" s="14">
        <f>IFERROR(100*_xlfn.IFNA(VLOOKUP($B231,KviZDarije10!$A$1:$N$1000, 11, 0), 0)/'TOP SCORES'!K$10,0)</f>
        <v>0</v>
      </c>
      <c r="N231" s="14">
        <f>IFERROR(100*_xlfn.IFNA(VLOOKUP($B231,KviZDarije11!$A$1:$N$1000, 11, 0), 0)/'TOP SCORES'!L$10,0)</f>
        <v>0</v>
      </c>
    </row>
    <row r="232" spans="1:14">
      <c r="A232" s="17">
        <f t="shared" ca="1" si="3"/>
        <v>230</v>
      </c>
      <c r="B232" s="12" t="s">
        <v>221</v>
      </c>
      <c r="C232" s="15" cm="1">
        <f t="array" aca="1" ref="C232" ca="1">SUM(LARGE(D232:N232,ROW(INDIRECT("1:8"))))</f>
        <v>18.181818181818183</v>
      </c>
      <c r="D232" s="14">
        <f>IFERROR(100*_xlfn.IFNA(VLOOKUP($B232,KviZDarije1!$A$1:$N$1000, 11, 0), 0)/'TOP SCORES'!B$10,0)</f>
        <v>0</v>
      </c>
      <c r="E232" s="14">
        <f>IFERROR(100*_xlfn.IFNA(VLOOKUP($B232,KviZDarije2!$A$1:$N$1000, 11, 0), 0)/'TOP SCORES'!C$10,0)</f>
        <v>0</v>
      </c>
      <c r="F232" s="14">
        <f>IFERROR(100*_xlfn.IFNA(VLOOKUP($B232,KviZDarije3!$A$1:$N$1000, 11, 0), 0)/'TOP SCORES'!D$10,0)</f>
        <v>0</v>
      </c>
      <c r="G232" s="14">
        <f>IFERROR(100*_xlfn.IFNA(VLOOKUP($B232,KviZDarije4!$A$1:$N$1000, 11, 0), 0)/'TOP SCORES'!E$10,0)</f>
        <v>0</v>
      </c>
      <c r="H232" s="14">
        <f>IFERROR(100*_xlfn.IFNA(VLOOKUP($B232,KviZDarije5!$A$1:$N$1000, 11, 0), 0)/'TOP SCORES'!F$10,0)</f>
        <v>0</v>
      </c>
      <c r="I232" s="14">
        <f>IFERROR(100*_xlfn.IFNA(VLOOKUP($B232,KviZDarije6!$A$1:$N$1000, 11, 0), 0)/'TOP SCORES'!G$10,0)</f>
        <v>0</v>
      </c>
      <c r="J232" s="14">
        <f>IFERROR(100*_xlfn.IFNA(VLOOKUP($B232,KviZDarije7!$A$1:$N$999, 11, 0), 0)/'TOP SCORES'!H$10,0)</f>
        <v>0</v>
      </c>
      <c r="K232" s="14">
        <f>IFERROR(100*_xlfn.IFNA(VLOOKUP($B232,KviZDarije8!$A$1:$N$1000, 11, 0), 0)/'TOP SCORES'!I$10,0)</f>
        <v>18.181818181818183</v>
      </c>
      <c r="L232" s="14">
        <f>IFERROR(100*_xlfn.IFNA(VLOOKUP($B232,KviZDarije9!$A$1:$N$1000, 11, 0), 0)/'TOP SCORES'!J$10,0)</f>
        <v>0</v>
      </c>
      <c r="M232" s="14">
        <f>IFERROR(100*_xlfn.IFNA(VLOOKUP($B232,KviZDarije10!$A$1:$N$1000, 11, 0), 0)/'TOP SCORES'!K$10,0)</f>
        <v>0</v>
      </c>
      <c r="N232" s="14">
        <f>IFERROR(100*_xlfn.IFNA(VLOOKUP($B232,KviZDarije11!$A$1:$N$1000, 11, 0), 0)/'TOP SCORES'!L$10,0)</f>
        <v>0</v>
      </c>
    </row>
    <row r="233" spans="1:14">
      <c r="A233" s="17">
        <f t="shared" ca="1" si="3"/>
        <v>233</v>
      </c>
      <c r="B233" s="12" t="s">
        <v>223</v>
      </c>
      <c r="C233" s="15" cm="1">
        <f t="array" aca="1" ref="C233" ca="1">SUM(LARGE(D233:N233,ROW(INDIRECT("1:8"))))</f>
        <v>11.111111111111111</v>
      </c>
      <c r="D233" s="14">
        <f>IFERROR(100*_xlfn.IFNA(VLOOKUP($B233,KviZDarije1!$A$1:$N$1000, 11, 0), 0)/'TOP SCORES'!B$10,0)</f>
        <v>0</v>
      </c>
      <c r="E233" s="14">
        <f>IFERROR(100*_xlfn.IFNA(VLOOKUP($B233,KviZDarije2!$A$1:$N$1000, 11, 0), 0)/'TOP SCORES'!C$10,0)</f>
        <v>11.111111111111111</v>
      </c>
      <c r="F233" s="14">
        <f>IFERROR(100*_xlfn.IFNA(VLOOKUP($B233,KviZDarije3!$A$1:$N$1000, 11, 0), 0)/'TOP SCORES'!D$10,0)</f>
        <v>0</v>
      </c>
      <c r="G233" s="14">
        <f>IFERROR(100*_xlfn.IFNA(VLOOKUP($B233,KviZDarije4!$A$1:$N$1000, 11, 0), 0)/'TOP SCORES'!E$10,0)</f>
        <v>0</v>
      </c>
      <c r="H233" s="14">
        <f>IFERROR(100*_xlfn.IFNA(VLOOKUP($B233,KviZDarije5!$A$1:$N$1000, 11, 0), 0)/'TOP SCORES'!F$10,0)</f>
        <v>0</v>
      </c>
      <c r="I233" s="14">
        <f>IFERROR(100*_xlfn.IFNA(VLOOKUP($B233,KviZDarije6!$A$1:$N$1000, 11, 0), 0)/'TOP SCORES'!G$10,0)</f>
        <v>0</v>
      </c>
      <c r="J233" s="14">
        <f>IFERROR(100*_xlfn.IFNA(VLOOKUP($B233,KviZDarije7!$A$1:$N$999, 11, 0), 0)/'TOP SCORES'!H$10,0)</f>
        <v>0</v>
      </c>
      <c r="K233" s="14">
        <f>IFERROR(100*_xlfn.IFNA(VLOOKUP($B233,KviZDarije8!$A$1:$N$1000, 11, 0), 0)/'TOP SCORES'!I$10,0)</f>
        <v>0</v>
      </c>
      <c r="L233" s="14">
        <f>IFERROR(100*_xlfn.IFNA(VLOOKUP($B233,KviZDarije9!$A$1:$N$1000, 11, 0), 0)/'TOP SCORES'!J$10,0)</f>
        <v>0</v>
      </c>
      <c r="M233" s="14">
        <f>IFERROR(100*_xlfn.IFNA(VLOOKUP($B233,KviZDarije10!$A$1:$N$1000, 11, 0), 0)/'TOP SCORES'!K$10,0)</f>
        <v>0</v>
      </c>
      <c r="N233" s="14">
        <f>IFERROR(100*_xlfn.IFNA(VLOOKUP($B233,KviZDarije11!$A$1:$N$1000, 11, 0), 0)/'TOP SCORES'!L$10,0)</f>
        <v>0</v>
      </c>
    </row>
    <row r="234" spans="1:14">
      <c r="A234" s="17">
        <f t="shared" ca="1" si="3"/>
        <v>233</v>
      </c>
      <c r="B234" s="90" t="s">
        <v>328</v>
      </c>
      <c r="C234" s="15" cm="1">
        <f t="array" aca="1" ref="C234" ca="1">SUM(LARGE(D234:N234,ROW(INDIRECT("1:8"))))</f>
        <v>11.111111111111111</v>
      </c>
      <c r="D234" s="14">
        <f>IFERROR(100*_xlfn.IFNA(VLOOKUP($B234,KviZDarije1!$A$1:$N$1000, 11, 0), 0)/'TOP SCORES'!B$10,0)</f>
        <v>0</v>
      </c>
      <c r="E234" s="14">
        <f>IFERROR(100*_xlfn.IFNA(VLOOKUP($B234,KviZDarije2!$A$1:$N$1000, 11, 0), 0)/'TOP SCORES'!C$10,0)</f>
        <v>0</v>
      </c>
      <c r="F234" s="14">
        <f>IFERROR(100*_xlfn.IFNA(VLOOKUP($B234,KviZDarije3!$A$1:$N$1000, 11, 0), 0)/'TOP SCORES'!D$10,0)</f>
        <v>0</v>
      </c>
      <c r="G234" s="14">
        <f>IFERROR(100*_xlfn.IFNA(VLOOKUP($B234,KviZDarije4!$A$1:$N$1000, 11, 0), 0)/'TOP SCORES'!E$10,0)</f>
        <v>0</v>
      </c>
      <c r="H234" s="14">
        <f>IFERROR(100*_xlfn.IFNA(VLOOKUP($B234,KviZDarije5!$A$1:$N$1000, 11, 0), 0)/'TOP SCORES'!F$10,0)</f>
        <v>0</v>
      </c>
      <c r="I234" s="14">
        <f>IFERROR(100*_xlfn.IFNA(VLOOKUP($B234,KviZDarije6!$A$1:$N$1000, 11, 0), 0)/'TOP SCORES'!G$10,0)</f>
        <v>0</v>
      </c>
      <c r="J234" s="14">
        <f>IFERROR(100*_xlfn.IFNA(VLOOKUP($B234,KviZDarije7!$A$1:$N$999, 11, 0), 0)/'TOP SCORES'!H$10,0)</f>
        <v>0</v>
      </c>
      <c r="K234" s="14">
        <f>IFERROR(100*_xlfn.IFNA(VLOOKUP($B234,KviZDarije8!$A$1:$N$1000, 11, 0), 0)/'TOP SCORES'!I$10,0)</f>
        <v>0</v>
      </c>
      <c r="L234" s="14">
        <f>IFERROR(100*_xlfn.IFNA(VLOOKUP($B234,KviZDarije9!$A$1:$N$1000, 11, 0), 0)/'TOP SCORES'!J$10,0)</f>
        <v>0</v>
      </c>
      <c r="M234" s="14">
        <f>IFERROR(100*_xlfn.IFNA(VLOOKUP($B234,KviZDarije10!$A$1:$N$1000, 11, 0), 0)/'TOP SCORES'!K$10,0)</f>
        <v>0</v>
      </c>
      <c r="N234" s="14">
        <f>IFERROR(100*_xlfn.IFNA(VLOOKUP($B234,KviZDarije11!$A$1:$N$1000, 11, 0), 0)/'TOP SCORES'!L$10,0)</f>
        <v>11.111111111111111</v>
      </c>
    </row>
    <row r="235" spans="1:14">
      <c r="A235" s="17">
        <f t="shared" ca="1" si="3"/>
        <v>235</v>
      </c>
      <c r="B235" s="34" t="s">
        <v>268</v>
      </c>
      <c r="C235" s="15" cm="1">
        <f t="array" aca="1" ref="C235" ca="1">SUM(LARGE(D235:N235,ROW(INDIRECT("1:8"))))</f>
        <v>10</v>
      </c>
      <c r="D235" s="14">
        <f>IFERROR(100*_xlfn.IFNA(VLOOKUP($B235,KviZDarije1!$A$1:$N$1000, 11, 0), 0)/'TOP SCORES'!B$10,0)</f>
        <v>0</v>
      </c>
      <c r="E235" s="14">
        <f>IFERROR(100*_xlfn.IFNA(VLOOKUP($B235,KviZDarije2!$A$1:$N$1000, 11, 0), 0)/'TOP SCORES'!C$10,0)</f>
        <v>0</v>
      </c>
      <c r="F235" s="14">
        <f>IFERROR(100*_xlfn.IFNA(VLOOKUP($B235,KviZDarije3!$A$1:$N$1000, 11, 0), 0)/'TOP SCORES'!D$10,0)</f>
        <v>0</v>
      </c>
      <c r="G235" s="14">
        <f>IFERROR(100*_xlfn.IFNA(VLOOKUP($B235,KviZDarije4!$A$1:$N$1000, 11, 0), 0)/'TOP SCORES'!E$10,0)</f>
        <v>10</v>
      </c>
      <c r="H235" s="14">
        <f>IFERROR(100*_xlfn.IFNA(VLOOKUP($B235,KviZDarije5!$A$1:$N$1000, 11, 0), 0)/'TOP SCORES'!F$10,0)</f>
        <v>0</v>
      </c>
      <c r="I235" s="14">
        <f>IFERROR(100*_xlfn.IFNA(VLOOKUP($B235,KviZDarije6!$A$1:$N$1000, 11, 0), 0)/'TOP SCORES'!G$10,0)</f>
        <v>0</v>
      </c>
      <c r="J235" s="14">
        <f>IFERROR(100*_xlfn.IFNA(VLOOKUP($B235,KviZDarije7!$A$1:$N$999, 11, 0), 0)/'TOP SCORES'!H$10,0)</f>
        <v>0</v>
      </c>
      <c r="K235" s="14">
        <f>IFERROR(100*_xlfn.IFNA(VLOOKUP($B235,KviZDarije8!$A$1:$N$1000, 11, 0), 0)/'TOP SCORES'!I$10,0)</f>
        <v>0</v>
      </c>
      <c r="L235" s="14">
        <f>IFERROR(100*_xlfn.IFNA(VLOOKUP($B235,KviZDarije9!$A$1:$N$1000, 11, 0), 0)/'TOP SCORES'!J$10,0)</f>
        <v>0</v>
      </c>
      <c r="M235" s="14">
        <f>IFERROR(100*_xlfn.IFNA(VLOOKUP($B235,KviZDarije10!$A$1:$N$1000, 11, 0), 0)/'TOP SCORES'!K$10,0)</f>
        <v>0</v>
      </c>
      <c r="N235" s="14">
        <f>IFERROR(100*_xlfn.IFNA(VLOOKUP($B235,KviZDarije11!$A$1:$N$1000, 11, 0), 0)/'TOP SCORES'!L$10,0)</f>
        <v>0</v>
      </c>
    </row>
    <row r="236" spans="1:14">
      <c r="A236" s="17">
        <f t="shared" ca="1" si="3"/>
        <v>235</v>
      </c>
      <c r="B236" s="33" t="s">
        <v>288</v>
      </c>
      <c r="C236" s="15" cm="1">
        <f t="array" aca="1" ref="C236" ca="1">SUM(LARGE(D236:N236,ROW(INDIRECT("1:8"))))</f>
        <v>10</v>
      </c>
      <c r="D236" s="14">
        <f>IFERROR(100*_xlfn.IFNA(VLOOKUP($B236,KviZDarije1!$A$1:$N$1000, 11, 0), 0)/'TOP SCORES'!B$10,0)</f>
        <v>0</v>
      </c>
      <c r="E236" s="14">
        <f>IFERROR(100*_xlfn.IFNA(VLOOKUP($B236,KviZDarije2!$A$1:$N$1000, 11, 0), 0)/'TOP SCORES'!C$10,0)</f>
        <v>0</v>
      </c>
      <c r="F236" s="14">
        <f>IFERROR(100*_xlfn.IFNA(VLOOKUP($B236,KviZDarije3!$A$1:$N$1000, 11, 0), 0)/'TOP SCORES'!D$10,0)</f>
        <v>0</v>
      </c>
      <c r="G236" s="14">
        <f>IFERROR(100*_xlfn.IFNA(VLOOKUP($B236,KviZDarije4!$A$1:$N$1000, 11, 0), 0)/'TOP SCORES'!E$10,0)</f>
        <v>0</v>
      </c>
      <c r="H236" s="14">
        <f>IFERROR(100*_xlfn.IFNA(VLOOKUP($B236,KviZDarije5!$A$1:$N$1000, 11, 0), 0)/'TOP SCORES'!F$10,0)</f>
        <v>0</v>
      </c>
      <c r="I236" s="14">
        <f>IFERROR(100*_xlfn.IFNA(VLOOKUP($B236,KviZDarije6!$A$1:$N$1000, 11, 0), 0)/'TOP SCORES'!G$10,0)</f>
        <v>10</v>
      </c>
      <c r="J236" s="14">
        <f>IFERROR(100*_xlfn.IFNA(VLOOKUP($B236,KviZDarije7!$A$1:$N$999, 11, 0), 0)/'TOP SCORES'!H$10,0)</f>
        <v>0</v>
      </c>
      <c r="K236" s="14">
        <f>IFERROR(100*_xlfn.IFNA(VLOOKUP($B236,KviZDarije8!$A$1:$N$1000, 11, 0), 0)/'TOP SCORES'!I$10,0)</f>
        <v>0</v>
      </c>
      <c r="L236" s="14">
        <f>IFERROR(100*_xlfn.IFNA(VLOOKUP($B236,KviZDarije9!$A$1:$N$1000, 11, 0), 0)/'TOP SCORES'!J$10,0)</f>
        <v>0</v>
      </c>
      <c r="M236" s="14">
        <f>IFERROR(100*_xlfn.IFNA(VLOOKUP($B236,KviZDarije10!$A$1:$N$1000, 11, 0), 0)/'TOP SCORES'!K$10,0)</f>
        <v>0</v>
      </c>
      <c r="N236" s="14">
        <f>IFERROR(100*_xlfn.IFNA(VLOOKUP($B236,KviZDarije11!$A$1:$N$1000, 11, 0), 0)/'TOP SCORES'!L$10,0)</f>
        <v>0</v>
      </c>
    </row>
    <row r="237" spans="1:14">
      <c r="A237" s="17">
        <f t="shared" ca="1" si="3"/>
        <v>235</v>
      </c>
      <c r="B237" s="24" t="s">
        <v>321</v>
      </c>
      <c r="C237" s="15" cm="1">
        <f t="array" aca="1" ref="C237" ca="1">SUM(LARGE(D237:N237,ROW(INDIRECT("1:8"))))</f>
        <v>10</v>
      </c>
      <c r="D237" s="14">
        <f>IFERROR(100*_xlfn.IFNA(VLOOKUP($B237,KviZDarije1!$A$1:$N$1000, 11, 0), 0)/'TOP SCORES'!B$10,0)</f>
        <v>0</v>
      </c>
      <c r="E237" s="14">
        <f>IFERROR(100*_xlfn.IFNA(VLOOKUP($B237,KviZDarije2!$A$1:$N$1000, 11, 0), 0)/'TOP SCORES'!C$10,0)</f>
        <v>0</v>
      </c>
      <c r="F237" s="14">
        <f>IFERROR(100*_xlfn.IFNA(VLOOKUP($B237,KviZDarije3!$A$1:$N$1000, 11, 0), 0)/'TOP SCORES'!D$10,0)</f>
        <v>0</v>
      </c>
      <c r="G237" s="14">
        <f>IFERROR(100*_xlfn.IFNA(VLOOKUP($B237,KviZDarije4!$A$1:$N$1000, 11, 0), 0)/'TOP SCORES'!E$10,0)</f>
        <v>0</v>
      </c>
      <c r="H237" s="14">
        <f>IFERROR(100*_xlfn.IFNA(VLOOKUP($B237,KviZDarije5!$A$1:$N$1000, 11, 0), 0)/'TOP SCORES'!F$10,0)</f>
        <v>0</v>
      </c>
      <c r="I237" s="14">
        <f>IFERROR(100*_xlfn.IFNA(VLOOKUP($B237,KviZDarije6!$A$1:$N$1000, 11, 0), 0)/'TOP SCORES'!G$10,0)</f>
        <v>0</v>
      </c>
      <c r="J237" s="14">
        <f>IFERROR(100*_xlfn.IFNA(VLOOKUP($B237,KviZDarije7!$A$1:$N$999, 11, 0), 0)/'TOP SCORES'!H$10,0)</f>
        <v>0</v>
      </c>
      <c r="K237" s="14">
        <f>IFERROR(100*_xlfn.IFNA(VLOOKUP($B237,KviZDarije8!$A$1:$N$1000, 11, 0), 0)/'TOP SCORES'!I$10,0)</f>
        <v>0</v>
      </c>
      <c r="L237" s="14">
        <f>IFERROR(100*_xlfn.IFNA(VLOOKUP($B237,KviZDarije9!$A$1:$N$1000, 11, 0), 0)/'TOP SCORES'!J$10,0)</f>
        <v>0</v>
      </c>
      <c r="M237" s="14">
        <f>IFERROR(100*_xlfn.IFNA(VLOOKUP($B237,KviZDarije10!$A$1:$N$1000, 11, 0), 0)/'TOP SCORES'!K$10,0)</f>
        <v>10</v>
      </c>
      <c r="N237" s="14">
        <f>IFERROR(100*_xlfn.IFNA(VLOOKUP($B237,KviZDarije11!$A$1:$N$1000, 11, 0), 0)/'TOP SCORES'!L$10,0)</f>
        <v>0</v>
      </c>
    </row>
    <row r="238" spans="1:14">
      <c r="A238" s="17">
        <f t="shared" ca="1" si="3"/>
        <v>238</v>
      </c>
      <c r="B238" s="33" t="s">
        <v>203</v>
      </c>
      <c r="C238" s="15" cm="1">
        <f t="array" aca="1" ref="C238" ca="1">SUM(LARGE(D238:N238,ROW(INDIRECT("1:8"))))</f>
        <v>9.0909090909090917</v>
      </c>
      <c r="D238" s="14">
        <f>IFERROR(100*_xlfn.IFNA(VLOOKUP($B238,KviZDarije1!$A$1:$N$1000, 11, 0), 0)/'TOP SCORES'!B$10,0)</f>
        <v>9.0909090909090917</v>
      </c>
      <c r="E238" s="14">
        <f>IFERROR(100*_xlfn.IFNA(VLOOKUP($B238,KviZDarije2!$A$1:$N$1000, 11, 0), 0)/'TOP SCORES'!C$10,0)</f>
        <v>0</v>
      </c>
      <c r="F238" s="14">
        <f>IFERROR(100*_xlfn.IFNA(VLOOKUP($B238,KviZDarije3!$A$1:$N$1000, 11, 0), 0)/'TOP SCORES'!D$10,0)</f>
        <v>0</v>
      </c>
      <c r="G238" s="14">
        <f>IFERROR(100*_xlfn.IFNA(VLOOKUP($B238,KviZDarije4!$A$1:$N$1000, 11, 0), 0)/'TOP SCORES'!E$10,0)</f>
        <v>0</v>
      </c>
      <c r="H238" s="14">
        <f>IFERROR(100*_xlfn.IFNA(VLOOKUP($B238,KviZDarije5!$A$1:$N$1000, 11, 0), 0)/'TOP SCORES'!F$10,0)</f>
        <v>0</v>
      </c>
      <c r="I238" s="14">
        <f>IFERROR(100*_xlfn.IFNA(VLOOKUP($B238,KviZDarije6!$A$1:$N$1000, 11, 0), 0)/'TOP SCORES'!G$10,0)</f>
        <v>0</v>
      </c>
      <c r="J238" s="14">
        <f>IFERROR(100*_xlfn.IFNA(VLOOKUP($B238,KviZDarije7!$A$1:$N$999, 11, 0), 0)/'TOP SCORES'!H$10,0)</f>
        <v>0</v>
      </c>
      <c r="K238" s="14">
        <f>IFERROR(100*_xlfn.IFNA(VLOOKUP($B238,KviZDarije8!$A$1:$N$1000, 11, 0), 0)/'TOP SCORES'!I$10,0)</f>
        <v>0</v>
      </c>
      <c r="L238" s="14">
        <f>IFERROR(100*_xlfn.IFNA(VLOOKUP($B238,KviZDarije9!$A$1:$N$1000, 11, 0), 0)/'TOP SCORES'!J$10,0)</f>
        <v>0</v>
      </c>
      <c r="M238" s="14">
        <f>IFERROR(100*_xlfn.IFNA(VLOOKUP($B238,KviZDarije10!$A$1:$N$1000, 11, 0), 0)/'TOP SCORES'!K$10,0)</f>
        <v>0</v>
      </c>
      <c r="N238" s="14">
        <f>IFERROR(100*_xlfn.IFNA(VLOOKUP($B238,KviZDarije11!$A$1:$N$1000, 11, 0), 0)/'TOP SCORES'!L$10,0)</f>
        <v>0</v>
      </c>
    </row>
    <row r="239" spans="1:14">
      <c r="A239" s="17">
        <f t="shared" ca="1" si="3"/>
        <v>239</v>
      </c>
      <c r="B239" s="33" t="s">
        <v>297</v>
      </c>
      <c r="C239" s="15" cm="1">
        <f t="array" aca="1" ref="C239" ca="1">SUM(LARGE(D239:N239,ROW(INDIRECT("1:8"))))</f>
        <v>0</v>
      </c>
      <c r="D239" s="14">
        <f>IFERROR(100*_xlfn.IFNA(VLOOKUP($B239,KviZDarije1!$A$1:$N$1000, 11, 0), 0)/'TOP SCORES'!B$10,0)</f>
        <v>0</v>
      </c>
      <c r="E239" s="14">
        <f>IFERROR(100*_xlfn.IFNA(VLOOKUP($B239,KviZDarije2!$A$1:$N$1000, 11, 0), 0)/'TOP SCORES'!C$10,0)</f>
        <v>0</v>
      </c>
      <c r="F239" s="14">
        <f>IFERROR(100*_xlfn.IFNA(VLOOKUP($B239,KviZDarije3!$A$1:$N$1000, 11, 0), 0)/'TOP SCORES'!D$10,0)</f>
        <v>0</v>
      </c>
      <c r="G239" s="14">
        <f>IFERROR(100*_xlfn.IFNA(VLOOKUP($B239,KviZDarije4!$A$1:$N$1000, 11, 0), 0)/'TOP SCORES'!E$10,0)</f>
        <v>0</v>
      </c>
      <c r="H239" s="14">
        <f>IFERROR(100*_xlfn.IFNA(VLOOKUP($B239,KviZDarije5!$A$1:$N$1000, 11, 0), 0)/'TOP SCORES'!F$10,0)</f>
        <v>0</v>
      </c>
      <c r="I239" s="14">
        <f>IFERROR(100*_xlfn.IFNA(VLOOKUP($B239,KviZDarije6!$A$1:$N$1000, 11, 0), 0)/'TOP SCORES'!G$10,0)</f>
        <v>0</v>
      </c>
      <c r="J239" s="14">
        <f>IFERROR(100*_xlfn.IFNA(VLOOKUP($B239,KviZDarije7!$A$1:$N$999, 11, 0), 0)/'TOP SCORES'!H$10,0)</f>
        <v>0</v>
      </c>
      <c r="K239" s="14">
        <f>IFERROR(100*_xlfn.IFNA(VLOOKUP($B239,KviZDarije8!$A$1:$N$1000, 11, 0), 0)/'TOP SCORES'!I$10,0)</f>
        <v>0</v>
      </c>
      <c r="L239" s="14">
        <f>IFERROR(100*_xlfn.IFNA(VLOOKUP($B239,KviZDarije9!$A$1:$N$1000, 11, 0), 0)/'TOP SCORES'!J$10,0)</f>
        <v>0</v>
      </c>
      <c r="M239" s="14">
        <f>IFERROR(100*_xlfn.IFNA(VLOOKUP($B239,KviZDarije10!$A$1:$N$1000, 11, 0), 0)/'TOP SCORES'!K$10,0)</f>
        <v>0</v>
      </c>
      <c r="N239" s="14">
        <f>IFERROR(100*_xlfn.IFNA(VLOOKUP($B239,KviZDarije11!$A$1:$N$1000, 11, 0), 0)/'TOP SCORES'!L$10,0)</f>
        <v>0</v>
      </c>
    </row>
    <row r="240" spans="1:14">
      <c r="A240" s="17">
        <f t="shared" ca="1" si="3"/>
        <v>239</v>
      </c>
      <c r="B240" s="12" t="s">
        <v>228</v>
      </c>
      <c r="C240" s="15" cm="1">
        <f t="array" aca="1" ref="C240" ca="1">SUM(LARGE(D240:N240,ROW(INDIRECT("1:8"))))</f>
        <v>0</v>
      </c>
      <c r="D240" s="14">
        <f>IFERROR(100*_xlfn.IFNA(VLOOKUP($B240,KviZDarije1!$A$1:$N$1000, 11, 0), 0)/'TOP SCORES'!B$10,0)</f>
        <v>0</v>
      </c>
      <c r="E240" s="14">
        <f>IFERROR(100*_xlfn.IFNA(VLOOKUP($B240,KviZDarije2!$A$1:$N$1000, 11, 0), 0)/'TOP SCORES'!C$10,0)</f>
        <v>0</v>
      </c>
      <c r="F240" s="14">
        <f>IFERROR(100*_xlfn.IFNA(VLOOKUP($B240,KviZDarije3!$A$1:$N$1000, 11, 0), 0)/'TOP SCORES'!D$10,0)</f>
        <v>0</v>
      </c>
      <c r="G240" s="14">
        <f>IFERROR(100*_xlfn.IFNA(VLOOKUP($B240,KviZDarije4!$A$1:$N$1000, 11, 0), 0)/'TOP SCORES'!E$10,0)</f>
        <v>0</v>
      </c>
      <c r="H240" s="14">
        <f>IFERROR(100*_xlfn.IFNA(VLOOKUP($B240,KviZDarije5!$A$1:$N$1000, 11, 0), 0)/'TOP SCORES'!F$10,0)</f>
        <v>0</v>
      </c>
      <c r="I240" s="14">
        <f>IFERROR(100*_xlfn.IFNA(VLOOKUP($B240,KviZDarije6!$A$1:$N$1000, 11, 0), 0)/'TOP SCORES'!G$10,0)</f>
        <v>0</v>
      </c>
      <c r="J240" s="14">
        <f>IFERROR(100*_xlfn.IFNA(VLOOKUP($B240,KviZDarije7!$A$1:$N$999, 11, 0), 0)/'TOP SCORES'!H$10,0)</f>
        <v>0</v>
      </c>
      <c r="K240" s="14">
        <f>IFERROR(100*_xlfn.IFNA(VLOOKUP($B240,KviZDarije8!$A$1:$N$1000, 11, 0), 0)/'TOP SCORES'!I$10,0)</f>
        <v>0</v>
      </c>
      <c r="L240" s="14">
        <f>IFERROR(100*_xlfn.IFNA(VLOOKUP($B240,KviZDarije9!$A$1:$N$1000, 11, 0), 0)/'TOP SCORES'!J$10,0)</f>
        <v>0</v>
      </c>
      <c r="M240" s="14">
        <f>IFERROR(100*_xlfn.IFNA(VLOOKUP($B240,KviZDarije10!$A$1:$N$1000, 11, 0), 0)/'TOP SCORES'!K$10,0)</f>
        <v>0</v>
      </c>
      <c r="N240" s="14">
        <f>IFERROR(100*_xlfn.IFNA(VLOOKUP($B240,KviZDarije11!$A$1:$N$1000, 11, 0), 0)/'TOP SCORES'!L$10,0)</f>
        <v>0</v>
      </c>
    </row>
    <row r="241" spans="1:14">
      <c r="A241" s="17">
        <f t="shared" ca="1" si="3"/>
        <v>239</v>
      </c>
      <c r="B241" s="33" t="s">
        <v>197</v>
      </c>
      <c r="C241" s="15" cm="1">
        <f t="array" aca="1" ref="C241" ca="1">SUM(LARGE(D241:N241,ROW(INDIRECT("1:8"))))</f>
        <v>0</v>
      </c>
      <c r="D241" s="14">
        <f>IFERROR(100*_xlfn.IFNA(VLOOKUP($B241,KviZDarije1!$A$1:$N$1000, 11, 0), 0)/'TOP SCORES'!B$10,0)</f>
        <v>0</v>
      </c>
      <c r="E241" s="14">
        <f>IFERROR(100*_xlfn.IFNA(VLOOKUP($B241,KviZDarije2!$A$1:$N$1000, 11, 0), 0)/'TOP SCORES'!C$10,0)</f>
        <v>0</v>
      </c>
      <c r="F241" s="14">
        <f>IFERROR(100*_xlfn.IFNA(VLOOKUP($B241,KviZDarije3!$A$1:$N$1000, 11, 0), 0)/'TOP SCORES'!D$10,0)</f>
        <v>0</v>
      </c>
      <c r="G241" s="14">
        <f>IFERROR(100*_xlfn.IFNA(VLOOKUP($B241,KviZDarije4!$A$1:$N$1000, 11, 0), 0)/'TOP SCORES'!E$10,0)</f>
        <v>0</v>
      </c>
      <c r="H241" s="14">
        <f>IFERROR(100*_xlfn.IFNA(VLOOKUP($B241,KviZDarije5!$A$1:$N$1000, 11, 0), 0)/'TOP SCORES'!F$10,0)</f>
        <v>0</v>
      </c>
      <c r="I241" s="14">
        <f>IFERROR(100*_xlfn.IFNA(VLOOKUP($B241,KviZDarije6!$A$1:$N$1000, 11, 0), 0)/'TOP SCORES'!G$10,0)</f>
        <v>0</v>
      </c>
      <c r="J241" s="14">
        <f>IFERROR(100*_xlfn.IFNA(VLOOKUP($B241,KviZDarije7!$A$1:$N$999, 11, 0), 0)/'TOP SCORES'!H$10,0)</f>
        <v>0</v>
      </c>
      <c r="K241" s="14">
        <f>IFERROR(100*_xlfn.IFNA(VLOOKUP($B241,KviZDarije8!$A$1:$N$1000, 11, 0), 0)/'TOP SCORES'!I$10,0)</f>
        <v>0</v>
      </c>
      <c r="L241" s="14">
        <f>IFERROR(100*_xlfn.IFNA(VLOOKUP($B241,KviZDarije9!$A$1:$N$1000, 11, 0), 0)/'TOP SCORES'!J$10,0)</f>
        <v>0</v>
      </c>
      <c r="M241" s="14">
        <f>IFERROR(100*_xlfn.IFNA(VLOOKUP($B241,KviZDarije10!$A$1:$N$1000, 11, 0), 0)/'TOP SCORES'!K$10,0)</f>
        <v>0</v>
      </c>
      <c r="N241" s="14">
        <f>IFERROR(100*_xlfn.IFNA(VLOOKUP($B241,KviZDarije11!$A$1:$N$1000, 11, 0), 0)/'TOP SCORES'!L$10,0)</f>
        <v>0</v>
      </c>
    </row>
    <row r="242" spans="1:14">
      <c r="A242" s="17">
        <f t="shared" ca="1" si="3"/>
        <v>239</v>
      </c>
      <c r="B242" s="12" t="s">
        <v>241</v>
      </c>
      <c r="C242" s="15" cm="1">
        <f t="array" aca="1" ref="C242" ca="1">SUM(LARGE(D242:N242,ROW(INDIRECT("1:8"))))</f>
        <v>0</v>
      </c>
      <c r="D242" s="14">
        <f>IFERROR(100*_xlfn.IFNA(VLOOKUP($B242,KviZDarije1!$A$1:$N$1000, 11, 0), 0)/'TOP SCORES'!B$10,0)</f>
        <v>0</v>
      </c>
      <c r="E242" s="14">
        <f>IFERROR(100*_xlfn.IFNA(VLOOKUP($B242,KviZDarije2!$A$1:$N$1000, 11, 0), 0)/'TOP SCORES'!C$10,0)</f>
        <v>0</v>
      </c>
      <c r="F242" s="14">
        <f>IFERROR(100*_xlfn.IFNA(VLOOKUP($B242,KviZDarije3!$A$1:$N$1000, 11, 0), 0)/'TOP SCORES'!D$10,0)</f>
        <v>0</v>
      </c>
      <c r="G242" s="14">
        <f>IFERROR(100*_xlfn.IFNA(VLOOKUP($B242,KviZDarije4!$A$1:$N$1000, 11, 0), 0)/'TOP SCORES'!E$10,0)</f>
        <v>0</v>
      </c>
      <c r="H242" s="14">
        <f>IFERROR(100*_xlfn.IFNA(VLOOKUP($B242,KviZDarije5!$A$1:$N$1000, 11, 0), 0)/'TOP SCORES'!F$10,0)</f>
        <v>0</v>
      </c>
      <c r="I242" s="14">
        <f>IFERROR(100*_xlfn.IFNA(VLOOKUP($B242,KviZDarije6!$A$1:$N$1000, 11, 0), 0)/'TOP SCORES'!G$10,0)</f>
        <v>0</v>
      </c>
      <c r="J242" s="14">
        <f>IFERROR(100*_xlfn.IFNA(VLOOKUP($B242,KviZDarije7!$A$1:$N$999, 11, 0), 0)/'TOP SCORES'!H$10,0)</f>
        <v>0</v>
      </c>
      <c r="K242" s="14">
        <f>IFERROR(100*_xlfn.IFNA(VLOOKUP($B242,KviZDarije8!$A$1:$N$1000, 11, 0), 0)/'TOP SCORES'!I$10,0)</f>
        <v>0</v>
      </c>
      <c r="L242" s="14">
        <f>IFERROR(100*_xlfn.IFNA(VLOOKUP($B242,KviZDarije9!$A$1:$N$1000, 11, 0), 0)/'TOP SCORES'!J$10,0)</f>
        <v>0</v>
      </c>
      <c r="M242" s="14">
        <f>IFERROR(100*_xlfn.IFNA(VLOOKUP($B242,KviZDarije10!$A$1:$N$1000, 11, 0), 0)/'TOP SCORES'!K$10,0)</f>
        <v>0</v>
      </c>
      <c r="N242" s="14">
        <f>IFERROR(100*_xlfn.IFNA(VLOOKUP($B242,KviZDarije11!$A$1:$N$1000, 11, 0), 0)/'TOP SCORES'!L$10,0)</f>
        <v>0</v>
      </c>
    </row>
    <row r="243" spans="1:14">
      <c r="A243" s="17">
        <f t="shared" ca="1" si="3"/>
        <v>239</v>
      </c>
      <c r="B243" s="12" t="s">
        <v>215</v>
      </c>
      <c r="C243" s="15" cm="1">
        <f t="array" aca="1" ref="C243" ca="1">SUM(LARGE(D243:N243,ROW(INDIRECT("1:8"))))</f>
        <v>0</v>
      </c>
      <c r="D243" s="14">
        <f>IFERROR(100*_xlfn.IFNA(VLOOKUP($B243,KviZDarije1!$A$1:$N$1000, 11, 0), 0)/'TOP SCORES'!B$10,0)</f>
        <v>0</v>
      </c>
      <c r="E243" s="14">
        <f>IFERROR(100*_xlfn.IFNA(VLOOKUP($B243,KviZDarije2!$A$1:$N$1000, 11, 0), 0)/'TOP SCORES'!C$10,0)</f>
        <v>0</v>
      </c>
      <c r="F243" s="14">
        <f>IFERROR(100*_xlfn.IFNA(VLOOKUP($B243,KviZDarije3!$A$1:$N$1000, 11, 0), 0)/'TOP SCORES'!D$10,0)</f>
        <v>0</v>
      </c>
      <c r="G243" s="14">
        <f>IFERROR(100*_xlfn.IFNA(VLOOKUP($B243,KviZDarije4!$A$1:$N$1000, 11, 0), 0)/'TOP SCORES'!E$10,0)</f>
        <v>0</v>
      </c>
      <c r="H243" s="14">
        <f>IFERROR(100*_xlfn.IFNA(VLOOKUP($B243,KviZDarije5!$A$1:$N$1000, 11, 0), 0)/'TOP SCORES'!F$10,0)</f>
        <v>0</v>
      </c>
      <c r="I243" s="14">
        <f>IFERROR(100*_xlfn.IFNA(VLOOKUP($B243,KviZDarije6!$A$1:$N$1000, 11, 0), 0)/'TOP SCORES'!G$10,0)</f>
        <v>0</v>
      </c>
      <c r="J243" s="14">
        <f>IFERROR(100*_xlfn.IFNA(VLOOKUP($B243,KviZDarije7!$A$1:$N$999, 11, 0), 0)/'TOP SCORES'!H$10,0)</f>
        <v>0</v>
      </c>
      <c r="K243" s="14">
        <f>IFERROR(100*_xlfn.IFNA(VLOOKUP($B243,KviZDarije8!$A$1:$N$1000, 11, 0), 0)/'TOP SCORES'!I$10,0)</f>
        <v>0</v>
      </c>
      <c r="L243" s="14">
        <f>IFERROR(100*_xlfn.IFNA(VLOOKUP($B243,KviZDarije9!$A$1:$N$1000, 11, 0), 0)/'TOP SCORES'!J$10,0)</f>
        <v>0</v>
      </c>
      <c r="M243" s="14">
        <f>IFERROR(100*_xlfn.IFNA(VLOOKUP($B243,KviZDarije10!$A$1:$N$1000, 11, 0), 0)/'TOP SCORES'!K$10,0)</f>
        <v>0</v>
      </c>
      <c r="N243" s="14">
        <f>IFERROR(100*_xlfn.IFNA(VLOOKUP($B243,KviZDarije11!$A$1:$N$1000, 11, 0), 0)/'TOP SCORES'!L$10,0)</f>
        <v>0</v>
      </c>
    </row>
    <row r="244" spans="1:14">
      <c r="A244" s="17">
        <f t="shared" ca="1" si="3"/>
        <v>239</v>
      </c>
      <c r="B244" s="12" t="s">
        <v>224</v>
      </c>
      <c r="C244" s="15" cm="1">
        <f t="array" aca="1" ref="C244" ca="1">SUM(LARGE(D244:N244,ROW(INDIRECT("1:8"))))</f>
        <v>0</v>
      </c>
      <c r="D244" s="14">
        <f>IFERROR(100*_xlfn.IFNA(VLOOKUP($B244,KviZDarije1!$A$1:$N$1000, 11, 0), 0)/'TOP SCORES'!B$10,0)</f>
        <v>0</v>
      </c>
      <c r="E244" s="14">
        <f>IFERROR(100*_xlfn.IFNA(VLOOKUP($B244,KviZDarije2!$A$1:$N$1000, 11, 0), 0)/'TOP SCORES'!C$10,0)</f>
        <v>0</v>
      </c>
      <c r="F244" s="14">
        <f>IFERROR(100*_xlfn.IFNA(VLOOKUP($B244,KviZDarije3!$A$1:$N$1000, 11, 0), 0)/'TOP SCORES'!D$10,0)</f>
        <v>0</v>
      </c>
      <c r="G244" s="14">
        <f>IFERROR(100*_xlfn.IFNA(VLOOKUP($B244,KviZDarije4!$A$1:$N$1000, 11, 0), 0)/'TOP SCORES'!E$10,0)</f>
        <v>0</v>
      </c>
      <c r="H244" s="14">
        <f>IFERROR(100*_xlfn.IFNA(VLOOKUP($B244,KviZDarije5!$A$1:$N$1000, 11, 0), 0)/'TOP SCORES'!F$10,0)</f>
        <v>0</v>
      </c>
      <c r="I244" s="14">
        <f>IFERROR(100*_xlfn.IFNA(VLOOKUP($B244,KviZDarije6!$A$1:$N$1000, 11, 0), 0)/'TOP SCORES'!G$10,0)</f>
        <v>0</v>
      </c>
      <c r="J244" s="14">
        <f>IFERROR(100*_xlfn.IFNA(VLOOKUP($B244,KviZDarije7!$A$1:$N$999, 11, 0), 0)/'TOP SCORES'!H$10,0)</f>
        <v>0</v>
      </c>
      <c r="K244" s="14">
        <f>IFERROR(100*_xlfn.IFNA(VLOOKUP($B244,KviZDarije8!$A$1:$N$1000, 11, 0), 0)/'TOP SCORES'!I$10,0)</f>
        <v>0</v>
      </c>
      <c r="L244" s="14">
        <f>IFERROR(100*_xlfn.IFNA(VLOOKUP($B244,KviZDarije9!$A$1:$N$1000, 11, 0), 0)/'TOP SCORES'!J$10,0)</f>
        <v>0</v>
      </c>
      <c r="M244" s="14">
        <f>IFERROR(100*_xlfn.IFNA(VLOOKUP($B244,KviZDarije10!$A$1:$N$1000, 11, 0), 0)/'TOP SCORES'!K$10,0)</f>
        <v>0</v>
      </c>
      <c r="N244" s="14">
        <f>IFERROR(100*_xlfn.IFNA(VLOOKUP($B244,KviZDarije11!$A$1:$N$1000, 11, 0), 0)/'TOP SCORES'!L$10,0)</f>
        <v>0</v>
      </c>
    </row>
    <row r="245" spans="1:14">
      <c r="A245" s="17">
        <f t="shared" ca="1" si="3"/>
        <v>239</v>
      </c>
      <c r="B245" s="89" t="s">
        <v>286</v>
      </c>
      <c r="C245" s="15" cm="1">
        <f t="array" aca="1" ref="C245" ca="1">SUM(LARGE(D245:N245,ROW(INDIRECT("1:8"))))</f>
        <v>0</v>
      </c>
      <c r="D245" s="14">
        <f>IFERROR(100*_xlfn.IFNA(VLOOKUP($B245,KviZDarije1!$A$1:$N$1000, 11, 0), 0)/'TOP SCORES'!B$10,0)</f>
        <v>0</v>
      </c>
      <c r="E245" s="14">
        <f>IFERROR(100*_xlfn.IFNA(VLOOKUP($B245,KviZDarije2!$A$1:$N$1000, 11, 0), 0)/'TOP SCORES'!C$10,0)</f>
        <v>0</v>
      </c>
      <c r="F245" s="14">
        <f>IFERROR(100*_xlfn.IFNA(VLOOKUP($B245,KviZDarije3!$A$1:$N$1000, 11, 0), 0)/'TOP SCORES'!D$10,0)</f>
        <v>0</v>
      </c>
      <c r="G245" s="14">
        <f>IFERROR(100*_xlfn.IFNA(VLOOKUP($B245,KviZDarije4!$A$1:$N$1000, 11, 0), 0)/'TOP SCORES'!E$10,0)</f>
        <v>0</v>
      </c>
      <c r="H245" s="14">
        <f>IFERROR(100*_xlfn.IFNA(VLOOKUP($B245,KviZDarije5!$A$1:$N$1000, 11, 0), 0)/'TOP SCORES'!F$10,0)</f>
        <v>0</v>
      </c>
      <c r="I245" s="14">
        <f>IFERROR(100*_xlfn.IFNA(VLOOKUP($B245,KviZDarije6!$A$1:$N$1000, 11, 0), 0)/'TOP SCORES'!G$10,0)</f>
        <v>0</v>
      </c>
      <c r="J245" s="14">
        <f>IFERROR(100*_xlfn.IFNA(VLOOKUP($B245,KviZDarije7!$A$1:$N$999, 11, 0), 0)/'TOP SCORES'!H$10,0)</f>
        <v>0</v>
      </c>
      <c r="K245" s="14">
        <f>IFERROR(100*_xlfn.IFNA(VLOOKUP($B245,KviZDarije8!$A$1:$N$1000, 11, 0), 0)/'TOP SCORES'!I$10,0)</f>
        <v>0</v>
      </c>
      <c r="L245" s="14">
        <f>IFERROR(100*_xlfn.IFNA(VLOOKUP($B245,KviZDarije9!$A$1:$N$1000, 11, 0), 0)/'TOP SCORES'!J$10,0)</f>
        <v>0</v>
      </c>
      <c r="M245" s="14">
        <f>IFERROR(100*_xlfn.IFNA(VLOOKUP($B245,KviZDarije10!$A$1:$N$1000, 11, 0), 0)/'TOP SCORES'!K$10,0)</f>
        <v>0</v>
      </c>
      <c r="N245" s="14">
        <f>IFERROR(100*_xlfn.IFNA(VLOOKUP($B245,KviZDarije11!$A$1:$N$1000, 11, 0), 0)/'TOP SCORES'!L$10,0)</f>
        <v>0</v>
      </c>
    </row>
    <row r="246" spans="1:14">
      <c r="A246" s="17">
        <f t="shared" ca="1" si="3"/>
        <v>239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11, 0), 0)/'TOP SCORES'!B$10,0)</f>
        <v>0</v>
      </c>
      <c r="E246" s="14">
        <f>IFERROR(100*_xlfn.IFNA(VLOOKUP($B246,KviZDarije2!$A$1:$N$1000, 11, 0), 0)/'TOP SCORES'!C$10,0)</f>
        <v>0</v>
      </c>
      <c r="F246" s="14">
        <f>IFERROR(100*_xlfn.IFNA(VLOOKUP($B246,KviZDarije3!$A$1:$N$1000, 11, 0), 0)/'TOP SCORES'!D$10,0)</f>
        <v>0</v>
      </c>
      <c r="G246" s="14">
        <f>IFERROR(100*_xlfn.IFNA(VLOOKUP($B246,KviZDarije4!$A$1:$N$1000, 11, 0), 0)/'TOP SCORES'!E$10,0)</f>
        <v>0</v>
      </c>
      <c r="H246" s="14">
        <f>IFERROR(100*_xlfn.IFNA(VLOOKUP($B246,KviZDarije5!$A$1:$N$1000, 11, 0), 0)/'TOP SCORES'!F$10,0)</f>
        <v>0</v>
      </c>
      <c r="I246" s="14">
        <f>IFERROR(100*_xlfn.IFNA(VLOOKUP($B246,KviZDarije6!$A$1:$N$1000, 11, 0), 0)/'TOP SCORES'!G$10,0)</f>
        <v>0</v>
      </c>
      <c r="J246" s="14">
        <f>IFERROR(100*_xlfn.IFNA(VLOOKUP($B246,KviZDarije7!$A$1:$N$999, 11, 0), 0)/'TOP SCORES'!H$10,0)</f>
        <v>0</v>
      </c>
      <c r="K246" s="14">
        <f>IFERROR(100*_xlfn.IFNA(VLOOKUP($B246,KviZDarije8!$A$1:$N$1000, 11, 0), 0)/'TOP SCORES'!I$10,0)</f>
        <v>0</v>
      </c>
      <c r="L246" s="14">
        <f>IFERROR(100*_xlfn.IFNA(VLOOKUP($B246,KviZDarije9!$A$1:$N$1000, 11, 0), 0)/'TOP SCORES'!J$10,0)</f>
        <v>0</v>
      </c>
      <c r="M246" s="14">
        <f>IFERROR(100*_xlfn.IFNA(VLOOKUP($B246,KviZDarije10!$A$1:$N$1000, 11, 0), 0)/'TOP SCORES'!K$10,0)</f>
        <v>0</v>
      </c>
      <c r="N246" s="14">
        <f>IFERROR(100*_xlfn.IFNA(VLOOKUP($B246,KviZDarije11!$A$1:$N$1000, 11, 0), 0)/'TOP SCORES'!L$10,0)</f>
        <v>0</v>
      </c>
    </row>
    <row r="247" spans="1:14">
      <c r="A247" s="17">
        <f t="shared" ca="1" si="3"/>
        <v>239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11, 0), 0)/'TOP SCORES'!B$10,0)</f>
        <v>0</v>
      </c>
      <c r="E247" s="14">
        <f>IFERROR(100*_xlfn.IFNA(VLOOKUP($B247,KviZDarije2!$A$1:$N$1000, 11, 0), 0)/'TOP SCORES'!C$10,0)</f>
        <v>0</v>
      </c>
      <c r="F247" s="14">
        <f>IFERROR(100*_xlfn.IFNA(VLOOKUP($B247,KviZDarije3!$A$1:$N$1000, 11, 0), 0)/'TOP SCORES'!D$10,0)</f>
        <v>0</v>
      </c>
      <c r="G247" s="14">
        <f>IFERROR(100*_xlfn.IFNA(VLOOKUP($B247,KviZDarije4!$A$1:$N$1000, 11, 0), 0)/'TOP SCORES'!E$10,0)</f>
        <v>0</v>
      </c>
      <c r="H247" s="14">
        <f>IFERROR(100*_xlfn.IFNA(VLOOKUP($B247,KviZDarije5!$A$1:$N$1000, 11, 0), 0)/'TOP SCORES'!F$10,0)</f>
        <v>0</v>
      </c>
      <c r="I247" s="14">
        <f>IFERROR(100*_xlfn.IFNA(VLOOKUP($B247,KviZDarije6!$A$1:$N$1000, 11, 0), 0)/'TOP SCORES'!G$10,0)</f>
        <v>0</v>
      </c>
      <c r="J247" s="14">
        <f>IFERROR(100*_xlfn.IFNA(VLOOKUP($B247,KviZDarije7!$A$1:$N$999, 11, 0), 0)/'TOP SCORES'!H$10,0)</f>
        <v>0</v>
      </c>
      <c r="K247" s="14">
        <f>IFERROR(100*_xlfn.IFNA(VLOOKUP($B247,KviZDarije8!$A$1:$N$1000, 11, 0), 0)/'TOP SCORES'!I$10,0)</f>
        <v>0</v>
      </c>
      <c r="L247" s="14">
        <f>IFERROR(100*_xlfn.IFNA(VLOOKUP($B247,KviZDarije9!$A$1:$N$1000, 11, 0), 0)/'TOP SCORES'!J$10,0)</f>
        <v>0</v>
      </c>
      <c r="M247" s="14">
        <f>IFERROR(100*_xlfn.IFNA(VLOOKUP($B247,KviZDarije10!$A$1:$N$1000, 11, 0), 0)/'TOP SCORES'!K$10,0)</f>
        <v>0</v>
      </c>
      <c r="N247" s="14">
        <f>IFERROR(100*_xlfn.IFNA(VLOOKUP($B247,KviZDarije11!$A$1:$N$1000, 11, 0), 0)/'TOP SCORES'!L$10,0)</f>
        <v>0</v>
      </c>
    </row>
    <row r="248" spans="1:14">
      <c r="A248" s="17">
        <f t="shared" ca="1" si="3"/>
        <v>239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11, 0), 0)/'TOP SCORES'!B$10,0)</f>
        <v>0</v>
      </c>
      <c r="E248" s="14">
        <f>IFERROR(100*_xlfn.IFNA(VLOOKUP($B248,KviZDarije2!$A$1:$N$1000, 11, 0), 0)/'TOP SCORES'!C$10,0)</f>
        <v>0</v>
      </c>
      <c r="F248" s="14">
        <f>IFERROR(100*_xlfn.IFNA(VLOOKUP($B248,KviZDarije3!$A$1:$N$1000, 11, 0), 0)/'TOP SCORES'!D$10,0)</f>
        <v>0</v>
      </c>
      <c r="G248" s="14">
        <f>IFERROR(100*_xlfn.IFNA(VLOOKUP($B248,KviZDarije4!$A$1:$N$1000, 11, 0), 0)/'TOP SCORES'!E$10,0)</f>
        <v>0</v>
      </c>
      <c r="H248" s="14">
        <f>IFERROR(100*_xlfn.IFNA(VLOOKUP($B248,KviZDarije5!$A$1:$N$1000, 11, 0), 0)/'TOP SCORES'!F$10,0)</f>
        <v>0</v>
      </c>
      <c r="I248" s="14">
        <f>IFERROR(100*_xlfn.IFNA(VLOOKUP($B248,KviZDarije6!$A$1:$N$1000, 11, 0), 0)/'TOP SCORES'!G$10,0)</f>
        <v>0</v>
      </c>
      <c r="J248" s="14">
        <f>IFERROR(100*_xlfn.IFNA(VLOOKUP($B248,KviZDarije7!$A$1:$N$999, 11, 0), 0)/'TOP SCORES'!H$10,0)</f>
        <v>0</v>
      </c>
      <c r="K248" s="14">
        <f>IFERROR(100*_xlfn.IFNA(VLOOKUP($B248,KviZDarije8!$A$1:$N$1000, 11, 0), 0)/'TOP SCORES'!I$10,0)</f>
        <v>0</v>
      </c>
      <c r="L248" s="14">
        <f>IFERROR(100*_xlfn.IFNA(VLOOKUP($B248,KviZDarije9!$A$1:$N$1000, 11, 0), 0)/'TOP SCORES'!J$10,0)</f>
        <v>0</v>
      </c>
      <c r="M248" s="14">
        <f>IFERROR(100*_xlfn.IFNA(VLOOKUP($B248,KviZDarije10!$A$1:$N$1000, 11, 0), 0)/'TOP SCORES'!K$10,0)</f>
        <v>0</v>
      </c>
      <c r="N248" s="14">
        <f>IFERROR(100*_xlfn.IFNA(VLOOKUP($B248,KviZDarije11!$A$1:$N$1000, 11, 0), 0)/'TOP SCORES'!L$10,0)</f>
        <v>0</v>
      </c>
    </row>
    <row r="249" spans="1:14">
      <c r="A249" s="17">
        <f t="shared" ca="1" si="3"/>
        <v>239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11, 0), 0)/'TOP SCORES'!B$10,0)</f>
        <v>0</v>
      </c>
      <c r="E249" s="14">
        <f>IFERROR(100*_xlfn.IFNA(VLOOKUP($B249,KviZDarije2!$A$1:$N$1000, 11, 0), 0)/'TOP SCORES'!C$10,0)</f>
        <v>0</v>
      </c>
      <c r="F249" s="14">
        <f>IFERROR(100*_xlfn.IFNA(VLOOKUP($B249,KviZDarije3!$A$1:$N$1000, 11, 0), 0)/'TOP SCORES'!D$10,0)</f>
        <v>0</v>
      </c>
      <c r="G249" s="14">
        <f>IFERROR(100*_xlfn.IFNA(VLOOKUP($B249,KviZDarije4!$A$1:$N$1000, 11, 0), 0)/'TOP SCORES'!E$10,0)</f>
        <v>0</v>
      </c>
      <c r="H249" s="14">
        <f>IFERROR(100*_xlfn.IFNA(VLOOKUP($B249,KviZDarije5!$A$1:$N$1000, 11, 0), 0)/'TOP SCORES'!F$10,0)</f>
        <v>0</v>
      </c>
      <c r="I249" s="14">
        <f>IFERROR(100*_xlfn.IFNA(VLOOKUP($B249,KviZDarije6!$A$1:$N$1000, 11, 0), 0)/'TOP SCORES'!G$10,0)</f>
        <v>0</v>
      </c>
      <c r="J249" s="14">
        <f>IFERROR(100*_xlfn.IFNA(VLOOKUP($B249,KviZDarije7!$A$1:$N$999, 11, 0), 0)/'TOP SCORES'!H$10,0)</f>
        <v>0</v>
      </c>
      <c r="K249" s="14">
        <f>IFERROR(100*_xlfn.IFNA(VLOOKUP($B249,KviZDarije8!$A$1:$N$1000, 11, 0), 0)/'TOP SCORES'!I$10,0)</f>
        <v>0</v>
      </c>
      <c r="L249" s="14">
        <f>IFERROR(100*_xlfn.IFNA(VLOOKUP($B249,KviZDarije9!$A$1:$N$1000, 11, 0), 0)/'TOP SCORES'!J$10,0)</f>
        <v>0</v>
      </c>
      <c r="M249" s="14">
        <f>IFERROR(100*_xlfn.IFNA(VLOOKUP($B249,KviZDarije10!$A$1:$N$1000, 11, 0), 0)/'TOP SCORES'!K$10,0)</f>
        <v>0</v>
      </c>
      <c r="N249" s="14">
        <f>IFERROR(100*_xlfn.IFNA(VLOOKUP($B249,KviZDarije11!$A$1:$N$1000, 11, 0), 0)/'TOP SCORES'!L$10,0)</f>
        <v>0</v>
      </c>
    </row>
    <row r="250" spans="1:14">
      <c r="A250" s="17">
        <f t="shared" ca="1" si="3"/>
        <v>239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11, 0), 0)/'TOP SCORES'!B$10,0)</f>
        <v>0</v>
      </c>
      <c r="E250" s="14">
        <f>IFERROR(100*_xlfn.IFNA(VLOOKUP($B250,KviZDarije2!$A$1:$N$1000, 11, 0), 0)/'TOP SCORES'!C$10,0)</f>
        <v>0</v>
      </c>
      <c r="F250" s="14">
        <f>IFERROR(100*_xlfn.IFNA(VLOOKUP($B250,KviZDarije3!$A$1:$N$1000, 11, 0), 0)/'TOP SCORES'!D$10,0)</f>
        <v>0</v>
      </c>
      <c r="G250" s="14">
        <f>IFERROR(100*_xlfn.IFNA(VLOOKUP($B250,KviZDarije4!$A$1:$N$1000, 11, 0), 0)/'TOP SCORES'!E$10,0)</f>
        <v>0</v>
      </c>
      <c r="H250" s="14">
        <f>IFERROR(100*_xlfn.IFNA(VLOOKUP($B250,KviZDarije5!$A$1:$N$1000, 11, 0), 0)/'TOP SCORES'!F$10,0)</f>
        <v>0</v>
      </c>
      <c r="I250" s="14">
        <f>IFERROR(100*_xlfn.IFNA(VLOOKUP($B250,KviZDarije6!$A$1:$N$1000, 11, 0), 0)/'TOP SCORES'!G$10,0)</f>
        <v>0</v>
      </c>
      <c r="J250" s="14">
        <f>IFERROR(100*_xlfn.IFNA(VLOOKUP($B250,KviZDarije7!$A$1:$N$999, 11, 0), 0)/'TOP SCORES'!H$10,0)</f>
        <v>0</v>
      </c>
      <c r="K250" s="14">
        <f>IFERROR(100*_xlfn.IFNA(VLOOKUP($B250,KviZDarije8!$A$1:$N$1000, 11, 0), 0)/'TOP SCORES'!I$10,0)</f>
        <v>0</v>
      </c>
      <c r="L250" s="14">
        <f>IFERROR(100*_xlfn.IFNA(VLOOKUP($B250,KviZDarije9!$A$1:$N$1000, 11, 0), 0)/'TOP SCORES'!J$10,0)</f>
        <v>0</v>
      </c>
      <c r="M250" s="14">
        <f>IFERROR(100*_xlfn.IFNA(VLOOKUP($B250,KviZDarije10!$A$1:$N$1000, 11, 0), 0)/'TOP SCORES'!K$10,0)</f>
        <v>0</v>
      </c>
      <c r="N250" s="14">
        <f>IFERROR(100*_xlfn.IFNA(VLOOKUP($B250,KviZDarije11!$A$1:$N$1000, 11, 0), 0)/'TOP SCORES'!L$10,0)</f>
        <v>0</v>
      </c>
    </row>
    <row r="251" spans="1:14">
      <c r="A251" s="17">
        <f t="shared" ca="1" si="3"/>
        <v>239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11, 0), 0)/'TOP SCORES'!B$10,0)</f>
        <v>0</v>
      </c>
      <c r="E251" s="14">
        <f>IFERROR(100*_xlfn.IFNA(VLOOKUP($B251,KviZDarije2!$A$1:$N$1000, 11, 0), 0)/'TOP SCORES'!C$10,0)</f>
        <v>0</v>
      </c>
      <c r="F251" s="14">
        <f>IFERROR(100*_xlfn.IFNA(VLOOKUP($B251,KviZDarije3!$A$1:$N$1000, 11, 0), 0)/'TOP SCORES'!D$10,0)</f>
        <v>0</v>
      </c>
      <c r="G251" s="14">
        <f>IFERROR(100*_xlfn.IFNA(VLOOKUP($B251,KviZDarije4!$A$1:$N$1000, 11, 0), 0)/'TOP SCORES'!E$10,0)</f>
        <v>0</v>
      </c>
      <c r="H251" s="14">
        <f>IFERROR(100*_xlfn.IFNA(VLOOKUP($B251,KviZDarije5!$A$1:$N$1000, 11, 0), 0)/'TOP SCORES'!F$10,0)</f>
        <v>0</v>
      </c>
      <c r="I251" s="14">
        <f>IFERROR(100*_xlfn.IFNA(VLOOKUP($B251,KviZDarije6!$A$1:$N$1000, 11, 0), 0)/'TOP SCORES'!G$10,0)</f>
        <v>0</v>
      </c>
      <c r="J251" s="14">
        <f>IFERROR(100*_xlfn.IFNA(VLOOKUP($B251,KviZDarije7!$A$1:$N$999, 11, 0), 0)/'TOP SCORES'!H$10,0)</f>
        <v>0</v>
      </c>
      <c r="K251" s="14">
        <f>IFERROR(100*_xlfn.IFNA(VLOOKUP($B251,KviZDarije8!$A$1:$N$1000, 11, 0), 0)/'TOP SCORES'!I$10,0)</f>
        <v>0</v>
      </c>
      <c r="L251" s="14">
        <f>IFERROR(100*_xlfn.IFNA(VLOOKUP($B251,KviZDarije9!$A$1:$N$1000, 11, 0), 0)/'TOP SCORES'!J$10,0)</f>
        <v>0</v>
      </c>
      <c r="M251" s="14">
        <f>IFERROR(100*_xlfn.IFNA(VLOOKUP($B251,KviZDarije10!$A$1:$N$1000, 11, 0), 0)/'TOP SCORES'!K$10,0)</f>
        <v>0</v>
      </c>
      <c r="N251" s="14">
        <f>IFERROR(100*_xlfn.IFNA(VLOOKUP($B251,KviZDarije11!$A$1:$N$1000, 11, 0), 0)/'TOP SCORES'!L$10,0)</f>
        <v>0</v>
      </c>
    </row>
    <row r="252" spans="1:14">
      <c r="A252" s="17">
        <f t="shared" ca="1" si="3"/>
        <v>239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11, 0), 0)/'TOP SCORES'!B$10,0)</f>
        <v>0</v>
      </c>
      <c r="E252" s="14">
        <f>IFERROR(100*_xlfn.IFNA(VLOOKUP($B252,KviZDarije2!$A$1:$N$1000, 11, 0), 0)/'TOP SCORES'!C$10,0)</f>
        <v>0</v>
      </c>
      <c r="F252" s="14">
        <f>IFERROR(100*_xlfn.IFNA(VLOOKUP($B252,KviZDarije3!$A$1:$N$1000, 11, 0), 0)/'TOP SCORES'!D$10,0)</f>
        <v>0</v>
      </c>
      <c r="G252" s="14">
        <f>IFERROR(100*_xlfn.IFNA(VLOOKUP($B252,KviZDarije4!$A$1:$N$1000, 11, 0), 0)/'TOP SCORES'!E$10,0)</f>
        <v>0</v>
      </c>
      <c r="H252" s="14">
        <f>IFERROR(100*_xlfn.IFNA(VLOOKUP($B252,KviZDarije5!$A$1:$N$1000, 11, 0), 0)/'TOP SCORES'!F$10,0)</f>
        <v>0</v>
      </c>
      <c r="I252" s="14">
        <f>IFERROR(100*_xlfn.IFNA(VLOOKUP($B252,KviZDarije6!$A$1:$N$1000, 11, 0), 0)/'TOP SCORES'!G$10,0)</f>
        <v>0</v>
      </c>
      <c r="J252" s="14">
        <f>IFERROR(100*_xlfn.IFNA(VLOOKUP($B252,KviZDarije7!$A$1:$N$999, 11, 0), 0)/'TOP SCORES'!H$10,0)</f>
        <v>0</v>
      </c>
      <c r="K252" s="14">
        <f>IFERROR(100*_xlfn.IFNA(VLOOKUP($B252,KviZDarije8!$A$1:$N$1000, 11, 0), 0)/'TOP SCORES'!I$10,0)</f>
        <v>0</v>
      </c>
      <c r="L252" s="14">
        <f>IFERROR(100*_xlfn.IFNA(VLOOKUP($B252,KviZDarije9!$A$1:$N$1000, 11, 0), 0)/'TOP SCORES'!J$10,0)</f>
        <v>0</v>
      </c>
      <c r="M252" s="14">
        <f>IFERROR(100*_xlfn.IFNA(VLOOKUP($B252,KviZDarije10!$A$1:$N$1000, 11, 0), 0)/'TOP SCORES'!K$10,0)</f>
        <v>0</v>
      </c>
      <c r="N252" s="14">
        <f>IFERROR(100*_xlfn.IFNA(VLOOKUP($B252,KviZDarije11!$A$1:$N$1000, 11, 0), 0)/'TOP SCORES'!L$10,0)</f>
        <v>0</v>
      </c>
    </row>
    <row r="253" spans="1:14">
      <c r="A253" s="17">
        <f t="shared" ca="1" si="3"/>
        <v>239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11, 0), 0)/'TOP SCORES'!B$10,0)</f>
        <v>0</v>
      </c>
      <c r="E253" s="14">
        <f>IFERROR(100*_xlfn.IFNA(VLOOKUP($B253,KviZDarije2!$A$1:$N$1000, 11, 0), 0)/'TOP SCORES'!C$10,0)</f>
        <v>0</v>
      </c>
      <c r="F253" s="14">
        <f>IFERROR(100*_xlfn.IFNA(VLOOKUP($B253,KviZDarije3!$A$1:$N$1000, 11, 0), 0)/'TOP SCORES'!D$10,0)</f>
        <v>0</v>
      </c>
      <c r="G253" s="14">
        <f>IFERROR(100*_xlfn.IFNA(VLOOKUP($B253,KviZDarije4!$A$1:$N$1000, 11, 0), 0)/'TOP SCORES'!E$10,0)</f>
        <v>0</v>
      </c>
      <c r="H253" s="14">
        <f>IFERROR(100*_xlfn.IFNA(VLOOKUP($B253,KviZDarije5!$A$1:$N$1000, 11, 0), 0)/'TOP SCORES'!F$10,0)</f>
        <v>0</v>
      </c>
      <c r="I253" s="14">
        <f>IFERROR(100*_xlfn.IFNA(VLOOKUP($B253,KviZDarije6!$A$1:$N$1000, 11, 0), 0)/'TOP SCORES'!G$10,0)</f>
        <v>0</v>
      </c>
      <c r="J253" s="14">
        <f>IFERROR(100*_xlfn.IFNA(VLOOKUP($B253,KviZDarije7!$A$1:$N$999, 11, 0), 0)/'TOP SCORES'!H$10,0)</f>
        <v>0</v>
      </c>
      <c r="K253" s="14">
        <f>IFERROR(100*_xlfn.IFNA(VLOOKUP($B253,KviZDarije8!$A$1:$N$1000, 11, 0), 0)/'TOP SCORES'!I$10,0)</f>
        <v>0</v>
      </c>
      <c r="L253" s="14">
        <f>IFERROR(100*_xlfn.IFNA(VLOOKUP($B253,KviZDarije9!$A$1:$N$1000, 11, 0), 0)/'TOP SCORES'!J$10,0)</f>
        <v>0</v>
      </c>
      <c r="M253" s="14">
        <f>IFERROR(100*_xlfn.IFNA(VLOOKUP($B253,KviZDarije10!$A$1:$N$1000, 11, 0), 0)/'TOP SCORES'!K$10,0)</f>
        <v>0</v>
      </c>
      <c r="N253" s="14">
        <f>IFERROR(100*_xlfn.IFNA(VLOOKUP($B253,KviZDarije11!$A$1:$N$1000, 11, 0), 0)/'TOP SCORES'!L$10,0)</f>
        <v>0</v>
      </c>
    </row>
    <row r="254" spans="1:14">
      <c r="A254" s="17">
        <f t="shared" ca="1" si="3"/>
        <v>239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11, 0), 0)/'TOP SCORES'!B$10,0)</f>
        <v>0</v>
      </c>
      <c r="E254" s="14">
        <f>IFERROR(100*_xlfn.IFNA(VLOOKUP($B254,KviZDarije2!$A$1:$N$1000, 11, 0), 0)/'TOP SCORES'!C$10,0)</f>
        <v>0</v>
      </c>
      <c r="F254" s="14">
        <f>IFERROR(100*_xlfn.IFNA(VLOOKUP($B254,KviZDarije3!$A$1:$N$1000, 11, 0), 0)/'TOP SCORES'!D$10,0)</f>
        <v>0</v>
      </c>
      <c r="G254" s="14">
        <f>IFERROR(100*_xlfn.IFNA(VLOOKUP($B254,KviZDarije4!$A$1:$N$1000, 11, 0), 0)/'TOP SCORES'!E$10,0)</f>
        <v>0</v>
      </c>
      <c r="H254" s="14">
        <f>IFERROR(100*_xlfn.IFNA(VLOOKUP($B254,KviZDarije5!$A$1:$N$1000, 11, 0), 0)/'TOP SCORES'!F$10,0)</f>
        <v>0</v>
      </c>
      <c r="I254" s="14">
        <f>IFERROR(100*_xlfn.IFNA(VLOOKUP($B254,KviZDarije6!$A$1:$N$1000, 11, 0), 0)/'TOP SCORES'!G$10,0)</f>
        <v>0</v>
      </c>
      <c r="J254" s="14">
        <f>IFERROR(100*_xlfn.IFNA(VLOOKUP($B254,KviZDarije7!$A$1:$N$999, 11, 0), 0)/'TOP SCORES'!H$10,0)</f>
        <v>0</v>
      </c>
      <c r="K254" s="14">
        <f>IFERROR(100*_xlfn.IFNA(VLOOKUP($B254,KviZDarije8!$A$1:$N$1000, 11, 0), 0)/'TOP SCORES'!I$10,0)</f>
        <v>0</v>
      </c>
      <c r="L254" s="14">
        <f>IFERROR(100*_xlfn.IFNA(VLOOKUP($B254,KviZDarije9!$A$1:$N$1000, 11, 0), 0)/'TOP SCORES'!J$10,0)</f>
        <v>0</v>
      </c>
      <c r="M254" s="14">
        <f>IFERROR(100*_xlfn.IFNA(VLOOKUP($B254,KviZDarije10!$A$1:$N$1000, 11, 0), 0)/'TOP SCORES'!K$10,0)</f>
        <v>0</v>
      </c>
      <c r="N254" s="14">
        <f>IFERROR(100*_xlfn.IFNA(VLOOKUP($B254,KviZDarije11!$A$1:$N$1000, 11, 0), 0)/'TOP SCORES'!L$10,0)</f>
        <v>0</v>
      </c>
    </row>
    <row r="255" spans="1:14">
      <c r="A255" s="17">
        <f t="shared" ca="1" si="3"/>
        <v>239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11, 0), 0)/'TOP SCORES'!B$10,0)</f>
        <v>0</v>
      </c>
      <c r="E255" s="14">
        <f>IFERROR(100*_xlfn.IFNA(VLOOKUP($B255,KviZDarije2!$A$1:$N$1000, 11, 0), 0)/'TOP SCORES'!C$10,0)</f>
        <v>0</v>
      </c>
      <c r="F255" s="14">
        <f>IFERROR(100*_xlfn.IFNA(VLOOKUP($B255,KviZDarije3!$A$1:$N$1000, 11, 0), 0)/'TOP SCORES'!D$10,0)</f>
        <v>0</v>
      </c>
      <c r="G255" s="14">
        <f>IFERROR(100*_xlfn.IFNA(VLOOKUP($B255,KviZDarije4!$A$1:$N$1000, 11, 0), 0)/'TOP SCORES'!E$10,0)</f>
        <v>0</v>
      </c>
      <c r="H255" s="14">
        <f>IFERROR(100*_xlfn.IFNA(VLOOKUP($B255,KviZDarije5!$A$1:$N$1000, 11, 0), 0)/'TOP SCORES'!F$10,0)</f>
        <v>0</v>
      </c>
      <c r="I255" s="14">
        <f>IFERROR(100*_xlfn.IFNA(VLOOKUP($B255,KviZDarije6!$A$1:$N$1000, 11, 0), 0)/'TOP SCORES'!G$10,0)</f>
        <v>0</v>
      </c>
      <c r="J255" s="14">
        <f>IFERROR(100*_xlfn.IFNA(VLOOKUP($B255,KviZDarije7!$A$1:$N$999, 11, 0), 0)/'TOP SCORES'!H$10,0)</f>
        <v>0</v>
      </c>
      <c r="K255" s="14">
        <f>IFERROR(100*_xlfn.IFNA(VLOOKUP($B255,KviZDarije8!$A$1:$N$1000, 11, 0), 0)/'TOP SCORES'!I$10,0)</f>
        <v>0</v>
      </c>
      <c r="L255" s="14">
        <f>IFERROR(100*_xlfn.IFNA(VLOOKUP($B255,KviZDarije9!$A$1:$N$1000, 11, 0), 0)/'TOP SCORES'!J$10,0)</f>
        <v>0</v>
      </c>
      <c r="M255" s="14">
        <f>IFERROR(100*_xlfn.IFNA(VLOOKUP($B255,KviZDarije10!$A$1:$N$1000, 11, 0), 0)/'TOP SCORES'!K$10,0)</f>
        <v>0</v>
      </c>
      <c r="N255" s="14">
        <f>IFERROR(100*_xlfn.IFNA(VLOOKUP($B255,KviZDarije11!$A$1:$N$1000, 11, 0), 0)/'TOP SCORES'!L$10,0)</f>
        <v>0</v>
      </c>
    </row>
    <row r="256" spans="1:14">
      <c r="A256" s="17">
        <f t="shared" ca="1" si="3"/>
        <v>239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11, 0), 0)/'TOP SCORES'!B$10,0)</f>
        <v>0</v>
      </c>
      <c r="E256" s="14">
        <f>IFERROR(100*_xlfn.IFNA(VLOOKUP($B256,KviZDarije2!$A$1:$N$1000, 11, 0), 0)/'TOP SCORES'!C$10,0)</f>
        <v>0</v>
      </c>
      <c r="F256" s="14">
        <f>IFERROR(100*_xlfn.IFNA(VLOOKUP($B256,KviZDarije3!$A$1:$N$1000, 11, 0), 0)/'TOP SCORES'!D$10,0)</f>
        <v>0</v>
      </c>
      <c r="G256" s="14">
        <f>IFERROR(100*_xlfn.IFNA(VLOOKUP($B256,KviZDarije4!$A$1:$N$1000, 11, 0), 0)/'TOP SCORES'!E$10,0)</f>
        <v>0</v>
      </c>
      <c r="H256" s="14">
        <f>IFERROR(100*_xlfn.IFNA(VLOOKUP($B256,KviZDarije5!$A$1:$N$1000, 11, 0), 0)/'TOP SCORES'!F$10,0)</f>
        <v>0</v>
      </c>
      <c r="I256" s="14">
        <f>IFERROR(100*_xlfn.IFNA(VLOOKUP($B256,KviZDarije6!$A$1:$N$1000, 11, 0), 0)/'TOP SCORES'!G$10,0)</f>
        <v>0</v>
      </c>
      <c r="J256" s="14">
        <f>IFERROR(100*_xlfn.IFNA(VLOOKUP($B256,KviZDarije7!$A$1:$N$999, 11, 0), 0)/'TOP SCORES'!H$10,0)</f>
        <v>0</v>
      </c>
      <c r="K256" s="14">
        <f>IFERROR(100*_xlfn.IFNA(VLOOKUP($B256,KviZDarije8!$A$1:$N$1000, 11, 0), 0)/'TOP SCORES'!I$10,0)</f>
        <v>0</v>
      </c>
      <c r="L256" s="14">
        <f>IFERROR(100*_xlfn.IFNA(VLOOKUP($B256,KviZDarije9!$A$1:$N$1000, 11, 0), 0)/'TOP SCORES'!J$10,0)</f>
        <v>0</v>
      </c>
      <c r="M256" s="14">
        <f>IFERROR(100*_xlfn.IFNA(VLOOKUP($B256,KviZDarije10!$A$1:$N$1000, 11, 0), 0)/'TOP SCORES'!K$10,0)</f>
        <v>0</v>
      </c>
      <c r="N256" s="14">
        <f>IFERROR(100*_xlfn.IFNA(VLOOKUP($B256,KviZDarije11!$A$1:$N$1000, 11, 0), 0)/'TOP SCORES'!L$10,0)</f>
        <v>0</v>
      </c>
    </row>
    <row r="257" spans="1:14">
      <c r="A257" s="17">
        <f t="shared" ca="1" si="3"/>
        <v>239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11, 0), 0)/'TOP SCORES'!B$10,0)</f>
        <v>0</v>
      </c>
      <c r="E257" s="14">
        <f>IFERROR(100*_xlfn.IFNA(VLOOKUP($B257,KviZDarije2!$A$1:$N$1000, 11, 0), 0)/'TOP SCORES'!C$10,0)</f>
        <v>0</v>
      </c>
      <c r="F257" s="14">
        <f>IFERROR(100*_xlfn.IFNA(VLOOKUP($B257,KviZDarije3!$A$1:$N$1000, 11, 0), 0)/'TOP SCORES'!D$10,0)</f>
        <v>0</v>
      </c>
      <c r="G257" s="14">
        <f>IFERROR(100*_xlfn.IFNA(VLOOKUP($B257,KviZDarije4!$A$1:$N$1000, 11, 0), 0)/'TOP SCORES'!E$10,0)</f>
        <v>0</v>
      </c>
      <c r="H257" s="14">
        <f>IFERROR(100*_xlfn.IFNA(VLOOKUP($B257,KviZDarije5!$A$1:$N$1000, 11, 0), 0)/'TOP SCORES'!F$10,0)</f>
        <v>0</v>
      </c>
      <c r="I257" s="14">
        <f>IFERROR(100*_xlfn.IFNA(VLOOKUP($B257,KviZDarije6!$A$1:$N$1000, 11, 0), 0)/'TOP SCORES'!G$10,0)</f>
        <v>0</v>
      </c>
      <c r="J257" s="14">
        <f>IFERROR(100*_xlfn.IFNA(VLOOKUP($B257,KviZDarije7!$A$1:$N$999, 11, 0), 0)/'TOP SCORES'!H$10,0)</f>
        <v>0</v>
      </c>
      <c r="K257" s="14">
        <f>IFERROR(100*_xlfn.IFNA(VLOOKUP($B257,KviZDarije8!$A$1:$N$1000, 11, 0), 0)/'TOP SCORES'!I$10,0)</f>
        <v>0</v>
      </c>
      <c r="L257" s="14">
        <f>IFERROR(100*_xlfn.IFNA(VLOOKUP($B257,KviZDarije9!$A$1:$N$1000, 11, 0), 0)/'TOP SCORES'!J$10,0)</f>
        <v>0</v>
      </c>
      <c r="M257" s="14">
        <f>IFERROR(100*_xlfn.IFNA(VLOOKUP($B257,KviZDarije10!$A$1:$N$1000, 11, 0), 0)/'TOP SCORES'!K$10,0)</f>
        <v>0</v>
      </c>
      <c r="N257" s="14">
        <f>IFERROR(100*_xlfn.IFNA(VLOOKUP($B257,KviZDarije11!$A$1:$N$1000, 11, 0), 0)/'TOP SCORES'!L$10,0)</f>
        <v>0</v>
      </c>
    </row>
    <row r="258" spans="1:14">
      <c r="A258" s="17">
        <f t="shared" ref="A258:A300" ca="1" si="4">RANK(C258,C$2:C$997)</f>
        <v>239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11, 0), 0)/'TOP SCORES'!B$10,0)</f>
        <v>0</v>
      </c>
      <c r="E258" s="14">
        <f>IFERROR(100*_xlfn.IFNA(VLOOKUP($B258,KviZDarije2!$A$1:$N$1000, 11, 0), 0)/'TOP SCORES'!C$10,0)</f>
        <v>0</v>
      </c>
      <c r="F258" s="14">
        <f>IFERROR(100*_xlfn.IFNA(VLOOKUP($B258,KviZDarije3!$A$1:$N$1000, 11, 0), 0)/'TOP SCORES'!D$10,0)</f>
        <v>0</v>
      </c>
      <c r="G258" s="14">
        <f>IFERROR(100*_xlfn.IFNA(VLOOKUP($B258,KviZDarije4!$A$1:$N$1000, 11, 0), 0)/'TOP SCORES'!E$10,0)</f>
        <v>0</v>
      </c>
      <c r="H258" s="14">
        <f>IFERROR(100*_xlfn.IFNA(VLOOKUP($B258,KviZDarije5!$A$1:$N$1000, 11, 0), 0)/'TOP SCORES'!F$10,0)</f>
        <v>0</v>
      </c>
      <c r="I258" s="14">
        <f>IFERROR(100*_xlfn.IFNA(VLOOKUP($B258,KviZDarije6!$A$1:$N$1000, 11, 0), 0)/'TOP SCORES'!G$10,0)</f>
        <v>0</v>
      </c>
      <c r="J258" s="14">
        <f>IFERROR(100*_xlfn.IFNA(VLOOKUP($B258,KviZDarije7!$A$1:$N$999, 11, 0), 0)/'TOP SCORES'!H$10,0)</f>
        <v>0</v>
      </c>
      <c r="K258" s="14">
        <f>IFERROR(100*_xlfn.IFNA(VLOOKUP($B258,KviZDarije8!$A$1:$N$1000, 11, 0), 0)/'TOP SCORES'!I$10,0)</f>
        <v>0</v>
      </c>
      <c r="L258" s="14">
        <f>IFERROR(100*_xlfn.IFNA(VLOOKUP($B258,KviZDarije9!$A$1:$N$1000, 11, 0), 0)/'TOP SCORES'!J$10,0)</f>
        <v>0</v>
      </c>
      <c r="M258" s="14">
        <f>IFERROR(100*_xlfn.IFNA(VLOOKUP($B258,KviZDarije10!$A$1:$N$1000, 11, 0), 0)/'TOP SCORES'!K$10,0)</f>
        <v>0</v>
      </c>
      <c r="N258" s="14">
        <f>IFERROR(100*_xlfn.IFNA(VLOOKUP($B258,KviZDarije11!$A$1:$N$1000, 11, 0), 0)/'TOP SCORES'!L$10,0)</f>
        <v>0</v>
      </c>
    </row>
    <row r="259" spans="1:14">
      <c r="A259" s="17">
        <f t="shared" ca="1" si="4"/>
        <v>239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11, 0), 0)/'TOP SCORES'!B$10,0)</f>
        <v>0</v>
      </c>
      <c r="E259" s="14">
        <f>IFERROR(100*_xlfn.IFNA(VLOOKUP($B259,KviZDarije2!$A$1:$N$1000, 11, 0), 0)/'TOP SCORES'!C$10,0)</f>
        <v>0</v>
      </c>
      <c r="F259" s="14">
        <f>IFERROR(100*_xlfn.IFNA(VLOOKUP($B259,KviZDarije3!$A$1:$N$1000, 11, 0), 0)/'TOP SCORES'!D$10,0)</f>
        <v>0</v>
      </c>
      <c r="G259" s="14">
        <f>IFERROR(100*_xlfn.IFNA(VLOOKUP($B259,KviZDarije4!$A$1:$N$1000, 11, 0), 0)/'TOP SCORES'!E$10,0)</f>
        <v>0</v>
      </c>
      <c r="H259" s="14">
        <f>IFERROR(100*_xlfn.IFNA(VLOOKUP($B259,KviZDarije5!$A$1:$N$1000, 11, 0), 0)/'TOP SCORES'!F$10,0)</f>
        <v>0</v>
      </c>
      <c r="I259" s="14">
        <f>IFERROR(100*_xlfn.IFNA(VLOOKUP($B259,KviZDarije6!$A$1:$N$1000, 11, 0), 0)/'TOP SCORES'!G$10,0)</f>
        <v>0</v>
      </c>
      <c r="J259" s="14">
        <f>IFERROR(100*_xlfn.IFNA(VLOOKUP($B259,KviZDarije7!$A$1:$N$999, 11, 0), 0)/'TOP SCORES'!H$10,0)</f>
        <v>0</v>
      </c>
      <c r="K259" s="14">
        <f>IFERROR(100*_xlfn.IFNA(VLOOKUP($B259,KviZDarije8!$A$1:$N$1000, 11, 0), 0)/'TOP SCORES'!I$10,0)</f>
        <v>0</v>
      </c>
      <c r="L259" s="14">
        <f>IFERROR(100*_xlfn.IFNA(VLOOKUP($B259,KviZDarije9!$A$1:$N$1000, 11, 0), 0)/'TOP SCORES'!J$10,0)</f>
        <v>0</v>
      </c>
      <c r="M259" s="14">
        <f>IFERROR(100*_xlfn.IFNA(VLOOKUP($B259,KviZDarije10!$A$1:$N$1000, 11, 0), 0)/'TOP SCORES'!K$10,0)</f>
        <v>0</v>
      </c>
      <c r="N259" s="14">
        <f>IFERROR(100*_xlfn.IFNA(VLOOKUP($B259,KviZDarije11!$A$1:$N$1000, 11, 0), 0)/'TOP SCORES'!L$10,0)</f>
        <v>0</v>
      </c>
    </row>
    <row r="260" spans="1:14">
      <c r="A260" s="17">
        <f t="shared" ca="1" si="4"/>
        <v>239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11, 0), 0)/'TOP SCORES'!B$10,0)</f>
        <v>0</v>
      </c>
      <c r="E260" s="14">
        <f>IFERROR(100*_xlfn.IFNA(VLOOKUP($B260,KviZDarije2!$A$1:$N$1000, 11, 0), 0)/'TOP SCORES'!C$10,0)</f>
        <v>0</v>
      </c>
      <c r="F260" s="14">
        <f>IFERROR(100*_xlfn.IFNA(VLOOKUP($B260,KviZDarije3!$A$1:$N$1000, 11, 0), 0)/'TOP SCORES'!D$10,0)</f>
        <v>0</v>
      </c>
      <c r="G260" s="14">
        <f>IFERROR(100*_xlfn.IFNA(VLOOKUP($B260,KviZDarije4!$A$1:$N$1000, 11, 0), 0)/'TOP SCORES'!E$10,0)</f>
        <v>0</v>
      </c>
      <c r="H260" s="14">
        <f>IFERROR(100*_xlfn.IFNA(VLOOKUP($B260,KviZDarije5!$A$1:$N$1000, 11, 0), 0)/'TOP SCORES'!F$10,0)</f>
        <v>0</v>
      </c>
      <c r="I260" s="14">
        <f>IFERROR(100*_xlfn.IFNA(VLOOKUP($B260,KviZDarije6!$A$1:$N$1000, 11, 0), 0)/'TOP SCORES'!G$10,0)</f>
        <v>0</v>
      </c>
      <c r="J260" s="14">
        <f>IFERROR(100*_xlfn.IFNA(VLOOKUP($B260,KviZDarije7!$A$1:$N$999, 11, 0), 0)/'TOP SCORES'!H$10,0)</f>
        <v>0</v>
      </c>
      <c r="K260" s="14">
        <f>IFERROR(100*_xlfn.IFNA(VLOOKUP($B260,KviZDarije8!$A$1:$N$1000, 11, 0), 0)/'TOP SCORES'!I$10,0)</f>
        <v>0</v>
      </c>
      <c r="L260" s="14">
        <f>IFERROR(100*_xlfn.IFNA(VLOOKUP($B260,KviZDarije9!$A$1:$N$1000, 11, 0), 0)/'TOP SCORES'!J$10,0)</f>
        <v>0</v>
      </c>
      <c r="M260" s="14">
        <f>IFERROR(100*_xlfn.IFNA(VLOOKUP($B260,KviZDarije10!$A$1:$N$1000, 11, 0), 0)/'TOP SCORES'!K$10,0)</f>
        <v>0</v>
      </c>
      <c r="N260" s="14">
        <f>IFERROR(100*_xlfn.IFNA(VLOOKUP($B260,KviZDarije11!$A$1:$N$1000, 11, 0), 0)/'TOP SCORES'!L$10,0)</f>
        <v>0</v>
      </c>
    </row>
    <row r="261" spans="1:14">
      <c r="A261" s="17">
        <f t="shared" ca="1" si="4"/>
        <v>239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11, 0), 0)/'TOP SCORES'!B$10,0)</f>
        <v>0</v>
      </c>
      <c r="E261" s="14">
        <f>IFERROR(100*_xlfn.IFNA(VLOOKUP($B261,KviZDarije2!$A$1:$N$1000, 11, 0), 0)/'TOP SCORES'!C$10,0)</f>
        <v>0</v>
      </c>
      <c r="F261" s="14">
        <f>IFERROR(100*_xlfn.IFNA(VLOOKUP($B261,KviZDarije3!$A$1:$N$1000, 11, 0), 0)/'TOP SCORES'!D$10,0)</f>
        <v>0</v>
      </c>
      <c r="G261" s="14">
        <f>IFERROR(100*_xlfn.IFNA(VLOOKUP($B261,KviZDarije4!$A$1:$N$1000, 11, 0), 0)/'TOP SCORES'!E$10,0)</f>
        <v>0</v>
      </c>
      <c r="H261" s="14">
        <f>IFERROR(100*_xlfn.IFNA(VLOOKUP($B261,KviZDarije5!$A$1:$N$1000, 11, 0), 0)/'TOP SCORES'!F$10,0)</f>
        <v>0</v>
      </c>
      <c r="I261" s="14">
        <f>IFERROR(100*_xlfn.IFNA(VLOOKUP($B261,KviZDarije6!$A$1:$N$1000, 11, 0), 0)/'TOP SCORES'!G$10,0)</f>
        <v>0</v>
      </c>
      <c r="J261" s="14">
        <f>IFERROR(100*_xlfn.IFNA(VLOOKUP($B261,KviZDarije7!$A$1:$N$999, 11, 0), 0)/'TOP SCORES'!H$10,0)</f>
        <v>0</v>
      </c>
      <c r="K261" s="14">
        <f>IFERROR(100*_xlfn.IFNA(VLOOKUP($B261,KviZDarije8!$A$1:$N$1000, 11, 0), 0)/'TOP SCORES'!I$10,0)</f>
        <v>0</v>
      </c>
      <c r="L261" s="14">
        <f>IFERROR(100*_xlfn.IFNA(VLOOKUP($B261,KviZDarije9!$A$1:$N$1000, 11, 0), 0)/'TOP SCORES'!J$10,0)</f>
        <v>0</v>
      </c>
      <c r="M261" s="14">
        <f>IFERROR(100*_xlfn.IFNA(VLOOKUP($B261,KviZDarije10!$A$1:$N$1000, 11, 0), 0)/'TOP SCORES'!K$10,0)</f>
        <v>0</v>
      </c>
      <c r="N261" s="14">
        <f>IFERROR(100*_xlfn.IFNA(VLOOKUP($B261,KviZDarije11!$A$1:$N$1000, 11, 0), 0)/'TOP SCORES'!L$10,0)</f>
        <v>0</v>
      </c>
    </row>
    <row r="262" spans="1:14">
      <c r="A262" s="17">
        <f t="shared" ca="1" si="4"/>
        <v>239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11, 0), 0)/'TOP SCORES'!B$10,0)</f>
        <v>0</v>
      </c>
      <c r="E262" s="14">
        <f>IFERROR(100*_xlfn.IFNA(VLOOKUP($B262,KviZDarije2!$A$1:$N$1000, 11, 0), 0)/'TOP SCORES'!C$10,0)</f>
        <v>0</v>
      </c>
      <c r="F262" s="14">
        <f>IFERROR(100*_xlfn.IFNA(VLOOKUP($B262,KviZDarije3!$A$1:$N$1000, 11, 0), 0)/'TOP SCORES'!D$10,0)</f>
        <v>0</v>
      </c>
      <c r="G262" s="14">
        <f>IFERROR(100*_xlfn.IFNA(VLOOKUP($B262,KviZDarije4!$A$1:$N$1000, 11, 0), 0)/'TOP SCORES'!E$10,0)</f>
        <v>0</v>
      </c>
      <c r="H262" s="14">
        <f>IFERROR(100*_xlfn.IFNA(VLOOKUP($B262,KviZDarije5!$A$1:$N$1000, 11, 0), 0)/'TOP SCORES'!F$10,0)</f>
        <v>0</v>
      </c>
      <c r="I262" s="14">
        <f>IFERROR(100*_xlfn.IFNA(VLOOKUP($B262,KviZDarije6!$A$1:$N$1000, 11, 0), 0)/'TOP SCORES'!G$10,0)</f>
        <v>0</v>
      </c>
      <c r="J262" s="14">
        <f>IFERROR(100*_xlfn.IFNA(VLOOKUP($B262,KviZDarije7!$A$1:$N$999, 11, 0), 0)/'TOP SCORES'!H$10,0)</f>
        <v>0</v>
      </c>
      <c r="K262" s="14">
        <f>IFERROR(100*_xlfn.IFNA(VLOOKUP($B262,KviZDarije8!$A$1:$N$1000, 11, 0), 0)/'TOP SCORES'!I$10,0)</f>
        <v>0</v>
      </c>
      <c r="L262" s="14">
        <f>IFERROR(100*_xlfn.IFNA(VLOOKUP($B262,KviZDarije9!$A$1:$N$1000, 11, 0), 0)/'TOP SCORES'!J$10,0)</f>
        <v>0</v>
      </c>
      <c r="M262" s="14">
        <f>IFERROR(100*_xlfn.IFNA(VLOOKUP($B262,KviZDarije10!$A$1:$N$1000, 11, 0), 0)/'TOP SCORES'!K$10,0)</f>
        <v>0</v>
      </c>
      <c r="N262" s="14">
        <f>IFERROR(100*_xlfn.IFNA(VLOOKUP($B262,KviZDarije11!$A$1:$N$1000, 11, 0), 0)/'TOP SCORES'!L$10,0)</f>
        <v>0</v>
      </c>
    </row>
    <row r="263" spans="1:14">
      <c r="A263" s="17">
        <f t="shared" ca="1" si="4"/>
        <v>239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11, 0), 0)/'TOP SCORES'!B$10,0)</f>
        <v>0</v>
      </c>
      <c r="E263" s="14">
        <f>IFERROR(100*_xlfn.IFNA(VLOOKUP($B263,KviZDarije2!$A$1:$N$1000, 11, 0), 0)/'TOP SCORES'!C$10,0)</f>
        <v>0</v>
      </c>
      <c r="F263" s="14">
        <f>IFERROR(100*_xlfn.IFNA(VLOOKUP($B263,KviZDarije3!$A$1:$N$1000, 11, 0), 0)/'TOP SCORES'!D$10,0)</f>
        <v>0</v>
      </c>
      <c r="G263" s="14">
        <f>IFERROR(100*_xlfn.IFNA(VLOOKUP($B263,KviZDarije4!$A$1:$N$1000, 11, 0), 0)/'TOP SCORES'!E$10,0)</f>
        <v>0</v>
      </c>
      <c r="H263" s="14">
        <f>IFERROR(100*_xlfn.IFNA(VLOOKUP($B263,KviZDarije5!$A$1:$N$1000, 11, 0), 0)/'TOP SCORES'!F$10,0)</f>
        <v>0</v>
      </c>
      <c r="I263" s="14">
        <f>IFERROR(100*_xlfn.IFNA(VLOOKUP($B263,KviZDarije6!$A$1:$N$1000, 11, 0), 0)/'TOP SCORES'!G$10,0)</f>
        <v>0</v>
      </c>
      <c r="J263" s="14">
        <f>IFERROR(100*_xlfn.IFNA(VLOOKUP($B263,KviZDarije7!$A$1:$N$999, 11, 0), 0)/'TOP SCORES'!H$10,0)</f>
        <v>0</v>
      </c>
      <c r="K263" s="14">
        <f>IFERROR(100*_xlfn.IFNA(VLOOKUP($B263,KviZDarije8!$A$1:$N$1000, 11, 0), 0)/'TOP SCORES'!I$10,0)</f>
        <v>0</v>
      </c>
      <c r="L263" s="14">
        <f>IFERROR(100*_xlfn.IFNA(VLOOKUP($B263,KviZDarije9!$A$1:$N$1000, 11, 0), 0)/'TOP SCORES'!J$10,0)</f>
        <v>0</v>
      </c>
      <c r="M263" s="14">
        <f>IFERROR(100*_xlfn.IFNA(VLOOKUP($B263,KviZDarije10!$A$1:$N$1000, 11, 0), 0)/'TOP SCORES'!K$10,0)</f>
        <v>0</v>
      </c>
      <c r="N263" s="14">
        <f>IFERROR(100*_xlfn.IFNA(VLOOKUP($B263,KviZDarije11!$A$1:$N$1000, 11, 0), 0)/'TOP SCORES'!L$10,0)</f>
        <v>0</v>
      </c>
    </row>
    <row r="264" spans="1:14">
      <c r="A264" s="17">
        <f t="shared" ca="1" si="4"/>
        <v>239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11, 0), 0)/'TOP SCORES'!B$10,0)</f>
        <v>0</v>
      </c>
      <c r="E264" s="14">
        <f>IFERROR(100*_xlfn.IFNA(VLOOKUP($B264,KviZDarije2!$A$1:$N$1000, 11, 0), 0)/'TOP SCORES'!C$10,0)</f>
        <v>0</v>
      </c>
      <c r="F264" s="14">
        <f>IFERROR(100*_xlfn.IFNA(VLOOKUP($B264,KviZDarije3!$A$1:$N$1000, 11, 0), 0)/'TOP SCORES'!D$10,0)</f>
        <v>0</v>
      </c>
      <c r="G264" s="14">
        <f>IFERROR(100*_xlfn.IFNA(VLOOKUP($B264,KviZDarije4!$A$1:$N$1000, 11, 0), 0)/'TOP SCORES'!E$10,0)</f>
        <v>0</v>
      </c>
      <c r="H264" s="14">
        <f>IFERROR(100*_xlfn.IFNA(VLOOKUP($B264,KviZDarije5!$A$1:$N$1000, 11, 0), 0)/'TOP SCORES'!F$10,0)</f>
        <v>0</v>
      </c>
      <c r="I264" s="14">
        <f>IFERROR(100*_xlfn.IFNA(VLOOKUP($B264,KviZDarije6!$A$1:$N$1000, 11, 0), 0)/'TOP SCORES'!G$10,0)</f>
        <v>0</v>
      </c>
      <c r="J264" s="14">
        <f>IFERROR(100*_xlfn.IFNA(VLOOKUP($B264,KviZDarije7!$A$1:$N$999, 11, 0), 0)/'TOP SCORES'!H$10,0)</f>
        <v>0</v>
      </c>
      <c r="K264" s="14">
        <f>IFERROR(100*_xlfn.IFNA(VLOOKUP($B264,KviZDarije8!$A$1:$N$1000, 11, 0), 0)/'TOP SCORES'!I$10,0)</f>
        <v>0</v>
      </c>
      <c r="L264" s="14">
        <f>IFERROR(100*_xlfn.IFNA(VLOOKUP($B264,KviZDarije9!$A$1:$N$1000, 11, 0), 0)/'TOP SCORES'!J$10,0)</f>
        <v>0</v>
      </c>
      <c r="M264" s="14">
        <f>IFERROR(100*_xlfn.IFNA(VLOOKUP($B264,KviZDarije10!$A$1:$N$1000, 11, 0), 0)/'TOP SCORES'!K$10,0)</f>
        <v>0</v>
      </c>
      <c r="N264" s="14">
        <f>IFERROR(100*_xlfn.IFNA(VLOOKUP($B264,KviZDarije11!$A$1:$N$1000, 11, 0), 0)/'TOP SCORES'!L$10,0)</f>
        <v>0</v>
      </c>
    </row>
    <row r="265" spans="1:14">
      <c r="A265" s="17">
        <f t="shared" ca="1" si="4"/>
        <v>239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11, 0), 0)/'TOP SCORES'!B$10,0)</f>
        <v>0</v>
      </c>
      <c r="E265" s="14">
        <f>IFERROR(100*_xlfn.IFNA(VLOOKUP($B265,KviZDarije2!$A$1:$N$1000, 11, 0), 0)/'TOP SCORES'!C$10,0)</f>
        <v>0</v>
      </c>
      <c r="F265" s="14">
        <f>IFERROR(100*_xlfn.IFNA(VLOOKUP($B265,KviZDarije3!$A$1:$N$1000, 11, 0), 0)/'TOP SCORES'!D$10,0)</f>
        <v>0</v>
      </c>
      <c r="G265" s="14">
        <f>IFERROR(100*_xlfn.IFNA(VLOOKUP($B265,KviZDarije4!$A$1:$N$1000, 11, 0), 0)/'TOP SCORES'!E$10,0)</f>
        <v>0</v>
      </c>
      <c r="H265" s="14">
        <f>IFERROR(100*_xlfn.IFNA(VLOOKUP($B265,KviZDarije5!$A$1:$N$1000, 11, 0), 0)/'TOP SCORES'!F$10,0)</f>
        <v>0</v>
      </c>
      <c r="I265" s="14">
        <f>IFERROR(100*_xlfn.IFNA(VLOOKUP($B265,KviZDarije6!$A$1:$N$1000, 11, 0), 0)/'TOP SCORES'!G$10,0)</f>
        <v>0</v>
      </c>
      <c r="J265" s="14">
        <f>IFERROR(100*_xlfn.IFNA(VLOOKUP($B265,KviZDarije7!$A$1:$N$999, 11, 0), 0)/'TOP SCORES'!H$10,0)</f>
        <v>0</v>
      </c>
      <c r="K265" s="14">
        <f>IFERROR(100*_xlfn.IFNA(VLOOKUP($B265,KviZDarije8!$A$1:$N$1000, 11, 0), 0)/'TOP SCORES'!I$10,0)</f>
        <v>0</v>
      </c>
      <c r="L265" s="14">
        <f>IFERROR(100*_xlfn.IFNA(VLOOKUP($B265,KviZDarije9!$A$1:$N$1000, 11, 0), 0)/'TOP SCORES'!J$10,0)</f>
        <v>0</v>
      </c>
      <c r="M265" s="14">
        <f>IFERROR(100*_xlfn.IFNA(VLOOKUP($B265,KviZDarije10!$A$1:$N$1000, 11, 0), 0)/'TOP SCORES'!K$10,0)</f>
        <v>0</v>
      </c>
      <c r="N265" s="14">
        <f>IFERROR(100*_xlfn.IFNA(VLOOKUP($B265,KviZDarije11!$A$1:$N$1000, 11, 0), 0)/'TOP SCORES'!L$10,0)</f>
        <v>0</v>
      </c>
    </row>
    <row r="266" spans="1:14">
      <c r="A266" s="17">
        <f t="shared" ca="1" si="4"/>
        <v>239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11, 0), 0)/'TOP SCORES'!B$10,0)</f>
        <v>0</v>
      </c>
      <c r="E266" s="14">
        <f>IFERROR(100*_xlfn.IFNA(VLOOKUP($B266,KviZDarije2!$A$1:$N$1000, 11, 0), 0)/'TOP SCORES'!C$10,0)</f>
        <v>0</v>
      </c>
      <c r="F266" s="14">
        <f>IFERROR(100*_xlfn.IFNA(VLOOKUP($B266,KviZDarije3!$A$1:$N$1000, 11, 0), 0)/'TOP SCORES'!D$10,0)</f>
        <v>0</v>
      </c>
      <c r="G266" s="14">
        <f>IFERROR(100*_xlfn.IFNA(VLOOKUP($B266,KviZDarije4!$A$1:$N$1000, 11, 0), 0)/'TOP SCORES'!E$10,0)</f>
        <v>0</v>
      </c>
      <c r="H266" s="14">
        <f>IFERROR(100*_xlfn.IFNA(VLOOKUP($B266,KviZDarije5!$A$1:$N$1000, 11, 0), 0)/'TOP SCORES'!F$10,0)</f>
        <v>0</v>
      </c>
      <c r="I266" s="14">
        <f>IFERROR(100*_xlfn.IFNA(VLOOKUP($B266,KviZDarije6!$A$1:$N$1000, 11, 0), 0)/'TOP SCORES'!G$10,0)</f>
        <v>0</v>
      </c>
      <c r="J266" s="14">
        <f>IFERROR(100*_xlfn.IFNA(VLOOKUP($B266,KviZDarije7!$A$1:$N$999, 11, 0), 0)/'TOP SCORES'!H$10,0)</f>
        <v>0</v>
      </c>
      <c r="K266" s="14">
        <f>IFERROR(100*_xlfn.IFNA(VLOOKUP($B266,KviZDarije8!$A$1:$N$1000, 11, 0), 0)/'TOP SCORES'!I$10,0)</f>
        <v>0</v>
      </c>
      <c r="L266" s="14">
        <f>IFERROR(100*_xlfn.IFNA(VLOOKUP($B266,KviZDarije9!$A$1:$N$1000, 11, 0), 0)/'TOP SCORES'!J$10,0)</f>
        <v>0</v>
      </c>
      <c r="M266" s="14">
        <f>IFERROR(100*_xlfn.IFNA(VLOOKUP($B266,KviZDarije10!$A$1:$N$1000, 11, 0), 0)/'TOP SCORES'!K$10,0)</f>
        <v>0</v>
      </c>
      <c r="N266" s="14">
        <f>IFERROR(100*_xlfn.IFNA(VLOOKUP($B266,KviZDarije11!$A$1:$N$1000, 11, 0), 0)/'TOP SCORES'!L$10,0)</f>
        <v>0</v>
      </c>
    </row>
    <row r="267" spans="1:14">
      <c r="A267" s="17">
        <f t="shared" ca="1" si="4"/>
        <v>239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11, 0), 0)/'TOP SCORES'!B$10,0)</f>
        <v>0</v>
      </c>
      <c r="E267" s="14">
        <f>IFERROR(100*_xlfn.IFNA(VLOOKUP($B267,KviZDarije2!$A$1:$N$1000, 11, 0), 0)/'TOP SCORES'!C$10,0)</f>
        <v>0</v>
      </c>
      <c r="F267" s="14">
        <f>IFERROR(100*_xlfn.IFNA(VLOOKUP($B267,KviZDarije3!$A$1:$N$1000, 11, 0), 0)/'TOP SCORES'!D$10,0)</f>
        <v>0</v>
      </c>
      <c r="G267" s="14">
        <f>IFERROR(100*_xlfn.IFNA(VLOOKUP($B267,KviZDarije4!$A$1:$N$1000, 11, 0), 0)/'TOP SCORES'!E$10,0)</f>
        <v>0</v>
      </c>
      <c r="H267" s="14">
        <f>IFERROR(100*_xlfn.IFNA(VLOOKUP($B267,KviZDarije5!$A$1:$N$1000, 11, 0), 0)/'TOP SCORES'!F$10,0)</f>
        <v>0</v>
      </c>
      <c r="I267" s="14">
        <f>IFERROR(100*_xlfn.IFNA(VLOOKUP($B267,KviZDarije6!$A$1:$N$1000, 11, 0), 0)/'TOP SCORES'!G$10,0)</f>
        <v>0</v>
      </c>
      <c r="J267" s="14">
        <f>IFERROR(100*_xlfn.IFNA(VLOOKUP($B267,KviZDarije7!$A$1:$N$999, 11, 0), 0)/'TOP SCORES'!H$10,0)</f>
        <v>0</v>
      </c>
      <c r="K267" s="14">
        <f>IFERROR(100*_xlfn.IFNA(VLOOKUP($B267,KviZDarije8!$A$1:$N$1000, 11, 0), 0)/'TOP SCORES'!I$10,0)</f>
        <v>0</v>
      </c>
      <c r="L267" s="14">
        <f>IFERROR(100*_xlfn.IFNA(VLOOKUP($B267,KviZDarije9!$A$1:$N$1000, 11, 0), 0)/'TOP SCORES'!J$10,0)</f>
        <v>0</v>
      </c>
      <c r="M267" s="14">
        <f>IFERROR(100*_xlfn.IFNA(VLOOKUP($B267,KviZDarije10!$A$1:$N$1000, 11, 0), 0)/'TOP SCORES'!K$10,0)</f>
        <v>0</v>
      </c>
      <c r="N267" s="14">
        <f>IFERROR(100*_xlfn.IFNA(VLOOKUP($B267,KviZDarije11!$A$1:$N$1000, 11, 0), 0)/'TOP SCORES'!L$10,0)</f>
        <v>0</v>
      </c>
    </row>
    <row r="268" spans="1:14">
      <c r="A268" s="17">
        <f t="shared" ca="1" si="4"/>
        <v>239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11, 0), 0)/'TOP SCORES'!B$10,0)</f>
        <v>0</v>
      </c>
      <c r="E268" s="14">
        <f>IFERROR(100*_xlfn.IFNA(VLOOKUP($B268,KviZDarije2!$A$1:$N$1000, 11, 0), 0)/'TOP SCORES'!C$10,0)</f>
        <v>0</v>
      </c>
      <c r="F268" s="14">
        <f>IFERROR(100*_xlfn.IFNA(VLOOKUP($B268,KviZDarije3!$A$1:$N$1000, 11, 0), 0)/'TOP SCORES'!D$10,0)</f>
        <v>0</v>
      </c>
      <c r="G268" s="14">
        <f>IFERROR(100*_xlfn.IFNA(VLOOKUP($B268,KviZDarije4!$A$1:$N$1000, 11, 0), 0)/'TOP SCORES'!E$10,0)</f>
        <v>0</v>
      </c>
      <c r="H268" s="14">
        <f>IFERROR(100*_xlfn.IFNA(VLOOKUP($B268,KviZDarije5!$A$1:$N$1000, 11, 0), 0)/'TOP SCORES'!F$10,0)</f>
        <v>0</v>
      </c>
      <c r="I268" s="14">
        <f>IFERROR(100*_xlfn.IFNA(VLOOKUP($B268,KviZDarije6!$A$1:$N$1000, 11, 0), 0)/'TOP SCORES'!G$10,0)</f>
        <v>0</v>
      </c>
      <c r="J268" s="14">
        <f>IFERROR(100*_xlfn.IFNA(VLOOKUP($B268,KviZDarije7!$A$1:$N$999, 11, 0), 0)/'TOP SCORES'!H$10,0)</f>
        <v>0</v>
      </c>
      <c r="K268" s="14">
        <f>IFERROR(100*_xlfn.IFNA(VLOOKUP($B268,KviZDarije8!$A$1:$N$1000, 11, 0), 0)/'TOP SCORES'!I$10,0)</f>
        <v>0</v>
      </c>
      <c r="L268" s="14">
        <f>IFERROR(100*_xlfn.IFNA(VLOOKUP($B268,KviZDarije9!$A$1:$N$1000, 11, 0), 0)/'TOP SCORES'!J$10,0)</f>
        <v>0</v>
      </c>
      <c r="M268" s="14">
        <f>IFERROR(100*_xlfn.IFNA(VLOOKUP($B268,KviZDarije10!$A$1:$N$1000, 11, 0), 0)/'TOP SCORES'!K$10,0)</f>
        <v>0</v>
      </c>
      <c r="N268" s="14">
        <f>IFERROR(100*_xlfn.IFNA(VLOOKUP($B268,KviZDarije11!$A$1:$N$1000, 11, 0), 0)/'TOP SCORES'!L$10,0)</f>
        <v>0</v>
      </c>
    </row>
    <row r="269" spans="1:14">
      <c r="A269" s="17">
        <f t="shared" ca="1" si="4"/>
        <v>239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11, 0), 0)/'TOP SCORES'!B$10,0)</f>
        <v>0</v>
      </c>
      <c r="E269" s="14">
        <f>IFERROR(100*_xlfn.IFNA(VLOOKUP($B269,KviZDarije2!$A$1:$N$1000, 11, 0), 0)/'TOP SCORES'!C$10,0)</f>
        <v>0</v>
      </c>
      <c r="F269" s="14">
        <f>IFERROR(100*_xlfn.IFNA(VLOOKUP($B269,KviZDarije3!$A$1:$N$1000, 11, 0), 0)/'TOP SCORES'!D$10,0)</f>
        <v>0</v>
      </c>
      <c r="G269" s="14">
        <f>IFERROR(100*_xlfn.IFNA(VLOOKUP($B269,KviZDarije4!$A$1:$N$1000, 11, 0), 0)/'TOP SCORES'!E$10,0)</f>
        <v>0</v>
      </c>
      <c r="H269" s="14">
        <f>IFERROR(100*_xlfn.IFNA(VLOOKUP($B269,KviZDarije5!$A$1:$N$1000, 11, 0), 0)/'TOP SCORES'!F$10,0)</f>
        <v>0</v>
      </c>
      <c r="I269" s="14">
        <f>IFERROR(100*_xlfn.IFNA(VLOOKUP($B269,KviZDarije6!$A$1:$N$1000, 11, 0), 0)/'TOP SCORES'!G$10,0)</f>
        <v>0</v>
      </c>
      <c r="J269" s="14">
        <f>IFERROR(100*_xlfn.IFNA(VLOOKUP($B269,KviZDarije7!$A$1:$N$999, 11, 0), 0)/'TOP SCORES'!H$10,0)</f>
        <v>0</v>
      </c>
      <c r="K269" s="14">
        <f>IFERROR(100*_xlfn.IFNA(VLOOKUP($B269,KviZDarije8!$A$1:$N$1000, 11, 0), 0)/'TOP SCORES'!I$10,0)</f>
        <v>0</v>
      </c>
      <c r="L269" s="14">
        <f>IFERROR(100*_xlfn.IFNA(VLOOKUP($B269,KviZDarije9!$A$1:$N$1000, 11, 0), 0)/'TOP SCORES'!J$10,0)</f>
        <v>0</v>
      </c>
      <c r="M269" s="14">
        <f>IFERROR(100*_xlfn.IFNA(VLOOKUP($B269,KviZDarije10!$A$1:$N$1000, 11, 0), 0)/'TOP SCORES'!K$10,0)</f>
        <v>0</v>
      </c>
      <c r="N269" s="14">
        <f>IFERROR(100*_xlfn.IFNA(VLOOKUP($B269,KviZDarije11!$A$1:$N$1000, 11, 0), 0)/'TOP SCORES'!L$10,0)</f>
        <v>0</v>
      </c>
    </row>
    <row r="270" spans="1:14">
      <c r="A270" s="17">
        <f t="shared" ca="1" si="4"/>
        <v>239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11, 0), 0)/'TOP SCORES'!B$10,0)</f>
        <v>0</v>
      </c>
      <c r="E270" s="14">
        <f>IFERROR(100*_xlfn.IFNA(VLOOKUP($B270,KviZDarije2!$A$1:$N$1000, 11, 0), 0)/'TOP SCORES'!C$10,0)</f>
        <v>0</v>
      </c>
      <c r="F270" s="14">
        <f>IFERROR(100*_xlfn.IFNA(VLOOKUP($B270,KviZDarije3!$A$1:$N$1000, 11, 0), 0)/'TOP SCORES'!D$10,0)</f>
        <v>0</v>
      </c>
      <c r="G270" s="14">
        <f>IFERROR(100*_xlfn.IFNA(VLOOKUP($B270,KviZDarije4!$A$1:$N$1000, 11, 0), 0)/'TOP SCORES'!E$10,0)</f>
        <v>0</v>
      </c>
      <c r="H270" s="14">
        <f>IFERROR(100*_xlfn.IFNA(VLOOKUP($B270,KviZDarije5!$A$1:$N$1000, 11, 0), 0)/'TOP SCORES'!F$10,0)</f>
        <v>0</v>
      </c>
      <c r="I270" s="14">
        <f>IFERROR(100*_xlfn.IFNA(VLOOKUP($B270,KviZDarije6!$A$1:$N$1000, 11, 0), 0)/'TOP SCORES'!G$10,0)</f>
        <v>0</v>
      </c>
      <c r="J270" s="14">
        <f>IFERROR(100*_xlfn.IFNA(VLOOKUP($B270,KviZDarije7!$A$1:$N$999, 11, 0), 0)/'TOP SCORES'!H$10,0)</f>
        <v>0</v>
      </c>
      <c r="K270" s="14">
        <f>IFERROR(100*_xlfn.IFNA(VLOOKUP($B270,KviZDarije8!$A$1:$N$1000, 11, 0), 0)/'TOP SCORES'!I$10,0)</f>
        <v>0</v>
      </c>
      <c r="L270" s="14">
        <f>IFERROR(100*_xlfn.IFNA(VLOOKUP($B270,KviZDarije9!$A$1:$N$1000, 11, 0), 0)/'TOP SCORES'!J$10,0)</f>
        <v>0</v>
      </c>
      <c r="M270" s="14">
        <f>IFERROR(100*_xlfn.IFNA(VLOOKUP($B270,KviZDarije10!$A$1:$N$1000, 11, 0), 0)/'TOP SCORES'!K$10,0)</f>
        <v>0</v>
      </c>
      <c r="N270" s="14">
        <f>IFERROR(100*_xlfn.IFNA(VLOOKUP($B270,KviZDarije11!$A$1:$N$1000, 11, 0), 0)/'TOP SCORES'!L$10,0)</f>
        <v>0</v>
      </c>
    </row>
    <row r="271" spans="1:14">
      <c r="A271" s="17">
        <f t="shared" ca="1" si="4"/>
        <v>239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11, 0), 0)/'TOP SCORES'!B$10,0)</f>
        <v>0</v>
      </c>
      <c r="E271" s="14">
        <f>IFERROR(100*_xlfn.IFNA(VLOOKUP($B271,KviZDarije2!$A$1:$N$1000, 11, 0), 0)/'TOP SCORES'!C$10,0)</f>
        <v>0</v>
      </c>
      <c r="F271" s="14">
        <f>IFERROR(100*_xlfn.IFNA(VLOOKUP($B271,KviZDarije3!$A$1:$N$1000, 11, 0), 0)/'TOP SCORES'!D$10,0)</f>
        <v>0</v>
      </c>
      <c r="G271" s="14">
        <f>IFERROR(100*_xlfn.IFNA(VLOOKUP($B271,KviZDarije4!$A$1:$N$1000, 11, 0), 0)/'TOP SCORES'!E$10,0)</f>
        <v>0</v>
      </c>
      <c r="H271" s="14">
        <f>IFERROR(100*_xlfn.IFNA(VLOOKUP($B271,KviZDarije5!$A$1:$N$1000, 11, 0), 0)/'TOP SCORES'!F$10,0)</f>
        <v>0</v>
      </c>
      <c r="I271" s="14">
        <f>IFERROR(100*_xlfn.IFNA(VLOOKUP($B271,KviZDarije6!$A$1:$N$1000, 11, 0), 0)/'TOP SCORES'!G$10,0)</f>
        <v>0</v>
      </c>
      <c r="J271" s="14">
        <f>IFERROR(100*_xlfn.IFNA(VLOOKUP($B271,KviZDarije7!$A$1:$N$999, 11, 0), 0)/'TOP SCORES'!H$10,0)</f>
        <v>0</v>
      </c>
      <c r="K271" s="14">
        <f>IFERROR(100*_xlfn.IFNA(VLOOKUP($B271,KviZDarije8!$A$1:$N$1000, 11, 0), 0)/'TOP SCORES'!I$10,0)</f>
        <v>0</v>
      </c>
      <c r="L271" s="14">
        <f>IFERROR(100*_xlfn.IFNA(VLOOKUP($B271,KviZDarije9!$A$1:$N$1000, 11, 0), 0)/'TOP SCORES'!J$10,0)</f>
        <v>0</v>
      </c>
      <c r="M271" s="14">
        <f>IFERROR(100*_xlfn.IFNA(VLOOKUP($B271,KviZDarije10!$A$1:$N$1000, 11, 0), 0)/'TOP SCORES'!K$10,0)</f>
        <v>0</v>
      </c>
      <c r="N271" s="14">
        <f>IFERROR(100*_xlfn.IFNA(VLOOKUP($B271,KviZDarije11!$A$1:$N$1000, 11, 0), 0)/'TOP SCORES'!L$10,0)</f>
        <v>0</v>
      </c>
    </row>
    <row r="272" spans="1:14">
      <c r="A272" s="17">
        <f t="shared" ca="1" si="4"/>
        <v>239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11, 0), 0)/'TOP SCORES'!B$10,0)</f>
        <v>0</v>
      </c>
      <c r="E272" s="14">
        <f>IFERROR(100*_xlfn.IFNA(VLOOKUP($B272,KviZDarije2!$A$1:$N$1000, 11, 0), 0)/'TOP SCORES'!C$10,0)</f>
        <v>0</v>
      </c>
      <c r="F272" s="14">
        <f>IFERROR(100*_xlfn.IFNA(VLOOKUP($B272,KviZDarije3!$A$1:$N$1000, 11, 0), 0)/'TOP SCORES'!D$10,0)</f>
        <v>0</v>
      </c>
      <c r="G272" s="14">
        <f>IFERROR(100*_xlfn.IFNA(VLOOKUP($B272,KviZDarije4!$A$1:$N$1000, 11, 0), 0)/'TOP SCORES'!E$10,0)</f>
        <v>0</v>
      </c>
      <c r="H272" s="14">
        <f>IFERROR(100*_xlfn.IFNA(VLOOKUP($B272,KviZDarije5!$A$1:$N$1000, 11, 0), 0)/'TOP SCORES'!F$10,0)</f>
        <v>0</v>
      </c>
      <c r="I272" s="14">
        <f>IFERROR(100*_xlfn.IFNA(VLOOKUP($B272,KviZDarije6!$A$1:$N$1000, 11, 0), 0)/'TOP SCORES'!G$10,0)</f>
        <v>0</v>
      </c>
      <c r="J272" s="14">
        <f>IFERROR(100*_xlfn.IFNA(VLOOKUP($B272,KviZDarije7!$A$1:$N$999, 11, 0), 0)/'TOP SCORES'!H$10,0)</f>
        <v>0</v>
      </c>
      <c r="K272" s="14">
        <f>IFERROR(100*_xlfn.IFNA(VLOOKUP($B272,KviZDarije8!$A$1:$N$1000, 11, 0), 0)/'TOP SCORES'!I$10,0)</f>
        <v>0</v>
      </c>
      <c r="L272" s="14">
        <f>IFERROR(100*_xlfn.IFNA(VLOOKUP($B272,KviZDarije9!$A$1:$N$1000, 11, 0), 0)/'TOP SCORES'!J$10,0)</f>
        <v>0</v>
      </c>
      <c r="M272" s="14">
        <f>IFERROR(100*_xlfn.IFNA(VLOOKUP($B272,KviZDarije10!$A$1:$N$1000, 11, 0), 0)/'TOP SCORES'!K$10,0)</f>
        <v>0</v>
      </c>
      <c r="N272" s="14">
        <f>IFERROR(100*_xlfn.IFNA(VLOOKUP($B272,KviZDarije11!$A$1:$N$1000, 11, 0), 0)/'TOP SCORES'!L$10,0)</f>
        <v>0</v>
      </c>
    </row>
    <row r="273" spans="1:14">
      <c r="A273" s="17">
        <f t="shared" ca="1" si="4"/>
        <v>239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11, 0), 0)/'TOP SCORES'!B$10,0)</f>
        <v>0</v>
      </c>
      <c r="E273" s="14">
        <f>IFERROR(100*_xlfn.IFNA(VLOOKUP($B273,KviZDarije2!$A$1:$N$1000, 11, 0), 0)/'TOP SCORES'!C$10,0)</f>
        <v>0</v>
      </c>
      <c r="F273" s="14">
        <f>IFERROR(100*_xlfn.IFNA(VLOOKUP($B273,KviZDarije3!$A$1:$N$1000, 11, 0), 0)/'TOP SCORES'!D$10,0)</f>
        <v>0</v>
      </c>
      <c r="G273" s="14">
        <f>IFERROR(100*_xlfn.IFNA(VLOOKUP($B273,KviZDarije4!$A$1:$N$1000, 11, 0), 0)/'TOP SCORES'!E$10,0)</f>
        <v>0</v>
      </c>
      <c r="H273" s="14">
        <f>IFERROR(100*_xlfn.IFNA(VLOOKUP($B273,KviZDarije5!$A$1:$N$1000, 11, 0), 0)/'TOP SCORES'!F$10,0)</f>
        <v>0</v>
      </c>
      <c r="I273" s="14">
        <f>IFERROR(100*_xlfn.IFNA(VLOOKUP($B273,KviZDarije6!$A$1:$N$1000, 11, 0), 0)/'TOP SCORES'!G$10,0)</f>
        <v>0</v>
      </c>
      <c r="J273" s="14">
        <f>IFERROR(100*_xlfn.IFNA(VLOOKUP($B273,KviZDarije7!$A$1:$N$999, 11, 0), 0)/'TOP SCORES'!H$10,0)</f>
        <v>0</v>
      </c>
      <c r="K273" s="14">
        <f>IFERROR(100*_xlfn.IFNA(VLOOKUP($B273,KviZDarije8!$A$1:$N$1000, 11, 0), 0)/'TOP SCORES'!I$10,0)</f>
        <v>0</v>
      </c>
      <c r="L273" s="14">
        <f>IFERROR(100*_xlfn.IFNA(VLOOKUP($B273,KviZDarije9!$A$1:$N$1000, 11, 0), 0)/'TOP SCORES'!J$10,0)</f>
        <v>0</v>
      </c>
      <c r="M273" s="14">
        <f>IFERROR(100*_xlfn.IFNA(VLOOKUP($B273,KviZDarije10!$A$1:$N$1000, 11, 0), 0)/'TOP SCORES'!K$10,0)</f>
        <v>0</v>
      </c>
      <c r="N273" s="14">
        <f>IFERROR(100*_xlfn.IFNA(VLOOKUP($B273,KviZDarije11!$A$1:$N$1000, 11, 0), 0)/'TOP SCORES'!L$10,0)</f>
        <v>0</v>
      </c>
    </row>
    <row r="274" spans="1:14">
      <c r="A274" s="17">
        <f t="shared" ca="1" si="4"/>
        <v>239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11, 0), 0)/'TOP SCORES'!B$10,0)</f>
        <v>0</v>
      </c>
      <c r="E274" s="14">
        <f>IFERROR(100*_xlfn.IFNA(VLOOKUP($B274,KviZDarije2!$A$1:$N$1000, 11, 0), 0)/'TOP SCORES'!C$10,0)</f>
        <v>0</v>
      </c>
      <c r="F274" s="14">
        <f>IFERROR(100*_xlfn.IFNA(VLOOKUP($B274,KviZDarije3!$A$1:$N$1000, 11, 0), 0)/'TOP SCORES'!D$10,0)</f>
        <v>0</v>
      </c>
      <c r="G274" s="14">
        <f>IFERROR(100*_xlfn.IFNA(VLOOKUP($B274,KviZDarije4!$A$1:$N$1000, 11, 0), 0)/'TOP SCORES'!E$10,0)</f>
        <v>0</v>
      </c>
      <c r="H274" s="14">
        <f>IFERROR(100*_xlfn.IFNA(VLOOKUP($B274,KviZDarije5!$A$1:$N$1000, 11, 0), 0)/'TOP SCORES'!F$10,0)</f>
        <v>0</v>
      </c>
      <c r="I274" s="14">
        <f>IFERROR(100*_xlfn.IFNA(VLOOKUP($B274,KviZDarije6!$A$1:$N$1000, 11, 0), 0)/'TOP SCORES'!G$10,0)</f>
        <v>0</v>
      </c>
      <c r="J274" s="14">
        <f>IFERROR(100*_xlfn.IFNA(VLOOKUP($B274,KviZDarije7!$A$1:$N$999, 11, 0), 0)/'TOP SCORES'!H$10,0)</f>
        <v>0</v>
      </c>
      <c r="K274" s="14">
        <f>IFERROR(100*_xlfn.IFNA(VLOOKUP($B274,KviZDarije8!$A$1:$N$1000, 11, 0), 0)/'TOP SCORES'!I$10,0)</f>
        <v>0</v>
      </c>
      <c r="L274" s="14">
        <f>IFERROR(100*_xlfn.IFNA(VLOOKUP($B274,KviZDarije9!$A$1:$N$1000, 11, 0), 0)/'TOP SCORES'!J$10,0)</f>
        <v>0</v>
      </c>
      <c r="M274" s="14">
        <f>IFERROR(100*_xlfn.IFNA(VLOOKUP($B274,KviZDarije10!$A$1:$N$1000, 11, 0), 0)/'TOP SCORES'!K$10,0)</f>
        <v>0</v>
      </c>
      <c r="N274" s="14">
        <f>IFERROR(100*_xlfn.IFNA(VLOOKUP($B274,KviZDarije11!$A$1:$N$1000, 11, 0), 0)/'TOP SCORES'!L$10,0)</f>
        <v>0</v>
      </c>
    </row>
    <row r="275" spans="1:14">
      <c r="A275" s="17">
        <f t="shared" ca="1" si="4"/>
        <v>239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11, 0), 0)/'TOP SCORES'!B$10,0)</f>
        <v>0</v>
      </c>
      <c r="E275" s="14">
        <f>IFERROR(100*_xlfn.IFNA(VLOOKUP($B275,KviZDarije2!$A$1:$N$1000, 11, 0), 0)/'TOP SCORES'!C$10,0)</f>
        <v>0</v>
      </c>
      <c r="F275" s="14">
        <f>IFERROR(100*_xlfn.IFNA(VLOOKUP($B275,KviZDarije3!$A$1:$N$1000, 11, 0), 0)/'TOP SCORES'!D$10,0)</f>
        <v>0</v>
      </c>
      <c r="G275" s="14">
        <f>IFERROR(100*_xlfn.IFNA(VLOOKUP($B275,KviZDarije4!$A$1:$N$1000, 11, 0), 0)/'TOP SCORES'!E$10,0)</f>
        <v>0</v>
      </c>
      <c r="H275" s="14">
        <f>IFERROR(100*_xlfn.IFNA(VLOOKUP($B275,KviZDarije5!$A$1:$N$1000, 11, 0), 0)/'TOP SCORES'!F$10,0)</f>
        <v>0</v>
      </c>
      <c r="I275" s="14">
        <f>IFERROR(100*_xlfn.IFNA(VLOOKUP($B275,KviZDarije6!$A$1:$N$1000, 11, 0), 0)/'TOP SCORES'!G$10,0)</f>
        <v>0</v>
      </c>
      <c r="J275" s="14">
        <f>IFERROR(100*_xlfn.IFNA(VLOOKUP($B275,KviZDarije7!$A$1:$N$999, 11, 0), 0)/'TOP SCORES'!H$10,0)</f>
        <v>0</v>
      </c>
      <c r="K275" s="14">
        <f>IFERROR(100*_xlfn.IFNA(VLOOKUP($B275,KviZDarije8!$A$1:$N$1000, 11, 0), 0)/'TOP SCORES'!I$10,0)</f>
        <v>0</v>
      </c>
      <c r="L275" s="14">
        <f>IFERROR(100*_xlfn.IFNA(VLOOKUP($B275,KviZDarije9!$A$1:$N$1000, 11, 0), 0)/'TOP SCORES'!J$10,0)</f>
        <v>0</v>
      </c>
      <c r="M275" s="14">
        <f>IFERROR(100*_xlfn.IFNA(VLOOKUP($B275,KviZDarije10!$A$1:$N$1000, 11, 0), 0)/'TOP SCORES'!K$10,0)</f>
        <v>0</v>
      </c>
      <c r="N275" s="14">
        <f>IFERROR(100*_xlfn.IFNA(VLOOKUP($B275,KviZDarije11!$A$1:$N$1000, 11, 0), 0)/'TOP SCORES'!L$10,0)</f>
        <v>0</v>
      </c>
    </row>
    <row r="276" spans="1:14">
      <c r="A276" s="17">
        <f t="shared" ca="1" si="4"/>
        <v>239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11, 0), 0)/'TOP SCORES'!B$10,0)</f>
        <v>0</v>
      </c>
      <c r="E276" s="14">
        <f>IFERROR(100*_xlfn.IFNA(VLOOKUP($B276,KviZDarije2!$A$1:$N$1000, 11, 0), 0)/'TOP SCORES'!C$10,0)</f>
        <v>0</v>
      </c>
      <c r="F276" s="14">
        <f>IFERROR(100*_xlfn.IFNA(VLOOKUP($B276,KviZDarije3!$A$1:$N$1000, 11, 0), 0)/'TOP SCORES'!D$10,0)</f>
        <v>0</v>
      </c>
      <c r="G276" s="14">
        <f>IFERROR(100*_xlfn.IFNA(VLOOKUP($B276,KviZDarije4!$A$1:$N$1000, 11, 0), 0)/'TOP SCORES'!E$10,0)</f>
        <v>0</v>
      </c>
      <c r="H276" s="14">
        <f>IFERROR(100*_xlfn.IFNA(VLOOKUP($B276,KviZDarije5!$A$1:$N$1000, 11, 0), 0)/'TOP SCORES'!F$10,0)</f>
        <v>0</v>
      </c>
      <c r="I276" s="14">
        <f>IFERROR(100*_xlfn.IFNA(VLOOKUP($B276,KviZDarije6!$A$1:$N$1000, 11, 0), 0)/'TOP SCORES'!G$10,0)</f>
        <v>0</v>
      </c>
      <c r="J276" s="14">
        <f>IFERROR(100*_xlfn.IFNA(VLOOKUP($B276,KviZDarije7!$A$1:$N$999, 11, 0), 0)/'TOP SCORES'!H$10,0)</f>
        <v>0</v>
      </c>
      <c r="K276" s="14">
        <f>IFERROR(100*_xlfn.IFNA(VLOOKUP($B276,KviZDarije8!$A$1:$N$1000, 11, 0), 0)/'TOP SCORES'!I$10,0)</f>
        <v>0</v>
      </c>
      <c r="L276" s="14">
        <f>IFERROR(100*_xlfn.IFNA(VLOOKUP($B276,KviZDarije9!$A$1:$N$1000, 11, 0), 0)/'TOP SCORES'!J$10,0)</f>
        <v>0</v>
      </c>
      <c r="M276" s="14">
        <f>IFERROR(100*_xlfn.IFNA(VLOOKUP($B276,KviZDarije10!$A$1:$N$1000, 11, 0), 0)/'TOP SCORES'!K$10,0)</f>
        <v>0</v>
      </c>
      <c r="N276" s="14">
        <f>IFERROR(100*_xlfn.IFNA(VLOOKUP($B276,KviZDarije11!$A$1:$N$1000, 11, 0), 0)/'TOP SCORES'!L$10,0)</f>
        <v>0</v>
      </c>
    </row>
    <row r="277" spans="1:14">
      <c r="A277" s="17">
        <f t="shared" ca="1" si="4"/>
        <v>239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11, 0), 0)/'TOP SCORES'!B$10,0)</f>
        <v>0</v>
      </c>
      <c r="E277" s="14">
        <f>IFERROR(100*_xlfn.IFNA(VLOOKUP($B277,KviZDarije2!$A$1:$N$1000, 11, 0), 0)/'TOP SCORES'!C$10,0)</f>
        <v>0</v>
      </c>
      <c r="F277" s="14">
        <f>IFERROR(100*_xlfn.IFNA(VLOOKUP($B277,KviZDarije3!$A$1:$N$1000, 11, 0), 0)/'TOP SCORES'!D$10,0)</f>
        <v>0</v>
      </c>
      <c r="G277" s="14">
        <f>IFERROR(100*_xlfn.IFNA(VLOOKUP($B277,KviZDarije4!$A$1:$N$1000, 11, 0), 0)/'TOP SCORES'!E$10,0)</f>
        <v>0</v>
      </c>
      <c r="H277" s="14">
        <f>IFERROR(100*_xlfn.IFNA(VLOOKUP($B277,KviZDarije5!$A$1:$N$1000, 11, 0), 0)/'TOP SCORES'!F$10,0)</f>
        <v>0</v>
      </c>
      <c r="I277" s="14">
        <f>IFERROR(100*_xlfn.IFNA(VLOOKUP($B277,KviZDarije6!$A$1:$N$1000, 11, 0), 0)/'TOP SCORES'!G$10,0)</f>
        <v>0</v>
      </c>
      <c r="J277" s="14">
        <f>IFERROR(100*_xlfn.IFNA(VLOOKUP($B277,KviZDarije7!$A$1:$N$999, 11, 0), 0)/'TOP SCORES'!H$10,0)</f>
        <v>0</v>
      </c>
      <c r="K277" s="14">
        <f>IFERROR(100*_xlfn.IFNA(VLOOKUP($B277,KviZDarije8!$A$1:$N$1000, 11, 0), 0)/'TOP SCORES'!I$10,0)</f>
        <v>0</v>
      </c>
      <c r="L277" s="14">
        <f>IFERROR(100*_xlfn.IFNA(VLOOKUP($B277,KviZDarije9!$A$1:$N$1000, 11, 0), 0)/'TOP SCORES'!J$10,0)</f>
        <v>0</v>
      </c>
      <c r="M277" s="14">
        <f>IFERROR(100*_xlfn.IFNA(VLOOKUP($B277,KviZDarije10!$A$1:$N$1000, 11, 0), 0)/'TOP SCORES'!K$10,0)</f>
        <v>0</v>
      </c>
      <c r="N277" s="14">
        <f>IFERROR(100*_xlfn.IFNA(VLOOKUP($B277,KviZDarije11!$A$1:$N$1000, 11, 0), 0)/'TOP SCORES'!L$10,0)</f>
        <v>0</v>
      </c>
    </row>
    <row r="278" spans="1:14">
      <c r="A278" s="17">
        <f t="shared" ca="1" si="4"/>
        <v>239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11, 0), 0)/'TOP SCORES'!B$10,0)</f>
        <v>0</v>
      </c>
      <c r="E278" s="14">
        <f>IFERROR(100*_xlfn.IFNA(VLOOKUP($B278,KviZDarije2!$A$1:$N$1000, 11, 0), 0)/'TOP SCORES'!C$10,0)</f>
        <v>0</v>
      </c>
      <c r="F278" s="14">
        <f>IFERROR(100*_xlfn.IFNA(VLOOKUP($B278,KviZDarije3!$A$1:$N$1000, 11, 0), 0)/'TOP SCORES'!D$10,0)</f>
        <v>0</v>
      </c>
      <c r="G278" s="14">
        <f>IFERROR(100*_xlfn.IFNA(VLOOKUP($B278,KviZDarije4!$A$1:$N$1000, 11, 0), 0)/'TOP SCORES'!E$10,0)</f>
        <v>0</v>
      </c>
      <c r="H278" s="14">
        <f>IFERROR(100*_xlfn.IFNA(VLOOKUP($B278,KviZDarije5!$A$1:$N$1000, 11, 0), 0)/'TOP SCORES'!F$10,0)</f>
        <v>0</v>
      </c>
      <c r="I278" s="14">
        <f>IFERROR(100*_xlfn.IFNA(VLOOKUP($B278,KviZDarije6!$A$1:$N$1000, 11, 0), 0)/'TOP SCORES'!G$10,0)</f>
        <v>0</v>
      </c>
      <c r="J278" s="14">
        <f>IFERROR(100*_xlfn.IFNA(VLOOKUP($B278,KviZDarije7!$A$1:$N$999, 11, 0), 0)/'TOP SCORES'!H$10,0)</f>
        <v>0</v>
      </c>
      <c r="K278" s="14">
        <f>IFERROR(100*_xlfn.IFNA(VLOOKUP($B278,KviZDarije8!$A$1:$N$1000, 11, 0), 0)/'TOP SCORES'!I$10,0)</f>
        <v>0</v>
      </c>
      <c r="L278" s="14">
        <f>IFERROR(100*_xlfn.IFNA(VLOOKUP($B278,KviZDarije9!$A$1:$N$1000, 11, 0), 0)/'TOP SCORES'!J$10,0)</f>
        <v>0</v>
      </c>
      <c r="M278" s="14">
        <f>IFERROR(100*_xlfn.IFNA(VLOOKUP($B278,KviZDarije10!$A$1:$N$1000, 11, 0), 0)/'TOP SCORES'!K$10,0)</f>
        <v>0</v>
      </c>
      <c r="N278" s="14">
        <f>IFERROR(100*_xlfn.IFNA(VLOOKUP($B278,KviZDarije11!$A$1:$N$1000, 11, 0), 0)/'TOP SCORES'!L$10,0)</f>
        <v>0</v>
      </c>
    </row>
    <row r="279" spans="1:14">
      <c r="A279" s="17">
        <f t="shared" ca="1" si="4"/>
        <v>239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11, 0), 0)/'TOP SCORES'!B$10,0)</f>
        <v>0</v>
      </c>
      <c r="E279" s="14">
        <f>IFERROR(100*_xlfn.IFNA(VLOOKUP($B279,KviZDarije2!$A$1:$N$1000, 11, 0), 0)/'TOP SCORES'!C$10,0)</f>
        <v>0</v>
      </c>
      <c r="F279" s="14">
        <f>IFERROR(100*_xlfn.IFNA(VLOOKUP($B279,KviZDarije3!$A$1:$N$1000, 11, 0), 0)/'TOP SCORES'!D$10,0)</f>
        <v>0</v>
      </c>
      <c r="G279" s="14">
        <f>IFERROR(100*_xlfn.IFNA(VLOOKUP($B279,KviZDarije4!$A$1:$N$1000, 11, 0), 0)/'TOP SCORES'!E$10,0)</f>
        <v>0</v>
      </c>
      <c r="H279" s="14">
        <f>IFERROR(100*_xlfn.IFNA(VLOOKUP($B279,KviZDarije5!$A$1:$N$1000, 11, 0), 0)/'TOP SCORES'!F$10,0)</f>
        <v>0</v>
      </c>
      <c r="I279" s="14">
        <f>IFERROR(100*_xlfn.IFNA(VLOOKUP($B279,KviZDarije6!$A$1:$N$1000, 11, 0), 0)/'TOP SCORES'!G$10,0)</f>
        <v>0</v>
      </c>
      <c r="J279" s="14">
        <f>IFERROR(100*_xlfn.IFNA(VLOOKUP($B279,KviZDarije7!$A$1:$N$999, 11, 0), 0)/'TOP SCORES'!H$10,0)</f>
        <v>0</v>
      </c>
      <c r="K279" s="14">
        <f>IFERROR(100*_xlfn.IFNA(VLOOKUP($B279,KviZDarije8!$A$1:$N$1000, 11, 0), 0)/'TOP SCORES'!I$10,0)</f>
        <v>0</v>
      </c>
      <c r="L279" s="14">
        <f>IFERROR(100*_xlfn.IFNA(VLOOKUP($B279,KviZDarije9!$A$1:$N$1000, 11, 0), 0)/'TOP SCORES'!J$10,0)</f>
        <v>0</v>
      </c>
      <c r="M279" s="14">
        <f>IFERROR(100*_xlfn.IFNA(VLOOKUP($B279,KviZDarije10!$A$1:$N$1000, 11, 0), 0)/'TOP SCORES'!K$10,0)</f>
        <v>0</v>
      </c>
      <c r="N279" s="14">
        <f>IFERROR(100*_xlfn.IFNA(VLOOKUP($B279,KviZDarije11!$A$1:$N$1000, 11, 0), 0)/'TOP SCORES'!L$10,0)</f>
        <v>0</v>
      </c>
    </row>
    <row r="280" spans="1:14">
      <c r="A280" s="17">
        <f t="shared" ca="1" si="4"/>
        <v>239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11, 0), 0)/'TOP SCORES'!B$10,0)</f>
        <v>0</v>
      </c>
      <c r="E280" s="14">
        <f>IFERROR(100*_xlfn.IFNA(VLOOKUP($B280,KviZDarije2!$A$1:$N$1000, 11, 0), 0)/'TOP SCORES'!C$10,0)</f>
        <v>0</v>
      </c>
      <c r="F280" s="14">
        <f>IFERROR(100*_xlfn.IFNA(VLOOKUP($B280,KviZDarije3!$A$1:$N$1000, 11, 0), 0)/'TOP SCORES'!D$10,0)</f>
        <v>0</v>
      </c>
      <c r="G280" s="14">
        <f>IFERROR(100*_xlfn.IFNA(VLOOKUP($B280,KviZDarije4!$A$1:$N$1000, 11, 0), 0)/'TOP SCORES'!E$10,0)</f>
        <v>0</v>
      </c>
      <c r="H280" s="14">
        <f>IFERROR(100*_xlfn.IFNA(VLOOKUP($B280,KviZDarije5!$A$1:$N$1000, 11, 0), 0)/'TOP SCORES'!F$10,0)</f>
        <v>0</v>
      </c>
      <c r="I280" s="14">
        <f>IFERROR(100*_xlfn.IFNA(VLOOKUP($B280,KviZDarije6!$A$1:$N$1000, 11, 0), 0)/'TOP SCORES'!G$10,0)</f>
        <v>0</v>
      </c>
      <c r="J280" s="14">
        <f>IFERROR(100*_xlfn.IFNA(VLOOKUP($B280,KviZDarije7!$A$1:$N$999, 11, 0), 0)/'TOP SCORES'!H$10,0)</f>
        <v>0</v>
      </c>
      <c r="K280" s="14">
        <f>IFERROR(100*_xlfn.IFNA(VLOOKUP($B280,KviZDarije8!$A$1:$N$1000, 11, 0), 0)/'TOP SCORES'!I$10,0)</f>
        <v>0</v>
      </c>
      <c r="L280" s="14">
        <f>IFERROR(100*_xlfn.IFNA(VLOOKUP($B280,KviZDarije9!$A$1:$N$1000, 11, 0), 0)/'TOP SCORES'!J$10,0)</f>
        <v>0</v>
      </c>
      <c r="M280" s="14">
        <f>IFERROR(100*_xlfn.IFNA(VLOOKUP($B280,KviZDarije10!$A$1:$N$1000, 11, 0), 0)/'TOP SCORES'!K$10,0)</f>
        <v>0</v>
      </c>
      <c r="N280" s="14">
        <f>IFERROR(100*_xlfn.IFNA(VLOOKUP($B280,KviZDarije11!$A$1:$N$1000, 11, 0), 0)/'TOP SCORES'!L$10,0)</f>
        <v>0</v>
      </c>
    </row>
    <row r="281" spans="1:14">
      <c r="A281" s="17">
        <f t="shared" ca="1" si="4"/>
        <v>239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11, 0), 0)/'TOP SCORES'!B$10,0)</f>
        <v>0</v>
      </c>
      <c r="E281" s="14">
        <f>IFERROR(100*_xlfn.IFNA(VLOOKUP($B281,KviZDarije2!$A$1:$N$1000, 11, 0), 0)/'TOP SCORES'!C$10,0)</f>
        <v>0</v>
      </c>
      <c r="F281" s="14">
        <f>IFERROR(100*_xlfn.IFNA(VLOOKUP($B281,KviZDarije3!$A$1:$N$1000, 11, 0), 0)/'TOP SCORES'!D$10,0)</f>
        <v>0</v>
      </c>
      <c r="G281" s="14">
        <f>IFERROR(100*_xlfn.IFNA(VLOOKUP($B281,KviZDarije4!$A$1:$N$1000, 11, 0), 0)/'TOP SCORES'!E$10,0)</f>
        <v>0</v>
      </c>
      <c r="H281" s="14">
        <f>IFERROR(100*_xlfn.IFNA(VLOOKUP($B281,KviZDarije5!$A$1:$N$1000, 11, 0), 0)/'TOP SCORES'!F$10,0)</f>
        <v>0</v>
      </c>
      <c r="I281" s="14">
        <f>IFERROR(100*_xlfn.IFNA(VLOOKUP($B281,KviZDarije6!$A$1:$N$1000, 11, 0), 0)/'TOP SCORES'!G$10,0)</f>
        <v>0</v>
      </c>
      <c r="J281" s="14">
        <f>IFERROR(100*_xlfn.IFNA(VLOOKUP($B281,KviZDarije7!$A$1:$N$999, 11, 0), 0)/'TOP SCORES'!H$10,0)</f>
        <v>0</v>
      </c>
      <c r="K281" s="14">
        <f>IFERROR(100*_xlfn.IFNA(VLOOKUP($B281,KviZDarije8!$A$1:$N$1000, 11, 0), 0)/'TOP SCORES'!I$10,0)</f>
        <v>0</v>
      </c>
      <c r="L281" s="14">
        <f>IFERROR(100*_xlfn.IFNA(VLOOKUP($B281,KviZDarije9!$A$1:$N$1000, 11, 0), 0)/'TOP SCORES'!J$10,0)</f>
        <v>0</v>
      </c>
      <c r="M281" s="14">
        <f>IFERROR(100*_xlfn.IFNA(VLOOKUP($B281,KviZDarije10!$A$1:$N$1000, 11, 0), 0)/'TOP SCORES'!K$10,0)</f>
        <v>0</v>
      </c>
      <c r="N281" s="14">
        <f>IFERROR(100*_xlfn.IFNA(VLOOKUP($B281,KviZDarije11!$A$1:$N$1000, 11, 0), 0)/'TOP SCORES'!L$10,0)</f>
        <v>0</v>
      </c>
    </row>
    <row r="282" spans="1:14">
      <c r="A282" s="17">
        <f t="shared" ca="1" si="4"/>
        <v>239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11, 0), 0)/'TOP SCORES'!B$10,0)</f>
        <v>0</v>
      </c>
      <c r="E282" s="14">
        <f>IFERROR(100*_xlfn.IFNA(VLOOKUP($B282,KviZDarije2!$A$1:$N$1000, 11, 0), 0)/'TOP SCORES'!C$10,0)</f>
        <v>0</v>
      </c>
      <c r="F282" s="14">
        <f>IFERROR(100*_xlfn.IFNA(VLOOKUP($B282,KviZDarije3!$A$1:$N$1000, 11, 0), 0)/'TOP SCORES'!D$10,0)</f>
        <v>0</v>
      </c>
      <c r="G282" s="14">
        <f>IFERROR(100*_xlfn.IFNA(VLOOKUP($B282,KviZDarije4!$A$1:$N$1000, 11, 0), 0)/'TOP SCORES'!E$10,0)</f>
        <v>0</v>
      </c>
      <c r="H282" s="14">
        <f>IFERROR(100*_xlfn.IFNA(VLOOKUP($B282,KviZDarije5!$A$1:$N$1000, 11, 0), 0)/'TOP SCORES'!F$10,0)</f>
        <v>0</v>
      </c>
      <c r="I282" s="14">
        <f>IFERROR(100*_xlfn.IFNA(VLOOKUP($B282,KviZDarije6!$A$1:$N$1000, 11, 0), 0)/'TOP SCORES'!G$10,0)</f>
        <v>0</v>
      </c>
      <c r="J282" s="14">
        <f>IFERROR(100*_xlfn.IFNA(VLOOKUP($B282,KviZDarije7!$A$1:$N$999, 11, 0), 0)/'TOP SCORES'!H$10,0)</f>
        <v>0</v>
      </c>
      <c r="K282" s="14">
        <f>IFERROR(100*_xlfn.IFNA(VLOOKUP($B282,KviZDarije8!$A$1:$N$1000, 11, 0), 0)/'TOP SCORES'!I$10,0)</f>
        <v>0</v>
      </c>
      <c r="L282" s="14">
        <f>IFERROR(100*_xlfn.IFNA(VLOOKUP($B282,KviZDarije9!$A$1:$N$1000, 11, 0), 0)/'TOP SCORES'!J$10,0)</f>
        <v>0</v>
      </c>
      <c r="M282" s="14">
        <f>IFERROR(100*_xlfn.IFNA(VLOOKUP($B282,KviZDarije10!$A$1:$N$1000, 11, 0), 0)/'TOP SCORES'!K$10,0)</f>
        <v>0</v>
      </c>
      <c r="N282" s="14">
        <f>IFERROR(100*_xlfn.IFNA(VLOOKUP($B282,KviZDarije11!$A$1:$N$1000, 11, 0), 0)/'TOP SCORES'!L$10,0)</f>
        <v>0</v>
      </c>
    </row>
    <row r="283" spans="1:14">
      <c r="A283" s="17">
        <f t="shared" ca="1" si="4"/>
        <v>239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11, 0), 0)/'TOP SCORES'!B$10,0)</f>
        <v>0</v>
      </c>
      <c r="E283" s="14">
        <f>IFERROR(100*_xlfn.IFNA(VLOOKUP($B283,KviZDarije2!$A$1:$N$1000, 11, 0), 0)/'TOP SCORES'!C$10,0)</f>
        <v>0</v>
      </c>
      <c r="F283" s="14">
        <f>IFERROR(100*_xlfn.IFNA(VLOOKUP($B283,KviZDarije3!$A$1:$N$1000, 11, 0), 0)/'TOP SCORES'!D$10,0)</f>
        <v>0</v>
      </c>
      <c r="G283" s="14">
        <f>IFERROR(100*_xlfn.IFNA(VLOOKUP($B283,KviZDarije4!$A$1:$N$1000, 11, 0), 0)/'TOP SCORES'!E$10,0)</f>
        <v>0</v>
      </c>
      <c r="H283" s="14">
        <f>IFERROR(100*_xlfn.IFNA(VLOOKUP($B283,KviZDarije5!$A$1:$N$1000, 11, 0), 0)/'TOP SCORES'!F$10,0)</f>
        <v>0</v>
      </c>
      <c r="I283" s="14">
        <f>IFERROR(100*_xlfn.IFNA(VLOOKUP($B283,KviZDarije6!$A$1:$N$1000, 11, 0), 0)/'TOP SCORES'!G$10,0)</f>
        <v>0</v>
      </c>
      <c r="J283" s="14">
        <f>IFERROR(100*_xlfn.IFNA(VLOOKUP($B283,KviZDarije7!$A$1:$N$999, 11, 0), 0)/'TOP SCORES'!H$10,0)</f>
        <v>0</v>
      </c>
      <c r="K283" s="14">
        <f>IFERROR(100*_xlfn.IFNA(VLOOKUP($B283,KviZDarije8!$A$1:$N$1000, 11, 0), 0)/'TOP SCORES'!I$10,0)</f>
        <v>0</v>
      </c>
      <c r="L283" s="14">
        <f>IFERROR(100*_xlfn.IFNA(VLOOKUP($B283,KviZDarije9!$A$1:$N$1000, 11, 0), 0)/'TOP SCORES'!J$10,0)</f>
        <v>0</v>
      </c>
      <c r="M283" s="14">
        <f>IFERROR(100*_xlfn.IFNA(VLOOKUP($B283,KviZDarije10!$A$1:$N$1000, 11, 0), 0)/'TOP SCORES'!K$10,0)</f>
        <v>0</v>
      </c>
      <c r="N283" s="14">
        <f>IFERROR(100*_xlfn.IFNA(VLOOKUP($B283,KviZDarije11!$A$1:$N$1000, 11, 0), 0)/'TOP SCORES'!L$10,0)</f>
        <v>0</v>
      </c>
    </row>
    <row r="284" spans="1:14">
      <c r="A284" s="17">
        <f t="shared" ca="1" si="4"/>
        <v>239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11, 0), 0)/'TOP SCORES'!B$10,0)</f>
        <v>0</v>
      </c>
      <c r="E284" s="14">
        <f>IFERROR(100*_xlfn.IFNA(VLOOKUP($B284,KviZDarije2!$A$1:$N$1000, 11, 0), 0)/'TOP SCORES'!C$10,0)</f>
        <v>0</v>
      </c>
      <c r="F284" s="14">
        <f>IFERROR(100*_xlfn.IFNA(VLOOKUP($B284,KviZDarije3!$A$1:$N$1000, 11, 0), 0)/'TOP SCORES'!D$10,0)</f>
        <v>0</v>
      </c>
      <c r="G284" s="14">
        <f>IFERROR(100*_xlfn.IFNA(VLOOKUP($B284,KviZDarije4!$A$1:$N$1000, 11, 0), 0)/'TOP SCORES'!E$10,0)</f>
        <v>0</v>
      </c>
      <c r="H284" s="14">
        <f>IFERROR(100*_xlfn.IFNA(VLOOKUP($B284,KviZDarije5!$A$1:$N$1000, 11, 0), 0)/'TOP SCORES'!F$10,0)</f>
        <v>0</v>
      </c>
      <c r="I284" s="14">
        <f>IFERROR(100*_xlfn.IFNA(VLOOKUP($B284,KviZDarije6!$A$1:$N$1000, 11, 0), 0)/'TOP SCORES'!G$10,0)</f>
        <v>0</v>
      </c>
      <c r="J284" s="14">
        <f>IFERROR(100*_xlfn.IFNA(VLOOKUP($B284,KviZDarije7!$A$1:$N$999, 11, 0), 0)/'TOP SCORES'!H$10,0)</f>
        <v>0</v>
      </c>
      <c r="K284" s="14">
        <f>IFERROR(100*_xlfn.IFNA(VLOOKUP($B284,KviZDarije8!$A$1:$N$1000, 11, 0), 0)/'TOP SCORES'!I$10,0)</f>
        <v>0</v>
      </c>
      <c r="L284" s="14">
        <f>IFERROR(100*_xlfn.IFNA(VLOOKUP($B284,KviZDarije9!$A$1:$N$1000, 11, 0), 0)/'TOP SCORES'!J$10,0)</f>
        <v>0</v>
      </c>
      <c r="M284" s="14">
        <f>IFERROR(100*_xlfn.IFNA(VLOOKUP($B284,KviZDarije10!$A$1:$N$1000, 11, 0), 0)/'TOP SCORES'!K$10,0)</f>
        <v>0</v>
      </c>
      <c r="N284" s="14">
        <f>IFERROR(100*_xlfn.IFNA(VLOOKUP($B284,KviZDarije11!$A$1:$N$1000, 11, 0), 0)/'TOP SCORES'!L$10,0)</f>
        <v>0</v>
      </c>
    </row>
    <row r="285" spans="1:14">
      <c r="A285" s="17">
        <f t="shared" ca="1" si="4"/>
        <v>239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11, 0), 0)/'TOP SCORES'!B$10,0)</f>
        <v>0</v>
      </c>
      <c r="E285" s="14">
        <f>IFERROR(100*_xlfn.IFNA(VLOOKUP($B285,KviZDarije2!$A$1:$N$1000, 11, 0), 0)/'TOP SCORES'!C$10,0)</f>
        <v>0</v>
      </c>
      <c r="F285" s="14">
        <f>IFERROR(100*_xlfn.IFNA(VLOOKUP($B285,KviZDarije3!$A$1:$N$1000, 11, 0), 0)/'TOP SCORES'!D$10,0)</f>
        <v>0</v>
      </c>
      <c r="G285" s="14">
        <f>IFERROR(100*_xlfn.IFNA(VLOOKUP($B285,KviZDarije4!$A$1:$N$1000, 11, 0), 0)/'TOP SCORES'!E$10,0)</f>
        <v>0</v>
      </c>
      <c r="H285" s="14">
        <f>IFERROR(100*_xlfn.IFNA(VLOOKUP($B285,KviZDarije5!$A$1:$N$1000, 11, 0), 0)/'TOP SCORES'!F$10,0)</f>
        <v>0</v>
      </c>
      <c r="I285" s="14">
        <f>IFERROR(100*_xlfn.IFNA(VLOOKUP($B285,KviZDarije6!$A$1:$N$1000, 11, 0), 0)/'TOP SCORES'!G$10,0)</f>
        <v>0</v>
      </c>
      <c r="J285" s="14">
        <f>IFERROR(100*_xlfn.IFNA(VLOOKUP($B285,KviZDarije7!$A$1:$N$999, 11, 0), 0)/'TOP SCORES'!H$10,0)</f>
        <v>0</v>
      </c>
      <c r="K285" s="14">
        <f>IFERROR(100*_xlfn.IFNA(VLOOKUP($B285,KviZDarije8!$A$1:$N$1000, 11, 0), 0)/'TOP SCORES'!I$10,0)</f>
        <v>0</v>
      </c>
      <c r="L285" s="14">
        <f>IFERROR(100*_xlfn.IFNA(VLOOKUP($B285,KviZDarije9!$A$1:$N$1000, 11, 0), 0)/'TOP SCORES'!J$10,0)</f>
        <v>0</v>
      </c>
      <c r="M285" s="14">
        <f>IFERROR(100*_xlfn.IFNA(VLOOKUP($B285,KviZDarije10!$A$1:$N$1000, 11, 0), 0)/'TOP SCORES'!K$10,0)</f>
        <v>0</v>
      </c>
      <c r="N285" s="14">
        <f>IFERROR(100*_xlfn.IFNA(VLOOKUP($B285,KviZDarije11!$A$1:$N$1000, 11, 0), 0)/'TOP SCORES'!L$10,0)</f>
        <v>0</v>
      </c>
    </row>
    <row r="286" spans="1:14">
      <c r="A286" s="17">
        <f t="shared" ca="1" si="4"/>
        <v>239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11, 0), 0)/'TOP SCORES'!B$10,0)</f>
        <v>0</v>
      </c>
      <c r="E286" s="14">
        <f>IFERROR(100*_xlfn.IFNA(VLOOKUP($B286,KviZDarije2!$A$1:$N$1000, 11, 0), 0)/'TOP SCORES'!C$10,0)</f>
        <v>0</v>
      </c>
      <c r="F286" s="14">
        <f>IFERROR(100*_xlfn.IFNA(VLOOKUP($B286,KviZDarije3!$A$1:$N$1000, 11, 0), 0)/'TOP SCORES'!D$10,0)</f>
        <v>0</v>
      </c>
      <c r="G286" s="14">
        <f>IFERROR(100*_xlfn.IFNA(VLOOKUP($B286,KviZDarije4!$A$1:$N$1000, 11, 0), 0)/'TOP SCORES'!E$10,0)</f>
        <v>0</v>
      </c>
      <c r="H286" s="14">
        <f>IFERROR(100*_xlfn.IFNA(VLOOKUP($B286,KviZDarije5!$A$1:$N$1000, 11, 0), 0)/'TOP SCORES'!F$10,0)</f>
        <v>0</v>
      </c>
      <c r="I286" s="14">
        <f>IFERROR(100*_xlfn.IFNA(VLOOKUP($B286,KviZDarije6!$A$1:$N$1000, 11, 0), 0)/'TOP SCORES'!G$10,0)</f>
        <v>0</v>
      </c>
      <c r="J286" s="14">
        <f>IFERROR(100*_xlfn.IFNA(VLOOKUP($B286,KviZDarije7!$A$1:$N$999, 11, 0), 0)/'TOP SCORES'!H$10,0)</f>
        <v>0</v>
      </c>
      <c r="K286" s="14">
        <f>IFERROR(100*_xlfn.IFNA(VLOOKUP($B286,KviZDarije8!$A$1:$N$1000, 11, 0), 0)/'TOP SCORES'!I$10,0)</f>
        <v>0</v>
      </c>
      <c r="L286" s="14">
        <f>IFERROR(100*_xlfn.IFNA(VLOOKUP($B286,KviZDarije9!$A$1:$N$1000, 11, 0), 0)/'TOP SCORES'!J$10,0)</f>
        <v>0</v>
      </c>
      <c r="M286" s="14">
        <f>IFERROR(100*_xlfn.IFNA(VLOOKUP($B286,KviZDarije10!$A$1:$N$1000, 11, 0), 0)/'TOP SCORES'!K$10,0)</f>
        <v>0</v>
      </c>
      <c r="N286" s="14">
        <f>IFERROR(100*_xlfn.IFNA(VLOOKUP($B286,KviZDarije11!$A$1:$N$1000, 11, 0), 0)/'TOP SCORES'!L$10,0)</f>
        <v>0</v>
      </c>
    </row>
    <row r="287" spans="1:14">
      <c r="A287" s="17">
        <f t="shared" ca="1" si="4"/>
        <v>239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11, 0), 0)/'TOP SCORES'!B$10,0)</f>
        <v>0</v>
      </c>
      <c r="E287" s="14">
        <f>IFERROR(100*_xlfn.IFNA(VLOOKUP($B287,KviZDarije2!$A$1:$N$1000, 11, 0), 0)/'TOP SCORES'!C$10,0)</f>
        <v>0</v>
      </c>
      <c r="F287" s="14">
        <f>IFERROR(100*_xlfn.IFNA(VLOOKUP($B287,KviZDarije3!$A$1:$N$1000, 11, 0), 0)/'TOP SCORES'!D$10,0)</f>
        <v>0</v>
      </c>
      <c r="G287" s="14">
        <f>IFERROR(100*_xlfn.IFNA(VLOOKUP($B287,KviZDarije4!$A$1:$N$1000, 11, 0), 0)/'TOP SCORES'!E$10,0)</f>
        <v>0</v>
      </c>
      <c r="H287" s="14">
        <f>IFERROR(100*_xlfn.IFNA(VLOOKUP($B287,KviZDarije5!$A$1:$N$1000, 11, 0), 0)/'TOP SCORES'!F$10,0)</f>
        <v>0</v>
      </c>
      <c r="I287" s="14">
        <f>IFERROR(100*_xlfn.IFNA(VLOOKUP($B287,KviZDarije6!$A$1:$N$1000, 11, 0), 0)/'TOP SCORES'!G$10,0)</f>
        <v>0</v>
      </c>
      <c r="J287" s="14">
        <f>IFERROR(100*_xlfn.IFNA(VLOOKUP($B287,KviZDarije7!$A$1:$N$999, 11, 0), 0)/'TOP SCORES'!H$10,0)</f>
        <v>0</v>
      </c>
      <c r="K287" s="14">
        <f>IFERROR(100*_xlfn.IFNA(VLOOKUP($B287,KviZDarije8!$A$1:$N$1000, 11, 0), 0)/'TOP SCORES'!I$10,0)</f>
        <v>0</v>
      </c>
      <c r="L287" s="14">
        <f>IFERROR(100*_xlfn.IFNA(VLOOKUP($B287,KviZDarije9!$A$1:$N$1000, 11, 0), 0)/'TOP SCORES'!J$10,0)</f>
        <v>0</v>
      </c>
      <c r="M287" s="14">
        <f>IFERROR(100*_xlfn.IFNA(VLOOKUP($B287,KviZDarije10!$A$1:$N$1000, 11, 0), 0)/'TOP SCORES'!K$10,0)</f>
        <v>0</v>
      </c>
      <c r="N287" s="14">
        <f>IFERROR(100*_xlfn.IFNA(VLOOKUP($B287,KviZDarije11!$A$1:$N$1000, 11, 0), 0)/'TOP SCORES'!L$10,0)</f>
        <v>0</v>
      </c>
    </row>
    <row r="288" spans="1:14">
      <c r="A288" s="17">
        <f t="shared" ca="1" si="4"/>
        <v>239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11, 0), 0)/'TOP SCORES'!B$10,0)</f>
        <v>0</v>
      </c>
      <c r="E288" s="14">
        <f>IFERROR(100*_xlfn.IFNA(VLOOKUP($B288,KviZDarije2!$A$1:$N$1000, 11, 0), 0)/'TOP SCORES'!C$10,0)</f>
        <v>0</v>
      </c>
      <c r="F288" s="14">
        <f>IFERROR(100*_xlfn.IFNA(VLOOKUP($B288,KviZDarije3!$A$1:$N$1000, 11, 0), 0)/'TOP SCORES'!D$10,0)</f>
        <v>0</v>
      </c>
      <c r="G288" s="14">
        <f>IFERROR(100*_xlfn.IFNA(VLOOKUP($B288,KviZDarije4!$A$1:$N$1000, 11, 0), 0)/'TOP SCORES'!E$10,0)</f>
        <v>0</v>
      </c>
      <c r="H288" s="14">
        <f>IFERROR(100*_xlfn.IFNA(VLOOKUP($B288,KviZDarije5!$A$1:$N$1000, 11, 0), 0)/'TOP SCORES'!F$10,0)</f>
        <v>0</v>
      </c>
      <c r="I288" s="14">
        <f>IFERROR(100*_xlfn.IFNA(VLOOKUP($B288,KviZDarije6!$A$1:$N$1000, 11, 0), 0)/'TOP SCORES'!G$10,0)</f>
        <v>0</v>
      </c>
      <c r="J288" s="14">
        <f>IFERROR(100*_xlfn.IFNA(VLOOKUP($B288,KviZDarije7!$A$1:$N$999, 11, 0), 0)/'TOP SCORES'!H$10,0)</f>
        <v>0</v>
      </c>
      <c r="K288" s="14">
        <f>IFERROR(100*_xlfn.IFNA(VLOOKUP($B288,KviZDarije8!$A$1:$N$1000, 11, 0), 0)/'TOP SCORES'!I$10,0)</f>
        <v>0</v>
      </c>
      <c r="L288" s="14">
        <f>IFERROR(100*_xlfn.IFNA(VLOOKUP($B288,KviZDarije9!$A$1:$N$1000, 11, 0), 0)/'TOP SCORES'!J$10,0)</f>
        <v>0</v>
      </c>
      <c r="M288" s="14">
        <f>IFERROR(100*_xlfn.IFNA(VLOOKUP($B288,KviZDarije10!$A$1:$N$1000, 11, 0), 0)/'TOP SCORES'!K$10,0)</f>
        <v>0</v>
      </c>
      <c r="N288" s="14">
        <f>IFERROR(100*_xlfn.IFNA(VLOOKUP($B288,KviZDarije11!$A$1:$N$1000, 11, 0), 0)/'TOP SCORES'!L$10,0)</f>
        <v>0</v>
      </c>
    </row>
    <row r="289" spans="1:14">
      <c r="A289" s="17">
        <f t="shared" ca="1" si="4"/>
        <v>239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11, 0), 0)/'TOP SCORES'!B$10,0)</f>
        <v>0</v>
      </c>
      <c r="E289" s="14">
        <f>IFERROR(100*_xlfn.IFNA(VLOOKUP($B289,KviZDarije2!$A$1:$N$1000, 11, 0), 0)/'TOP SCORES'!C$10,0)</f>
        <v>0</v>
      </c>
      <c r="F289" s="14">
        <f>IFERROR(100*_xlfn.IFNA(VLOOKUP($B289,KviZDarije3!$A$1:$N$1000, 11, 0), 0)/'TOP SCORES'!D$10,0)</f>
        <v>0</v>
      </c>
      <c r="G289" s="14">
        <f>IFERROR(100*_xlfn.IFNA(VLOOKUP($B289,KviZDarije4!$A$1:$N$1000, 11, 0), 0)/'TOP SCORES'!E$10,0)</f>
        <v>0</v>
      </c>
      <c r="H289" s="14">
        <f>IFERROR(100*_xlfn.IFNA(VLOOKUP($B289,KviZDarije5!$A$1:$N$1000, 11, 0), 0)/'TOP SCORES'!F$10,0)</f>
        <v>0</v>
      </c>
      <c r="I289" s="14">
        <f>IFERROR(100*_xlfn.IFNA(VLOOKUP($B289,KviZDarije6!$A$1:$N$1000, 11, 0), 0)/'TOP SCORES'!G$10,0)</f>
        <v>0</v>
      </c>
      <c r="J289" s="14">
        <f>IFERROR(100*_xlfn.IFNA(VLOOKUP($B289,KviZDarije7!$A$1:$N$999, 11, 0), 0)/'TOP SCORES'!H$10,0)</f>
        <v>0</v>
      </c>
      <c r="K289" s="14">
        <f>IFERROR(100*_xlfn.IFNA(VLOOKUP($B289,KviZDarije8!$A$1:$N$1000, 11, 0), 0)/'TOP SCORES'!I$10,0)</f>
        <v>0</v>
      </c>
      <c r="L289" s="14">
        <f>IFERROR(100*_xlfn.IFNA(VLOOKUP($B289,KviZDarije9!$A$1:$N$1000, 11, 0), 0)/'TOP SCORES'!J$10,0)</f>
        <v>0</v>
      </c>
      <c r="M289" s="14">
        <f>IFERROR(100*_xlfn.IFNA(VLOOKUP($B289,KviZDarije10!$A$1:$N$1000, 11, 0), 0)/'TOP SCORES'!K$10,0)</f>
        <v>0</v>
      </c>
      <c r="N289" s="14">
        <f>IFERROR(100*_xlfn.IFNA(VLOOKUP($B289,KviZDarije11!$A$1:$N$1000, 11, 0), 0)/'TOP SCORES'!L$10,0)</f>
        <v>0</v>
      </c>
    </row>
    <row r="290" spans="1:14">
      <c r="A290" s="17">
        <f t="shared" ca="1" si="4"/>
        <v>239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11, 0), 0)/'TOP SCORES'!B$10,0)</f>
        <v>0</v>
      </c>
      <c r="E290" s="14">
        <f>IFERROR(100*_xlfn.IFNA(VLOOKUP($B290,KviZDarije2!$A$1:$N$1000, 11, 0), 0)/'TOP SCORES'!C$10,0)</f>
        <v>0</v>
      </c>
      <c r="F290" s="14">
        <f>IFERROR(100*_xlfn.IFNA(VLOOKUP($B290,KviZDarije3!$A$1:$N$1000, 11, 0), 0)/'TOP SCORES'!D$10,0)</f>
        <v>0</v>
      </c>
      <c r="G290" s="14">
        <f>IFERROR(100*_xlfn.IFNA(VLOOKUP($B290,KviZDarije4!$A$1:$N$1000, 11, 0), 0)/'TOP SCORES'!E$10,0)</f>
        <v>0</v>
      </c>
      <c r="H290" s="14">
        <f>IFERROR(100*_xlfn.IFNA(VLOOKUP($B290,KviZDarije5!$A$1:$N$1000, 11, 0), 0)/'TOP SCORES'!F$10,0)</f>
        <v>0</v>
      </c>
      <c r="I290" s="14">
        <f>IFERROR(100*_xlfn.IFNA(VLOOKUP($B290,KviZDarije6!$A$1:$N$1000, 11, 0), 0)/'TOP SCORES'!G$10,0)</f>
        <v>0</v>
      </c>
      <c r="J290" s="14">
        <f>IFERROR(100*_xlfn.IFNA(VLOOKUP($B290,KviZDarije7!$A$1:$N$999, 11, 0), 0)/'TOP SCORES'!H$10,0)</f>
        <v>0</v>
      </c>
      <c r="K290" s="14">
        <f>IFERROR(100*_xlfn.IFNA(VLOOKUP($B290,KviZDarije8!$A$1:$N$1000, 11, 0), 0)/'TOP SCORES'!I$10,0)</f>
        <v>0</v>
      </c>
      <c r="L290" s="14">
        <f>IFERROR(100*_xlfn.IFNA(VLOOKUP($B290,KviZDarije9!$A$1:$N$1000, 11, 0), 0)/'TOP SCORES'!J$10,0)</f>
        <v>0</v>
      </c>
      <c r="M290" s="14">
        <f>IFERROR(100*_xlfn.IFNA(VLOOKUP($B290,KviZDarije10!$A$1:$N$1000, 11, 0), 0)/'TOP SCORES'!K$10,0)</f>
        <v>0</v>
      </c>
      <c r="N290" s="14">
        <f>IFERROR(100*_xlfn.IFNA(VLOOKUP($B290,KviZDarije11!$A$1:$N$1000, 11, 0), 0)/'TOP SCORES'!L$10,0)</f>
        <v>0</v>
      </c>
    </row>
    <row r="291" spans="1:14">
      <c r="A291" s="17">
        <f t="shared" ca="1" si="4"/>
        <v>239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11, 0), 0)/'TOP SCORES'!B$10,0)</f>
        <v>0</v>
      </c>
      <c r="E291" s="14">
        <f>IFERROR(100*_xlfn.IFNA(VLOOKUP($B291,KviZDarije2!$A$1:$N$1000, 11, 0), 0)/'TOP SCORES'!C$10,0)</f>
        <v>0</v>
      </c>
      <c r="F291" s="14">
        <f>IFERROR(100*_xlfn.IFNA(VLOOKUP($B291,KviZDarije3!$A$1:$N$1000, 11, 0), 0)/'TOP SCORES'!D$10,0)</f>
        <v>0</v>
      </c>
      <c r="G291" s="14">
        <f>IFERROR(100*_xlfn.IFNA(VLOOKUP($B291,KviZDarije4!$A$1:$N$1000, 11, 0), 0)/'TOP SCORES'!E$10,0)</f>
        <v>0</v>
      </c>
      <c r="H291" s="14">
        <f>IFERROR(100*_xlfn.IFNA(VLOOKUP($B291,KviZDarije5!$A$1:$N$1000, 11, 0), 0)/'TOP SCORES'!F$10,0)</f>
        <v>0</v>
      </c>
      <c r="I291" s="14">
        <f>IFERROR(100*_xlfn.IFNA(VLOOKUP($B291,KviZDarije6!$A$1:$N$1000, 11, 0), 0)/'TOP SCORES'!G$10,0)</f>
        <v>0</v>
      </c>
      <c r="J291" s="14">
        <f>IFERROR(100*_xlfn.IFNA(VLOOKUP($B291,KviZDarije7!$A$1:$N$999, 11, 0), 0)/'TOP SCORES'!H$10,0)</f>
        <v>0</v>
      </c>
      <c r="K291" s="14">
        <f>IFERROR(100*_xlfn.IFNA(VLOOKUP($B291,KviZDarije8!$A$1:$N$1000, 11, 0), 0)/'TOP SCORES'!I$10,0)</f>
        <v>0</v>
      </c>
      <c r="L291" s="14">
        <f>IFERROR(100*_xlfn.IFNA(VLOOKUP($B291,KviZDarije9!$A$1:$N$1000, 11, 0), 0)/'TOP SCORES'!J$10,0)</f>
        <v>0</v>
      </c>
      <c r="M291" s="14">
        <f>IFERROR(100*_xlfn.IFNA(VLOOKUP($B291,KviZDarije10!$A$1:$N$1000, 11, 0), 0)/'TOP SCORES'!K$10,0)</f>
        <v>0</v>
      </c>
      <c r="N291" s="14">
        <f>IFERROR(100*_xlfn.IFNA(VLOOKUP($B291,KviZDarije11!$A$1:$N$1000, 11, 0), 0)/'TOP SCORES'!L$10,0)</f>
        <v>0</v>
      </c>
    </row>
    <row r="292" spans="1:14">
      <c r="A292" s="17">
        <f t="shared" ca="1" si="4"/>
        <v>239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11, 0), 0)/'TOP SCORES'!B$10,0)</f>
        <v>0</v>
      </c>
      <c r="E292" s="14">
        <f>IFERROR(100*_xlfn.IFNA(VLOOKUP($B292,KviZDarije2!$A$1:$N$1000, 11, 0), 0)/'TOP SCORES'!C$10,0)</f>
        <v>0</v>
      </c>
      <c r="F292" s="14">
        <f>IFERROR(100*_xlfn.IFNA(VLOOKUP($B292,KviZDarije3!$A$1:$N$1000, 11, 0), 0)/'TOP SCORES'!D$10,0)</f>
        <v>0</v>
      </c>
      <c r="G292" s="14">
        <f>IFERROR(100*_xlfn.IFNA(VLOOKUP($B292,KviZDarije4!$A$1:$N$1000, 11, 0), 0)/'TOP SCORES'!E$10,0)</f>
        <v>0</v>
      </c>
      <c r="H292" s="14">
        <f>IFERROR(100*_xlfn.IFNA(VLOOKUP($B292,KviZDarije5!$A$1:$N$1000, 11, 0), 0)/'TOP SCORES'!F$10,0)</f>
        <v>0</v>
      </c>
      <c r="I292" s="14">
        <f>IFERROR(100*_xlfn.IFNA(VLOOKUP($B292,KviZDarije6!$A$1:$N$1000, 11, 0), 0)/'TOP SCORES'!G$10,0)</f>
        <v>0</v>
      </c>
      <c r="J292" s="14">
        <f>IFERROR(100*_xlfn.IFNA(VLOOKUP($B292,KviZDarije7!$A$1:$N$999, 11, 0), 0)/'TOP SCORES'!H$10,0)</f>
        <v>0</v>
      </c>
      <c r="K292" s="14">
        <f>IFERROR(100*_xlfn.IFNA(VLOOKUP($B292,KviZDarije8!$A$1:$N$1000, 11, 0), 0)/'TOP SCORES'!I$10,0)</f>
        <v>0</v>
      </c>
      <c r="L292" s="14">
        <f>IFERROR(100*_xlfn.IFNA(VLOOKUP($B292,KviZDarije9!$A$1:$N$1000, 11, 0), 0)/'TOP SCORES'!J$10,0)</f>
        <v>0</v>
      </c>
      <c r="M292" s="14">
        <f>IFERROR(100*_xlfn.IFNA(VLOOKUP($B292,KviZDarije10!$A$1:$N$1000, 11, 0), 0)/'TOP SCORES'!K$10,0)</f>
        <v>0</v>
      </c>
      <c r="N292" s="14">
        <f>IFERROR(100*_xlfn.IFNA(VLOOKUP($B292,KviZDarije11!$A$1:$N$1000, 11, 0), 0)/'TOP SCORES'!L$10,0)</f>
        <v>0</v>
      </c>
    </row>
    <row r="293" spans="1:14">
      <c r="A293" s="17">
        <f t="shared" ca="1" si="4"/>
        <v>239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11, 0), 0)/'TOP SCORES'!B$10,0)</f>
        <v>0</v>
      </c>
      <c r="E293" s="14">
        <f>IFERROR(100*_xlfn.IFNA(VLOOKUP($B293,KviZDarije2!$A$1:$N$1000, 11, 0), 0)/'TOP SCORES'!C$10,0)</f>
        <v>0</v>
      </c>
      <c r="F293" s="14">
        <f>IFERROR(100*_xlfn.IFNA(VLOOKUP($B293,KviZDarije3!$A$1:$N$1000, 11, 0), 0)/'TOP SCORES'!D$10,0)</f>
        <v>0</v>
      </c>
      <c r="G293" s="14">
        <f>IFERROR(100*_xlfn.IFNA(VLOOKUP($B293,KviZDarije4!$A$1:$N$1000, 11, 0), 0)/'TOP SCORES'!E$10,0)</f>
        <v>0</v>
      </c>
      <c r="H293" s="14">
        <f>IFERROR(100*_xlfn.IFNA(VLOOKUP($B293,KviZDarije5!$A$1:$N$1000, 11, 0), 0)/'TOP SCORES'!F$10,0)</f>
        <v>0</v>
      </c>
      <c r="I293" s="14">
        <f>IFERROR(100*_xlfn.IFNA(VLOOKUP($B293,KviZDarije6!$A$1:$N$1000, 11, 0), 0)/'TOP SCORES'!G$10,0)</f>
        <v>0</v>
      </c>
      <c r="J293" s="14">
        <f>IFERROR(100*_xlfn.IFNA(VLOOKUP($B293,KviZDarije7!$A$1:$N$999, 11, 0), 0)/'TOP SCORES'!H$10,0)</f>
        <v>0</v>
      </c>
      <c r="K293" s="14">
        <f>IFERROR(100*_xlfn.IFNA(VLOOKUP($B293,KviZDarije8!$A$1:$N$1000, 11, 0), 0)/'TOP SCORES'!I$10,0)</f>
        <v>0</v>
      </c>
      <c r="L293" s="14">
        <f>IFERROR(100*_xlfn.IFNA(VLOOKUP($B293,KviZDarije9!$A$1:$N$1000, 11, 0), 0)/'TOP SCORES'!J$10,0)</f>
        <v>0</v>
      </c>
      <c r="M293" s="14">
        <f>IFERROR(100*_xlfn.IFNA(VLOOKUP($B293,KviZDarije10!$A$1:$N$1000, 11, 0), 0)/'TOP SCORES'!K$10,0)</f>
        <v>0</v>
      </c>
      <c r="N293" s="14">
        <f>IFERROR(100*_xlfn.IFNA(VLOOKUP($B293,KviZDarije11!$A$1:$N$1000, 11, 0), 0)/'TOP SCORES'!L$10,0)</f>
        <v>0</v>
      </c>
    </row>
    <row r="294" spans="1:14">
      <c r="A294" s="17">
        <f t="shared" ca="1" si="4"/>
        <v>239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11, 0), 0)/'TOP SCORES'!B$10,0)</f>
        <v>0</v>
      </c>
      <c r="E294" s="14">
        <f>IFERROR(100*_xlfn.IFNA(VLOOKUP($B294,KviZDarije2!$A$1:$N$1000, 11, 0), 0)/'TOP SCORES'!C$10,0)</f>
        <v>0</v>
      </c>
      <c r="F294" s="14">
        <f>IFERROR(100*_xlfn.IFNA(VLOOKUP($B294,KviZDarije3!$A$1:$N$1000, 11, 0), 0)/'TOP SCORES'!D$10,0)</f>
        <v>0</v>
      </c>
      <c r="G294" s="14">
        <f>IFERROR(100*_xlfn.IFNA(VLOOKUP($B294,KviZDarije4!$A$1:$N$1000, 11, 0), 0)/'TOP SCORES'!E$10,0)</f>
        <v>0</v>
      </c>
      <c r="H294" s="14">
        <f>IFERROR(100*_xlfn.IFNA(VLOOKUP($B294,KviZDarije5!$A$1:$N$1000, 11, 0), 0)/'TOP SCORES'!F$10,0)</f>
        <v>0</v>
      </c>
      <c r="I294" s="14">
        <f>IFERROR(100*_xlfn.IFNA(VLOOKUP($B294,KviZDarije6!$A$1:$N$1000, 11, 0), 0)/'TOP SCORES'!G$10,0)</f>
        <v>0</v>
      </c>
      <c r="J294" s="14">
        <f>IFERROR(100*_xlfn.IFNA(VLOOKUP($B294,KviZDarije7!$A$1:$N$999, 11, 0), 0)/'TOP SCORES'!H$10,0)</f>
        <v>0</v>
      </c>
      <c r="K294" s="14">
        <f>IFERROR(100*_xlfn.IFNA(VLOOKUP($B294,KviZDarije8!$A$1:$N$1000, 11, 0), 0)/'TOP SCORES'!I$10,0)</f>
        <v>0</v>
      </c>
      <c r="L294" s="14">
        <f>IFERROR(100*_xlfn.IFNA(VLOOKUP($B294,KviZDarije9!$A$1:$N$1000, 11, 0), 0)/'TOP SCORES'!J$10,0)</f>
        <v>0</v>
      </c>
      <c r="M294" s="14">
        <f>IFERROR(100*_xlfn.IFNA(VLOOKUP($B294,KviZDarije10!$A$1:$N$1000, 11, 0), 0)/'TOP SCORES'!K$10,0)</f>
        <v>0</v>
      </c>
      <c r="N294" s="14">
        <f>IFERROR(100*_xlfn.IFNA(VLOOKUP($B294,KviZDarije11!$A$1:$N$1000, 11, 0), 0)/'TOP SCORES'!L$10,0)</f>
        <v>0</v>
      </c>
    </row>
    <row r="295" spans="1:14">
      <c r="A295" s="17">
        <f t="shared" ca="1" si="4"/>
        <v>239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11, 0), 0)/'TOP SCORES'!B$10,0)</f>
        <v>0</v>
      </c>
      <c r="E295" s="14">
        <f>IFERROR(100*_xlfn.IFNA(VLOOKUP($B295,KviZDarije2!$A$1:$N$1000, 11, 0), 0)/'TOP SCORES'!C$10,0)</f>
        <v>0</v>
      </c>
      <c r="F295" s="14">
        <f>IFERROR(100*_xlfn.IFNA(VLOOKUP($B295,KviZDarije3!$A$1:$N$1000, 11, 0), 0)/'TOP SCORES'!D$10,0)</f>
        <v>0</v>
      </c>
      <c r="G295" s="14">
        <f>IFERROR(100*_xlfn.IFNA(VLOOKUP($B295,KviZDarije4!$A$1:$N$1000, 11, 0), 0)/'TOP SCORES'!E$10,0)</f>
        <v>0</v>
      </c>
      <c r="H295" s="14">
        <f>IFERROR(100*_xlfn.IFNA(VLOOKUP($B295,KviZDarije5!$A$1:$N$1000, 11, 0), 0)/'TOP SCORES'!F$10,0)</f>
        <v>0</v>
      </c>
      <c r="I295" s="14">
        <f>IFERROR(100*_xlfn.IFNA(VLOOKUP($B295,KviZDarije6!$A$1:$N$1000, 11, 0), 0)/'TOP SCORES'!G$10,0)</f>
        <v>0</v>
      </c>
      <c r="J295" s="14">
        <f>IFERROR(100*_xlfn.IFNA(VLOOKUP($B295,KviZDarije7!$A$1:$N$999, 11, 0), 0)/'TOP SCORES'!H$10,0)</f>
        <v>0</v>
      </c>
      <c r="K295" s="14">
        <f>IFERROR(100*_xlfn.IFNA(VLOOKUP($B295,KviZDarije8!$A$1:$N$1000, 11, 0), 0)/'TOP SCORES'!I$10,0)</f>
        <v>0</v>
      </c>
      <c r="L295" s="14">
        <f>IFERROR(100*_xlfn.IFNA(VLOOKUP($B295,KviZDarije9!$A$1:$N$1000, 11, 0), 0)/'TOP SCORES'!J$10,0)</f>
        <v>0</v>
      </c>
      <c r="M295" s="14">
        <f>IFERROR(100*_xlfn.IFNA(VLOOKUP($B295,KviZDarije10!$A$1:$N$1000, 11, 0), 0)/'TOP SCORES'!K$10,0)</f>
        <v>0</v>
      </c>
      <c r="N295" s="14">
        <f>IFERROR(100*_xlfn.IFNA(VLOOKUP($B295,KviZDarije11!$A$1:$N$1000, 11, 0), 0)/'TOP SCORES'!L$10,0)</f>
        <v>0</v>
      </c>
    </row>
    <row r="296" spans="1:14">
      <c r="A296" s="17">
        <f t="shared" ca="1" si="4"/>
        <v>239</v>
      </c>
      <c r="B296" s="8"/>
      <c r="C296" s="15" cm="1">
        <f t="array" aca="1" ref="C296" ca="1">SUM(LARGE(D296:N296,ROW(INDIRECT("1:8"))))</f>
        <v>0</v>
      </c>
      <c r="D296" s="14">
        <f>IFERROR(100*_xlfn.IFNA(VLOOKUP($B296,KviZDarije1!$A$1:$N$1000, 11, 0), 0)/'TOP SCORES'!B$10,0)</f>
        <v>0</v>
      </c>
      <c r="E296" s="14">
        <f>IFERROR(100*_xlfn.IFNA(VLOOKUP($B296,KviZDarije2!$A$1:$N$1000, 11, 0), 0)/'TOP SCORES'!C$10,0)</f>
        <v>0</v>
      </c>
      <c r="F296" s="14">
        <f>IFERROR(100*_xlfn.IFNA(VLOOKUP($B296,KviZDarije3!$A$1:$N$1000, 11, 0), 0)/'TOP SCORES'!D$10,0)</f>
        <v>0</v>
      </c>
      <c r="G296" s="14">
        <f>IFERROR(100*_xlfn.IFNA(VLOOKUP($B296,KviZDarije4!$A$1:$N$1000, 11, 0), 0)/'TOP SCORES'!E$10,0)</f>
        <v>0</v>
      </c>
      <c r="H296" s="14">
        <f>IFERROR(100*_xlfn.IFNA(VLOOKUP($B296,KviZDarije5!$A$1:$N$1000, 11, 0), 0)/'TOP SCORES'!F$10,0)</f>
        <v>0</v>
      </c>
      <c r="I296" s="14">
        <f>IFERROR(100*_xlfn.IFNA(VLOOKUP($B296,KviZDarije6!$A$1:$N$1000, 11, 0), 0)/'TOP SCORES'!G$10,0)</f>
        <v>0</v>
      </c>
      <c r="J296" s="14">
        <f>IFERROR(100*_xlfn.IFNA(VLOOKUP($B296,KviZDarije7!$A$1:$N$999, 11, 0), 0)/'TOP SCORES'!H$10,0)</f>
        <v>0</v>
      </c>
      <c r="K296" s="14">
        <f>IFERROR(100*_xlfn.IFNA(VLOOKUP($B296,KviZDarije8!$A$1:$N$1000, 11, 0), 0)/'TOP SCORES'!I$10,0)</f>
        <v>0</v>
      </c>
      <c r="L296" s="14">
        <f>IFERROR(100*_xlfn.IFNA(VLOOKUP($B296,KviZDarije9!$A$1:$N$1000, 11, 0), 0)/'TOP SCORES'!J$10,0)</f>
        <v>0</v>
      </c>
      <c r="M296" s="14">
        <f>IFERROR(100*_xlfn.IFNA(VLOOKUP($B296,KviZDarije10!$A$1:$N$1000, 11, 0), 0)/'TOP SCORES'!K$10,0)</f>
        <v>0</v>
      </c>
      <c r="N296" s="14">
        <f>IFERROR(100*_xlfn.IFNA(VLOOKUP($B296,KviZDarije11!$A$1:$N$1000, 11, 0), 0)/'TOP SCORES'!L$10,0)</f>
        <v>0</v>
      </c>
    </row>
    <row r="297" spans="1:14">
      <c r="A297" s="17">
        <f t="shared" ca="1" si="4"/>
        <v>239</v>
      </c>
      <c r="B297" s="8"/>
      <c r="C297" s="15" cm="1">
        <f t="array" aca="1" ref="C297" ca="1">SUM(LARGE(D297:N297,ROW(INDIRECT("1:8"))))</f>
        <v>0</v>
      </c>
      <c r="D297" s="14">
        <f>IFERROR(100*_xlfn.IFNA(VLOOKUP($B297,KviZDarije1!$A$1:$N$1000, 11, 0), 0)/'TOP SCORES'!B$10,0)</f>
        <v>0</v>
      </c>
      <c r="E297" s="14">
        <f>IFERROR(100*_xlfn.IFNA(VLOOKUP($B297,KviZDarije2!$A$1:$N$1000, 11, 0), 0)/'TOP SCORES'!C$10,0)</f>
        <v>0</v>
      </c>
      <c r="F297" s="14">
        <f>IFERROR(100*_xlfn.IFNA(VLOOKUP($B297,KviZDarije3!$A$1:$N$1000, 11, 0), 0)/'TOP SCORES'!D$10,0)</f>
        <v>0</v>
      </c>
      <c r="G297" s="14">
        <f>IFERROR(100*_xlfn.IFNA(VLOOKUP($B297,KviZDarije4!$A$1:$N$1000, 11, 0), 0)/'TOP SCORES'!E$10,0)</f>
        <v>0</v>
      </c>
      <c r="H297" s="14">
        <f>IFERROR(100*_xlfn.IFNA(VLOOKUP($B297,KviZDarije5!$A$1:$N$1000, 11, 0), 0)/'TOP SCORES'!F$10,0)</f>
        <v>0</v>
      </c>
      <c r="I297" s="14">
        <f>IFERROR(100*_xlfn.IFNA(VLOOKUP($B297,KviZDarije6!$A$1:$N$1000, 11, 0), 0)/'TOP SCORES'!G$10,0)</f>
        <v>0</v>
      </c>
      <c r="J297" s="14">
        <f>IFERROR(100*_xlfn.IFNA(VLOOKUP($B297,KviZDarije7!$A$1:$N$999, 11, 0), 0)/'TOP SCORES'!H$10,0)</f>
        <v>0</v>
      </c>
      <c r="K297" s="14">
        <f>IFERROR(100*_xlfn.IFNA(VLOOKUP($B297,KviZDarije8!$A$1:$N$1000, 11, 0), 0)/'TOP SCORES'!I$10,0)</f>
        <v>0</v>
      </c>
      <c r="L297" s="14">
        <f>IFERROR(100*_xlfn.IFNA(VLOOKUP($B297,KviZDarije9!$A$1:$N$1000, 11, 0), 0)/'TOP SCORES'!J$10,0)</f>
        <v>0</v>
      </c>
      <c r="M297" s="14">
        <f>IFERROR(100*_xlfn.IFNA(VLOOKUP($B297,KviZDarije10!$A$1:$N$1000, 11, 0), 0)/'TOP SCORES'!K$10,0)</f>
        <v>0</v>
      </c>
      <c r="N297" s="14">
        <f>IFERROR(100*_xlfn.IFNA(VLOOKUP($B297,KviZDarije11!$A$1:$N$1000, 11, 0), 0)/'TOP SCORES'!L$10,0)</f>
        <v>0</v>
      </c>
    </row>
    <row r="298" spans="1:14">
      <c r="A298" s="17">
        <f t="shared" ca="1" si="4"/>
        <v>239</v>
      </c>
      <c r="B298" s="8"/>
      <c r="C298" s="15" cm="1">
        <f t="array" aca="1" ref="C298" ca="1">SUM(LARGE(D298:N298,ROW(INDIRECT("1:8"))))</f>
        <v>0</v>
      </c>
      <c r="D298" s="14">
        <f>IFERROR(100*_xlfn.IFNA(VLOOKUP($B298,KviZDarije1!$A$1:$N$1000, 11, 0), 0)/'TOP SCORES'!B$10,0)</f>
        <v>0</v>
      </c>
      <c r="E298" s="14">
        <f>IFERROR(100*_xlfn.IFNA(VLOOKUP($B298,KviZDarije2!$A$1:$N$1000, 11, 0), 0)/'TOP SCORES'!C$10,0)</f>
        <v>0</v>
      </c>
      <c r="F298" s="14">
        <f>IFERROR(100*_xlfn.IFNA(VLOOKUP($B298,KviZDarije3!$A$1:$N$1000, 11, 0), 0)/'TOP SCORES'!D$10,0)</f>
        <v>0</v>
      </c>
      <c r="G298" s="14">
        <f>IFERROR(100*_xlfn.IFNA(VLOOKUP($B298,KviZDarije4!$A$1:$N$1000, 11, 0), 0)/'TOP SCORES'!E$10,0)</f>
        <v>0</v>
      </c>
      <c r="H298" s="14">
        <f>IFERROR(100*_xlfn.IFNA(VLOOKUP($B298,KviZDarije5!$A$1:$N$1000, 11, 0), 0)/'TOP SCORES'!F$10,0)</f>
        <v>0</v>
      </c>
      <c r="I298" s="14">
        <f>IFERROR(100*_xlfn.IFNA(VLOOKUP($B298,KviZDarije6!$A$1:$N$1000, 11, 0), 0)/'TOP SCORES'!G$10,0)</f>
        <v>0</v>
      </c>
      <c r="J298" s="14">
        <f>IFERROR(100*_xlfn.IFNA(VLOOKUP($B298,KviZDarije7!$A$1:$N$999, 11, 0), 0)/'TOP SCORES'!H$10,0)</f>
        <v>0</v>
      </c>
      <c r="K298" s="14">
        <f>IFERROR(100*_xlfn.IFNA(VLOOKUP($B298,KviZDarije8!$A$1:$N$1000, 11, 0), 0)/'TOP SCORES'!I$10,0)</f>
        <v>0</v>
      </c>
      <c r="L298" s="14">
        <f>IFERROR(100*_xlfn.IFNA(VLOOKUP($B298,KviZDarije9!$A$1:$N$1000, 11, 0), 0)/'TOP SCORES'!J$10,0)</f>
        <v>0</v>
      </c>
      <c r="M298" s="14">
        <f>IFERROR(100*_xlfn.IFNA(VLOOKUP($B298,KviZDarije10!$A$1:$N$1000, 11, 0), 0)/'TOP SCORES'!K$10,0)</f>
        <v>0</v>
      </c>
      <c r="N298" s="14">
        <f>IFERROR(100*_xlfn.IFNA(VLOOKUP($B298,KviZDarije11!$A$1:$N$1000, 11, 0), 0)/'TOP SCORES'!L$10,0)</f>
        <v>0</v>
      </c>
    </row>
    <row r="299" spans="1:14">
      <c r="A299" s="17">
        <f t="shared" ca="1" si="4"/>
        <v>239</v>
      </c>
      <c r="B299" s="8"/>
      <c r="C299" s="15" cm="1">
        <f t="array" aca="1" ref="C299" ca="1">SUM(LARGE(D299:N299,ROW(INDIRECT("1:8"))))</f>
        <v>0</v>
      </c>
      <c r="D299" s="14">
        <f>IFERROR(100*_xlfn.IFNA(VLOOKUP($B299,KviZDarije1!$A$1:$N$1000, 11, 0), 0)/'TOP SCORES'!B$10,0)</f>
        <v>0</v>
      </c>
      <c r="E299" s="14">
        <f>IFERROR(100*_xlfn.IFNA(VLOOKUP($B299,KviZDarije2!$A$1:$N$1000, 11, 0), 0)/'TOP SCORES'!C$10,0)</f>
        <v>0</v>
      </c>
      <c r="F299" s="14">
        <f>IFERROR(100*_xlfn.IFNA(VLOOKUP($B299,KviZDarije3!$A$1:$N$1000, 11, 0), 0)/'TOP SCORES'!D$10,0)</f>
        <v>0</v>
      </c>
      <c r="G299" s="14">
        <f>IFERROR(100*_xlfn.IFNA(VLOOKUP($B299,KviZDarije4!$A$1:$N$1000, 11, 0), 0)/'TOP SCORES'!E$10,0)</f>
        <v>0</v>
      </c>
      <c r="H299" s="14">
        <f>IFERROR(100*_xlfn.IFNA(VLOOKUP($B299,KviZDarije5!$A$1:$N$1000, 11, 0), 0)/'TOP SCORES'!F$10,0)</f>
        <v>0</v>
      </c>
      <c r="I299" s="14">
        <f>IFERROR(100*_xlfn.IFNA(VLOOKUP($B299,KviZDarije6!$A$1:$N$1000, 11, 0), 0)/'TOP SCORES'!G$10,0)</f>
        <v>0</v>
      </c>
      <c r="J299" s="14">
        <f>IFERROR(100*_xlfn.IFNA(VLOOKUP($B299,KviZDarije7!$A$1:$N$999, 11, 0), 0)/'TOP SCORES'!H$10,0)</f>
        <v>0</v>
      </c>
      <c r="K299" s="14">
        <f>IFERROR(100*_xlfn.IFNA(VLOOKUP($B299,KviZDarije8!$A$1:$N$1000, 11, 0), 0)/'TOP SCORES'!I$10,0)</f>
        <v>0</v>
      </c>
      <c r="L299" s="14">
        <f>IFERROR(100*_xlfn.IFNA(VLOOKUP($B299,KviZDarije9!$A$1:$N$1000, 11, 0), 0)/'TOP SCORES'!J$10,0)</f>
        <v>0</v>
      </c>
      <c r="M299" s="14">
        <f>IFERROR(100*_xlfn.IFNA(VLOOKUP($B299,KviZDarije10!$A$1:$N$1000, 11, 0), 0)/'TOP SCORES'!K$10,0)</f>
        <v>0</v>
      </c>
      <c r="N299" s="14">
        <f>IFERROR(100*_xlfn.IFNA(VLOOKUP($B299,KviZDarije11!$A$1:$N$1000, 11, 0), 0)/'TOP SCORES'!L$10,0)</f>
        <v>0</v>
      </c>
    </row>
    <row r="300" spans="1:14">
      <c r="A300" s="17">
        <f t="shared" ca="1" si="4"/>
        <v>239</v>
      </c>
      <c r="B300" s="8"/>
      <c r="C300" s="15" cm="1">
        <f t="array" aca="1" ref="C300" ca="1">SUM(LARGE(D300:N300,ROW(INDIRECT("1:8"))))</f>
        <v>0</v>
      </c>
      <c r="D300" s="14">
        <f>IFERROR(100*_xlfn.IFNA(VLOOKUP($B300,KviZDarije1!$A$1:$N$1000, 11, 0), 0)/'TOP SCORES'!B$10,0)</f>
        <v>0</v>
      </c>
      <c r="E300" s="14">
        <f>IFERROR(100*_xlfn.IFNA(VLOOKUP($B300,KviZDarije2!$A$1:$N$1000, 11, 0), 0)/'TOP SCORES'!C$10,0)</f>
        <v>0</v>
      </c>
      <c r="F300" s="14">
        <f>IFERROR(100*_xlfn.IFNA(VLOOKUP($B300,KviZDarije3!$A$1:$N$1000, 11, 0), 0)/'TOP SCORES'!D$10,0)</f>
        <v>0</v>
      </c>
      <c r="G300" s="14">
        <f>IFERROR(100*_xlfn.IFNA(VLOOKUP($B300,KviZDarije4!$A$1:$N$1000, 11, 0), 0)/'TOP SCORES'!E$10,0)</f>
        <v>0</v>
      </c>
      <c r="H300" s="14">
        <f>IFERROR(100*_xlfn.IFNA(VLOOKUP($B300,KviZDarije5!$A$1:$N$1000, 11, 0), 0)/'TOP SCORES'!F$10,0)</f>
        <v>0</v>
      </c>
      <c r="I300" s="14">
        <f>IFERROR(100*_xlfn.IFNA(VLOOKUP($B300,KviZDarije6!$A$1:$N$1000, 11, 0), 0)/'TOP SCORES'!G$10,0)</f>
        <v>0</v>
      </c>
      <c r="J300" s="14">
        <f>IFERROR(100*_xlfn.IFNA(VLOOKUP($B300,KviZDarije7!$A$1:$N$999, 11, 0), 0)/'TOP SCORES'!H$10,0)</f>
        <v>0</v>
      </c>
      <c r="K300" s="14">
        <f>IFERROR(100*_xlfn.IFNA(VLOOKUP($B300,KviZDarije8!$A$1:$N$1000, 11, 0), 0)/'TOP SCORES'!I$10,0)</f>
        <v>0</v>
      </c>
      <c r="L300" s="14">
        <f>IFERROR(100*_xlfn.IFNA(VLOOKUP($B300,KviZDarije9!$A$1:$N$1000, 11, 0), 0)/'TOP SCORES'!J$10,0)</f>
        <v>0</v>
      </c>
      <c r="M300" s="14">
        <f>IFERROR(100*_xlfn.IFNA(VLOOKUP($B300,KviZDarije10!$A$1:$N$1000, 11, 0), 0)/'TOP SCORES'!K$10,0)</f>
        <v>0</v>
      </c>
      <c r="N300" s="14">
        <f>IFERROR(100*_xlfn.IFNA(VLOOKUP($B300,KviZDarije11!$A$1:$N$1000, 11, 0), 0)/'TOP SCORES'!L$10,0)</f>
        <v>0</v>
      </c>
    </row>
    <row r="301" spans="1:14" ht="15">
      <c r="A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ht="15">
      <c r="A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ht="15">
      <c r="A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ht="15">
      <c r="A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ht="15">
      <c r="A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ht="15">
      <c r="A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ht="15">
      <c r="A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ht="15">
      <c r="A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15">
      <c r="A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ht="15">
      <c r="A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ht="15">
      <c r="A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ht="15">
      <c r="A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ht="15">
      <c r="A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ht="15">
      <c r="A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ht="15">
      <c r="A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ht="15">
      <c r="A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ht="15">
      <c r="A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ht="15">
      <c r="A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ht="15">
      <c r="A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ht="15">
      <c r="A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ht="15">
      <c r="A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ht="15">
      <c r="A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ht="15">
      <c r="A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ht="15">
      <c r="A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ht="15">
      <c r="A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ht="15">
      <c r="A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ht="15">
      <c r="A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">
      <c r="A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ht="15">
      <c r="A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ht="15">
      <c r="A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ht="15">
      <c r="A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ht="15">
      <c r="A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ht="15">
      <c r="A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ht="15">
      <c r="A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ht="15">
      <c r="A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ht="15">
      <c r="A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ht="15">
      <c r="A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ht="15">
      <c r="A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ht="15">
      <c r="A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ht="15">
      <c r="A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ht="15">
      <c r="A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ht="15">
      <c r="A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ht="15">
      <c r="A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ht="15">
      <c r="A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ht="15">
      <c r="A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ht="15">
      <c r="A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ht="15">
      <c r="A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ht="15">
      <c r="A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ht="15">
      <c r="A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ht="15">
      <c r="A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ht="15">
      <c r="A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ht="15">
      <c r="A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ht="15">
      <c r="A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ht="15">
      <c r="A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ht="15">
      <c r="A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ht="15">
      <c r="A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ht="15">
      <c r="A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ht="15">
      <c r="A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15">
      <c r="A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ht="15">
      <c r="A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ht="15">
      <c r="A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ht="15">
      <c r="A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ht="15">
      <c r="A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ht="15">
      <c r="A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ht="15">
      <c r="A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ht="15">
      <c r="A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ht="15">
      <c r="A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ht="15">
      <c r="A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ht="15">
      <c r="A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">
      <c r="A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ht="15">
      <c r="A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ht="15">
      <c r="A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ht="15">
      <c r="A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ht="15">
      <c r="A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ht="15">
      <c r="A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ht="15">
      <c r="A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ht="15">
      <c r="A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ht="15">
      <c r="A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ht="15">
      <c r="A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ht="15">
      <c r="A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ht="15">
      <c r="A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ht="15">
      <c r="A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ht="15">
      <c r="A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ht="15">
      <c r="A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ht="15">
      <c r="A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ht="15">
      <c r="A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>
      <c r="A387" s="17">
        <f ca="1">RANK(C387,C$2:C$997)</f>
        <v>187</v>
      </c>
      <c r="B387" s="12" t="s">
        <v>159</v>
      </c>
      <c r="C387" s="15" cm="1">
        <f t="array" aca="1" ref="C387" ca="1">SUM(LARGE(D387:M387,ROW(INDIRECT("1:7"))))</f>
        <v>55.555555555555557</v>
      </c>
      <c r="D387" s="14">
        <f>IFERROR(100*_xlfn.IFNA(VLOOKUP($B387,KviZDarije1!$A$1:$N$1000, 11, 0), 0)/'TOP SCORES'!B$10,0)</f>
        <v>0</v>
      </c>
      <c r="E387" s="14">
        <f>IFERROR(100*_xlfn.IFNA(VLOOKUP($B387,KviZDarije2!$A$1:$N$1000, 11, 0), 0)/'TOP SCORES'!C$10,0)</f>
        <v>0</v>
      </c>
      <c r="F387" s="14">
        <f>IFERROR(100*_xlfn.IFNA(VLOOKUP($B387,KviZDarije3!$A$1:$N$1000, 11, 0), 0)/'TOP SCORES'!D$10,0)</f>
        <v>0</v>
      </c>
      <c r="G387" s="14">
        <f>IFERROR(100*_xlfn.IFNA(VLOOKUP($B387,KviZDarije4!$A$1:$N$1000, 11, 0), 0)/'TOP SCORES'!E$10,0)</f>
        <v>0</v>
      </c>
      <c r="H387" s="14">
        <f>IFERROR(100*_xlfn.IFNA(VLOOKUP($B387,KviZDarije5!$A$1:$N$1000, 11, 0), 0)/'TOP SCORES'!F$10,0)</f>
        <v>0</v>
      </c>
      <c r="I387" s="14">
        <f>IFERROR(100*_xlfn.IFNA(VLOOKUP($B387,KviZDarije6!$A$1:$N$1000, 11, 0), 0)/'TOP SCORES'!G$10,0)</f>
        <v>0</v>
      </c>
      <c r="J387" s="14">
        <f>IFERROR(100*_xlfn.IFNA(VLOOKUP($B387,KviZDarije7!$A$1:$N$999, 11, 0), 0)/'TOP SCORES'!H$10,0)</f>
        <v>55.555555555555557</v>
      </c>
      <c r="K387" s="14">
        <f>IFERROR(100*_xlfn.IFNA(VLOOKUP($B387,KviZDarije8!$A$1:$N$1000, 11, 0), 0)/'TOP SCORES'!I$10,0)</f>
        <v>0</v>
      </c>
      <c r="L387" s="14">
        <f>IFERROR(100*_xlfn.IFNA(VLOOKUP($B387,KviZDarije9!$A$1:$N$1000, 11, 0), 0)/'TOP SCORES'!J$10,0)</f>
        <v>0</v>
      </c>
      <c r="M387" s="14">
        <f>IFERROR(100*_xlfn.IFNA(VLOOKUP($B387,KviZDarije10!$A$1:$N$1000, 11, 0), 0)/'TOP SCORES'!K$10,0)</f>
        <v>0</v>
      </c>
      <c r="N387" s="14">
        <f>IFERROR(100*_xlfn.IFNA(VLOOKUP($B387,KviZDarije10!$A$1:$N$1000, 11, 0), 0)/'TOP SCORES'!L$11,0)</f>
        <v>0</v>
      </c>
    </row>
  </sheetData>
  <autoFilter ref="A1:N213" xr:uid="{CF182629-5537-B74A-97FC-7DF8C107DEE4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BBBA5-61DB-AB44-9A88-109AF67C71F9}">
  <dimension ref="A1:O387"/>
  <sheetViews>
    <sheetView workbookViewId="0">
      <selection activeCell="B10" sqref="B10"/>
    </sheetView>
  </sheetViews>
  <sheetFormatPr defaultColWidth="10.85546875" defaultRowHeight="15.75"/>
  <cols>
    <col min="1" max="1" width="10.85546875" style="17"/>
    <col min="2" max="2" width="21.4257812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33" t="s">
        <v>62</v>
      </c>
      <c r="C2" s="15" cm="1">
        <f t="array" aca="1" ref="C2" ca="1">SUM(LARGE(D2:N2,ROW(INDIRECT("1:8"))))</f>
        <v>780.90909090909088</v>
      </c>
      <c r="D2" s="14">
        <f>IFERROR(100*_xlfn.IFNA(VLOOKUP($B2,KviZDarije1!$A$1:$N$1000, 12, 0), 0)/'TOP SCORES'!B$11,0)</f>
        <v>100</v>
      </c>
      <c r="E2" s="14">
        <f>IFERROR(100*_xlfn.IFNA(VLOOKUP($B2,KviZDarije2!$A$1:$N$1000, 12, 0), 0)/'TOP SCORES'!C$11,0)</f>
        <v>90.909090909090907</v>
      </c>
      <c r="F2" s="14">
        <f>IFERROR(100*_xlfn.IFNA(VLOOKUP($B2,KviZDarije3!$A$1:$N$1000, 12, 0), 0)/'TOP SCORES'!D$11,0)</f>
        <v>90</v>
      </c>
      <c r="G2" s="14">
        <f>IFERROR(100*_xlfn.IFNA(VLOOKUP($B2,KviZDarije4!$A$1:$N$1000, 12, 0), 0)/'TOP SCORES'!E$11,0)</f>
        <v>0</v>
      </c>
      <c r="H2" s="14">
        <f>IFERROR(100*_xlfn.IFNA(VLOOKUP($B2,KviZDarije5!$A$1:$N$1000, 12, 0), 0)/'TOP SCORES'!F$11,0)</f>
        <v>100</v>
      </c>
      <c r="I2" s="14">
        <f>IFERROR(100*_xlfn.IFNA(VLOOKUP($B2,KviZDarije6!$A$1:$N$1000, 12, 0), 0)/'TOP SCORES'!G$11,0)</f>
        <v>100</v>
      </c>
      <c r="J2" s="14">
        <f>IFERROR(100*_xlfn.IFNA(VLOOKUP($B2,KviZDarije7!$A$1:$N$999, 12, 0), 0)/'TOP SCORES'!H$11,0)</f>
        <v>85.714285714285708</v>
      </c>
      <c r="K2" s="14">
        <f>IFERROR(100*_xlfn.IFNA(VLOOKUP($B2,KviZDarije8!$A$1:$N$1000, 12, 0), 0)/'TOP SCORES'!I$11,0)</f>
        <v>100</v>
      </c>
      <c r="L2" s="14">
        <f>IFERROR(100*_xlfn.IFNA(VLOOKUP($B2,KviZDarije9!$A$1:$N$1000, 12, 0), 0)/'TOP SCORES'!J$11,0)</f>
        <v>100</v>
      </c>
      <c r="M2" s="14">
        <f>IFERROR(100*_xlfn.IFNA(VLOOKUP($B2,KviZDarije10!$A$1:$N$1000, 12, 0), 0)/'TOP SCORES'!K$11,0)</f>
        <v>81.818181818181813</v>
      </c>
      <c r="N2" s="14">
        <f>IFERROR(100*_xlfn.IFNA(VLOOKUP($B2,KviZDarije11!$A$1:$N$1000, 12, 0), 0)/'TOP SCORES'!L$11,0)</f>
        <v>100</v>
      </c>
      <c r="O2" s="18"/>
    </row>
    <row r="3" spans="1:15">
      <c r="A3" s="17">
        <f t="shared" ca="1" si="0"/>
        <v>2</v>
      </c>
      <c r="B3" s="12" t="s">
        <v>17</v>
      </c>
      <c r="C3" s="15" cm="1">
        <f t="array" aca="1" ref="C3" ca="1">SUM(LARGE(D3:N3,ROW(INDIRECT("1:8"))))</f>
        <v>771.81818181818176</v>
      </c>
      <c r="D3" s="14">
        <f>IFERROR(100*_xlfn.IFNA(VLOOKUP($B3,KviZDarije1!$A$1:$N$1000, 12, 0), 0)/'TOP SCORES'!B$11,0)</f>
        <v>90.909090909090907</v>
      </c>
      <c r="E3" s="14">
        <f>IFERROR(100*_xlfn.IFNA(VLOOKUP($B3,KviZDarije2!$A$1:$N$1000, 12, 0), 0)/'TOP SCORES'!C$11,0)</f>
        <v>90.909090909090907</v>
      </c>
      <c r="F3" s="14">
        <f>IFERROR(100*_xlfn.IFNA(VLOOKUP($B3,KviZDarije3!$A$1:$N$1000, 12, 0), 0)/'TOP SCORES'!D$11,0)</f>
        <v>90</v>
      </c>
      <c r="G3" s="14">
        <f>IFERROR(100*_xlfn.IFNA(VLOOKUP($B3,KviZDarije4!$A$1:$N$1000, 12, 0), 0)/'TOP SCORES'!E$11,0)</f>
        <v>100</v>
      </c>
      <c r="H3" s="14">
        <f>IFERROR(100*_xlfn.IFNA(VLOOKUP($B3,KviZDarije5!$A$1:$N$1000, 12, 0), 0)/'TOP SCORES'!F$11,0)</f>
        <v>90</v>
      </c>
      <c r="I3" s="14">
        <f>IFERROR(100*_xlfn.IFNA(VLOOKUP($B3,KviZDarije6!$A$1:$N$1000, 12, 0), 0)/'TOP SCORES'!G$11,0)</f>
        <v>100</v>
      </c>
      <c r="J3" s="14">
        <f>IFERROR(100*_xlfn.IFNA(VLOOKUP($B3,KviZDarije7!$A$1:$N$999, 12, 0), 0)/'TOP SCORES'!H$11,0)</f>
        <v>100</v>
      </c>
      <c r="K3" s="14">
        <f>IFERROR(100*_xlfn.IFNA(VLOOKUP($B3,KviZDarije8!$A$1:$N$1000, 12, 0), 0)/'TOP SCORES'!I$11,0)</f>
        <v>100</v>
      </c>
      <c r="L3" s="14">
        <f>IFERROR(100*_xlfn.IFNA(VLOOKUP($B3,KviZDarije9!$A$1:$N$1000, 12, 0), 0)/'TOP SCORES'!J$11,0)</f>
        <v>70</v>
      </c>
      <c r="M3" s="14">
        <f>IFERROR(100*_xlfn.IFNA(VLOOKUP($B3,KviZDarije10!$A$1:$N$1000, 12, 0), 0)/'TOP SCORES'!K$11,0)</f>
        <v>100</v>
      </c>
      <c r="N3" s="14">
        <f>IFERROR(100*_xlfn.IFNA(VLOOKUP($B3,KviZDarije11!$A$1:$N$1000, 12, 0), 0)/'TOP SCORES'!L$11,0)</f>
        <v>81.818181818181813</v>
      </c>
    </row>
    <row r="4" spans="1:15">
      <c r="A4" s="17">
        <f t="shared" ca="1" si="0"/>
        <v>3</v>
      </c>
      <c r="B4" s="8" t="s">
        <v>7</v>
      </c>
      <c r="C4" s="15" cm="1">
        <f t="array" aca="1" ref="C4" ca="1">SUM(LARGE(D4:N4,ROW(INDIRECT("1:8"))))</f>
        <v>715.45454545454527</v>
      </c>
      <c r="D4" s="14">
        <f>IFERROR(100*_xlfn.IFNA(VLOOKUP($B4,KviZDarije1!$A$1:$N$1000, 12, 0), 0)/'TOP SCORES'!B$11,0)</f>
        <v>90.909090909090907</v>
      </c>
      <c r="E4" s="14">
        <f>IFERROR(100*_xlfn.IFNA(VLOOKUP($B4,KviZDarije2!$A$1:$N$1000, 12, 0), 0)/'TOP SCORES'!C$11,0)</f>
        <v>63.636363636363633</v>
      </c>
      <c r="F4" s="14">
        <f>IFERROR(100*_xlfn.IFNA(VLOOKUP($B4,KviZDarije3!$A$1:$N$1000, 12, 0), 0)/'TOP SCORES'!D$11,0)</f>
        <v>60</v>
      </c>
      <c r="G4" s="14">
        <f>IFERROR(100*_xlfn.IFNA(VLOOKUP($B4,KviZDarije4!$A$1:$N$1000, 12, 0), 0)/'TOP SCORES'!E$11,0)</f>
        <v>90</v>
      </c>
      <c r="H4" s="14">
        <f>IFERROR(100*_xlfn.IFNA(VLOOKUP($B4,KviZDarije5!$A$1:$N$1000, 12, 0), 0)/'TOP SCORES'!F$11,0)</f>
        <v>90</v>
      </c>
      <c r="I4" s="14">
        <f>IFERROR(100*_xlfn.IFNA(VLOOKUP($B4,KviZDarije6!$A$1:$N$1000, 12, 0), 0)/'TOP SCORES'!G$11,0)</f>
        <v>90.909090909090907</v>
      </c>
      <c r="J4" s="14">
        <f>IFERROR(100*_xlfn.IFNA(VLOOKUP($B4,KviZDarije7!$A$1:$N$999, 12, 0), 0)/'TOP SCORES'!H$11,0)</f>
        <v>71.428571428571431</v>
      </c>
      <c r="K4" s="14">
        <f>IFERROR(100*_xlfn.IFNA(VLOOKUP($B4,KviZDarije8!$A$1:$N$1000, 12, 0), 0)/'TOP SCORES'!I$11,0)</f>
        <v>81.818181818181813</v>
      </c>
      <c r="L4" s="14">
        <f>IFERROR(100*_xlfn.IFNA(VLOOKUP($B4,KviZDarije9!$A$1:$N$1000, 12, 0), 0)/'TOP SCORES'!J$11,0)</f>
        <v>90</v>
      </c>
      <c r="M4" s="14">
        <f>IFERROR(100*_xlfn.IFNA(VLOOKUP($B4,KviZDarije10!$A$1:$N$1000, 12, 0), 0)/'TOP SCORES'!K$11,0)</f>
        <v>100</v>
      </c>
      <c r="N4" s="14">
        <f>IFERROR(100*_xlfn.IFNA(VLOOKUP($B4,KviZDarije11!$A$1:$N$1000, 12, 0), 0)/'TOP SCORES'!L$11,0)</f>
        <v>81.818181818181813</v>
      </c>
    </row>
    <row r="5" spans="1:15">
      <c r="A5" s="17">
        <f t="shared" ca="1" si="0"/>
        <v>4</v>
      </c>
      <c r="B5" s="12" t="s">
        <v>36</v>
      </c>
      <c r="C5" s="15" cm="1">
        <f t="array" aca="1" ref="C5" ca="1">SUM(LARGE(D5:N5,ROW(INDIRECT("1:8"))))</f>
        <v>697.27272727272725</v>
      </c>
      <c r="D5" s="14">
        <f>IFERROR(100*_xlfn.IFNA(VLOOKUP($B5,KviZDarije1!$A$1:$N$1000, 12, 0), 0)/'TOP SCORES'!B$11,0)</f>
        <v>81.818181818181813</v>
      </c>
      <c r="E5" s="14">
        <f>IFERROR(100*_xlfn.IFNA(VLOOKUP($B5,KviZDarije2!$A$1:$N$1000, 12, 0), 0)/'TOP SCORES'!C$11,0)</f>
        <v>72.727272727272734</v>
      </c>
      <c r="F5" s="14">
        <f>IFERROR(100*_xlfn.IFNA(VLOOKUP($B5,KviZDarije3!$A$1:$N$1000, 12, 0), 0)/'TOP SCORES'!D$11,0)</f>
        <v>90</v>
      </c>
      <c r="G5" s="14">
        <f>IFERROR(100*_xlfn.IFNA(VLOOKUP($B5,KviZDarije4!$A$1:$N$1000, 12, 0), 0)/'TOP SCORES'!E$11,0)</f>
        <v>70</v>
      </c>
      <c r="H5" s="14">
        <f>IFERROR(100*_xlfn.IFNA(VLOOKUP($B5,KviZDarije5!$A$1:$N$1000, 12, 0), 0)/'TOP SCORES'!F$11,0)</f>
        <v>80</v>
      </c>
      <c r="I5" s="14">
        <f>IFERROR(100*_xlfn.IFNA(VLOOKUP($B5,KviZDarije6!$A$1:$N$1000, 12, 0), 0)/'TOP SCORES'!G$11,0)</f>
        <v>90.909090909090907</v>
      </c>
      <c r="J5" s="14">
        <f>IFERROR(100*_xlfn.IFNA(VLOOKUP($B5,KviZDarije7!$A$1:$N$999, 12, 0), 0)/'TOP SCORES'!H$11,0)</f>
        <v>100</v>
      </c>
      <c r="K5" s="14">
        <f>IFERROR(100*_xlfn.IFNA(VLOOKUP($B5,KviZDarije8!$A$1:$N$1000, 12, 0), 0)/'TOP SCORES'!I$11,0)</f>
        <v>90.909090909090907</v>
      </c>
      <c r="L5" s="14">
        <f>IFERROR(100*_xlfn.IFNA(VLOOKUP($B5,KviZDarije9!$A$1:$N$1000, 12, 0), 0)/'TOP SCORES'!J$11,0)</f>
        <v>60</v>
      </c>
      <c r="M5" s="14">
        <f>IFERROR(100*_xlfn.IFNA(VLOOKUP($B5,KviZDarije10!$A$1:$N$1000, 12, 0), 0)/'TOP SCORES'!K$11,0)</f>
        <v>81.818181818181813</v>
      </c>
      <c r="N5" s="14">
        <f>IFERROR(100*_xlfn.IFNA(VLOOKUP($B5,KviZDarije11!$A$1:$N$1000, 12, 0), 0)/'TOP SCORES'!L$11,0)</f>
        <v>81.818181818181813</v>
      </c>
    </row>
    <row r="6" spans="1:15">
      <c r="A6" s="17">
        <f t="shared" ca="1" si="0"/>
        <v>5</v>
      </c>
      <c r="B6" s="34" t="s">
        <v>167</v>
      </c>
      <c r="C6" s="15" cm="1">
        <f t="array" aca="1" ref="C6" ca="1">SUM(LARGE(D6:N6,ROW(INDIRECT("1:8"))))</f>
        <v>689.35064935064929</v>
      </c>
      <c r="D6" s="14">
        <f>IFERROR(100*_xlfn.IFNA(VLOOKUP($B6,KviZDarije1!$A$1:$N$1000, 12, 0), 0)/'TOP SCORES'!B$11,0)</f>
        <v>90.909090909090907</v>
      </c>
      <c r="E6" s="14">
        <f>IFERROR(100*_xlfn.IFNA(VLOOKUP($B6,KviZDarije2!$A$1:$N$1000, 12, 0), 0)/'TOP SCORES'!C$11,0)</f>
        <v>63.636363636363633</v>
      </c>
      <c r="F6" s="14">
        <f>IFERROR(100*_xlfn.IFNA(VLOOKUP($B6,KviZDarije3!$A$1:$N$1000, 12, 0), 0)/'TOP SCORES'!D$11,0)</f>
        <v>80</v>
      </c>
      <c r="G6" s="14">
        <f>IFERROR(100*_xlfn.IFNA(VLOOKUP($B6,KviZDarije4!$A$1:$N$1000, 12, 0), 0)/'TOP SCORES'!E$11,0)</f>
        <v>80</v>
      </c>
      <c r="H6" s="14">
        <f>IFERROR(100*_xlfn.IFNA(VLOOKUP($B6,KviZDarije5!$A$1:$N$1000, 12, 0), 0)/'TOP SCORES'!F$11,0)</f>
        <v>90</v>
      </c>
      <c r="I6" s="14">
        <f>IFERROR(100*_xlfn.IFNA(VLOOKUP($B6,KviZDarije6!$A$1:$N$1000, 12, 0), 0)/'TOP SCORES'!G$11,0)</f>
        <v>0</v>
      </c>
      <c r="J6" s="14">
        <f>IFERROR(100*_xlfn.IFNA(VLOOKUP($B6,KviZDarije7!$A$1:$N$999, 12, 0), 0)/'TOP SCORES'!H$11,0)</f>
        <v>85.714285714285708</v>
      </c>
      <c r="K6" s="14">
        <f>IFERROR(100*_xlfn.IFNA(VLOOKUP($B6,KviZDarije8!$A$1:$N$1000, 12, 0), 0)/'TOP SCORES'!I$11,0)</f>
        <v>72.727272727272734</v>
      </c>
      <c r="L6" s="14">
        <f>IFERROR(100*_xlfn.IFNA(VLOOKUP($B6,KviZDarije9!$A$1:$N$1000, 12, 0), 0)/'TOP SCORES'!J$11,0)</f>
        <v>90</v>
      </c>
      <c r="M6" s="14">
        <f>IFERROR(100*_xlfn.IFNA(VLOOKUP($B6,KviZDarije10!$A$1:$N$1000, 12, 0), 0)/'TOP SCORES'!K$11,0)</f>
        <v>81.818181818181813</v>
      </c>
      <c r="N6" s="14">
        <f>IFERROR(100*_xlfn.IFNA(VLOOKUP($B6,KviZDarije11!$A$1:$N$1000, 12, 0), 0)/'TOP SCORES'!L$11,0)</f>
        <v>90.909090909090907</v>
      </c>
    </row>
    <row r="7" spans="1:15">
      <c r="A7" s="17">
        <f t="shared" ca="1" si="0"/>
        <v>6</v>
      </c>
      <c r="B7" s="8" t="s">
        <v>136</v>
      </c>
      <c r="C7" s="15" cm="1">
        <f t="array" aca="1" ref="C7" ca="1">SUM(LARGE(D7:N7,ROW(INDIRECT("1:8"))))</f>
        <v>669.61038961038957</v>
      </c>
      <c r="D7" s="14">
        <f>IFERROR(100*_xlfn.IFNA(VLOOKUP($B7,KviZDarije1!$A$1:$N$1000, 12, 0), 0)/'TOP SCORES'!B$11,0)</f>
        <v>72.727272727272734</v>
      </c>
      <c r="E7" s="14">
        <f>IFERROR(100*_xlfn.IFNA(VLOOKUP($B7,KviZDarije2!$A$1:$N$1000, 12, 0), 0)/'TOP SCORES'!C$11,0)</f>
        <v>54.545454545454547</v>
      </c>
      <c r="F7" s="14">
        <f>IFERROR(100*_xlfn.IFNA(VLOOKUP($B7,KviZDarije3!$A$1:$N$1000, 12, 0), 0)/'TOP SCORES'!D$11,0)</f>
        <v>90</v>
      </c>
      <c r="G7" s="14">
        <f>IFERROR(100*_xlfn.IFNA(VLOOKUP($B7,KviZDarije4!$A$1:$N$1000, 12, 0), 0)/'TOP SCORES'!E$11,0)</f>
        <v>70</v>
      </c>
      <c r="H7" s="14">
        <f>IFERROR(100*_xlfn.IFNA(VLOOKUP($B7,KviZDarije5!$A$1:$N$1000, 12, 0), 0)/'TOP SCORES'!F$11,0)</f>
        <v>90</v>
      </c>
      <c r="I7" s="14">
        <f>IFERROR(100*_xlfn.IFNA(VLOOKUP($B7,KviZDarije6!$A$1:$N$1000, 12, 0), 0)/'TOP SCORES'!G$11,0)</f>
        <v>90.909090909090907</v>
      </c>
      <c r="J7" s="14">
        <f>IFERROR(100*_xlfn.IFNA(VLOOKUP($B7,KviZDarije7!$A$1:$N$999, 12, 0), 0)/'TOP SCORES'!H$11,0)</f>
        <v>71.428571428571431</v>
      </c>
      <c r="K7" s="14">
        <f>IFERROR(100*_xlfn.IFNA(VLOOKUP($B7,KviZDarije8!$A$1:$N$1000, 12, 0), 0)/'TOP SCORES'!I$11,0)</f>
        <v>81.818181818181813</v>
      </c>
      <c r="L7" s="14">
        <f>IFERROR(100*_xlfn.IFNA(VLOOKUP($B7,KviZDarije9!$A$1:$N$1000, 12, 0), 0)/'TOP SCORES'!J$11,0)</f>
        <v>100</v>
      </c>
      <c r="M7" s="14">
        <f>IFERROR(100*_xlfn.IFNA(VLOOKUP($B7,KviZDarije10!$A$1:$N$1000, 12, 0), 0)/'TOP SCORES'!K$11,0)</f>
        <v>63.636363636363633</v>
      </c>
      <c r="N7" s="14">
        <f>IFERROR(100*_xlfn.IFNA(VLOOKUP($B7,KviZDarije11!$A$1:$N$1000, 12, 0), 0)/'TOP SCORES'!L$11,0)</f>
        <v>72.727272727272734</v>
      </c>
    </row>
    <row r="8" spans="1:15">
      <c r="A8" s="17">
        <f t="shared" ca="1" si="0"/>
        <v>7</v>
      </c>
      <c r="B8" s="8" t="s">
        <v>25</v>
      </c>
      <c r="C8" s="15" cm="1">
        <f t="array" aca="1" ref="C8" ca="1">SUM(LARGE(D8:N8,ROW(INDIRECT("1:8"))))</f>
        <v>657.27272727272725</v>
      </c>
      <c r="D8" s="14">
        <f>IFERROR(100*_xlfn.IFNA(VLOOKUP($B8,KviZDarije1!$A$1:$N$1000, 12, 0), 0)/'TOP SCORES'!B$11,0)</f>
        <v>81.818181818181813</v>
      </c>
      <c r="E8" s="14">
        <f>IFERROR(100*_xlfn.IFNA(VLOOKUP($B8,KviZDarije2!$A$1:$N$1000, 12, 0), 0)/'TOP SCORES'!C$11,0)</f>
        <v>72.727272727272734</v>
      </c>
      <c r="F8" s="14">
        <f>IFERROR(100*_xlfn.IFNA(VLOOKUP($B8,KviZDarije3!$A$1:$N$1000, 12, 0), 0)/'TOP SCORES'!D$11,0)</f>
        <v>80</v>
      </c>
      <c r="G8" s="14">
        <f>IFERROR(100*_xlfn.IFNA(VLOOKUP($B8,KviZDarije4!$A$1:$N$1000, 12, 0), 0)/'TOP SCORES'!E$11,0)</f>
        <v>80</v>
      </c>
      <c r="H8" s="14">
        <f>IFERROR(100*_xlfn.IFNA(VLOOKUP($B8,KviZDarije5!$A$1:$N$1000, 12, 0), 0)/'TOP SCORES'!F$11,0)</f>
        <v>90</v>
      </c>
      <c r="I8" s="14">
        <f>IFERROR(100*_xlfn.IFNA(VLOOKUP($B8,KviZDarije6!$A$1:$N$1000, 12, 0), 0)/'TOP SCORES'!G$11,0)</f>
        <v>72.727272727272734</v>
      </c>
      <c r="J8" s="14">
        <f>IFERROR(100*_xlfn.IFNA(VLOOKUP($B8,KviZDarije7!$A$1:$N$999, 12, 0), 0)/'TOP SCORES'!H$11,0)</f>
        <v>57.142857142857146</v>
      </c>
      <c r="K8" s="14">
        <f>IFERROR(100*_xlfn.IFNA(VLOOKUP($B8,KviZDarije8!$A$1:$N$1000, 12, 0), 0)/'TOP SCORES'!I$11,0)</f>
        <v>81.818181818181813</v>
      </c>
      <c r="L8" s="14">
        <f>IFERROR(100*_xlfn.IFNA(VLOOKUP($B8,KviZDarije9!$A$1:$N$1000, 12, 0), 0)/'TOP SCORES'!J$11,0)</f>
        <v>80</v>
      </c>
      <c r="M8" s="14">
        <f>IFERROR(100*_xlfn.IFNA(VLOOKUP($B8,KviZDarije10!$A$1:$N$1000, 12, 0), 0)/'TOP SCORES'!K$11,0)</f>
        <v>81.818181818181813</v>
      </c>
      <c r="N8" s="14">
        <f>IFERROR(100*_xlfn.IFNA(VLOOKUP($B8,KviZDarije11!$A$1:$N$1000, 12, 0), 0)/'TOP SCORES'!L$11,0)</f>
        <v>81.818181818181813</v>
      </c>
    </row>
    <row r="9" spans="1:15">
      <c r="A9" s="17">
        <f t="shared" ca="1" si="0"/>
        <v>8</v>
      </c>
      <c r="B9" s="12" t="s">
        <v>87</v>
      </c>
      <c r="C9" s="15" cm="1">
        <f t="array" aca="1" ref="C9" ca="1">SUM(LARGE(D9:N9,ROW(INDIRECT("1:8"))))</f>
        <v>653.89610389610391</v>
      </c>
      <c r="D9" s="14">
        <f>IFERROR(100*_xlfn.IFNA(VLOOKUP($B9,KviZDarije1!$A$1:$N$1000, 12, 0), 0)/'TOP SCORES'!B$11,0)</f>
        <v>72.727272727272734</v>
      </c>
      <c r="E9" s="14">
        <f>IFERROR(100*_xlfn.IFNA(VLOOKUP($B9,KviZDarije2!$A$1:$N$1000, 12, 0), 0)/'TOP SCORES'!C$11,0)</f>
        <v>63.636363636363633</v>
      </c>
      <c r="F9" s="14">
        <f>IFERROR(100*_xlfn.IFNA(VLOOKUP($B9,KviZDarije3!$A$1:$N$1000, 12, 0), 0)/'TOP SCORES'!D$11,0)</f>
        <v>70</v>
      </c>
      <c r="G9" s="14">
        <f>IFERROR(100*_xlfn.IFNA(VLOOKUP($B9,KviZDarije4!$A$1:$N$1000, 12, 0), 0)/'TOP SCORES'!E$11,0)</f>
        <v>70</v>
      </c>
      <c r="H9" s="14">
        <f>IFERROR(100*_xlfn.IFNA(VLOOKUP($B9,KviZDarije5!$A$1:$N$1000, 12, 0), 0)/'TOP SCORES'!F$11,0)</f>
        <v>90</v>
      </c>
      <c r="I9" s="14">
        <f>IFERROR(100*_xlfn.IFNA(VLOOKUP($B9,KviZDarije6!$A$1:$N$1000, 12, 0), 0)/'TOP SCORES'!G$11,0)</f>
        <v>0</v>
      </c>
      <c r="J9" s="14">
        <f>IFERROR(100*_xlfn.IFNA(VLOOKUP($B9,KviZDarije7!$A$1:$N$999, 12, 0), 0)/'TOP SCORES'!H$11,0)</f>
        <v>85.714285714285708</v>
      </c>
      <c r="K9" s="14">
        <f>IFERROR(100*_xlfn.IFNA(VLOOKUP($B9,KviZDarije8!$A$1:$N$1000, 12, 0), 0)/'TOP SCORES'!I$11,0)</f>
        <v>81.818181818181813</v>
      </c>
      <c r="L9" s="14">
        <f>IFERROR(100*_xlfn.IFNA(VLOOKUP($B9,KviZDarije9!$A$1:$N$1000, 12, 0), 0)/'TOP SCORES'!J$11,0)</f>
        <v>90</v>
      </c>
      <c r="M9" s="14">
        <f>IFERROR(100*_xlfn.IFNA(VLOOKUP($B9,KviZDarije10!$A$1:$N$1000, 12, 0), 0)/'TOP SCORES'!K$11,0)</f>
        <v>72.727272727272734</v>
      </c>
      <c r="N9" s="14">
        <f>IFERROR(100*_xlfn.IFNA(VLOOKUP($B9,KviZDarije11!$A$1:$N$1000, 12, 0), 0)/'TOP SCORES'!L$11,0)</f>
        <v>90.909090909090907</v>
      </c>
    </row>
    <row r="10" spans="1:15">
      <c r="A10" s="17">
        <f t="shared" ca="1" si="0"/>
        <v>9</v>
      </c>
      <c r="B10" s="8" t="s">
        <v>201</v>
      </c>
      <c r="C10" s="15" cm="1">
        <f t="array" aca="1" ref="C10" ca="1">SUM(LARGE(D10:N10,ROW(INDIRECT("1:8"))))</f>
        <v>645.97402597402595</v>
      </c>
      <c r="D10" s="14">
        <f>IFERROR(100*_xlfn.IFNA(VLOOKUP($B10,KviZDarije1!$A$1:$N$1000, 12, 0), 0)/'TOP SCORES'!B$11,0)</f>
        <v>81.818181818181813</v>
      </c>
      <c r="E10" s="14">
        <f>IFERROR(100*_xlfn.IFNA(VLOOKUP($B10,KviZDarije2!$A$1:$N$1000, 12, 0), 0)/'TOP SCORES'!C$11,0)</f>
        <v>54.545454545454547</v>
      </c>
      <c r="F10" s="14">
        <f>IFERROR(100*_xlfn.IFNA(VLOOKUP($B10,KviZDarije3!$A$1:$N$1000, 12, 0), 0)/'TOP SCORES'!D$11,0)</f>
        <v>90</v>
      </c>
      <c r="G10" s="14">
        <f>IFERROR(100*_xlfn.IFNA(VLOOKUP($B10,KviZDarije4!$A$1:$N$1000, 12, 0), 0)/'TOP SCORES'!E$11,0)</f>
        <v>60</v>
      </c>
      <c r="H10" s="14">
        <f>IFERROR(100*_xlfn.IFNA(VLOOKUP($B10,KviZDarije5!$A$1:$N$1000, 12, 0), 0)/'TOP SCORES'!F$11,0)</f>
        <v>90</v>
      </c>
      <c r="I10" s="14">
        <f>IFERROR(100*_xlfn.IFNA(VLOOKUP($B10,KviZDarije6!$A$1:$N$1000, 12, 0), 0)/'TOP SCORES'!G$11,0)</f>
        <v>100</v>
      </c>
      <c r="J10" s="14">
        <f>IFERROR(100*_xlfn.IFNA(VLOOKUP($B10,KviZDarije7!$A$1:$N$999, 12, 0), 0)/'TOP SCORES'!H$11,0)</f>
        <v>71.428571428571431</v>
      </c>
      <c r="K10" s="14">
        <f>IFERROR(100*_xlfn.IFNA(VLOOKUP($B10,KviZDarije8!$A$1:$N$1000, 12, 0), 0)/'TOP SCORES'!I$11,0)</f>
        <v>72.727272727272734</v>
      </c>
      <c r="L10" s="14">
        <f>IFERROR(100*_xlfn.IFNA(VLOOKUP($B10,KviZDarije9!$A$1:$N$1000, 12, 0), 0)/'TOP SCORES'!J$11,0)</f>
        <v>80</v>
      </c>
      <c r="M10" s="14">
        <f>IFERROR(100*_xlfn.IFNA(VLOOKUP($B10,KviZDarije10!$A$1:$N$1000, 12, 0), 0)/'TOP SCORES'!K$11,0)</f>
        <v>0</v>
      </c>
      <c r="N10" s="14">
        <f>IFERROR(100*_xlfn.IFNA(VLOOKUP($B10,KviZDarije11!$A$1:$N$1000, 12, 0), 0)/'TOP SCORES'!L$11,0)</f>
        <v>0</v>
      </c>
    </row>
    <row r="11" spans="1:15">
      <c r="A11" s="17">
        <f t="shared" ca="1" si="0"/>
        <v>10</v>
      </c>
      <c r="B11" s="12" t="s">
        <v>130</v>
      </c>
      <c r="C11" s="15" cm="1">
        <f t="array" aca="1" ref="C11" ca="1">SUM(LARGE(D11:N11,ROW(INDIRECT("1:8"))))</f>
        <v>643.63636363636351</v>
      </c>
      <c r="D11" s="14">
        <f>IFERROR(100*_xlfn.IFNA(VLOOKUP($B11,KviZDarije1!$A$1:$N$1000, 12, 0), 0)/'TOP SCORES'!B$11,0)</f>
        <v>90.909090909090907</v>
      </c>
      <c r="E11" s="14">
        <f>IFERROR(100*_xlfn.IFNA(VLOOKUP($B11,KviZDarije2!$A$1:$N$1000, 12, 0), 0)/'TOP SCORES'!C$11,0)</f>
        <v>0</v>
      </c>
      <c r="F11" s="14">
        <f>IFERROR(100*_xlfn.IFNA(VLOOKUP($B11,KviZDarije3!$A$1:$N$1000, 12, 0), 0)/'TOP SCORES'!D$11,0)</f>
        <v>100</v>
      </c>
      <c r="G11" s="14">
        <f>IFERROR(100*_xlfn.IFNA(VLOOKUP($B11,KviZDarije4!$A$1:$N$1000, 12, 0), 0)/'TOP SCORES'!E$11,0)</f>
        <v>90</v>
      </c>
      <c r="H11" s="14">
        <f>IFERROR(100*_xlfn.IFNA(VLOOKUP($B11,KviZDarije5!$A$1:$N$1000, 12, 0), 0)/'TOP SCORES'!F$11,0)</f>
        <v>0</v>
      </c>
      <c r="I11" s="14">
        <f>IFERROR(100*_xlfn.IFNA(VLOOKUP($B11,KviZDarije6!$A$1:$N$1000, 12, 0), 0)/'TOP SCORES'!G$11,0)</f>
        <v>90.909090909090907</v>
      </c>
      <c r="J11" s="14">
        <f>IFERROR(100*_xlfn.IFNA(VLOOKUP($B11,KviZDarije7!$A$1:$N$999, 12, 0), 0)/'TOP SCORES'!H$11,0)</f>
        <v>100</v>
      </c>
      <c r="K11" s="14">
        <f>IFERROR(100*_xlfn.IFNA(VLOOKUP($B11,KviZDarije8!$A$1:$N$1000, 12, 0), 0)/'TOP SCORES'!I$11,0)</f>
        <v>81.818181818181813</v>
      </c>
      <c r="L11" s="14">
        <f>IFERROR(100*_xlfn.IFNA(VLOOKUP($B11,KviZDarije9!$A$1:$N$1000, 12, 0), 0)/'TOP SCORES'!J$11,0)</f>
        <v>90</v>
      </c>
      <c r="M11" s="14">
        <f>IFERROR(100*_xlfn.IFNA(VLOOKUP($B11,KviZDarije10!$A$1:$N$1000, 12, 0), 0)/'TOP SCORES'!K$11,0)</f>
        <v>0</v>
      </c>
      <c r="N11" s="14">
        <f>IFERROR(100*_xlfn.IFNA(VLOOKUP($B11,KviZDarije11!$A$1:$N$1000, 12, 0), 0)/'TOP SCORES'!L$11,0)</f>
        <v>0</v>
      </c>
    </row>
    <row r="12" spans="1:15">
      <c r="A12" s="17">
        <f t="shared" ca="1" si="0"/>
        <v>11</v>
      </c>
      <c r="B12" s="8" t="s">
        <v>66</v>
      </c>
      <c r="C12" s="15" cm="1">
        <f t="array" aca="1" ref="C12" ca="1">SUM(LARGE(D12:N12,ROW(INDIRECT("1:8"))))</f>
        <v>632.33766233766244</v>
      </c>
      <c r="D12" s="14">
        <f>IFERROR(100*_xlfn.IFNA(VLOOKUP($B12,KviZDarije1!$A$1:$N$1000, 12, 0), 0)/'TOP SCORES'!B$11,0)</f>
        <v>72.727272727272734</v>
      </c>
      <c r="E12" s="14">
        <f>IFERROR(100*_xlfn.IFNA(VLOOKUP($B12,KviZDarije2!$A$1:$N$1000, 12, 0), 0)/'TOP SCORES'!C$11,0)</f>
        <v>72.727272727272734</v>
      </c>
      <c r="F12" s="14">
        <f>IFERROR(100*_xlfn.IFNA(VLOOKUP($B12,KviZDarije3!$A$1:$N$1000, 12, 0), 0)/'TOP SCORES'!D$11,0)</f>
        <v>100</v>
      </c>
      <c r="G12" s="14">
        <f>IFERROR(100*_xlfn.IFNA(VLOOKUP($B12,KviZDarije4!$A$1:$N$1000, 12, 0), 0)/'TOP SCORES'!E$11,0)</f>
        <v>0</v>
      </c>
      <c r="H12" s="14">
        <f>IFERROR(100*_xlfn.IFNA(VLOOKUP($B12,KviZDarije5!$A$1:$N$1000, 12, 0), 0)/'TOP SCORES'!F$11,0)</f>
        <v>60</v>
      </c>
      <c r="I12" s="14">
        <f>IFERROR(100*_xlfn.IFNA(VLOOKUP($B12,KviZDarije6!$A$1:$N$1000, 12, 0), 0)/'TOP SCORES'!G$11,0)</f>
        <v>81.818181818181813</v>
      </c>
      <c r="J12" s="14">
        <f>IFERROR(100*_xlfn.IFNA(VLOOKUP($B12,KviZDarije7!$A$1:$N$999, 12, 0), 0)/'TOP SCORES'!H$11,0)</f>
        <v>71.428571428571431</v>
      </c>
      <c r="K12" s="14">
        <f>IFERROR(100*_xlfn.IFNA(VLOOKUP($B12,KviZDarije8!$A$1:$N$1000, 12, 0), 0)/'TOP SCORES'!I$11,0)</f>
        <v>90.909090909090907</v>
      </c>
      <c r="L12" s="14">
        <f>IFERROR(100*_xlfn.IFNA(VLOOKUP($B12,KviZDarije9!$A$1:$N$1000, 12, 0), 0)/'TOP SCORES'!J$11,0)</f>
        <v>70</v>
      </c>
      <c r="M12" s="14">
        <f>IFERROR(100*_xlfn.IFNA(VLOOKUP($B12,KviZDarije10!$A$1:$N$1000, 12, 0), 0)/'TOP SCORES'!K$11,0)</f>
        <v>72.727272727272734</v>
      </c>
      <c r="N12" s="14">
        <f>IFERROR(100*_xlfn.IFNA(VLOOKUP($B12,KviZDarije11!$A$1:$N$1000, 12, 0), 0)/'TOP SCORES'!L$11,0)</f>
        <v>45.454545454545453</v>
      </c>
    </row>
    <row r="13" spans="1:15">
      <c r="A13" s="17">
        <f t="shared" ca="1" si="0"/>
        <v>12</v>
      </c>
      <c r="B13" s="34" t="s">
        <v>38</v>
      </c>
      <c r="C13" s="15" cm="1">
        <f t="array" aca="1" ref="C13" ca="1">SUM(LARGE(D13:N13,ROW(INDIRECT("1:8"))))</f>
        <v>614.15584415584419</v>
      </c>
      <c r="D13" s="14">
        <f>IFERROR(100*_xlfn.IFNA(VLOOKUP($B13,KviZDarije1!$A$1:$N$1000, 12, 0), 0)/'TOP SCORES'!B$11,0)</f>
        <v>90.909090909090907</v>
      </c>
      <c r="E13" s="14">
        <f>IFERROR(100*_xlfn.IFNA(VLOOKUP($B13,KviZDarije2!$A$1:$N$1000, 12, 0), 0)/'TOP SCORES'!C$11,0)</f>
        <v>72.727272727272734</v>
      </c>
      <c r="F13" s="14">
        <f>IFERROR(100*_xlfn.IFNA(VLOOKUP($B13,KviZDarije3!$A$1:$N$1000, 12, 0), 0)/'TOP SCORES'!D$11,0)</f>
        <v>70</v>
      </c>
      <c r="G13" s="14">
        <f>IFERROR(100*_xlfn.IFNA(VLOOKUP($B13,KviZDarije4!$A$1:$N$1000, 12, 0), 0)/'TOP SCORES'!E$11,0)</f>
        <v>60</v>
      </c>
      <c r="H13" s="14">
        <f>IFERROR(100*_xlfn.IFNA(VLOOKUP($B13,KviZDarije5!$A$1:$N$1000, 12, 0), 0)/'TOP SCORES'!F$11,0)</f>
        <v>70</v>
      </c>
      <c r="I13" s="14">
        <f>IFERROR(100*_xlfn.IFNA(VLOOKUP($B13,KviZDarije6!$A$1:$N$1000, 12, 0), 0)/'TOP SCORES'!G$11,0)</f>
        <v>81.818181818181813</v>
      </c>
      <c r="J13" s="14">
        <f>IFERROR(100*_xlfn.IFNA(VLOOKUP($B13,KviZDarije7!$A$1:$N$999, 12, 0), 0)/'TOP SCORES'!H$11,0)</f>
        <v>71.428571428571431</v>
      </c>
      <c r="K13" s="14">
        <f>IFERROR(100*_xlfn.IFNA(VLOOKUP($B13,KviZDarije8!$A$1:$N$1000, 12, 0), 0)/'TOP SCORES'!I$11,0)</f>
        <v>81.818181818181813</v>
      </c>
      <c r="L13" s="14">
        <f>IFERROR(100*_xlfn.IFNA(VLOOKUP($B13,KviZDarije9!$A$1:$N$1000, 12, 0), 0)/'TOP SCORES'!J$11,0)</f>
        <v>70</v>
      </c>
      <c r="M13" s="14">
        <f>IFERROR(100*_xlfn.IFNA(VLOOKUP($B13,KviZDarije10!$A$1:$N$1000, 12, 0), 0)/'TOP SCORES'!K$11,0)</f>
        <v>72.727272727272734</v>
      </c>
      <c r="N13" s="14">
        <f>IFERROR(100*_xlfn.IFNA(VLOOKUP($B13,KviZDarije11!$A$1:$N$1000, 12, 0), 0)/'TOP SCORES'!L$11,0)</f>
        <v>72.727272727272734</v>
      </c>
    </row>
    <row r="14" spans="1:15">
      <c r="A14" s="17">
        <f t="shared" ca="1" si="0"/>
        <v>13</v>
      </c>
      <c r="B14" s="12" t="s">
        <v>186</v>
      </c>
      <c r="C14" s="15" cm="1">
        <f t="array" aca="1" ref="C14" ca="1">SUM(LARGE(D14:N14,ROW(INDIRECT("1:8"))))</f>
        <v>612.33766233766232</v>
      </c>
      <c r="D14" s="14">
        <f>IFERROR(100*_xlfn.IFNA(VLOOKUP($B14,KviZDarije1!$A$1:$N$1000, 12, 0), 0)/'TOP SCORES'!B$11,0)</f>
        <v>63.636363636363633</v>
      </c>
      <c r="E14" s="14">
        <f>IFERROR(100*_xlfn.IFNA(VLOOKUP($B14,KviZDarije2!$A$1:$N$1000, 12, 0), 0)/'TOP SCORES'!C$11,0)</f>
        <v>54.545454545454547</v>
      </c>
      <c r="F14" s="14">
        <f>IFERROR(100*_xlfn.IFNA(VLOOKUP($B14,KviZDarije3!$A$1:$N$1000, 12, 0), 0)/'TOP SCORES'!D$11,0)</f>
        <v>80</v>
      </c>
      <c r="G14" s="14">
        <f>IFERROR(100*_xlfn.IFNA(VLOOKUP($B14,KviZDarije4!$A$1:$N$1000, 12, 0), 0)/'TOP SCORES'!E$11,0)</f>
        <v>60</v>
      </c>
      <c r="H14" s="14">
        <f>IFERROR(100*_xlfn.IFNA(VLOOKUP($B14,KviZDarije5!$A$1:$N$1000, 12, 0), 0)/'TOP SCORES'!F$11,0)</f>
        <v>90</v>
      </c>
      <c r="I14" s="14">
        <f>IFERROR(100*_xlfn.IFNA(VLOOKUP($B14,KviZDarije6!$A$1:$N$1000, 12, 0), 0)/'TOP SCORES'!G$11,0)</f>
        <v>72.727272727272734</v>
      </c>
      <c r="J14" s="14">
        <f>IFERROR(100*_xlfn.IFNA(VLOOKUP($B14,KviZDarije7!$A$1:$N$999, 12, 0), 0)/'TOP SCORES'!H$11,0)</f>
        <v>71.428571428571431</v>
      </c>
      <c r="K14" s="14">
        <f>IFERROR(100*_xlfn.IFNA(VLOOKUP($B14,KviZDarije8!$A$1:$N$1000, 12, 0), 0)/'TOP SCORES'!I$11,0)</f>
        <v>54.545454545454547</v>
      </c>
      <c r="L14" s="14">
        <f>IFERROR(100*_xlfn.IFNA(VLOOKUP($B14,KviZDarije9!$A$1:$N$1000, 12, 0), 0)/'TOP SCORES'!J$11,0)</f>
        <v>80</v>
      </c>
      <c r="M14" s="14">
        <f>IFERROR(100*_xlfn.IFNA(VLOOKUP($B14,KviZDarije10!$A$1:$N$1000, 12, 0), 0)/'TOP SCORES'!K$11,0)</f>
        <v>81.818181818181813</v>
      </c>
      <c r="N14" s="14">
        <f>IFERROR(100*_xlfn.IFNA(VLOOKUP($B14,KviZDarije11!$A$1:$N$1000, 12, 0), 0)/'TOP SCORES'!L$11,0)</f>
        <v>72.727272727272734</v>
      </c>
    </row>
    <row r="15" spans="1:15">
      <c r="A15" s="17">
        <f t="shared" ca="1" si="0"/>
        <v>14</v>
      </c>
      <c r="B15" s="12" t="s">
        <v>185</v>
      </c>
      <c r="C15" s="15" cm="1">
        <f t="array" aca="1" ref="C15" ca="1">SUM(LARGE(D15:N15,ROW(INDIRECT("1:8"))))</f>
        <v>610.90909090909088</v>
      </c>
      <c r="D15" s="14">
        <f>IFERROR(100*_xlfn.IFNA(VLOOKUP($B15,KviZDarije1!$A$1:$N$1000, 12, 0), 0)/'TOP SCORES'!B$11,0)</f>
        <v>90.909090909090907</v>
      </c>
      <c r="E15" s="14">
        <f>IFERROR(100*_xlfn.IFNA(VLOOKUP($B15,KviZDarije2!$A$1:$N$1000, 12, 0), 0)/'TOP SCORES'!C$11,0)</f>
        <v>72.727272727272734</v>
      </c>
      <c r="F15" s="14">
        <f>IFERROR(100*_xlfn.IFNA(VLOOKUP($B15,KviZDarije3!$A$1:$N$1000, 12, 0), 0)/'TOP SCORES'!D$11,0)</f>
        <v>80</v>
      </c>
      <c r="G15" s="14">
        <f>IFERROR(100*_xlfn.IFNA(VLOOKUP($B15,KviZDarije4!$A$1:$N$1000, 12, 0), 0)/'TOP SCORES'!E$11,0)</f>
        <v>70</v>
      </c>
      <c r="H15" s="14">
        <f>IFERROR(100*_xlfn.IFNA(VLOOKUP($B15,KviZDarije5!$A$1:$N$1000, 12, 0), 0)/'TOP SCORES'!F$11,0)</f>
        <v>70</v>
      </c>
      <c r="I15" s="14">
        <f>IFERROR(100*_xlfn.IFNA(VLOOKUP($B15,KviZDarije6!$A$1:$N$1000, 12, 0), 0)/'TOP SCORES'!G$11,0)</f>
        <v>63.636363636363633</v>
      </c>
      <c r="J15" s="14">
        <f>IFERROR(100*_xlfn.IFNA(VLOOKUP($B15,KviZDarije7!$A$1:$N$999, 12, 0), 0)/'TOP SCORES'!H$11,0)</f>
        <v>0</v>
      </c>
      <c r="K15" s="14">
        <f>IFERROR(100*_xlfn.IFNA(VLOOKUP($B15,KviZDarije8!$A$1:$N$1000, 12, 0), 0)/'TOP SCORES'!I$11,0)</f>
        <v>90.909090909090907</v>
      </c>
      <c r="L15" s="14">
        <f>IFERROR(100*_xlfn.IFNA(VLOOKUP($B15,KviZDarije9!$A$1:$N$1000, 12, 0), 0)/'TOP SCORES'!J$11,0)</f>
        <v>0</v>
      </c>
      <c r="M15" s="14">
        <f>IFERROR(100*_xlfn.IFNA(VLOOKUP($B15,KviZDarije10!$A$1:$N$1000, 12, 0), 0)/'TOP SCORES'!K$11,0)</f>
        <v>63.636363636363633</v>
      </c>
      <c r="N15" s="14">
        <f>IFERROR(100*_xlfn.IFNA(VLOOKUP($B15,KviZDarije11!$A$1:$N$1000, 12, 0), 0)/'TOP SCORES'!L$11,0)</f>
        <v>72.727272727272734</v>
      </c>
    </row>
    <row r="16" spans="1:15">
      <c r="A16" s="17">
        <f t="shared" ca="1" si="0"/>
        <v>15</v>
      </c>
      <c r="B16" s="8" t="s">
        <v>15</v>
      </c>
      <c r="C16" s="15" cm="1">
        <f t="array" aca="1" ref="C16" ca="1">SUM(LARGE(D16:N16,ROW(INDIRECT("1:8"))))</f>
        <v>594.8051948051949</v>
      </c>
      <c r="D16" s="14">
        <f>IFERROR(100*_xlfn.IFNA(VLOOKUP($B16,KviZDarije1!$A$1:$N$1000, 12, 0), 0)/'TOP SCORES'!B$11,0)</f>
        <v>72.727272727272734</v>
      </c>
      <c r="E16" s="14">
        <f>IFERROR(100*_xlfn.IFNA(VLOOKUP($B16,KviZDarije2!$A$1:$N$1000, 12, 0), 0)/'TOP SCORES'!C$11,0)</f>
        <v>45.454545454545453</v>
      </c>
      <c r="F16" s="14">
        <f>IFERROR(100*_xlfn.IFNA(VLOOKUP($B16,KviZDarije3!$A$1:$N$1000, 12, 0), 0)/'TOP SCORES'!D$11,0)</f>
        <v>90</v>
      </c>
      <c r="G16" s="14">
        <f>IFERROR(100*_xlfn.IFNA(VLOOKUP($B16,KviZDarije4!$A$1:$N$1000, 12, 0), 0)/'TOP SCORES'!E$11,0)</f>
        <v>80</v>
      </c>
      <c r="H16" s="14">
        <f>IFERROR(100*_xlfn.IFNA(VLOOKUP($B16,KviZDarije5!$A$1:$N$1000, 12, 0), 0)/'TOP SCORES'!F$11,0)</f>
        <v>70</v>
      </c>
      <c r="I16" s="14">
        <f>IFERROR(100*_xlfn.IFNA(VLOOKUP($B16,KviZDarije6!$A$1:$N$1000, 12, 0), 0)/'TOP SCORES'!G$11,0)</f>
        <v>72.727272727272734</v>
      </c>
      <c r="J16" s="14">
        <f>IFERROR(100*_xlfn.IFNA(VLOOKUP($B16,KviZDarije7!$A$1:$N$999, 12, 0), 0)/'TOP SCORES'!H$11,0)</f>
        <v>85.714285714285708</v>
      </c>
      <c r="K16" s="14">
        <f>IFERROR(100*_xlfn.IFNA(VLOOKUP($B16,KviZDarije8!$A$1:$N$1000, 12, 0), 0)/'TOP SCORES'!I$11,0)</f>
        <v>36.363636363636367</v>
      </c>
      <c r="L16" s="14">
        <f>IFERROR(100*_xlfn.IFNA(VLOOKUP($B16,KviZDarije9!$A$1:$N$1000, 12, 0), 0)/'TOP SCORES'!J$11,0)</f>
        <v>60</v>
      </c>
      <c r="M16" s="14">
        <f>IFERROR(100*_xlfn.IFNA(VLOOKUP($B16,KviZDarije10!$A$1:$N$1000, 12, 0), 0)/'TOP SCORES'!K$11,0)</f>
        <v>63.636363636363633</v>
      </c>
      <c r="N16" s="14">
        <f>IFERROR(100*_xlfn.IFNA(VLOOKUP($B16,KviZDarije11!$A$1:$N$1000, 12, 0), 0)/'TOP SCORES'!L$11,0)</f>
        <v>45.454545454545453</v>
      </c>
    </row>
    <row r="17" spans="1:14">
      <c r="A17" s="17">
        <f t="shared" ca="1" si="0"/>
        <v>16</v>
      </c>
      <c r="B17" s="8" t="s">
        <v>51</v>
      </c>
      <c r="C17" s="15" cm="1">
        <f t="array" aca="1" ref="C17" ca="1">SUM(LARGE(D17:N17,ROW(INDIRECT("1:8"))))</f>
        <v>592.72727272727275</v>
      </c>
      <c r="D17" s="14">
        <f>IFERROR(100*_xlfn.IFNA(VLOOKUP($B17,KviZDarije1!$A$1:$N$1000, 12, 0), 0)/'TOP SCORES'!B$11,0)</f>
        <v>72.727272727272734</v>
      </c>
      <c r="E17" s="14">
        <f>IFERROR(100*_xlfn.IFNA(VLOOKUP($B17,KviZDarije2!$A$1:$N$1000, 12, 0), 0)/'TOP SCORES'!C$11,0)</f>
        <v>54.545454545454547</v>
      </c>
      <c r="F17" s="14">
        <f>IFERROR(100*_xlfn.IFNA(VLOOKUP($B17,KviZDarije3!$A$1:$N$1000, 12, 0), 0)/'TOP SCORES'!D$11,0)</f>
        <v>40</v>
      </c>
      <c r="G17" s="14">
        <f>IFERROR(100*_xlfn.IFNA(VLOOKUP($B17,KviZDarije4!$A$1:$N$1000, 12, 0), 0)/'TOP SCORES'!E$11,0)</f>
        <v>60</v>
      </c>
      <c r="H17" s="14">
        <f>IFERROR(100*_xlfn.IFNA(VLOOKUP($B17,KviZDarije5!$A$1:$N$1000, 12, 0), 0)/'TOP SCORES'!F$11,0)</f>
        <v>90</v>
      </c>
      <c r="I17" s="14">
        <f>IFERROR(100*_xlfn.IFNA(VLOOKUP($B17,KviZDarije6!$A$1:$N$1000, 12, 0), 0)/'TOP SCORES'!G$11,0)</f>
        <v>81.818181818181813</v>
      </c>
      <c r="J17" s="14">
        <f>IFERROR(100*_xlfn.IFNA(VLOOKUP($B17,KviZDarije7!$A$1:$N$999, 12, 0), 0)/'TOP SCORES'!H$11,0)</f>
        <v>42.857142857142854</v>
      </c>
      <c r="K17" s="14">
        <f>IFERROR(100*_xlfn.IFNA(VLOOKUP($B17,KviZDarije8!$A$1:$N$1000, 12, 0), 0)/'TOP SCORES'!I$11,0)</f>
        <v>72.727272727272734</v>
      </c>
      <c r="L17" s="14">
        <f>IFERROR(100*_xlfn.IFNA(VLOOKUP($B17,KviZDarije9!$A$1:$N$1000, 12, 0), 0)/'TOP SCORES'!J$11,0)</f>
        <v>70</v>
      </c>
      <c r="M17" s="14">
        <f>IFERROR(100*_xlfn.IFNA(VLOOKUP($B17,KviZDarije10!$A$1:$N$1000, 12, 0), 0)/'TOP SCORES'!K$11,0)</f>
        <v>81.818181818181813</v>
      </c>
      <c r="N17" s="14">
        <f>IFERROR(100*_xlfn.IFNA(VLOOKUP($B17,KviZDarije11!$A$1:$N$1000, 12, 0), 0)/'TOP SCORES'!L$11,0)</f>
        <v>63.636363636363633</v>
      </c>
    </row>
    <row r="18" spans="1:14">
      <c r="A18" s="17">
        <f t="shared" ca="1" si="0"/>
        <v>17</v>
      </c>
      <c r="B18" s="12" t="s">
        <v>49</v>
      </c>
      <c r="C18" s="15" cm="1">
        <f t="array" aca="1" ref="C18" ca="1">SUM(LARGE(D18:N18,ROW(INDIRECT("1:8"))))</f>
        <v>568.18181818181824</v>
      </c>
      <c r="D18" s="14">
        <f>IFERROR(100*_xlfn.IFNA(VLOOKUP($B18,KviZDarije1!$A$1:$N$1000, 12, 0), 0)/'TOP SCORES'!B$11,0)</f>
        <v>72.727272727272734</v>
      </c>
      <c r="E18" s="14">
        <f>IFERROR(100*_xlfn.IFNA(VLOOKUP($B18,KviZDarije2!$A$1:$N$1000, 12, 0), 0)/'TOP SCORES'!C$11,0)</f>
        <v>72.727272727272734</v>
      </c>
      <c r="F18" s="14">
        <f>IFERROR(100*_xlfn.IFNA(VLOOKUP($B18,KviZDarije3!$A$1:$N$1000, 12, 0), 0)/'TOP SCORES'!D$11,0)</f>
        <v>70</v>
      </c>
      <c r="G18" s="14">
        <f>IFERROR(100*_xlfn.IFNA(VLOOKUP($B18,KviZDarije4!$A$1:$N$1000, 12, 0), 0)/'TOP SCORES'!E$11,0)</f>
        <v>60</v>
      </c>
      <c r="H18" s="14">
        <f>IFERROR(100*_xlfn.IFNA(VLOOKUP($B18,KviZDarije5!$A$1:$N$1000, 12, 0), 0)/'TOP SCORES'!F$11,0)</f>
        <v>80</v>
      </c>
      <c r="I18" s="14">
        <f>IFERROR(100*_xlfn.IFNA(VLOOKUP($B18,KviZDarije6!$A$1:$N$1000, 12, 0), 0)/'TOP SCORES'!G$11,0)</f>
        <v>63.636363636363633</v>
      </c>
      <c r="J18" s="14">
        <f>IFERROR(100*_xlfn.IFNA(VLOOKUP($B18,KviZDarije7!$A$1:$N$999, 12, 0), 0)/'TOP SCORES'!H$11,0)</f>
        <v>57.142857142857146</v>
      </c>
      <c r="K18" s="14">
        <f>IFERROR(100*_xlfn.IFNA(VLOOKUP($B18,KviZDarije8!$A$1:$N$1000, 12, 0), 0)/'TOP SCORES'!I$11,0)</f>
        <v>72.727272727272734</v>
      </c>
      <c r="L18" s="14">
        <f>IFERROR(100*_xlfn.IFNA(VLOOKUP($B18,KviZDarije9!$A$1:$N$1000, 12, 0), 0)/'TOP SCORES'!J$11,0)</f>
        <v>40</v>
      </c>
      <c r="M18" s="14">
        <f>IFERROR(100*_xlfn.IFNA(VLOOKUP($B18,KviZDarije10!$A$1:$N$1000, 12, 0), 0)/'TOP SCORES'!K$11,0)</f>
        <v>63.636363636363633</v>
      </c>
      <c r="N18" s="14">
        <f>IFERROR(100*_xlfn.IFNA(VLOOKUP($B18,KviZDarije11!$A$1:$N$1000, 12, 0), 0)/'TOP SCORES'!L$11,0)</f>
        <v>72.727272727272734</v>
      </c>
    </row>
    <row r="19" spans="1:14">
      <c r="A19" s="17">
        <f t="shared" ca="1" si="0"/>
        <v>18</v>
      </c>
      <c r="B19" s="8" t="s">
        <v>190</v>
      </c>
      <c r="C19" s="15" cm="1">
        <f t="array" aca="1" ref="C19" ca="1">SUM(LARGE(D19:N19,ROW(INDIRECT("1:8"))))</f>
        <v>567.14285714285722</v>
      </c>
      <c r="D19" s="14">
        <f>IFERROR(100*_xlfn.IFNA(VLOOKUP($B19,KviZDarije1!$A$1:$N$1000, 12, 0), 0)/'TOP SCORES'!B$11,0)</f>
        <v>81.818181818181813</v>
      </c>
      <c r="E19" s="14">
        <f>IFERROR(100*_xlfn.IFNA(VLOOKUP($B19,KviZDarije2!$A$1:$N$1000, 12, 0), 0)/'TOP SCORES'!C$11,0)</f>
        <v>54.545454545454547</v>
      </c>
      <c r="F19" s="14">
        <f>IFERROR(100*_xlfn.IFNA(VLOOKUP($B19,KviZDarije3!$A$1:$N$1000, 12, 0), 0)/'TOP SCORES'!D$11,0)</f>
        <v>60</v>
      </c>
      <c r="G19" s="14">
        <f>IFERROR(100*_xlfn.IFNA(VLOOKUP($B19,KviZDarije4!$A$1:$N$1000, 12, 0), 0)/'TOP SCORES'!E$11,0)</f>
        <v>60</v>
      </c>
      <c r="H19" s="14">
        <f>IFERROR(100*_xlfn.IFNA(VLOOKUP($B19,KviZDarije5!$A$1:$N$1000, 12, 0), 0)/'TOP SCORES'!F$11,0)</f>
        <v>90</v>
      </c>
      <c r="I19" s="14">
        <f>IFERROR(100*_xlfn.IFNA(VLOOKUP($B19,KviZDarije6!$A$1:$N$1000, 12, 0), 0)/'TOP SCORES'!G$11,0)</f>
        <v>54.545454545454547</v>
      </c>
      <c r="J19" s="14">
        <f>IFERROR(100*_xlfn.IFNA(VLOOKUP($B19,KviZDarije7!$A$1:$N$999, 12, 0), 0)/'TOP SCORES'!H$11,0)</f>
        <v>57.142857142857146</v>
      </c>
      <c r="K19" s="14">
        <f>IFERROR(100*_xlfn.IFNA(VLOOKUP($B19,KviZDarije8!$A$1:$N$1000, 12, 0), 0)/'TOP SCORES'!I$11,0)</f>
        <v>72.727272727272734</v>
      </c>
      <c r="L19" s="14">
        <f>IFERROR(100*_xlfn.IFNA(VLOOKUP($B19,KviZDarije9!$A$1:$N$1000, 12, 0), 0)/'TOP SCORES'!J$11,0)</f>
        <v>50</v>
      </c>
      <c r="M19" s="14">
        <f>IFERROR(100*_xlfn.IFNA(VLOOKUP($B19,KviZDarije10!$A$1:$N$1000, 12, 0), 0)/'TOP SCORES'!K$11,0)</f>
        <v>72.727272727272734</v>
      </c>
      <c r="N19" s="14">
        <f>IFERROR(100*_xlfn.IFNA(VLOOKUP($B19,KviZDarije11!$A$1:$N$1000, 12, 0), 0)/'TOP SCORES'!L$11,0)</f>
        <v>72.727272727272734</v>
      </c>
    </row>
    <row r="20" spans="1:14">
      <c r="A20" s="17">
        <f t="shared" ca="1" si="0"/>
        <v>19</v>
      </c>
      <c r="B20" s="8" t="s">
        <v>71</v>
      </c>
      <c r="C20" s="15" cm="1">
        <f t="array" aca="1" ref="C20" ca="1">SUM(LARGE(D20:N20,ROW(INDIRECT("1:8"))))</f>
        <v>562.33766233766232</v>
      </c>
      <c r="D20" s="14">
        <f>IFERROR(100*_xlfn.IFNA(VLOOKUP($B20,KviZDarije1!$A$1:$N$1000, 12, 0), 0)/'TOP SCORES'!B$11,0)</f>
        <v>81.818181818181813</v>
      </c>
      <c r="E20" s="14">
        <f>IFERROR(100*_xlfn.IFNA(VLOOKUP($B20,KviZDarije2!$A$1:$N$1000, 12, 0), 0)/'TOP SCORES'!C$11,0)</f>
        <v>63.636363636363633</v>
      </c>
      <c r="F20" s="14">
        <f>IFERROR(100*_xlfn.IFNA(VLOOKUP($B20,KviZDarije3!$A$1:$N$1000, 12, 0), 0)/'TOP SCORES'!D$11,0)</f>
        <v>70</v>
      </c>
      <c r="G20" s="14">
        <f>IFERROR(100*_xlfn.IFNA(VLOOKUP($B20,KviZDarije4!$A$1:$N$1000, 12, 0), 0)/'TOP SCORES'!E$11,0)</f>
        <v>70</v>
      </c>
      <c r="H20" s="14">
        <f>IFERROR(100*_xlfn.IFNA(VLOOKUP($B20,KviZDarije5!$A$1:$N$1000, 12, 0), 0)/'TOP SCORES'!F$11,0)</f>
        <v>60</v>
      </c>
      <c r="I20" s="14">
        <f>IFERROR(100*_xlfn.IFNA(VLOOKUP($B20,KviZDarije6!$A$1:$N$1000, 12, 0), 0)/'TOP SCORES'!G$11,0)</f>
        <v>36.363636363636367</v>
      </c>
      <c r="J20" s="14">
        <f>IFERROR(100*_xlfn.IFNA(VLOOKUP($B20,KviZDarije7!$A$1:$N$999, 12, 0), 0)/'TOP SCORES'!H$11,0)</f>
        <v>71.428571428571431</v>
      </c>
      <c r="K20" s="14">
        <f>IFERROR(100*_xlfn.IFNA(VLOOKUP($B20,KviZDarije8!$A$1:$N$1000, 12, 0), 0)/'TOP SCORES'!I$11,0)</f>
        <v>63.636363636363633</v>
      </c>
      <c r="L20" s="14">
        <f>IFERROR(100*_xlfn.IFNA(VLOOKUP($B20,KviZDarije9!$A$1:$N$1000, 12, 0), 0)/'TOP SCORES'!J$11,0)</f>
        <v>40</v>
      </c>
      <c r="M20" s="14">
        <f>IFERROR(100*_xlfn.IFNA(VLOOKUP($B20,KviZDarije10!$A$1:$N$1000, 12, 0), 0)/'TOP SCORES'!K$11,0)</f>
        <v>54.545454545454547</v>
      </c>
      <c r="N20" s="14">
        <f>IFERROR(100*_xlfn.IFNA(VLOOKUP($B20,KviZDarije11!$A$1:$N$1000, 12, 0), 0)/'TOP SCORES'!L$11,0)</f>
        <v>81.818181818181813</v>
      </c>
    </row>
    <row r="21" spans="1:14">
      <c r="A21" s="17">
        <f t="shared" ca="1" si="0"/>
        <v>20</v>
      </c>
      <c r="B21" s="12" t="s">
        <v>74</v>
      </c>
      <c r="C21" s="15" cm="1">
        <f t="array" aca="1" ref="C21" ca="1">SUM(LARGE(D21:N21,ROW(INDIRECT("1:8"))))</f>
        <v>557.14285714285711</v>
      </c>
      <c r="D21" s="14">
        <f>IFERROR(100*_xlfn.IFNA(VLOOKUP($B21,KviZDarije1!$A$1:$N$1000, 12, 0), 0)/'TOP SCORES'!B$11,0)</f>
        <v>81.818181818181813</v>
      </c>
      <c r="E21" s="14">
        <f>IFERROR(100*_xlfn.IFNA(VLOOKUP($B21,KviZDarije2!$A$1:$N$1000, 12, 0), 0)/'TOP SCORES'!C$11,0)</f>
        <v>45.454545454545453</v>
      </c>
      <c r="F21" s="14">
        <f>IFERROR(100*_xlfn.IFNA(VLOOKUP($B21,KviZDarije3!$A$1:$N$1000, 12, 0), 0)/'TOP SCORES'!D$11,0)</f>
        <v>60</v>
      </c>
      <c r="G21" s="14">
        <f>IFERROR(100*_xlfn.IFNA(VLOOKUP($B21,KviZDarije4!$A$1:$N$1000, 12, 0), 0)/'TOP SCORES'!E$11,0)</f>
        <v>70</v>
      </c>
      <c r="H21" s="14">
        <f>IFERROR(100*_xlfn.IFNA(VLOOKUP($B21,KviZDarije5!$A$1:$N$1000, 12, 0), 0)/'TOP SCORES'!F$11,0)</f>
        <v>50</v>
      </c>
      <c r="I21" s="14">
        <f>IFERROR(100*_xlfn.IFNA(VLOOKUP($B21,KviZDarije6!$A$1:$N$1000, 12, 0), 0)/'TOP SCORES'!G$11,0)</f>
        <v>72.727272727272734</v>
      </c>
      <c r="J21" s="14">
        <f>IFERROR(100*_xlfn.IFNA(VLOOKUP($B21,KviZDarije7!$A$1:$N$999, 12, 0), 0)/'TOP SCORES'!H$11,0)</f>
        <v>57.142857142857146</v>
      </c>
      <c r="K21" s="14">
        <f>IFERROR(100*_xlfn.IFNA(VLOOKUP($B21,KviZDarije8!$A$1:$N$1000, 12, 0), 0)/'TOP SCORES'!I$11,0)</f>
        <v>0</v>
      </c>
      <c r="L21" s="14">
        <f>IFERROR(100*_xlfn.IFNA(VLOOKUP($B21,KviZDarije9!$A$1:$N$1000, 12, 0), 0)/'TOP SCORES'!J$11,0)</f>
        <v>70</v>
      </c>
      <c r="M21" s="14">
        <f>IFERROR(100*_xlfn.IFNA(VLOOKUP($B21,KviZDarije10!$A$1:$N$1000, 12, 0), 0)/'TOP SCORES'!K$11,0)</f>
        <v>81.818181818181813</v>
      </c>
      <c r="N21" s="14">
        <f>IFERROR(100*_xlfn.IFNA(VLOOKUP($B21,KviZDarije11!$A$1:$N$1000, 12, 0), 0)/'TOP SCORES'!L$11,0)</f>
        <v>63.636363636363633</v>
      </c>
    </row>
    <row r="22" spans="1:14">
      <c r="A22" s="17">
        <f t="shared" ca="1" si="0"/>
        <v>21</v>
      </c>
      <c r="B22" s="8" t="s">
        <v>100</v>
      </c>
      <c r="C22" s="15" cm="1">
        <f t="array" aca="1" ref="C22" ca="1">SUM(LARGE(D22:N22,ROW(INDIRECT("1:8"))))</f>
        <v>555.4545454545455</v>
      </c>
      <c r="D22" s="14">
        <f>IFERROR(100*_xlfn.IFNA(VLOOKUP($B22,KviZDarije1!$A$1:$N$1000, 12, 0), 0)/'TOP SCORES'!B$11,0)</f>
        <v>81.818181818181813</v>
      </c>
      <c r="E22" s="14">
        <f>IFERROR(100*_xlfn.IFNA(VLOOKUP($B22,KviZDarije2!$A$1:$N$1000, 12, 0), 0)/'TOP SCORES'!C$11,0)</f>
        <v>63.636363636363633</v>
      </c>
      <c r="F22" s="14">
        <f>IFERROR(100*_xlfn.IFNA(VLOOKUP($B22,KviZDarije3!$A$1:$N$1000, 12, 0), 0)/'TOP SCORES'!D$11,0)</f>
        <v>70</v>
      </c>
      <c r="G22" s="14">
        <f>IFERROR(100*_xlfn.IFNA(VLOOKUP($B22,KviZDarije4!$A$1:$N$1000, 12, 0), 0)/'TOP SCORES'!E$11,0)</f>
        <v>60</v>
      </c>
      <c r="H22" s="14">
        <f>IFERROR(100*_xlfn.IFNA(VLOOKUP($B22,KviZDarije5!$A$1:$N$1000, 12, 0), 0)/'TOP SCORES'!F$11,0)</f>
        <v>80</v>
      </c>
      <c r="I22" s="14">
        <f>IFERROR(100*_xlfn.IFNA(VLOOKUP($B22,KviZDarije6!$A$1:$N$1000, 12, 0), 0)/'TOP SCORES'!G$11,0)</f>
        <v>63.636363636363633</v>
      </c>
      <c r="J22" s="14">
        <f>IFERROR(100*_xlfn.IFNA(VLOOKUP($B22,KviZDarije7!$A$1:$N$999, 12, 0), 0)/'TOP SCORES'!H$11,0)</f>
        <v>57.142857142857146</v>
      </c>
      <c r="K22" s="14">
        <f>IFERROR(100*_xlfn.IFNA(VLOOKUP($B22,KviZDarije8!$A$1:$N$1000, 12, 0), 0)/'TOP SCORES'!I$11,0)</f>
        <v>45.454545454545453</v>
      </c>
      <c r="L22" s="14">
        <f>IFERROR(100*_xlfn.IFNA(VLOOKUP($B22,KviZDarije9!$A$1:$N$1000, 12, 0), 0)/'TOP SCORES'!J$11,0)</f>
        <v>60</v>
      </c>
      <c r="M22" s="14">
        <f>IFERROR(100*_xlfn.IFNA(VLOOKUP($B22,KviZDarije10!$A$1:$N$1000, 12, 0), 0)/'TOP SCORES'!K$11,0)</f>
        <v>63.636363636363633</v>
      </c>
      <c r="N22" s="14">
        <f>IFERROR(100*_xlfn.IFNA(VLOOKUP($B22,KviZDarije11!$A$1:$N$1000, 12, 0), 0)/'TOP SCORES'!L$11,0)</f>
        <v>72.727272727272734</v>
      </c>
    </row>
    <row r="23" spans="1:14">
      <c r="A23" s="17">
        <f t="shared" ca="1" si="0"/>
        <v>22</v>
      </c>
      <c r="B23" s="12" t="s">
        <v>70</v>
      </c>
      <c r="C23" s="15" cm="1">
        <f t="array" aca="1" ref="C23" ca="1">SUM(LARGE(D23:N23,ROW(INDIRECT("1:8"))))</f>
        <v>554.15584415584419</v>
      </c>
      <c r="D23" s="14">
        <f>IFERROR(100*_xlfn.IFNA(VLOOKUP($B23,KviZDarije1!$A$1:$N$1000, 12, 0), 0)/'TOP SCORES'!B$11,0)</f>
        <v>81.818181818181813</v>
      </c>
      <c r="E23" s="14">
        <f>IFERROR(100*_xlfn.IFNA(VLOOKUP($B23,KviZDarije2!$A$1:$N$1000, 12, 0), 0)/'TOP SCORES'!C$11,0)</f>
        <v>0</v>
      </c>
      <c r="F23" s="14">
        <f>IFERROR(100*_xlfn.IFNA(VLOOKUP($B23,KviZDarije3!$A$1:$N$1000, 12, 0), 0)/'TOP SCORES'!D$11,0)</f>
        <v>40</v>
      </c>
      <c r="G23" s="14">
        <f>IFERROR(100*_xlfn.IFNA(VLOOKUP($B23,KviZDarije4!$A$1:$N$1000, 12, 0), 0)/'TOP SCORES'!E$11,0)</f>
        <v>60</v>
      </c>
      <c r="H23" s="14">
        <f>IFERROR(100*_xlfn.IFNA(VLOOKUP($B23,KviZDarije5!$A$1:$N$1000, 12, 0), 0)/'TOP SCORES'!F$11,0)</f>
        <v>70</v>
      </c>
      <c r="I23" s="14">
        <f>IFERROR(100*_xlfn.IFNA(VLOOKUP($B23,KviZDarije6!$A$1:$N$1000, 12, 0), 0)/'TOP SCORES'!G$11,0)</f>
        <v>54.545454545454547</v>
      </c>
      <c r="J23" s="14">
        <f>IFERROR(100*_xlfn.IFNA(VLOOKUP($B23,KviZDarije7!$A$1:$N$999, 12, 0), 0)/'TOP SCORES'!H$11,0)</f>
        <v>71.428571428571431</v>
      </c>
      <c r="K23" s="14">
        <f>IFERROR(100*_xlfn.IFNA(VLOOKUP($B23,KviZDarije8!$A$1:$N$1000, 12, 0), 0)/'TOP SCORES'!I$11,0)</f>
        <v>72.727272727272734</v>
      </c>
      <c r="L23" s="14">
        <f>IFERROR(100*_xlfn.IFNA(VLOOKUP($B23,KviZDarije9!$A$1:$N$1000, 12, 0), 0)/'TOP SCORES'!J$11,0)</f>
        <v>80</v>
      </c>
      <c r="M23" s="14">
        <f>IFERROR(100*_xlfn.IFNA(VLOOKUP($B23,KviZDarije10!$A$1:$N$1000, 12, 0), 0)/'TOP SCORES'!K$11,0)</f>
        <v>63.636363636363633</v>
      </c>
      <c r="N23" s="14">
        <f>IFERROR(100*_xlfn.IFNA(VLOOKUP($B23,KviZDarije11!$A$1:$N$1000, 12, 0), 0)/'TOP SCORES'!L$11,0)</f>
        <v>54.545454545454547</v>
      </c>
    </row>
    <row r="24" spans="1:14">
      <c r="A24" s="17">
        <f t="shared" ca="1" si="0"/>
        <v>23</v>
      </c>
      <c r="B24" s="12" t="s">
        <v>125</v>
      </c>
      <c r="C24" s="15" cm="1">
        <f t="array" aca="1" ref="C24" ca="1">SUM(LARGE(D24:N24,ROW(INDIRECT("1:8"))))</f>
        <v>548.18181818181824</v>
      </c>
      <c r="D24" s="14">
        <f>IFERROR(100*_xlfn.IFNA(VLOOKUP($B24,KviZDarije1!$A$1:$N$1000, 12, 0), 0)/'TOP SCORES'!B$11,0)</f>
        <v>72.727272727272734</v>
      </c>
      <c r="E24" s="14">
        <f>IFERROR(100*_xlfn.IFNA(VLOOKUP($B24,KviZDarije2!$A$1:$N$1000, 12, 0), 0)/'TOP SCORES'!C$11,0)</f>
        <v>45.454545454545453</v>
      </c>
      <c r="F24" s="14">
        <f>IFERROR(100*_xlfn.IFNA(VLOOKUP($B24,KviZDarije3!$A$1:$N$1000, 12, 0), 0)/'TOP SCORES'!D$11,0)</f>
        <v>0</v>
      </c>
      <c r="G24" s="14">
        <f>IFERROR(100*_xlfn.IFNA(VLOOKUP($B24,KviZDarije4!$A$1:$N$1000, 12, 0), 0)/'TOP SCORES'!E$11,0)</f>
        <v>80</v>
      </c>
      <c r="H24" s="14">
        <f>IFERROR(100*_xlfn.IFNA(VLOOKUP($B24,KviZDarije5!$A$1:$N$1000, 12, 0), 0)/'TOP SCORES'!F$11,0)</f>
        <v>80</v>
      </c>
      <c r="I24" s="14">
        <f>IFERROR(100*_xlfn.IFNA(VLOOKUP($B24,KviZDarije6!$A$1:$N$1000, 12, 0), 0)/'TOP SCORES'!G$11,0)</f>
        <v>72.727272727272734</v>
      </c>
      <c r="J24" s="14">
        <f>IFERROR(100*_xlfn.IFNA(VLOOKUP($B24,KviZDarije7!$A$1:$N$999, 12, 0), 0)/'TOP SCORES'!H$11,0)</f>
        <v>42.857142857142854</v>
      </c>
      <c r="K24" s="14">
        <f>IFERROR(100*_xlfn.IFNA(VLOOKUP($B24,KviZDarije8!$A$1:$N$1000, 12, 0), 0)/'TOP SCORES'!I$11,0)</f>
        <v>54.545454545454547</v>
      </c>
      <c r="L24" s="14">
        <f>IFERROR(100*_xlfn.IFNA(VLOOKUP($B24,KviZDarije9!$A$1:$N$1000, 12, 0), 0)/'TOP SCORES'!J$11,0)</f>
        <v>70</v>
      </c>
      <c r="M24" s="14">
        <f>IFERROR(100*_xlfn.IFNA(VLOOKUP($B24,KviZDarije10!$A$1:$N$1000, 12, 0), 0)/'TOP SCORES'!K$11,0)</f>
        <v>63.636363636363633</v>
      </c>
      <c r="N24" s="14">
        <f>IFERROR(100*_xlfn.IFNA(VLOOKUP($B24,KviZDarije11!$A$1:$N$1000, 12, 0), 0)/'TOP SCORES'!L$11,0)</f>
        <v>54.545454545454547</v>
      </c>
    </row>
    <row r="25" spans="1:14">
      <c r="A25" s="17">
        <f t="shared" ca="1" si="0"/>
        <v>24</v>
      </c>
      <c r="B25" s="33" t="s">
        <v>65</v>
      </c>
      <c r="C25" s="15" cm="1">
        <f t="array" aca="1" ref="C25" ca="1">SUM(LARGE(D25:N25,ROW(INDIRECT("1:8"))))</f>
        <v>547.14285714285711</v>
      </c>
      <c r="D25" s="14">
        <f>IFERROR(100*_xlfn.IFNA(VLOOKUP($B25,KviZDarije1!$A$1:$N$1000, 12, 0), 0)/'TOP SCORES'!B$11,0)</f>
        <v>90.909090909090907</v>
      </c>
      <c r="E25" s="14">
        <f>IFERROR(100*_xlfn.IFNA(VLOOKUP($B25,KviZDarije2!$A$1:$N$1000, 12, 0), 0)/'TOP SCORES'!C$11,0)</f>
        <v>54.545454545454547</v>
      </c>
      <c r="F25" s="14">
        <f>IFERROR(100*_xlfn.IFNA(VLOOKUP($B25,KviZDarije3!$A$1:$N$1000, 12, 0), 0)/'TOP SCORES'!D$11,0)</f>
        <v>70</v>
      </c>
      <c r="G25" s="14">
        <f>IFERROR(100*_xlfn.IFNA(VLOOKUP($B25,KviZDarije4!$A$1:$N$1000, 12, 0), 0)/'TOP SCORES'!E$11,0)</f>
        <v>60</v>
      </c>
      <c r="H25" s="14">
        <f>IFERROR(100*_xlfn.IFNA(VLOOKUP($B25,KviZDarije5!$A$1:$N$1000, 12, 0), 0)/'TOP SCORES'!F$11,0)</f>
        <v>60</v>
      </c>
      <c r="I25" s="14">
        <f>IFERROR(100*_xlfn.IFNA(VLOOKUP($B25,KviZDarije6!$A$1:$N$1000, 12, 0), 0)/'TOP SCORES'!G$11,0)</f>
        <v>63.636363636363633</v>
      </c>
      <c r="J25" s="14">
        <f>IFERROR(100*_xlfn.IFNA(VLOOKUP($B25,KviZDarije7!$A$1:$N$999, 12, 0), 0)/'TOP SCORES'!H$11,0)</f>
        <v>57.142857142857146</v>
      </c>
      <c r="K25" s="14">
        <f>IFERROR(100*_xlfn.IFNA(VLOOKUP($B25,KviZDarije8!$A$1:$N$1000, 12, 0), 0)/'TOP SCORES'!I$11,0)</f>
        <v>0</v>
      </c>
      <c r="L25" s="14">
        <f>IFERROR(100*_xlfn.IFNA(VLOOKUP($B25,KviZDarije9!$A$1:$N$1000, 12, 0), 0)/'TOP SCORES'!J$11,0)</f>
        <v>50</v>
      </c>
      <c r="M25" s="14">
        <f>IFERROR(100*_xlfn.IFNA(VLOOKUP($B25,KviZDarije10!$A$1:$N$1000, 12, 0), 0)/'TOP SCORES'!K$11,0)</f>
        <v>81.818181818181813</v>
      </c>
      <c r="N25" s="14">
        <f>IFERROR(100*_xlfn.IFNA(VLOOKUP($B25,KviZDarije11!$A$1:$N$1000, 12, 0), 0)/'TOP SCORES'!L$11,0)</f>
        <v>63.636363636363633</v>
      </c>
    </row>
    <row r="26" spans="1:14">
      <c r="A26" s="17">
        <f t="shared" ca="1" si="0"/>
        <v>25</v>
      </c>
      <c r="B26" s="8" t="s">
        <v>75</v>
      </c>
      <c r="C26" s="15" cm="1">
        <f t="array" aca="1" ref="C26" ca="1">SUM(LARGE(D26:N26,ROW(INDIRECT("1:8"))))</f>
        <v>545.32467532467535</v>
      </c>
      <c r="D26" s="14">
        <f>IFERROR(100*_xlfn.IFNA(VLOOKUP($B26,KviZDarije1!$A$1:$N$1000, 12, 0), 0)/'TOP SCORES'!B$11,0)</f>
        <v>81.818181818181813</v>
      </c>
      <c r="E26" s="14">
        <f>IFERROR(100*_xlfn.IFNA(VLOOKUP($B26,KviZDarije2!$A$1:$N$1000, 12, 0), 0)/'TOP SCORES'!C$11,0)</f>
        <v>45.454545454545453</v>
      </c>
      <c r="F26" s="14">
        <f>IFERROR(100*_xlfn.IFNA(VLOOKUP($B26,KviZDarije3!$A$1:$N$1000, 12, 0), 0)/'TOP SCORES'!D$11,0)</f>
        <v>60</v>
      </c>
      <c r="G26" s="14">
        <f>IFERROR(100*_xlfn.IFNA(VLOOKUP($B26,KviZDarije4!$A$1:$N$1000, 12, 0), 0)/'TOP SCORES'!E$11,0)</f>
        <v>70</v>
      </c>
      <c r="H26" s="14">
        <f>IFERROR(100*_xlfn.IFNA(VLOOKUP($B26,KviZDarije5!$A$1:$N$1000, 12, 0), 0)/'TOP SCORES'!F$11,0)</f>
        <v>80</v>
      </c>
      <c r="I26" s="14">
        <f>IFERROR(100*_xlfn.IFNA(VLOOKUP($B26,KviZDarije6!$A$1:$N$1000, 12, 0), 0)/'TOP SCORES'!G$11,0)</f>
        <v>54.545454545454547</v>
      </c>
      <c r="J26" s="14">
        <f>IFERROR(100*_xlfn.IFNA(VLOOKUP($B26,KviZDarije7!$A$1:$N$999, 12, 0), 0)/'TOP SCORES'!H$11,0)</f>
        <v>57.142857142857146</v>
      </c>
      <c r="K26" s="14">
        <f>IFERROR(100*_xlfn.IFNA(VLOOKUP($B26,KviZDarije8!$A$1:$N$1000, 12, 0), 0)/'TOP SCORES'!I$11,0)</f>
        <v>63.636363636363633</v>
      </c>
      <c r="L26" s="14">
        <f>IFERROR(100*_xlfn.IFNA(VLOOKUP($B26,KviZDarije9!$A$1:$N$1000, 12, 0), 0)/'TOP SCORES'!J$11,0)</f>
        <v>60</v>
      </c>
      <c r="M26" s="14">
        <f>IFERROR(100*_xlfn.IFNA(VLOOKUP($B26,KviZDarije10!$A$1:$N$1000, 12, 0), 0)/'TOP SCORES'!K$11,0)</f>
        <v>72.727272727272734</v>
      </c>
      <c r="N26" s="14">
        <f>IFERROR(100*_xlfn.IFNA(VLOOKUP($B26,KviZDarije11!$A$1:$N$1000, 12, 0), 0)/'TOP SCORES'!L$11,0)</f>
        <v>54.545454545454547</v>
      </c>
    </row>
    <row r="27" spans="1:14">
      <c r="A27" s="17">
        <f t="shared" ca="1" si="0"/>
        <v>26</v>
      </c>
      <c r="B27" s="12" t="s">
        <v>80</v>
      </c>
      <c r="C27" s="15" cm="1">
        <f t="array" aca="1" ref="C27" ca="1">SUM(LARGE(D27:N27,ROW(INDIRECT("1:8"))))</f>
        <v>544.5454545454545</v>
      </c>
      <c r="D27" s="14">
        <f>IFERROR(100*_xlfn.IFNA(VLOOKUP($B27,KviZDarije1!$A$1:$N$1000, 12, 0), 0)/'TOP SCORES'!B$11,0)</f>
        <v>81.818181818181813</v>
      </c>
      <c r="E27" s="14">
        <f>IFERROR(100*_xlfn.IFNA(VLOOKUP($B27,KviZDarije2!$A$1:$N$1000, 12, 0), 0)/'TOP SCORES'!C$11,0)</f>
        <v>63.636363636363633</v>
      </c>
      <c r="F27" s="14">
        <f>IFERROR(100*_xlfn.IFNA(VLOOKUP($B27,KviZDarije3!$A$1:$N$1000, 12, 0), 0)/'TOP SCORES'!D$11,0)</f>
        <v>50</v>
      </c>
      <c r="G27" s="14">
        <f>IFERROR(100*_xlfn.IFNA(VLOOKUP($B27,KviZDarije4!$A$1:$N$1000, 12, 0), 0)/'TOP SCORES'!E$11,0)</f>
        <v>80</v>
      </c>
      <c r="H27" s="14">
        <f>IFERROR(100*_xlfn.IFNA(VLOOKUP($B27,KviZDarije5!$A$1:$N$1000, 12, 0), 0)/'TOP SCORES'!F$11,0)</f>
        <v>60</v>
      </c>
      <c r="I27" s="14">
        <f>IFERROR(100*_xlfn.IFNA(VLOOKUP($B27,KviZDarije6!$A$1:$N$1000, 12, 0), 0)/'TOP SCORES'!G$11,0)</f>
        <v>54.545454545454547</v>
      </c>
      <c r="J27" s="14">
        <f>IFERROR(100*_xlfn.IFNA(VLOOKUP($B27,KviZDarije7!$A$1:$N$999, 12, 0), 0)/'TOP SCORES'!H$11,0)</f>
        <v>42.857142857142854</v>
      </c>
      <c r="K27" s="14">
        <f>IFERROR(100*_xlfn.IFNA(VLOOKUP($B27,KviZDarije8!$A$1:$N$1000, 12, 0), 0)/'TOP SCORES'!I$11,0)</f>
        <v>72.727272727272734</v>
      </c>
      <c r="L27" s="14">
        <f>IFERROR(100*_xlfn.IFNA(VLOOKUP($B27,KviZDarije9!$A$1:$N$1000, 12, 0), 0)/'TOP SCORES'!J$11,0)</f>
        <v>40</v>
      </c>
      <c r="M27" s="14">
        <f>IFERROR(100*_xlfn.IFNA(VLOOKUP($B27,KviZDarije10!$A$1:$N$1000, 12, 0), 0)/'TOP SCORES'!K$11,0)</f>
        <v>81.818181818181813</v>
      </c>
      <c r="N27" s="14">
        <f>IFERROR(100*_xlfn.IFNA(VLOOKUP($B27,KviZDarije11!$A$1:$N$1000, 12, 0), 0)/'TOP SCORES'!L$11,0)</f>
        <v>36.363636363636367</v>
      </c>
    </row>
    <row r="28" spans="1:14">
      <c r="A28" s="17">
        <f t="shared" ca="1" si="0"/>
        <v>27</v>
      </c>
      <c r="B28" s="12" t="s">
        <v>160</v>
      </c>
      <c r="C28" s="15" cm="1">
        <f t="array" aca="1" ref="C28" ca="1">SUM(LARGE(D28:N28,ROW(INDIRECT("1:8"))))</f>
        <v>537.27272727272725</v>
      </c>
      <c r="D28" s="14">
        <f>IFERROR(100*_xlfn.IFNA(VLOOKUP($B28,KviZDarije1!$A$1:$N$1000, 12, 0), 0)/'TOP SCORES'!B$11,0)</f>
        <v>72.727272727272734</v>
      </c>
      <c r="E28" s="14">
        <f>IFERROR(100*_xlfn.IFNA(VLOOKUP($B28,KviZDarije2!$A$1:$N$1000, 12, 0), 0)/'TOP SCORES'!C$11,0)</f>
        <v>54.545454545454547</v>
      </c>
      <c r="F28" s="14">
        <f>IFERROR(100*_xlfn.IFNA(VLOOKUP($B28,KviZDarije3!$A$1:$N$1000, 12, 0), 0)/'TOP SCORES'!D$11,0)</f>
        <v>70</v>
      </c>
      <c r="G28" s="14">
        <f>IFERROR(100*_xlfn.IFNA(VLOOKUP($B28,KviZDarije4!$A$1:$N$1000, 12, 0), 0)/'TOP SCORES'!E$11,0)</f>
        <v>50</v>
      </c>
      <c r="H28" s="14">
        <f>IFERROR(100*_xlfn.IFNA(VLOOKUP($B28,KviZDarije5!$A$1:$N$1000, 12, 0), 0)/'TOP SCORES'!F$11,0)</f>
        <v>80</v>
      </c>
      <c r="I28" s="14">
        <f>IFERROR(100*_xlfn.IFNA(VLOOKUP($B28,KviZDarije6!$A$1:$N$1000, 12, 0), 0)/'TOP SCORES'!G$11,0)</f>
        <v>63.636363636363633</v>
      </c>
      <c r="J28" s="14">
        <f>IFERROR(100*_xlfn.IFNA(VLOOKUP($B28,KviZDarije7!$A$1:$N$999, 12, 0), 0)/'TOP SCORES'!H$11,0)</f>
        <v>57.142857142857146</v>
      </c>
      <c r="K28" s="14">
        <f>IFERROR(100*_xlfn.IFNA(VLOOKUP($B28,KviZDarije8!$A$1:$N$1000, 12, 0), 0)/'TOP SCORES'!I$11,0)</f>
        <v>63.636363636363633</v>
      </c>
      <c r="L28" s="14">
        <f>IFERROR(100*_xlfn.IFNA(VLOOKUP($B28,KviZDarije9!$A$1:$N$1000, 12, 0), 0)/'TOP SCORES'!J$11,0)</f>
        <v>60</v>
      </c>
      <c r="M28" s="14">
        <f>IFERROR(100*_xlfn.IFNA(VLOOKUP($B28,KviZDarije10!$A$1:$N$1000, 12, 0), 0)/'TOP SCORES'!K$11,0)</f>
        <v>63.636363636363633</v>
      </c>
      <c r="N28" s="14">
        <f>IFERROR(100*_xlfn.IFNA(VLOOKUP($B28,KviZDarije11!$A$1:$N$1000, 12, 0), 0)/'TOP SCORES'!L$11,0)</f>
        <v>63.636363636363633</v>
      </c>
    </row>
    <row r="29" spans="1:14">
      <c r="A29" s="17">
        <f t="shared" ca="1" si="0"/>
        <v>28</v>
      </c>
      <c r="B29" s="12" t="s">
        <v>24</v>
      </c>
      <c r="C29" s="15" cm="1">
        <f t="array" aca="1" ref="C29" ca="1">SUM(LARGE(D29:N29,ROW(INDIRECT("1:8"))))</f>
        <v>533.63636363636363</v>
      </c>
      <c r="D29" s="14">
        <f>IFERROR(100*_xlfn.IFNA(VLOOKUP($B29,KviZDarije1!$A$1:$N$1000, 12, 0), 0)/'TOP SCORES'!B$11,0)</f>
        <v>72.727272727272734</v>
      </c>
      <c r="E29" s="14">
        <f>IFERROR(100*_xlfn.IFNA(VLOOKUP($B29,KviZDarije2!$A$1:$N$1000, 12, 0), 0)/'TOP SCORES'!C$11,0)</f>
        <v>45.454545454545453</v>
      </c>
      <c r="F29" s="14">
        <f>IFERROR(100*_xlfn.IFNA(VLOOKUP($B29,KviZDarije3!$A$1:$N$1000, 12, 0), 0)/'TOP SCORES'!D$11,0)</f>
        <v>70</v>
      </c>
      <c r="G29" s="14">
        <f>IFERROR(100*_xlfn.IFNA(VLOOKUP($B29,KviZDarije4!$A$1:$N$1000, 12, 0), 0)/'TOP SCORES'!E$11,0)</f>
        <v>60</v>
      </c>
      <c r="H29" s="14">
        <f>IFERROR(100*_xlfn.IFNA(VLOOKUP($B29,KviZDarije5!$A$1:$N$1000, 12, 0), 0)/'TOP SCORES'!F$11,0)</f>
        <v>70</v>
      </c>
      <c r="I29" s="14">
        <f>IFERROR(100*_xlfn.IFNA(VLOOKUP($B29,KviZDarije6!$A$1:$N$1000, 12, 0), 0)/'TOP SCORES'!G$11,0)</f>
        <v>63.636363636363633</v>
      </c>
      <c r="J29" s="14">
        <f>IFERROR(100*_xlfn.IFNA(VLOOKUP($B29,KviZDarije7!$A$1:$N$999, 12, 0), 0)/'TOP SCORES'!H$11,0)</f>
        <v>57.142857142857146</v>
      </c>
      <c r="K29" s="14">
        <f>IFERROR(100*_xlfn.IFNA(VLOOKUP($B29,KviZDarije8!$A$1:$N$1000, 12, 0), 0)/'TOP SCORES'!I$11,0)</f>
        <v>63.636363636363633</v>
      </c>
      <c r="L29" s="14">
        <f>IFERROR(100*_xlfn.IFNA(VLOOKUP($B29,KviZDarije9!$A$1:$N$1000, 12, 0), 0)/'TOP SCORES'!J$11,0)</f>
        <v>70</v>
      </c>
      <c r="M29" s="14">
        <f>IFERROR(100*_xlfn.IFNA(VLOOKUP($B29,KviZDarije10!$A$1:$N$1000, 12, 0), 0)/'TOP SCORES'!K$11,0)</f>
        <v>63.636363636363633</v>
      </c>
      <c r="N29" s="14">
        <f>IFERROR(100*_xlfn.IFNA(VLOOKUP($B29,KviZDarije11!$A$1:$N$1000, 12, 0), 0)/'TOP SCORES'!L$11,0)</f>
        <v>45.454545454545453</v>
      </c>
    </row>
    <row r="30" spans="1:14">
      <c r="A30" s="17">
        <f t="shared" ca="1" si="0"/>
        <v>29</v>
      </c>
      <c r="B30" s="12" t="s">
        <v>126</v>
      </c>
      <c r="C30" s="15" cm="1">
        <f t="array" aca="1" ref="C30" ca="1">SUM(LARGE(D30:N30,ROW(INDIRECT("1:8"))))</f>
        <v>515.32467532467535</v>
      </c>
      <c r="D30" s="14">
        <f>IFERROR(100*_xlfn.IFNA(VLOOKUP($B30,KviZDarije1!$A$1:$N$1000, 12, 0), 0)/'TOP SCORES'!B$11,0)</f>
        <v>0</v>
      </c>
      <c r="E30" s="14">
        <f>IFERROR(100*_xlfn.IFNA(VLOOKUP($B30,KviZDarije2!$A$1:$N$1000, 12, 0), 0)/'TOP SCORES'!C$11,0)</f>
        <v>54.545454545454547</v>
      </c>
      <c r="F30" s="14">
        <f>IFERROR(100*_xlfn.IFNA(VLOOKUP($B30,KviZDarije3!$A$1:$N$1000, 12, 0), 0)/'TOP SCORES'!D$11,0)</f>
        <v>80</v>
      </c>
      <c r="G30" s="14">
        <f>IFERROR(100*_xlfn.IFNA(VLOOKUP($B30,KviZDarije4!$A$1:$N$1000, 12, 0), 0)/'TOP SCORES'!E$11,0)</f>
        <v>70</v>
      </c>
      <c r="H30" s="14">
        <f>IFERROR(100*_xlfn.IFNA(VLOOKUP($B30,KviZDarije5!$A$1:$N$1000, 12, 0), 0)/'TOP SCORES'!F$11,0)</f>
        <v>90</v>
      </c>
      <c r="I30" s="14">
        <f>IFERROR(100*_xlfn.IFNA(VLOOKUP($B30,KviZDarije6!$A$1:$N$1000, 12, 0), 0)/'TOP SCORES'!G$11,0)</f>
        <v>90.909090909090907</v>
      </c>
      <c r="J30" s="14">
        <f>IFERROR(100*_xlfn.IFNA(VLOOKUP($B30,KviZDarije7!$A$1:$N$999, 12, 0), 0)/'TOP SCORES'!H$11,0)</f>
        <v>57.142857142857146</v>
      </c>
      <c r="K30" s="14">
        <f>IFERROR(100*_xlfn.IFNA(VLOOKUP($B30,KviZDarije8!$A$1:$N$1000, 12, 0), 0)/'TOP SCORES'!I$11,0)</f>
        <v>72.727272727272734</v>
      </c>
      <c r="L30" s="14">
        <f>IFERROR(100*_xlfn.IFNA(VLOOKUP($B30,KviZDarije9!$A$1:$N$1000, 12, 0), 0)/'TOP SCORES'!J$11,0)</f>
        <v>0</v>
      </c>
      <c r="M30" s="14">
        <f>IFERROR(100*_xlfn.IFNA(VLOOKUP($B30,KviZDarije10!$A$1:$N$1000, 12, 0), 0)/'TOP SCORES'!K$11,0)</f>
        <v>0</v>
      </c>
      <c r="N30" s="14">
        <f>IFERROR(100*_xlfn.IFNA(VLOOKUP($B30,KviZDarije11!$A$1:$N$1000, 12, 0), 0)/'TOP SCORES'!L$11,0)</f>
        <v>0</v>
      </c>
    </row>
    <row r="31" spans="1:14">
      <c r="A31" s="17">
        <f t="shared" ca="1" si="0"/>
        <v>30</v>
      </c>
      <c r="B31" s="8" t="s">
        <v>187</v>
      </c>
      <c r="C31" s="15" cm="1">
        <f t="array" aca="1" ref="C31" ca="1">SUM(LARGE(D31:N31,ROW(INDIRECT("1:8"))))</f>
        <v>513.63636363636363</v>
      </c>
      <c r="D31" s="14">
        <f>IFERROR(100*_xlfn.IFNA(VLOOKUP($B31,KviZDarije1!$A$1:$N$1000, 12, 0), 0)/'TOP SCORES'!B$11,0)</f>
        <v>72.727272727272734</v>
      </c>
      <c r="E31" s="14">
        <f>IFERROR(100*_xlfn.IFNA(VLOOKUP($B31,KviZDarije2!$A$1:$N$1000, 12, 0), 0)/'TOP SCORES'!C$11,0)</f>
        <v>54.545454545454547</v>
      </c>
      <c r="F31" s="14">
        <f>IFERROR(100*_xlfn.IFNA(VLOOKUP($B31,KviZDarije3!$A$1:$N$1000, 12, 0), 0)/'TOP SCORES'!D$11,0)</f>
        <v>60</v>
      </c>
      <c r="G31" s="14">
        <f>IFERROR(100*_xlfn.IFNA(VLOOKUP($B31,KviZDarije4!$A$1:$N$1000, 12, 0), 0)/'TOP SCORES'!E$11,0)</f>
        <v>60</v>
      </c>
      <c r="H31" s="14">
        <f>IFERROR(100*_xlfn.IFNA(VLOOKUP($B31,KviZDarije5!$A$1:$N$1000, 12, 0), 0)/'TOP SCORES'!F$11,0)</f>
        <v>70</v>
      </c>
      <c r="I31" s="14">
        <f>IFERROR(100*_xlfn.IFNA(VLOOKUP($B31,KviZDarije6!$A$1:$N$1000, 12, 0), 0)/'TOP SCORES'!G$11,0)</f>
        <v>54.545454545454547</v>
      </c>
      <c r="J31" s="14">
        <f>IFERROR(100*_xlfn.IFNA(VLOOKUP($B31,KviZDarije7!$A$1:$N$999, 12, 0), 0)/'TOP SCORES'!H$11,0)</f>
        <v>28.571428571428573</v>
      </c>
      <c r="K31" s="14">
        <f>IFERROR(100*_xlfn.IFNA(VLOOKUP($B31,KviZDarije8!$A$1:$N$1000, 12, 0), 0)/'TOP SCORES'!I$11,0)</f>
        <v>63.636363636363633</v>
      </c>
      <c r="L31" s="14">
        <f>IFERROR(100*_xlfn.IFNA(VLOOKUP($B31,KviZDarije9!$A$1:$N$1000, 12, 0), 0)/'TOP SCORES'!J$11,0)</f>
        <v>60</v>
      </c>
      <c r="M31" s="14">
        <f>IFERROR(100*_xlfn.IFNA(VLOOKUP($B31,KviZDarije10!$A$1:$N$1000, 12, 0), 0)/'TOP SCORES'!K$11,0)</f>
        <v>72.727272727272734</v>
      </c>
      <c r="N31" s="14">
        <f>IFERROR(100*_xlfn.IFNA(VLOOKUP($B31,KviZDarije11!$A$1:$N$1000, 12, 0), 0)/'TOP SCORES'!L$11,0)</f>
        <v>54.545454545454547</v>
      </c>
    </row>
    <row r="32" spans="1:14">
      <c r="A32" s="17">
        <f t="shared" ca="1" si="0"/>
        <v>31</v>
      </c>
      <c r="B32" s="12" t="s">
        <v>27</v>
      </c>
      <c r="C32" s="15" cm="1">
        <f t="array" aca="1" ref="C32" ca="1">SUM(LARGE(D32:N32,ROW(INDIRECT("1:8"))))</f>
        <v>508.18181818181819</v>
      </c>
      <c r="D32" s="14">
        <f>IFERROR(100*_xlfn.IFNA(VLOOKUP($B32,KviZDarije1!$A$1:$N$1000, 12, 0), 0)/'TOP SCORES'!B$11,0)</f>
        <v>63.636363636363633</v>
      </c>
      <c r="E32" s="14">
        <f>IFERROR(100*_xlfn.IFNA(VLOOKUP($B32,KviZDarije2!$A$1:$N$1000, 12, 0), 0)/'TOP SCORES'!C$11,0)</f>
        <v>63.636363636363633</v>
      </c>
      <c r="F32" s="14">
        <f>IFERROR(100*_xlfn.IFNA(VLOOKUP($B32,KviZDarije3!$A$1:$N$1000, 12, 0), 0)/'TOP SCORES'!D$11,0)</f>
        <v>80</v>
      </c>
      <c r="G32" s="14">
        <f>IFERROR(100*_xlfn.IFNA(VLOOKUP($B32,KviZDarije4!$A$1:$N$1000, 12, 0), 0)/'TOP SCORES'!E$11,0)</f>
        <v>50</v>
      </c>
      <c r="H32" s="14">
        <f>IFERROR(100*_xlfn.IFNA(VLOOKUP($B32,KviZDarije5!$A$1:$N$1000, 12, 0), 0)/'TOP SCORES'!F$11,0)</f>
        <v>60</v>
      </c>
      <c r="I32" s="14">
        <f>IFERROR(100*_xlfn.IFNA(VLOOKUP($B32,KviZDarije6!$A$1:$N$1000, 12, 0), 0)/'TOP SCORES'!G$11,0)</f>
        <v>54.545454545454547</v>
      </c>
      <c r="J32" s="14">
        <f>IFERROR(100*_xlfn.IFNA(VLOOKUP($B32,KviZDarije7!$A$1:$N$999, 12, 0), 0)/'TOP SCORES'!H$11,0)</f>
        <v>42.857142857142854</v>
      </c>
      <c r="K32" s="14">
        <f>IFERROR(100*_xlfn.IFNA(VLOOKUP($B32,KviZDarije8!$A$1:$N$1000, 12, 0), 0)/'TOP SCORES'!I$11,0)</f>
        <v>72.727272727272734</v>
      </c>
      <c r="L32" s="14">
        <f>IFERROR(100*_xlfn.IFNA(VLOOKUP($B32,KviZDarije9!$A$1:$N$1000, 12, 0), 0)/'TOP SCORES'!J$11,0)</f>
        <v>0</v>
      </c>
      <c r="M32" s="14">
        <f>IFERROR(100*_xlfn.IFNA(VLOOKUP($B32,KviZDarije10!$A$1:$N$1000, 12, 0), 0)/'TOP SCORES'!K$11,0)</f>
        <v>63.636363636363633</v>
      </c>
      <c r="N32" s="14">
        <f>IFERROR(100*_xlfn.IFNA(VLOOKUP($B32,KviZDarije11!$A$1:$N$1000, 12, 0), 0)/'TOP SCORES'!L$11,0)</f>
        <v>0</v>
      </c>
    </row>
    <row r="33" spans="1:14">
      <c r="A33" s="17">
        <f t="shared" ca="1" si="0"/>
        <v>32</v>
      </c>
      <c r="B33" s="12" t="s">
        <v>245</v>
      </c>
      <c r="C33" s="15" cm="1">
        <f t="array" aca="1" ref="C33" ca="1">SUM(LARGE(D33:N33,ROW(INDIRECT("1:8"))))</f>
        <v>506.88311688311694</v>
      </c>
      <c r="D33" s="14">
        <f>IFERROR(100*_xlfn.IFNA(VLOOKUP($B33,KviZDarije1!$A$1:$N$1000, 12, 0), 0)/'TOP SCORES'!B$11,0)</f>
        <v>0</v>
      </c>
      <c r="E33" s="14">
        <f>IFERROR(100*_xlfn.IFNA(VLOOKUP($B33,KviZDarije2!$A$1:$N$1000, 12, 0), 0)/'TOP SCORES'!C$11,0)</f>
        <v>36.363636363636367</v>
      </c>
      <c r="F33" s="14">
        <f>IFERROR(100*_xlfn.IFNA(VLOOKUP($B33,KviZDarije3!$A$1:$N$1000, 12, 0), 0)/'TOP SCORES'!D$11,0)</f>
        <v>60</v>
      </c>
      <c r="G33" s="14">
        <f>IFERROR(100*_xlfn.IFNA(VLOOKUP($B33,KviZDarije4!$A$1:$N$1000, 12, 0), 0)/'TOP SCORES'!E$11,0)</f>
        <v>50</v>
      </c>
      <c r="H33" s="14">
        <f>IFERROR(100*_xlfn.IFNA(VLOOKUP($B33,KviZDarije5!$A$1:$N$1000, 12, 0), 0)/'TOP SCORES'!F$11,0)</f>
        <v>70</v>
      </c>
      <c r="I33" s="14">
        <f>IFERROR(100*_xlfn.IFNA(VLOOKUP($B33,KviZDarije6!$A$1:$N$1000, 12, 0), 0)/'TOP SCORES'!G$11,0)</f>
        <v>54.545454545454547</v>
      </c>
      <c r="J33" s="14">
        <f>IFERROR(100*_xlfn.IFNA(VLOOKUP($B33,KviZDarije7!$A$1:$N$999, 12, 0), 0)/'TOP SCORES'!H$11,0)</f>
        <v>71.428571428571431</v>
      </c>
      <c r="K33" s="14">
        <f>IFERROR(100*_xlfn.IFNA(VLOOKUP($B33,KviZDarije8!$A$1:$N$1000, 12, 0), 0)/'TOP SCORES'!I$11,0)</f>
        <v>54.545454545454547</v>
      </c>
      <c r="L33" s="14">
        <f>IFERROR(100*_xlfn.IFNA(VLOOKUP($B33,KviZDarije9!$A$1:$N$1000, 12, 0), 0)/'TOP SCORES'!J$11,0)</f>
        <v>60</v>
      </c>
      <c r="M33" s="14">
        <f>IFERROR(100*_xlfn.IFNA(VLOOKUP($B33,KviZDarije10!$A$1:$N$1000, 12, 0), 0)/'TOP SCORES'!K$11,0)</f>
        <v>72.727272727272734</v>
      </c>
      <c r="N33" s="14">
        <f>IFERROR(100*_xlfn.IFNA(VLOOKUP($B33,KviZDarije11!$A$1:$N$1000, 12, 0), 0)/'TOP SCORES'!L$11,0)</f>
        <v>63.636363636363633</v>
      </c>
    </row>
    <row r="34" spans="1:14">
      <c r="A34" s="17">
        <f t="shared" ca="1" si="0"/>
        <v>33</v>
      </c>
      <c r="B34" s="12" t="s">
        <v>102</v>
      </c>
      <c r="C34" s="15" cm="1">
        <f t="array" aca="1" ref="C34" ca="1">SUM(LARGE(D34:N34,ROW(INDIRECT("1:8"))))</f>
        <v>498.96103896103898</v>
      </c>
      <c r="D34" s="14">
        <f>IFERROR(100*_xlfn.IFNA(VLOOKUP($B34,KviZDarije1!$A$1:$N$1000, 12, 0), 0)/'TOP SCORES'!B$11,0)</f>
        <v>0</v>
      </c>
      <c r="E34" s="14">
        <f>IFERROR(100*_xlfn.IFNA(VLOOKUP($B34,KviZDarije2!$A$1:$N$1000, 12, 0), 0)/'TOP SCORES'!C$11,0)</f>
        <v>45.454545454545453</v>
      </c>
      <c r="F34" s="14">
        <f>IFERROR(100*_xlfn.IFNA(VLOOKUP($B34,KviZDarije3!$A$1:$N$1000, 12, 0), 0)/'TOP SCORES'!D$11,0)</f>
        <v>80</v>
      </c>
      <c r="G34" s="14">
        <f>IFERROR(100*_xlfn.IFNA(VLOOKUP($B34,KviZDarije4!$A$1:$N$1000, 12, 0), 0)/'TOP SCORES'!E$11,0)</f>
        <v>50</v>
      </c>
      <c r="H34" s="14">
        <f>IFERROR(100*_xlfn.IFNA(VLOOKUP($B34,KviZDarije5!$A$1:$N$1000, 12, 0), 0)/'TOP SCORES'!F$11,0)</f>
        <v>70</v>
      </c>
      <c r="I34" s="14">
        <f>IFERROR(100*_xlfn.IFNA(VLOOKUP($B34,KviZDarije6!$A$1:$N$1000, 12, 0), 0)/'TOP SCORES'!G$11,0)</f>
        <v>63.636363636363633</v>
      </c>
      <c r="J34" s="14">
        <f>IFERROR(100*_xlfn.IFNA(VLOOKUP($B34,KviZDarije7!$A$1:$N$999, 12, 0), 0)/'TOP SCORES'!H$11,0)</f>
        <v>57.142857142857146</v>
      </c>
      <c r="K34" s="14">
        <f>IFERROR(100*_xlfn.IFNA(VLOOKUP($B34,KviZDarije8!$A$1:$N$1000, 12, 0), 0)/'TOP SCORES'!I$11,0)</f>
        <v>36.363636363636367</v>
      </c>
      <c r="L34" s="14">
        <f>IFERROR(100*_xlfn.IFNA(VLOOKUP($B34,KviZDarije9!$A$1:$N$1000, 12, 0), 0)/'TOP SCORES'!J$11,0)</f>
        <v>60</v>
      </c>
      <c r="M34" s="14">
        <f>IFERROR(100*_xlfn.IFNA(VLOOKUP($B34,KviZDarije10!$A$1:$N$1000, 12, 0), 0)/'TOP SCORES'!K$11,0)</f>
        <v>0</v>
      </c>
      <c r="N34" s="14">
        <f>IFERROR(100*_xlfn.IFNA(VLOOKUP($B34,KviZDarije11!$A$1:$N$1000, 12, 0), 0)/'TOP SCORES'!L$11,0)</f>
        <v>72.727272727272734</v>
      </c>
    </row>
    <row r="35" spans="1:14">
      <c r="A35" s="17">
        <f t="shared" ca="1" si="0"/>
        <v>34</v>
      </c>
      <c r="B35" s="8" t="s">
        <v>183</v>
      </c>
      <c r="C35" s="15" cm="1">
        <f t="array" aca="1" ref="C35" ca="1">SUM(LARGE(D35:N35,ROW(INDIRECT("1:8"))))</f>
        <v>498.18181818181819</v>
      </c>
      <c r="D35" s="14">
        <f>IFERROR(100*_xlfn.IFNA(VLOOKUP($B35,KviZDarije1!$A$1:$N$1000, 12, 0), 0)/'TOP SCORES'!B$11,0)</f>
        <v>54.545454545454547</v>
      </c>
      <c r="E35" s="14">
        <f>IFERROR(100*_xlfn.IFNA(VLOOKUP($B35,KviZDarije2!$A$1:$N$1000, 12, 0), 0)/'TOP SCORES'!C$11,0)</f>
        <v>45.454545454545453</v>
      </c>
      <c r="F35" s="14">
        <f>IFERROR(100*_xlfn.IFNA(VLOOKUP($B35,KviZDarije3!$A$1:$N$1000, 12, 0), 0)/'TOP SCORES'!D$11,0)</f>
        <v>70</v>
      </c>
      <c r="G35" s="14">
        <f>IFERROR(100*_xlfn.IFNA(VLOOKUP($B35,KviZDarije4!$A$1:$N$1000, 12, 0), 0)/'TOP SCORES'!E$11,0)</f>
        <v>0</v>
      </c>
      <c r="H35" s="14">
        <f>IFERROR(100*_xlfn.IFNA(VLOOKUP($B35,KviZDarije5!$A$1:$N$1000, 12, 0), 0)/'TOP SCORES'!F$11,0)</f>
        <v>60</v>
      </c>
      <c r="I35" s="14">
        <f>IFERROR(100*_xlfn.IFNA(VLOOKUP($B35,KviZDarije6!$A$1:$N$1000, 12, 0), 0)/'TOP SCORES'!G$11,0)</f>
        <v>72.727272727272734</v>
      </c>
      <c r="J35" s="14">
        <f>IFERROR(100*_xlfn.IFNA(VLOOKUP($B35,KviZDarije7!$A$1:$N$999, 12, 0), 0)/'TOP SCORES'!H$11,0)</f>
        <v>0</v>
      </c>
      <c r="K35" s="14">
        <f>IFERROR(100*_xlfn.IFNA(VLOOKUP($B35,KviZDarije8!$A$1:$N$1000, 12, 0), 0)/'TOP SCORES'!I$11,0)</f>
        <v>72.727272727272734</v>
      </c>
      <c r="L35" s="14">
        <f>IFERROR(100*_xlfn.IFNA(VLOOKUP($B35,KviZDarije9!$A$1:$N$1000, 12, 0), 0)/'TOP SCORES'!J$11,0)</f>
        <v>50</v>
      </c>
      <c r="M35" s="14">
        <f>IFERROR(100*_xlfn.IFNA(VLOOKUP($B35,KviZDarije10!$A$1:$N$1000, 12, 0), 0)/'TOP SCORES'!K$11,0)</f>
        <v>72.727272727272734</v>
      </c>
      <c r="N35" s="14">
        <f>IFERROR(100*_xlfn.IFNA(VLOOKUP($B35,KviZDarije11!$A$1:$N$1000, 12, 0), 0)/'TOP SCORES'!L$11,0)</f>
        <v>45.454545454545453</v>
      </c>
    </row>
    <row r="36" spans="1:14">
      <c r="A36" s="17">
        <f t="shared" ca="1" si="0"/>
        <v>35</v>
      </c>
      <c r="B36" s="8" t="s">
        <v>59</v>
      </c>
      <c r="C36" s="15" cm="1">
        <f t="array" aca="1" ref="C36" ca="1">SUM(LARGE(D36:N36,ROW(INDIRECT("1:8"))))</f>
        <v>494.41558441558448</v>
      </c>
      <c r="D36" s="14">
        <f>IFERROR(100*_xlfn.IFNA(VLOOKUP($B36,KviZDarije1!$A$1:$N$1000, 12, 0), 0)/'TOP SCORES'!B$11,0)</f>
        <v>72.727272727272734</v>
      </c>
      <c r="E36" s="14">
        <f>IFERROR(100*_xlfn.IFNA(VLOOKUP($B36,KviZDarije2!$A$1:$N$1000, 12, 0), 0)/'TOP SCORES'!C$11,0)</f>
        <v>36.363636363636367</v>
      </c>
      <c r="F36" s="14">
        <f>IFERROR(100*_xlfn.IFNA(VLOOKUP($B36,KviZDarije3!$A$1:$N$1000, 12, 0), 0)/'TOP SCORES'!D$11,0)</f>
        <v>50</v>
      </c>
      <c r="G36" s="14">
        <f>IFERROR(100*_xlfn.IFNA(VLOOKUP($B36,KviZDarije4!$A$1:$N$1000, 12, 0), 0)/'TOP SCORES'!E$11,0)</f>
        <v>60</v>
      </c>
      <c r="H36" s="14">
        <f>IFERROR(100*_xlfn.IFNA(VLOOKUP($B36,KviZDarije5!$A$1:$N$1000, 12, 0), 0)/'TOP SCORES'!F$11,0)</f>
        <v>50</v>
      </c>
      <c r="I36" s="14">
        <f>IFERROR(100*_xlfn.IFNA(VLOOKUP($B36,KviZDarije6!$A$1:$N$1000, 12, 0), 0)/'TOP SCORES'!G$11,0)</f>
        <v>54.545454545454547</v>
      </c>
      <c r="J36" s="14">
        <f>IFERROR(100*_xlfn.IFNA(VLOOKUP($B36,KviZDarije7!$A$1:$N$999, 12, 0), 0)/'TOP SCORES'!H$11,0)</f>
        <v>57.142857142857146</v>
      </c>
      <c r="K36" s="14">
        <f>IFERROR(100*_xlfn.IFNA(VLOOKUP($B36,KviZDarije8!$A$1:$N$1000, 12, 0), 0)/'TOP SCORES'!I$11,0)</f>
        <v>90.909090909090907</v>
      </c>
      <c r="L36" s="14">
        <f>IFERROR(100*_xlfn.IFNA(VLOOKUP($B36,KviZDarije9!$A$1:$N$1000, 12, 0), 0)/'TOP SCORES'!J$11,0)</f>
        <v>50</v>
      </c>
      <c r="M36" s="14">
        <f>IFERROR(100*_xlfn.IFNA(VLOOKUP($B36,KviZDarije10!$A$1:$N$1000, 12, 0), 0)/'TOP SCORES'!K$11,0)</f>
        <v>54.545454545454547</v>
      </c>
      <c r="N36" s="14">
        <f>IFERROR(100*_xlfn.IFNA(VLOOKUP($B36,KviZDarije11!$A$1:$N$1000, 12, 0), 0)/'TOP SCORES'!L$11,0)</f>
        <v>54.545454545454547</v>
      </c>
    </row>
    <row r="37" spans="1:14">
      <c r="A37" s="17">
        <f t="shared" ca="1" si="0"/>
        <v>36</v>
      </c>
      <c r="B37" s="12" t="s">
        <v>174</v>
      </c>
      <c r="C37" s="15" cm="1">
        <f t="array" aca="1" ref="C37" ca="1">SUM(LARGE(D37:N37,ROW(INDIRECT("1:8"))))</f>
        <v>492.59740259740266</v>
      </c>
      <c r="D37" s="14">
        <f>IFERROR(100*_xlfn.IFNA(VLOOKUP($B37,KviZDarije1!$A$1:$N$1000, 12, 0), 0)/'TOP SCORES'!B$11,0)</f>
        <v>72.727272727272734</v>
      </c>
      <c r="E37" s="14">
        <f>IFERROR(100*_xlfn.IFNA(VLOOKUP($B37,KviZDarije2!$A$1:$N$1000, 12, 0), 0)/'TOP SCORES'!C$11,0)</f>
        <v>45.454545454545453</v>
      </c>
      <c r="F37" s="14">
        <f>IFERROR(100*_xlfn.IFNA(VLOOKUP($B37,KviZDarije3!$A$1:$N$1000, 12, 0), 0)/'TOP SCORES'!D$11,0)</f>
        <v>60</v>
      </c>
      <c r="G37" s="14">
        <f>IFERROR(100*_xlfn.IFNA(VLOOKUP($B37,KviZDarije4!$A$1:$N$1000, 12, 0), 0)/'TOP SCORES'!E$11,0)</f>
        <v>40</v>
      </c>
      <c r="H37" s="14">
        <f>IFERROR(100*_xlfn.IFNA(VLOOKUP($B37,KviZDarije5!$A$1:$N$1000, 12, 0), 0)/'TOP SCORES'!F$11,0)</f>
        <v>60</v>
      </c>
      <c r="I37" s="14">
        <f>IFERROR(100*_xlfn.IFNA(VLOOKUP($B37,KviZDarije6!$A$1:$N$1000, 12, 0), 0)/'TOP SCORES'!G$11,0)</f>
        <v>54.545454545454547</v>
      </c>
      <c r="J37" s="14">
        <f>IFERROR(100*_xlfn.IFNA(VLOOKUP($B37,KviZDarije7!$A$1:$N$999, 12, 0), 0)/'TOP SCORES'!H$11,0)</f>
        <v>57.142857142857146</v>
      </c>
      <c r="K37" s="14">
        <f>IFERROR(100*_xlfn.IFNA(VLOOKUP($B37,KviZDarije8!$A$1:$N$1000, 12, 0), 0)/'TOP SCORES'!I$11,0)</f>
        <v>54.545454545454547</v>
      </c>
      <c r="L37" s="14">
        <f>IFERROR(100*_xlfn.IFNA(VLOOKUP($B37,KviZDarije9!$A$1:$N$1000, 12, 0), 0)/'TOP SCORES'!J$11,0)</f>
        <v>70</v>
      </c>
      <c r="M37" s="14">
        <f>IFERROR(100*_xlfn.IFNA(VLOOKUP($B37,KviZDarije10!$A$1:$N$1000, 12, 0), 0)/'TOP SCORES'!K$11,0)</f>
        <v>63.636363636363633</v>
      </c>
      <c r="N37" s="14">
        <f>IFERROR(100*_xlfn.IFNA(VLOOKUP($B37,KviZDarije11!$A$1:$N$1000, 12, 0), 0)/'TOP SCORES'!L$11,0)</f>
        <v>54.545454545454547</v>
      </c>
    </row>
    <row r="38" spans="1:14">
      <c r="A38" s="17">
        <f t="shared" ca="1" si="0"/>
        <v>37</v>
      </c>
      <c r="B38" s="12" t="s">
        <v>48</v>
      </c>
      <c r="C38" s="15" cm="1">
        <f t="array" aca="1" ref="C38" ca="1">SUM(LARGE(D38:N38,ROW(INDIRECT("1:8"))))</f>
        <v>490.90909090909088</v>
      </c>
      <c r="D38" s="14">
        <f>IFERROR(100*_xlfn.IFNA(VLOOKUP($B38,KviZDarije1!$A$1:$N$1000, 12, 0), 0)/'TOP SCORES'!B$11,0)</f>
        <v>81.818181818181813</v>
      </c>
      <c r="E38" s="14">
        <f>IFERROR(100*_xlfn.IFNA(VLOOKUP($B38,KviZDarije2!$A$1:$N$1000, 12, 0), 0)/'TOP SCORES'!C$11,0)</f>
        <v>45.454545454545453</v>
      </c>
      <c r="F38" s="14">
        <f>IFERROR(100*_xlfn.IFNA(VLOOKUP($B38,KviZDarije3!$A$1:$N$1000, 12, 0), 0)/'TOP SCORES'!D$11,0)</f>
        <v>70</v>
      </c>
      <c r="G38" s="14">
        <f>IFERROR(100*_xlfn.IFNA(VLOOKUP($B38,KviZDarije4!$A$1:$N$1000, 12, 0), 0)/'TOP SCORES'!E$11,0)</f>
        <v>30</v>
      </c>
      <c r="H38" s="14">
        <f>IFERROR(100*_xlfn.IFNA(VLOOKUP($B38,KviZDarije5!$A$1:$N$1000, 12, 0), 0)/'TOP SCORES'!F$11,0)</f>
        <v>70</v>
      </c>
      <c r="I38" s="14">
        <f>IFERROR(100*_xlfn.IFNA(VLOOKUP($B38,KviZDarije6!$A$1:$N$1000, 12, 0), 0)/'TOP SCORES'!G$11,0)</f>
        <v>45.454545454545453</v>
      </c>
      <c r="J38" s="14">
        <f>IFERROR(100*_xlfn.IFNA(VLOOKUP($B38,KviZDarije7!$A$1:$N$999, 12, 0), 0)/'TOP SCORES'!H$11,0)</f>
        <v>28.571428571428573</v>
      </c>
      <c r="K38" s="14">
        <f>IFERROR(100*_xlfn.IFNA(VLOOKUP($B38,KviZDarije8!$A$1:$N$1000, 12, 0), 0)/'TOP SCORES'!I$11,0)</f>
        <v>63.636363636363633</v>
      </c>
      <c r="L38" s="14">
        <f>IFERROR(100*_xlfn.IFNA(VLOOKUP($B38,KviZDarije9!$A$1:$N$1000, 12, 0), 0)/'TOP SCORES'!J$11,0)</f>
        <v>60</v>
      </c>
      <c r="M38" s="14">
        <f>IFERROR(100*_xlfn.IFNA(VLOOKUP($B38,KviZDarije10!$A$1:$N$1000, 12, 0), 0)/'TOP SCORES'!K$11,0)</f>
        <v>45.454545454545453</v>
      </c>
      <c r="N38" s="14">
        <f>IFERROR(100*_xlfn.IFNA(VLOOKUP($B38,KviZDarije11!$A$1:$N$1000, 12, 0), 0)/'TOP SCORES'!L$11,0)</f>
        <v>54.545454545454547</v>
      </c>
    </row>
    <row r="39" spans="1:14">
      <c r="A39" s="17">
        <f t="shared" ca="1" si="0"/>
        <v>38</v>
      </c>
      <c r="B39" s="12" t="s">
        <v>39</v>
      </c>
      <c r="C39" s="15" cm="1">
        <f t="array" aca="1" ref="C39" ca="1">SUM(LARGE(D39:N39,ROW(INDIRECT("1:8"))))</f>
        <v>490.25974025974028</v>
      </c>
      <c r="D39" s="14">
        <f>IFERROR(100*_xlfn.IFNA(VLOOKUP($B39,KviZDarije1!$A$1:$N$1000, 12, 0), 0)/'TOP SCORES'!B$11,0)</f>
        <v>63.636363636363633</v>
      </c>
      <c r="E39" s="14">
        <f>IFERROR(100*_xlfn.IFNA(VLOOKUP($B39,KviZDarije2!$A$1:$N$1000, 12, 0), 0)/'TOP SCORES'!C$11,0)</f>
        <v>54.545454545454547</v>
      </c>
      <c r="F39" s="14">
        <f>IFERROR(100*_xlfn.IFNA(VLOOKUP($B39,KviZDarije3!$A$1:$N$1000, 12, 0), 0)/'TOP SCORES'!D$11,0)</f>
        <v>50</v>
      </c>
      <c r="G39" s="14">
        <f>IFERROR(100*_xlfn.IFNA(VLOOKUP($B39,KviZDarije4!$A$1:$N$1000, 12, 0), 0)/'TOP SCORES'!E$11,0)</f>
        <v>0</v>
      </c>
      <c r="H39" s="14">
        <f>IFERROR(100*_xlfn.IFNA(VLOOKUP($B39,KviZDarije5!$A$1:$N$1000, 12, 0), 0)/'TOP SCORES'!F$11,0)</f>
        <v>0</v>
      </c>
      <c r="I39" s="14">
        <f>IFERROR(100*_xlfn.IFNA(VLOOKUP($B39,KviZDarije6!$A$1:$N$1000, 12, 0), 0)/'TOP SCORES'!G$11,0)</f>
        <v>54.545454545454547</v>
      </c>
      <c r="J39" s="14">
        <f>IFERROR(100*_xlfn.IFNA(VLOOKUP($B39,KviZDarije7!$A$1:$N$999, 12, 0), 0)/'TOP SCORES'!H$11,0)</f>
        <v>85.714285714285708</v>
      </c>
      <c r="K39" s="14">
        <f>IFERROR(100*_xlfn.IFNA(VLOOKUP($B39,KviZDarije8!$A$1:$N$1000, 12, 0), 0)/'TOP SCORES'!I$11,0)</f>
        <v>63.636363636363633</v>
      </c>
      <c r="L39" s="14">
        <f>IFERROR(100*_xlfn.IFNA(VLOOKUP($B39,KviZDarije9!$A$1:$N$1000, 12, 0), 0)/'TOP SCORES'!J$11,0)</f>
        <v>40</v>
      </c>
      <c r="M39" s="14">
        <f>IFERROR(100*_xlfn.IFNA(VLOOKUP($B39,KviZDarije10!$A$1:$N$1000, 12, 0), 0)/'TOP SCORES'!K$11,0)</f>
        <v>72.727272727272734</v>
      </c>
      <c r="N39" s="14">
        <f>IFERROR(100*_xlfn.IFNA(VLOOKUP($B39,KviZDarije11!$A$1:$N$1000, 12, 0), 0)/'TOP SCORES'!L$11,0)</f>
        <v>45.454545454545453</v>
      </c>
    </row>
    <row r="40" spans="1:14">
      <c r="A40" s="17">
        <f t="shared" ca="1" si="0"/>
        <v>39</v>
      </c>
      <c r="B40" s="12" t="s">
        <v>77</v>
      </c>
      <c r="C40" s="15" cm="1">
        <f t="array" aca="1" ref="C40" ca="1">SUM(LARGE(D40:N40,ROW(INDIRECT("1:8"))))</f>
        <v>488.96103896103898</v>
      </c>
      <c r="D40" s="14">
        <f>IFERROR(100*_xlfn.IFNA(VLOOKUP($B40,KviZDarije1!$A$1:$N$1000, 12, 0), 0)/'TOP SCORES'!B$11,0)</f>
        <v>45.454545454545453</v>
      </c>
      <c r="E40" s="14">
        <f>IFERROR(100*_xlfn.IFNA(VLOOKUP($B40,KviZDarije2!$A$1:$N$1000, 12, 0), 0)/'TOP SCORES'!C$11,0)</f>
        <v>54.545454545454547</v>
      </c>
      <c r="F40" s="14">
        <f>IFERROR(100*_xlfn.IFNA(VLOOKUP($B40,KviZDarije3!$A$1:$N$1000, 12, 0), 0)/'TOP SCORES'!D$11,0)</f>
        <v>60</v>
      </c>
      <c r="G40" s="14">
        <f>IFERROR(100*_xlfn.IFNA(VLOOKUP($B40,KviZDarije4!$A$1:$N$1000, 12, 0), 0)/'TOP SCORES'!E$11,0)</f>
        <v>70</v>
      </c>
      <c r="H40" s="14">
        <f>IFERROR(100*_xlfn.IFNA(VLOOKUP($B40,KviZDarije5!$A$1:$N$1000, 12, 0), 0)/'TOP SCORES'!F$11,0)</f>
        <v>60</v>
      </c>
      <c r="I40" s="14">
        <f>IFERROR(100*_xlfn.IFNA(VLOOKUP($B40,KviZDarije6!$A$1:$N$1000, 12, 0), 0)/'TOP SCORES'!G$11,0)</f>
        <v>45.454545454545453</v>
      </c>
      <c r="J40" s="14">
        <f>IFERROR(100*_xlfn.IFNA(VLOOKUP($B40,KviZDarije7!$A$1:$N$999, 12, 0), 0)/'TOP SCORES'!H$11,0)</f>
        <v>57.142857142857146</v>
      </c>
      <c r="K40" s="14">
        <f>IFERROR(100*_xlfn.IFNA(VLOOKUP($B40,KviZDarije8!$A$1:$N$1000, 12, 0), 0)/'TOP SCORES'!I$11,0)</f>
        <v>0</v>
      </c>
      <c r="L40" s="14">
        <f>IFERROR(100*_xlfn.IFNA(VLOOKUP($B40,KviZDarije9!$A$1:$N$1000, 12, 0), 0)/'TOP SCORES'!J$11,0)</f>
        <v>60</v>
      </c>
      <c r="M40" s="14">
        <f>IFERROR(100*_xlfn.IFNA(VLOOKUP($B40,KviZDarije10!$A$1:$N$1000, 12, 0), 0)/'TOP SCORES'!K$11,0)</f>
        <v>81.818181818181813</v>
      </c>
      <c r="N40" s="14">
        <f>IFERROR(100*_xlfn.IFNA(VLOOKUP($B40,KviZDarije11!$A$1:$N$1000, 12, 0), 0)/'TOP SCORES'!L$11,0)</f>
        <v>45.454545454545453</v>
      </c>
    </row>
    <row r="41" spans="1:14">
      <c r="A41" s="17">
        <f t="shared" ca="1" si="0"/>
        <v>40</v>
      </c>
      <c r="B41" s="12" t="s">
        <v>141</v>
      </c>
      <c r="C41" s="15" cm="1">
        <f t="array" aca="1" ref="C41" ca="1">SUM(LARGE(D41:N41,ROW(INDIRECT("1:8"))))</f>
        <v>486.36363636363643</v>
      </c>
      <c r="D41" s="14">
        <f>IFERROR(100*_xlfn.IFNA(VLOOKUP($B41,KviZDarije1!$A$1:$N$1000, 12, 0), 0)/'TOP SCORES'!B$11,0)</f>
        <v>72.727272727272734</v>
      </c>
      <c r="E41" s="14">
        <f>IFERROR(100*_xlfn.IFNA(VLOOKUP($B41,KviZDarije2!$A$1:$N$1000, 12, 0), 0)/'TOP SCORES'!C$11,0)</f>
        <v>54.545454545454547</v>
      </c>
      <c r="F41" s="14">
        <f>IFERROR(100*_xlfn.IFNA(VLOOKUP($B41,KviZDarije3!$A$1:$N$1000, 12, 0), 0)/'TOP SCORES'!D$11,0)</f>
        <v>80</v>
      </c>
      <c r="G41" s="14">
        <f>IFERROR(100*_xlfn.IFNA(VLOOKUP($B41,KviZDarije4!$A$1:$N$1000, 12, 0), 0)/'TOP SCORES'!E$11,0)</f>
        <v>50</v>
      </c>
      <c r="H41" s="14">
        <f>IFERROR(100*_xlfn.IFNA(VLOOKUP($B41,KviZDarije5!$A$1:$N$1000, 12, 0), 0)/'TOP SCORES'!F$11,0)</f>
        <v>70</v>
      </c>
      <c r="I41" s="14">
        <f>IFERROR(100*_xlfn.IFNA(VLOOKUP($B41,KviZDarije6!$A$1:$N$1000, 12, 0), 0)/'TOP SCORES'!G$11,0)</f>
        <v>54.545454545454547</v>
      </c>
      <c r="J41" s="14">
        <f>IFERROR(100*_xlfn.IFNA(VLOOKUP($B41,KviZDarije7!$A$1:$N$999, 12, 0), 0)/'TOP SCORES'!H$11,0)</f>
        <v>42.857142857142854</v>
      </c>
      <c r="K41" s="14">
        <f>IFERROR(100*_xlfn.IFNA(VLOOKUP($B41,KviZDarije8!$A$1:$N$1000, 12, 0), 0)/'TOP SCORES'!I$11,0)</f>
        <v>54.545454545454547</v>
      </c>
      <c r="L41" s="14">
        <f>IFERROR(100*_xlfn.IFNA(VLOOKUP($B41,KviZDarije9!$A$1:$N$1000, 12, 0), 0)/'TOP SCORES'!J$11,0)</f>
        <v>50</v>
      </c>
      <c r="M41" s="14">
        <f>IFERROR(100*_xlfn.IFNA(VLOOKUP($B41,KviZDarije10!$A$1:$N$1000, 12, 0), 0)/'TOP SCORES'!K$11,0)</f>
        <v>45.454545454545453</v>
      </c>
      <c r="N41" s="14">
        <f>IFERROR(100*_xlfn.IFNA(VLOOKUP($B41,KviZDarije11!$A$1:$N$1000, 12, 0), 0)/'TOP SCORES'!L$11,0)</f>
        <v>45.454545454545453</v>
      </c>
    </row>
    <row r="42" spans="1:14">
      <c r="A42" s="17">
        <f t="shared" ca="1" si="0"/>
        <v>41</v>
      </c>
      <c r="B42" s="12" t="s">
        <v>144</v>
      </c>
      <c r="C42" s="15" cm="1">
        <f t="array" aca="1" ref="C42" ca="1">SUM(LARGE(D42:N42,ROW(INDIRECT("1:8"))))</f>
        <v>485.45454545454544</v>
      </c>
      <c r="D42" s="14">
        <f>IFERROR(100*_xlfn.IFNA(VLOOKUP($B42,KviZDarije1!$A$1:$N$1000, 12, 0), 0)/'TOP SCORES'!B$11,0)</f>
        <v>81.818181818181813</v>
      </c>
      <c r="E42" s="14">
        <f>IFERROR(100*_xlfn.IFNA(VLOOKUP($B42,KviZDarije2!$A$1:$N$1000, 12, 0), 0)/'TOP SCORES'!C$11,0)</f>
        <v>54.545454545454547</v>
      </c>
      <c r="F42" s="14">
        <f>IFERROR(100*_xlfn.IFNA(VLOOKUP($B42,KviZDarije3!$A$1:$N$1000, 12, 0), 0)/'TOP SCORES'!D$11,0)</f>
        <v>70</v>
      </c>
      <c r="G42" s="14">
        <f>IFERROR(100*_xlfn.IFNA(VLOOKUP($B42,KviZDarije4!$A$1:$N$1000, 12, 0), 0)/'TOP SCORES'!E$11,0)</f>
        <v>50</v>
      </c>
      <c r="H42" s="14">
        <f>IFERROR(100*_xlfn.IFNA(VLOOKUP($B42,KviZDarije5!$A$1:$N$1000, 12, 0), 0)/'TOP SCORES'!F$11,0)</f>
        <v>70</v>
      </c>
      <c r="I42" s="14">
        <f>IFERROR(100*_xlfn.IFNA(VLOOKUP($B42,KviZDarije6!$A$1:$N$1000, 12, 0), 0)/'TOP SCORES'!G$11,0)</f>
        <v>0</v>
      </c>
      <c r="J42" s="14">
        <f>IFERROR(100*_xlfn.IFNA(VLOOKUP($B42,KviZDarije7!$A$1:$N$999, 12, 0), 0)/'TOP SCORES'!H$11,0)</f>
        <v>42.857142857142854</v>
      </c>
      <c r="K42" s="14">
        <f>IFERROR(100*_xlfn.IFNA(VLOOKUP($B42,KviZDarije8!$A$1:$N$1000, 12, 0), 0)/'TOP SCORES'!I$11,0)</f>
        <v>45.454545454545453</v>
      </c>
      <c r="L42" s="14">
        <f>IFERROR(100*_xlfn.IFNA(VLOOKUP($B42,KviZDarije9!$A$1:$N$1000, 12, 0), 0)/'TOP SCORES'!J$11,0)</f>
        <v>50</v>
      </c>
      <c r="M42" s="14">
        <f>IFERROR(100*_xlfn.IFNA(VLOOKUP($B42,KviZDarije10!$A$1:$N$1000, 12, 0), 0)/'TOP SCORES'!K$11,0)</f>
        <v>0</v>
      </c>
      <c r="N42" s="14">
        <f>IFERROR(100*_xlfn.IFNA(VLOOKUP($B42,KviZDarije11!$A$1:$N$1000, 12, 0), 0)/'TOP SCORES'!L$11,0)</f>
        <v>63.636363636363633</v>
      </c>
    </row>
    <row r="43" spans="1:14">
      <c r="A43" s="17">
        <f t="shared" ca="1" si="0"/>
        <v>42</v>
      </c>
      <c r="B43" s="8" t="s">
        <v>98</v>
      </c>
      <c r="C43" s="15" cm="1">
        <f t="array" aca="1" ref="C43" ca="1">SUM(LARGE(D43:N43,ROW(INDIRECT("1:8"))))</f>
        <v>467.14285714285717</v>
      </c>
      <c r="D43" s="14">
        <f>IFERROR(100*_xlfn.IFNA(VLOOKUP($B43,KviZDarije1!$A$1:$N$1000, 12, 0), 0)/'TOP SCORES'!B$11,0)</f>
        <v>72.727272727272734</v>
      </c>
      <c r="E43" s="14">
        <f>IFERROR(100*_xlfn.IFNA(VLOOKUP($B43,KviZDarije2!$A$1:$N$1000, 12, 0), 0)/'TOP SCORES'!C$11,0)</f>
        <v>54.545454545454547</v>
      </c>
      <c r="F43" s="14">
        <f>IFERROR(100*_xlfn.IFNA(VLOOKUP($B43,KviZDarije3!$A$1:$N$1000, 12, 0), 0)/'TOP SCORES'!D$11,0)</f>
        <v>60</v>
      </c>
      <c r="G43" s="14">
        <f>IFERROR(100*_xlfn.IFNA(VLOOKUP($B43,KviZDarije4!$A$1:$N$1000, 12, 0), 0)/'TOP SCORES'!E$11,0)</f>
        <v>30</v>
      </c>
      <c r="H43" s="14">
        <f>IFERROR(100*_xlfn.IFNA(VLOOKUP($B43,KviZDarije5!$A$1:$N$1000, 12, 0), 0)/'TOP SCORES'!F$11,0)</f>
        <v>50</v>
      </c>
      <c r="I43" s="14">
        <f>IFERROR(100*_xlfn.IFNA(VLOOKUP($B43,KviZDarije6!$A$1:$N$1000, 12, 0), 0)/'TOP SCORES'!G$11,0)</f>
        <v>54.545454545454547</v>
      </c>
      <c r="J43" s="14">
        <f>IFERROR(100*_xlfn.IFNA(VLOOKUP($B43,KviZDarije7!$A$1:$N$999, 12, 0), 0)/'TOP SCORES'!H$11,0)</f>
        <v>57.142857142857146</v>
      </c>
      <c r="K43" s="14">
        <f>IFERROR(100*_xlfn.IFNA(VLOOKUP($B43,KviZDarije8!$A$1:$N$1000, 12, 0), 0)/'TOP SCORES'!I$11,0)</f>
        <v>72.727272727272734</v>
      </c>
      <c r="L43" s="14">
        <f>IFERROR(100*_xlfn.IFNA(VLOOKUP($B43,KviZDarije9!$A$1:$N$1000, 12, 0), 0)/'TOP SCORES'!J$11,0)</f>
        <v>40</v>
      </c>
      <c r="M43" s="14">
        <f>IFERROR(100*_xlfn.IFNA(VLOOKUP($B43,KviZDarije10!$A$1:$N$1000, 12, 0), 0)/'TOP SCORES'!K$11,0)</f>
        <v>45.454545454545453</v>
      </c>
      <c r="N43" s="14">
        <f>IFERROR(100*_xlfn.IFNA(VLOOKUP($B43,KviZDarije11!$A$1:$N$1000, 12, 0), 0)/'TOP SCORES'!L$11,0)</f>
        <v>36.363636363636367</v>
      </c>
    </row>
    <row r="44" spans="1:14">
      <c r="A44" s="17">
        <f t="shared" ca="1" si="0"/>
        <v>43</v>
      </c>
      <c r="B44" s="8" t="s">
        <v>56</v>
      </c>
      <c r="C44" s="15" cm="1">
        <f t="array" aca="1" ref="C44" ca="1">SUM(LARGE(D44:N44,ROW(INDIRECT("1:8"))))</f>
        <v>465.4545454545455</v>
      </c>
      <c r="D44" s="14">
        <f>IFERROR(100*_xlfn.IFNA(VLOOKUP($B44,KviZDarije1!$A$1:$N$1000, 12, 0), 0)/'TOP SCORES'!B$11,0)</f>
        <v>63.636363636363633</v>
      </c>
      <c r="E44" s="14">
        <f>IFERROR(100*_xlfn.IFNA(VLOOKUP($B44,KviZDarije2!$A$1:$N$1000, 12, 0), 0)/'TOP SCORES'!C$11,0)</f>
        <v>45.454545454545453</v>
      </c>
      <c r="F44" s="14">
        <f>IFERROR(100*_xlfn.IFNA(VLOOKUP($B44,KviZDarije3!$A$1:$N$1000, 12, 0), 0)/'TOP SCORES'!D$11,0)</f>
        <v>70</v>
      </c>
      <c r="G44" s="14">
        <f>IFERROR(100*_xlfn.IFNA(VLOOKUP($B44,KviZDarije4!$A$1:$N$1000, 12, 0), 0)/'TOP SCORES'!E$11,0)</f>
        <v>50</v>
      </c>
      <c r="H44" s="14">
        <f>IFERROR(100*_xlfn.IFNA(VLOOKUP($B44,KviZDarije5!$A$1:$N$1000, 12, 0), 0)/'TOP SCORES'!F$11,0)</f>
        <v>50</v>
      </c>
      <c r="I44" s="14">
        <f>IFERROR(100*_xlfn.IFNA(VLOOKUP($B44,KviZDarije6!$A$1:$N$1000, 12, 0), 0)/'TOP SCORES'!G$11,0)</f>
        <v>54.545454545454547</v>
      </c>
      <c r="J44" s="14">
        <f>IFERROR(100*_xlfn.IFNA(VLOOKUP($B44,KviZDarije7!$A$1:$N$999, 12, 0), 0)/'TOP SCORES'!H$11,0)</f>
        <v>28.571428571428573</v>
      </c>
      <c r="K44" s="14">
        <f>IFERROR(100*_xlfn.IFNA(VLOOKUP($B44,KviZDarije8!$A$1:$N$1000, 12, 0), 0)/'TOP SCORES'!I$11,0)</f>
        <v>72.727272727272734</v>
      </c>
      <c r="L44" s="14">
        <f>IFERROR(100*_xlfn.IFNA(VLOOKUP($B44,KviZDarije9!$A$1:$N$1000, 12, 0), 0)/'TOP SCORES'!J$11,0)</f>
        <v>50</v>
      </c>
      <c r="M44" s="14">
        <f>IFERROR(100*_xlfn.IFNA(VLOOKUP($B44,KviZDarije10!$A$1:$N$1000, 12, 0), 0)/'TOP SCORES'!K$11,0)</f>
        <v>0</v>
      </c>
      <c r="N44" s="14">
        <f>IFERROR(100*_xlfn.IFNA(VLOOKUP($B44,KviZDarije11!$A$1:$N$1000, 12, 0), 0)/'TOP SCORES'!L$11,0)</f>
        <v>54.545454545454547</v>
      </c>
    </row>
    <row r="45" spans="1:14">
      <c r="A45" s="17">
        <f t="shared" ca="1" si="0"/>
        <v>44</v>
      </c>
      <c r="B45" s="8" t="s">
        <v>85</v>
      </c>
      <c r="C45" s="15" cm="1">
        <f t="array" aca="1" ref="C45" ca="1">SUM(LARGE(D45:N45,ROW(INDIRECT("1:8"))))</f>
        <v>458.7012987012987</v>
      </c>
      <c r="D45" s="14">
        <f>IFERROR(100*_xlfn.IFNA(VLOOKUP($B45,KviZDarije1!$A$1:$N$1000, 12, 0), 0)/'TOP SCORES'!B$11,0)</f>
        <v>63.636363636363633</v>
      </c>
      <c r="E45" s="14">
        <f>IFERROR(100*_xlfn.IFNA(VLOOKUP($B45,KviZDarije2!$A$1:$N$1000, 12, 0), 0)/'TOP SCORES'!C$11,0)</f>
        <v>45.454545454545453</v>
      </c>
      <c r="F45" s="14">
        <f>IFERROR(100*_xlfn.IFNA(VLOOKUP($B45,KviZDarije3!$A$1:$N$1000, 12, 0), 0)/'TOP SCORES'!D$11,0)</f>
        <v>60</v>
      </c>
      <c r="G45" s="14">
        <f>IFERROR(100*_xlfn.IFNA(VLOOKUP($B45,KviZDarije4!$A$1:$N$1000, 12, 0), 0)/'TOP SCORES'!E$11,0)</f>
        <v>30</v>
      </c>
      <c r="H45" s="14">
        <f>IFERROR(100*_xlfn.IFNA(VLOOKUP($B45,KviZDarije5!$A$1:$N$1000, 12, 0), 0)/'TOP SCORES'!F$11,0)</f>
        <v>0</v>
      </c>
      <c r="I45" s="14">
        <f>IFERROR(100*_xlfn.IFNA(VLOOKUP($B45,KviZDarije6!$A$1:$N$1000, 12, 0), 0)/'TOP SCORES'!G$11,0)</f>
        <v>63.636363636363633</v>
      </c>
      <c r="J45" s="14">
        <f>IFERROR(100*_xlfn.IFNA(VLOOKUP($B45,KviZDarije7!$A$1:$N$999, 12, 0), 0)/'TOP SCORES'!H$11,0)</f>
        <v>71.428571428571431</v>
      </c>
      <c r="K45" s="14">
        <f>IFERROR(100*_xlfn.IFNA(VLOOKUP($B45,KviZDarije8!$A$1:$N$1000, 12, 0), 0)/'TOP SCORES'!I$11,0)</f>
        <v>45.454545454545453</v>
      </c>
      <c r="L45" s="14">
        <f>IFERROR(100*_xlfn.IFNA(VLOOKUP($B45,KviZDarije9!$A$1:$N$1000, 12, 0), 0)/'TOP SCORES'!J$11,0)</f>
        <v>40</v>
      </c>
      <c r="M45" s="14">
        <f>IFERROR(100*_xlfn.IFNA(VLOOKUP($B45,KviZDarije10!$A$1:$N$1000, 12, 0), 0)/'TOP SCORES'!K$11,0)</f>
        <v>54.545454545454547</v>
      </c>
      <c r="N45" s="14">
        <f>IFERROR(100*_xlfn.IFNA(VLOOKUP($B45,KviZDarije11!$A$1:$N$1000, 12, 0), 0)/'TOP SCORES'!L$11,0)</f>
        <v>54.545454545454547</v>
      </c>
    </row>
    <row r="46" spans="1:14">
      <c r="A46" s="17">
        <f t="shared" ca="1" si="0"/>
        <v>45</v>
      </c>
      <c r="B46" s="12" t="s">
        <v>117</v>
      </c>
      <c r="C46" s="15" cm="1">
        <f t="array" aca="1" ref="C46" ca="1">SUM(LARGE(D46:N46,ROW(INDIRECT("1:8"))))</f>
        <v>452.33766233766238</v>
      </c>
      <c r="D46" s="14">
        <f>IFERROR(100*_xlfn.IFNA(VLOOKUP($B46,KviZDarije1!$A$1:$N$1000, 12, 0), 0)/'TOP SCORES'!B$11,0)</f>
        <v>54.545454545454547</v>
      </c>
      <c r="E46" s="14">
        <f>IFERROR(100*_xlfn.IFNA(VLOOKUP($B46,KviZDarije2!$A$1:$N$1000, 12, 0), 0)/'TOP SCORES'!C$11,0)</f>
        <v>36.363636363636367</v>
      </c>
      <c r="F46" s="14">
        <f>IFERROR(100*_xlfn.IFNA(VLOOKUP($B46,KviZDarije3!$A$1:$N$1000, 12, 0), 0)/'TOP SCORES'!D$11,0)</f>
        <v>70</v>
      </c>
      <c r="G46" s="14">
        <f>IFERROR(100*_xlfn.IFNA(VLOOKUP($B46,KviZDarije4!$A$1:$N$1000, 12, 0), 0)/'TOP SCORES'!E$11,0)</f>
        <v>60</v>
      </c>
      <c r="H46" s="14">
        <f>IFERROR(100*_xlfn.IFNA(VLOOKUP($B46,KviZDarije5!$A$1:$N$1000, 12, 0), 0)/'TOP SCORES'!F$11,0)</f>
        <v>60</v>
      </c>
      <c r="I46" s="14">
        <f>IFERROR(100*_xlfn.IFNA(VLOOKUP($B46,KviZDarije6!$A$1:$N$1000, 12, 0), 0)/'TOP SCORES'!G$11,0)</f>
        <v>45.454545454545453</v>
      </c>
      <c r="J46" s="14">
        <f>IFERROR(100*_xlfn.IFNA(VLOOKUP($B46,KviZDarije7!$A$1:$N$999, 12, 0), 0)/'TOP SCORES'!H$11,0)</f>
        <v>71.428571428571431</v>
      </c>
      <c r="K46" s="14">
        <f>IFERROR(100*_xlfn.IFNA(VLOOKUP($B46,KviZDarije8!$A$1:$N$1000, 12, 0), 0)/'TOP SCORES'!I$11,0)</f>
        <v>36.363636363636367</v>
      </c>
      <c r="L46" s="14">
        <f>IFERROR(100*_xlfn.IFNA(VLOOKUP($B46,KviZDarije9!$A$1:$N$1000, 12, 0), 0)/'TOP SCORES'!J$11,0)</f>
        <v>0</v>
      </c>
      <c r="M46" s="14">
        <f>IFERROR(100*_xlfn.IFNA(VLOOKUP($B46,KviZDarije10!$A$1:$N$1000, 12, 0), 0)/'TOP SCORES'!K$11,0)</f>
        <v>54.545454545454547</v>
      </c>
      <c r="N46" s="14">
        <f>IFERROR(100*_xlfn.IFNA(VLOOKUP($B46,KviZDarije11!$A$1:$N$1000, 12, 0), 0)/'TOP SCORES'!L$11,0)</f>
        <v>0</v>
      </c>
    </row>
    <row r="47" spans="1:14">
      <c r="A47" s="17">
        <f t="shared" ca="1" si="0"/>
        <v>46</v>
      </c>
      <c r="B47" s="12" t="s">
        <v>184</v>
      </c>
      <c r="C47" s="15" cm="1">
        <f t="array" aca="1" ref="C47" ca="1">SUM(LARGE(D47:N47,ROW(INDIRECT("1:8"))))</f>
        <v>450.90909090909093</v>
      </c>
      <c r="D47" s="14">
        <f>IFERROR(100*_xlfn.IFNA(VLOOKUP($B47,KviZDarije1!$A$1:$N$1000, 12, 0), 0)/'TOP SCORES'!B$11,0)</f>
        <v>81.818181818181813</v>
      </c>
      <c r="E47" s="14">
        <f>IFERROR(100*_xlfn.IFNA(VLOOKUP($B47,KviZDarije2!$A$1:$N$1000, 12, 0), 0)/'TOP SCORES'!C$11,0)</f>
        <v>45.454545454545453</v>
      </c>
      <c r="F47" s="14">
        <f>IFERROR(100*_xlfn.IFNA(VLOOKUP($B47,KviZDarije3!$A$1:$N$1000, 12, 0), 0)/'TOP SCORES'!D$11,0)</f>
        <v>70</v>
      </c>
      <c r="G47" s="14">
        <f>IFERROR(100*_xlfn.IFNA(VLOOKUP($B47,KviZDarije4!$A$1:$N$1000, 12, 0), 0)/'TOP SCORES'!E$11,0)</f>
        <v>30</v>
      </c>
      <c r="H47" s="14">
        <f>IFERROR(100*_xlfn.IFNA(VLOOKUP($B47,KviZDarije5!$A$1:$N$1000, 12, 0), 0)/'TOP SCORES'!F$11,0)</f>
        <v>50</v>
      </c>
      <c r="I47" s="14">
        <f>IFERROR(100*_xlfn.IFNA(VLOOKUP($B47,KviZDarije6!$A$1:$N$1000, 12, 0), 0)/'TOP SCORES'!G$11,0)</f>
        <v>54.545454545454547</v>
      </c>
      <c r="J47" s="14">
        <f>IFERROR(100*_xlfn.IFNA(VLOOKUP($B47,KviZDarije7!$A$1:$N$999, 12, 0), 0)/'TOP SCORES'!H$11,0)</f>
        <v>14.285714285714286</v>
      </c>
      <c r="K47" s="14">
        <f>IFERROR(100*_xlfn.IFNA(VLOOKUP($B47,KviZDarije8!$A$1:$N$1000, 12, 0), 0)/'TOP SCORES'!I$11,0)</f>
        <v>36.363636363636367</v>
      </c>
      <c r="L47" s="14">
        <f>IFERROR(100*_xlfn.IFNA(VLOOKUP($B47,KviZDarije9!$A$1:$N$1000, 12, 0), 0)/'TOP SCORES'!J$11,0)</f>
        <v>40</v>
      </c>
      <c r="M47" s="14">
        <f>IFERROR(100*_xlfn.IFNA(VLOOKUP($B47,KviZDarije10!$A$1:$N$1000, 12, 0), 0)/'TOP SCORES'!K$11,0)</f>
        <v>36.363636363636367</v>
      </c>
      <c r="N47" s="14">
        <f>IFERROR(100*_xlfn.IFNA(VLOOKUP($B47,KviZDarije11!$A$1:$N$1000, 12, 0), 0)/'TOP SCORES'!L$11,0)</f>
        <v>72.727272727272734</v>
      </c>
    </row>
    <row r="48" spans="1:14">
      <c r="A48" s="17">
        <f t="shared" ca="1" si="0"/>
        <v>47</v>
      </c>
      <c r="B48" s="8" t="s">
        <v>94</v>
      </c>
      <c r="C48" s="15" cm="1">
        <f t="array" aca="1" ref="C48" ca="1">SUM(LARGE(D48:N48,ROW(INDIRECT("1:8"))))</f>
        <v>450.12987012987014</v>
      </c>
      <c r="D48" s="14">
        <f>IFERROR(100*_xlfn.IFNA(VLOOKUP($B48,KviZDarije1!$A$1:$N$1000, 12, 0), 0)/'TOP SCORES'!B$11,0)</f>
        <v>54.545454545454547</v>
      </c>
      <c r="E48" s="14">
        <f>IFERROR(100*_xlfn.IFNA(VLOOKUP($B48,KviZDarije2!$A$1:$N$1000, 12, 0), 0)/'TOP SCORES'!C$11,0)</f>
        <v>54.545454545454547</v>
      </c>
      <c r="F48" s="14">
        <f>IFERROR(100*_xlfn.IFNA(VLOOKUP($B48,KviZDarije3!$A$1:$N$1000, 12, 0), 0)/'TOP SCORES'!D$11,0)</f>
        <v>60</v>
      </c>
      <c r="G48" s="14">
        <f>IFERROR(100*_xlfn.IFNA(VLOOKUP($B48,KviZDarije4!$A$1:$N$1000, 12, 0), 0)/'TOP SCORES'!E$11,0)</f>
        <v>60</v>
      </c>
      <c r="H48" s="14">
        <f>IFERROR(100*_xlfn.IFNA(VLOOKUP($B48,KviZDarije5!$A$1:$N$1000, 12, 0), 0)/'TOP SCORES'!F$11,0)</f>
        <v>40</v>
      </c>
      <c r="I48" s="14">
        <f>IFERROR(100*_xlfn.IFNA(VLOOKUP($B48,KviZDarije6!$A$1:$N$1000, 12, 0), 0)/'TOP SCORES'!G$11,0)</f>
        <v>27.272727272727273</v>
      </c>
      <c r="J48" s="14">
        <f>IFERROR(100*_xlfn.IFNA(VLOOKUP($B48,KviZDarije7!$A$1:$N$999, 12, 0), 0)/'TOP SCORES'!H$11,0)</f>
        <v>42.857142857142854</v>
      </c>
      <c r="K48" s="14">
        <f>IFERROR(100*_xlfn.IFNA(VLOOKUP($B48,KviZDarije8!$A$1:$N$1000, 12, 0), 0)/'TOP SCORES'!I$11,0)</f>
        <v>72.727272727272734</v>
      </c>
      <c r="L48" s="14">
        <f>IFERROR(100*_xlfn.IFNA(VLOOKUP($B48,KviZDarije9!$A$1:$N$1000, 12, 0), 0)/'TOP SCORES'!J$11,0)</f>
        <v>60</v>
      </c>
      <c r="M48" s="14">
        <f>IFERROR(100*_xlfn.IFNA(VLOOKUP($B48,KviZDarije10!$A$1:$N$1000, 12, 0), 0)/'TOP SCORES'!K$11,0)</f>
        <v>45.454545454545453</v>
      </c>
      <c r="N48" s="14">
        <f>IFERROR(100*_xlfn.IFNA(VLOOKUP($B48,KviZDarije11!$A$1:$N$1000, 12, 0), 0)/'TOP SCORES'!L$11,0)</f>
        <v>36.363636363636367</v>
      </c>
    </row>
    <row r="49" spans="1:14">
      <c r="A49" s="17">
        <f t="shared" ca="1" si="0"/>
        <v>48</v>
      </c>
      <c r="B49" s="12" t="s">
        <v>53</v>
      </c>
      <c r="C49" s="15" cm="1">
        <f t="array" aca="1" ref="C49" ca="1">SUM(LARGE(D49:N49,ROW(INDIRECT("1:8"))))</f>
        <v>447.27272727272731</v>
      </c>
      <c r="D49" s="14">
        <f>IFERROR(100*_xlfn.IFNA(VLOOKUP($B49,KviZDarije1!$A$1:$N$1000, 12, 0), 0)/'TOP SCORES'!B$11,0)</f>
        <v>36.363636363636367</v>
      </c>
      <c r="E49" s="14">
        <f>IFERROR(100*_xlfn.IFNA(VLOOKUP($B49,KviZDarije2!$A$1:$N$1000, 12, 0), 0)/'TOP SCORES'!C$11,0)</f>
        <v>54.545454545454547</v>
      </c>
      <c r="F49" s="14">
        <f>IFERROR(100*_xlfn.IFNA(VLOOKUP($B49,KviZDarije3!$A$1:$N$1000, 12, 0), 0)/'TOP SCORES'!D$11,0)</f>
        <v>80</v>
      </c>
      <c r="G49" s="14">
        <f>IFERROR(100*_xlfn.IFNA(VLOOKUP($B49,KviZDarije4!$A$1:$N$1000, 12, 0), 0)/'TOP SCORES'!E$11,0)</f>
        <v>40</v>
      </c>
      <c r="H49" s="14">
        <f>IFERROR(100*_xlfn.IFNA(VLOOKUP($B49,KviZDarije5!$A$1:$N$1000, 12, 0), 0)/'TOP SCORES'!F$11,0)</f>
        <v>50</v>
      </c>
      <c r="I49" s="14">
        <f>IFERROR(100*_xlfn.IFNA(VLOOKUP($B49,KviZDarije6!$A$1:$N$1000, 12, 0), 0)/'TOP SCORES'!G$11,0)</f>
        <v>72.727272727272734</v>
      </c>
      <c r="J49" s="14">
        <f>IFERROR(100*_xlfn.IFNA(VLOOKUP($B49,KviZDarije7!$A$1:$N$999, 12, 0), 0)/'TOP SCORES'!H$11,0)</f>
        <v>0</v>
      </c>
      <c r="K49" s="14">
        <f>IFERROR(100*_xlfn.IFNA(VLOOKUP($B49,KviZDarije8!$A$1:$N$1000, 12, 0), 0)/'TOP SCORES'!I$11,0)</f>
        <v>63.636363636363633</v>
      </c>
      <c r="L49" s="14">
        <f>IFERROR(100*_xlfn.IFNA(VLOOKUP($B49,KviZDarije9!$A$1:$N$1000, 12, 0), 0)/'TOP SCORES'!J$11,0)</f>
        <v>50</v>
      </c>
      <c r="M49" s="14">
        <f>IFERROR(100*_xlfn.IFNA(VLOOKUP($B49,KviZDarije10!$A$1:$N$1000, 12, 0), 0)/'TOP SCORES'!K$11,0)</f>
        <v>0</v>
      </c>
      <c r="N49" s="14">
        <f>IFERROR(100*_xlfn.IFNA(VLOOKUP($B49,KviZDarije11!$A$1:$N$1000, 12, 0), 0)/'TOP SCORES'!L$11,0)</f>
        <v>27.272727272727273</v>
      </c>
    </row>
    <row r="50" spans="1:14">
      <c r="A50" s="17">
        <f t="shared" ca="1" si="0"/>
        <v>49</v>
      </c>
      <c r="B50" s="33" t="s">
        <v>9</v>
      </c>
      <c r="C50" s="15" cm="1">
        <f t="array" aca="1" ref="C50" ca="1">SUM(LARGE(D50:N50,ROW(INDIRECT("1:8"))))</f>
        <v>443.50649350649348</v>
      </c>
      <c r="D50" s="14">
        <f>IFERROR(100*_xlfn.IFNA(VLOOKUP($B50,KviZDarije1!$A$1:$N$1000, 12, 0), 0)/'TOP SCORES'!B$11,0)</f>
        <v>63.636363636363633</v>
      </c>
      <c r="E50" s="14">
        <f>IFERROR(100*_xlfn.IFNA(VLOOKUP($B50,KviZDarije2!$A$1:$N$1000, 12, 0), 0)/'TOP SCORES'!C$11,0)</f>
        <v>72.727272727272734</v>
      </c>
      <c r="F50" s="14">
        <f>IFERROR(100*_xlfn.IFNA(VLOOKUP($B50,KviZDarije3!$A$1:$N$1000, 12, 0), 0)/'TOP SCORES'!D$11,0)</f>
        <v>50</v>
      </c>
      <c r="G50" s="14">
        <f>IFERROR(100*_xlfn.IFNA(VLOOKUP($B50,KviZDarije4!$A$1:$N$1000, 12, 0), 0)/'TOP SCORES'!E$11,0)</f>
        <v>50</v>
      </c>
      <c r="H50" s="14">
        <f>IFERROR(100*_xlfn.IFNA(VLOOKUP($B50,KviZDarije5!$A$1:$N$1000, 12, 0), 0)/'TOP SCORES'!F$11,0)</f>
        <v>40</v>
      </c>
      <c r="I50" s="14">
        <f>IFERROR(100*_xlfn.IFNA(VLOOKUP($B50,KviZDarije6!$A$1:$N$1000, 12, 0), 0)/'TOP SCORES'!G$11,0)</f>
        <v>36.363636363636367</v>
      </c>
      <c r="J50" s="14">
        <f>IFERROR(100*_xlfn.IFNA(VLOOKUP($B50,KviZDarije7!$A$1:$N$999, 12, 0), 0)/'TOP SCORES'!H$11,0)</f>
        <v>57.142857142857146</v>
      </c>
      <c r="K50" s="14">
        <f>IFERROR(100*_xlfn.IFNA(VLOOKUP($B50,KviZDarije8!$A$1:$N$1000, 12, 0), 0)/'TOP SCORES'!I$11,0)</f>
        <v>0</v>
      </c>
      <c r="L50" s="14">
        <f>IFERROR(100*_xlfn.IFNA(VLOOKUP($B50,KviZDarije9!$A$1:$N$1000, 12, 0), 0)/'TOP SCORES'!J$11,0)</f>
        <v>50</v>
      </c>
      <c r="M50" s="14">
        <f>IFERROR(100*_xlfn.IFNA(VLOOKUP($B50,KviZDarije10!$A$1:$N$1000, 12, 0), 0)/'TOP SCORES'!K$11,0)</f>
        <v>54.545454545454547</v>
      </c>
      <c r="N50" s="14">
        <f>IFERROR(100*_xlfn.IFNA(VLOOKUP($B50,KviZDarije11!$A$1:$N$1000, 12, 0), 0)/'TOP SCORES'!L$11,0)</f>
        <v>45.454545454545453</v>
      </c>
    </row>
    <row r="51" spans="1:14">
      <c r="A51" s="17">
        <f t="shared" ca="1" si="0"/>
        <v>50</v>
      </c>
      <c r="B51" s="8" t="s">
        <v>99</v>
      </c>
      <c r="C51" s="15" cm="1">
        <f t="array" aca="1" ref="C51" ca="1">SUM(LARGE(D51:N51,ROW(INDIRECT("1:8"))))</f>
        <v>429.87012987012992</v>
      </c>
      <c r="D51" s="14">
        <f>IFERROR(100*_xlfn.IFNA(VLOOKUP($B51,KviZDarije1!$A$1:$N$1000, 12, 0), 0)/'TOP SCORES'!B$11,0)</f>
        <v>72.727272727272734</v>
      </c>
      <c r="E51" s="14">
        <f>IFERROR(100*_xlfn.IFNA(VLOOKUP($B51,KviZDarije2!$A$1:$N$1000, 12, 0), 0)/'TOP SCORES'!C$11,0)</f>
        <v>0</v>
      </c>
      <c r="F51" s="14">
        <f>IFERROR(100*_xlfn.IFNA(VLOOKUP($B51,KviZDarije3!$A$1:$N$1000, 12, 0), 0)/'TOP SCORES'!D$11,0)</f>
        <v>60</v>
      </c>
      <c r="G51" s="14">
        <f>IFERROR(100*_xlfn.IFNA(VLOOKUP($B51,KviZDarije4!$A$1:$N$1000, 12, 0), 0)/'TOP SCORES'!E$11,0)</f>
        <v>40</v>
      </c>
      <c r="H51" s="14">
        <f>IFERROR(100*_xlfn.IFNA(VLOOKUP($B51,KviZDarije5!$A$1:$N$1000, 12, 0), 0)/'TOP SCORES'!F$11,0)</f>
        <v>0</v>
      </c>
      <c r="I51" s="14">
        <f>IFERROR(100*_xlfn.IFNA(VLOOKUP($B51,KviZDarije6!$A$1:$N$1000, 12, 0), 0)/'TOP SCORES'!G$11,0)</f>
        <v>63.636363636363633</v>
      </c>
      <c r="J51" s="14">
        <f>IFERROR(100*_xlfn.IFNA(VLOOKUP($B51,KviZDarije7!$A$1:$N$999, 12, 0), 0)/'TOP SCORES'!H$11,0)</f>
        <v>57.142857142857146</v>
      </c>
      <c r="K51" s="14">
        <f>IFERROR(100*_xlfn.IFNA(VLOOKUP($B51,KviZDarije8!$A$1:$N$1000, 12, 0), 0)/'TOP SCORES'!I$11,0)</f>
        <v>81.818181818181813</v>
      </c>
      <c r="L51" s="14">
        <f>IFERROR(100*_xlfn.IFNA(VLOOKUP($B51,KviZDarije9!$A$1:$N$1000, 12, 0), 0)/'TOP SCORES'!J$11,0)</f>
        <v>0</v>
      </c>
      <c r="M51" s="14">
        <f>IFERROR(100*_xlfn.IFNA(VLOOKUP($B51,KviZDarije10!$A$1:$N$1000, 12, 0), 0)/'TOP SCORES'!K$11,0)</f>
        <v>54.545454545454547</v>
      </c>
      <c r="N51" s="14">
        <f>IFERROR(100*_xlfn.IFNA(VLOOKUP($B51,KviZDarije11!$A$1:$N$1000, 12, 0), 0)/'TOP SCORES'!L$11,0)</f>
        <v>0</v>
      </c>
    </row>
    <row r="52" spans="1:14">
      <c r="A52" s="17">
        <f t="shared" ca="1" si="0"/>
        <v>51</v>
      </c>
      <c r="B52" s="12" t="s">
        <v>55</v>
      </c>
      <c r="C52" s="15" cm="1">
        <f t="array" aca="1" ref="C52" ca="1">SUM(LARGE(D52:N52,ROW(INDIRECT("1:8"))))</f>
        <v>422.85714285714278</v>
      </c>
      <c r="D52" s="14">
        <f>IFERROR(100*_xlfn.IFNA(VLOOKUP($B52,KviZDarije1!$A$1:$N$1000, 12, 0), 0)/'TOP SCORES'!B$11,0)</f>
        <v>63.636363636363633</v>
      </c>
      <c r="E52" s="14">
        <f>IFERROR(100*_xlfn.IFNA(VLOOKUP($B52,KviZDarije2!$A$1:$N$1000, 12, 0), 0)/'TOP SCORES'!C$11,0)</f>
        <v>27.272727272727273</v>
      </c>
      <c r="F52" s="14">
        <f>IFERROR(100*_xlfn.IFNA(VLOOKUP($B52,KviZDarije3!$A$1:$N$1000, 12, 0), 0)/'TOP SCORES'!D$11,0)</f>
        <v>50</v>
      </c>
      <c r="G52" s="14">
        <f>IFERROR(100*_xlfn.IFNA(VLOOKUP($B52,KviZDarije4!$A$1:$N$1000, 12, 0), 0)/'TOP SCORES'!E$11,0)</f>
        <v>60</v>
      </c>
      <c r="H52" s="14">
        <f>IFERROR(100*_xlfn.IFNA(VLOOKUP($B52,KviZDarije5!$A$1:$N$1000, 12, 0), 0)/'TOP SCORES'!F$11,0)</f>
        <v>0</v>
      </c>
      <c r="I52" s="14">
        <f>IFERROR(100*_xlfn.IFNA(VLOOKUP($B52,KviZDarije6!$A$1:$N$1000, 12, 0), 0)/'TOP SCORES'!G$11,0)</f>
        <v>45.454545454545453</v>
      </c>
      <c r="J52" s="14">
        <f>IFERROR(100*_xlfn.IFNA(VLOOKUP($B52,KviZDarije7!$A$1:$N$999, 12, 0), 0)/'TOP SCORES'!H$11,0)</f>
        <v>42.857142857142854</v>
      </c>
      <c r="K52" s="14">
        <f>IFERROR(100*_xlfn.IFNA(VLOOKUP($B52,KviZDarije8!$A$1:$N$1000, 12, 0), 0)/'TOP SCORES'!I$11,0)</f>
        <v>36.363636363636367</v>
      </c>
      <c r="L52" s="14">
        <f>IFERROR(100*_xlfn.IFNA(VLOOKUP($B52,KviZDarije9!$A$1:$N$1000, 12, 0), 0)/'TOP SCORES'!J$11,0)</f>
        <v>70</v>
      </c>
      <c r="M52" s="14">
        <f>IFERROR(100*_xlfn.IFNA(VLOOKUP($B52,KviZDarije10!$A$1:$N$1000, 12, 0), 0)/'TOP SCORES'!K$11,0)</f>
        <v>45.454545454545453</v>
      </c>
      <c r="N52" s="14">
        <f>IFERROR(100*_xlfn.IFNA(VLOOKUP($B52,KviZDarije11!$A$1:$N$1000, 12, 0), 0)/'TOP SCORES'!L$11,0)</f>
        <v>45.454545454545453</v>
      </c>
    </row>
    <row r="53" spans="1:14">
      <c r="A53" s="17">
        <f t="shared" ca="1" si="0"/>
        <v>52</v>
      </c>
      <c r="B53" s="8" t="s">
        <v>127</v>
      </c>
      <c r="C53" s="15" cm="1">
        <f t="array" aca="1" ref="C53" ca="1">SUM(LARGE(D53:N53,ROW(INDIRECT("1:8"))))</f>
        <v>421.68831168831173</v>
      </c>
      <c r="D53" s="14">
        <f>IFERROR(100*_xlfn.IFNA(VLOOKUP($B53,KviZDarije1!$A$1:$N$1000, 12, 0), 0)/'TOP SCORES'!B$11,0)</f>
        <v>63.636363636363633</v>
      </c>
      <c r="E53" s="14">
        <f>IFERROR(100*_xlfn.IFNA(VLOOKUP($B53,KviZDarije2!$A$1:$N$1000, 12, 0), 0)/'TOP SCORES'!C$11,0)</f>
        <v>36.363636363636367</v>
      </c>
      <c r="F53" s="14">
        <f>IFERROR(100*_xlfn.IFNA(VLOOKUP($B53,KviZDarije3!$A$1:$N$1000, 12, 0), 0)/'TOP SCORES'!D$11,0)</f>
        <v>100</v>
      </c>
      <c r="G53" s="14">
        <f>IFERROR(100*_xlfn.IFNA(VLOOKUP($B53,KviZDarije4!$A$1:$N$1000, 12, 0), 0)/'TOP SCORES'!E$11,0)</f>
        <v>50</v>
      </c>
      <c r="H53" s="14">
        <f>IFERROR(100*_xlfn.IFNA(VLOOKUP($B53,KviZDarije5!$A$1:$N$1000, 12, 0), 0)/'TOP SCORES'!F$11,0)</f>
        <v>60</v>
      </c>
      <c r="I53" s="14">
        <f>IFERROR(100*_xlfn.IFNA(VLOOKUP($B53,KviZDarije6!$A$1:$N$1000, 12, 0), 0)/'TOP SCORES'!G$11,0)</f>
        <v>54.545454545454547</v>
      </c>
      <c r="J53" s="14">
        <f>IFERROR(100*_xlfn.IFNA(VLOOKUP($B53,KviZDarije7!$A$1:$N$999, 12, 0), 0)/'TOP SCORES'!H$11,0)</f>
        <v>57.142857142857146</v>
      </c>
      <c r="K53" s="14">
        <f>IFERROR(100*_xlfn.IFNA(VLOOKUP($B53,KviZDarije8!$A$1:$N$1000, 12, 0), 0)/'TOP SCORES'!I$11,0)</f>
        <v>0</v>
      </c>
      <c r="L53" s="14">
        <f>IFERROR(100*_xlfn.IFNA(VLOOKUP($B53,KviZDarije9!$A$1:$N$1000, 12, 0), 0)/'TOP SCORES'!J$11,0)</f>
        <v>0</v>
      </c>
      <c r="M53" s="14">
        <f>IFERROR(100*_xlfn.IFNA(VLOOKUP($B53,KviZDarije10!$A$1:$N$1000, 12, 0), 0)/'TOP SCORES'!K$11,0)</f>
        <v>0</v>
      </c>
      <c r="N53" s="14">
        <f>IFERROR(100*_xlfn.IFNA(VLOOKUP($B53,KviZDarije11!$A$1:$N$1000, 12, 0), 0)/'TOP SCORES'!L$11,0)</f>
        <v>0</v>
      </c>
    </row>
    <row r="54" spans="1:14">
      <c r="A54" s="17">
        <f t="shared" ca="1" si="0"/>
        <v>53</v>
      </c>
      <c r="B54" s="12" t="s">
        <v>231</v>
      </c>
      <c r="C54" s="15" cm="1">
        <f t="array" aca="1" ref="C54" ca="1">SUM(LARGE(D54:N54,ROW(INDIRECT("1:8"))))</f>
        <v>419.87012987012992</v>
      </c>
      <c r="D54" s="14">
        <f>IFERROR(100*_xlfn.IFNA(VLOOKUP($B54,KviZDarije1!$A$1:$N$1000, 12, 0), 0)/'TOP SCORES'!B$11,0)</f>
        <v>0</v>
      </c>
      <c r="E54" s="14">
        <f>IFERROR(100*_xlfn.IFNA(VLOOKUP($B54,KviZDarije2!$A$1:$N$1000, 12, 0), 0)/'TOP SCORES'!C$11,0)</f>
        <v>0</v>
      </c>
      <c r="F54" s="14">
        <f>IFERROR(100*_xlfn.IFNA(VLOOKUP($B54,KviZDarije3!$A$1:$N$1000, 12, 0), 0)/'TOP SCORES'!D$11,0)</f>
        <v>70</v>
      </c>
      <c r="G54" s="14">
        <f>IFERROR(100*_xlfn.IFNA(VLOOKUP($B54,KviZDarije4!$A$1:$N$1000, 12, 0), 0)/'TOP SCORES'!E$11,0)</f>
        <v>60</v>
      </c>
      <c r="H54" s="14">
        <f>IFERROR(100*_xlfn.IFNA(VLOOKUP($B54,KviZDarije5!$A$1:$N$1000, 12, 0), 0)/'TOP SCORES'!F$11,0)</f>
        <v>60</v>
      </c>
      <c r="I54" s="14">
        <f>IFERROR(100*_xlfn.IFNA(VLOOKUP($B54,KviZDarije6!$A$1:$N$1000, 12, 0), 0)/'TOP SCORES'!G$11,0)</f>
        <v>81.818181818181813</v>
      </c>
      <c r="J54" s="14">
        <f>IFERROR(100*_xlfn.IFNA(VLOOKUP($B54,KviZDarije7!$A$1:$N$999, 12, 0), 0)/'TOP SCORES'!H$11,0)</f>
        <v>57.142857142857146</v>
      </c>
      <c r="K54" s="14">
        <f>IFERROR(100*_xlfn.IFNA(VLOOKUP($B54,KviZDarije8!$A$1:$N$1000, 12, 0), 0)/'TOP SCORES'!I$11,0)</f>
        <v>36.363636363636367</v>
      </c>
      <c r="L54" s="14">
        <f>IFERROR(100*_xlfn.IFNA(VLOOKUP($B54,KviZDarije9!$A$1:$N$1000, 12, 0), 0)/'TOP SCORES'!J$11,0)</f>
        <v>0</v>
      </c>
      <c r="M54" s="14">
        <f>IFERROR(100*_xlfn.IFNA(VLOOKUP($B54,KviZDarije10!$A$1:$N$1000, 12, 0), 0)/'TOP SCORES'!K$11,0)</f>
        <v>54.545454545454547</v>
      </c>
      <c r="N54" s="14">
        <f>IFERROR(100*_xlfn.IFNA(VLOOKUP($B54,KviZDarije11!$A$1:$N$1000, 12, 0), 0)/'TOP SCORES'!L$11,0)</f>
        <v>0</v>
      </c>
    </row>
    <row r="55" spans="1:14">
      <c r="A55" s="17">
        <f t="shared" ca="1" si="0"/>
        <v>54</v>
      </c>
      <c r="B55" s="12" t="s">
        <v>78</v>
      </c>
      <c r="C55" s="15" cm="1">
        <f t="array" aca="1" ref="C55" ca="1">SUM(LARGE(D55:N55,ROW(INDIRECT("1:8"))))</f>
        <v>418.31168831168827</v>
      </c>
      <c r="D55" s="14">
        <f>IFERROR(100*_xlfn.IFNA(VLOOKUP($B55,KviZDarije1!$A$1:$N$1000, 12, 0), 0)/'TOP SCORES'!B$11,0)</f>
        <v>72.727272727272734</v>
      </c>
      <c r="E55" s="14">
        <f>IFERROR(100*_xlfn.IFNA(VLOOKUP($B55,KviZDarije2!$A$1:$N$1000, 12, 0), 0)/'TOP SCORES'!C$11,0)</f>
        <v>45.454545454545453</v>
      </c>
      <c r="F55" s="14">
        <f>IFERROR(100*_xlfn.IFNA(VLOOKUP($B55,KviZDarije3!$A$1:$N$1000, 12, 0), 0)/'TOP SCORES'!D$11,0)</f>
        <v>60</v>
      </c>
      <c r="G55" s="14">
        <f>IFERROR(100*_xlfn.IFNA(VLOOKUP($B55,KviZDarije4!$A$1:$N$1000, 12, 0), 0)/'TOP SCORES'!E$11,0)</f>
        <v>0</v>
      </c>
      <c r="H55" s="14">
        <f>IFERROR(100*_xlfn.IFNA(VLOOKUP($B55,KviZDarije5!$A$1:$N$1000, 12, 0), 0)/'TOP SCORES'!F$11,0)</f>
        <v>70</v>
      </c>
      <c r="I55" s="14">
        <f>IFERROR(100*_xlfn.IFNA(VLOOKUP($B55,KviZDarije6!$A$1:$N$1000, 12, 0), 0)/'TOP SCORES'!G$11,0)</f>
        <v>63.636363636363633</v>
      </c>
      <c r="J55" s="14">
        <f>IFERROR(100*_xlfn.IFNA(VLOOKUP($B55,KviZDarije7!$A$1:$N$999, 12, 0), 0)/'TOP SCORES'!H$11,0)</f>
        <v>42.857142857142854</v>
      </c>
      <c r="K55" s="14">
        <f>IFERROR(100*_xlfn.IFNA(VLOOKUP($B55,KviZDarije8!$A$1:$N$1000, 12, 0), 0)/'TOP SCORES'!I$11,0)</f>
        <v>63.636363636363633</v>
      </c>
      <c r="L55" s="14">
        <f>IFERROR(100*_xlfn.IFNA(VLOOKUP($B55,KviZDarije9!$A$1:$N$1000, 12, 0), 0)/'TOP SCORES'!J$11,0)</f>
        <v>0</v>
      </c>
      <c r="M55" s="14">
        <f>IFERROR(100*_xlfn.IFNA(VLOOKUP($B55,KviZDarije10!$A$1:$N$1000, 12, 0), 0)/'TOP SCORES'!K$11,0)</f>
        <v>0</v>
      </c>
      <c r="N55" s="14">
        <f>IFERROR(100*_xlfn.IFNA(VLOOKUP($B55,KviZDarije11!$A$1:$N$1000, 12, 0), 0)/'TOP SCORES'!L$11,0)</f>
        <v>0</v>
      </c>
    </row>
    <row r="56" spans="1:14">
      <c r="A56" s="17">
        <f t="shared" ca="1" si="0"/>
        <v>55</v>
      </c>
      <c r="B56" s="8" t="s">
        <v>69</v>
      </c>
      <c r="C56" s="15" cm="1">
        <f t="array" aca="1" ref="C56" ca="1">SUM(LARGE(D56:N56,ROW(INDIRECT("1:8"))))</f>
        <v>417.40259740259739</v>
      </c>
      <c r="D56" s="14">
        <f>IFERROR(100*_xlfn.IFNA(VLOOKUP($B56,KviZDarije1!$A$1:$N$1000, 12, 0), 0)/'TOP SCORES'!B$11,0)</f>
        <v>72.727272727272734</v>
      </c>
      <c r="E56" s="14">
        <f>IFERROR(100*_xlfn.IFNA(VLOOKUP($B56,KviZDarije2!$A$1:$N$1000, 12, 0), 0)/'TOP SCORES'!C$11,0)</f>
        <v>45.454545454545453</v>
      </c>
      <c r="F56" s="14">
        <f>IFERROR(100*_xlfn.IFNA(VLOOKUP($B56,KviZDarije3!$A$1:$N$1000, 12, 0), 0)/'TOP SCORES'!D$11,0)</f>
        <v>40</v>
      </c>
      <c r="G56" s="14">
        <f>IFERROR(100*_xlfn.IFNA(VLOOKUP($B56,KviZDarije4!$A$1:$N$1000, 12, 0), 0)/'TOP SCORES'!E$11,0)</f>
        <v>10</v>
      </c>
      <c r="H56" s="14">
        <f>IFERROR(100*_xlfn.IFNA(VLOOKUP($B56,KviZDarije5!$A$1:$N$1000, 12, 0), 0)/'TOP SCORES'!F$11,0)</f>
        <v>40</v>
      </c>
      <c r="I56" s="14">
        <f>IFERROR(100*_xlfn.IFNA(VLOOKUP($B56,KviZDarije6!$A$1:$N$1000, 12, 0), 0)/'TOP SCORES'!G$11,0)</f>
        <v>18.181818181818183</v>
      </c>
      <c r="J56" s="14">
        <f>IFERROR(100*_xlfn.IFNA(VLOOKUP($B56,KviZDarije7!$A$1:$N$999, 12, 0), 0)/'TOP SCORES'!H$11,0)</f>
        <v>42.857142857142854</v>
      </c>
      <c r="K56" s="14">
        <f>IFERROR(100*_xlfn.IFNA(VLOOKUP($B56,KviZDarije8!$A$1:$N$1000, 12, 0), 0)/'TOP SCORES'!I$11,0)</f>
        <v>72.727272727272734</v>
      </c>
      <c r="L56" s="14">
        <f>IFERROR(100*_xlfn.IFNA(VLOOKUP($B56,KviZDarije9!$A$1:$N$1000, 12, 0), 0)/'TOP SCORES'!J$11,0)</f>
        <v>40</v>
      </c>
      <c r="M56" s="14">
        <f>IFERROR(100*_xlfn.IFNA(VLOOKUP($B56,KviZDarije10!$A$1:$N$1000, 12, 0), 0)/'TOP SCORES'!K$11,0)</f>
        <v>27.272727272727273</v>
      </c>
      <c r="N56" s="14">
        <f>IFERROR(100*_xlfn.IFNA(VLOOKUP($B56,KviZDarije11!$A$1:$N$1000, 12, 0), 0)/'TOP SCORES'!L$11,0)</f>
        <v>63.636363636363633</v>
      </c>
    </row>
    <row r="57" spans="1:14">
      <c r="A57" s="17">
        <f t="shared" ca="1" si="0"/>
        <v>56</v>
      </c>
      <c r="B57" s="12" t="s">
        <v>90</v>
      </c>
      <c r="C57" s="15" cm="1">
        <f t="array" aca="1" ref="C57" ca="1">SUM(LARGE(D57:N57,ROW(INDIRECT("1:8"))))</f>
        <v>412.85714285714278</v>
      </c>
      <c r="D57" s="14">
        <f>IFERROR(100*_xlfn.IFNA(VLOOKUP($B57,KviZDarije1!$A$1:$N$1000, 12, 0), 0)/'TOP SCORES'!B$11,0)</f>
        <v>45.454545454545453</v>
      </c>
      <c r="E57" s="14">
        <f>IFERROR(100*_xlfn.IFNA(VLOOKUP($B57,KviZDarije2!$A$1:$N$1000, 12, 0), 0)/'TOP SCORES'!C$11,0)</f>
        <v>36.363636363636367</v>
      </c>
      <c r="F57" s="14">
        <f>IFERROR(100*_xlfn.IFNA(VLOOKUP($B57,KviZDarije3!$A$1:$N$1000, 12, 0), 0)/'TOP SCORES'!D$11,0)</f>
        <v>60</v>
      </c>
      <c r="G57" s="14">
        <f>IFERROR(100*_xlfn.IFNA(VLOOKUP($B57,KviZDarije4!$A$1:$N$1000, 12, 0), 0)/'TOP SCORES'!E$11,0)</f>
        <v>30</v>
      </c>
      <c r="H57" s="14">
        <f>IFERROR(100*_xlfn.IFNA(VLOOKUP($B57,KviZDarije5!$A$1:$N$1000, 12, 0), 0)/'TOP SCORES'!F$11,0)</f>
        <v>60</v>
      </c>
      <c r="I57" s="14">
        <f>IFERROR(100*_xlfn.IFNA(VLOOKUP($B57,KviZDarije6!$A$1:$N$1000, 12, 0), 0)/'TOP SCORES'!G$11,0)</f>
        <v>45.454545454545453</v>
      </c>
      <c r="J57" s="14">
        <f>IFERROR(100*_xlfn.IFNA(VLOOKUP($B57,KviZDarije7!$A$1:$N$999, 12, 0), 0)/'TOP SCORES'!H$11,0)</f>
        <v>42.857142857142854</v>
      </c>
      <c r="K57" s="14">
        <f>IFERROR(100*_xlfn.IFNA(VLOOKUP($B57,KviZDarije8!$A$1:$N$1000, 12, 0), 0)/'TOP SCORES'!I$11,0)</f>
        <v>63.636363636363633</v>
      </c>
      <c r="L57" s="14">
        <f>IFERROR(100*_xlfn.IFNA(VLOOKUP($B57,KviZDarije9!$A$1:$N$1000, 12, 0), 0)/'TOP SCORES'!J$11,0)</f>
        <v>50</v>
      </c>
      <c r="M57" s="14">
        <f>IFERROR(100*_xlfn.IFNA(VLOOKUP($B57,KviZDarije10!$A$1:$N$1000, 12, 0), 0)/'TOP SCORES'!K$11,0)</f>
        <v>18.181818181818183</v>
      </c>
      <c r="N57" s="14">
        <f>IFERROR(100*_xlfn.IFNA(VLOOKUP($B57,KviZDarije11!$A$1:$N$1000, 12, 0), 0)/'TOP SCORES'!L$11,0)</f>
        <v>45.454545454545453</v>
      </c>
    </row>
    <row r="58" spans="1:14">
      <c r="A58" s="17">
        <f t="shared" ca="1" si="0"/>
        <v>57</v>
      </c>
      <c r="B58" s="12" t="s">
        <v>45</v>
      </c>
      <c r="C58" s="15" cm="1">
        <f t="array" aca="1" ref="C58" ca="1">SUM(LARGE(D58:N58,ROW(INDIRECT("1:8"))))</f>
        <v>404.54545454545456</v>
      </c>
      <c r="D58" s="14">
        <f>IFERROR(100*_xlfn.IFNA(VLOOKUP($B58,KviZDarije1!$A$1:$N$1000, 12, 0), 0)/'TOP SCORES'!B$11,0)</f>
        <v>81.818181818181813</v>
      </c>
      <c r="E58" s="14">
        <f>IFERROR(100*_xlfn.IFNA(VLOOKUP($B58,KviZDarije2!$A$1:$N$1000, 12, 0), 0)/'TOP SCORES'!C$11,0)</f>
        <v>0</v>
      </c>
      <c r="F58" s="14">
        <f>IFERROR(100*_xlfn.IFNA(VLOOKUP($B58,KviZDarije3!$A$1:$N$1000, 12, 0), 0)/'TOP SCORES'!D$11,0)</f>
        <v>80</v>
      </c>
      <c r="G58" s="14">
        <f>IFERROR(100*_xlfn.IFNA(VLOOKUP($B58,KviZDarije4!$A$1:$N$1000, 12, 0), 0)/'TOP SCORES'!E$11,0)</f>
        <v>50</v>
      </c>
      <c r="H58" s="14">
        <f>IFERROR(100*_xlfn.IFNA(VLOOKUP($B58,KviZDarije5!$A$1:$N$1000, 12, 0), 0)/'TOP SCORES'!F$11,0)</f>
        <v>60</v>
      </c>
      <c r="I58" s="14">
        <f>IFERROR(100*_xlfn.IFNA(VLOOKUP($B58,KviZDarije6!$A$1:$N$1000, 12, 0), 0)/'TOP SCORES'!G$11,0)</f>
        <v>72.727272727272734</v>
      </c>
      <c r="J58" s="14">
        <f>IFERROR(100*_xlfn.IFNA(VLOOKUP($B58,KviZDarije7!$A$1:$N$999, 12, 0), 0)/'TOP SCORES'!H$11,0)</f>
        <v>0</v>
      </c>
      <c r="K58" s="14">
        <f>IFERROR(100*_xlfn.IFNA(VLOOKUP($B58,KviZDarije8!$A$1:$N$1000, 12, 0), 0)/'TOP SCORES'!I$11,0)</f>
        <v>0</v>
      </c>
      <c r="L58" s="14">
        <f>IFERROR(100*_xlfn.IFNA(VLOOKUP($B58,KviZDarije9!$A$1:$N$1000, 12, 0), 0)/'TOP SCORES'!J$11,0)</f>
        <v>60</v>
      </c>
      <c r="M58" s="14">
        <f>IFERROR(100*_xlfn.IFNA(VLOOKUP($B58,KviZDarije10!$A$1:$N$1000, 12, 0), 0)/'TOP SCORES'!K$11,0)</f>
        <v>0</v>
      </c>
      <c r="N58" s="14">
        <f>IFERROR(100*_xlfn.IFNA(VLOOKUP($B58,KviZDarije11!$A$1:$N$1000, 12, 0), 0)/'TOP SCORES'!L$11,0)</f>
        <v>0</v>
      </c>
    </row>
    <row r="59" spans="1:14">
      <c r="A59" s="17">
        <f t="shared" ca="1" si="0"/>
        <v>58</v>
      </c>
      <c r="B59" s="8" t="s">
        <v>121</v>
      </c>
      <c r="C59" s="15" cm="1">
        <f t="array" aca="1" ref="C59" ca="1">SUM(LARGE(D59:N59,ROW(INDIRECT("1:8"))))</f>
        <v>404.5454545454545</v>
      </c>
      <c r="D59" s="14">
        <f>IFERROR(100*_xlfn.IFNA(VLOOKUP($B59,KviZDarije1!$A$1:$N$1000, 12, 0), 0)/'TOP SCORES'!B$11,0)</f>
        <v>54.545454545454547</v>
      </c>
      <c r="E59" s="14">
        <f>IFERROR(100*_xlfn.IFNA(VLOOKUP($B59,KviZDarije2!$A$1:$N$1000, 12, 0), 0)/'TOP SCORES'!C$11,0)</f>
        <v>36.363636363636367</v>
      </c>
      <c r="F59" s="14">
        <f>IFERROR(100*_xlfn.IFNA(VLOOKUP($B59,KviZDarije3!$A$1:$N$1000, 12, 0), 0)/'TOP SCORES'!D$11,0)</f>
        <v>40</v>
      </c>
      <c r="G59" s="14">
        <f>IFERROR(100*_xlfn.IFNA(VLOOKUP($B59,KviZDarije4!$A$1:$N$1000, 12, 0), 0)/'TOP SCORES'!E$11,0)</f>
        <v>60</v>
      </c>
      <c r="H59" s="14">
        <f>IFERROR(100*_xlfn.IFNA(VLOOKUP($B59,KviZDarije5!$A$1:$N$1000, 12, 0), 0)/'TOP SCORES'!F$11,0)</f>
        <v>50</v>
      </c>
      <c r="I59" s="14">
        <f>IFERROR(100*_xlfn.IFNA(VLOOKUP($B59,KviZDarije6!$A$1:$N$1000, 12, 0), 0)/'TOP SCORES'!G$11,0)</f>
        <v>45.454545454545453</v>
      </c>
      <c r="J59" s="14">
        <f>IFERROR(100*_xlfn.IFNA(VLOOKUP($B59,KviZDarije7!$A$1:$N$999, 12, 0), 0)/'TOP SCORES'!H$11,0)</f>
        <v>0</v>
      </c>
      <c r="K59" s="14">
        <f>IFERROR(100*_xlfn.IFNA(VLOOKUP($B59,KviZDarije8!$A$1:$N$1000, 12, 0), 0)/'TOP SCORES'!I$11,0)</f>
        <v>45.454545454545453</v>
      </c>
      <c r="L59" s="14">
        <f>IFERROR(100*_xlfn.IFNA(VLOOKUP($B59,KviZDarije9!$A$1:$N$1000, 12, 0), 0)/'TOP SCORES'!J$11,0)</f>
        <v>20</v>
      </c>
      <c r="M59" s="14">
        <f>IFERROR(100*_xlfn.IFNA(VLOOKUP($B59,KviZDarije10!$A$1:$N$1000, 12, 0), 0)/'TOP SCORES'!K$11,0)</f>
        <v>54.545454545454547</v>
      </c>
      <c r="N59" s="14">
        <f>IFERROR(100*_xlfn.IFNA(VLOOKUP($B59,KviZDarije11!$A$1:$N$1000, 12, 0), 0)/'TOP SCORES'!L$11,0)</f>
        <v>54.545454545454547</v>
      </c>
    </row>
    <row r="60" spans="1:14">
      <c r="A60" s="17">
        <f t="shared" ca="1" si="0"/>
        <v>59</v>
      </c>
      <c r="B60" s="12" t="s">
        <v>86</v>
      </c>
      <c r="C60" s="15" cm="1">
        <f t="array" aca="1" ref="C60" ca="1">SUM(LARGE(D60:N60,ROW(INDIRECT("1:8"))))</f>
        <v>402.85714285714278</v>
      </c>
      <c r="D60" s="14">
        <f>IFERROR(100*_xlfn.IFNA(VLOOKUP($B60,KviZDarije1!$A$1:$N$1000, 12, 0), 0)/'TOP SCORES'!B$11,0)</f>
        <v>81.818181818181813</v>
      </c>
      <c r="E60" s="14">
        <f>IFERROR(100*_xlfn.IFNA(VLOOKUP($B60,KviZDarije2!$A$1:$N$1000, 12, 0), 0)/'TOP SCORES'!C$11,0)</f>
        <v>45.454545454545453</v>
      </c>
      <c r="F60" s="14">
        <f>IFERROR(100*_xlfn.IFNA(VLOOKUP($B60,KviZDarije3!$A$1:$N$1000, 12, 0), 0)/'TOP SCORES'!D$11,0)</f>
        <v>60</v>
      </c>
      <c r="G60" s="14">
        <f>IFERROR(100*_xlfn.IFNA(VLOOKUP($B60,KviZDarije4!$A$1:$N$1000, 12, 0), 0)/'TOP SCORES'!E$11,0)</f>
        <v>10</v>
      </c>
      <c r="H60" s="14">
        <f>IFERROR(100*_xlfn.IFNA(VLOOKUP($B60,KviZDarije5!$A$1:$N$1000, 12, 0), 0)/'TOP SCORES'!F$11,0)</f>
        <v>50</v>
      </c>
      <c r="I60" s="14">
        <f>IFERROR(100*_xlfn.IFNA(VLOOKUP($B60,KviZDarije6!$A$1:$N$1000, 12, 0), 0)/'TOP SCORES'!G$11,0)</f>
        <v>0</v>
      </c>
      <c r="J60" s="14">
        <f>IFERROR(100*_xlfn.IFNA(VLOOKUP($B60,KviZDarije7!$A$1:$N$999, 12, 0), 0)/'TOP SCORES'!H$11,0)</f>
        <v>42.857142857142854</v>
      </c>
      <c r="K60" s="14">
        <f>IFERROR(100*_xlfn.IFNA(VLOOKUP($B60,KviZDarije8!$A$1:$N$1000, 12, 0), 0)/'TOP SCORES'!I$11,0)</f>
        <v>27.272727272727273</v>
      </c>
      <c r="L60" s="14">
        <f>IFERROR(100*_xlfn.IFNA(VLOOKUP($B60,KviZDarije9!$A$1:$N$1000, 12, 0), 0)/'TOP SCORES'!J$11,0)</f>
        <v>50</v>
      </c>
      <c r="M60" s="14">
        <f>IFERROR(100*_xlfn.IFNA(VLOOKUP($B60,KviZDarije10!$A$1:$N$1000, 12, 0), 0)/'TOP SCORES'!K$11,0)</f>
        <v>45.454545454545453</v>
      </c>
      <c r="N60" s="14">
        <f>IFERROR(100*_xlfn.IFNA(VLOOKUP($B60,KviZDarije11!$A$1:$N$1000, 12, 0), 0)/'TOP SCORES'!L$11,0)</f>
        <v>0</v>
      </c>
    </row>
    <row r="61" spans="1:14">
      <c r="A61" s="17">
        <f t="shared" ca="1" si="0"/>
        <v>60</v>
      </c>
      <c r="B61" s="12" t="s">
        <v>18</v>
      </c>
      <c r="C61" s="15" cm="1">
        <f t="array" aca="1" ref="C61" ca="1">SUM(LARGE(D61:N61,ROW(INDIRECT("1:8"))))</f>
        <v>390.90909090909093</v>
      </c>
      <c r="D61" s="14">
        <f>IFERROR(100*_xlfn.IFNA(VLOOKUP($B61,KviZDarije1!$A$1:$N$1000, 12, 0), 0)/'TOP SCORES'!B$11,0)</f>
        <v>81.818181818181813</v>
      </c>
      <c r="E61" s="14">
        <f>IFERROR(100*_xlfn.IFNA(VLOOKUP($B61,KviZDarije2!$A$1:$N$1000, 12, 0), 0)/'TOP SCORES'!C$11,0)</f>
        <v>54.545454545454547</v>
      </c>
      <c r="F61" s="14">
        <f>IFERROR(100*_xlfn.IFNA(VLOOKUP($B61,KviZDarije3!$A$1:$N$1000, 12, 0), 0)/'TOP SCORES'!D$11,0)</f>
        <v>50</v>
      </c>
      <c r="G61" s="14">
        <f>IFERROR(100*_xlfn.IFNA(VLOOKUP($B61,KviZDarije4!$A$1:$N$1000, 12, 0), 0)/'TOP SCORES'!E$11,0)</f>
        <v>20</v>
      </c>
      <c r="H61" s="14">
        <f>IFERROR(100*_xlfn.IFNA(VLOOKUP($B61,KviZDarije5!$A$1:$N$1000, 12, 0), 0)/'TOP SCORES'!F$11,0)</f>
        <v>30</v>
      </c>
      <c r="I61" s="14">
        <f>IFERROR(100*_xlfn.IFNA(VLOOKUP($B61,KviZDarije6!$A$1:$N$1000, 12, 0), 0)/'TOP SCORES'!G$11,0)</f>
        <v>36.363636363636367</v>
      </c>
      <c r="J61" s="14">
        <f>IFERROR(100*_xlfn.IFNA(VLOOKUP($B61,KviZDarije7!$A$1:$N$999, 12, 0), 0)/'TOP SCORES'!H$11,0)</f>
        <v>28.571428571428573</v>
      </c>
      <c r="K61" s="14">
        <f>IFERROR(100*_xlfn.IFNA(VLOOKUP($B61,KviZDarije8!$A$1:$N$1000, 12, 0), 0)/'TOP SCORES'!I$11,0)</f>
        <v>36.363636363636367</v>
      </c>
      <c r="L61" s="14">
        <f>IFERROR(100*_xlfn.IFNA(VLOOKUP($B61,KviZDarije9!$A$1:$N$1000, 12, 0), 0)/'TOP SCORES'!J$11,0)</f>
        <v>50</v>
      </c>
      <c r="M61" s="14">
        <f>IFERROR(100*_xlfn.IFNA(VLOOKUP($B61,KviZDarije10!$A$1:$N$1000, 12, 0), 0)/'TOP SCORES'!K$11,0)</f>
        <v>36.363636363636367</v>
      </c>
      <c r="N61" s="14">
        <f>IFERROR(100*_xlfn.IFNA(VLOOKUP($B61,KviZDarije11!$A$1:$N$1000, 12, 0), 0)/'TOP SCORES'!L$11,0)</f>
        <v>45.454545454545453</v>
      </c>
    </row>
    <row r="62" spans="1:14">
      <c r="A62" s="17">
        <f t="shared" ca="1" si="0"/>
        <v>61</v>
      </c>
      <c r="B62" s="8" t="s">
        <v>128</v>
      </c>
      <c r="C62" s="15" cm="1">
        <f t="array" aca="1" ref="C62" ca="1">SUM(LARGE(D62:N62,ROW(INDIRECT("1:8"))))</f>
        <v>388.31168831168827</v>
      </c>
      <c r="D62" s="14">
        <f>IFERROR(100*_xlfn.IFNA(VLOOKUP($B62,KviZDarije1!$A$1:$N$1000, 12, 0), 0)/'TOP SCORES'!B$11,0)</f>
        <v>54.545454545454547</v>
      </c>
      <c r="E62" s="14">
        <f>IFERROR(100*_xlfn.IFNA(VLOOKUP($B62,KviZDarije2!$A$1:$N$1000, 12, 0), 0)/'TOP SCORES'!C$11,0)</f>
        <v>45.454545454545453</v>
      </c>
      <c r="F62" s="14">
        <f>IFERROR(100*_xlfn.IFNA(VLOOKUP($B62,KviZDarije3!$A$1:$N$1000, 12, 0), 0)/'TOP SCORES'!D$11,0)</f>
        <v>90</v>
      </c>
      <c r="G62" s="14">
        <f>IFERROR(100*_xlfn.IFNA(VLOOKUP($B62,KviZDarije4!$A$1:$N$1000, 12, 0), 0)/'TOP SCORES'!E$11,0)</f>
        <v>40</v>
      </c>
      <c r="H62" s="14">
        <f>IFERROR(100*_xlfn.IFNA(VLOOKUP($B62,KviZDarije5!$A$1:$N$1000, 12, 0), 0)/'TOP SCORES'!F$11,0)</f>
        <v>40</v>
      </c>
      <c r="I62" s="14">
        <f>IFERROR(100*_xlfn.IFNA(VLOOKUP($B62,KviZDarije6!$A$1:$N$1000, 12, 0), 0)/'TOP SCORES'!G$11,0)</f>
        <v>45.454545454545453</v>
      </c>
      <c r="J62" s="14">
        <f>IFERROR(100*_xlfn.IFNA(VLOOKUP($B62,KviZDarije7!$A$1:$N$999, 12, 0), 0)/'TOP SCORES'!H$11,0)</f>
        <v>42.857142857142854</v>
      </c>
      <c r="K62" s="14">
        <f>IFERROR(100*_xlfn.IFNA(VLOOKUP($B62,KviZDarije8!$A$1:$N$1000, 12, 0), 0)/'TOP SCORES'!I$11,0)</f>
        <v>0</v>
      </c>
      <c r="L62" s="14">
        <f>IFERROR(100*_xlfn.IFNA(VLOOKUP($B62,KviZDarije9!$A$1:$N$1000, 12, 0), 0)/'TOP SCORES'!J$11,0)</f>
        <v>30</v>
      </c>
      <c r="M62" s="14">
        <f>IFERROR(100*_xlfn.IFNA(VLOOKUP($B62,KviZDarije10!$A$1:$N$1000, 12, 0), 0)/'TOP SCORES'!K$11,0)</f>
        <v>0</v>
      </c>
      <c r="N62" s="14">
        <f>IFERROR(100*_xlfn.IFNA(VLOOKUP($B62,KviZDarije11!$A$1:$N$1000, 12, 0), 0)/'TOP SCORES'!L$11,0)</f>
        <v>0</v>
      </c>
    </row>
    <row r="63" spans="1:14">
      <c r="A63" s="17">
        <f t="shared" ca="1" si="0"/>
        <v>62</v>
      </c>
      <c r="B63" s="8" t="s">
        <v>14</v>
      </c>
      <c r="C63" s="15" cm="1">
        <f t="array" aca="1" ref="C63" ca="1">SUM(LARGE(D63:N63,ROW(INDIRECT("1:8"))))</f>
        <v>384.41558441558442</v>
      </c>
      <c r="D63" s="14">
        <f>IFERROR(100*_xlfn.IFNA(VLOOKUP($B63,KviZDarije1!$A$1:$N$1000, 12, 0), 0)/'TOP SCORES'!B$11,0)</f>
        <v>54.545454545454547</v>
      </c>
      <c r="E63" s="14">
        <f>IFERROR(100*_xlfn.IFNA(VLOOKUP($B63,KviZDarije2!$A$1:$N$1000, 12, 0), 0)/'TOP SCORES'!C$11,0)</f>
        <v>45.454545454545453</v>
      </c>
      <c r="F63" s="14">
        <f>IFERROR(100*_xlfn.IFNA(VLOOKUP($B63,KviZDarije3!$A$1:$N$1000, 12, 0), 0)/'TOP SCORES'!D$11,0)</f>
        <v>50</v>
      </c>
      <c r="G63" s="14">
        <f>IFERROR(100*_xlfn.IFNA(VLOOKUP($B63,KviZDarije4!$A$1:$N$1000, 12, 0), 0)/'TOP SCORES'!E$11,0)</f>
        <v>0</v>
      </c>
      <c r="H63" s="14">
        <f>IFERROR(100*_xlfn.IFNA(VLOOKUP($B63,KviZDarije5!$A$1:$N$1000, 12, 0), 0)/'TOP SCORES'!F$11,0)</f>
        <v>50</v>
      </c>
      <c r="I63" s="14">
        <f>IFERROR(100*_xlfn.IFNA(VLOOKUP($B63,KviZDarije6!$A$1:$N$1000, 12, 0), 0)/'TOP SCORES'!G$11,0)</f>
        <v>36.363636363636367</v>
      </c>
      <c r="J63" s="14">
        <f>IFERROR(100*_xlfn.IFNA(VLOOKUP($B63,KviZDarije7!$A$1:$N$999, 12, 0), 0)/'TOP SCORES'!H$11,0)</f>
        <v>57.142857142857146</v>
      </c>
      <c r="K63" s="14">
        <f>IFERROR(100*_xlfn.IFNA(VLOOKUP($B63,KviZDarije8!$A$1:$N$1000, 12, 0), 0)/'TOP SCORES'!I$11,0)</f>
        <v>36.363636363636367</v>
      </c>
      <c r="L63" s="14">
        <f>IFERROR(100*_xlfn.IFNA(VLOOKUP($B63,KviZDarije9!$A$1:$N$1000, 12, 0), 0)/'TOP SCORES'!J$11,0)</f>
        <v>20</v>
      </c>
      <c r="M63" s="14">
        <f>IFERROR(100*_xlfn.IFNA(VLOOKUP($B63,KviZDarije10!$A$1:$N$1000, 12, 0), 0)/'TOP SCORES'!K$11,0)</f>
        <v>45.454545454545453</v>
      </c>
      <c r="N63" s="14">
        <f>IFERROR(100*_xlfn.IFNA(VLOOKUP($B63,KviZDarije11!$A$1:$N$1000, 12, 0), 0)/'TOP SCORES'!L$11,0)</f>
        <v>45.454545454545453</v>
      </c>
    </row>
    <row r="64" spans="1:14">
      <c r="A64" s="17">
        <f t="shared" ca="1" si="0"/>
        <v>63</v>
      </c>
      <c r="B64" s="12" t="s">
        <v>148</v>
      </c>
      <c r="C64" s="15" cm="1">
        <f t="array" aca="1" ref="C64" ca="1">SUM(LARGE(D64:N64,ROW(INDIRECT("1:8"))))</f>
        <v>381.81818181818181</v>
      </c>
      <c r="D64" s="14">
        <f>IFERROR(100*_xlfn.IFNA(VLOOKUP($B64,KviZDarije1!$A$1:$N$1000, 12, 0), 0)/'TOP SCORES'!B$11,0)</f>
        <v>81.818181818181813</v>
      </c>
      <c r="E64" s="14">
        <f>IFERROR(100*_xlfn.IFNA(VLOOKUP($B64,KviZDarije2!$A$1:$N$1000, 12, 0), 0)/'TOP SCORES'!C$11,0)</f>
        <v>100</v>
      </c>
      <c r="F64" s="14">
        <f>IFERROR(100*_xlfn.IFNA(VLOOKUP($B64,KviZDarije3!$A$1:$N$1000, 12, 0), 0)/'TOP SCORES'!D$11,0)</f>
        <v>0</v>
      </c>
      <c r="G64" s="14">
        <f>IFERROR(100*_xlfn.IFNA(VLOOKUP($B64,KviZDarije4!$A$1:$N$1000, 12, 0), 0)/'TOP SCORES'!E$11,0)</f>
        <v>100</v>
      </c>
      <c r="H64" s="14">
        <f>IFERROR(100*_xlfn.IFNA(VLOOKUP($B64,KviZDarije5!$A$1:$N$1000, 12, 0), 0)/'TOP SCORES'!F$11,0)</f>
        <v>100</v>
      </c>
      <c r="I64" s="14">
        <f>IFERROR(100*_xlfn.IFNA(VLOOKUP($B64,KviZDarije6!$A$1:$N$1000, 12, 0), 0)/'TOP SCORES'!G$11,0)</f>
        <v>0</v>
      </c>
      <c r="J64" s="14">
        <f>IFERROR(100*_xlfn.IFNA(VLOOKUP($B64,KviZDarije7!$A$1:$N$999, 12, 0), 0)/'TOP SCORES'!H$11,0)</f>
        <v>0</v>
      </c>
      <c r="K64" s="14">
        <f>IFERROR(100*_xlfn.IFNA(VLOOKUP($B64,KviZDarije8!$A$1:$N$1000, 12, 0), 0)/'TOP SCORES'!I$11,0)</f>
        <v>0</v>
      </c>
      <c r="L64" s="14">
        <f>IFERROR(100*_xlfn.IFNA(VLOOKUP($B64,KviZDarije9!$A$1:$N$1000, 12, 0), 0)/'TOP SCORES'!J$11,0)</f>
        <v>0</v>
      </c>
      <c r="M64" s="14">
        <f>IFERROR(100*_xlfn.IFNA(VLOOKUP($B64,KviZDarije10!$A$1:$N$1000, 12, 0), 0)/'TOP SCORES'!K$11,0)</f>
        <v>0</v>
      </c>
      <c r="N64" s="14">
        <f>IFERROR(100*_xlfn.IFNA(VLOOKUP($B64,KviZDarije11!$A$1:$N$1000, 12, 0), 0)/'TOP SCORES'!L$11,0)</f>
        <v>0</v>
      </c>
    </row>
    <row r="65" spans="1:14">
      <c r="A65" s="17">
        <f t="shared" ca="1" si="0"/>
        <v>64</v>
      </c>
      <c r="B65" s="8" t="s">
        <v>137</v>
      </c>
      <c r="C65" s="15" cm="1">
        <f t="array" aca="1" ref="C65" ca="1">SUM(LARGE(D65:N65,ROW(INDIRECT("1:8"))))</f>
        <v>380</v>
      </c>
      <c r="D65" s="14">
        <f>IFERROR(100*_xlfn.IFNA(VLOOKUP($B65,KviZDarije1!$A$1:$N$1000, 12, 0), 0)/'TOP SCORES'!B$11,0)</f>
        <v>72.727272727272734</v>
      </c>
      <c r="E65" s="14">
        <f>IFERROR(100*_xlfn.IFNA(VLOOKUP($B65,KviZDarije2!$A$1:$N$1000, 12, 0), 0)/'TOP SCORES'!C$11,0)</f>
        <v>54.545454545454547</v>
      </c>
      <c r="F65" s="14">
        <f>IFERROR(100*_xlfn.IFNA(VLOOKUP($B65,KviZDarije3!$A$1:$N$1000, 12, 0), 0)/'TOP SCORES'!D$11,0)</f>
        <v>50</v>
      </c>
      <c r="G65" s="14">
        <f>IFERROR(100*_xlfn.IFNA(VLOOKUP($B65,KviZDarije4!$A$1:$N$1000, 12, 0), 0)/'TOP SCORES'!E$11,0)</f>
        <v>30</v>
      </c>
      <c r="H65" s="14">
        <f>IFERROR(100*_xlfn.IFNA(VLOOKUP($B65,KviZDarije5!$A$1:$N$1000, 12, 0), 0)/'TOP SCORES'!F$11,0)</f>
        <v>0</v>
      </c>
      <c r="I65" s="14">
        <f>IFERROR(100*_xlfn.IFNA(VLOOKUP($B65,KviZDarije6!$A$1:$N$1000, 12, 0), 0)/'TOP SCORES'!G$11,0)</f>
        <v>45.454545454545453</v>
      </c>
      <c r="J65" s="14">
        <f>IFERROR(100*_xlfn.IFNA(VLOOKUP($B65,KviZDarije7!$A$1:$N$999, 12, 0), 0)/'TOP SCORES'!H$11,0)</f>
        <v>0</v>
      </c>
      <c r="K65" s="14">
        <f>IFERROR(100*_xlfn.IFNA(VLOOKUP($B65,KviZDarije8!$A$1:$N$1000, 12, 0), 0)/'TOP SCORES'!I$11,0)</f>
        <v>45.454545454545453</v>
      </c>
      <c r="L65" s="14">
        <f>IFERROR(100*_xlfn.IFNA(VLOOKUP($B65,KviZDarije9!$A$1:$N$1000, 12, 0), 0)/'TOP SCORES'!J$11,0)</f>
        <v>20</v>
      </c>
      <c r="M65" s="14">
        <f>IFERROR(100*_xlfn.IFNA(VLOOKUP($B65,KviZDarije10!$A$1:$N$1000, 12, 0), 0)/'TOP SCORES'!K$11,0)</f>
        <v>45.454545454545453</v>
      </c>
      <c r="N65" s="14">
        <f>IFERROR(100*_xlfn.IFNA(VLOOKUP($B65,KviZDarije11!$A$1:$N$1000, 12, 0), 0)/'TOP SCORES'!L$11,0)</f>
        <v>36.363636363636367</v>
      </c>
    </row>
    <row r="66" spans="1:14">
      <c r="A66" s="17">
        <f t="shared" ref="A66:A129" ca="1" si="1">RANK(C66,C$2:C$997)</f>
        <v>65</v>
      </c>
      <c r="B66" s="8" t="s">
        <v>134</v>
      </c>
      <c r="C66" s="15" cm="1">
        <f t="array" aca="1" ref="C66" ca="1">SUM(LARGE(D66:N66,ROW(INDIRECT("1:8"))))</f>
        <v>377.79220779220782</v>
      </c>
      <c r="D66" s="14">
        <f>IFERROR(100*_xlfn.IFNA(VLOOKUP($B66,KviZDarije1!$A$1:$N$1000, 12, 0), 0)/'TOP SCORES'!B$11,0)</f>
        <v>81.818181818181813</v>
      </c>
      <c r="E66" s="14">
        <f>IFERROR(100*_xlfn.IFNA(VLOOKUP($B66,KviZDarije2!$A$1:$N$1000, 12, 0), 0)/'TOP SCORES'!C$11,0)</f>
        <v>0</v>
      </c>
      <c r="F66" s="14">
        <f>IFERROR(100*_xlfn.IFNA(VLOOKUP($B66,KviZDarije3!$A$1:$N$1000, 12, 0), 0)/'TOP SCORES'!D$11,0)</f>
        <v>0</v>
      </c>
      <c r="G66" s="14">
        <f>IFERROR(100*_xlfn.IFNA(VLOOKUP($B66,KviZDarije4!$A$1:$N$1000, 12, 0), 0)/'TOP SCORES'!E$11,0)</f>
        <v>70</v>
      </c>
      <c r="H66" s="14">
        <f>IFERROR(100*_xlfn.IFNA(VLOOKUP($B66,KviZDarije5!$A$1:$N$1000, 12, 0), 0)/'TOP SCORES'!F$11,0)</f>
        <v>0</v>
      </c>
      <c r="I66" s="14">
        <f>IFERROR(100*_xlfn.IFNA(VLOOKUP($B66,KviZDarije6!$A$1:$N$1000, 12, 0), 0)/'TOP SCORES'!G$11,0)</f>
        <v>81.818181818181813</v>
      </c>
      <c r="J66" s="14">
        <f>IFERROR(100*_xlfn.IFNA(VLOOKUP($B66,KviZDarije7!$A$1:$N$999, 12, 0), 0)/'TOP SCORES'!H$11,0)</f>
        <v>71.428571428571431</v>
      </c>
      <c r="K66" s="14">
        <f>IFERROR(100*_xlfn.IFNA(VLOOKUP($B66,KviZDarije8!$A$1:$N$1000, 12, 0), 0)/'TOP SCORES'!I$11,0)</f>
        <v>72.727272727272734</v>
      </c>
      <c r="L66" s="14">
        <f>IFERROR(100*_xlfn.IFNA(VLOOKUP($B66,KviZDarije9!$A$1:$N$1000, 12, 0), 0)/'TOP SCORES'!J$11,0)</f>
        <v>0</v>
      </c>
      <c r="M66" s="14">
        <f>IFERROR(100*_xlfn.IFNA(VLOOKUP($B66,KviZDarije10!$A$1:$N$1000, 12, 0), 0)/'TOP SCORES'!K$11,0)</f>
        <v>0</v>
      </c>
      <c r="N66" s="14">
        <f>IFERROR(100*_xlfn.IFNA(VLOOKUP($B66,KviZDarije11!$A$1:$N$1000, 12, 0), 0)/'TOP SCORES'!L$11,0)</f>
        <v>0</v>
      </c>
    </row>
    <row r="67" spans="1:14">
      <c r="A67" s="17">
        <f t="shared" ca="1" si="1"/>
        <v>66</v>
      </c>
      <c r="B67" s="12" t="s">
        <v>40</v>
      </c>
      <c r="C67" s="15" cm="1">
        <f t="array" aca="1" ref="C67" ca="1">SUM(LARGE(D67:N67,ROW(INDIRECT("1:8"))))</f>
        <v>374.5454545454545</v>
      </c>
      <c r="D67" s="14">
        <f>IFERROR(100*_xlfn.IFNA(VLOOKUP($B67,KviZDarije1!$A$1:$N$1000, 12, 0), 0)/'TOP SCORES'!B$11,0)</f>
        <v>45.454545454545453</v>
      </c>
      <c r="E67" s="14">
        <f>IFERROR(100*_xlfn.IFNA(VLOOKUP($B67,KviZDarije2!$A$1:$N$1000, 12, 0), 0)/'TOP SCORES'!C$11,0)</f>
        <v>45.454545454545453</v>
      </c>
      <c r="F67" s="14">
        <f>IFERROR(100*_xlfn.IFNA(VLOOKUP($B67,KviZDarije3!$A$1:$N$1000, 12, 0), 0)/'TOP SCORES'!D$11,0)</f>
        <v>30</v>
      </c>
      <c r="G67" s="14">
        <f>IFERROR(100*_xlfn.IFNA(VLOOKUP($B67,KviZDarije4!$A$1:$N$1000, 12, 0), 0)/'TOP SCORES'!E$11,0)</f>
        <v>20</v>
      </c>
      <c r="H67" s="14">
        <f>IFERROR(100*_xlfn.IFNA(VLOOKUP($B67,KviZDarije5!$A$1:$N$1000, 12, 0), 0)/'TOP SCORES'!F$11,0)</f>
        <v>40</v>
      </c>
      <c r="I67" s="14">
        <f>IFERROR(100*_xlfn.IFNA(VLOOKUP($B67,KviZDarije6!$A$1:$N$1000, 12, 0), 0)/'TOP SCORES'!G$11,0)</f>
        <v>54.545454545454547</v>
      </c>
      <c r="J67" s="14">
        <f>IFERROR(100*_xlfn.IFNA(VLOOKUP($B67,KviZDarije7!$A$1:$N$999, 12, 0), 0)/'TOP SCORES'!H$11,0)</f>
        <v>28.571428571428573</v>
      </c>
      <c r="K67" s="14">
        <f>IFERROR(100*_xlfn.IFNA(VLOOKUP($B67,KviZDarije8!$A$1:$N$1000, 12, 0), 0)/'TOP SCORES'!I$11,0)</f>
        <v>54.545454545454547</v>
      </c>
      <c r="L67" s="14">
        <f>IFERROR(100*_xlfn.IFNA(VLOOKUP($B67,KviZDarije9!$A$1:$N$1000, 12, 0), 0)/'TOP SCORES'!J$11,0)</f>
        <v>50</v>
      </c>
      <c r="M67" s="14">
        <f>IFERROR(100*_xlfn.IFNA(VLOOKUP($B67,KviZDarije10!$A$1:$N$1000, 12, 0), 0)/'TOP SCORES'!K$11,0)</f>
        <v>54.545454545454547</v>
      </c>
      <c r="N67" s="14">
        <f>IFERROR(100*_xlfn.IFNA(VLOOKUP($B67,KviZDarije11!$A$1:$N$1000, 12, 0), 0)/'TOP SCORES'!L$11,0)</f>
        <v>27.272727272727273</v>
      </c>
    </row>
    <row r="68" spans="1:14">
      <c r="A68" s="17">
        <f t="shared" ca="1" si="1"/>
        <v>67</v>
      </c>
      <c r="B68" s="12" t="s">
        <v>68</v>
      </c>
      <c r="C68" s="15" cm="1">
        <f t="array" aca="1" ref="C68" ca="1">SUM(LARGE(D68:N68,ROW(INDIRECT("1:8"))))</f>
        <v>370.90909090909088</v>
      </c>
      <c r="D68" s="14">
        <f>IFERROR(100*_xlfn.IFNA(VLOOKUP($B68,KviZDarije1!$A$1:$N$1000, 12, 0), 0)/'TOP SCORES'!B$11,0)</f>
        <v>54.545454545454547</v>
      </c>
      <c r="E68" s="14">
        <f>IFERROR(100*_xlfn.IFNA(VLOOKUP($B68,KviZDarije2!$A$1:$N$1000, 12, 0), 0)/'TOP SCORES'!C$11,0)</f>
        <v>36.363636363636367</v>
      </c>
      <c r="F68" s="14">
        <f>IFERROR(100*_xlfn.IFNA(VLOOKUP($B68,KviZDarije3!$A$1:$N$1000, 12, 0), 0)/'TOP SCORES'!D$11,0)</f>
        <v>0</v>
      </c>
      <c r="G68" s="14">
        <f>IFERROR(100*_xlfn.IFNA(VLOOKUP($B68,KviZDarije4!$A$1:$N$1000, 12, 0), 0)/'TOP SCORES'!E$11,0)</f>
        <v>0</v>
      </c>
      <c r="H68" s="14">
        <f>IFERROR(100*_xlfn.IFNA(VLOOKUP($B68,KviZDarije5!$A$1:$N$1000, 12, 0), 0)/'TOP SCORES'!F$11,0)</f>
        <v>40</v>
      </c>
      <c r="I68" s="14">
        <f>IFERROR(100*_xlfn.IFNA(VLOOKUP($B68,KviZDarije6!$A$1:$N$1000, 12, 0), 0)/'TOP SCORES'!G$11,0)</f>
        <v>45.454545454545453</v>
      </c>
      <c r="J68" s="14">
        <f>IFERROR(100*_xlfn.IFNA(VLOOKUP($B68,KviZDarije7!$A$1:$N$999, 12, 0), 0)/'TOP SCORES'!H$11,0)</f>
        <v>28.571428571428573</v>
      </c>
      <c r="K68" s="14">
        <f>IFERROR(100*_xlfn.IFNA(VLOOKUP($B68,KviZDarije8!$A$1:$N$1000, 12, 0), 0)/'TOP SCORES'!I$11,0)</f>
        <v>45.454545454545453</v>
      </c>
      <c r="L68" s="14">
        <f>IFERROR(100*_xlfn.IFNA(VLOOKUP($B68,KviZDarije9!$A$1:$N$1000, 12, 0), 0)/'TOP SCORES'!J$11,0)</f>
        <v>40</v>
      </c>
      <c r="M68" s="14">
        <f>IFERROR(100*_xlfn.IFNA(VLOOKUP($B68,KviZDarije10!$A$1:$N$1000, 12, 0), 0)/'TOP SCORES'!K$11,0)</f>
        <v>45.454545454545453</v>
      </c>
      <c r="N68" s="14">
        <f>IFERROR(100*_xlfn.IFNA(VLOOKUP($B68,KviZDarije11!$A$1:$N$1000, 12, 0), 0)/'TOP SCORES'!L$11,0)</f>
        <v>63.636363636363633</v>
      </c>
    </row>
    <row r="69" spans="1:14">
      <c r="A69" s="17">
        <f t="shared" ca="1" si="1"/>
        <v>68</v>
      </c>
      <c r="B69" s="12" t="s">
        <v>11</v>
      </c>
      <c r="C69" s="15" cm="1">
        <f t="array" aca="1" ref="C69" ca="1">SUM(LARGE(D69:N69,ROW(INDIRECT("1:8"))))</f>
        <v>370.12987012987008</v>
      </c>
      <c r="D69" s="14">
        <f>IFERROR(100*_xlfn.IFNA(VLOOKUP($B69,KviZDarije1!$A$1:$N$1000, 12, 0), 0)/'TOP SCORES'!B$11,0)</f>
        <v>45.454545454545453</v>
      </c>
      <c r="E69" s="14">
        <f>IFERROR(100*_xlfn.IFNA(VLOOKUP($B69,KviZDarije2!$A$1:$N$1000, 12, 0), 0)/'TOP SCORES'!C$11,0)</f>
        <v>45.454545454545453</v>
      </c>
      <c r="F69" s="14">
        <f>IFERROR(100*_xlfn.IFNA(VLOOKUP($B69,KviZDarije3!$A$1:$N$1000, 12, 0), 0)/'TOP SCORES'!D$11,0)</f>
        <v>50</v>
      </c>
      <c r="G69" s="14">
        <f>IFERROR(100*_xlfn.IFNA(VLOOKUP($B69,KviZDarije4!$A$1:$N$1000, 12, 0), 0)/'TOP SCORES'!E$11,0)</f>
        <v>50</v>
      </c>
      <c r="H69" s="14">
        <f>IFERROR(100*_xlfn.IFNA(VLOOKUP($B69,KviZDarije5!$A$1:$N$1000, 12, 0), 0)/'TOP SCORES'!F$11,0)</f>
        <v>60</v>
      </c>
      <c r="I69" s="14">
        <f>IFERROR(100*_xlfn.IFNA(VLOOKUP($B69,KviZDarije6!$A$1:$N$1000, 12, 0), 0)/'TOP SCORES'!G$11,0)</f>
        <v>36.363636363636367</v>
      </c>
      <c r="J69" s="14">
        <f>IFERROR(100*_xlfn.IFNA(VLOOKUP($B69,KviZDarije7!$A$1:$N$999, 12, 0), 0)/'TOP SCORES'!H$11,0)</f>
        <v>42.857142857142854</v>
      </c>
      <c r="K69" s="14">
        <f>IFERROR(100*_xlfn.IFNA(VLOOKUP($B69,KviZDarije8!$A$1:$N$1000, 12, 0), 0)/'TOP SCORES'!I$11,0)</f>
        <v>36.363636363636367</v>
      </c>
      <c r="L69" s="14">
        <f>IFERROR(100*_xlfn.IFNA(VLOOKUP($B69,KviZDarije9!$A$1:$N$1000, 12, 0), 0)/'TOP SCORES'!J$11,0)</f>
        <v>40</v>
      </c>
      <c r="M69" s="14">
        <f>IFERROR(100*_xlfn.IFNA(VLOOKUP($B69,KviZDarije10!$A$1:$N$1000, 12, 0), 0)/'TOP SCORES'!K$11,0)</f>
        <v>36.363636363636367</v>
      </c>
      <c r="N69" s="14">
        <f>IFERROR(100*_xlfn.IFNA(VLOOKUP($B69,KviZDarije11!$A$1:$N$1000, 12, 0), 0)/'TOP SCORES'!L$11,0)</f>
        <v>36.363636363636367</v>
      </c>
    </row>
    <row r="70" spans="1:14">
      <c r="A70" s="17">
        <f t="shared" ca="1" si="1"/>
        <v>69</v>
      </c>
      <c r="B70" s="12" t="s">
        <v>206</v>
      </c>
      <c r="C70" s="15" cm="1">
        <f t="array" aca="1" ref="C70" ca="1">SUM(LARGE(D70:N70,ROW(INDIRECT("1:8"))))</f>
        <v>368.05194805194799</v>
      </c>
      <c r="D70" s="14">
        <f>IFERROR(100*_xlfn.IFNA(VLOOKUP($B70,KviZDarije1!$A$1:$N$1000, 12, 0), 0)/'TOP SCORES'!B$11,0)</f>
        <v>0</v>
      </c>
      <c r="E70" s="14">
        <f>IFERROR(100*_xlfn.IFNA(VLOOKUP($B70,KviZDarije2!$A$1:$N$1000, 12, 0), 0)/'TOP SCORES'!C$11,0)</f>
        <v>54.545454545454547</v>
      </c>
      <c r="F70" s="14">
        <f>IFERROR(100*_xlfn.IFNA(VLOOKUP($B70,KviZDarije3!$A$1:$N$1000, 12, 0), 0)/'TOP SCORES'!D$11,0)</f>
        <v>60</v>
      </c>
      <c r="G70" s="14">
        <f>IFERROR(100*_xlfn.IFNA(VLOOKUP($B70,KviZDarije4!$A$1:$N$1000, 12, 0), 0)/'TOP SCORES'!E$11,0)</f>
        <v>0</v>
      </c>
      <c r="H70" s="14">
        <f>IFERROR(100*_xlfn.IFNA(VLOOKUP($B70,KviZDarije5!$A$1:$N$1000, 12, 0), 0)/'TOP SCORES'!F$11,0)</f>
        <v>0</v>
      </c>
      <c r="I70" s="14">
        <f>IFERROR(100*_xlfn.IFNA(VLOOKUP($B70,KviZDarije6!$A$1:$N$1000, 12, 0), 0)/'TOP SCORES'!G$11,0)</f>
        <v>0</v>
      </c>
      <c r="J70" s="14">
        <f>IFERROR(100*_xlfn.IFNA(VLOOKUP($B70,KviZDarije7!$A$1:$N$999, 12, 0), 0)/'TOP SCORES'!H$11,0)</f>
        <v>57.142857142857146</v>
      </c>
      <c r="K70" s="14">
        <f>IFERROR(100*_xlfn.IFNA(VLOOKUP($B70,KviZDarije8!$A$1:$N$1000, 12, 0), 0)/'TOP SCORES'!I$11,0)</f>
        <v>45.454545454545453</v>
      </c>
      <c r="L70" s="14">
        <f>IFERROR(100*_xlfn.IFNA(VLOOKUP($B70,KviZDarije9!$A$1:$N$1000, 12, 0), 0)/'TOP SCORES'!J$11,0)</f>
        <v>60</v>
      </c>
      <c r="M70" s="14">
        <f>IFERROR(100*_xlfn.IFNA(VLOOKUP($B70,KviZDarije10!$A$1:$N$1000, 12, 0), 0)/'TOP SCORES'!K$11,0)</f>
        <v>45.454545454545453</v>
      </c>
      <c r="N70" s="14">
        <f>IFERROR(100*_xlfn.IFNA(VLOOKUP($B70,KviZDarije11!$A$1:$N$1000, 12, 0), 0)/'TOP SCORES'!L$11,0)</f>
        <v>45.454545454545453</v>
      </c>
    </row>
    <row r="71" spans="1:14">
      <c r="A71" s="17">
        <f t="shared" ca="1" si="1"/>
        <v>70</v>
      </c>
      <c r="B71" s="33" t="s">
        <v>129</v>
      </c>
      <c r="C71" s="15" cm="1">
        <f t="array" aca="1" ref="C71" ca="1">SUM(LARGE(D71:N71,ROW(INDIRECT("1:8"))))</f>
        <v>367.27272727272731</v>
      </c>
      <c r="D71" s="14">
        <f>IFERROR(100*_xlfn.IFNA(VLOOKUP($B71,KviZDarije1!$A$1:$N$1000, 12, 0), 0)/'TOP SCORES'!B$11,0)</f>
        <v>54.545454545454547</v>
      </c>
      <c r="E71" s="14">
        <f>IFERROR(100*_xlfn.IFNA(VLOOKUP($B71,KviZDarije2!$A$1:$N$1000, 12, 0), 0)/'TOP SCORES'!C$11,0)</f>
        <v>36.363636363636367</v>
      </c>
      <c r="F71" s="14">
        <f>IFERROR(100*_xlfn.IFNA(VLOOKUP($B71,KviZDarije3!$A$1:$N$1000, 12, 0), 0)/'TOP SCORES'!D$11,0)</f>
        <v>50</v>
      </c>
      <c r="G71" s="14">
        <f>IFERROR(100*_xlfn.IFNA(VLOOKUP($B71,KviZDarije4!$A$1:$N$1000, 12, 0), 0)/'TOP SCORES'!E$11,0)</f>
        <v>30</v>
      </c>
      <c r="H71" s="14">
        <f>IFERROR(100*_xlfn.IFNA(VLOOKUP($B71,KviZDarije5!$A$1:$N$1000, 12, 0), 0)/'TOP SCORES'!F$11,0)</f>
        <v>40</v>
      </c>
      <c r="I71" s="14">
        <f>IFERROR(100*_xlfn.IFNA(VLOOKUP($B71,KviZDarije6!$A$1:$N$1000, 12, 0), 0)/'TOP SCORES'!G$11,0)</f>
        <v>36.363636363636367</v>
      </c>
      <c r="J71" s="14">
        <f>IFERROR(100*_xlfn.IFNA(VLOOKUP($B71,KviZDarije7!$A$1:$N$999, 12, 0), 0)/'TOP SCORES'!H$11,0)</f>
        <v>0</v>
      </c>
      <c r="K71" s="14">
        <f>IFERROR(100*_xlfn.IFNA(VLOOKUP($B71,KviZDarije8!$A$1:$N$1000, 12, 0), 0)/'TOP SCORES'!I$11,0)</f>
        <v>27.272727272727273</v>
      </c>
      <c r="L71" s="14">
        <f>IFERROR(100*_xlfn.IFNA(VLOOKUP($B71,KviZDarije9!$A$1:$N$1000, 12, 0), 0)/'TOP SCORES'!J$11,0)</f>
        <v>50</v>
      </c>
      <c r="M71" s="14">
        <f>IFERROR(100*_xlfn.IFNA(VLOOKUP($B71,KviZDarije10!$A$1:$N$1000, 12, 0), 0)/'TOP SCORES'!K$11,0)</f>
        <v>45.454545454545453</v>
      </c>
      <c r="N71" s="14">
        <f>IFERROR(100*_xlfn.IFNA(VLOOKUP($B71,KviZDarije11!$A$1:$N$1000, 12, 0), 0)/'TOP SCORES'!L$11,0)</f>
        <v>54.545454545454547</v>
      </c>
    </row>
    <row r="72" spans="1:14">
      <c r="A72" s="17">
        <f t="shared" ca="1" si="1"/>
        <v>71</v>
      </c>
      <c r="B72" s="12" t="s">
        <v>157</v>
      </c>
      <c r="C72" s="15" cm="1">
        <f t="array" aca="1" ref="C72" ca="1">SUM(LARGE(D72:N72,ROW(INDIRECT("1:8"))))</f>
        <v>364.93506493506487</v>
      </c>
      <c r="D72" s="14">
        <f>IFERROR(100*_xlfn.IFNA(VLOOKUP($B72,KviZDarije1!$A$1:$N$1000, 12, 0), 0)/'TOP SCORES'!B$11,0)</f>
        <v>54.545454545454547</v>
      </c>
      <c r="E72" s="14">
        <f>IFERROR(100*_xlfn.IFNA(VLOOKUP($B72,KviZDarije2!$A$1:$N$1000, 12, 0), 0)/'TOP SCORES'!C$11,0)</f>
        <v>27.272727272727273</v>
      </c>
      <c r="F72" s="14">
        <f>IFERROR(100*_xlfn.IFNA(VLOOKUP($B72,KviZDarije3!$A$1:$N$1000, 12, 0), 0)/'TOP SCORES'!D$11,0)</f>
        <v>60</v>
      </c>
      <c r="G72" s="14">
        <f>IFERROR(100*_xlfn.IFNA(VLOOKUP($B72,KviZDarije4!$A$1:$N$1000, 12, 0), 0)/'TOP SCORES'!E$11,0)</f>
        <v>0</v>
      </c>
      <c r="H72" s="14">
        <f>IFERROR(100*_xlfn.IFNA(VLOOKUP($B72,KviZDarije5!$A$1:$N$1000, 12, 0), 0)/'TOP SCORES'!F$11,0)</f>
        <v>40</v>
      </c>
      <c r="I72" s="14">
        <f>IFERROR(100*_xlfn.IFNA(VLOOKUP($B72,KviZDarije6!$A$1:$N$1000, 12, 0), 0)/'TOP SCORES'!G$11,0)</f>
        <v>45.454545454545453</v>
      </c>
      <c r="J72" s="14">
        <f>IFERROR(100*_xlfn.IFNA(VLOOKUP($B72,KviZDarije7!$A$1:$N$999, 12, 0), 0)/'TOP SCORES'!H$11,0)</f>
        <v>28.571428571428573</v>
      </c>
      <c r="K72" s="14">
        <f>IFERROR(100*_xlfn.IFNA(VLOOKUP($B72,KviZDarije8!$A$1:$N$1000, 12, 0), 0)/'TOP SCORES'!I$11,0)</f>
        <v>54.545454545454547</v>
      </c>
      <c r="L72" s="14">
        <f>IFERROR(100*_xlfn.IFNA(VLOOKUP($B72,KviZDarije9!$A$1:$N$1000, 12, 0), 0)/'TOP SCORES'!J$11,0)</f>
        <v>0</v>
      </c>
      <c r="M72" s="14">
        <f>IFERROR(100*_xlfn.IFNA(VLOOKUP($B72,KviZDarije10!$A$1:$N$1000, 12, 0), 0)/'TOP SCORES'!K$11,0)</f>
        <v>54.545454545454547</v>
      </c>
      <c r="N72" s="14">
        <f>IFERROR(100*_xlfn.IFNA(VLOOKUP($B72,KviZDarije11!$A$1:$N$1000, 12, 0), 0)/'TOP SCORES'!L$11,0)</f>
        <v>18.181818181818183</v>
      </c>
    </row>
    <row r="73" spans="1:14">
      <c r="A73" s="17">
        <f t="shared" ca="1" si="1"/>
        <v>72</v>
      </c>
      <c r="B73" s="12" t="s">
        <v>61</v>
      </c>
      <c r="C73" s="15" cm="1">
        <f t="array" aca="1" ref="C73" ca="1">SUM(LARGE(D73:N73,ROW(INDIRECT("1:8"))))</f>
        <v>361.94805194805195</v>
      </c>
      <c r="D73" s="14">
        <f>IFERROR(100*_xlfn.IFNA(VLOOKUP($B73,KviZDarije1!$A$1:$N$1000, 12, 0), 0)/'TOP SCORES'!B$11,0)</f>
        <v>0</v>
      </c>
      <c r="E73" s="14">
        <f>IFERROR(100*_xlfn.IFNA(VLOOKUP($B73,KviZDarije2!$A$1:$N$1000, 12, 0), 0)/'TOP SCORES'!C$11,0)</f>
        <v>36.363636363636367</v>
      </c>
      <c r="F73" s="14">
        <f>IFERROR(100*_xlfn.IFNA(VLOOKUP($B73,KviZDarije3!$A$1:$N$1000, 12, 0), 0)/'TOP SCORES'!D$11,0)</f>
        <v>50</v>
      </c>
      <c r="G73" s="14">
        <f>IFERROR(100*_xlfn.IFNA(VLOOKUP($B73,KviZDarije4!$A$1:$N$1000, 12, 0), 0)/'TOP SCORES'!E$11,0)</f>
        <v>30</v>
      </c>
      <c r="H73" s="14">
        <f>IFERROR(100*_xlfn.IFNA(VLOOKUP($B73,KviZDarije5!$A$1:$N$1000, 12, 0), 0)/'TOP SCORES'!F$11,0)</f>
        <v>20</v>
      </c>
      <c r="I73" s="14">
        <f>IFERROR(100*_xlfn.IFNA(VLOOKUP($B73,KviZDarije6!$A$1:$N$1000, 12, 0), 0)/'TOP SCORES'!G$11,0)</f>
        <v>45.454545454545453</v>
      </c>
      <c r="J73" s="14">
        <f>IFERROR(100*_xlfn.IFNA(VLOOKUP($B73,KviZDarije7!$A$1:$N$999, 12, 0), 0)/'TOP SCORES'!H$11,0)</f>
        <v>42.857142857142854</v>
      </c>
      <c r="K73" s="14">
        <f>IFERROR(100*_xlfn.IFNA(VLOOKUP($B73,KviZDarije8!$A$1:$N$1000, 12, 0), 0)/'TOP SCORES'!I$11,0)</f>
        <v>36.363636363636367</v>
      </c>
      <c r="L73" s="14">
        <f>IFERROR(100*_xlfn.IFNA(VLOOKUP($B73,KviZDarije9!$A$1:$N$1000, 12, 0), 0)/'TOP SCORES'!J$11,0)</f>
        <v>60</v>
      </c>
      <c r="M73" s="14">
        <f>IFERROR(100*_xlfn.IFNA(VLOOKUP($B73,KviZDarije10!$A$1:$N$1000, 12, 0), 0)/'TOP SCORES'!K$11,0)</f>
        <v>36.363636363636367</v>
      </c>
      <c r="N73" s="14">
        <f>IFERROR(100*_xlfn.IFNA(VLOOKUP($B73,KviZDarije11!$A$1:$N$1000, 12, 0), 0)/'TOP SCORES'!L$11,0)</f>
        <v>54.545454545454547</v>
      </c>
    </row>
    <row r="74" spans="1:14">
      <c r="A74" s="17">
        <f t="shared" ca="1" si="1"/>
        <v>73</v>
      </c>
      <c r="B74" s="12" t="s">
        <v>101</v>
      </c>
      <c r="C74" s="15" cm="1">
        <f t="array" aca="1" ref="C74" ca="1">SUM(LARGE(D74:N74,ROW(INDIRECT("1:8"))))</f>
        <v>351.81818181818181</v>
      </c>
      <c r="D74" s="14">
        <f>IFERROR(100*_xlfn.IFNA(VLOOKUP($B74,KviZDarije1!$A$1:$N$1000, 12, 0), 0)/'TOP SCORES'!B$11,0)</f>
        <v>63.636363636363633</v>
      </c>
      <c r="E74" s="14">
        <f>IFERROR(100*_xlfn.IFNA(VLOOKUP($B74,KviZDarije2!$A$1:$N$1000, 12, 0), 0)/'TOP SCORES'!C$11,0)</f>
        <v>54.545454545454547</v>
      </c>
      <c r="F74" s="14">
        <f>IFERROR(100*_xlfn.IFNA(VLOOKUP($B74,KviZDarije3!$A$1:$N$1000, 12, 0), 0)/'TOP SCORES'!D$11,0)</f>
        <v>70</v>
      </c>
      <c r="G74" s="14">
        <f>IFERROR(100*_xlfn.IFNA(VLOOKUP($B74,KviZDarije4!$A$1:$N$1000, 12, 0), 0)/'TOP SCORES'!E$11,0)</f>
        <v>0</v>
      </c>
      <c r="H74" s="14">
        <f>IFERROR(100*_xlfn.IFNA(VLOOKUP($B74,KviZDarije5!$A$1:$N$1000, 12, 0), 0)/'TOP SCORES'!F$11,0)</f>
        <v>50</v>
      </c>
      <c r="I74" s="14">
        <f>IFERROR(100*_xlfn.IFNA(VLOOKUP($B74,KviZDarije6!$A$1:$N$1000, 12, 0), 0)/'TOP SCORES'!G$11,0)</f>
        <v>0</v>
      </c>
      <c r="J74" s="14">
        <f>IFERROR(100*_xlfn.IFNA(VLOOKUP($B74,KviZDarije7!$A$1:$N$999, 12, 0), 0)/'TOP SCORES'!H$11,0)</f>
        <v>0</v>
      </c>
      <c r="K74" s="14">
        <f>IFERROR(100*_xlfn.IFNA(VLOOKUP($B74,KviZDarije8!$A$1:$N$1000, 12, 0), 0)/'TOP SCORES'!I$11,0)</f>
        <v>63.636363636363633</v>
      </c>
      <c r="L74" s="14">
        <f>IFERROR(100*_xlfn.IFNA(VLOOKUP($B74,KviZDarije9!$A$1:$N$1000, 12, 0), 0)/'TOP SCORES'!J$11,0)</f>
        <v>50</v>
      </c>
      <c r="M74" s="14">
        <f>IFERROR(100*_xlfn.IFNA(VLOOKUP($B74,KviZDarije10!$A$1:$N$1000, 12, 0), 0)/'TOP SCORES'!K$11,0)</f>
        <v>0</v>
      </c>
      <c r="N74" s="14">
        <f>IFERROR(100*_xlfn.IFNA(VLOOKUP($B74,KviZDarije11!$A$1:$N$1000, 12, 0), 0)/'TOP SCORES'!L$11,0)</f>
        <v>0</v>
      </c>
    </row>
    <row r="75" spans="1:14">
      <c r="A75" s="17">
        <f t="shared" ca="1" si="1"/>
        <v>74</v>
      </c>
      <c r="B75" s="12" t="s">
        <v>29</v>
      </c>
      <c r="C75" s="15" cm="1">
        <f t="array" aca="1" ref="C75" ca="1">SUM(LARGE(D75:N75,ROW(INDIRECT("1:8"))))</f>
        <v>348.05194805194805</v>
      </c>
      <c r="D75" s="14">
        <f>IFERROR(100*_xlfn.IFNA(VLOOKUP($B75,KviZDarije1!$A$1:$N$1000, 12, 0), 0)/'TOP SCORES'!B$11,0)</f>
        <v>0</v>
      </c>
      <c r="E75" s="14">
        <f>IFERROR(100*_xlfn.IFNA(VLOOKUP($B75,KviZDarije2!$A$1:$N$1000, 12, 0), 0)/'TOP SCORES'!C$11,0)</f>
        <v>63.636363636363633</v>
      </c>
      <c r="F75" s="14">
        <f>IFERROR(100*_xlfn.IFNA(VLOOKUP($B75,KviZDarije3!$A$1:$N$1000, 12, 0), 0)/'TOP SCORES'!D$11,0)</f>
        <v>60</v>
      </c>
      <c r="G75" s="14">
        <f>IFERROR(100*_xlfn.IFNA(VLOOKUP($B75,KviZDarije4!$A$1:$N$1000, 12, 0), 0)/'TOP SCORES'!E$11,0)</f>
        <v>40</v>
      </c>
      <c r="H75" s="14">
        <f>IFERROR(100*_xlfn.IFNA(VLOOKUP($B75,KviZDarije5!$A$1:$N$1000, 12, 0), 0)/'TOP SCORES'!F$11,0)</f>
        <v>0</v>
      </c>
      <c r="I75" s="14">
        <f>IFERROR(100*_xlfn.IFNA(VLOOKUP($B75,KviZDarije6!$A$1:$N$1000, 12, 0), 0)/'TOP SCORES'!G$11,0)</f>
        <v>0</v>
      </c>
      <c r="J75" s="14">
        <f>IFERROR(100*_xlfn.IFNA(VLOOKUP($B75,KviZDarije7!$A$1:$N$999, 12, 0), 0)/'TOP SCORES'!H$11,0)</f>
        <v>57.142857142857146</v>
      </c>
      <c r="K75" s="14">
        <f>IFERROR(100*_xlfn.IFNA(VLOOKUP($B75,KviZDarije8!$A$1:$N$1000, 12, 0), 0)/'TOP SCORES'!I$11,0)</f>
        <v>63.636363636363633</v>
      </c>
      <c r="L75" s="14">
        <f>IFERROR(100*_xlfn.IFNA(VLOOKUP($B75,KviZDarije9!$A$1:$N$1000, 12, 0), 0)/'TOP SCORES'!J$11,0)</f>
        <v>0</v>
      </c>
      <c r="M75" s="14">
        <f>IFERROR(100*_xlfn.IFNA(VLOOKUP($B75,KviZDarije10!$A$1:$N$1000, 12, 0), 0)/'TOP SCORES'!K$11,0)</f>
        <v>63.636363636363633</v>
      </c>
      <c r="N75" s="14">
        <f>IFERROR(100*_xlfn.IFNA(VLOOKUP($B75,KviZDarije11!$A$1:$N$1000, 12, 0), 0)/'TOP SCORES'!L$11,0)</f>
        <v>0</v>
      </c>
    </row>
    <row r="76" spans="1:14">
      <c r="A76" s="17">
        <f t="shared" ca="1" si="1"/>
        <v>75</v>
      </c>
      <c r="B76" s="8" t="s">
        <v>22</v>
      </c>
      <c r="C76" s="15" cm="1">
        <f t="array" aca="1" ref="C76" ca="1">SUM(LARGE(D76:N76,ROW(INDIRECT("1:8"))))</f>
        <v>347.27272727272731</v>
      </c>
      <c r="D76" s="14">
        <f>IFERROR(100*_xlfn.IFNA(VLOOKUP($B76,KviZDarije1!$A$1:$N$1000, 12, 0), 0)/'TOP SCORES'!B$11,0)</f>
        <v>54.545454545454547</v>
      </c>
      <c r="E76" s="14">
        <f>IFERROR(100*_xlfn.IFNA(VLOOKUP($B76,KviZDarije2!$A$1:$N$1000, 12, 0), 0)/'TOP SCORES'!C$11,0)</f>
        <v>36.363636363636367</v>
      </c>
      <c r="F76" s="14">
        <f>IFERROR(100*_xlfn.IFNA(VLOOKUP($B76,KviZDarije3!$A$1:$N$1000, 12, 0), 0)/'TOP SCORES'!D$11,0)</f>
        <v>60</v>
      </c>
      <c r="G76" s="14">
        <f>IFERROR(100*_xlfn.IFNA(VLOOKUP($B76,KviZDarije4!$A$1:$N$1000, 12, 0), 0)/'TOP SCORES'!E$11,0)</f>
        <v>30</v>
      </c>
      <c r="H76" s="14">
        <f>IFERROR(100*_xlfn.IFNA(VLOOKUP($B76,KviZDarije5!$A$1:$N$1000, 12, 0), 0)/'TOP SCORES'!F$11,0)</f>
        <v>30</v>
      </c>
      <c r="I76" s="14">
        <f>IFERROR(100*_xlfn.IFNA(VLOOKUP($B76,KviZDarije6!$A$1:$N$1000, 12, 0), 0)/'TOP SCORES'!G$11,0)</f>
        <v>54.545454545454547</v>
      </c>
      <c r="J76" s="14">
        <f>IFERROR(100*_xlfn.IFNA(VLOOKUP($B76,KviZDarije7!$A$1:$N$999, 12, 0), 0)/'TOP SCORES'!H$11,0)</f>
        <v>28.571428571428573</v>
      </c>
      <c r="K76" s="14">
        <f>IFERROR(100*_xlfn.IFNA(VLOOKUP($B76,KviZDarije8!$A$1:$N$1000, 12, 0), 0)/'TOP SCORES'!I$11,0)</f>
        <v>36.363636363636367</v>
      </c>
      <c r="L76" s="14">
        <f>IFERROR(100*_xlfn.IFNA(VLOOKUP($B76,KviZDarije9!$A$1:$N$1000, 12, 0), 0)/'TOP SCORES'!J$11,0)</f>
        <v>30</v>
      </c>
      <c r="M76" s="14">
        <f>IFERROR(100*_xlfn.IFNA(VLOOKUP($B76,KviZDarije10!$A$1:$N$1000, 12, 0), 0)/'TOP SCORES'!K$11,0)</f>
        <v>27.272727272727273</v>
      </c>
      <c r="N76" s="14">
        <f>IFERROR(100*_xlfn.IFNA(VLOOKUP($B76,KviZDarije11!$A$1:$N$1000, 12, 0), 0)/'TOP SCORES'!L$11,0)</f>
        <v>45.454545454545453</v>
      </c>
    </row>
    <row r="77" spans="1:14">
      <c r="A77" s="17">
        <f t="shared" ca="1" si="1"/>
        <v>76</v>
      </c>
      <c r="B77" s="12" t="s">
        <v>192</v>
      </c>
      <c r="C77" s="15" cm="1">
        <f t="array" aca="1" ref="C77" ca="1">SUM(LARGE(D77:N77,ROW(INDIRECT("1:8"))))</f>
        <v>338.18181818181819</v>
      </c>
      <c r="D77" s="14">
        <f>IFERROR(100*_xlfn.IFNA(VLOOKUP($B77,KviZDarije1!$A$1:$N$1000, 12, 0), 0)/'TOP SCORES'!B$11,0)</f>
        <v>54.545454545454547</v>
      </c>
      <c r="E77" s="14">
        <f>IFERROR(100*_xlfn.IFNA(VLOOKUP($B77,KviZDarije2!$A$1:$N$1000, 12, 0), 0)/'TOP SCORES'!C$11,0)</f>
        <v>36.363636363636367</v>
      </c>
      <c r="F77" s="14">
        <f>IFERROR(100*_xlfn.IFNA(VLOOKUP($B77,KviZDarije3!$A$1:$N$1000, 12, 0), 0)/'TOP SCORES'!D$11,0)</f>
        <v>50</v>
      </c>
      <c r="G77" s="14">
        <f>IFERROR(100*_xlfn.IFNA(VLOOKUP($B77,KviZDarije4!$A$1:$N$1000, 12, 0), 0)/'TOP SCORES'!E$11,0)</f>
        <v>40</v>
      </c>
      <c r="H77" s="14">
        <f>IFERROR(100*_xlfn.IFNA(VLOOKUP($B77,KviZDarije5!$A$1:$N$1000, 12, 0), 0)/'TOP SCORES'!F$11,0)</f>
        <v>30</v>
      </c>
      <c r="I77" s="14">
        <f>IFERROR(100*_xlfn.IFNA(VLOOKUP($B77,KviZDarije6!$A$1:$N$1000, 12, 0), 0)/'TOP SCORES'!G$11,0)</f>
        <v>36.363636363636367</v>
      </c>
      <c r="J77" s="14">
        <f>IFERROR(100*_xlfn.IFNA(VLOOKUP($B77,KviZDarije7!$A$1:$N$999, 12, 0), 0)/'TOP SCORES'!H$11,0)</f>
        <v>14.285714285714286</v>
      </c>
      <c r="K77" s="14">
        <f>IFERROR(100*_xlfn.IFNA(VLOOKUP($B77,KviZDarije8!$A$1:$N$1000, 12, 0), 0)/'TOP SCORES'!I$11,0)</f>
        <v>45.454545454545453</v>
      </c>
      <c r="L77" s="14">
        <f>IFERROR(100*_xlfn.IFNA(VLOOKUP($B77,KviZDarije9!$A$1:$N$1000, 12, 0), 0)/'TOP SCORES'!J$11,0)</f>
        <v>20</v>
      </c>
      <c r="M77" s="14">
        <f>IFERROR(100*_xlfn.IFNA(VLOOKUP($B77,KviZDarije10!$A$1:$N$1000, 12, 0), 0)/'TOP SCORES'!K$11,0)</f>
        <v>0</v>
      </c>
      <c r="N77" s="14">
        <f>IFERROR(100*_xlfn.IFNA(VLOOKUP($B77,KviZDarije11!$A$1:$N$1000, 12, 0), 0)/'TOP SCORES'!L$11,0)</f>
        <v>45.454545454545453</v>
      </c>
    </row>
    <row r="78" spans="1:14">
      <c r="A78" s="17">
        <f t="shared" ca="1" si="1"/>
        <v>77</v>
      </c>
      <c r="B78" s="12" t="s">
        <v>149</v>
      </c>
      <c r="C78" s="15" cm="1">
        <f t="array" aca="1" ref="C78" ca="1">SUM(LARGE(D78:N78,ROW(INDIRECT("1:8"))))</f>
        <v>336.23376623376629</v>
      </c>
      <c r="D78" s="14">
        <f>IFERROR(100*_xlfn.IFNA(VLOOKUP($B78,KviZDarije1!$A$1:$N$1000, 12, 0), 0)/'TOP SCORES'!B$11,0)</f>
        <v>27.272727272727273</v>
      </c>
      <c r="E78" s="14">
        <f>IFERROR(100*_xlfn.IFNA(VLOOKUP($B78,KviZDarije2!$A$1:$N$1000, 12, 0), 0)/'TOP SCORES'!C$11,0)</f>
        <v>36.363636363636367</v>
      </c>
      <c r="F78" s="14">
        <f>IFERROR(100*_xlfn.IFNA(VLOOKUP($B78,KviZDarije3!$A$1:$N$1000, 12, 0), 0)/'TOP SCORES'!D$11,0)</f>
        <v>40</v>
      </c>
      <c r="G78" s="14">
        <f>IFERROR(100*_xlfn.IFNA(VLOOKUP($B78,KviZDarije4!$A$1:$N$1000, 12, 0), 0)/'TOP SCORES'!E$11,0)</f>
        <v>20</v>
      </c>
      <c r="H78" s="14">
        <f>IFERROR(100*_xlfn.IFNA(VLOOKUP($B78,KviZDarije5!$A$1:$N$1000, 12, 0), 0)/'TOP SCORES'!F$11,0)</f>
        <v>20</v>
      </c>
      <c r="I78" s="14">
        <f>IFERROR(100*_xlfn.IFNA(VLOOKUP($B78,KviZDarije6!$A$1:$N$1000, 12, 0), 0)/'TOP SCORES'!G$11,0)</f>
        <v>36.363636363636367</v>
      </c>
      <c r="J78" s="14">
        <f>IFERROR(100*_xlfn.IFNA(VLOOKUP($B78,KviZDarije7!$A$1:$N$999, 12, 0), 0)/'TOP SCORES'!H$11,0)</f>
        <v>57.142857142857146</v>
      </c>
      <c r="K78" s="14">
        <f>IFERROR(100*_xlfn.IFNA(VLOOKUP($B78,KviZDarije8!$A$1:$N$1000, 12, 0), 0)/'TOP SCORES'!I$11,0)</f>
        <v>36.363636363636367</v>
      </c>
      <c r="L78" s="14">
        <f>IFERROR(100*_xlfn.IFNA(VLOOKUP($B78,KviZDarije9!$A$1:$N$1000, 12, 0), 0)/'TOP SCORES'!J$11,0)</f>
        <v>30</v>
      </c>
      <c r="M78" s="14">
        <f>IFERROR(100*_xlfn.IFNA(VLOOKUP($B78,KviZDarije10!$A$1:$N$1000, 12, 0), 0)/'TOP SCORES'!K$11,0)</f>
        <v>54.545454545454547</v>
      </c>
      <c r="N78" s="14">
        <f>IFERROR(100*_xlfn.IFNA(VLOOKUP($B78,KviZDarije11!$A$1:$N$1000, 12, 0), 0)/'TOP SCORES'!L$11,0)</f>
        <v>45.454545454545453</v>
      </c>
    </row>
    <row r="79" spans="1:14">
      <c r="A79" s="17">
        <f t="shared" ca="1" si="1"/>
        <v>78</v>
      </c>
      <c r="B79" s="12" t="s">
        <v>145</v>
      </c>
      <c r="C79" s="15" cm="1">
        <f t="array" aca="1" ref="C79" ca="1">SUM(LARGE(D79:N79,ROW(INDIRECT("1:8"))))</f>
        <v>333.63636363636368</v>
      </c>
      <c r="D79" s="14">
        <f>IFERROR(100*_xlfn.IFNA(VLOOKUP($B79,KviZDarije1!$A$1:$N$1000, 12, 0), 0)/'TOP SCORES'!B$11,0)</f>
        <v>54.545454545454547</v>
      </c>
      <c r="E79" s="14">
        <f>IFERROR(100*_xlfn.IFNA(VLOOKUP($B79,KviZDarije2!$A$1:$N$1000, 12, 0), 0)/'TOP SCORES'!C$11,0)</f>
        <v>36.363636363636367</v>
      </c>
      <c r="F79" s="14">
        <f>IFERROR(100*_xlfn.IFNA(VLOOKUP($B79,KviZDarije3!$A$1:$N$1000, 12, 0), 0)/'TOP SCORES'!D$11,0)</f>
        <v>30</v>
      </c>
      <c r="G79" s="14">
        <f>IFERROR(100*_xlfn.IFNA(VLOOKUP($B79,KviZDarije4!$A$1:$N$1000, 12, 0), 0)/'TOP SCORES'!E$11,0)</f>
        <v>40</v>
      </c>
      <c r="H79" s="14">
        <f>IFERROR(100*_xlfn.IFNA(VLOOKUP($B79,KviZDarije5!$A$1:$N$1000, 12, 0), 0)/'TOP SCORES'!F$11,0)</f>
        <v>20</v>
      </c>
      <c r="I79" s="14">
        <f>IFERROR(100*_xlfn.IFNA(VLOOKUP($B79,KviZDarije6!$A$1:$N$1000, 12, 0), 0)/'TOP SCORES'!G$11,0)</f>
        <v>63.636363636363633</v>
      </c>
      <c r="J79" s="14">
        <f>IFERROR(100*_xlfn.IFNA(VLOOKUP($B79,KviZDarije7!$A$1:$N$999, 12, 0), 0)/'TOP SCORES'!H$11,0)</f>
        <v>14.285714285714286</v>
      </c>
      <c r="K79" s="14">
        <f>IFERROR(100*_xlfn.IFNA(VLOOKUP($B79,KviZDarije8!$A$1:$N$1000, 12, 0), 0)/'TOP SCORES'!I$11,0)</f>
        <v>36.363636363636367</v>
      </c>
      <c r="L79" s="14">
        <f>IFERROR(100*_xlfn.IFNA(VLOOKUP($B79,KviZDarije9!$A$1:$N$1000, 12, 0), 0)/'TOP SCORES'!J$11,0)</f>
        <v>30</v>
      </c>
      <c r="M79" s="14">
        <f>IFERROR(100*_xlfn.IFNA(VLOOKUP($B79,KviZDarije10!$A$1:$N$1000, 12, 0), 0)/'TOP SCORES'!K$11,0)</f>
        <v>36.363636363636367</v>
      </c>
      <c r="N79" s="14">
        <f>IFERROR(100*_xlfn.IFNA(VLOOKUP($B79,KviZDarije11!$A$1:$N$1000, 12, 0), 0)/'TOP SCORES'!L$11,0)</f>
        <v>36.363636363636367</v>
      </c>
    </row>
    <row r="80" spans="1:14">
      <c r="A80" s="17">
        <f t="shared" ca="1" si="1"/>
        <v>79</v>
      </c>
      <c r="B80" s="33" t="s">
        <v>277</v>
      </c>
      <c r="C80" s="15" cm="1">
        <f t="array" aca="1" ref="C80" ca="1">SUM(LARGE(D80:N80,ROW(INDIRECT("1:8"))))</f>
        <v>330</v>
      </c>
      <c r="D80" s="14">
        <f>IFERROR(100*_xlfn.IFNA(VLOOKUP($B80,KviZDarije1!$A$1:$N$1000, 12, 0), 0)/'TOP SCORES'!B$11,0)</f>
        <v>0</v>
      </c>
      <c r="E80" s="14">
        <f>IFERROR(100*_xlfn.IFNA(VLOOKUP($B80,KviZDarije2!$A$1:$N$1000, 12, 0), 0)/'TOP SCORES'!C$11,0)</f>
        <v>0</v>
      </c>
      <c r="F80" s="14">
        <f>IFERROR(100*_xlfn.IFNA(VLOOKUP($B80,KviZDarije3!$A$1:$N$1000, 12, 0), 0)/'TOP SCORES'!D$11,0)</f>
        <v>0</v>
      </c>
      <c r="G80" s="14">
        <f>IFERROR(100*_xlfn.IFNA(VLOOKUP($B80,KviZDarije4!$A$1:$N$1000, 12, 0), 0)/'TOP SCORES'!E$11,0)</f>
        <v>0</v>
      </c>
      <c r="H80" s="14">
        <f>IFERROR(100*_xlfn.IFNA(VLOOKUP($B80,KviZDarije5!$A$1:$N$1000, 12, 0), 0)/'TOP SCORES'!F$11,0)</f>
        <v>80</v>
      </c>
      <c r="I80" s="14">
        <f>IFERROR(100*_xlfn.IFNA(VLOOKUP($B80,KviZDarije6!$A$1:$N$1000, 12, 0), 0)/'TOP SCORES'!G$11,0)</f>
        <v>63.636363636363633</v>
      </c>
      <c r="J80" s="14">
        <f>IFERROR(100*_xlfn.IFNA(VLOOKUP($B80,KviZDarije7!$A$1:$N$999, 12, 0), 0)/'TOP SCORES'!H$11,0)</f>
        <v>0</v>
      </c>
      <c r="K80" s="14">
        <f>IFERROR(100*_xlfn.IFNA(VLOOKUP($B80,KviZDarije8!$A$1:$N$1000, 12, 0), 0)/'TOP SCORES'!I$11,0)</f>
        <v>54.545454545454547</v>
      </c>
      <c r="L80" s="14">
        <f>IFERROR(100*_xlfn.IFNA(VLOOKUP($B80,KviZDarije9!$A$1:$N$1000, 12, 0), 0)/'TOP SCORES'!J$11,0)</f>
        <v>50</v>
      </c>
      <c r="M80" s="14">
        <f>IFERROR(100*_xlfn.IFNA(VLOOKUP($B80,KviZDarije10!$A$1:$N$1000, 12, 0), 0)/'TOP SCORES'!K$11,0)</f>
        <v>45.454545454545453</v>
      </c>
      <c r="N80" s="14">
        <f>IFERROR(100*_xlfn.IFNA(VLOOKUP($B80,KviZDarije11!$A$1:$N$1000, 12, 0), 0)/'TOP SCORES'!L$11,0)</f>
        <v>36.363636363636367</v>
      </c>
    </row>
    <row r="81" spans="1:14">
      <c r="A81" s="17">
        <f t="shared" ca="1" si="1"/>
        <v>80</v>
      </c>
      <c r="B81" s="8" t="s">
        <v>91</v>
      </c>
      <c r="C81" s="15" cm="1">
        <f t="array" aca="1" ref="C81" ca="1">SUM(LARGE(D81:N81,ROW(INDIRECT("1:8"))))</f>
        <v>329.09090909090912</v>
      </c>
      <c r="D81" s="14">
        <f>IFERROR(100*_xlfn.IFNA(VLOOKUP($B81,KviZDarije1!$A$1:$N$1000, 12, 0), 0)/'TOP SCORES'!B$11,0)</f>
        <v>45.454545454545453</v>
      </c>
      <c r="E81" s="14">
        <f>IFERROR(100*_xlfn.IFNA(VLOOKUP($B81,KviZDarije2!$A$1:$N$1000, 12, 0), 0)/'TOP SCORES'!C$11,0)</f>
        <v>36.363636363636367</v>
      </c>
      <c r="F81" s="14">
        <f>IFERROR(100*_xlfn.IFNA(VLOOKUP($B81,KviZDarije3!$A$1:$N$1000, 12, 0), 0)/'TOP SCORES'!D$11,0)</f>
        <v>40</v>
      </c>
      <c r="G81" s="14">
        <f>IFERROR(100*_xlfn.IFNA(VLOOKUP($B81,KviZDarije4!$A$1:$N$1000, 12, 0), 0)/'TOP SCORES'!E$11,0)</f>
        <v>40</v>
      </c>
      <c r="H81" s="14">
        <f>IFERROR(100*_xlfn.IFNA(VLOOKUP($B81,KviZDarije5!$A$1:$N$1000, 12, 0), 0)/'TOP SCORES'!F$11,0)</f>
        <v>20</v>
      </c>
      <c r="I81" s="14">
        <f>IFERROR(100*_xlfn.IFNA(VLOOKUP($B81,KviZDarije6!$A$1:$N$1000, 12, 0), 0)/'TOP SCORES'!G$11,0)</f>
        <v>27.272727272727273</v>
      </c>
      <c r="J81" s="14">
        <f>IFERROR(100*_xlfn.IFNA(VLOOKUP($B81,KviZDarije7!$A$1:$N$999, 12, 0), 0)/'TOP SCORES'!H$11,0)</f>
        <v>28.571428571428573</v>
      </c>
      <c r="K81" s="14">
        <f>IFERROR(100*_xlfn.IFNA(VLOOKUP($B81,KviZDarije8!$A$1:$N$1000, 12, 0), 0)/'TOP SCORES'!I$11,0)</f>
        <v>54.545454545454547</v>
      </c>
      <c r="L81" s="14">
        <f>IFERROR(100*_xlfn.IFNA(VLOOKUP($B81,KviZDarije9!$A$1:$N$1000, 12, 0), 0)/'TOP SCORES'!J$11,0)</f>
        <v>40</v>
      </c>
      <c r="M81" s="14">
        <f>IFERROR(100*_xlfn.IFNA(VLOOKUP($B81,KviZDarije10!$A$1:$N$1000, 12, 0), 0)/'TOP SCORES'!K$11,0)</f>
        <v>36.363636363636367</v>
      </c>
      <c r="N81" s="14">
        <f>IFERROR(100*_xlfn.IFNA(VLOOKUP($B81,KviZDarije11!$A$1:$N$1000, 12, 0), 0)/'TOP SCORES'!L$11,0)</f>
        <v>36.363636363636367</v>
      </c>
    </row>
    <row r="82" spans="1:14">
      <c r="A82" s="17">
        <f t="shared" ca="1" si="1"/>
        <v>81</v>
      </c>
      <c r="B82" s="12" t="s">
        <v>151</v>
      </c>
      <c r="C82" s="15" cm="1">
        <f t="array" aca="1" ref="C82" ca="1">SUM(LARGE(D82:N82,ROW(INDIRECT("1:8"))))</f>
        <v>326.75324675324674</v>
      </c>
      <c r="D82" s="14">
        <f>IFERROR(100*_xlfn.IFNA(VLOOKUP($B82,KviZDarije1!$A$1:$N$1000, 12, 0), 0)/'TOP SCORES'!B$11,0)</f>
        <v>36.363636363636367</v>
      </c>
      <c r="E82" s="14">
        <f>IFERROR(100*_xlfn.IFNA(VLOOKUP($B82,KviZDarije2!$A$1:$N$1000, 12, 0), 0)/'TOP SCORES'!C$11,0)</f>
        <v>45.454545454545453</v>
      </c>
      <c r="F82" s="14">
        <f>IFERROR(100*_xlfn.IFNA(VLOOKUP($B82,KviZDarije3!$A$1:$N$1000, 12, 0), 0)/'TOP SCORES'!D$11,0)</f>
        <v>60</v>
      </c>
      <c r="G82" s="14">
        <f>IFERROR(100*_xlfn.IFNA(VLOOKUP($B82,KviZDarije4!$A$1:$N$1000, 12, 0), 0)/'TOP SCORES'!E$11,0)</f>
        <v>30</v>
      </c>
      <c r="H82" s="14">
        <f>IFERROR(100*_xlfn.IFNA(VLOOKUP($B82,KviZDarije5!$A$1:$N$1000, 12, 0), 0)/'TOP SCORES'!F$11,0)</f>
        <v>40</v>
      </c>
      <c r="I82" s="14">
        <f>IFERROR(100*_xlfn.IFNA(VLOOKUP($B82,KviZDarije6!$A$1:$N$1000, 12, 0), 0)/'TOP SCORES'!G$11,0)</f>
        <v>36.363636363636367</v>
      </c>
      <c r="J82" s="14">
        <f>IFERROR(100*_xlfn.IFNA(VLOOKUP($B82,KviZDarije7!$A$1:$N$999, 12, 0), 0)/'TOP SCORES'!H$11,0)</f>
        <v>28.571428571428573</v>
      </c>
      <c r="K82" s="14">
        <f>IFERROR(100*_xlfn.IFNA(VLOOKUP($B82,KviZDarije8!$A$1:$N$1000, 12, 0), 0)/'TOP SCORES'!I$11,0)</f>
        <v>0</v>
      </c>
      <c r="L82" s="14">
        <f>IFERROR(100*_xlfn.IFNA(VLOOKUP($B82,KviZDarije9!$A$1:$N$1000, 12, 0), 0)/'TOP SCORES'!J$11,0)</f>
        <v>50</v>
      </c>
      <c r="M82" s="14">
        <f>IFERROR(100*_xlfn.IFNA(VLOOKUP($B82,KviZDarije10!$A$1:$N$1000, 12, 0), 0)/'TOP SCORES'!K$11,0)</f>
        <v>0</v>
      </c>
      <c r="N82" s="14">
        <f>IFERROR(100*_xlfn.IFNA(VLOOKUP($B82,KviZDarije11!$A$1:$N$1000, 12, 0), 0)/'TOP SCORES'!L$11,0)</f>
        <v>0</v>
      </c>
    </row>
    <row r="83" spans="1:14">
      <c r="A83" s="17">
        <f t="shared" ca="1" si="1"/>
        <v>82</v>
      </c>
      <c r="B83" s="12" t="s">
        <v>165</v>
      </c>
      <c r="C83" s="15" cm="1">
        <f t="array" aca="1" ref="C83" ca="1">SUM(LARGE(D83:N83,ROW(INDIRECT("1:8"))))</f>
        <v>303.63636363636363</v>
      </c>
      <c r="D83" s="14">
        <f>IFERROR(100*_xlfn.IFNA(VLOOKUP($B83,KviZDarije1!$A$1:$N$1000, 12, 0), 0)/'TOP SCORES'!B$11,0)</f>
        <v>54.545454545454547</v>
      </c>
      <c r="E83" s="14">
        <f>IFERROR(100*_xlfn.IFNA(VLOOKUP($B83,KviZDarije2!$A$1:$N$1000, 12, 0), 0)/'TOP SCORES'!C$11,0)</f>
        <v>27.272727272727273</v>
      </c>
      <c r="F83" s="14">
        <f>IFERROR(100*_xlfn.IFNA(VLOOKUP($B83,KviZDarije3!$A$1:$N$1000, 12, 0), 0)/'TOP SCORES'!D$11,0)</f>
        <v>40</v>
      </c>
      <c r="G83" s="14">
        <f>IFERROR(100*_xlfn.IFNA(VLOOKUP($B83,KviZDarije4!$A$1:$N$1000, 12, 0), 0)/'TOP SCORES'!E$11,0)</f>
        <v>10</v>
      </c>
      <c r="H83" s="14">
        <f>IFERROR(100*_xlfn.IFNA(VLOOKUP($B83,KviZDarije5!$A$1:$N$1000, 12, 0), 0)/'TOP SCORES'!F$11,0)</f>
        <v>80</v>
      </c>
      <c r="I83" s="14">
        <f>IFERROR(100*_xlfn.IFNA(VLOOKUP($B83,KviZDarije6!$A$1:$N$1000, 12, 0), 0)/'TOP SCORES'!G$11,0)</f>
        <v>27.272727272727273</v>
      </c>
      <c r="J83" s="14">
        <f>IFERROR(100*_xlfn.IFNA(VLOOKUP($B83,KviZDarije7!$A$1:$N$999, 12, 0), 0)/'TOP SCORES'!H$11,0)</f>
        <v>0</v>
      </c>
      <c r="K83" s="14">
        <f>IFERROR(100*_xlfn.IFNA(VLOOKUP($B83,KviZDarije8!$A$1:$N$1000, 12, 0), 0)/'TOP SCORES'!I$11,0)</f>
        <v>27.272727272727273</v>
      </c>
      <c r="L83" s="14">
        <f>IFERROR(100*_xlfn.IFNA(VLOOKUP($B83,KviZDarije9!$A$1:$N$1000, 12, 0), 0)/'TOP SCORES'!J$11,0)</f>
        <v>20</v>
      </c>
      <c r="M83" s="14">
        <f>IFERROR(100*_xlfn.IFNA(VLOOKUP($B83,KviZDarije10!$A$1:$N$1000, 12, 0), 0)/'TOP SCORES'!K$11,0)</f>
        <v>18.181818181818183</v>
      </c>
      <c r="N83" s="14">
        <f>IFERROR(100*_xlfn.IFNA(VLOOKUP($B83,KviZDarije11!$A$1:$N$1000, 12, 0), 0)/'TOP SCORES'!L$11,0)</f>
        <v>27.272727272727273</v>
      </c>
    </row>
    <row r="84" spans="1:14">
      <c r="A84" s="17">
        <f t="shared" ca="1" si="1"/>
        <v>83</v>
      </c>
      <c r="B84" s="8" t="s">
        <v>96</v>
      </c>
      <c r="C84" s="15" cm="1">
        <f t="array" aca="1" ref="C84" ca="1">SUM(LARGE(D84:N84,ROW(INDIRECT("1:8"))))</f>
        <v>300.64935064935059</v>
      </c>
      <c r="D84" s="14">
        <f>IFERROR(100*_xlfn.IFNA(VLOOKUP($B84,KviZDarije1!$A$1:$N$1000, 12, 0), 0)/'TOP SCORES'!B$11,0)</f>
        <v>63.636363636363633</v>
      </c>
      <c r="E84" s="14">
        <f>IFERROR(100*_xlfn.IFNA(VLOOKUP($B84,KviZDarije2!$A$1:$N$1000, 12, 0), 0)/'TOP SCORES'!C$11,0)</f>
        <v>45.454545454545453</v>
      </c>
      <c r="F84" s="14">
        <f>IFERROR(100*_xlfn.IFNA(VLOOKUP($B84,KviZDarije3!$A$1:$N$1000, 12, 0), 0)/'TOP SCORES'!D$11,0)</f>
        <v>40</v>
      </c>
      <c r="G84" s="14">
        <f>IFERROR(100*_xlfn.IFNA(VLOOKUP($B84,KviZDarije4!$A$1:$N$1000, 12, 0), 0)/'TOP SCORES'!E$11,0)</f>
        <v>70</v>
      </c>
      <c r="H84" s="14">
        <f>IFERROR(100*_xlfn.IFNA(VLOOKUP($B84,KviZDarije5!$A$1:$N$1000, 12, 0), 0)/'TOP SCORES'!F$11,0)</f>
        <v>40</v>
      </c>
      <c r="I84" s="14">
        <f>IFERROR(100*_xlfn.IFNA(VLOOKUP($B84,KviZDarije6!$A$1:$N$1000, 12, 0), 0)/'TOP SCORES'!G$11,0)</f>
        <v>27.272727272727273</v>
      </c>
      <c r="J84" s="14">
        <f>IFERROR(100*_xlfn.IFNA(VLOOKUP($B84,KviZDarije7!$A$1:$N$999, 12, 0), 0)/'TOP SCORES'!H$11,0)</f>
        <v>14.285714285714286</v>
      </c>
      <c r="K84" s="14">
        <f>IFERROR(100*_xlfn.IFNA(VLOOKUP($B84,KviZDarije8!$A$1:$N$1000, 12, 0), 0)/'TOP SCORES'!I$11,0)</f>
        <v>0</v>
      </c>
      <c r="L84" s="14">
        <f>IFERROR(100*_xlfn.IFNA(VLOOKUP($B84,KviZDarije9!$A$1:$N$1000, 12, 0), 0)/'TOP SCORES'!J$11,0)</f>
        <v>0</v>
      </c>
      <c r="M84" s="14">
        <f>IFERROR(100*_xlfn.IFNA(VLOOKUP($B84,KviZDarije10!$A$1:$N$1000, 12, 0), 0)/'TOP SCORES'!K$11,0)</f>
        <v>0</v>
      </c>
      <c r="N84" s="14">
        <f>IFERROR(100*_xlfn.IFNA(VLOOKUP($B84,KviZDarije11!$A$1:$N$1000, 12, 0), 0)/'TOP SCORES'!L$11,0)</f>
        <v>0</v>
      </c>
    </row>
    <row r="85" spans="1:14">
      <c r="A85" s="17">
        <f t="shared" ca="1" si="1"/>
        <v>84</v>
      </c>
      <c r="B85" s="12" t="s">
        <v>16</v>
      </c>
      <c r="C85" s="15" cm="1">
        <f t="array" aca="1" ref="C85" ca="1">SUM(LARGE(D85:N85,ROW(INDIRECT("1:8"))))</f>
        <v>296.10389610389609</v>
      </c>
      <c r="D85" s="14">
        <f>IFERROR(100*_xlfn.IFNA(VLOOKUP($B85,KviZDarije1!$A$1:$N$1000, 12, 0), 0)/'TOP SCORES'!B$11,0)</f>
        <v>0</v>
      </c>
      <c r="E85" s="14">
        <f>IFERROR(100*_xlfn.IFNA(VLOOKUP($B85,KviZDarije2!$A$1:$N$1000, 12, 0), 0)/'TOP SCORES'!C$11,0)</f>
        <v>36.363636363636367</v>
      </c>
      <c r="F85" s="14">
        <f>IFERROR(100*_xlfn.IFNA(VLOOKUP($B85,KviZDarije3!$A$1:$N$1000, 12, 0), 0)/'TOP SCORES'!D$11,0)</f>
        <v>50</v>
      </c>
      <c r="G85" s="14">
        <f>IFERROR(100*_xlfn.IFNA(VLOOKUP($B85,KviZDarije4!$A$1:$N$1000, 12, 0), 0)/'TOP SCORES'!E$11,0)</f>
        <v>0</v>
      </c>
      <c r="H85" s="14">
        <f>IFERROR(100*_xlfn.IFNA(VLOOKUP($B85,KviZDarije5!$A$1:$N$1000, 12, 0), 0)/'TOP SCORES'!F$11,0)</f>
        <v>50</v>
      </c>
      <c r="I85" s="14">
        <f>IFERROR(100*_xlfn.IFNA(VLOOKUP($B85,KviZDarije6!$A$1:$N$1000, 12, 0), 0)/'TOP SCORES'!G$11,0)</f>
        <v>27.272727272727273</v>
      </c>
      <c r="J85" s="14">
        <f>IFERROR(100*_xlfn.IFNA(VLOOKUP($B85,KviZDarije7!$A$1:$N$999, 12, 0), 0)/'TOP SCORES'!H$11,0)</f>
        <v>14.285714285714286</v>
      </c>
      <c r="K85" s="14">
        <f>IFERROR(100*_xlfn.IFNA(VLOOKUP($B85,KviZDarije8!$A$1:$N$1000, 12, 0), 0)/'TOP SCORES'!I$11,0)</f>
        <v>54.545454545454547</v>
      </c>
      <c r="L85" s="14">
        <f>IFERROR(100*_xlfn.IFNA(VLOOKUP($B85,KviZDarije9!$A$1:$N$1000, 12, 0), 0)/'TOP SCORES'!J$11,0)</f>
        <v>10</v>
      </c>
      <c r="M85" s="14">
        <f>IFERROR(100*_xlfn.IFNA(VLOOKUP($B85,KviZDarije10!$A$1:$N$1000, 12, 0), 0)/'TOP SCORES'!K$11,0)</f>
        <v>18.181818181818183</v>
      </c>
      <c r="N85" s="14">
        <f>IFERROR(100*_xlfn.IFNA(VLOOKUP($B85,KviZDarije11!$A$1:$N$1000, 12, 0), 0)/'TOP SCORES'!L$11,0)</f>
        <v>45.454545454545453</v>
      </c>
    </row>
    <row r="86" spans="1:14">
      <c r="A86" s="17">
        <f t="shared" ca="1" si="1"/>
        <v>85</v>
      </c>
      <c r="B86" s="12" t="s">
        <v>103</v>
      </c>
      <c r="C86" s="15" cm="1">
        <f t="array" aca="1" ref="C86" ca="1">SUM(LARGE(D86:N86,ROW(INDIRECT("1:8"))))</f>
        <v>294.02597402597399</v>
      </c>
      <c r="D86" s="14">
        <f>IFERROR(100*_xlfn.IFNA(VLOOKUP($B86,KviZDarije1!$A$1:$N$1000, 12, 0), 0)/'TOP SCORES'!B$11,0)</f>
        <v>36.363636363636367</v>
      </c>
      <c r="E86" s="14">
        <f>IFERROR(100*_xlfn.IFNA(VLOOKUP($B86,KviZDarije2!$A$1:$N$1000, 12, 0), 0)/'TOP SCORES'!C$11,0)</f>
        <v>27.272727272727273</v>
      </c>
      <c r="F86" s="14">
        <f>IFERROR(100*_xlfn.IFNA(VLOOKUP($B86,KviZDarije3!$A$1:$N$1000, 12, 0), 0)/'TOP SCORES'!D$11,0)</f>
        <v>50</v>
      </c>
      <c r="G86" s="14">
        <f>IFERROR(100*_xlfn.IFNA(VLOOKUP($B86,KviZDarije4!$A$1:$N$1000, 12, 0), 0)/'TOP SCORES'!E$11,0)</f>
        <v>40</v>
      </c>
      <c r="H86" s="14">
        <f>IFERROR(100*_xlfn.IFNA(VLOOKUP($B86,KviZDarije5!$A$1:$N$1000, 12, 0), 0)/'TOP SCORES'!F$11,0)</f>
        <v>30</v>
      </c>
      <c r="I86" s="14">
        <f>IFERROR(100*_xlfn.IFNA(VLOOKUP($B86,KviZDarije6!$A$1:$N$1000, 12, 0), 0)/'TOP SCORES'!G$11,0)</f>
        <v>18.181818181818183</v>
      </c>
      <c r="J86" s="14">
        <f>IFERROR(100*_xlfn.IFNA(VLOOKUP($B86,KviZDarije7!$A$1:$N$999, 12, 0), 0)/'TOP SCORES'!H$11,0)</f>
        <v>28.571428571428573</v>
      </c>
      <c r="K86" s="14">
        <f>IFERROR(100*_xlfn.IFNA(VLOOKUP($B86,KviZDarije8!$A$1:$N$1000, 12, 0), 0)/'TOP SCORES'!I$11,0)</f>
        <v>45.454545454545453</v>
      </c>
      <c r="L86" s="14">
        <f>IFERROR(100*_xlfn.IFNA(VLOOKUP($B86,KviZDarije9!$A$1:$N$1000, 12, 0), 0)/'TOP SCORES'!J$11,0)</f>
        <v>10</v>
      </c>
      <c r="M86" s="14">
        <f>IFERROR(100*_xlfn.IFNA(VLOOKUP($B86,KviZDarije10!$A$1:$N$1000, 12, 0), 0)/'TOP SCORES'!K$11,0)</f>
        <v>27.272727272727273</v>
      </c>
      <c r="N86" s="14">
        <f>IFERROR(100*_xlfn.IFNA(VLOOKUP($B86,KviZDarije11!$A$1:$N$1000, 12, 0), 0)/'TOP SCORES'!L$11,0)</f>
        <v>36.363636363636367</v>
      </c>
    </row>
    <row r="87" spans="1:14">
      <c r="A87" s="17">
        <f t="shared" ca="1" si="1"/>
        <v>86</v>
      </c>
      <c r="B87" s="12" t="s">
        <v>82</v>
      </c>
      <c r="C87" s="15" cm="1">
        <f t="array" aca="1" ref="C87" ca="1">SUM(LARGE(D87:N87,ROW(INDIRECT("1:8"))))</f>
        <v>293.63636363636363</v>
      </c>
      <c r="D87" s="14">
        <f>IFERROR(100*_xlfn.IFNA(VLOOKUP($B87,KviZDarije1!$A$1:$N$1000, 12, 0), 0)/'TOP SCORES'!B$11,0)</f>
        <v>63.636363636363633</v>
      </c>
      <c r="E87" s="14">
        <f>IFERROR(100*_xlfn.IFNA(VLOOKUP($B87,KviZDarije2!$A$1:$N$1000, 12, 0), 0)/'TOP SCORES'!C$11,0)</f>
        <v>45.454545454545453</v>
      </c>
      <c r="F87" s="14">
        <f>IFERROR(100*_xlfn.IFNA(VLOOKUP($B87,KviZDarije3!$A$1:$N$1000, 12, 0), 0)/'TOP SCORES'!D$11,0)</f>
        <v>50</v>
      </c>
      <c r="G87" s="14">
        <f>IFERROR(100*_xlfn.IFNA(VLOOKUP($B87,KviZDarije4!$A$1:$N$1000, 12, 0), 0)/'TOP SCORES'!E$11,0)</f>
        <v>30</v>
      </c>
      <c r="H87" s="14">
        <f>IFERROR(100*_xlfn.IFNA(VLOOKUP($B87,KviZDarije5!$A$1:$N$1000, 12, 0), 0)/'TOP SCORES'!F$11,0)</f>
        <v>50</v>
      </c>
      <c r="I87" s="14">
        <f>IFERROR(100*_xlfn.IFNA(VLOOKUP($B87,KviZDarije6!$A$1:$N$1000, 12, 0), 0)/'TOP SCORES'!G$11,0)</f>
        <v>18.181818181818183</v>
      </c>
      <c r="J87" s="14">
        <f>IFERROR(100*_xlfn.IFNA(VLOOKUP($B87,KviZDarije7!$A$1:$N$999, 12, 0), 0)/'TOP SCORES'!H$11,0)</f>
        <v>0</v>
      </c>
      <c r="K87" s="14">
        <f>IFERROR(100*_xlfn.IFNA(VLOOKUP($B87,KviZDarije8!$A$1:$N$1000, 12, 0), 0)/'TOP SCORES'!I$11,0)</f>
        <v>36.363636363636367</v>
      </c>
      <c r="L87" s="14">
        <f>IFERROR(100*_xlfn.IFNA(VLOOKUP($B87,KviZDarije9!$A$1:$N$1000, 12, 0), 0)/'TOP SCORES'!J$11,0)</f>
        <v>0</v>
      </c>
      <c r="M87" s="14">
        <f>IFERROR(100*_xlfn.IFNA(VLOOKUP($B87,KviZDarije10!$A$1:$N$1000, 12, 0), 0)/'TOP SCORES'!K$11,0)</f>
        <v>0</v>
      </c>
      <c r="N87" s="14">
        <f>IFERROR(100*_xlfn.IFNA(VLOOKUP($B87,KviZDarije11!$A$1:$N$1000, 12, 0), 0)/'TOP SCORES'!L$11,0)</f>
        <v>0</v>
      </c>
    </row>
    <row r="88" spans="1:14">
      <c r="A88" s="17">
        <f t="shared" ca="1" si="1"/>
        <v>87</v>
      </c>
      <c r="B88" s="12" t="s">
        <v>169</v>
      </c>
      <c r="C88" s="15" cm="1">
        <f t="array" aca="1" ref="C88" ca="1">SUM(LARGE(D88:N88,ROW(INDIRECT("1:8"))))</f>
        <v>284.54545454545456</v>
      </c>
      <c r="D88" s="14">
        <f>IFERROR(100*_xlfn.IFNA(VLOOKUP($B88,KviZDarije1!$A$1:$N$1000, 12, 0), 0)/'TOP SCORES'!B$11,0)</f>
        <v>63.636363636363633</v>
      </c>
      <c r="E88" s="14">
        <f>IFERROR(100*_xlfn.IFNA(VLOOKUP($B88,KviZDarije2!$A$1:$N$1000, 12, 0), 0)/'TOP SCORES'!C$11,0)</f>
        <v>54.545454545454547</v>
      </c>
      <c r="F88" s="14">
        <f>IFERROR(100*_xlfn.IFNA(VLOOKUP($B88,KviZDarije3!$A$1:$N$1000, 12, 0), 0)/'TOP SCORES'!D$11,0)</f>
        <v>50</v>
      </c>
      <c r="G88" s="14">
        <f>IFERROR(100*_xlfn.IFNA(VLOOKUP($B88,KviZDarije4!$A$1:$N$1000, 12, 0), 0)/'TOP SCORES'!E$11,0)</f>
        <v>30</v>
      </c>
      <c r="H88" s="14">
        <f>IFERROR(100*_xlfn.IFNA(VLOOKUP($B88,KviZDarije5!$A$1:$N$1000, 12, 0), 0)/'TOP SCORES'!F$11,0)</f>
        <v>50</v>
      </c>
      <c r="I88" s="14">
        <f>IFERROR(100*_xlfn.IFNA(VLOOKUP($B88,KviZDarije6!$A$1:$N$1000, 12, 0), 0)/'TOP SCORES'!G$11,0)</f>
        <v>36.363636363636367</v>
      </c>
      <c r="J88" s="14">
        <f>IFERROR(100*_xlfn.IFNA(VLOOKUP($B88,KviZDarije7!$A$1:$N$999, 12, 0), 0)/'TOP SCORES'!H$11,0)</f>
        <v>0</v>
      </c>
      <c r="K88" s="14">
        <f>IFERROR(100*_xlfn.IFNA(VLOOKUP($B88,KviZDarije8!$A$1:$N$1000, 12, 0), 0)/'TOP SCORES'!I$11,0)</f>
        <v>0</v>
      </c>
      <c r="L88" s="14">
        <f>IFERROR(100*_xlfn.IFNA(VLOOKUP($B88,KviZDarije9!$A$1:$N$1000, 12, 0), 0)/'TOP SCORES'!J$11,0)</f>
        <v>0</v>
      </c>
      <c r="M88" s="14">
        <f>IFERROR(100*_xlfn.IFNA(VLOOKUP($B88,KviZDarije10!$A$1:$N$1000, 12, 0), 0)/'TOP SCORES'!K$11,0)</f>
        <v>0</v>
      </c>
      <c r="N88" s="14">
        <f>IFERROR(100*_xlfn.IFNA(VLOOKUP($B88,KviZDarije11!$A$1:$N$1000, 12, 0), 0)/'TOP SCORES'!L$11,0)</f>
        <v>0</v>
      </c>
    </row>
    <row r="89" spans="1:14">
      <c r="A89" s="17">
        <f t="shared" ca="1" si="1"/>
        <v>88</v>
      </c>
      <c r="B89" s="12" t="s">
        <v>205</v>
      </c>
      <c r="C89" s="15" cm="1">
        <f t="array" aca="1" ref="C89" ca="1">SUM(LARGE(D89:N89,ROW(INDIRECT("1:8"))))</f>
        <v>282.72727272727275</v>
      </c>
      <c r="D89" s="14">
        <f>IFERROR(100*_xlfn.IFNA(VLOOKUP($B89,KviZDarije1!$A$1:$N$1000, 12, 0), 0)/'TOP SCORES'!B$11,0)</f>
        <v>0</v>
      </c>
      <c r="E89" s="14">
        <f>IFERROR(100*_xlfn.IFNA(VLOOKUP($B89,KviZDarije2!$A$1:$N$1000, 12, 0), 0)/'TOP SCORES'!C$11,0)</f>
        <v>72.727272727272734</v>
      </c>
      <c r="F89" s="14">
        <f>IFERROR(100*_xlfn.IFNA(VLOOKUP($B89,KviZDarije3!$A$1:$N$1000, 12, 0), 0)/'TOP SCORES'!D$11,0)</f>
        <v>70</v>
      </c>
      <c r="G89" s="14">
        <f>IFERROR(100*_xlfn.IFNA(VLOOKUP($B89,KviZDarije4!$A$1:$N$1000, 12, 0), 0)/'TOP SCORES'!E$11,0)</f>
        <v>0</v>
      </c>
      <c r="H89" s="14">
        <f>IFERROR(100*_xlfn.IFNA(VLOOKUP($B89,KviZDarije5!$A$1:$N$1000, 12, 0), 0)/'TOP SCORES'!F$11,0)</f>
        <v>70</v>
      </c>
      <c r="I89" s="14">
        <f>IFERROR(100*_xlfn.IFNA(VLOOKUP($B89,KviZDarije6!$A$1:$N$1000, 12, 0), 0)/'TOP SCORES'!G$11,0)</f>
        <v>0</v>
      </c>
      <c r="J89" s="14">
        <f>IFERROR(100*_xlfn.IFNA(VLOOKUP($B89,KviZDarije7!$A$1:$N$999, 12, 0), 0)/'TOP SCORES'!H$11,0)</f>
        <v>0</v>
      </c>
      <c r="K89" s="14">
        <f>IFERROR(100*_xlfn.IFNA(VLOOKUP($B89,KviZDarije8!$A$1:$N$1000, 12, 0), 0)/'TOP SCORES'!I$11,0)</f>
        <v>0</v>
      </c>
      <c r="L89" s="14">
        <f>IFERROR(100*_xlfn.IFNA(VLOOKUP($B89,KviZDarije9!$A$1:$N$1000, 12, 0), 0)/'TOP SCORES'!J$11,0)</f>
        <v>70</v>
      </c>
      <c r="M89" s="14">
        <f>IFERROR(100*_xlfn.IFNA(VLOOKUP($B89,KviZDarije10!$A$1:$N$1000, 12, 0), 0)/'TOP SCORES'!K$11,0)</f>
        <v>0</v>
      </c>
      <c r="N89" s="14">
        <f>IFERROR(100*_xlfn.IFNA(VLOOKUP($B89,KviZDarije11!$A$1:$N$1000, 12, 0), 0)/'TOP SCORES'!L$11,0)</f>
        <v>0</v>
      </c>
    </row>
    <row r="90" spans="1:14">
      <c r="A90" s="17">
        <f t="shared" ca="1" si="1"/>
        <v>88</v>
      </c>
      <c r="B90" s="12" t="s">
        <v>164</v>
      </c>
      <c r="C90" s="15" cm="1">
        <f t="array" aca="1" ref="C90" ca="1">SUM(LARGE(D90:N90,ROW(INDIRECT("1:8"))))</f>
        <v>282.72727272727275</v>
      </c>
      <c r="D90" s="14">
        <f>IFERROR(100*_xlfn.IFNA(VLOOKUP($B90,KviZDarije1!$A$1:$N$1000, 12, 0), 0)/'TOP SCORES'!B$11,0)</f>
        <v>45.454545454545453</v>
      </c>
      <c r="E90" s="14">
        <f>IFERROR(100*_xlfn.IFNA(VLOOKUP($B90,KviZDarije2!$A$1:$N$1000, 12, 0), 0)/'TOP SCORES'!C$11,0)</f>
        <v>36.363636363636367</v>
      </c>
      <c r="F90" s="14">
        <f>IFERROR(100*_xlfn.IFNA(VLOOKUP($B90,KviZDarije3!$A$1:$N$1000, 12, 0), 0)/'TOP SCORES'!D$11,0)</f>
        <v>40</v>
      </c>
      <c r="G90" s="14">
        <f>IFERROR(100*_xlfn.IFNA(VLOOKUP($B90,KviZDarije4!$A$1:$N$1000, 12, 0), 0)/'TOP SCORES'!E$11,0)</f>
        <v>30</v>
      </c>
      <c r="H90" s="14">
        <f>IFERROR(100*_xlfn.IFNA(VLOOKUP($B90,KviZDarije5!$A$1:$N$1000, 12, 0), 0)/'TOP SCORES'!F$11,0)</f>
        <v>40</v>
      </c>
      <c r="I90" s="14">
        <f>IFERROR(100*_xlfn.IFNA(VLOOKUP($B90,KviZDarije6!$A$1:$N$1000, 12, 0), 0)/'TOP SCORES'!G$11,0)</f>
        <v>27.272727272727273</v>
      </c>
      <c r="J90" s="14">
        <f>IFERROR(100*_xlfn.IFNA(VLOOKUP($B90,KviZDarije7!$A$1:$N$999, 12, 0), 0)/'TOP SCORES'!H$11,0)</f>
        <v>14.285714285714286</v>
      </c>
      <c r="K90" s="14">
        <f>IFERROR(100*_xlfn.IFNA(VLOOKUP($B90,KviZDarije8!$A$1:$N$1000, 12, 0), 0)/'TOP SCORES'!I$11,0)</f>
        <v>27.272727272727273</v>
      </c>
      <c r="L90" s="14">
        <f>IFERROR(100*_xlfn.IFNA(VLOOKUP($B90,KviZDarije9!$A$1:$N$1000, 12, 0), 0)/'TOP SCORES'!J$11,0)</f>
        <v>0</v>
      </c>
      <c r="M90" s="14">
        <f>IFERROR(100*_xlfn.IFNA(VLOOKUP($B90,KviZDarije10!$A$1:$N$1000, 12, 0), 0)/'TOP SCORES'!K$11,0)</f>
        <v>36.363636363636367</v>
      </c>
      <c r="N90" s="14">
        <f>IFERROR(100*_xlfn.IFNA(VLOOKUP($B90,KviZDarije11!$A$1:$N$1000, 12, 0), 0)/'TOP SCORES'!L$11,0)</f>
        <v>18.181818181818183</v>
      </c>
    </row>
    <row r="91" spans="1:14">
      <c r="A91" s="17">
        <f t="shared" ca="1" si="1"/>
        <v>90</v>
      </c>
      <c r="B91" s="12" t="s">
        <v>21</v>
      </c>
      <c r="C91" s="15" cm="1">
        <f t="array" aca="1" ref="C91" ca="1">SUM(LARGE(D91:N91,ROW(INDIRECT("1:8"))))</f>
        <v>281.2987012987013</v>
      </c>
      <c r="D91" s="14">
        <f>IFERROR(100*_xlfn.IFNA(VLOOKUP($B91,KviZDarije1!$A$1:$N$1000, 12, 0), 0)/'TOP SCORES'!B$11,0)</f>
        <v>45.454545454545453</v>
      </c>
      <c r="E91" s="14">
        <f>IFERROR(100*_xlfn.IFNA(VLOOKUP($B91,KviZDarije2!$A$1:$N$1000, 12, 0), 0)/'TOP SCORES'!C$11,0)</f>
        <v>45.454545454545453</v>
      </c>
      <c r="F91" s="14">
        <f>IFERROR(100*_xlfn.IFNA(VLOOKUP($B91,KviZDarije3!$A$1:$N$1000, 12, 0), 0)/'TOP SCORES'!D$11,0)</f>
        <v>40</v>
      </c>
      <c r="G91" s="14">
        <f>IFERROR(100*_xlfn.IFNA(VLOOKUP($B91,KviZDarije4!$A$1:$N$1000, 12, 0), 0)/'TOP SCORES'!E$11,0)</f>
        <v>0</v>
      </c>
      <c r="H91" s="14">
        <f>IFERROR(100*_xlfn.IFNA(VLOOKUP($B91,KviZDarije5!$A$1:$N$1000, 12, 0), 0)/'TOP SCORES'!F$11,0)</f>
        <v>40</v>
      </c>
      <c r="I91" s="14">
        <f>IFERROR(100*_xlfn.IFNA(VLOOKUP($B91,KviZDarije6!$A$1:$N$1000, 12, 0), 0)/'TOP SCORES'!G$11,0)</f>
        <v>0</v>
      </c>
      <c r="J91" s="14">
        <f>IFERROR(100*_xlfn.IFNA(VLOOKUP($B91,KviZDarije7!$A$1:$N$999, 12, 0), 0)/'TOP SCORES'!H$11,0)</f>
        <v>28.571428571428573</v>
      </c>
      <c r="K91" s="14">
        <f>IFERROR(100*_xlfn.IFNA(VLOOKUP($B91,KviZDarije8!$A$1:$N$1000, 12, 0), 0)/'TOP SCORES'!I$11,0)</f>
        <v>0</v>
      </c>
      <c r="L91" s="14">
        <f>IFERROR(100*_xlfn.IFNA(VLOOKUP($B91,KviZDarije9!$A$1:$N$1000, 12, 0), 0)/'TOP SCORES'!J$11,0)</f>
        <v>0</v>
      </c>
      <c r="M91" s="14">
        <f>IFERROR(100*_xlfn.IFNA(VLOOKUP($B91,KviZDarije10!$A$1:$N$1000, 12, 0), 0)/'TOP SCORES'!K$11,0)</f>
        <v>36.363636363636367</v>
      </c>
      <c r="N91" s="14">
        <f>IFERROR(100*_xlfn.IFNA(VLOOKUP($B91,KviZDarije11!$A$1:$N$1000, 12, 0), 0)/'TOP SCORES'!L$11,0)</f>
        <v>45.454545454545453</v>
      </c>
    </row>
    <row r="92" spans="1:14">
      <c r="A92" s="17">
        <f t="shared" ca="1" si="1"/>
        <v>90</v>
      </c>
      <c r="B92" s="33" t="s">
        <v>54</v>
      </c>
      <c r="C92" s="15" cm="1">
        <f t="array" aca="1" ref="C92" ca="1">SUM(LARGE(D92:N92,ROW(INDIRECT("1:8"))))</f>
        <v>281.2987012987013</v>
      </c>
      <c r="D92" s="14">
        <f>IFERROR(100*_xlfn.IFNA(VLOOKUP($B92,KviZDarije1!$A$1:$N$1000, 12, 0), 0)/'TOP SCORES'!B$11,0)</f>
        <v>45.454545454545453</v>
      </c>
      <c r="E92" s="14">
        <f>IFERROR(100*_xlfn.IFNA(VLOOKUP($B92,KviZDarije2!$A$1:$N$1000, 12, 0), 0)/'TOP SCORES'!C$11,0)</f>
        <v>36.363636363636367</v>
      </c>
      <c r="F92" s="14">
        <f>IFERROR(100*_xlfn.IFNA(VLOOKUP($B92,KviZDarije3!$A$1:$N$1000, 12, 0), 0)/'TOP SCORES'!D$11,0)</f>
        <v>40</v>
      </c>
      <c r="G92" s="14">
        <f>IFERROR(100*_xlfn.IFNA(VLOOKUP($B92,KviZDarije4!$A$1:$N$1000, 12, 0), 0)/'TOP SCORES'!E$11,0)</f>
        <v>40</v>
      </c>
      <c r="H92" s="14">
        <f>IFERROR(100*_xlfn.IFNA(VLOOKUP($B92,KviZDarije5!$A$1:$N$1000, 12, 0), 0)/'TOP SCORES'!F$11,0)</f>
        <v>20</v>
      </c>
      <c r="I92" s="14">
        <f>IFERROR(100*_xlfn.IFNA(VLOOKUP($B92,KviZDarije6!$A$1:$N$1000, 12, 0), 0)/'TOP SCORES'!G$11,0)</f>
        <v>18.181818181818183</v>
      </c>
      <c r="J92" s="14">
        <f>IFERROR(100*_xlfn.IFNA(VLOOKUP($B92,KviZDarije7!$A$1:$N$999, 12, 0), 0)/'TOP SCORES'!H$11,0)</f>
        <v>28.571428571428573</v>
      </c>
      <c r="K92" s="14">
        <f>IFERROR(100*_xlfn.IFNA(VLOOKUP($B92,KviZDarije8!$A$1:$N$1000, 12, 0), 0)/'TOP SCORES'!I$11,0)</f>
        <v>27.272727272727273</v>
      </c>
      <c r="L92" s="14">
        <f>IFERROR(100*_xlfn.IFNA(VLOOKUP($B92,KviZDarije9!$A$1:$N$1000, 12, 0), 0)/'TOP SCORES'!J$11,0)</f>
        <v>20</v>
      </c>
      <c r="M92" s="14">
        <f>IFERROR(100*_xlfn.IFNA(VLOOKUP($B92,KviZDarije10!$A$1:$N$1000, 12, 0), 0)/'TOP SCORES'!K$11,0)</f>
        <v>27.272727272727273</v>
      </c>
      <c r="N92" s="14">
        <f>IFERROR(100*_xlfn.IFNA(VLOOKUP($B92,KviZDarije11!$A$1:$N$1000, 12, 0), 0)/'TOP SCORES'!L$11,0)</f>
        <v>36.363636363636367</v>
      </c>
    </row>
    <row r="93" spans="1:14">
      <c r="A93" s="17">
        <f t="shared" ca="1" si="1"/>
        <v>92</v>
      </c>
      <c r="B93" s="8" t="s">
        <v>196</v>
      </c>
      <c r="C93" s="15" cm="1">
        <f t="array" aca="1" ref="C93" ca="1">SUM(LARGE(D93:N93,ROW(INDIRECT("1:8"))))</f>
        <v>279.22077922077921</v>
      </c>
      <c r="D93" s="14">
        <f>IFERROR(100*_xlfn.IFNA(VLOOKUP($B93,KviZDarije1!$A$1:$N$1000, 12, 0), 0)/'TOP SCORES'!B$11,0)</f>
        <v>45.454545454545453</v>
      </c>
      <c r="E93" s="14">
        <f>IFERROR(100*_xlfn.IFNA(VLOOKUP($B93,KviZDarije2!$A$1:$N$1000, 12, 0), 0)/'TOP SCORES'!C$11,0)</f>
        <v>0</v>
      </c>
      <c r="F93" s="14">
        <f>IFERROR(100*_xlfn.IFNA(VLOOKUP($B93,KviZDarije3!$A$1:$N$1000, 12, 0), 0)/'TOP SCORES'!D$11,0)</f>
        <v>40</v>
      </c>
      <c r="G93" s="14">
        <f>IFERROR(100*_xlfn.IFNA(VLOOKUP($B93,KviZDarije4!$A$1:$N$1000, 12, 0), 0)/'TOP SCORES'!E$11,0)</f>
        <v>30</v>
      </c>
      <c r="H93" s="14">
        <f>IFERROR(100*_xlfn.IFNA(VLOOKUP($B93,KviZDarije5!$A$1:$N$1000, 12, 0), 0)/'TOP SCORES'!F$11,0)</f>
        <v>30</v>
      </c>
      <c r="I93" s="14">
        <f>IFERROR(100*_xlfn.IFNA(VLOOKUP($B93,KviZDarije6!$A$1:$N$1000, 12, 0), 0)/'TOP SCORES'!G$11,0)</f>
        <v>36.363636363636367</v>
      </c>
      <c r="J93" s="14">
        <f>IFERROR(100*_xlfn.IFNA(VLOOKUP($B93,KviZDarije7!$A$1:$N$999, 12, 0), 0)/'TOP SCORES'!H$11,0)</f>
        <v>42.857142857142854</v>
      </c>
      <c r="K93" s="14">
        <f>IFERROR(100*_xlfn.IFNA(VLOOKUP($B93,KviZDarije8!$A$1:$N$1000, 12, 0), 0)/'TOP SCORES'!I$11,0)</f>
        <v>27.272727272727273</v>
      </c>
      <c r="L93" s="14">
        <f>IFERROR(100*_xlfn.IFNA(VLOOKUP($B93,KviZDarije9!$A$1:$N$1000, 12, 0), 0)/'TOP SCORES'!J$11,0)</f>
        <v>10</v>
      </c>
      <c r="M93" s="14">
        <f>IFERROR(100*_xlfn.IFNA(VLOOKUP($B93,KviZDarije10!$A$1:$N$1000, 12, 0), 0)/'TOP SCORES'!K$11,0)</f>
        <v>0</v>
      </c>
      <c r="N93" s="14">
        <f>IFERROR(100*_xlfn.IFNA(VLOOKUP($B93,KviZDarije11!$A$1:$N$1000, 12, 0), 0)/'TOP SCORES'!L$11,0)</f>
        <v>27.272727272727273</v>
      </c>
    </row>
    <row r="94" spans="1:14">
      <c r="A94" s="17">
        <f t="shared" ca="1" si="1"/>
        <v>93</v>
      </c>
      <c r="B94" s="12" t="s">
        <v>188</v>
      </c>
      <c r="C94" s="15" cm="1">
        <f t="array" aca="1" ref="C94" ca="1">SUM(LARGE(D94:N94,ROW(INDIRECT("1:8"))))</f>
        <v>276.75324675324674</v>
      </c>
      <c r="D94" s="14">
        <f>IFERROR(100*_xlfn.IFNA(VLOOKUP($B94,KviZDarije1!$A$1:$N$1000, 12, 0), 0)/'TOP SCORES'!B$11,0)</f>
        <v>36.363636363636367</v>
      </c>
      <c r="E94" s="14">
        <f>IFERROR(100*_xlfn.IFNA(VLOOKUP($B94,KviZDarije2!$A$1:$N$1000, 12, 0), 0)/'TOP SCORES'!C$11,0)</f>
        <v>0</v>
      </c>
      <c r="F94" s="14">
        <f>IFERROR(100*_xlfn.IFNA(VLOOKUP($B94,KviZDarije3!$A$1:$N$1000, 12, 0), 0)/'TOP SCORES'!D$11,0)</f>
        <v>40</v>
      </c>
      <c r="G94" s="14">
        <f>IFERROR(100*_xlfn.IFNA(VLOOKUP($B94,KviZDarije4!$A$1:$N$1000, 12, 0), 0)/'TOP SCORES'!E$11,0)</f>
        <v>20</v>
      </c>
      <c r="H94" s="14">
        <f>IFERROR(100*_xlfn.IFNA(VLOOKUP($B94,KviZDarije5!$A$1:$N$1000, 12, 0), 0)/'TOP SCORES'!F$11,0)</f>
        <v>40</v>
      </c>
      <c r="I94" s="14">
        <f>IFERROR(100*_xlfn.IFNA(VLOOKUP($B94,KviZDarije6!$A$1:$N$1000, 12, 0), 0)/'TOP SCORES'!G$11,0)</f>
        <v>36.363636363636367</v>
      </c>
      <c r="J94" s="14">
        <f>IFERROR(100*_xlfn.IFNA(VLOOKUP($B94,KviZDarije7!$A$1:$N$999, 12, 0), 0)/'TOP SCORES'!H$11,0)</f>
        <v>28.571428571428573</v>
      </c>
      <c r="K94" s="14">
        <f>IFERROR(100*_xlfn.IFNA(VLOOKUP($B94,KviZDarije8!$A$1:$N$1000, 12, 0), 0)/'TOP SCORES'!I$11,0)</f>
        <v>0</v>
      </c>
      <c r="L94" s="14">
        <f>IFERROR(100*_xlfn.IFNA(VLOOKUP($B94,KviZDarije9!$A$1:$N$1000, 12, 0), 0)/'TOP SCORES'!J$11,0)</f>
        <v>30</v>
      </c>
      <c r="M94" s="14">
        <f>IFERROR(100*_xlfn.IFNA(VLOOKUP($B94,KviZDarije10!$A$1:$N$1000, 12, 0), 0)/'TOP SCORES'!K$11,0)</f>
        <v>45.454545454545453</v>
      </c>
      <c r="N94" s="14">
        <f>IFERROR(100*_xlfn.IFNA(VLOOKUP($B94,KviZDarije11!$A$1:$N$1000, 12, 0), 0)/'TOP SCORES'!L$11,0)</f>
        <v>0</v>
      </c>
    </row>
    <row r="95" spans="1:14">
      <c r="A95" s="17">
        <f t="shared" ca="1" si="1"/>
        <v>94</v>
      </c>
      <c r="B95" s="12" t="s">
        <v>76</v>
      </c>
      <c r="C95" s="15" cm="1">
        <f t="array" aca="1" ref="C95" ca="1">SUM(LARGE(D95:N95,ROW(INDIRECT("1:8"))))</f>
        <v>272.72727272727275</v>
      </c>
      <c r="D95" s="14">
        <f>IFERROR(100*_xlfn.IFNA(VLOOKUP($B95,KviZDarije1!$A$1:$N$1000, 12, 0), 0)/'TOP SCORES'!B$11,0)</f>
        <v>90.909090909090907</v>
      </c>
      <c r="E95" s="14">
        <f>IFERROR(100*_xlfn.IFNA(VLOOKUP($B95,KviZDarije2!$A$1:$N$1000, 12, 0), 0)/'TOP SCORES'!C$11,0)</f>
        <v>81.818181818181813</v>
      </c>
      <c r="F95" s="14">
        <f>IFERROR(100*_xlfn.IFNA(VLOOKUP($B95,KviZDarije3!$A$1:$N$1000, 12, 0), 0)/'TOP SCORES'!D$11,0)</f>
        <v>100</v>
      </c>
      <c r="G95" s="14">
        <f>IFERROR(100*_xlfn.IFNA(VLOOKUP($B95,KviZDarije4!$A$1:$N$1000, 12, 0), 0)/'TOP SCORES'!E$11,0)</f>
        <v>0</v>
      </c>
      <c r="H95" s="14">
        <f>IFERROR(100*_xlfn.IFNA(VLOOKUP($B95,KviZDarije5!$A$1:$N$1000, 12, 0), 0)/'TOP SCORES'!F$11,0)</f>
        <v>0</v>
      </c>
      <c r="I95" s="14">
        <f>IFERROR(100*_xlfn.IFNA(VLOOKUP($B95,KviZDarije6!$A$1:$N$1000, 12, 0), 0)/'TOP SCORES'!G$11,0)</f>
        <v>0</v>
      </c>
      <c r="J95" s="14">
        <f>IFERROR(100*_xlfn.IFNA(VLOOKUP($B95,KviZDarije7!$A$1:$N$999, 12, 0), 0)/'TOP SCORES'!H$11,0)</f>
        <v>0</v>
      </c>
      <c r="K95" s="14">
        <f>IFERROR(100*_xlfn.IFNA(VLOOKUP($B95,KviZDarije8!$A$1:$N$1000, 12, 0), 0)/'TOP SCORES'!I$11,0)</f>
        <v>0</v>
      </c>
      <c r="L95" s="14">
        <f>IFERROR(100*_xlfn.IFNA(VLOOKUP($B95,KviZDarije9!$A$1:$N$1000, 12, 0), 0)/'TOP SCORES'!J$11,0)</f>
        <v>0</v>
      </c>
      <c r="M95" s="14">
        <f>IFERROR(100*_xlfn.IFNA(VLOOKUP($B95,KviZDarije10!$A$1:$N$1000, 12, 0), 0)/'TOP SCORES'!K$11,0)</f>
        <v>0</v>
      </c>
      <c r="N95" s="14">
        <f>IFERROR(100*_xlfn.IFNA(VLOOKUP($B95,KviZDarije11!$A$1:$N$1000, 12, 0), 0)/'TOP SCORES'!L$11,0)</f>
        <v>0</v>
      </c>
    </row>
    <row r="96" spans="1:14">
      <c r="A96" s="17">
        <f t="shared" ca="1" si="1"/>
        <v>95</v>
      </c>
      <c r="B96" s="12" t="s">
        <v>46</v>
      </c>
      <c r="C96" s="15" cm="1">
        <f t="array" aca="1" ref="C96" ca="1">SUM(LARGE(D96:N96,ROW(INDIRECT("1:8"))))</f>
        <v>271.68831168831173</v>
      </c>
      <c r="D96" s="14">
        <f>IFERROR(100*_xlfn.IFNA(VLOOKUP($B96,KviZDarije1!$A$1:$N$1000, 12, 0), 0)/'TOP SCORES'!B$11,0)</f>
        <v>54.545454545454547</v>
      </c>
      <c r="E96" s="14">
        <f>IFERROR(100*_xlfn.IFNA(VLOOKUP($B96,KviZDarije2!$A$1:$N$1000, 12, 0), 0)/'TOP SCORES'!C$11,0)</f>
        <v>0</v>
      </c>
      <c r="F96" s="14">
        <f>IFERROR(100*_xlfn.IFNA(VLOOKUP($B96,KviZDarije3!$A$1:$N$1000, 12, 0), 0)/'TOP SCORES'!D$11,0)</f>
        <v>0</v>
      </c>
      <c r="G96" s="14">
        <f>IFERROR(100*_xlfn.IFNA(VLOOKUP($B96,KviZDarije4!$A$1:$N$1000, 12, 0), 0)/'TOP SCORES'!E$11,0)</f>
        <v>10</v>
      </c>
      <c r="H96" s="14">
        <f>IFERROR(100*_xlfn.IFNA(VLOOKUP($B96,KviZDarije5!$A$1:$N$1000, 12, 0), 0)/'TOP SCORES'!F$11,0)</f>
        <v>30</v>
      </c>
      <c r="I96" s="14">
        <f>IFERROR(100*_xlfn.IFNA(VLOOKUP($B96,KviZDarije6!$A$1:$N$1000, 12, 0), 0)/'TOP SCORES'!G$11,0)</f>
        <v>9.0909090909090917</v>
      </c>
      <c r="J96" s="14">
        <f>IFERROR(100*_xlfn.IFNA(VLOOKUP($B96,KviZDarije7!$A$1:$N$999, 12, 0), 0)/'TOP SCORES'!H$11,0)</f>
        <v>57.142857142857146</v>
      </c>
      <c r="K96" s="14">
        <f>IFERROR(100*_xlfn.IFNA(VLOOKUP($B96,KviZDarije8!$A$1:$N$1000, 12, 0), 0)/'TOP SCORES'!I$11,0)</f>
        <v>45.454545454545453</v>
      </c>
      <c r="L96" s="14">
        <f>IFERROR(100*_xlfn.IFNA(VLOOKUP($B96,KviZDarije9!$A$1:$N$1000, 12, 0), 0)/'TOP SCORES'!J$11,0)</f>
        <v>20</v>
      </c>
      <c r="M96" s="14">
        <f>IFERROR(100*_xlfn.IFNA(VLOOKUP($B96,KviZDarije10!$A$1:$N$1000, 12, 0), 0)/'TOP SCORES'!K$11,0)</f>
        <v>27.272727272727273</v>
      </c>
      <c r="N96" s="14">
        <f>IFERROR(100*_xlfn.IFNA(VLOOKUP($B96,KviZDarije11!$A$1:$N$1000, 12, 0), 0)/'TOP SCORES'!L$11,0)</f>
        <v>27.272727272727273</v>
      </c>
    </row>
    <row r="97" spans="1:14">
      <c r="A97" s="17">
        <f t="shared" ca="1" si="1"/>
        <v>96</v>
      </c>
      <c r="B97" s="12" t="s">
        <v>209</v>
      </c>
      <c r="C97" s="15" cm="1">
        <f t="array" aca="1" ref="C97" ca="1">SUM(LARGE(D97:N97,ROW(INDIRECT("1:8"))))</f>
        <v>270.90909090909088</v>
      </c>
      <c r="D97" s="14">
        <f>IFERROR(100*_xlfn.IFNA(VLOOKUP($B97,KviZDarije1!$A$1:$N$1000, 12, 0), 0)/'TOP SCORES'!B$11,0)</f>
        <v>0</v>
      </c>
      <c r="E97" s="14">
        <f>IFERROR(100*_xlfn.IFNA(VLOOKUP($B97,KviZDarije2!$A$1:$N$1000, 12, 0), 0)/'TOP SCORES'!C$11,0)</f>
        <v>45.454545454545453</v>
      </c>
      <c r="F97" s="14">
        <f>IFERROR(100*_xlfn.IFNA(VLOOKUP($B97,KviZDarije3!$A$1:$N$1000, 12, 0), 0)/'TOP SCORES'!D$11,0)</f>
        <v>60</v>
      </c>
      <c r="G97" s="14">
        <f>IFERROR(100*_xlfn.IFNA(VLOOKUP($B97,KviZDarije4!$A$1:$N$1000, 12, 0), 0)/'TOP SCORES'!E$11,0)</f>
        <v>50</v>
      </c>
      <c r="H97" s="14">
        <f>IFERROR(100*_xlfn.IFNA(VLOOKUP($B97,KviZDarije5!$A$1:$N$1000, 12, 0), 0)/'TOP SCORES'!F$11,0)</f>
        <v>70</v>
      </c>
      <c r="I97" s="14">
        <f>IFERROR(100*_xlfn.IFNA(VLOOKUP($B97,KviZDarije6!$A$1:$N$1000, 12, 0), 0)/'TOP SCORES'!G$11,0)</f>
        <v>0</v>
      </c>
      <c r="J97" s="14">
        <f>IFERROR(100*_xlfn.IFNA(VLOOKUP($B97,KviZDarije7!$A$1:$N$999, 12, 0), 0)/'TOP SCORES'!H$11,0)</f>
        <v>0</v>
      </c>
      <c r="K97" s="14">
        <f>IFERROR(100*_xlfn.IFNA(VLOOKUP($B97,KviZDarije8!$A$1:$N$1000, 12, 0), 0)/'TOP SCORES'!I$11,0)</f>
        <v>45.454545454545453</v>
      </c>
      <c r="L97" s="14">
        <f>IFERROR(100*_xlfn.IFNA(VLOOKUP($B97,KviZDarije9!$A$1:$N$1000, 12, 0), 0)/'TOP SCORES'!J$11,0)</f>
        <v>0</v>
      </c>
      <c r="M97" s="14">
        <f>IFERROR(100*_xlfn.IFNA(VLOOKUP($B97,KviZDarije10!$A$1:$N$1000, 12, 0), 0)/'TOP SCORES'!K$11,0)</f>
        <v>0</v>
      </c>
      <c r="N97" s="14">
        <f>IFERROR(100*_xlfn.IFNA(VLOOKUP($B97,KviZDarije11!$A$1:$N$1000, 12, 0), 0)/'TOP SCORES'!L$11,0)</f>
        <v>0</v>
      </c>
    </row>
    <row r="98" spans="1:14">
      <c r="A98" s="17">
        <f t="shared" ca="1" si="1"/>
        <v>97</v>
      </c>
      <c r="B98" s="8" t="s">
        <v>271</v>
      </c>
      <c r="C98" s="15" cm="1">
        <f t="array" aca="1" ref="C98" ca="1">SUM(LARGE(D98:N98,ROW(INDIRECT("1:8"))))</f>
        <v>268.44155844155841</v>
      </c>
      <c r="D98" s="14">
        <f>IFERROR(100*_xlfn.IFNA(VLOOKUP($B98,KviZDarije1!$A$1:$N$1000, 12, 0), 0)/'TOP SCORES'!B$11,0)</f>
        <v>0</v>
      </c>
      <c r="E98" s="14">
        <f>IFERROR(100*_xlfn.IFNA(VLOOKUP($B98,KviZDarije2!$A$1:$N$1000, 12, 0), 0)/'TOP SCORES'!C$11,0)</f>
        <v>0</v>
      </c>
      <c r="F98" s="14">
        <f>IFERROR(100*_xlfn.IFNA(VLOOKUP($B98,KviZDarije3!$A$1:$N$1000, 12, 0), 0)/'TOP SCORES'!D$11,0)</f>
        <v>0</v>
      </c>
      <c r="G98" s="14">
        <f>IFERROR(100*_xlfn.IFNA(VLOOKUP($B98,KviZDarije4!$A$1:$N$1000, 12, 0), 0)/'TOP SCORES'!E$11,0)</f>
        <v>0</v>
      </c>
      <c r="H98" s="14">
        <f>IFERROR(100*_xlfn.IFNA(VLOOKUP($B98,KviZDarije5!$A$1:$N$1000, 12, 0), 0)/'TOP SCORES'!F$11,0)</f>
        <v>50</v>
      </c>
      <c r="I98" s="14">
        <f>IFERROR(100*_xlfn.IFNA(VLOOKUP($B98,KviZDarije6!$A$1:$N$1000, 12, 0), 0)/'TOP SCORES'!G$11,0)</f>
        <v>72.727272727272734</v>
      </c>
      <c r="J98" s="14">
        <f>IFERROR(100*_xlfn.IFNA(VLOOKUP($B98,KviZDarije7!$A$1:$N$999, 12, 0), 0)/'TOP SCORES'!H$11,0)</f>
        <v>85.714285714285708</v>
      </c>
      <c r="K98" s="14">
        <f>IFERROR(100*_xlfn.IFNA(VLOOKUP($B98,KviZDarije8!$A$1:$N$1000, 12, 0), 0)/'TOP SCORES'!I$11,0)</f>
        <v>0</v>
      </c>
      <c r="L98" s="14">
        <f>IFERROR(100*_xlfn.IFNA(VLOOKUP($B98,KviZDarije9!$A$1:$N$1000, 12, 0), 0)/'TOP SCORES'!J$11,0)</f>
        <v>60</v>
      </c>
      <c r="M98" s="14">
        <f>IFERROR(100*_xlfn.IFNA(VLOOKUP($B98,KviZDarije10!$A$1:$N$1000, 12, 0), 0)/'TOP SCORES'!K$11,0)</f>
        <v>0</v>
      </c>
      <c r="N98" s="14">
        <f>IFERROR(100*_xlfn.IFNA(VLOOKUP($B98,KviZDarije11!$A$1:$N$1000, 12, 0), 0)/'TOP SCORES'!L$11,0)</f>
        <v>0</v>
      </c>
    </row>
    <row r="99" spans="1:14">
      <c r="A99" s="17">
        <f t="shared" ca="1" si="1"/>
        <v>98</v>
      </c>
      <c r="B99" s="12" t="s">
        <v>156</v>
      </c>
      <c r="C99" s="15" cm="1">
        <f t="array" aca="1" ref="C99" ca="1">SUM(LARGE(D99:N99,ROW(INDIRECT("1:8"))))</f>
        <v>268.18181818181819</v>
      </c>
      <c r="D99" s="14">
        <f>IFERROR(100*_xlfn.IFNA(VLOOKUP($B99,KviZDarije1!$A$1:$N$1000, 12, 0), 0)/'TOP SCORES'!B$11,0)</f>
        <v>63.636363636363633</v>
      </c>
      <c r="E99" s="14">
        <f>IFERROR(100*_xlfn.IFNA(VLOOKUP($B99,KviZDarije2!$A$1:$N$1000, 12, 0), 0)/'TOP SCORES'!C$11,0)</f>
        <v>0</v>
      </c>
      <c r="F99" s="14">
        <f>IFERROR(100*_xlfn.IFNA(VLOOKUP($B99,KviZDarije3!$A$1:$N$1000, 12, 0), 0)/'TOP SCORES'!D$11,0)</f>
        <v>70</v>
      </c>
      <c r="G99" s="14">
        <f>IFERROR(100*_xlfn.IFNA(VLOOKUP($B99,KviZDarije4!$A$1:$N$1000, 12, 0), 0)/'TOP SCORES'!E$11,0)</f>
        <v>0</v>
      </c>
      <c r="H99" s="14">
        <f>IFERROR(100*_xlfn.IFNA(VLOOKUP($B99,KviZDarije5!$A$1:$N$1000, 12, 0), 0)/'TOP SCORES'!F$11,0)</f>
        <v>80</v>
      </c>
      <c r="I99" s="14">
        <f>IFERROR(100*_xlfn.IFNA(VLOOKUP($B99,KviZDarije6!$A$1:$N$1000, 12, 0), 0)/'TOP SCORES'!G$11,0)</f>
        <v>54.545454545454547</v>
      </c>
      <c r="J99" s="14">
        <f>IFERROR(100*_xlfn.IFNA(VLOOKUP($B99,KviZDarije7!$A$1:$N$999, 12, 0), 0)/'TOP SCORES'!H$11,0)</f>
        <v>0</v>
      </c>
      <c r="K99" s="14">
        <f>IFERROR(100*_xlfn.IFNA(VLOOKUP($B99,KviZDarije8!$A$1:$N$1000, 12, 0), 0)/'TOP SCORES'!I$11,0)</f>
        <v>0</v>
      </c>
      <c r="L99" s="14">
        <f>IFERROR(100*_xlfn.IFNA(VLOOKUP($B99,KviZDarije9!$A$1:$N$1000, 12, 0), 0)/'TOP SCORES'!J$11,0)</f>
        <v>0</v>
      </c>
      <c r="M99" s="14">
        <f>IFERROR(100*_xlfn.IFNA(VLOOKUP($B99,KviZDarije10!$A$1:$N$1000, 12, 0), 0)/'TOP SCORES'!K$11,0)</f>
        <v>0</v>
      </c>
      <c r="N99" s="14">
        <f>IFERROR(100*_xlfn.IFNA(VLOOKUP($B99,KviZDarije11!$A$1:$N$1000, 12, 0), 0)/'TOP SCORES'!L$11,0)</f>
        <v>0</v>
      </c>
    </row>
    <row r="100" spans="1:14">
      <c r="A100" s="17">
        <f t="shared" ca="1" si="1"/>
        <v>99</v>
      </c>
      <c r="B100" s="12" t="s">
        <v>189</v>
      </c>
      <c r="C100" s="15" cm="1">
        <f t="array" aca="1" ref="C100" ca="1">SUM(LARGE(D100:N100,ROW(INDIRECT("1:8"))))</f>
        <v>264.54545454545456</v>
      </c>
      <c r="D100" s="14">
        <f>IFERROR(100*_xlfn.IFNA(VLOOKUP($B100,KviZDarije1!$A$1:$N$1000, 12, 0), 0)/'TOP SCORES'!B$11,0)</f>
        <v>27.272727272727273</v>
      </c>
      <c r="E100" s="14">
        <f>IFERROR(100*_xlfn.IFNA(VLOOKUP($B100,KviZDarije2!$A$1:$N$1000, 12, 0), 0)/'TOP SCORES'!C$11,0)</f>
        <v>45.454545454545453</v>
      </c>
      <c r="F100" s="14">
        <f>IFERROR(100*_xlfn.IFNA(VLOOKUP($B100,KviZDarije3!$A$1:$N$1000, 12, 0), 0)/'TOP SCORES'!D$11,0)</f>
        <v>50</v>
      </c>
      <c r="G100" s="14">
        <f>IFERROR(100*_xlfn.IFNA(VLOOKUP($B100,KviZDarije4!$A$1:$N$1000, 12, 0), 0)/'TOP SCORES'!E$11,0)</f>
        <v>30</v>
      </c>
      <c r="H100" s="14">
        <f>IFERROR(100*_xlfn.IFNA(VLOOKUP($B100,KviZDarije5!$A$1:$N$1000, 12, 0), 0)/'TOP SCORES'!F$11,0)</f>
        <v>20</v>
      </c>
      <c r="I100" s="14">
        <f>IFERROR(100*_xlfn.IFNA(VLOOKUP($B100,KviZDarije6!$A$1:$N$1000, 12, 0), 0)/'TOP SCORES'!G$11,0)</f>
        <v>27.272727272727273</v>
      </c>
      <c r="J100" s="14">
        <f>IFERROR(100*_xlfn.IFNA(VLOOKUP($B100,KviZDarije7!$A$1:$N$999, 12, 0), 0)/'TOP SCORES'!H$11,0)</f>
        <v>14.285714285714286</v>
      </c>
      <c r="K100" s="14">
        <f>IFERROR(100*_xlfn.IFNA(VLOOKUP($B100,KviZDarije8!$A$1:$N$1000, 12, 0), 0)/'TOP SCORES'!I$11,0)</f>
        <v>27.272727272727273</v>
      </c>
      <c r="L100" s="14">
        <f>IFERROR(100*_xlfn.IFNA(VLOOKUP($B100,KviZDarije9!$A$1:$N$1000, 12, 0), 0)/'TOP SCORES'!J$11,0)</f>
        <v>30</v>
      </c>
      <c r="M100" s="14">
        <f>IFERROR(100*_xlfn.IFNA(VLOOKUP($B100,KviZDarije10!$A$1:$N$1000, 12, 0), 0)/'TOP SCORES'!K$11,0)</f>
        <v>27.272727272727273</v>
      </c>
      <c r="N100" s="14">
        <f>IFERROR(100*_xlfn.IFNA(VLOOKUP($B100,KviZDarije11!$A$1:$N$1000, 12, 0), 0)/'TOP SCORES'!L$11,0)</f>
        <v>18.181818181818183</v>
      </c>
    </row>
    <row r="101" spans="1:14">
      <c r="A101" s="17">
        <f t="shared" ca="1" si="1"/>
        <v>100</v>
      </c>
      <c r="B101" s="12" t="s">
        <v>233</v>
      </c>
      <c r="C101" s="15" cm="1">
        <f t="array" aca="1" ref="C101" ca="1">SUM(LARGE(D101:N101,ROW(INDIRECT("1:8"))))</f>
        <v>261.68831168831173</v>
      </c>
      <c r="D101" s="14">
        <f>IFERROR(100*_xlfn.IFNA(VLOOKUP($B101,KviZDarije1!$A$1:$N$1000, 12, 0), 0)/'TOP SCORES'!B$11,0)</f>
        <v>0</v>
      </c>
      <c r="E101" s="14">
        <f>IFERROR(100*_xlfn.IFNA(VLOOKUP($B101,KviZDarije2!$A$1:$N$1000, 12, 0), 0)/'TOP SCORES'!C$11,0)</f>
        <v>0</v>
      </c>
      <c r="F101" s="14">
        <f>IFERROR(100*_xlfn.IFNA(VLOOKUP($B101,KviZDarije3!$A$1:$N$1000, 12, 0), 0)/'TOP SCORES'!D$11,0)</f>
        <v>50</v>
      </c>
      <c r="G101" s="14">
        <f>IFERROR(100*_xlfn.IFNA(VLOOKUP($B101,KviZDarije4!$A$1:$N$1000, 12, 0), 0)/'TOP SCORES'!E$11,0)</f>
        <v>50</v>
      </c>
      <c r="H101" s="14">
        <f>IFERROR(100*_xlfn.IFNA(VLOOKUP($B101,KviZDarije5!$A$1:$N$1000, 12, 0), 0)/'TOP SCORES'!F$11,0)</f>
        <v>50</v>
      </c>
      <c r="I101" s="14">
        <f>IFERROR(100*_xlfn.IFNA(VLOOKUP($B101,KviZDarije6!$A$1:$N$1000, 12, 0), 0)/'TOP SCORES'!G$11,0)</f>
        <v>0</v>
      </c>
      <c r="J101" s="14">
        <f>IFERROR(100*_xlfn.IFNA(VLOOKUP($B101,KviZDarije7!$A$1:$N$999, 12, 0), 0)/'TOP SCORES'!H$11,0)</f>
        <v>57.142857142857146</v>
      </c>
      <c r="K101" s="14">
        <f>IFERROR(100*_xlfn.IFNA(VLOOKUP($B101,KviZDarije8!$A$1:$N$1000, 12, 0), 0)/'TOP SCORES'!I$11,0)</f>
        <v>54.545454545454547</v>
      </c>
      <c r="L101" s="14">
        <f>IFERROR(100*_xlfn.IFNA(VLOOKUP($B101,KviZDarije9!$A$1:$N$1000, 12, 0), 0)/'TOP SCORES'!J$11,0)</f>
        <v>0</v>
      </c>
      <c r="M101" s="14">
        <f>IFERROR(100*_xlfn.IFNA(VLOOKUP($B101,KviZDarije10!$A$1:$N$1000, 12, 0), 0)/'TOP SCORES'!K$11,0)</f>
        <v>0</v>
      </c>
      <c r="N101" s="14">
        <f>IFERROR(100*_xlfn.IFNA(VLOOKUP($B101,KviZDarije11!$A$1:$N$1000, 12, 0), 0)/'TOP SCORES'!L$11,0)</f>
        <v>0</v>
      </c>
    </row>
    <row r="102" spans="1:14">
      <c r="A102" s="17">
        <f t="shared" ca="1" si="1"/>
        <v>101</v>
      </c>
      <c r="B102" s="8" t="s">
        <v>158</v>
      </c>
      <c r="C102" s="15" cm="1">
        <f t="array" aca="1" ref="C102" ca="1">SUM(LARGE(D102:N102,ROW(INDIRECT("1:8"))))</f>
        <v>260</v>
      </c>
      <c r="D102" s="14">
        <f>IFERROR(100*_xlfn.IFNA(VLOOKUP($B102,KviZDarije1!$A$1:$N$1000, 12, 0), 0)/'TOP SCORES'!B$11,0)</f>
        <v>90.909090909090907</v>
      </c>
      <c r="E102" s="14">
        <f>IFERROR(100*_xlfn.IFNA(VLOOKUP($B102,KviZDarije2!$A$1:$N$1000, 12, 0), 0)/'TOP SCORES'!C$11,0)</f>
        <v>0</v>
      </c>
      <c r="F102" s="14">
        <f>IFERROR(100*_xlfn.IFNA(VLOOKUP($B102,KviZDarije3!$A$1:$N$1000, 12, 0), 0)/'TOP SCORES'!D$11,0)</f>
        <v>60</v>
      </c>
      <c r="G102" s="14">
        <f>IFERROR(100*_xlfn.IFNA(VLOOKUP($B102,KviZDarije4!$A$1:$N$1000, 12, 0), 0)/'TOP SCORES'!E$11,0)</f>
        <v>0</v>
      </c>
      <c r="H102" s="14">
        <f>IFERROR(100*_xlfn.IFNA(VLOOKUP($B102,KviZDarije5!$A$1:$N$1000, 12, 0), 0)/'TOP SCORES'!F$11,0)</f>
        <v>0</v>
      </c>
      <c r="I102" s="14">
        <f>IFERROR(100*_xlfn.IFNA(VLOOKUP($B102,KviZDarije6!$A$1:$N$1000, 12, 0), 0)/'TOP SCORES'!G$11,0)</f>
        <v>0</v>
      </c>
      <c r="J102" s="14">
        <f>IFERROR(100*_xlfn.IFNA(VLOOKUP($B102,KviZDarije7!$A$1:$N$999, 12, 0), 0)/'TOP SCORES'!H$11,0)</f>
        <v>0</v>
      </c>
      <c r="K102" s="14">
        <f>IFERROR(100*_xlfn.IFNA(VLOOKUP($B102,KviZDarije8!$A$1:$N$1000, 12, 0), 0)/'TOP SCORES'!I$11,0)</f>
        <v>0</v>
      </c>
      <c r="L102" s="14">
        <f>IFERROR(100*_xlfn.IFNA(VLOOKUP($B102,KviZDarije9!$A$1:$N$1000, 12, 0), 0)/'TOP SCORES'!J$11,0)</f>
        <v>0</v>
      </c>
      <c r="M102" s="14">
        <f>IFERROR(100*_xlfn.IFNA(VLOOKUP($B102,KviZDarije10!$A$1:$N$1000, 12, 0), 0)/'TOP SCORES'!K$11,0)</f>
        <v>45.454545454545453</v>
      </c>
      <c r="N102" s="14">
        <f>IFERROR(100*_xlfn.IFNA(VLOOKUP($B102,KviZDarije11!$A$1:$N$1000, 12, 0), 0)/'TOP SCORES'!L$11,0)</f>
        <v>63.636363636363633</v>
      </c>
    </row>
    <row r="103" spans="1:14">
      <c r="A103" s="17">
        <f t="shared" ca="1" si="1"/>
        <v>102</v>
      </c>
      <c r="B103" s="12" t="s">
        <v>225</v>
      </c>
      <c r="C103" s="15" cm="1">
        <f t="array" aca="1" ref="C103" ca="1">SUM(LARGE(D103:N103,ROW(INDIRECT("1:8"))))</f>
        <v>259.09090909090912</v>
      </c>
      <c r="D103" s="14">
        <f>IFERROR(100*_xlfn.IFNA(VLOOKUP($B103,KviZDarije1!$A$1:$N$1000, 12, 0), 0)/'TOP SCORES'!B$11,0)</f>
        <v>0</v>
      </c>
      <c r="E103" s="14">
        <f>IFERROR(100*_xlfn.IFNA(VLOOKUP($B103,KviZDarije2!$A$1:$N$1000, 12, 0), 0)/'TOP SCORES'!C$11,0)</f>
        <v>0</v>
      </c>
      <c r="F103" s="14">
        <f>IFERROR(100*_xlfn.IFNA(VLOOKUP($B103,KviZDarije3!$A$1:$N$1000, 12, 0), 0)/'TOP SCORES'!D$11,0)</f>
        <v>60</v>
      </c>
      <c r="G103" s="14">
        <f>IFERROR(100*_xlfn.IFNA(VLOOKUP($B103,KviZDarije4!$A$1:$N$1000, 12, 0), 0)/'TOP SCORES'!E$11,0)</f>
        <v>40</v>
      </c>
      <c r="H103" s="14">
        <f>IFERROR(100*_xlfn.IFNA(VLOOKUP($B103,KviZDarije5!$A$1:$N$1000, 12, 0), 0)/'TOP SCORES'!F$11,0)</f>
        <v>50</v>
      </c>
      <c r="I103" s="14">
        <f>IFERROR(100*_xlfn.IFNA(VLOOKUP($B103,KviZDarije6!$A$1:$N$1000, 12, 0), 0)/'TOP SCORES'!G$11,0)</f>
        <v>36.363636363636367</v>
      </c>
      <c r="J103" s="14">
        <f>IFERROR(100*_xlfn.IFNA(VLOOKUP($B103,KviZDarije7!$A$1:$N$999, 12, 0), 0)/'TOP SCORES'!H$11,0)</f>
        <v>0</v>
      </c>
      <c r="K103" s="14">
        <f>IFERROR(100*_xlfn.IFNA(VLOOKUP($B103,KviZDarije8!$A$1:$N$1000, 12, 0), 0)/'TOP SCORES'!I$11,0)</f>
        <v>0</v>
      </c>
      <c r="L103" s="14">
        <f>IFERROR(100*_xlfn.IFNA(VLOOKUP($B103,KviZDarije9!$A$1:$N$1000, 12, 0), 0)/'TOP SCORES'!J$11,0)</f>
        <v>0</v>
      </c>
      <c r="M103" s="14">
        <f>IFERROR(100*_xlfn.IFNA(VLOOKUP($B103,KviZDarije10!$A$1:$N$1000, 12, 0), 0)/'TOP SCORES'!K$11,0)</f>
        <v>72.727272727272734</v>
      </c>
      <c r="N103" s="14">
        <f>IFERROR(100*_xlfn.IFNA(VLOOKUP($B103,KviZDarije11!$A$1:$N$1000, 12, 0), 0)/'TOP SCORES'!L$11,0)</f>
        <v>0</v>
      </c>
    </row>
    <row r="104" spans="1:14">
      <c r="A104" s="17">
        <f t="shared" ca="1" si="1"/>
        <v>103</v>
      </c>
      <c r="B104" s="12" t="s">
        <v>12</v>
      </c>
      <c r="C104" s="15" cm="1">
        <f t="array" aca="1" ref="C104" ca="1">SUM(LARGE(D104:N104,ROW(INDIRECT("1:8"))))</f>
        <v>256.7532467532468</v>
      </c>
      <c r="D104" s="14">
        <f>IFERROR(100*_xlfn.IFNA(VLOOKUP($B104,KviZDarije1!$A$1:$N$1000, 12, 0), 0)/'TOP SCORES'!B$11,0)</f>
        <v>18.181818181818183</v>
      </c>
      <c r="E104" s="14">
        <f>IFERROR(100*_xlfn.IFNA(VLOOKUP($B104,KviZDarije2!$A$1:$N$1000, 12, 0), 0)/'TOP SCORES'!C$11,0)</f>
        <v>36.363636363636367</v>
      </c>
      <c r="F104" s="14">
        <f>IFERROR(100*_xlfn.IFNA(VLOOKUP($B104,KviZDarije3!$A$1:$N$1000, 12, 0), 0)/'TOP SCORES'!D$11,0)</f>
        <v>60</v>
      </c>
      <c r="G104" s="14">
        <f>IFERROR(100*_xlfn.IFNA(VLOOKUP($B104,KviZDarije4!$A$1:$N$1000, 12, 0), 0)/'TOP SCORES'!E$11,0)</f>
        <v>10</v>
      </c>
      <c r="H104" s="14">
        <f>IFERROR(100*_xlfn.IFNA(VLOOKUP($B104,KviZDarije5!$A$1:$N$1000, 12, 0), 0)/'TOP SCORES'!F$11,0)</f>
        <v>30</v>
      </c>
      <c r="I104" s="14">
        <f>IFERROR(100*_xlfn.IFNA(VLOOKUP($B104,KviZDarije6!$A$1:$N$1000, 12, 0), 0)/'TOP SCORES'!G$11,0)</f>
        <v>27.272727272727273</v>
      </c>
      <c r="J104" s="14">
        <f>IFERROR(100*_xlfn.IFNA(VLOOKUP($B104,KviZDarije7!$A$1:$N$999, 12, 0), 0)/'TOP SCORES'!H$11,0)</f>
        <v>28.571428571428573</v>
      </c>
      <c r="K104" s="14">
        <f>IFERROR(100*_xlfn.IFNA(VLOOKUP($B104,KviZDarije8!$A$1:$N$1000, 12, 0), 0)/'TOP SCORES'!I$11,0)</f>
        <v>18.181818181818183</v>
      </c>
      <c r="L104" s="14">
        <f>IFERROR(100*_xlfn.IFNA(VLOOKUP($B104,KviZDarije9!$A$1:$N$1000, 12, 0), 0)/'TOP SCORES'!J$11,0)</f>
        <v>20</v>
      </c>
      <c r="M104" s="14">
        <f>IFERROR(100*_xlfn.IFNA(VLOOKUP($B104,KviZDarije10!$A$1:$N$1000, 12, 0), 0)/'TOP SCORES'!K$11,0)</f>
        <v>27.272727272727273</v>
      </c>
      <c r="N104" s="14">
        <f>IFERROR(100*_xlfn.IFNA(VLOOKUP($B104,KviZDarije11!$A$1:$N$1000, 12, 0), 0)/'TOP SCORES'!L$11,0)</f>
        <v>27.272727272727273</v>
      </c>
    </row>
    <row r="105" spans="1:14">
      <c r="A105" s="17">
        <f t="shared" ca="1" si="1"/>
        <v>104</v>
      </c>
      <c r="B105" s="12" t="s">
        <v>41</v>
      </c>
      <c r="C105" s="15" cm="1">
        <f t="array" aca="1" ref="C105" ca="1">SUM(LARGE(D105:N105,ROW(INDIRECT("1:8"))))</f>
        <v>254.02597402597408</v>
      </c>
      <c r="D105" s="14">
        <f>IFERROR(100*_xlfn.IFNA(VLOOKUP($B105,KviZDarije1!$A$1:$N$1000, 12, 0), 0)/'TOP SCORES'!B$11,0)</f>
        <v>0</v>
      </c>
      <c r="E105" s="14">
        <f>IFERROR(100*_xlfn.IFNA(VLOOKUP($B105,KviZDarije2!$A$1:$N$1000, 12, 0), 0)/'TOP SCORES'!C$11,0)</f>
        <v>36.363636363636367</v>
      </c>
      <c r="F105" s="14">
        <f>IFERROR(100*_xlfn.IFNA(VLOOKUP($B105,KviZDarije3!$A$1:$N$1000, 12, 0), 0)/'TOP SCORES'!D$11,0)</f>
        <v>60</v>
      </c>
      <c r="G105" s="14">
        <f>IFERROR(100*_xlfn.IFNA(VLOOKUP($B105,KviZDarije4!$A$1:$N$1000, 12, 0), 0)/'TOP SCORES'!E$11,0)</f>
        <v>0</v>
      </c>
      <c r="H105" s="14">
        <f>IFERROR(100*_xlfn.IFNA(VLOOKUP($B105,KviZDarije5!$A$1:$N$1000, 12, 0), 0)/'TOP SCORES'!F$11,0)</f>
        <v>0</v>
      </c>
      <c r="I105" s="14">
        <f>IFERROR(100*_xlfn.IFNA(VLOOKUP($B105,KviZDarije6!$A$1:$N$1000, 12, 0), 0)/'TOP SCORES'!G$11,0)</f>
        <v>36.363636363636367</v>
      </c>
      <c r="J105" s="14">
        <f>IFERROR(100*_xlfn.IFNA(VLOOKUP($B105,KviZDarije7!$A$1:$N$999, 12, 0), 0)/'TOP SCORES'!H$11,0)</f>
        <v>28.571428571428573</v>
      </c>
      <c r="K105" s="14">
        <f>IFERROR(100*_xlfn.IFNA(VLOOKUP($B105,KviZDarije8!$A$1:$N$1000, 12, 0), 0)/'TOP SCORES'!I$11,0)</f>
        <v>27.272727272727273</v>
      </c>
      <c r="L105" s="14">
        <f>IFERROR(100*_xlfn.IFNA(VLOOKUP($B105,KviZDarije9!$A$1:$N$1000, 12, 0), 0)/'TOP SCORES'!J$11,0)</f>
        <v>20</v>
      </c>
      <c r="M105" s="14">
        <f>IFERROR(100*_xlfn.IFNA(VLOOKUP($B105,KviZDarije10!$A$1:$N$1000, 12, 0), 0)/'TOP SCORES'!K$11,0)</f>
        <v>18.181818181818183</v>
      </c>
      <c r="N105" s="14">
        <f>IFERROR(100*_xlfn.IFNA(VLOOKUP($B105,KviZDarije11!$A$1:$N$1000, 12, 0), 0)/'TOP SCORES'!L$11,0)</f>
        <v>27.272727272727273</v>
      </c>
    </row>
    <row r="106" spans="1:14">
      <c r="A106" s="17">
        <f t="shared" ca="1" si="1"/>
        <v>105</v>
      </c>
      <c r="B106" s="12" t="s">
        <v>237</v>
      </c>
      <c r="C106" s="15" cm="1">
        <f t="array" aca="1" ref="C106" ca="1">SUM(LARGE(D106:N106,ROW(INDIRECT("1:8"))))</f>
        <v>251.81818181818181</v>
      </c>
      <c r="D106" s="14">
        <f>IFERROR(100*_xlfn.IFNA(VLOOKUP($B106,KviZDarije1!$A$1:$N$1000, 12, 0), 0)/'TOP SCORES'!B$11,0)</f>
        <v>0</v>
      </c>
      <c r="E106" s="14">
        <f>IFERROR(100*_xlfn.IFNA(VLOOKUP($B106,KviZDarije2!$A$1:$N$1000, 12, 0), 0)/'TOP SCORES'!C$11,0)</f>
        <v>0</v>
      </c>
      <c r="F106" s="14">
        <f>IFERROR(100*_xlfn.IFNA(VLOOKUP($B106,KviZDarije3!$A$1:$N$1000, 12, 0), 0)/'TOP SCORES'!D$11,0)</f>
        <v>40</v>
      </c>
      <c r="G106" s="14">
        <f>IFERROR(100*_xlfn.IFNA(VLOOKUP($B106,KviZDarije4!$A$1:$N$1000, 12, 0), 0)/'TOP SCORES'!E$11,0)</f>
        <v>50</v>
      </c>
      <c r="H106" s="14">
        <f>IFERROR(100*_xlfn.IFNA(VLOOKUP($B106,KviZDarije5!$A$1:$N$1000, 12, 0), 0)/'TOP SCORES'!F$11,0)</f>
        <v>30</v>
      </c>
      <c r="I106" s="14">
        <f>IFERROR(100*_xlfn.IFNA(VLOOKUP($B106,KviZDarije6!$A$1:$N$1000, 12, 0), 0)/'TOP SCORES'!G$11,0)</f>
        <v>45.454545454545453</v>
      </c>
      <c r="J106" s="14">
        <f>IFERROR(100*_xlfn.IFNA(VLOOKUP($B106,KviZDarije7!$A$1:$N$999, 12, 0), 0)/'TOP SCORES'!H$11,0)</f>
        <v>0</v>
      </c>
      <c r="K106" s="14">
        <f>IFERROR(100*_xlfn.IFNA(VLOOKUP($B106,KviZDarije8!$A$1:$N$1000, 12, 0), 0)/'TOP SCORES'!I$11,0)</f>
        <v>27.272727272727273</v>
      </c>
      <c r="L106" s="14">
        <f>IFERROR(100*_xlfn.IFNA(VLOOKUP($B106,KviZDarije9!$A$1:$N$1000, 12, 0), 0)/'TOP SCORES'!J$11,0)</f>
        <v>50</v>
      </c>
      <c r="M106" s="14">
        <f>IFERROR(100*_xlfn.IFNA(VLOOKUP($B106,KviZDarije10!$A$1:$N$1000, 12, 0), 0)/'TOP SCORES'!K$11,0)</f>
        <v>9.0909090909090917</v>
      </c>
      <c r="N106" s="14">
        <f>IFERROR(100*_xlfn.IFNA(VLOOKUP($B106,KviZDarije11!$A$1:$N$1000, 12, 0), 0)/'TOP SCORES'!L$11,0)</f>
        <v>0</v>
      </c>
    </row>
    <row r="107" spans="1:14">
      <c r="A107" s="17">
        <f t="shared" ca="1" si="1"/>
        <v>106</v>
      </c>
      <c r="B107" s="8" t="s">
        <v>123</v>
      </c>
      <c r="C107" s="15" cm="1">
        <f t="array" aca="1" ref="C107" ca="1">SUM(LARGE(D107:N107,ROW(INDIRECT("1:8"))))</f>
        <v>249.09090909090912</v>
      </c>
      <c r="D107" s="14">
        <f>IFERROR(100*_xlfn.IFNA(VLOOKUP($B107,KviZDarije1!$A$1:$N$1000, 12, 0), 0)/'TOP SCORES'!B$11,0)</f>
        <v>54.545454545454547</v>
      </c>
      <c r="E107" s="14">
        <f>IFERROR(100*_xlfn.IFNA(VLOOKUP($B107,KviZDarije2!$A$1:$N$1000, 12, 0), 0)/'TOP SCORES'!C$11,0)</f>
        <v>0</v>
      </c>
      <c r="F107" s="14">
        <f>IFERROR(100*_xlfn.IFNA(VLOOKUP($B107,KviZDarije3!$A$1:$N$1000, 12, 0), 0)/'TOP SCORES'!D$11,0)</f>
        <v>70</v>
      </c>
      <c r="G107" s="14">
        <f>IFERROR(100*_xlfn.IFNA(VLOOKUP($B107,KviZDarije4!$A$1:$N$1000, 12, 0), 0)/'TOP SCORES'!E$11,0)</f>
        <v>0</v>
      </c>
      <c r="H107" s="14">
        <f>IFERROR(100*_xlfn.IFNA(VLOOKUP($B107,KviZDarije5!$A$1:$N$1000, 12, 0), 0)/'TOP SCORES'!F$11,0)</f>
        <v>70</v>
      </c>
      <c r="I107" s="14">
        <f>IFERROR(100*_xlfn.IFNA(VLOOKUP($B107,KviZDarije6!$A$1:$N$1000, 12, 0), 0)/'TOP SCORES'!G$11,0)</f>
        <v>54.545454545454547</v>
      </c>
      <c r="J107" s="14">
        <f>IFERROR(100*_xlfn.IFNA(VLOOKUP($B107,KviZDarije7!$A$1:$N$999, 12, 0), 0)/'TOP SCORES'!H$11,0)</f>
        <v>0</v>
      </c>
      <c r="K107" s="14">
        <f>IFERROR(100*_xlfn.IFNA(VLOOKUP($B107,KviZDarije8!$A$1:$N$1000, 12, 0), 0)/'TOP SCORES'!I$11,0)</f>
        <v>0</v>
      </c>
      <c r="L107" s="14">
        <f>IFERROR(100*_xlfn.IFNA(VLOOKUP($B107,KviZDarije9!$A$1:$N$1000, 12, 0), 0)/'TOP SCORES'!J$11,0)</f>
        <v>0</v>
      </c>
      <c r="M107" s="14">
        <f>IFERROR(100*_xlfn.IFNA(VLOOKUP($B107,KviZDarije10!$A$1:$N$1000, 12, 0), 0)/'TOP SCORES'!K$11,0)</f>
        <v>0</v>
      </c>
      <c r="N107" s="14">
        <f>IFERROR(100*_xlfn.IFNA(VLOOKUP($B107,KviZDarije11!$A$1:$N$1000, 12, 0), 0)/'TOP SCORES'!L$11,0)</f>
        <v>0</v>
      </c>
    </row>
    <row r="108" spans="1:14">
      <c r="A108" s="17">
        <f t="shared" ca="1" si="1"/>
        <v>107</v>
      </c>
      <c r="B108" s="33" t="s">
        <v>261</v>
      </c>
      <c r="C108" s="15" cm="1">
        <f t="array" aca="1" ref="C108" ca="1">SUM(LARGE(D108:N108,ROW(INDIRECT("1:8"))))</f>
        <v>243.3766233766234</v>
      </c>
      <c r="D108" s="14">
        <f>IFERROR(100*_xlfn.IFNA(VLOOKUP($B108,KviZDarije1!$A$1:$N$1000, 12, 0), 0)/'TOP SCORES'!B$11,0)</f>
        <v>0</v>
      </c>
      <c r="E108" s="14">
        <f>IFERROR(100*_xlfn.IFNA(VLOOKUP($B108,KviZDarije2!$A$1:$N$1000, 12, 0), 0)/'TOP SCORES'!C$11,0)</f>
        <v>0</v>
      </c>
      <c r="F108" s="14">
        <f>IFERROR(100*_xlfn.IFNA(VLOOKUP($B108,KviZDarije3!$A$1:$N$1000, 12, 0), 0)/'TOP SCORES'!D$11,0)</f>
        <v>0</v>
      </c>
      <c r="G108" s="14">
        <f>IFERROR(100*_xlfn.IFNA(VLOOKUP($B108,KviZDarije4!$A$1:$N$1000, 12, 0), 0)/'TOP SCORES'!E$11,0)</f>
        <v>30</v>
      </c>
      <c r="H108" s="14">
        <f>IFERROR(100*_xlfn.IFNA(VLOOKUP($B108,KviZDarije5!$A$1:$N$1000, 12, 0), 0)/'TOP SCORES'!F$11,0)</f>
        <v>50</v>
      </c>
      <c r="I108" s="14">
        <f>IFERROR(100*_xlfn.IFNA(VLOOKUP($B108,KviZDarije6!$A$1:$N$1000, 12, 0), 0)/'TOP SCORES'!G$11,0)</f>
        <v>54.545454545454547</v>
      </c>
      <c r="J108" s="14">
        <f>IFERROR(100*_xlfn.IFNA(VLOOKUP($B108,KviZDarije7!$A$1:$N$999, 12, 0), 0)/'TOP SCORES'!H$11,0)</f>
        <v>14.285714285714286</v>
      </c>
      <c r="K108" s="14">
        <f>IFERROR(100*_xlfn.IFNA(VLOOKUP($B108,KviZDarije8!$A$1:$N$1000, 12, 0), 0)/'TOP SCORES'!I$11,0)</f>
        <v>0</v>
      </c>
      <c r="L108" s="14">
        <f>IFERROR(100*_xlfn.IFNA(VLOOKUP($B108,KviZDarije9!$A$1:$N$1000, 12, 0), 0)/'TOP SCORES'!J$11,0)</f>
        <v>40</v>
      </c>
      <c r="M108" s="14">
        <f>IFERROR(100*_xlfn.IFNA(VLOOKUP($B108,KviZDarije10!$A$1:$N$1000, 12, 0), 0)/'TOP SCORES'!K$11,0)</f>
        <v>18.181818181818183</v>
      </c>
      <c r="N108" s="14">
        <f>IFERROR(100*_xlfn.IFNA(VLOOKUP($B108,KviZDarije11!$A$1:$N$1000, 12, 0), 0)/'TOP SCORES'!L$11,0)</f>
        <v>36.363636363636367</v>
      </c>
    </row>
    <row r="109" spans="1:14">
      <c r="A109" s="17">
        <f t="shared" ca="1" si="1"/>
        <v>108</v>
      </c>
      <c r="B109" s="12" t="s">
        <v>43</v>
      </c>
      <c r="C109" s="15" cm="1">
        <f t="array" aca="1" ref="C109" ca="1">SUM(LARGE(D109:N109,ROW(INDIRECT("1:8"))))</f>
        <v>240</v>
      </c>
      <c r="D109" s="14">
        <f>IFERROR(100*_xlfn.IFNA(VLOOKUP($B109,KviZDarije1!$A$1:$N$1000, 12, 0), 0)/'TOP SCORES'!B$11,0)</f>
        <v>0</v>
      </c>
      <c r="E109" s="14">
        <f>IFERROR(100*_xlfn.IFNA(VLOOKUP($B109,KviZDarije2!$A$1:$N$1000, 12, 0), 0)/'TOP SCORES'!C$11,0)</f>
        <v>45.454545454545453</v>
      </c>
      <c r="F109" s="14">
        <f>IFERROR(100*_xlfn.IFNA(VLOOKUP($B109,KviZDarije3!$A$1:$N$1000, 12, 0), 0)/'TOP SCORES'!D$11,0)</f>
        <v>0</v>
      </c>
      <c r="G109" s="14">
        <f>IFERROR(100*_xlfn.IFNA(VLOOKUP($B109,KviZDarije4!$A$1:$N$1000, 12, 0), 0)/'TOP SCORES'!E$11,0)</f>
        <v>40</v>
      </c>
      <c r="H109" s="14">
        <f>IFERROR(100*_xlfn.IFNA(VLOOKUP($B109,KviZDarije5!$A$1:$N$1000, 12, 0), 0)/'TOP SCORES'!F$11,0)</f>
        <v>40</v>
      </c>
      <c r="I109" s="14">
        <f>IFERROR(100*_xlfn.IFNA(VLOOKUP($B109,KviZDarije6!$A$1:$N$1000, 12, 0), 0)/'TOP SCORES'!G$11,0)</f>
        <v>0</v>
      </c>
      <c r="J109" s="14">
        <f>IFERROR(100*_xlfn.IFNA(VLOOKUP($B109,KviZDarije7!$A$1:$N$999, 12, 0), 0)/'TOP SCORES'!H$11,0)</f>
        <v>0</v>
      </c>
      <c r="K109" s="14">
        <f>IFERROR(100*_xlfn.IFNA(VLOOKUP($B109,KviZDarije8!$A$1:$N$1000, 12, 0), 0)/'TOP SCORES'!I$11,0)</f>
        <v>54.545454545454547</v>
      </c>
      <c r="L109" s="14">
        <f>IFERROR(100*_xlfn.IFNA(VLOOKUP($B109,KviZDarije9!$A$1:$N$1000, 12, 0), 0)/'TOP SCORES'!J$11,0)</f>
        <v>60</v>
      </c>
      <c r="M109" s="14">
        <f>IFERROR(100*_xlfn.IFNA(VLOOKUP($B109,KviZDarije10!$A$1:$N$1000, 12, 0), 0)/'TOP SCORES'!K$11,0)</f>
        <v>0</v>
      </c>
      <c r="N109" s="14">
        <f>IFERROR(100*_xlfn.IFNA(VLOOKUP($B109,KviZDarije11!$A$1:$N$1000, 12, 0), 0)/'TOP SCORES'!L$11,0)</f>
        <v>0</v>
      </c>
    </row>
    <row r="110" spans="1:14">
      <c r="A110" s="17">
        <f t="shared" ca="1" si="1"/>
        <v>109</v>
      </c>
      <c r="B110" s="12" t="s">
        <v>162</v>
      </c>
      <c r="C110" s="15" cm="1">
        <f t="array" aca="1" ref="C110" ca="1">SUM(LARGE(D110:N110,ROW(INDIRECT("1:8"))))</f>
        <v>234.54545454545456</v>
      </c>
      <c r="D110" s="14">
        <f>IFERROR(100*_xlfn.IFNA(VLOOKUP($B110,KviZDarije1!$A$1:$N$1000, 12, 0), 0)/'TOP SCORES'!B$11,0)</f>
        <v>63.636363636363633</v>
      </c>
      <c r="E110" s="14">
        <f>IFERROR(100*_xlfn.IFNA(VLOOKUP($B110,KviZDarije2!$A$1:$N$1000, 12, 0), 0)/'TOP SCORES'!C$11,0)</f>
        <v>0</v>
      </c>
      <c r="F110" s="14">
        <f>IFERROR(100*_xlfn.IFNA(VLOOKUP($B110,KviZDarije3!$A$1:$N$1000, 12, 0), 0)/'TOP SCORES'!D$11,0)</f>
        <v>0</v>
      </c>
      <c r="G110" s="14">
        <f>IFERROR(100*_xlfn.IFNA(VLOOKUP($B110,KviZDarije4!$A$1:$N$1000, 12, 0), 0)/'TOP SCORES'!E$11,0)</f>
        <v>30</v>
      </c>
      <c r="H110" s="14">
        <f>IFERROR(100*_xlfn.IFNA(VLOOKUP($B110,KviZDarije5!$A$1:$N$1000, 12, 0), 0)/'TOP SCORES'!F$11,0)</f>
        <v>20</v>
      </c>
      <c r="I110" s="14">
        <f>IFERROR(100*_xlfn.IFNA(VLOOKUP($B110,KviZDarije6!$A$1:$N$1000, 12, 0), 0)/'TOP SCORES'!G$11,0)</f>
        <v>0</v>
      </c>
      <c r="J110" s="14">
        <f>IFERROR(100*_xlfn.IFNA(VLOOKUP($B110,KviZDarije7!$A$1:$N$999, 12, 0), 0)/'TOP SCORES'!H$11,0)</f>
        <v>0</v>
      </c>
      <c r="K110" s="14">
        <f>IFERROR(100*_xlfn.IFNA(VLOOKUP($B110,KviZDarije8!$A$1:$N$1000, 12, 0), 0)/'TOP SCORES'!I$11,0)</f>
        <v>45.454545454545453</v>
      </c>
      <c r="L110" s="14">
        <f>IFERROR(100*_xlfn.IFNA(VLOOKUP($B110,KviZDarije9!$A$1:$N$1000, 12, 0), 0)/'TOP SCORES'!J$11,0)</f>
        <v>30</v>
      </c>
      <c r="M110" s="14">
        <f>IFERROR(100*_xlfn.IFNA(VLOOKUP($B110,KviZDarije10!$A$1:$N$1000, 12, 0), 0)/'TOP SCORES'!K$11,0)</f>
        <v>45.454545454545453</v>
      </c>
      <c r="N110" s="14">
        <f>IFERROR(100*_xlfn.IFNA(VLOOKUP($B110,KviZDarije11!$A$1:$N$1000, 12, 0), 0)/'TOP SCORES'!L$11,0)</f>
        <v>0</v>
      </c>
    </row>
    <row r="111" spans="1:14">
      <c r="A111" s="17">
        <f t="shared" ca="1" si="1"/>
        <v>110</v>
      </c>
      <c r="B111" s="12" t="s">
        <v>216</v>
      </c>
      <c r="C111" s="15" cm="1">
        <f t="array" aca="1" ref="C111" ca="1">SUM(LARGE(D111:N111,ROW(INDIRECT("1:8"))))</f>
        <v>233.50649350649354</v>
      </c>
      <c r="D111" s="14">
        <f>IFERROR(100*_xlfn.IFNA(VLOOKUP($B111,KviZDarije1!$A$1:$N$1000, 12, 0), 0)/'TOP SCORES'!B$11,0)</f>
        <v>0</v>
      </c>
      <c r="E111" s="14">
        <f>IFERROR(100*_xlfn.IFNA(VLOOKUP($B111,KviZDarije2!$A$1:$N$1000, 12, 0), 0)/'TOP SCORES'!C$11,0)</f>
        <v>45.454545454545453</v>
      </c>
      <c r="F111" s="14">
        <f>IFERROR(100*_xlfn.IFNA(VLOOKUP($B111,KviZDarije3!$A$1:$N$1000, 12, 0), 0)/'TOP SCORES'!D$11,0)</f>
        <v>0</v>
      </c>
      <c r="G111" s="14">
        <f>IFERROR(100*_xlfn.IFNA(VLOOKUP($B111,KviZDarije4!$A$1:$N$1000, 12, 0), 0)/'TOP SCORES'!E$11,0)</f>
        <v>0</v>
      </c>
      <c r="H111" s="14">
        <f>IFERROR(100*_xlfn.IFNA(VLOOKUP($B111,KviZDarije5!$A$1:$N$1000, 12, 0), 0)/'TOP SCORES'!F$11,0)</f>
        <v>40</v>
      </c>
      <c r="I111" s="14">
        <f>IFERROR(100*_xlfn.IFNA(VLOOKUP($B111,KviZDarije6!$A$1:$N$1000, 12, 0), 0)/'TOP SCORES'!G$11,0)</f>
        <v>0</v>
      </c>
      <c r="J111" s="14">
        <f>IFERROR(100*_xlfn.IFNA(VLOOKUP($B111,KviZDarije7!$A$1:$N$999, 12, 0), 0)/'TOP SCORES'!H$11,0)</f>
        <v>57.142857142857146</v>
      </c>
      <c r="K111" s="14">
        <f>IFERROR(100*_xlfn.IFNA(VLOOKUP($B111,KviZDarije8!$A$1:$N$1000, 12, 0), 0)/'TOP SCORES'!I$11,0)</f>
        <v>54.545454545454547</v>
      </c>
      <c r="L111" s="14">
        <f>IFERROR(100*_xlfn.IFNA(VLOOKUP($B111,KviZDarije9!$A$1:$N$1000, 12, 0), 0)/'TOP SCORES'!J$11,0)</f>
        <v>0</v>
      </c>
      <c r="M111" s="14">
        <f>IFERROR(100*_xlfn.IFNA(VLOOKUP($B111,KviZDarije10!$A$1:$N$1000, 12, 0), 0)/'TOP SCORES'!K$11,0)</f>
        <v>36.363636363636367</v>
      </c>
      <c r="N111" s="14">
        <f>IFERROR(100*_xlfn.IFNA(VLOOKUP($B111,KviZDarije11!$A$1:$N$1000, 12, 0), 0)/'TOP SCORES'!L$11,0)</f>
        <v>0</v>
      </c>
    </row>
    <row r="112" spans="1:14">
      <c r="A112" s="17">
        <f t="shared" ca="1" si="1"/>
        <v>111</v>
      </c>
      <c r="B112" s="12" t="s">
        <v>218</v>
      </c>
      <c r="C112" s="15" cm="1">
        <f t="array" aca="1" ref="C112" ca="1">SUM(LARGE(D112:N112,ROW(INDIRECT("1:8"))))</f>
        <v>229.09090909090912</v>
      </c>
      <c r="D112" s="14">
        <f>IFERROR(100*_xlfn.IFNA(VLOOKUP($B112,KviZDarije1!$A$1:$N$1000, 12, 0), 0)/'TOP SCORES'!B$11,0)</f>
        <v>0</v>
      </c>
      <c r="E112" s="14">
        <f>IFERROR(100*_xlfn.IFNA(VLOOKUP($B112,KviZDarije2!$A$1:$N$1000, 12, 0), 0)/'TOP SCORES'!C$11,0)</f>
        <v>36.363636363636367</v>
      </c>
      <c r="F112" s="14">
        <f>IFERROR(100*_xlfn.IFNA(VLOOKUP($B112,KviZDarije3!$A$1:$N$1000, 12, 0), 0)/'TOP SCORES'!D$11,0)</f>
        <v>50</v>
      </c>
      <c r="G112" s="14">
        <f>IFERROR(100*_xlfn.IFNA(VLOOKUP($B112,KviZDarije4!$A$1:$N$1000, 12, 0), 0)/'TOP SCORES'!E$11,0)</f>
        <v>0</v>
      </c>
      <c r="H112" s="14">
        <f>IFERROR(100*_xlfn.IFNA(VLOOKUP($B112,KviZDarije5!$A$1:$N$1000, 12, 0), 0)/'TOP SCORES'!F$11,0)</f>
        <v>70</v>
      </c>
      <c r="I112" s="14">
        <f>IFERROR(100*_xlfn.IFNA(VLOOKUP($B112,KviZDarije6!$A$1:$N$1000, 12, 0), 0)/'TOP SCORES'!G$11,0)</f>
        <v>72.727272727272734</v>
      </c>
      <c r="J112" s="14">
        <f>IFERROR(100*_xlfn.IFNA(VLOOKUP($B112,KviZDarije7!$A$1:$N$999, 12, 0), 0)/'TOP SCORES'!H$11,0)</f>
        <v>0</v>
      </c>
      <c r="K112" s="14">
        <f>IFERROR(100*_xlfn.IFNA(VLOOKUP($B112,KviZDarije8!$A$1:$N$1000, 12, 0), 0)/'TOP SCORES'!I$11,0)</f>
        <v>0</v>
      </c>
      <c r="L112" s="14">
        <f>IFERROR(100*_xlfn.IFNA(VLOOKUP($B112,KviZDarije9!$A$1:$N$1000, 12, 0), 0)/'TOP SCORES'!J$11,0)</f>
        <v>0</v>
      </c>
      <c r="M112" s="14">
        <f>IFERROR(100*_xlfn.IFNA(VLOOKUP($B112,KviZDarije10!$A$1:$N$1000, 12, 0), 0)/'TOP SCORES'!K$11,0)</f>
        <v>0</v>
      </c>
      <c r="N112" s="14">
        <f>IFERROR(100*_xlfn.IFNA(VLOOKUP($B112,KviZDarije11!$A$1:$N$1000, 12, 0), 0)/'TOP SCORES'!L$11,0)</f>
        <v>0</v>
      </c>
    </row>
    <row r="113" spans="1:14">
      <c r="A113" s="17">
        <f t="shared" ca="1" si="1"/>
        <v>112</v>
      </c>
      <c r="B113" s="12" t="s">
        <v>207</v>
      </c>
      <c r="C113" s="15" cm="1">
        <f t="array" aca="1" ref="C113" ca="1">SUM(LARGE(D113:N113,ROW(INDIRECT("1:8"))))</f>
        <v>229.09090909090907</v>
      </c>
      <c r="D113" s="14">
        <f>IFERROR(100*_xlfn.IFNA(VLOOKUP($B113,KviZDarije1!$A$1:$N$1000, 12, 0), 0)/'TOP SCORES'!B$11,0)</f>
        <v>0</v>
      </c>
      <c r="E113" s="14">
        <f>IFERROR(100*_xlfn.IFNA(VLOOKUP($B113,KviZDarije2!$A$1:$N$1000, 12, 0), 0)/'TOP SCORES'!C$11,0)</f>
        <v>45.454545454545453</v>
      </c>
      <c r="F113" s="14">
        <f>IFERROR(100*_xlfn.IFNA(VLOOKUP($B113,KviZDarije3!$A$1:$N$1000, 12, 0), 0)/'TOP SCORES'!D$11,0)</f>
        <v>70</v>
      </c>
      <c r="G113" s="14">
        <f>IFERROR(100*_xlfn.IFNA(VLOOKUP($B113,KviZDarije4!$A$1:$N$1000, 12, 0), 0)/'TOP SCORES'!E$11,0)</f>
        <v>0</v>
      </c>
      <c r="H113" s="14">
        <f>IFERROR(100*_xlfn.IFNA(VLOOKUP($B113,KviZDarije5!$A$1:$N$1000, 12, 0), 0)/'TOP SCORES'!F$11,0)</f>
        <v>50</v>
      </c>
      <c r="I113" s="14">
        <f>IFERROR(100*_xlfn.IFNA(VLOOKUP($B113,KviZDarije6!$A$1:$N$1000, 12, 0), 0)/'TOP SCORES'!G$11,0)</f>
        <v>63.636363636363633</v>
      </c>
      <c r="J113" s="14">
        <f>IFERROR(100*_xlfn.IFNA(VLOOKUP($B113,KviZDarije7!$A$1:$N$999, 12, 0), 0)/'TOP SCORES'!H$11,0)</f>
        <v>0</v>
      </c>
      <c r="K113" s="14">
        <f>IFERROR(100*_xlfn.IFNA(VLOOKUP($B113,KviZDarije8!$A$1:$N$1000, 12, 0), 0)/'TOP SCORES'!I$11,0)</f>
        <v>0</v>
      </c>
      <c r="L113" s="14">
        <f>IFERROR(100*_xlfn.IFNA(VLOOKUP($B113,KviZDarije9!$A$1:$N$1000, 12, 0), 0)/'TOP SCORES'!J$11,0)</f>
        <v>0</v>
      </c>
      <c r="M113" s="14">
        <f>IFERROR(100*_xlfn.IFNA(VLOOKUP($B113,KviZDarije10!$A$1:$N$1000, 12, 0), 0)/'TOP SCORES'!K$11,0)</f>
        <v>0</v>
      </c>
      <c r="N113" s="14">
        <f>IFERROR(100*_xlfn.IFNA(VLOOKUP($B113,KviZDarije11!$A$1:$N$1000, 12, 0), 0)/'TOP SCORES'!L$11,0)</f>
        <v>0</v>
      </c>
    </row>
    <row r="114" spans="1:14">
      <c r="A114" s="17">
        <f t="shared" ca="1" si="1"/>
        <v>113</v>
      </c>
      <c r="B114" s="12" t="s">
        <v>72</v>
      </c>
      <c r="C114" s="15" cm="1">
        <f t="array" aca="1" ref="C114" ca="1">SUM(LARGE(D114:N114,ROW(INDIRECT("1:8"))))</f>
        <v>228.83116883116884</v>
      </c>
      <c r="D114" s="14">
        <f>IFERROR(100*_xlfn.IFNA(VLOOKUP($B114,KviZDarije1!$A$1:$N$1000, 12, 0), 0)/'TOP SCORES'!B$11,0)</f>
        <v>27.272727272727273</v>
      </c>
      <c r="E114" s="14">
        <f>IFERROR(100*_xlfn.IFNA(VLOOKUP($B114,KviZDarije2!$A$1:$N$1000, 12, 0), 0)/'TOP SCORES'!C$11,0)</f>
        <v>36.363636363636367</v>
      </c>
      <c r="F114" s="14">
        <f>IFERROR(100*_xlfn.IFNA(VLOOKUP($B114,KviZDarije3!$A$1:$N$1000, 12, 0), 0)/'TOP SCORES'!D$11,0)</f>
        <v>60</v>
      </c>
      <c r="G114" s="14">
        <f>IFERROR(100*_xlfn.IFNA(VLOOKUP($B114,KviZDarije4!$A$1:$N$1000, 12, 0), 0)/'TOP SCORES'!E$11,0)</f>
        <v>0</v>
      </c>
      <c r="H114" s="14">
        <f>IFERROR(100*_xlfn.IFNA(VLOOKUP($B114,KviZDarije5!$A$1:$N$1000, 12, 0), 0)/'TOP SCORES'!F$11,0)</f>
        <v>0</v>
      </c>
      <c r="I114" s="14">
        <f>IFERROR(100*_xlfn.IFNA(VLOOKUP($B114,KviZDarije6!$A$1:$N$1000, 12, 0), 0)/'TOP SCORES'!G$11,0)</f>
        <v>27.272727272727273</v>
      </c>
      <c r="J114" s="14">
        <f>IFERROR(100*_xlfn.IFNA(VLOOKUP($B114,KviZDarije7!$A$1:$N$999, 12, 0), 0)/'TOP SCORES'!H$11,0)</f>
        <v>14.285714285714286</v>
      </c>
      <c r="K114" s="14">
        <f>IFERROR(100*_xlfn.IFNA(VLOOKUP($B114,KviZDarije8!$A$1:$N$1000, 12, 0), 0)/'TOP SCORES'!I$11,0)</f>
        <v>45.454545454545453</v>
      </c>
      <c r="L114" s="14">
        <f>IFERROR(100*_xlfn.IFNA(VLOOKUP($B114,KviZDarije9!$A$1:$N$1000, 12, 0), 0)/'TOP SCORES'!J$11,0)</f>
        <v>0</v>
      </c>
      <c r="M114" s="14">
        <f>IFERROR(100*_xlfn.IFNA(VLOOKUP($B114,KviZDarije10!$A$1:$N$1000, 12, 0), 0)/'TOP SCORES'!K$11,0)</f>
        <v>18.181818181818183</v>
      </c>
      <c r="N114" s="14">
        <f>IFERROR(100*_xlfn.IFNA(VLOOKUP($B114,KviZDarije11!$A$1:$N$1000, 12, 0), 0)/'TOP SCORES'!L$11,0)</f>
        <v>0</v>
      </c>
    </row>
    <row r="115" spans="1:14">
      <c r="A115" s="17">
        <f t="shared" ca="1" si="1"/>
        <v>114</v>
      </c>
      <c r="B115" s="12" t="s">
        <v>31</v>
      </c>
      <c r="C115" s="15" cm="1">
        <f t="array" aca="1" ref="C115" ca="1">SUM(LARGE(D115:N115,ROW(INDIRECT("1:8"))))</f>
        <v>224.54545454545453</v>
      </c>
      <c r="D115" s="14">
        <f>IFERROR(100*_xlfn.IFNA(VLOOKUP($B115,KviZDarije1!$A$1:$N$1000, 12, 0), 0)/'TOP SCORES'!B$11,0)</f>
        <v>90.909090909090907</v>
      </c>
      <c r="E115" s="14">
        <f>IFERROR(100*_xlfn.IFNA(VLOOKUP($B115,KviZDarije2!$A$1:$N$1000, 12, 0), 0)/'TOP SCORES'!C$11,0)</f>
        <v>63.636363636363633</v>
      </c>
      <c r="F115" s="14">
        <f>IFERROR(100*_xlfn.IFNA(VLOOKUP($B115,KviZDarije3!$A$1:$N$1000, 12, 0), 0)/'TOP SCORES'!D$11,0)</f>
        <v>70</v>
      </c>
      <c r="G115" s="14">
        <f>IFERROR(100*_xlfn.IFNA(VLOOKUP($B115,KviZDarije4!$A$1:$N$1000, 12, 0), 0)/'TOP SCORES'!E$11,0)</f>
        <v>0</v>
      </c>
      <c r="H115" s="14">
        <f>IFERROR(100*_xlfn.IFNA(VLOOKUP($B115,KviZDarije5!$A$1:$N$1000, 12, 0), 0)/'TOP SCORES'!F$11,0)</f>
        <v>0</v>
      </c>
      <c r="I115" s="14">
        <f>IFERROR(100*_xlfn.IFNA(VLOOKUP($B115,KviZDarije6!$A$1:$N$1000, 12, 0), 0)/'TOP SCORES'!G$11,0)</f>
        <v>0</v>
      </c>
      <c r="J115" s="14">
        <f>IFERROR(100*_xlfn.IFNA(VLOOKUP($B115,KviZDarije7!$A$1:$N$999, 12, 0), 0)/'TOP SCORES'!H$11,0)</f>
        <v>0</v>
      </c>
      <c r="K115" s="14">
        <f>IFERROR(100*_xlfn.IFNA(VLOOKUP($B115,KviZDarije8!$A$1:$N$1000, 12, 0), 0)/'TOP SCORES'!I$11,0)</f>
        <v>0</v>
      </c>
      <c r="L115" s="14">
        <f>IFERROR(100*_xlfn.IFNA(VLOOKUP($B115,KviZDarije9!$A$1:$N$1000, 12, 0), 0)/'TOP SCORES'!J$11,0)</f>
        <v>0</v>
      </c>
      <c r="M115" s="14">
        <f>IFERROR(100*_xlfn.IFNA(VLOOKUP($B115,KviZDarije10!$A$1:$N$1000, 12, 0), 0)/'TOP SCORES'!K$11,0)</f>
        <v>0</v>
      </c>
      <c r="N115" s="14">
        <f>IFERROR(100*_xlfn.IFNA(VLOOKUP($B115,KviZDarije11!$A$1:$N$1000, 12, 0), 0)/'TOP SCORES'!L$11,0)</f>
        <v>0</v>
      </c>
    </row>
    <row r="116" spans="1:14">
      <c r="A116" s="17">
        <f t="shared" ca="1" si="1"/>
        <v>115</v>
      </c>
      <c r="B116" s="12" t="s">
        <v>172</v>
      </c>
      <c r="C116" s="15" cm="1">
        <f t="array" aca="1" ref="C116" ca="1">SUM(LARGE(D116:N116,ROW(INDIRECT("1:8"))))</f>
        <v>223.63636363636365</v>
      </c>
      <c r="D116" s="14">
        <f>IFERROR(100*_xlfn.IFNA(VLOOKUP($B116,KviZDarije1!$A$1:$N$1000, 12, 0), 0)/'TOP SCORES'!B$11,0)</f>
        <v>72.727272727272734</v>
      </c>
      <c r="E116" s="14">
        <f>IFERROR(100*_xlfn.IFNA(VLOOKUP($B116,KviZDarije2!$A$1:$N$1000, 12, 0), 0)/'TOP SCORES'!C$11,0)</f>
        <v>27.272727272727273</v>
      </c>
      <c r="F116" s="14">
        <f>IFERROR(100*_xlfn.IFNA(VLOOKUP($B116,KviZDarije3!$A$1:$N$1000, 12, 0), 0)/'TOP SCORES'!D$11,0)</f>
        <v>60</v>
      </c>
      <c r="G116" s="14">
        <f>IFERROR(100*_xlfn.IFNA(VLOOKUP($B116,KviZDarije4!$A$1:$N$1000, 12, 0), 0)/'TOP SCORES'!E$11,0)</f>
        <v>0</v>
      </c>
      <c r="H116" s="14">
        <f>IFERROR(100*_xlfn.IFNA(VLOOKUP($B116,KviZDarije5!$A$1:$N$1000, 12, 0), 0)/'TOP SCORES'!F$11,0)</f>
        <v>0</v>
      </c>
      <c r="I116" s="14">
        <f>IFERROR(100*_xlfn.IFNA(VLOOKUP($B116,KviZDarije6!$A$1:$N$1000, 12, 0), 0)/'TOP SCORES'!G$11,0)</f>
        <v>63.636363636363633</v>
      </c>
      <c r="J116" s="14">
        <f>IFERROR(100*_xlfn.IFNA(VLOOKUP($B116,KviZDarije7!$A$1:$N$999, 12, 0), 0)/'TOP SCORES'!H$11,0)</f>
        <v>0</v>
      </c>
      <c r="K116" s="14">
        <f>IFERROR(100*_xlfn.IFNA(VLOOKUP($B116,KviZDarije8!$A$1:$N$1000, 12, 0), 0)/'TOP SCORES'!I$11,0)</f>
        <v>0</v>
      </c>
      <c r="L116" s="14">
        <f>IFERROR(100*_xlfn.IFNA(VLOOKUP($B116,KviZDarije9!$A$1:$N$1000, 12, 0), 0)/'TOP SCORES'!J$11,0)</f>
        <v>0</v>
      </c>
      <c r="M116" s="14">
        <f>IFERROR(100*_xlfn.IFNA(VLOOKUP($B116,KviZDarije10!$A$1:$N$1000, 12, 0), 0)/'TOP SCORES'!K$11,0)</f>
        <v>0</v>
      </c>
      <c r="N116" s="14">
        <f>IFERROR(100*_xlfn.IFNA(VLOOKUP($B116,KviZDarije11!$A$1:$N$1000, 12, 0), 0)/'TOP SCORES'!L$11,0)</f>
        <v>0</v>
      </c>
    </row>
    <row r="117" spans="1:14">
      <c r="A117" s="17">
        <f t="shared" ca="1" si="1"/>
        <v>116</v>
      </c>
      <c r="B117" s="8" t="s">
        <v>19</v>
      </c>
      <c r="C117" s="15" cm="1">
        <f t="array" aca="1" ref="C117" ca="1">SUM(LARGE(D117:N117,ROW(INDIRECT("1:8"))))</f>
        <v>219.74025974025977</v>
      </c>
      <c r="D117" s="14">
        <f>IFERROR(100*_xlfn.IFNA(VLOOKUP($B117,KviZDarije1!$A$1:$N$1000, 12, 0), 0)/'TOP SCORES'!B$11,0)</f>
        <v>36.363636363636367</v>
      </c>
      <c r="E117" s="14">
        <f>IFERROR(100*_xlfn.IFNA(VLOOKUP($B117,KviZDarije2!$A$1:$N$1000, 12, 0), 0)/'TOP SCORES'!C$11,0)</f>
        <v>36.363636363636367</v>
      </c>
      <c r="F117" s="14">
        <f>IFERROR(100*_xlfn.IFNA(VLOOKUP($B117,KviZDarije3!$A$1:$N$1000, 12, 0), 0)/'TOP SCORES'!D$11,0)</f>
        <v>30</v>
      </c>
      <c r="G117" s="14">
        <f>IFERROR(100*_xlfn.IFNA(VLOOKUP($B117,KviZDarije4!$A$1:$N$1000, 12, 0), 0)/'TOP SCORES'!E$11,0)</f>
        <v>10</v>
      </c>
      <c r="H117" s="14">
        <f>IFERROR(100*_xlfn.IFNA(VLOOKUP($B117,KviZDarije5!$A$1:$N$1000, 12, 0), 0)/'TOP SCORES'!F$11,0)</f>
        <v>10</v>
      </c>
      <c r="I117" s="14">
        <f>IFERROR(100*_xlfn.IFNA(VLOOKUP($B117,KviZDarije6!$A$1:$N$1000, 12, 0), 0)/'TOP SCORES'!G$11,0)</f>
        <v>18.181818181818183</v>
      </c>
      <c r="J117" s="14">
        <f>IFERROR(100*_xlfn.IFNA(VLOOKUP($B117,KviZDarije7!$A$1:$N$999, 12, 0), 0)/'TOP SCORES'!H$11,0)</f>
        <v>14.285714285714286</v>
      </c>
      <c r="K117" s="14">
        <f>IFERROR(100*_xlfn.IFNA(VLOOKUP($B117,KviZDarije8!$A$1:$N$1000, 12, 0), 0)/'TOP SCORES'!I$11,0)</f>
        <v>27.272727272727273</v>
      </c>
      <c r="L117" s="14">
        <f>IFERROR(100*_xlfn.IFNA(VLOOKUP($B117,KviZDarije9!$A$1:$N$1000, 12, 0), 0)/'TOP SCORES'!J$11,0)</f>
        <v>30</v>
      </c>
      <c r="M117" s="14">
        <f>IFERROR(100*_xlfn.IFNA(VLOOKUP($B117,KviZDarije10!$A$1:$N$1000, 12, 0), 0)/'TOP SCORES'!K$11,0)</f>
        <v>0</v>
      </c>
      <c r="N117" s="14">
        <f>IFERROR(100*_xlfn.IFNA(VLOOKUP($B117,KviZDarije11!$A$1:$N$1000, 12, 0), 0)/'TOP SCORES'!L$11,0)</f>
        <v>27.272727272727273</v>
      </c>
    </row>
    <row r="118" spans="1:14">
      <c r="A118" s="17">
        <f t="shared" ca="1" si="1"/>
        <v>117</v>
      </c>
      <c r="B118" s="12" t="s">
        <v>92</v>
      </c>
      <c r="C118" s="15" cm="1">
        <f t="array" aca="1" ref="C118" ca="1">SUM(LARGE(D118:N118,ROW(INDIRECT("1:8"))))</f>
        <v>219.48051948051949</v>
      </c>
      <c r="D118" s="14">
        <f>IFERROR(100*_xlfn.IFNA(VLOOKUP($B118,KviZDarije1!$A$1:$N$1000, 12, 0), 0)/'TOP SCORES'!B$11,0)</f>
        <v>45.454545454545453</v>
      </c>
      <c r="E118" s="14">
        <f>IFERROR(100*_xlfn.IFNA(VLOOKUP($B118,KviZDarije2!$A$1:$N$1000, 12, 0), 0)/'TOP SCORES'!C$11,0)</f>
        <v>45.454545454545453</v>
      </c>
      <c r="F118" s="14">
        <f>IFERROR(100*_xlfn.IFNA(VLOOKUP($B118,KviZDarije3!$A$1:$N$1000, 12, 0), 0)/'TOP SCORES'!D$11,0)</f>
        <v>30</v>
      </c>
      <c r="G118" s="14">
        <f>IFERROR(100*_xlfn.IFNA(VLOOKUP($B118,KviZDarije4!$A$1:$N$1000, 12, 0), 0)/'TOP SCORES'!E$11,0)</f>
        <v>50</v>
      </c>
      <c r="H118" s="14">
        <f>IFERROR(100*_xlfn.IFNA(VLOOKUP($B118,KviZDarije5!$A$1:$N$1000, 12, 0), 0)/'TOP SCORES'!F$11,0)</f>
        <v>0</v>
      </c>
      <c r="I118" s="14">
        <f>IFERROR(100*_xlfn.IFNA(VLOOKUP($B118,KviZDarije6!$A$1:$N$1000, 12, 0), 0)/'TOP SCORES'!G$11,0)</f>
        <v>0</v>
      </c>
      <c r="J118" s="14">
        <f>IFERROR(100*_xlfn.IFNA(VLOOKUP($B118,KviZDarije7!$A$1:$N$999, 12, 0), 0)/'TOP SCORES'!H$11,0)</f>
        <v>28.571428571428573</v>
      </c>
      <c r="K118" s="14">
        <f>IFERROR(100*_xlfn.IFNA(VLOOKUP($B118,KviZDarije8!$A$1:$N$1000, 12, 0), 0)/'TOP SCORES'!I$11,0)</f>
        <v>0</v>
      </c>
      <c r="L118" s="14">
        <f>IFERROR(100*_xlfn.IFNA(VLOOKUP($B118,KviZDarije9!$A$1:$N$1000, 12, 0), 0)/'TOP SCORES'!J$11,0)</f>
        <v>20</v>
      </c>
      <c r="M118" s="14">
        <f>IFERROR(100*_xlfn.IFNA(VLOOKUP($B118,KviZDarije10!$A$1:$N$1000, 12, 0), 0)/'TOP SCORES'!K$11,0)</f>
        <v>0</v>
      </c>
      <c r="N118" s="14">
        <f>IFERROR(100*_xlfn.IFNA(VLOOKUP($B118,KviZDarije11!$A$1:$N$1000, 12, 0), 0)/'TOP SCORES'!L$11,0)</f>
        <v>0</v>
      </c>
    </row>
    <row r="119" spans="1:14">
      <c r="A119" s="17">
        <f t="shared" ca="1" si="1"/>
        <v>118</v>
      </c>
      <c r="B119" s="8" t="s">
        <v>139</v>
      </c>
      <c r="C119" s="15" cm="1">
        <f t="array" aca="1" ref="C119" ca="1">SUM(LARGE(D119:N119,ROW(INDIRECT("1:8"))))</f>
        <v>199.48051948051949</v>
      </c>
      <c r="D119" s="14">
        <f>IFERROR(100*_xlfn.IFNA(VLOOKUP($B119,KviZDarije1!$A$1:$N$1000, 12, 0), 0)/'TOP SCORES'!B$11,0)</f>
        <v>36.363636363636367</v>
      </c>
      <c r="E119" s="14">
        <f>IFERROR(100*_xlfn.IFNA(VLOOKUP($B119,KviZDarije2!$A$1:$N$1000, 12, 0), 0)/'TOP SCORES'!C$11,0)</f>
        <v>54.545454545454547</v>
      </c>
      <c r="F119" s="14">
        <f>IFERROR(100*_xlfn.IFNA(VLOOKUP($B119,KviZDarije3!$A$1:$N$1000, 12, 0), 0)/'TOP SCORES'!D$11,0)</f>
        <v>50</v>
      </c>
      <c r="G119" s="14">
        <f>IFERROR(100*_xlfn.IFNA(VLOOKUP($B119,KviZDarije4!$A$1:$N$1000, 12, 0), 0)/'TOP SCORES'!E$11,0)</f>
        <v>0</v>
      </c>
      <c r="H119" s="14">
        <f>IFERROR(100*_xlfn.IFNA(VLOOKUP($B119,KviZDarije5!$A$1:$N$1000, 12, 0), 0)/'TOP SCORES'!F$11,0)</f>
        <v>30</v>
      </c>
      <c r="I119" s="14">
        <f>IFERROR(100*_xlfn.IFNA(VLOOKUP($B119,KviZDarije6!$A$1:$N$1000, 12, 0), 0)/'TOP SCORES'!G$11,0)</f>
        <v>0</v>
      </c>
      <c r="J119" s="14">
        <f>IFERROR(100*_xlfn.IFNA(VLOOKUP($B119,KviZDarije7!$A$1:$N$999, 12, 0), 0)/'TOP SCORES'!H$11,0)</f>
        <v>28.571428571428573</v>
      </c>
      <c r="K119" s="14">
        <f>IFERROR(100*_xlfn.IFNA(VLOOKUP($B119,KviZDarije8!$A$1:$N$1000, 12, 0), 0)/'TOP SCORES'!I$11,0)</f>
        <v>0</v>
      </c>
      <c r="L119" s="14">
        <f>IFERROR(100*_xlfn.IFNA(VLOOKUP($B119,KviZDarije9!$A$1:$N$1000, 12, 0), 0)/'TOP SCORES'!J$11,0)</f>
        <v>0</v>
      </c>
      <c r="M119" s="14">
        <f>IFERROR(100*_xlfn.IFNA(VLOOKUP($B119,KviZDarije10!$A$1:$N$1000, 12, 0), 0)/'TOP SCORES'!K$11,0)</f>
        <v>0</v>
      </c>
      <c r="N119" s="14">
        <f>IFERROR(100*_xlfn.IFNA(VLOOKUP($B119,KviZDarije11!$A$1:$N$1000, 12, 0), 0)/'TOP SCORES'!L$11,0)</f>
        <v>0</v>
      </c>
    </row>
    <row r="120" spans="1:14">
      <c r="A120" s="17">
        <f t="shared" ca="1" si="1"/>
        <v>119</v>
      </c>
      <c r="B120" s="12" t="s">
        <v>163</v>
      </c>
      <c r="C120" s="15" cm="1">
        <f t="array" aca="1" ref="C120" ca="1">SUM(LARGE(D120:N120,ROW(INDIRECT("1:8"))))</f>
        <v>190.00000000000003</v>
      </c>
      <c r="D120" s="14">
        <f>IFERROR(100*_xlfn.IFNA(VLOOKUP($B120,KviZDarije1!$A$1:$N$1000, 12, 0), 0)/'TOP SCORES'!B$11,0)</f>
        <v>36.363636363636367</v>
      </c>
      <c r="E120" s="14">
        <f>IFERROR(100*_xlfn.IFNA(VLOOKUP($B120,KviZDarije2!$A$1:$N$1000, 12, 0), 0)/'TOP SCORES'!C$11,0)</f>
        <v>36.363636363636367</v>
      </c>
      <c r="F120" s="14">
        <f>IFERROR(100*_xlfn.IFNA(VLOOKUP($B120,KviZDarije3!$A$1:$N$1000, 12, 0), 0)/'TOP SCORES'!D$11,0)</f>
        <v>80</v>
      </c>
      <c r="G120" s="14">
        <f>IFERROR(100*_xlfn.IFNA(VLOOKUP($B120,KviZDarije4!$A$1:$N$1000, 12, 0), 0)/'TOP SCORES'!E$11,0)</f>
        <v>0</v>
      </c>
      <c r="H120" s="14">
        <f>IFERROR(100*_xlfn.IFNA(VLOOKUP($B120,KviZDarije5!$A$1:$N$1000, 12, 0), 0)/'TOP SCORES'!F$11,0)</f>
        <v>0</v>
      </c>
      <c r="I120" s="14">
        <f>IFERROR(100*_xlfn.IFNA(VLOOKUP($B120,KviZDarije6!$A$1:$N$1000, 12, 0), 0)/'TOP SCORES'!G$11,0)</f>
        <v>0</v>
      </c>
      <c r="J120" s="14">
        <f>IFERROR(100*_xlfn.IFNA(VLOOKUP($B120,KviZDarije7!$A$1:$N$999, 12, 0), 0)/'TOP SCORES'!H$11,0)</f>
        <v>0</v>
      </c>
      <c r="K120" s="14">
        <f>IFERROR(100*_xlfn.IFNA(VLOOKUP($B120,KviZDarije8!$A$1:$N$1000, 12, 0), 0)/'TOP SCORES'!I$11,0)</f>
        <v>0</v>
      </c>
      <c r="L120" s="14">
        <f>IFERROR(100*_xlfn.IFNA(VLOOKUP($B120,KviZDarije9!$A$1:$N$1000, 12, 0), 0)/'TOP SCORES'!J$11,0)</f>
        <v>10</v>
      </c>
      <c r="M120" s="14">
        <f>IFERROR(100*_xlfn.IFNA(VLOOKUP($B120,KviZDarije10!$A$1:$N$1000, 12, 0), 0)/'TOP SCORES'!K$11,0)</f>
        <v>27.272727272727273</v>
      </c>
      <c r="N120" s="14">
        <f>IFERROR(100*_xlfn.IFNA(VLOOKUP($B120,KviZDarije11!$A$1:$N$1000, 12, 0), 0)/'TOP SCORES'!L$11,0)</f>
        <v>0</v>
      </c>
    </row>
    <row r="121" spans="1:14">
      <c r="A121" s="17">
        <f t="shared" ca="1" si="1"/>
        <v>120</v>
      </c>
      <c r="B121" s="12" t="s">
        <v>152</v>
      </c>
      <c r="C121" s="15" cm="1">
        <f t="array" aca="1" ref="C121" ca="1">SUM(LARGE(D121:N121,ROW(INDIRECT("1:8"))))</f>
        <v>186.36363636363637</v>
      </c>
      <c r="D121" s="14">
        <f>IFERROR(100*_xlfn.IFNA(VLOOKUP($B121,KviZDarije1!$A$1:$N$1000, 12, 0), 0)/'TOP SCORES'!B$11,0)</f>
        <v>63.636363636363633</v>
      </c>
      <c r="E121" s="14">
        <f>IFERROR(100*_xlfn.IFNA(VLOOKUP($B121,KviZDarije2!$A$1:$N$1000, 12, 0), 0)/'TOP SCORES'!C$11,0)</f>
        <v>36.363636363636367</v>
      </c>
      <c r="F121" s="14">
        <f>IFERROR(100*_xlfn.IFNA(VLOOKUP($B121,KviZDarije3!$A$1:$N$1000, 12, 0), 0)/'TOP SCORES'!D$11,0)</f>
        <v>50</v>
      </c>
      <c r="G121" s="14">
        <f>IFERROR(100*_xlfn.IFNA(VLOOKUP($B121,KviZDarije4!$A$1:$N$1000, 12, 0), 0)/'TOP SCORES'!E$11,0)</f>
        <v>0</v>
      </c>
      <c r="H121" s="14">
        <f>IFERROR(100*_xlfn.IFNA(VLOOKUP($B121,KviZDarije5!$A$1:$N$1000, 12, 0), 0)/'TOP SCORES'!F$11,0)</f>
        <v>0</v>
      </c>
      <c r="I121" s="14">
        <f>IFERROR(100*_xlfn.IFNA(VLOOKUP($B121,KviZDarije6!$A$1:$N$1000, 12, 0), 0)/'TOP SCORES'!G$11,0)</f>
        <v>0</v>
      </c>
      <c r="J121" s="14">
        <f>IFERROR(100*_xlfn.IFNA(VLOOKUP($B121,KviZDarije7!$A$1:$N$999, 12, 0), 0)/'TOP SCORES'!H$11,0)</f>
        <v>0</v>
      </c>
      <c r="K121" s="14">
        <f>IFERROR(100*_xlfn.IFNA(VLOOKUP($B121,KviZDarije8!$A$1:$N$1000, 12, 0), 0)/'TOP SCORES'!I$11,0)</f>
        <v>0</v>
      </c>
      <c r="L121" s="14">
        <f>IFERROR(100*_xlfn.IFNA(VLOOKUP($B121,KviZDarije9!$A$1:$N$1000, 12, 0), 0)/'TOP SCORES'!J$11,0)</f>
        <v>0</v>
      </c>
      <c r="M121" s="14">
        <f>IFERROR(100*_xlfn.IFNA(VLOOKUP($B121,KviZDarije10!$A$1:$N$1000, 12, 0), 0)/'TOP SCORES'!K$11,0)</f>
        <v>0</v>
      </c>
      <c r="N121" s="14">
        <f>IFERROR(100*_xlfn.IFNA(VLOOKUP($B121,KviZDarije11!$A$1:$N$1000, 12, 0), 0)/'TOP SCORES'!L$11,0)</f>
        <v>36.363636363636367</v>
      </c>
    </row>
    <row r="122" spans="1:14">
      <c r="A122" s="17">
        <f t="shared" ca="1" si="1"/>
        <v>121</v>
      </c>
      <c r="B122" s="12" t="s">
        <v>166</v>
      </c>
      <c r="C122" s="15" cm="1">
        <f t="array" aca="1" ref="C122" ca="1">SUM(LARGE(D122:N122,ROW(INDIRECT("1:8"))))</f>
        <v>181.55844155844156</v>
      </c>
      <c r="D122" s="14">
        <f>IFERROR(100*_xlfn.IFNA(VLOOKUP($B122,KviZDarije1!$A$1:$N$1000, 12, 0), 0)/'TOP SCORES'!B$11,0)</f>
        <v>45.454545454545453</v>
      </c>
      <c r="E122" s="14">
        <f>IFERROR(100*_xlfn.IFNA(VLOOKUP($B122,KviZDarije2!$A$1:$N$1000, 12, 0), 0)/'TOP SCORES'!C$11,0)</f>
        <v>45.454545454545453</v>
      </c>
      <c r="F122" s="14">
        <f>IFERROR(100*_xlfn.IFNA(VLOOKUP($B122,KviZDarije3!$A$1:$N$1000, 12, 0), 0)/'TOP SCORES'!D$11,0)</f>
        <v>0</v>
      </c>
      <c r="G122" s="14">
        <f>IFERROR(100*_xlfn.IFNA(VLOOKUP($B122,KviZDarije4!$A$1:$N$1000, 12, 0), 0)/'TOP SCORES'!E$11,0)</f>
        <v>40</v>
      </c>
      <c r="H122" s="14">
        <f>IFERROR(100*_xlfn.IFNA(VLOOKUP($B122,KviZDarije5!$A$1:$N$1000, 12, 0), 0)/'TOP SCORES'!F$11,0)</f>
        <v>0</v>
      </c>
      <c r="I122" s="14">
        <f>IFERROR(100*_xlfn.IFNA(VLOOKUP($B122,KviZDarije6!$A$1:$N$1000, 12, 0), 0)/'TOP SCORES'!G$11,0)</f>
        <v>0</v>
      </c>
      <c r="J122" s="14">
        <f>IFERROR(100*_xlfn.IFNA(VLOOKUP($B122,KviZDarije7!$A$1:$N$999, 12, 0), 0)/'TOP SCORES'!H$11,0)</f>
        <v>14.285714285714286</v>
      </c>
      <c r="K122" s="14">
        <f>IFERROR(100*_xlfn.IFNA(VLOOKUP($B122,KviZDarije8!$A$1:$N$1000, 12, 0), 0)/'TOP SCORES'!I$11,0)</f>
        <v>36.363636363636367</v>
      </c>
      <c r="L122" s="14">
        <f>IFERROR(100*_xlfn.IFNA(VLOOKUP($B122,KviZDarije9!$A$1:$N$1000, 12, 0), 0)/'TOP SCORES'!J$11,0)</f>
        <v>0</v>
      </c>
      <c r="M122" s="14">
        <f>IFERROR(100*_xlfn.IFNA(VLOOKUP($B122,KviZDarije10!$A$1:$N$1000, 12, 0), 0)/'TOP SCORES'!K$11,0)</f>
        <v>0</v>
      </c>
      <c r="N122" s="14">
        <f>IFERROR(100*_xlfn.IFNA(VLOOKUP($B122,KviZDarije11!$A$1:$N$1000, 12, 0), 0)/'TOP SCORES'!L$11,0)</f>
        <v>0</v>
      </c>
    </row>
    <row r="123" spans="1:14">
      <c r="A123" s="17">
        <f t="shared" ca="1" si="1"/>
        <v>122</v>
      </c>
      <c r="B123" s="12" t="s">
        <v>140</v>
      </c>
      <c r="C123" s="15" cm="1">
        <f t="array" aca="1" ref="C123" ca="1">SUM(LARGE(D123:N123,ROW(INDIRECT("1:8"))))</f>
        <v>178.18181818181819</v>
      </c>
      <c r="D123" s="14">
        <f>IFERROR(100*_xlfn.IFNA(VLOOKUP($B123,KviZDarije1!$A$1:$N$1000, 12, 0), 0)/'TOP SCORES'!B$11,0)</f>
        <v>0</v>
      </c>
      <c r="E123" s="14">
        <f>IFERROR(100*_xlfn.IFNA(VLOOKUP($B123,KviZDarije2!$A$1:$N$1000, 12, 0), 0)/'TOP SCORES'!C$11,0)</f>
        <v>0</v>
      </c>
      <c r="F123" s="14">
        <f>IFERROR(100*_xlfn.IFNA(VLOOKUP($B123,KviZDarije3!$A$1:$N$1000, 12, 0), 0)/'TOP SCORES'!D$11,0)</f>
        <v>60</v>
      </c>
      <c r="G123" s="14">
        <f>IFERROR(100*_xlfn.IFNA(VLOOKUP($B123,KviZDarije4!$A$1:$N$1000, 12, 0), 0)/'TOP SCORES'!E$11,0)</f>
        <v>0</v>
      </c>
      <c r="H123" s="14">
        <f>IFERROR(100*_xlfn.IFNA(VLOOKUP($B123,KviZDarije5!$A$1:$N$1000, 12, 0), 0)/'TOP SCORES'!F$11,0)</f>
        <v>0</v>
      </c>
      <c r="I123" s="14">
        <f>IFERROR(100*_xlfn.IFNA(VLOOKUP($B123,KviZDarije6!$A$1:$N$1000, 12, 0), 0)/'TOP SCORES'!G$11,0)</f>
        <v>0</v>
      </c>
      <c r="J123" s="14">
        <f>IFERROR(100*_xlfn.IFNA(VLOOKUP($B123,KviZDarije7!$A$1:$N$999, 12, 0), 0)/'TOP SCORES'!H$11,0)</f>
        <v>0</v>
      </c>
      <c r="K123" s="14">
        <f>IFERROR(100*_xlfn.IFNA(VLOOKUP($B123,KviZDarije8!$A$1:$N$1000, 12, 0), 0)/'TOP SCORES'!I$11,0)</f>
        <v>0</v>
      </c>
      <c r="L123" s="14">
        <f>IFERROR(100*_xlfn.IFNA(VLOOKUP($B123,KviZDarije9!$A$1:$N$1000, 12, 0), 0)/'TOP SCORES'!J$11,0)</f>
        <v>0</v>
      </c>
      <c r="M123" s="14">
        <f>IFERROR(100*_xlfn.IFNA(VLOOKUP($B123,KviZDarije10!$A$1:$N$1000, 12, 0), 0)/'TOP SCORES'!K$11,0)</f>
        <v>36.363636363636367</v>
      </c>
      <c r="N123" s="14">
        <f>IFERROR(100*_xlfn.IFNA(VLOOKUP($B123,KviZDarije11!$A$1:$N$1000, 12, 0), 0)/'TOP SCORES'!L$11,0)</f>
        <v>81.818181818181813</v>
      </c>
    </row>
    <row r="124" spans="1:14">
      <c r="A124" s="17">
        <f t="shared" ca="1" si="1"/>
        <v>123</v>
      </c>
      <c r="B124" s="12" t="s">
        <v>153</v>
      </c>
      <c r="C124" s="15" cm="1">
        <f t="array" aca="1" ref="C124" ca="1">SUM(LARGE(D124:N124,ROW(INDIRECT("1:8"))))</f>
        <v>169.74025974025975</v>
      </c>
      <c r="D124" s="14">
        <f>IFERROR(100*_xlfn.IFNA(VLOOKUP($B124,KviZDarije1!$A$1:$N$1000, 12, 0), 0)/'TOP SCORES'!B$11,0)</f>
        <v>36.363636363636367</v>
      </c>
      <c r="E124" s="14">
        <f>IFERROR(100*_xlfn.IFNA(VLOOKUP($B124,KviZDarije2!$A$1:$N$1000, 12, 0), 0)/'TOP SCORES'!C$11,0)</f>
        <v>0</v>
      </c>
      <c r="F124" s="14">
        <f>IFERROR(100*_xlfn.IFNA(VLOOKUP($B124,KviZDarije3!$A$1:$N$1000, 12, 0), 0)/'TOP SCORES'!D$11,0)</f>
        <v>60</v>
      </c>
      <c r="G124" s="14">
        <f>IFERROR(100*_xlfn.IFNA(VLOOKUP($B124,KviZDarije4!$A$1:$N$1000, 12, 0), 0)/'TOP SCORES'!E$11,0)</f>
        <v>0</v>
      </c>
      <c r="H124" s="14">
        <f>IFERROR(100*_xlfn.IFNA(VLOOKUP($B124,KviZDarije5!$A$1:$N$1000, 12, 0), 0)/'TOP SCORES'!F$11,0)</f>
        <v>0</v>
      </c>
      <c r="I124" s="14">
        <f>IFERROR(100*_xlfn.IFNA(VLOOKUP($B124,KviZDarije6!$A$1:$N$1000, 12, 0), 0)/'TOP SCORES'!G$11,0)</f>
        <v>0</v>
      </c>
      <c r="J124" s="14">
        <f>IFERROR(100*_xlfn.IFNA(VLOOKUP($B124,KviZDarije7!$A$1:$N$999, 12, 0), 0)/'TOP SCORES'!H$11,0)</f>
        <v>14.285714285714286</v>
      </c>
      <c r="K124" s="14">
        <f>IFERROR(100*_xlfn.IFNA(VLOOKUP($B124,KviZDarije8!$A$1:$N$1000, 12, 0), 0)/'TOP SCORES'!I$11,0)</f>
        <v>9.0909090909090917</v>
      </c>
      <c r="L124" s="14">
        <f>IFERROR(100*_xlfn.IFNA(VLOOKUP($B124,KviZDarije9!$A$1:$N$1000, 12, 0), 0)/'TOP SCORES'!J$11,0)</f>
        <v>50</v>
      </c>
      <c r="M124" s="14">
        <f>IFERROR(100*_xlfn.IFNA(VLOOKUP($B124,KviZDarije10!$A$1:$N$1000, 12, 0), 0)/'TOP SCORES'!K$11,0)</f>
        <v>0</v>
      </c>
      <c r="N124" s="14">
        <f>IFERROR(100*_xlfn.IFNA(VLOOKUP($B124,KviZDarije11!$A$1:$N$1000, 12, 0), 0)/'TOP SCORES'!L$11,0)</f>
        <v>0</v>
      </c>
    </row>
    <row r="125" spans="1:14">
      <c r="A125" s="17">
        <f t="shared" ca="1" si="1"/>
        <v>124</v>
      </c>
      <c r="B125" s="12" t="s">
        <v>173</v>
      </c>
      <c r="C125" s="15" cm="1">
        <f t="array" aca="1" ref="C125" ca="1">SUM(LARGE(D125:N125,ROW(INDIRECT("1:8"))))</f>
        <v>168.83116883116884</v>
      </c>
      <c r="D125" s="14">
        <f>IFERROR(100*_xlfn.IFNA(VLOOKUP($B125,KviZDarije1!$A$1:$N$1000, 12, 0), 0)/'TOP SCORES'!B$11,0)</f>
        <v>27.272727272727273</v>
      </c>
      <c r="E125" s="14">
        <f>IFERROR(100*_xlfn.IFNA(VLOOKUP($B125,KviZDarije2!$A$1:$N$1000, 12, 0), 0)/'TOP SCORES'!C$11,0)</f>
        <v>9.0909090909090917</v>
      </c>
      <c r="F125" s="14">
        <f>IFERROR(100*_xlfn.IFNA(VLOOKUP($B125,KviZDarije3!$A$1:$N$1000, 12, 0), 0)/'TOP SCORES'!D$11,0)</f>
        <v>40</v>
      </c>
      <c r="G125" s="14">
        <f>IFERROR(100*_xlfn.IFNA(VLOOKUP($B125,KviZDarije4!$A$1:$N$1000, 12, 0), 0)/'TOP SCORES'!E$11,0)</f>
        <v>20</v>
      </c>
      <c r="H125" s="14">
        <f>IFERROR(100*_xlfn.IFNA(VLOOKUP($B125,KviZDarije5!$A$1:$N$1000, 12, 0), 0)/'TOP SCORES'!F$11,0)</f>
        <v>20</v>
      </c>
      <c r="I125" s="14">
        <f>IFERROR(100*_xlfn.IFNA(VLOOKUP($B125,KviZDarije6!$A$1:$N$1000, 12, 0), 0)/'TOP SCORES'!G$11,0)</f>
        <v>18.181818181818183</v>
      </c>
      <c r="J125" s="14">
        <f>IFERROR(100*_xlfn.IFNA(VLOOKUP($B125,KviZDarije7!$A$1:$N$999, 12, 0), 0)/'TOP SCORES'!H$11,0)</f>
        <v>14.285714285714286</v>
      </c>
      <c r="K125" s="14">
        <f>IFERROR(100*_xlfn.IFNA(VLOOKUP($B125,KviZDarije8!$A$1:$N$1000, 12, 0), 0)/'TOP SCORES'!I$11,0)</f>
        <v>9.0909090909090917</v>
      </c>
      <c r="L125" s="14">
        <f>IFERROR(100*_xlfn.IFNA(VLOOKUP($B125,KviZDarije9!$A$1:$N$1000, 12, 0), 0)/'TOP SCORES'!J$11,0)</f>
        <v>20</v>
      </c>
      <c r="M125" s="14">
        <f>IFERROR(100*_xlfn.IFNA(VLOOKUP($B125,KviZDarije10!$A$1:$N$1000, 12, 0), 0)/'TOP SCORES'!K$11,0)</f>
        <v>0</v>
      </c>
      <c r="N125" s="14">
        <f>IFERROR(100*_xlfn.IFNA(VLOOKUP($B125,KviZDarije11!$A$1:$N$1000, 12, 0), 0)/'TOP SCORES'!L$11,0)</f>
        <v>0</v>
      </c>
    </row>
    <row r="126" spans="1:14">
      <c r="A126" s="17">
        <f t="shared" ca="1" si="1"/>
        <v>125</v>
      </c>
      <c r="B126" s="12" t="s">
        <v>89</v>
      </c>
      <c r="C126" s="15" cm="1">
        <f t="array" aca="1" ref="C126" ca="1">SUM(LARGE(D126:N126,ROW(INDIRECT("1:8"))))</f>
        <v>168.3116883116883</v>
      </c>
      <c r="D126" s="14">
        <f>IFERROR(100*_xlfn.IFNA(VLOOKUP($B126,KviZDarije1!$A$1:$N$1000, 12, 0), 0)/'TOP SCORES'!B$11,0)</f>
        <v>0</v>
      </c>
      <c r="E126" s="14">
        <f>IFERROR(100*_xlfn.IFNA(VLOOKUP($B126,KviZDarije2!$A$1:$N$1000, 12, 0), 0)/'TOP SCORES'!C$11,0)</f>
        <v>45.454545454545453</v>
      </c>
      <c r="F126" s="14">
        <f>IFERROR(100*_xlfn.IFNA(VLOOKUP($B126,KviZDarije3!$A$1:$N$1000, 12, 0), 0)/'TOP SCORES'!D$11,0)</f>
        <v>80</v>
      </c>
      <c r="G126" s="14">
        <f>IFERROR(100*_xlfn.IFNA(VLOOKUP($B126,KviZDarije4!$A$1:$N$1000, 12, 0), 0)/'TOP SCORES'!E$11,0)</f>
        <v>0</v>
      </c>
      <c r="H126" s="14">
        <f>IFERROR(100*_xlfn.IFNA(VLOOKUP($B126,KviZDarije5!$A$1:$N$1000, 12, 0), 0)/'TOP SCORES'!F$11,0)</f>
        <v>0</v>
      </c>
      <c r="I126" s="14">
        <f>IFERROR(100*_xlfn.IFNA(VLOOKUP($B126,KviZDarije6!$A$1:$N$1000, 12, 0), 0)/'TOP SCORES'!G$11,0)</f>
        <v>0</v>
      </c>
      <c r="J126" s="14">
        <f>IFERROR(100*_xlfn.IFNA(VLOOKUP($B126,KviZDarije7!$A$1:$N$999, 12, 0), 0)/'TOP SCORES'!H$11,0)</f>
        <v>42.857142857142854</v>
      </c>
      <c r="K126" s="14">
        <f>IFERROR(100*_xlfn.IFNA(VLOOKUP($B126,KviZDarije8!$A$1:$N$1000, 12, 0), 0)/'TOP SCORES'!I$11,0)</f>
        <v>0</v>
      </c>
      <c r="L126" s="14">
        <f>IFERROR(100*_xlfn.IFNA(VLOOKUP($B126,KviZDarije9!$A$1:$N$1000, 12, 0), 0)/'TOP SCORES'!J$11,0)</f>
        <v>0</v>
      </c>
      <c r="M126" s="14">
        <f>IFERROR(100*_xlfn.IFNA(VLOOKUP($B126,KviZDarije10!$A$1:$N$1000, 12, 0), 0)/'TOP SCORES'!K$11,0)</f>
        <v>0</v>
      </c>
      <c r="N126" s="14">
        <f>IFERROR(100*_xlfn.IFNA(VLOOKUP($B126,KviZDarije11!$A$1:$N$1000, 12, 0), 0)/'TOP SCORES'!L$11,0)</f>
        <v>0</v>
      </c>
    </row>
    <row r="127" spans="1:14">
      <c r="A127" s="17">
        <f t="shared" ca="1" si="1"/>
        <v>126</v>
      </c>
      <c r="B127" s="8" t="s">
        <v>95</v>
      </c>
      <c r="C127" s="15" cm="1">
        <f t="array" aca="1" ref="C127" ca="1">SUM(LARGE(D127:N127,ROW(INDIRECT("1:8"))))</f>
        <v>168.18181818181819</v>
      </c>
      <c r="D127" s="14">
        <f>IFERROR(100*_xlfn.IFNA(VLOOKUP($B127,KviZDarije1!$A$1:$N$1000, 12, 0), 0)/'TOP SCORES'!B$11,0)</f>
        <v>36.363636363636367</v>
      </c>
      <c r="E127" s="14">
        <f>IFERROR(100*_xlfn.IFNA(VLOOKUP($B127,KviZDarije2!$A$1:$N$1000, 12, 0), 0)/'TOP SCORES'!C$11,0)</f>
        <v>0</v>
      </c>
      <c r="F127" s="14">
        <f>IFERROR(100*_xlfn.IFNA(VLOOKUP($B127,KviZDarije3!$A$1:$N$1000, 12, 0), 0)/'TOP SCORES'!D$11,0)</f>
        <v>50</v>
      </c>
      <c r="G127" s="14">
        <f>IFERROR(100*_xlfn.IFNA(VLOOKUP($B127,KviZDarije4!$A$1:$N$1000, 12, 0), 0)/'TOP SCORES'!E$11,0)</f>
        <v>0</v>
      </c>
      <c r="H127" s="14">
        <f>IFERROR(100*_xlfn.IFNA(VLOOKUP($B127,KviZDarije5!$A$1:$N$1000, 12, 0), 0)/'TOP SCORES'!F$11,0)</f>
        <v>0</v>
      </c>
      <c r="I127" s="14">
        <f>IFERROR(100*_xlfn.IFNA(VLOOKUP($B127,KviZDarije6!$A$1:$N$1000, 12, 0), 0)/'TOP SCORES'!G$11,0)</f>
        <v>0</v>
      </c>
      <c r="J127" s="14">
        <f>IFERROR(100*_xlfn.IFNA(VLOOKUP($B127,KviZDarije7!$A$1:$N$999, 12, 0), 0)/'TOP SCORES'!H$11,0)</f>
        <v>0</v>
      </c>
      <c r="K127" s="14">
        <f>IFERROR(100*_xlfn.IFNA(VLOOKUP($B127,KviZDarije8!$A$1:$N$1000, 12, 0), 0)/'TOP SCORES'!I$11,0)</f>
        <v>0</v>
      </c>
      <c r="L127" s="14">
        <f>IFERROR(100*_xlfn.IFNA(VLOOKUP($B127,KviZDarije9!$A$1:$N$1000, 12, 0), 0)/'TOP SCORES'!J$11,0)</f>
        <v>0</v>
      </c>
      <c r="M127" s="14">
        <f>IFERROR(100*_xlfn.IFNA(VLOOKUP($B127,KviZDarije10!$A$1:$N$1000, 12, 0), 0)/'TOP SCORES'!K$11,0)</f>
        <v>54.545454545454547</v>
      </c>
      <c r="N127" s="14">
        <f>IFERROR(100*_xlfn.IFNA(VLOOKUP($B127,KviZDarije11!$A$1:$N$1000, 12, 0), 0)/'TOP SCORES'!L$11,0)</f>
        <v>27.272727272727273</v>
      </c>
    </row>
    <row r="128" spans="1:14">
      <c r="A128" s="17">
        <f t="shared" ca="1" si="1"/>
        <v>126</v>
      </c>
      <c r="B128" s="8" t="s">
        <v>57</v>
      </c>
      <c r="C128" s="15" cm="1">
        <f t="array" aca="1" ref="C128" ca="1">SUM(LARGE(D128:N128,ROW(INDIRECT("1:8"))))</f>
        <v>168.18181818181819</v>
      </c>
      <c r="D128" s="14">
        <f>IFERROR(100*_xlfn.IFNA(VLOOKUP($B128,KviZDarije1!$A$1:$N$1000, 12, 0), 0)/'TOP SCORES'!B$11,0)</f>
        <v>54.545454545454547</v>
      </c>
      <c r="E128" s="14">
        <f>IFERROR(100*_xlfn.IFNA(VLOOKUP($B128,KviZDarije2!$A$1:$N$1000, 12, 0), 0)/'TOP SCORES'!C$11,0)</f>
        <v>63.636363636363633</v>
      </c>
      <c r="F128" s="14">
        <f>IFERROR(100*_xlfn.IFNA(VLOOKUP($B128,KviZDarije3!$A$1:$N$1000, 12, 0), 0)/'TOP SCORES'!D$11,0)</f>
        <v>50</v>
      </c>
      <c r="G128" s="14">
        <f>IFERROR(100*_xlfn.IFNA(VLOOKUP($B128,KviZDarije4!$A$1:$N$1000, 12, 0), 0)/'TOP SCORES'!E$11,0)</f>
        <v>0</v>
      </c>
      <c r="H128" s="14">
        <f>IFERROR(100*_xlfn.IFNA(VLOOKUP($B128,KviZDarije5!$A$1:$N$1000, 12, 0), 0)/'TOP SCORES'!F$11,0)</f>
        <v>0</v>
      </c>
      <c r="I128" s="14">
        <f>IFERROR(100*_xlfn.IFNA(VLOOKUP($B128,KviZDarije6!$A$1:$N$1000, 12, 0), 0)/'TOP SCORES'!G$11,0)</f>
        <v>0</v>
      </c>
      <c r="J128" s="14">
        <f>IFERROR(100*_xlfn.IFNA(VLOOKUP($B128,KviZDarije7!$A$1:$N$999, 12, 0), 0)/'TOP SCORES'!H$11,0)</f>
        <v>0</v>
      </c>
      <c r="K128" s="14">
        <f>IFERROR(100*_xlfn.IFNA(VLOOKUP($B128,KviZDarije8!$A$1:$N$1000, 12, 0), 0)/'TOP SCORES'!I$11,0)</f>
        <v>0</v>
      </c>
      <c r="L128" s="14">
        <f>IFERROR(100*_xlfn.IFNA(VLOOKUP($B128,KviZDarije9!$A$1:$N$1000, 12, 0), 0)/'TOP SCORES'!J$11,0)</f>
        <v>0</v>
      </c>
      <c r="M128" s="14">
        <f>IFERROR(100*_xlfn.IFNA(VLOOKUP($B128,KviZDarije10!$A$1:$N$1000, 12, 0), 0)/'TOP SCORES'!K$11,0)</f>
        <v>0</v>
      </c>
      <c r="N128" s="14">
        <f>IFERROR(100*_xlfn.IFNA(VLOOKUP($B128,KviZDarije11!$A$1:$N$1000, 12, 0), 0)/'TOP SCORES'!L$11,0)</f>
        <v>0</v>
      </c>
    </row>
    <row r="129" spans="1:14">
      <c r="A129" s="17">
        <f t="shared" ca="1" si="1"/>
        <v>128</v>
      </c>
      <c r="B129" s="8" t="s">
        <v>84</v>
      </c>
      <c r="C129" s="15" cm="1">
        <f t="array" aca="1" ref="C129" ca="1">SUM(LARGE(D129:N129,ROW(INDIRECT("1:8"))))</f>
        <v>159.09090909090909</v>
      </c>
      <c r="D129" s="14">
        <f>IFERROR(100*_xlfn.IFNA(VLOOKUP($B129,KviZDarije1!$A$1:$N$1000, 12, 0), 0)/'TOP SCORES'!B$11,0)</f>
        <v>63.636363636363633</v>
      </c>
      <c r="E129" s="14">
        <f>IFERROR(100*_xlfn.IFNA(VLOOKUP($B129,KviZDarije2!$A$1:$N$1000, 12, 0), 0)/'TOP SCORES'!C$11,0)</f>
        <v>0</v>
      </c>
      <c r="F129" s="14">
        <f>IFERROR(100*_xlfn.IFNA(VLOOKUP($B129,KviZDarije3!$A$1:$N$1000, 12, 0), 0)/'TOP SCORES'!D$11,0)</f>
        <v>50</v>
      </c>
      <c r="G129" s="14">
        <f>IFERROR(100*_xlfn.IFNA(VLOOKUP($B129,KviZDarije4!$A$1:$N$1000, 12, 0), 0)/'TOP SCORES'!E$11,0)</f>
        <v>0</v>
      </c>
      <c r="H129" s="14">
        <f>IFERROR(100*_xlfn.IFNA(VLOOKUP($B129,KviZDarije5!$A$1:$N$1000, 12, 0), 0)/'TOP SCORES'!F$11,0)</f>
        <v>0</v>
      </c>
      <c r="I129" s="14">
        <f>IFERROR(100*_xlfn.IFNA(VLOOKUP($B129,KviZDarije6!$A$1:$N$1000, 12, 0), 0)/'TOP SCORES'!G$11,0)</f>
        <v>0</v>
      </c>
      <c r="J129" s="14">
        <f>IFERROR(100*_xlfn.IFNA(VLOOKUP($B129,KviZDarije7!$A$1:$N$999, 12, 0), 0)/'TOP SCORES'!H$11,0)</f>
        <v>0</v>
      </c>
      <c r="K129" s="14">
        <f>IFERROR(100*_xlfn.IFNA(VLOOKUP($B129,KviZDarije8!$A$1:$N$1000, 12, 0), 0)/'TOP SCORES'!I$11,0)</f>
        <v>0</v>
      </c>
      <c r="L129" s="14">
        <f>IFERROR(100*_xlfn.IFNA(VLOOKUP($B129,KviZDarije9!$A$1:$N$1000, 12, 0), 0)/'TOP SCORES'!J$11,0)</f>
        <v>0</v>
      </c>
      <c r="M129" s="14">
        <f>IFERROR(100*_xlfn.IFNA(VLOOKUP($B129,KviZDarije10!$A$1:$N$1000, 12, 0), 0)/'TOP SCORES'!K$11,0)</f>
        <v>18.181818181818183</v>
      </c>
      <c r="N129" s="14">
        <f>IFERROR(100*_xlfn.IFNA(VLOOKUP($B129,KviZDarije11!$A$1:$N$1000, 12, 0), 0)/'TOP SCORES'!L$11,0)</f>
        <v>27.272727272727273</v>
      </c>
    </row>
    <row r="130" spans="1:14">
      <c r="A130" s="17">
        <f t="shared" ref="A130:A193" ca="1" si="2">RANK(C130,C$2:C$997)</f>
        <v>129</v>
      </c>
      <c r="B130" s="12" t="s">
        <v>60</v>
      </c>
      <c r="C130" s="15" cm="1">
        <f t="array" aca="1" ref="C130" ca="1">SUM(LARGE(D130:N130,ROW(INDIRECT("1:8"))))</f>
        <v>159.09090909090907</v>
      </c>
      <c r="D130" s="14">
        <f>IFERROR(100*_xlfn.IFNA(VLOOKUP($B130,KviZDarije1!$A$1:$N$1000, 12, 0), 0)/'TOP SCORES'!B$11,0)</f>
        <v>63.636363636363633</v>
      </c>
      <c r="E130" s="14">
        <f>IFERROR(100*_xlfn.IFNA(VLOOKUP($B130,KviZDarije2!$A$1:$N$1000, 12, 0), 0)/'TOP SCORES'!C$11,0)</f>
        <v>45.454545454545453</v>
      </c>
      <c r="F130" s="14">
        <f>IFERROR(100*_xlfn.IFNA(VLOOKUP($B130,KviZDarije3!$A$1:$N$1000, 12, 0), 0)/'TOP SCORES'!D$11,0)</f>
        <v>50</v>
      </c>
      <c r="G130" s="14">
        <f>IFERROR(100*_xlfn.IFNA(VLOOKUP($B130,KviZDarije4!$A$1:$N$1000, 12, 0), 0)/'TOP SCORES'!E$11,0)</f>
        <v>0</v>
      </c>
      <c r="H130" s="14">
        <f>IFERROR(100*_xlfn.IFNA(VLOOKUP($B130,KviZDarije5!$A$1:$N$1000, 12, 0), 0)/'TOP SCORES'!F$11,0)</f>
        <v>0</v>
      </c>
      <c r="I130" s="14">
        <f>IFERROR(100*_xlfn.IFNA(VLOOKUP($B130,KviZDarije6!$A$1:$N$1000, 12, 0), 0)/'TOP SCORES'!G$11,0)</f>
        <v>0</v>
      </c>
      <c r="J130" s="14">
        <f>IFERROR(100*_xlfn.IFNA(VLOOKUP($B130,KviZDarije7!$A$1:$N$999, 12, 0), 0)/'TOP SCORES'!H$11,0)</f>
        <v>0</v>
      </c>
      <c r="K130" s="14">
        <f>IFERROR(100*_xlfn.IFNA(VLOOKUP($B130,KviZDarije8!$A$1:$N$1000, 12, 0), 0)/'TOP SCORES'!I$11,0)</f>
        <v>0</v>
      </c>
      <c r="L130" s="14">
        <f>IFERROR(100*_xlfn.IFNA(VLOOKUP($B130,KviZDarije9!$A$1:$N$1000, 12, 0), 0)/'TOP SCORES'!J$11,0)</f>
        <v>0</v>
      </c>
      <c r="M130" s="14">
        <f>IFERROR(100*_xlfn.IFNA(VLOOKUP($B130,KviZDarije10!$A$1:$N$1000, 12, 0), 0)/'TOP SCORES'!K$11,0)</f>
        <v>0</v>
      </c>
      <c r="N130" s="14">
        <f>IFERROR(100*_xlfn.IFNA(VLOOKUP($B130,KviZDarije11!$A$1:$N$1000, 12, 0), 0)/'TOP SCORES'!L$11,0)</f>
        <v>0</v>
      </c>
    </row>
    <row r="131" spans="1:14">
      <c r="A131" s="17">
        <f t="shared" ca="1" si="2"/>
        <v>130</v>
      </c>
      <c r="B131" s="12" t="s">
        <v>47</v>
      </c>
      <c r="C131" s="15" cm="1">
        <f t="array" aca="1" ref="C131" ca="1">SUM(LARGE(D131:N131,ROW(INDIRECT("1:8"))))</f>
        <v>158.18181818181819</v>
      </c>
      <c r="D131" s="14">
        <f>IFERROR(100*_xlfn.IFNA(VLOOKUP($B131,KviZDarije1!$A$1:$N$1000, 12, 0), 0)/'TOP SCORES'!B$11,0)</f>
        <v>0</v>
      </c>
      <c r="E131" s="14">
        <f>IFERROR(100*_xlfn.IFNA(VLOOKUP($B131,KviZDarije2!$A$1:$N$1000, 12, 0), 0)/'TOP SCORES'!C$11,0)</f>
        <v>54.545454545454547</v>
      </c>
      <c r="F131" s="14">
        <f>IFERROR(100*_xlfn.IFNA(VLOOKUP($B131,KviZDarije3!$A$1:$N$1000, 12, 0), 0)/'TOP SCORES'!D$11,0)</f>
        <v>0</v>
      </c>
      <c r="G131" s="14">
        <f>IFERROR(100*_xlfn.IFNA(VLOOKUP($B131,KviZDarije4!$A$1:$N$1000, 12, 0), 0)/'TOP SCORES'!E$11,0)</f>
        <v>40</v>
      </c>
      <c r="H131" s="14">
        <f>IFERROR(100*_xlfn.IFNA(VLOOKUP($B131,KviZDarije5!$A$1:$N$1000, 12, 0), 0)/'TOP SCORES'!F$11,0)</f>
        <v>0</v>
      </c>
      <c r="I131" s="14">
        <f>IFERROR(100*_xlfn.IFNA(VLOOKUP($B131,KviZDarije6!$A$1:$N$1000, 12, 0), 0)/'TOP SCORES'!G$11,0)</f>
        <v>63.636363636363633</v>
      </c>
      <c r="J131" s="14">
        <f>IFERROR(100*_xlfn.IFNA(VLOOKUP($B131,KviZDarije7!$A$1:$N$999, 12, 0), 0)/'TOP SCORES'!H$11,0)</f>
        <v>0</v>
      </c>
      <c r="K131" s="14">
        <f>IFERROR(100*_xlfn.IFNA(VLOOKUP($B131,KviZDarije8!$A$1:$N$1000, 12, 0), 0)/'TOP SCORES'!I$11,0)</f>
        <v>0</v>
      </c>
      <c r="L131" s="14">
        <f>IFERROR(100*_xlfn.IFNA(VLOOKUP($B131,KviZDarije9!$A$1:$N$1000, 12, 0), 0)/'TOP SCORES'!J$11,0)</f>
        <v>0</v>
      </c>
      <c r="M131" s="14">
        <f>IFERROR(100*_xlfn.IFNA(VLOOKUP($B131,KviZDarije10!$A$1:$N$1000, 12, 0), 0)/'TOP SCORES'!K$11,0)</f>
        <v>0</v>
      </c>
      <c r="N131" s="14">
        <f>IFERROR(100*_xlfn.IFNA(VLOOKUP($B131,KviZDarije11!$A$1:$N$1000, 12, 0), 0)/'TOP SCORES'!L$11,0)</f>
        <v>0</v>
      </c>
    </row>
    <row r="132" spans="1:14">
      <c r="A132" s="17">
        <f t="shared" ca="1" si="2"/>
        <v>130</v>
      </c>
      <c r="B132" s="12" t="s">
        <v>28</v>
      </c>
      <c r="C132" s="15" cm="1">
        <f t="array" aca="1" ref="C132" ca="1">SUM(LARGE(D132:N132,ROW(INDIRECT("1:8"))))</f>
        <v>158.18181818181819</v>
      </c>
      <c r="D132" s="14">
        <f>IFERROR(100*_xlfn.IFNA(VLOOKUP($B132,KviZDarije1!$A$1:$N$1000, 12, 0), 0)/'TOP SCORES'!B$11,0)</f>
        <v>45.454545454545453</v>
      </c>
      <c r="E132" s="14">
        <f>IFERROR(100*_xlfn.IFNA(VLOOKUP($B132,KviZDarije2!$A$1:$N$1000, 12, 0), 0)/'TOP SCORES'!C$11,0)</f>
        <v>45.454545454545453</v>
      </c>
      <c r="F132" s="14">
        <f>IFERROR(100*_xlfn.IFNA(VLOOKUP($B132,KviZDarije3!$A$1:$N$1000, 12, 0), 0)/'TOP SCORES'!D$11,0)</f>
        <v>40</v>
      </c>
      <c r="G132" s="14">
        <f>IFERROR(100*_xlfn.IFNA(VLOOKUP($B132,KviZDarije4!$A$1:$N$1000, 12, 0), 0)/'TOP SCORES'!E$11,0)</f>
        <v>0</v>
      </c>
      <c r="H132" s="14">
        <f>IFERROR(100*_xlfn.IFNA(VLOOKUP($B132,KviZDarije5!$A$1:$N$1000, 12, 0), 0)/'TOP SCORES'!F$11,0)</f>
        <v>0</v>
      </c>
      <c r="I132" s="14">
        <f>IFERROR(100*_xlfn.IFNA(VLOOKUP($B132,KviZDarije6!$A$1:$N$1000, 12, 0), 0)/'TOP SCORES'!G$11,0)</f>
        <v>0</v>
      </c>
      <c r="J132" s="14">
        <f>IFERROR(100*_xlfn.IFNA(VLOOKUP($B132,KviZDarije7!$A$1:$N$999, 12, 0), 0)/'TOP SCORES'!H$11,0)</f>
        <v>0</v>
      </c>
      <c r="K132" s="14">
        <f>IFERROR(100*_xlfn.IFNA(VLOOKUP($B132,KviZDarije8!$A$1:$N$1000, 12, 0), 0)/'TOP SCORES'!I$11,0)</f>
        <v>0</v>
      </c>
      <c r="L132" s="14">
        <f>IFERROR(100*_xlfn.IFNA(VLOOKUP($B132,KviZDarije9!$A$1:$N$1000, 12, 0), 0)/'TOP SCORES'!J$11,0)</f>
        <v>0</v>
      </c>
      <c r="M132" s="14">
        <f>IFERROR(100*_xlfn.IFNA(VLOOKUP($B132,KviZDarije10!$A$1:$N$1000, 12, 0), 0)/'TOP SCORES'!K$11,0)</f>
        <v>27.272727272727273</v>
      </c>
      <c r="N132" s="14">
        <f>IFERROR(100*_xlfn.IFNA(VLOOKUP($B132,KviZDarije11!$A$1:$N$1000, 12, 0), 0)/'TOP SCORES'!L$11,0)</f>
        <v>0</v>
      </c>
    </row>
    <row r="133" spans="1:14">
      <c r="A133" s="17">
        <f t="shared" ca="1" si="2"/>
        <v>132</v>
      </c>
      <c r="B133" s="33" t="s">
        <v>202</v>
      </c>
      <c r="C133" s="15" cm="1">
        <f t="array" aca="1" ref="C133" ca="1">SUM(LARGE(D133:N133,ROW(INDIRECT("1:8"))))</f>
        <v>154.54545454545456</v>
      </c>
      <c r="D133" s="14">
        <f>IFERROR(100*_xlfn.IFNA(VLOOKUP($B133,KviZDarije1!$A$1:$N$1000, 12, 0), 0)/'TOP SCORES'!B$11,0)</f>
        <v>45.454545454545453</v>
      </c>
      <c r="E133" s="14">
        <f>IFERROR(100*_xlfn.IFNA(VLOOKUP($B133,KviZDarije2!$A$1:$N$1000, 12, 0), 0)/'TOP SCORES'!C$11,0)</f>
        <v>0</v>
      </c>
      <c r="F133" s="14">
        <f>IFERROR(100*_xlfn.IFNA(VLOOKUP($B133,KviZDarije3!$A$1:$N$1000, 12, 0), 0)/'TOP SCORES'!D$11,0)</f>
        <v>0</v>
      </c>
      <c r="G133" s="14">
        <f>IFERROR(100*_xlfn.IFNA(VLOOKUP($B133,KviZDarije4!$A$1:$N$1000, 12, 0), 0)/'TOP SCORES'!E$11,0)</f>
        <v>0</v>
      </c>
      <c r="H133" s="14">
        <f>IFERROR(100*_xlfn.IFNA(VLOOKUP($B133,KviZDarije5!$A$1:$N$1000, 12, 0), 0)/'TOP SCORES'!F$11,0)</f>
        <v>0</v>
      </c>
      <c r="I133" s="14">
        <f>IFERROR(100*_xlfn.IFNA(VLOOKUP($B133,KviZDarije6!$A$1:$N$1000, 12, 0), 0)/'TOP SCORES'!G$11,0)</f>
        <v>45.454545454545453</v>
      </c>
      <c r="J133" s="14">
        <f>IFERROR(100*_xlfn.IFNA(VLOOKUP($B133,KviZDarije7!$A$1:$N$999, 12, 0), 0)/'TOP SCORES'!H$11,0)</f>
        <v>0</v>
      </c>
      <c r="K133" s="14">
        <f>IFERROR(100*_xlfn.IFNA(VLOOKUP($B133,KviZDarije8!$A$1:$N$1000, 12, 0), 0)/'TOP SCORES'!I$11,0)</f>
        <v>27.272727272727273</v>
      </c>
      <c r="L133" s="14">
        <f>IFERROR(100*_xlfn.IFNA(VLOOKUP($B133,KviZDarije9!$A$1:$N$1000, 12, 0), 0)/'TOP SCORES'!J$11,0)</f>
        <v>0</v>
      </c>
      <c r="M133" s="14">
        <f>IFERROR(100*_xlfn.IFNA(VLOOKUP($B133,KviZDarije10!$A$1:$N$1000, 12, 0), 0)/'TOP SCORES'!K$11,0)</f>
        <v>0</v>
      </c>
      <c r="N133" s="14">
        <f>IFERROR(100*_xlfn.IFNA(VLOOKUP($B133,KviZDarije11!$A$1:$N$1000, 12, 0), 0)/'TOP SCORES'!L$11,0)</f>
        <v>36.363636363636367</v>
      </c>
    </row>
    <row r="134" spans="1:14">
      <c r="A134" s="17">
        <f t="shared" ca="1" si="2"/>
        <v>133</v>
      </c>
      <c r="B134" s="8" t="s">
        <v>199</v>
      </c>
      <c r="C134" s="15" cm="1">
        <f t="array" aca="1" ref="C134" ca="1">SUM(LARGE(D134:N134,ROW(INDIRECT("1:8"))))</f>
        <v>153.63636363636365</v>
      </c>
      <c r="D134" s="14">
        <f>IFERROR(100*_xlfn.IFNA(VLOOKUP($B134,KviZDarije1!$A$1:$N$1000, 12, 0), 0)/'TOP SCORES'!B$11,0)</f>
        <v>36.363636363636367</v>
      </c>
      <c r="E134" s="14">
        <f>IFERROR(100*_xlfn.IFNA(VLOOKUP($B134,KviZDarije2!$A$1:$N$1000, 12, 0), 0)/'TOP SCORES'!C$11,0)</f>
        <v>18.181818181818183</v>
      </c>
      <c r="F134" s="14">
        <f>IFERROR(100*_xlfn.IFNA(VLOOKUP($B134,KviZDarije3!$A$1:$N$1000, 12, 0), 0)/'TOP SCORES'!D$11,0)</f>
        <v>50</v>
      </c>
      <c r="G134" s="14">
        <f>IFERROR(100*_xlfn.IFNA(VLOOKUP($B134,KviZDarije4!$A$1:$N$1000, 12, 0), 0)/'TOP SCORES'!E$11,0)</f>
        <v>10</v>
      </c>
      <c r="H134" s="14">
        <f>IFERROR(100*_xlfn.IFNA(VLOOKUP($B134,KviZDarije5!$A$1:$N$1000, 12, 0), 0)/'TOP SCORES'!F$11,0)</f>
        <v>30</v>
      </c>
      <c r="I134" s="14">
        <f>IFERROR(100*_xlfn.IFNA(VLOOKUP($B134,KviZDarije6!$A$1:$N$1000, 12, 0), 0)/'TOP SCORES'!G$11,0)</f>
        <v>0</v>
      </c>
      <c r="J134" s="14">
        <f>IFERROR(100*_xlfn.IFNA(VLOOKUP($B134,KviZDarije7!$A$1:$N$999, 12, 0), 0)/'TOP SCORES'!H$11,0)</f>
        <v>0</v>
      </c>
      <c r="K134" s="14">
        <f>IFERROR(100*_xlfn.IFNA(VLOOKUP($B134,KviZDarije8!$A$1:$N$1000, 12, 0), 0)/'TOP SCORES'!I$11,0)</f>
        <v>9.0909090909090917</v>
      </c>
      <c r="L134" s="14">
        <f>IFERROR(100*_xlfn.IFNA(VLOOKUP($B134,KviZDarije9!$A$1:$N$1000, 12, 0), 0)/'TOP SCORES'!J$11,0)</f>
        <v>0</v>
      </c>
      <c r="M134" s="14">
        <f>IFERROR(100*_xlfn.IFNA(VLOOKUP($B134,KviZDarije10!$A$1:$N$1000, 12, 0), 0)/'TOP SCORES'!K$11,0)</f>
        <v>0</v>
      </c>
      <c r="N134" s="14">
        <f>IFERROR(100*_xlfn.IFNA(VLOOKUP($B134,KviZDarije11!$A$1:$N$1000, 12, 0), 0)/'TOP SCORES'!L$11,0)</f>
        <v>0</v>
      </c>
    </row>
    <row r="135" spans="1:14">
      <c r="A135" s="17">
        <f t="shared" ca="1" si="2"/>
        <v>133</v>
      </c>
      <c r="B135" s="12" t="s">
        <v>229</v>
      </c>
      <c r="C135" s="15" cm="1">
        <f t="array" aca="1" ref="C135" ca="1">SUM(LARGE(D135:N135,ROW(INDIRECT("1:8"))))</f>
        <v>153.63636363636365</v>
      </c>
      <c r="D135" s="14">
        <f>IFERROR(100*_xlfn.IFNA(VLOOKUP($B135,KviZDarije1!$A$1:$N$1000, 12, 0), 0)/'TOP SCORES'!B$11,0)</f>
        <v>0</v>
      </c>
      <c r="E135" s="14">
        <f>IFERROR(100*_xlfn.IFNA(VLOOKUP($B135,KviZDarije2!$A$1:$N$1000, 12, 0), 0)/'TOP SCORES'!C$11,0)</f>
        <v>0</v>
      </c>
      <c r="F135" s="14">
        <f>IFERROR(100*_xlfn.IFNA(VLOOKUP($B135,KviZDarije3!$A$1:$N$1000, 12, 0), 0)/'TOP SCORES'!D$11,0)</f>
        <v>20</v>
      </c>
      <c r="G135" s="14">
        <f>IFERROR(100*_xlfn.IFNA(VLOOKUP($B135,KviZDarije4!$A$1:$N$1000, 12, 0), 0)/'TOP SCORES'!E$11,0)</f>
        <v>30</v>
      </c>
      <c r="H135" s="14">
        <f>IFERROR(100*_xlfn.IFNA(VLOOKUP($B135,KviZDarije5!$A$1:$N$1000, 12, 0), 0)/'TOP SCORES'!F$11,0)</f>
        <v>40</v>
      </c>
      <c r="I135" s="14">
        <f>IFERROR(100*_xlfn.IFNA(VLOOKUP($B135,KviZDarije6!$A$1:$N$1000, 12, 0), 0)/'TOP SCORES'!G$11,0)</f>
        <v>36.363636363636367</v>
      </c>
      <c r="J135" s="14">
        <f>IFERROR(100*_xlfn.IFNA(VLOOKUP($B135,KviZDarije7!$A$1:$N$999, 12, 0), 0)/'TOP SCORES'!H$11,0)</f>
        <v>0</v>
      </c>
      <c r="K135" s="14">
        <f>IFERROR(100*_xlfn.IFNA(VLOOKUP($B135,KviZDarije8!$A$1:$N$1000, 12, 0), 0)/'TOP SCORES'!I$11,0)</f>
        <v>0</v>
      </c>
      <c r="L135" s="14">
        <f>IFERROR(100*_xlfn.IFNA(VLOOKUP($B135,KviZDarije9!$A$1:$N$1000, 12, 0), 0)/'TOP SCORES'!J$11,0)</f>
        <v>0</v>
      </c>
      <c r="M135" s="14">
        <f>IFERROR(100*_xlfn.IFNA(VLOOKUP($B135,KviZDarije10!$A$1:$N$1000, 12, 0), 0)/'TOP SCORES'!K$11,0)</f>
        <v>27.272727272727273</v>
      </c>
      <c r="N135" s="14">
        <f>IFERROR(100*_xlfn.IFNA(VLOOKUP($B135,KviZDarije11!$A$1:$N$1000, 12, 0), 0)/'TOP SCORES'!L$11,0)</f>
        <v>0</v>
      </c>
    </row>
    <row r="136" spans="1:14">
      <c r="A136" s="17">
        <f t="shared" ca="1" si="2"/>
        <v>135</v>
      </c>
      <c r="B136" s="12" t="s">
        <v>79</v>
      </c>
      <c r="C136" s="15" cm="1">
        <f t="array" aca="1" ref="C136" ca="1">SUM(LARGE(D136:N136,ROW(INDIRECT("1:8"))))</f>
        <v>152.72727272727275</v>
      </c>
      <c r="D136" s="14">
        <f>IFERROR(100*_xlfn.IFNA(VLOOKUP($B136,KviZDarije1!$A$1:$N$1000, 12, 0), 0)/'TOP SCORES'!B$11,0)</f>
        <v>72.727272727272734</v>
      </c>
      <c r="E136" s="14">
        <f>IFERROR(100*_xlfn.IFNA(VLOOKUP($B136,KviZDarije2!$A$1:$N$1000, 12, 0), 0)/'TOP SCORES'!C$11,0)</f>
        <v>0</v>
      </c>
      <c r="F136" s="14">
        <f>IFERROR(100*_xlfn.IFNA(VLOOKUP($B136,KviZDarije3!$A$1:$N$1000, 12, 0), 0)/'TOP SCORES'!D$11,0)</f>
        <v>50</v>
      </c>
      <c r="G136" s="14">
        <f>IFERROR(100*_xlfn.IFNA(VLOOKUP($B136,KviZDarije4!$A$1:$N$1000, 12, 0), 0)/'TOP SCORES'!E$11,0)</f>
        <v>0</v>
      </c>
      <c r="H136" s="14">
        <f>IFERROR(100*_xlfn.IFNA(VLOOKUP($B136,KviZDarije5!$A$1:$N$1000, 12, 0), 0)/'TOP SCORES'!F$11,0)</f>
        <v>30</v>
      </c>
      <c r="I136" s="14">
        <f>IFERROR(100*_xlfn.IFNA(VLOOKUP($B136,KviZDarije6!$A$1:$N$1000, 12, 0), 0)/'TOP SCORES'!G$11,0)</f>
        <v>0</v>
      </c>
      <c r="J136" s="14">
        <f>IFERROR(100*_xlfn.IFNA(VLOOKUP($B136,KviZDarije7!$A$1:$N$999, 12, 0), 0)/'TOP SCORES'!H$11,0)</f>
        <v>0</v>
      </c>
      <c r="K136" s="14">
        <f>IFERROR(100*_xlfn.IFNA(VLOOKUP($B136,KviZDarije8!$A$1:$N$1000, 12, 0), 0)/'TOP SCORES'!I$11,0)</f>
        <v>0</v>
      </c>
      <c r="L136" s="14">
        <f>IFERROR(100*_xlfn.IFNA(VLOOKUP($B136,KviZDarije9!$A$1:$N$1000, 12, 0), 0)/'TOP SCORES'!J$11,0)</f>
        <v>0</v>
      </c>
      <c r="M136" s="14">
        <f>IFERROR(100*_xlfn.IFNA(VLOOKUP($B136,KviZDarije10!$A$1:$N$1000, 12, 0), 0)/'TOP SCORES'!K$11,0)</f>
        <v>0</v>
      </c>
      <c r="N136" s="14">
        <f>IFERROR(100*_xlfn.IFNA(VLOOKUP($B136,KviZDarije11!$A$1:$N$1000, 12, 0), 0)/'TOP SCORES'!L$11,0)</f>
        <v>0</v>
      </c>
    </row>
    <row r="137" spans="1:14">
      <c r="A137" s="17">
        <f t="shared" ca="1" si="2"/>
        <v>136</v>
      </c>
      <c r="B137" s="33" t="s">
        <v>279</v>
      </c>
      <c r="C137" s="15" cm="1">
        <f t="array" aca="1" ref="C137" ca="1">SUM(LARGE(D137:N137,ROW(INDIRECT("1:8"))))</f>
        <v>152.20779220779221</v>
      </c>
      <c r="D137" s="14">
        <f>IFERROR(100*_xlfn.IFNA(VLOOKUP($B137,KviZDarije1!$A$1:$N$1000, 12, 0), 0)/'TOP SCORES'!B$11,0)</f>
        <v>0</v>
      </c>
      <c r="E137" s="14">
        <f>IFERROR(100*_xlfn.IFNA(VLOOKUP($B137,KviZDarije2!$A$1:$N$1000, 12, 0), 0)/'TOP SCORES'!C$11,0)</f>
        <v>0</v>
      </c>
      <c r="F137" s="14">
        <f>IFERROR(100*_xlfn.IFNA(VLOOKUP($B137,KviZDarije3!$A$1:$N$1000, 12, 0), 0)/'TOP SCORES'!D$11,0)</f>
        <v>0</v>
      </c>
      <c r="G137" s="14">
        <f>IFERROR(100*_xlfn.IFNA(VLOOKUP($B137,KviZDarije4!$A$1:$N$1000, 12, 0), 0)/'TOP SCORES'!E$11,0)</f>
        <v>0</v>
      </c>
      <c r="H137" s="14">
        <f>IFERROR(100*_xlfn.IFNA(VLOOKUP($B137,KviZDarije5!$A$1:$N$1000, 12, 0), 0)/'TOP SCORES'!F$11,0)</f>
        <v>20</v>
      </c>
      <c r="I137" s="14">
        <f>IFERROR(100*_xlfn.IFNA(VLOOKUP($B137,KviZDarije6!$A$1:$N$1000, 12, 0), 0)/'TOP SCORES'!G$11,0)</f>
        <v>27.272727272727273</v>
      </c>
      <c r="J137" s="14">
        <f>IFERROR(100*_xlfn.IFNA(VLOOKUP($B137,KviZDarije7!$A$1:$N$999, 12, 0), 0)/'TOP SCORES'!H$11,0)</f>
        <v>28.571428571428573</v>
      </c>
      <c r="K137" s="14">
        <f>IFERROR(100*_xlfn.IFNA(VLOOKUP($B137,KviZDarije8!$A$1:$N$1000, 12, 0), 0)/'TOP SCORES'!I$11,0)</f>
        <v>0</v>
      </c>
      <c r="L137" s="14">
        <f>IFERROR(100*_xlfn.IFNA(VLOOKUP($B137,KviZDarije9!$A$1:$N$1000, 12, 0), 0)/'TOP SCORES'!J$11,0)</f>
        <v>40</v>
      </c>
      <c r="M137" s="14">
        <f>IFERROR(100*_xlfn.IFNA(VLOOKUP($B137,KviZDarije10!$A$1:$N$1000, 12, 0), 0)/'TOP SCORES'!K$11,0)</f>
        <v>0</v>
      </c>
      <c r="N137" s="14">
        <f>IFERROR(100*_xlfn.IFNA(VLOOKUP($B137,KviZDarije11!$A$1:$N$1000, 12, 0), 0)/'TOP SCORES'!L$11,0)</f>
        <v>36.363636363636367</v>
      </c>
    </row>
    <row r="138" spans="1:14">
      <c r="A138" s="17">
        <f t="shared" ca="1" si="2"/>
        <v>137</v>
      </c>
      <c r="B138" s="8" t="s">
        <v>116</v>
      </c>
      <c r="C138" s="15" cm="1">
        <f t="array" aca="1" ref="C138" ca="1">SUM(LARGE(D138:N138,ROW(INDIRECT("1:8"))))</f>
        <v>151.81818181818181</v>
      </c>
      <c r="D138" s="14">
        <f>IFERROR(100*_xlfn.IFNA(VLOOKUP($B138,KviZDarije1!$A$1:$N$1000, 12, 0), 0)/'TOP SCORES'!B$11,0)</f>
        <v>81.818181818181813</v>
      </c>
      <c r="E138" s="14">
        <f>IFERROR(100*_xlfn.IFNA(VLOOKUP($B138,KviZDarije2!$A$1:$N$1000, 12, 0), 0)/'TOP SCORES'!C$11,0)</f>
        <v>0</v>
      </c>
      <c r="F138" s="14">
        <f>IFERROR(100*_xlfn.IFNA(VLOOKUP($B138,KviZDarije3!$A$1:$N$1000, 12, 0), 0)/'TOP SCORES'!D$11,0)</f>
        <v>70</v>
      </c>
      <c r="G138" s="14">
        <f>IFERROR(100*_xlfn.IFNA(VLOOKUP($B138,KviZDarije4!$A$1:$N$1000, 12, 0), 0)/'TOP SCORES'!E$11,0)</f>
        <v>0</v>
      </c>
      <c r="H138" s="14">
        <f>IFERROR(100*_xlfn.IFNA(VLOOKUP($B138,KviZDarije5!$A$1:$N$1000, 12, 0), 0)/'TOP SCORES'!F$11,0)</f>
        <v>0</v>
      </c>
      <c r="I138" s="14">
        <f>IFERROR(100*_xlfn.IFNA(VLOOKUP($B138,KviZDarije6!$A$1:$N$1000, 12, 0), 0)/'TOP SCORES'!G$11,0)</f>
        <v>0</v>
      </c>
      <c r="J138" s="14">
        <f>IFERROR(100*_xlfn.IFNA(VLOOKUP($B138,KviZDarije7!$A$1:$N$999, 12, 0), 0)/'TOP SCORES'!H$11,0)</f>
        <v>0</v>
      </c>
      <c r="K138" s="14">
        <f>IFERROR(100*_xlfn.IFNA(VLOOKUP($B138,KviZDarije8!$A$1:$N$1000, 12, 0), 0)/'TOP SCORES'!I$11,0)</f>
        <v>0</v>
      </c>
      <c r="L138" s="14">
        <f>IFERROR(100*_xlfn.IFNA(VLOOKUP($B138,KviZDarije9!$A$1:$N$1000, 12, 0), 0)/'TOP SCORES'!J$11,0)</f>
        <v>0</v>
      </c>
      <c r="M138" s="14">
        <f>IFERROR(100*_xlfn.IFNA(VLOOKUP($B138,KviZDarije10!$A$1:$N$1000, 12, 0), 0)/'TOP SCORES'!K$11,0)</f>
        <v>0</v>
      </c>
      <c r="N138" s="14">
        <f>IFERROR(100*_xlfn.IFNA(VLOOKUP($B138,KviZDarije11!$A$1:$N$1000, 12, 0), 0)/'TOP SCORES'!L$11,0)</f>
        <v>0</v>
      </c>
    </row>
    <row r="139" spans="1:14">
      <c r="A139" s="17">
        <f t="shared" ca="1" si="2"/>
        <v>138</v>
      </c>
      <c r="B139" s="12" t="s">
        <v>120</v>
      </c>
      <c r="C139" s="15" cm="1">
        <f t="array" aca="1" ref="C139" ca="1">SUM(LARGE(D139:N139,ROW(INDIRECT("1:8"))))</f>
        <v>150</v>
      </c>
      <c r="D139" s="14">
        <f>IFERROR(100*_xlfn.IFNA(VLOOKUP($B139,KviZDarije1!$A$1:$N$1000, 12, 0), 0)/'TOP SCORES'!B$11,0)</f>
        <v>63.636363636363633</v>
      </c>
      <c r="E139" s="14">
        <f>IFERROR(100*_xlfn.IFNA(VLOOKUP($B139,KviZDarije2!$A$1:$N$1000, 12, 0), 0)/'TOP SCORES'!C$11,0)</f>
        <v>36.363636363636367</v>
      </c>
      <c r="F139" s="14">
        <f>IFERROR(100*_xlfn.IFNA(VLOOKUP($B139,KviZDarije3!$A$1:$N$1000, 12, 0), 0)/'TOP SCORES'!D$11,0)</f>
        <v>40</v>
      </c>
      <c r="G139" s="14">
        <f>IFERROR(100*_xlfn.IFNA(VLOOKUP($B139,KviZDarije4!$A$1:$N$1000, 12, 0), 0)/'TOP SCORES'!E$11,0)</f>
        <v>10</v>
      </c>
      <c r="H139" s="14">
        <f>IFERROR(100*_xlfn.IFNA(VLOOKUP($B139,KviZDarije5!$A$1:$N$1000, 12, 0), 0)/'TOP SCORES'!F$11,0)</f>
        <v>0</v>
      </c>
      <c r="I139" s="14">
        <f>IFERROR(100*_xlfn.IFNA(VLOOKUP($B139,KviZDarije6!$A$1:$N$1000, 12, 0), 0)/'TOP SCORES'!G$11,0)</f>
        <v>0</v>
      </c>
      <c r="J139" s="14">
        <f>IFERROR(100*_xlfn.IFNA(VLOOKUP($B139,KviZDarije7!$A$1:$N$999, 12, 0), 0)/'TOP SCORES'!H$11,0)</f>
        <v>0</v>
      </c>
      <c r="K139" s="14">
        <f>IFERROR(100*_xlfn.IFNA(VLOOKUP($B139,KviZDarije8!$A$1:$N$1000, 12, 0), 0)/'TOP SCORES'!I$11,0)</f>
        <v>0</v>
      </c>
      <c r="L139" s="14">
        <f>IFERROR(100*_xlfn.IFNA(VLOOKUP($B139,KviZDarije9!$A$1:$N$1000, 12, 0), 0)/'TOP SCORES'!J$11,0)</f>
        <v>0</v>
      </c>
      <c r="M139" s="14">
        <f>IFERROR(100*_xlfn.IFNA(VLOOKUP($B139,KviZDarije10!$A$1:$N$1000, 12, 0), 0)/'TOP SCORES'!K$11,0)</f>
        <v>0</v>
      </c>
      <c r="N139" s="14">
        <f>IFERROR(100*_xlfn.IFNA(VLOOKUP($B139,KviZDarije11!$A$1:$N$1000, 12, 0), 0)/'TOP SCORES'!L$11,0)</f>
        <v>0</v>
      </c>
    </row>
    <row r="140" spans="1:14">
      <c r="A140" s="17">
        <f t="shared" ca="1" si="2"/>
        <v>138</v>
      </c>
      <c r="B140" s="12" t="s">
        <v>81</v>
      </c>
      <c r="C140" s="15" cm="1">
        <f t="array" aca="1" ref="C140" ca="1">SUM(LARGE(D140:N140,ROW(INDIRECT("1:8"))))</f>
        <v>150</v>
      </c>
      <c r="D140" s="14">
        <f>IFERROR(100*_xlfn.IFNA(VLOOKUP($B140,KviZDarije1!$A$1:$N$1000, 12, 0), 0)/'TOP SCORES'!B$11,0)</f>
        <v>0</v>
      </c>
      <c r="E140" s="14">
        <f>IFERROR(100*_xlfn.IFNA(VLOOKUP($B140,KviZDarije2!$A$1:$N$1000, 12, 0), 0)/'TOP SCORES'!C$11,0)</f>
        <v>0</v>
      </c>
      <c r="F140" s="14">
        <f>IFERROR(100*_xlfn.IFNA(VLOOKUP($B140,KviZDarije3!$A$1:$N$1000, 12, 0), 0)/'TOP SCORES'!D$11,0)</f>
        <v>70</v>
      </c>
      <c r="G140" s="14">
        <f>IFERROR(100*_xlfn.IFNA(VLOOKUP($B140,KviZDarije4!$A$1:$N$1000, 12, 0), 0)/'TOP SCORES'!E$11,0)</f>
        <v>40</v>
      </c>
      <c r="H140" s="14">
        <f>IFERROR(100*_xlfn.IFNA(VLOOKUP($B140,KviZDarije5!$A$1:$N$1000, 12, 0), 0)/'TOP SCORES'!F$11,0)</f>
        <v>40</v>
      </c>
      <c r="I140" s="14">
        <f>IFERROR(100*_xlfn.IFNA(VLOOKUP($B140,KviZDarije6!$A$1:$N$1000, 12, 0), 0)/'TOP SCORES'!G$11,0)</f>
        <v>0</v>
      </c>
      <c r="J140" s="14">
        <f>IFERROR(100*_xlfn.IFNA(VLOOKUP($B140,KviZDarije7!$A$1:$N$999, 12, 0), 0)/'TOP SCORES'!H$11,0)</f>
        <v>0</v>
      </c>
      <c r="K140" s="14">
        <f>IFERROR(100*_xlfn.IFNA(VLOOKUP($B140,KviZDarije8!$A$1:$N$1000, 12, 0), 0)/'TOP SCORES'!I$11,0)</f>
        <v>0</v>
      </c>
      <c r="L140" s="14">
        <f>IFERROR(100*_xlfn.IFNA(VLOOKUP($B140,KviZDarije9!$A$1:$N$1000, 12, 0), 0)/'TOP SCORES'!J$11,0)</f>
        <v>0</v>
      </c>
      <c r="M140" s="14">
        <f>IFERROR(100*_xlfn.IFNA(VLOOKUP($B140,KviZDarije10!$A$1:$N$1000, 12, 0), 0)/'TOP SCORES'!K$11,0)</f>
        <v>0</v>
      </c>
      <c r="N140" s="14">
        <f>IFERROR(100*_xlfn.IFNA(VLOOKUP($B140,KviZDarije11!$A$1:$N$1000, 12, 0), 0)/'TOP SCORES'!L$11,0)</f>
        <v>0</v>
      </c>
    </row>
    <row r="141" spans="1:14">
      <c r="A141" s="17">
        <f t="shared" ca="1" si="2"/>
        <v>140</v>
      </c>
      <c r="B141" s="33" t="s">
        <v>313</v>
      </c>
      <c r="C141" s="15" cm="1">
        <f t="array" aca="1" ref="C141" ca="1">SUM(LARGE(D141:N141,ROW(INDIRECT("1:8"))))</f>
        <v>136.36363636363637</v>
      </c>
      <c r="D141" s="14">
        <f>IFERROR(100*_xlfn.IFNA(VLOOKUP($B141,KviZDarije1!$A$1:$N$1000, 12, 0), 0)/'TOP SCORES'!B$11,0)</f>
        <v>0</v>
      </c>
      <c r="E141" s="14">
        <f>IFERROR(100*_xlfn.IFNA(VLOOKUP($B141,KviZDarije2!$A$1:$N$1000, 12, 0), 0)/'TOP SCORES'!C$11,0)</f>
        <v>0</v>
      </c>
      <c r="F141" s="14">
        <f>IFERROR(100*_xlfn.IFNA(VLOOKUP($B141,KviZDarije3!$A$1:$N$1000, 12, 0), 0)/'TOP SCORES'!D$11,0)</f>
        <v>0</v>
      </c>
      <c r="G141" s="14">
        <f>IFERROR(100*_xlfn.IFNA(VLOOKUP($B141,KviZDarije4!$A$1:$N$1000, 12, 0), 0)/'TOP SCORES'!E$11,0)</f>
        <v>0</v>
      </c>
      <c r="H141" s="14">
        <f>IFERROR(100*_xlfn.IFNA(VLOOKUP($B141,KviZDarije5!$A$1:$N$1000, 12, 0), 0)/'TOP SCORES'!F$11,0)</f>
        <v>0</v>
      </c>
      <c r="I141" s="14">
        <f>IFERROR(100*_xlfn.IFNA(VLOOKUP($B141,KviZDarije6!$A$1:$N$1000, 12, 0), 0)/'TOP SCORES'!G$11,0)</f>
        <v>0</v>
      </c>
      <c r="J141" s="14">
        <f>IFERROR(100*_xlfn.IFNA(VLOOKUP($B141,KviZDarije7!$A$1:$N$999, 12, 0), 0)/'TOP SCORES'!H$11,0)</f>
        <v>0</v>
      </c>
      <c r="K141" s="14">
        <f>IFERROR(100*_xlfn.IFNA(VLOOKUP($B141,KviZDarije8!$A$1:$N$1000, 12, 0), 0)/'TOP SCORES'!I$11,0)</f>
        <v>0</v>
      </c>
      <c r="L141" s="14">
        <f>IFERROR(100*_xlfn.IFNA(VLOOKUP($B141,KviZDarije9!$A$1:$N$1000, 12, 0), 0)/'TOP SCORES'!J$11,0)</f>
        <v>0</v>
      </c>
      <c r="M141" s="14">
        <f>IFERROR(100*_xlfn.IFNA(VLOOKUP($B141,KviZDarije10!$A$1:$N$1000, 12, 0), 0)/'TOP SCORES'!K$11,0)</f>
        <v>72.727272727272734</v>
      </c>
      <c r="N141" s="14">
        <f>IFERROR(100*_xlfn.IFNA(VLOOKUP($B141,KviZDarije11!$A$1:$N$1000, 12, 0), 0)/'TOP SCORES'!L$11,0)</f>
        <v>63.636363636363633</v>
      </c>
    </row>
    <row r="142" spans="1:14">
      <c r="A142" s="17">
        <f t="shared" ca="1" si="2"/>
        <v>140</v>
      </c>
      <c r="B142" s="12" t="s">
        <v>194</v>
      </c>
      <c r="C142" s="15" cm="1">
        <f t="array" aca="1" ref="C142" ca="1">SUM(LARGE(D142:N142,ROW(INDIRECT("1:8"))))</f>
        <v>136.36363636363637</v>
      </c>
      <c r="D142" s="14">
        <f>IFERROR(100*_xlfn.IFNA(VLOOKUP($B142,KviZDarije1!$A$1:$N$1000, 12, 0), 0)/'TOP SCORES'!B$11,0)</f>
        <v>36.363636363636367</v>
      </c>
      <c r="E142" s="14">
        <f>IFERROR(100*_xlfn.IFNA(VLOOKUP($B142,KviZDarije2!$A$1:$N$1000, 12, 0), 0)/'TOP SCORES'!C$11,0)</f>
        <v>0</v>
      </c>
      <c r="F142" s="14">
        <f>IFERROR(100*_xlfn.IFNA(VLOOKUP($B142,KviZDarije3!$A$1:$N$1000, 12, 0), 0)/'TOP SCORES'!D$11,0)</f>
        <v>50</v>
      </c>
      <c r="G142" s="14">
        <f>IFERROR(100*_xlfn.IFNA(VLOOKUP($B142,KviZDarije4!$A$1:$N$1000, 12, 0), 0)/'TOP SCORES'!E$11,0)</f>
        <v>20</v>
      </c>
      <c r="H142" s="14">
        <f>IFERROR(100*_xlfn.IFNA(VLOOKUP($B142,KviZDarije5!$A$1:$N$1000, 12, 0), 0)/'TOP SCORES'!F$11,0)</f>
        <v>30</v>
      </c>
      <c r="I142" s="14">
        <f>IFERROR(100*_xlfn.IFNA(VLOOKUP($B142,KviZDarije6!$A$1:$N$1000, 12, 0), 0)/'TOP SCORES'!G$11,0)</f>
        <v>0</v>
      </c>
      <c r="J142" s="14">
        <f>IFERROR(100*_xlfn.IFNA(VLOOKUP($B142,KviZDarije7!$A$1:$N$999, 12, 0), 0)/'TOP SCORES'!H$11,0)</f>
        <v>0</v>
      </c>
      <c r="K142" s="14">
        <f>IFERROR(100*_xlfn.IFNA(VLOOKUP($B142,KviZDarije8!$A$1:$N$1000, 12, 0), 0)/'TOP SCORES'!I$11,0)</f>
        <v>0</v>
      </c>
      <c r="L142" s="14">
        <f>IFERROR(100*_xlfn.IFNA(VLOOKUP($B142,KviZDarije9!$A$1:$N$1000, 12, 0), 0)/'TOP SCORES'!J$11,0)</f>
        <v>0</v>
      </c>
      <c r="M142" s="14">
        <f>IFERROR(100*_xlfn.IFNA(VLOOKUP($B142,KviZDarije10!$A$1:$N$1000, 12, 0), 0)/'TOP SCORES'!K$11,0)</f>
        <v>0</v>
      </c>
      <c r="N142" s="14">
        <f>IFERROR(100*_xlfn.IFNA(VLOOKUP($B142,KviZDarije11!$A$1:$N$1000, 12, 0), 0)/'TOP SCORES'!L$11,0)</f>
        <v>0</v>
      </c>
    </row>
    <row r="143" spans="1:14">
      <c r="A143" s="17">
        <f t="shared" ca="1" si="2"/>
        <v>142</v>
      </c>
      <c r="B143" s="12" t="s">
        <v>236</v>
      </c>
      <c r="C143" s="15" cm="1">
        <f t="array" aca="1" ref="C143" ca="1">SUM(LARGE(D143:N143,ROW(INDIRECT("1:8"))))</f>
        <v>135.84415584415584</v>
      </c>
      <c r="D143" s="14">
        <f>IFERROR(100*_xlfn.IFNA(VLOOKUP($B143,KviZDarije1!$A$1:$N$1000, 12, 0), 0)/'TOP SCORES'!B$11,0)</f>
        <v>0</v>
      </c>
      <c r="E143" s="14">
        <f>IFERROR(100*_xlfn.IFNA(VLOOKUP($B143,KviZDarije2!$A$1:$N$1000, 12, 0), 0)/'TOP SCORES'!C$11,0)</f>
        <v>0</v>
      </c>
      <c r="F143" s="14">
        <f>IFERROR(100*_xlfn.IFNA(VLOOKUP($B143,KviZDarije3!$A$1:$N$1000, 12, 0), 0)/'TOP SCORES'!D$11,0)</f>
        <v>60</v>
      </c>
      <c r="G143" s="14">
        <f>IFERROR(100*_xlfn.IFNA(VLOOKUP($B143,KviZDarije4!$A$1:$N$1000, 12, 0), 0)/'TOP SCORES'!E$11,0)</f>
        <v>0</v>
      </c>
      <c r="H143" s="14">
        <f>IFERROR(100*_xlfn.IFNA(VLOOKUP($B143,KviZDarije5!$A$1:$N$1000, 12, 0), 0)/'TOP SCORES'!F$11,0)</f>
        <v>20</v>
      </c>
      <c r="I143" s="14">
        <f>IFERROR(100*_xlfn.IFNA(VLOOKUP($B143,KviZDarije6!$A$1:$N$1000, 12, 0), 0)/'TOP SCORES'!G$11,0)</f>
        <v>0</v>
      </c>
      <c r="J143" s="14">
        <f>IFERROR(100*_xlfn.IFNA(VLOOKUP($B143,KviZDarije7!$A$1:$N$999, 12, 0), 0)/'TOP SCORES'!H$11,0)</f>
        <v>28.571428571428573</v>
      </c>
      <c r="K143" s="14">
        <f>IFERROR(100*_xlfn.IFNA(VLOOKUP($B143,KviZDarije8!$A$1:$N$1000, 12, 0), 0)/'TOP SCORES'!I$11,0)</f>
        <v>27.272727272727273</v>
      </c>
      <c r="L143" s="14">
        <f>IFERROR(100*_xlfn.IFNA(VLOOKUP($B143,KviZDarije9!$A$1:$N$1000, 12, 0), 0)/'TOP SCORES'!J$11,0)</f>
        <v>0</v>
      </c>
      <c r="M143" s="14">
        <f>IFERROR(100*_xlfn.IFNA(VLOOKUP($B143,KviZDarije10!$A$1:$N$1000, 12, 0), 0)/'TOP SCORES'!K$11,0)</f>
        <v>0</v>
      </c>
      <c r="N143" s="14">
        <f>IFERROR(100*_xlfn.IFNA(VLOOKUP($B143,KviZDarije11!$A$1:$N$1000, 12, 0), 0)/'TOP SCORES'!L$11,0)</f>
        <v>0</v>
      </c>
    </row>
    <row r="144" spans="1:14">
      <c r="A144" s="17">
        <f t="shared" ca="1" si="2"/>
        <v>143</v>
      </c>
      <c r="B144" s="12" t="s">
        <v>104</v>
      </c>
      <c r="C144" s="15" cm="1">
        <f t="array" aca="1" ref="C144" ca="1">SUM(LARGE(D144:N144,ROW(INDIRECT("1:8"))))</f>
        <v>134.54545454545456</v>
      </c>
      <c r="D144" s="14">
        <f>IFERROR(100*_xlfn.IFNA(VLOOKUP($B144,KviZDarije1!$A$1:$N$1000, 12, 0), 0)/'TOP SCORES'!B$11,0)</f>
        <v>54.545454545454547</v>
      </c>
      <c r="E144" s="14">
        <f>IFERROR(100*_xlfn.IFNA(VLOOKUP($B144,KviZDarije2!$A$1:$N$1000, 12, 0), 0)/'TOP SCORES'!C$11,0)</f>
        <v>0</v>
      </c>
      <c r="F144" s="14">
        <f>IFERROR(100*_xlfn.IFNA(VLOOKUP($B144,KviZDarije3!$A$1:$N$1000, 12, 0), 0)/'TOP SCORES'!D$11,0)</f>
        <v>40</v>
      </c>
      <c r="G144" s="14">
        <f>IFERROR(100*_xlfn.IFNA(VLOOKUP($B144,KviZDarije4!$A$1:$N$1000, 12, 0), 0)/'TOP SCORES'!E$11,0)</f>
        <v>40</v>
      </c>
      <c r="H144" s="14">
        <f>IFERROR(100*_xlfn.IFNA(VLOOKUP($B144,KviZDarije5!$A$1:$N$1000, 12, 0), 0)/'TOP SCORES'!F$11,0)</f>
        <v>0</v>
      </c>
      <c r="I144" s="14">
        <f>IFERROR(100*_xlfn.IFNA(VLOOKUP($B144,KviZDarije6!$A$1:$N$1000, 12, 0), 0)/'TOP SCORES'!G$11,0)</f>
        <v>0</v>
      </c>
      <c r="J144" s="14">
        <f>IFERROR(100*_xlfn.IFNA(VLOOKUP($B144,KviZDarije7!$A$1:$N$999, 12, 0), 0)/'TOP SCORES'!H$11,0)</f>
        <v>0</v>
      </c>
      <c r="K144" s="14">
        <f>IFERROR(100*_xlfn.IFNA(VLOOKUP($B144,KviZDarije8!$A$1:$N$1000, 12, 0), 0)/'TOP SCORES'!I$11,0)</f>
        <v>0</v>
      </c>
      <c r="L144" s="14">
        <f>IFERROR(100*_xlfn.IFNA(VLOOKUP($B144,KviZDarije9!$A$1:$N$1000, 12, 0), 0)/'TOP SCORES'!J$11,0)</f>
        <v>0</v>
      </c>
      <c r="M144" s="14">
        <f>IFERROR(100*_xlfn.IFNA(VLOOKUP($B144,KviZDarije10!$A$1:$N$1000, 12, 0), 0)/'TOP SCORES'!K$11,0)</f>
        <v>0</v>
      </c>
      <c r="N144" s="14">
        <f>IFERROR(100*_xlfn.IFNA(VLOOKUP($B144,KviZDarije11!$A$1:$N$1000, 12, 0), 0)/'TOP SCORES'!L$11,0)</f>
        <v>0</v>
      </c>
    </row>
    <row r="145" spans="1:14">
      <c r="A145" s="17">
        <f t="shared" ca="1" si="2"/>
        <v>143</v>
      </c>
      <c r="B145" s="34" t="s">
        <v>266</v>
      </c>
      <c r="C145" s="15" cm="1">
        <f t="array" aca="1" ref="C145" ca="1">SUM(LARGE(D145:N145,ROW(INDIRECT("1:8"))))</f>
        <v>134.54545454545456</v>
      </c>
      <c r="D145" s="14">
        <f>IFERROR(100*_xlfn.IFNA(VLOOKUP($B145,KviZDarije1!$A$1:$N$1000, 12, 0), 0)/'TOP SCORES'!B$11,0)</f>
        <v>0</v>
      </c>
      <c r="E145" s="14">
        <f>IFERROR(100*_xlfn.IFNA(VLOOKUP($B145,KviZDarije2!$A$1:$N$1000, 12, 0), 0)/'TOP SCORES'!C$11,0)</f>
        <v>0</v>
      </c>
      <c r="F145" s="14">
        <f>IFERROR(100*_xlfn.IFNA(VLOOKUP($B145,KviZDarije3!$A$1:$N$1000, 12, 0), 0)/'TOP SCORES'!D$11,0)</f>
        <v>0</v>
      </c>
      <c r="G145" s="14">
        <f>IFERROR(100*_xlfn.IFNA(VLOOKUP($B145,KviZDarije4!$A$1:$N$1000, 12, 0), 0)/'TOP SCORES'!E$11,0)</f>
        <v>10</v>
      </c>
      <c r="H145" s="14">
        <f>IFERROR(100*_xlfn.IFNA(VLOOKUP($B145,KviZDarije5!$A$1:$N$1000, 12, 0), 0)/'TOP SCORES'!F$11,0)</f>
        <v>30</v>
      </c>
      <c r="I145" s="14">
        <f>IFERROR(100*_xlfn.IFNA(VLOOKUP($B145,KviZDarije6!$A$1:$N$1000, 12, 0), 0)/'TOP SCORES'!G$11,0)</f>
        <v>0</v>
      </c>
      <c r="J145" s="14">
        <f>IFERROR(100*_xlfn.IFNA(VLOOKUP($B145,KviZDarije7!$A$1:$N$999, 12, 0), 0)/'TOP SCORES'!H$11,0)</f>
        <v>0</v>
      </c>
      <c r="K145" s="14">
        <f>IFERROR(100*_xlfn.IFNA(VLOOKUP($B145,KviZDarije8!$A$1:$N$1000, 12, 0), 0)/'TOP SCORES'!I$11,0)</f>
        <v>18.181818181818183</v>
      </c>
      <c r="L145" s="14">
        <f>IFERROR(100*_xlfn.IFNA(VLOOKUP($B145,KviZDarije9!$A$1:$N$1000, 12, 0), 0)/'TOP SCORES'!J$11,0)</f>
        <v>40</v>
      </c>
      <c r="M145" s="14">
        <f>IFERROR(100*_xlfn.IFNA(VLOOKUP($B145,KviZDarije10!$A$1:$N$1000, 12, 0), 0)/'TOP SCORES'!K$11,0)</f>
        <v>36.363636363636367</v>
      </c>
      <c r="N145" s="14">
        <f>IFERROR(100*_xlfn.IFNA(VLOOKUP($B145,KviZDarije11!$A$1:$N$1000, 12, 0), 0)/'TOP SCORES'!L$11,0)</f>
        <v>0</v>
      </c>
    </row>
    <row r="146" spans="1:14">
      <c r="A146" s="17">
        <f t="shared" ca="1" si="2"/>
        <v>145</v>
      </c>
      <c r="B146" s="12" t="s">
        <v>42</v>
      </c>
      <c r="C146" s="15" cm="1">
        <f t="array" aca="1" ref="C146" ca="1">SUM(LARGE(D146:N146,ROW(INDIRECT("1:8"))))</f>
        <v>131.81818181818181</v>
      </c>
      <c r="D146" s="14">
        <f>IFERROR(100*_xlfn.IFNA(VLOOKUP($B146,KviZDarije1!$A$1:$N$1000, 12, 0), 0)/'TOP SCORES'!B$11,0)</f>
        <v>45.454545454545453</v>
      </c>
      <c r="E146" s="14">
        <f>IFERROR(100*_xlfn.IFNA(VLOOKUP($B146,KviZDarije2!$A$1:$N$1000, 12, 0), 0)/'TOP SCORES'!C$11,0)</f>
        <v>0</v>
      </c>
      <c r="F146" s="14">
        <f>IFERROR(100*_xlfn.IFNA(VLOOKUP($B146,KviZDarije3!$A$1:$N$1000, 12, 0), 0)/'TOP SCORES'!D$11,0)</f>
        <v>50</v>
      </c>
      <c r="G146" s="14">
        <f>IFERROR(100*_xlfn.IFNA(VLOOKUP($B146,KviZDarije4!$A$1:$N$1000, 12, 0), 0)/'TOP SCORES'!E$11,0)</f>
        <v>0</v>
      </c>
      <c r="H146" s="14">
        <f>IFERROR(100*_xlfn.IFNA(VLOOKUP($B146,KviZDarije5!$A$1:$N$1000, 12, 0), 0)/'TOP SCORES'!F$11,0)</f>
        <v>0</v>
      </c>
      <c r="I146" s="14">
        <f>IFERROR(100*_xlfn.IFNA(VLOOKUP($B146,KviZDarije6!$A$1:$N$1000, 12, 0), 0)/'TOP SCORES'!G$11,0)</f>
        <v>36.363636363636367</v>
      </c>
      <c r="J146" s="14">
        <f>IFERROR(100*_xlfn.IFNA(VLOOKUP($B146,KviZDarije7!$A$1:$N$999, 12, 0), 0)/'TOP SCORES'!H$11,0)</f>
        <v>0</v>
      </c>
      <c r="K146" s="14">
        <f>IFERROR(100*_xlfn.IFNA(VLOOKUP($B146,KviZDarije8!$A$1:$N$1000, 12, 0), 0)/'TOP SCORES'!I$11,0)</f>
        <v>0</v>
      </c>
      <c r="L146" s="14">
        <f>IFERROR(100*_xlfn.IFNA(VLOOKUP($B146,KviZDarije9!$A$1:$N$1000, 12, 0), 0)/'TOP SCORES'!J$11,0)</f>
        <v>0</v>
      </c>
      <c r="M146" s="14">
        <f>IFERROR(100*_xlfn.IFNA(VLOOKUP($B146,KviZDarije10!$A$1:$N$1000, 12, 0), 0)/'TOP SCORES'!K$11,0)</f>
        <v>0</v>
      </c>
      <c r="N146" s="14">
        <f>IFERROR(100*_xlfn.IFNA(VLOOKUP($B146,KviZDarije11!$A$1:$N$1000, 12, 0), 0)/'TOP SCORES'!L$11,0)</f>
        <v>0</v>
      </c>
    </row>
    <row r="147" spans="1:14">
      <c r="A147" s="17">
        <f t="shared" ca="1" si="2"/>
        <v>146</v>
      </c>
      <c r="B147" s="12" t="s">
        <v>67</v>
      </c>
      <c r="C147" s="15" cm="1">
        <f t="array" aca="1" ref="C147" ca="1">SUM(LARGE(D147:N147,ROW(INDIRECT("1:8"))))</f>
        <v>130</v>
      </c>
      <c r="D147" s="14">
        <f>IFERROR(100*_xlfn.IFNA(VLOOKUP($B147,KviZDarije1!$A$1:$N$1000, 12, 0), 0)/'TOP SCORES'!B$11,0)</f>
        <v>0</v>
      </c>
      <c r="E147" s="14">
        <f>IFERROR(100*_xlfn.IFNA(VLOOKUP($B147,KviZDarije2!$A$1:$N$1000, 12, 0), 0)/'TOP SCORES'!C$11,0)</f>
        <v>0</v>
      </c>
      <c r="F147" s="14">
        <f>IFERROR(100*_xlfn.IFNA(VLOOKUP($B147,KviZDarije3!$A$1:$N$1000, 12, 0), 0)/'TOP SCORES'!D$11,0)</f>
        <v>70</v>
      </c>
      <c r="G147" s="14">
        <f>IFERROR(100*_xlfn.IFNA(VLOOKUP($B147,KviZDarije4!$A$1:$N$1000, 12, 0), 0)/'TOP SCORES'!E$11,0)</f>
        <v>60</v>
      </c>
      <c r="H147" s="14">
        <f>IFERROR(100*_xlfn.IFNA(VLOOKUP($B147,KviZDarije5!$A$1:$N$1000, 12, 0), 0)/'TOP SCORES'!F$11,0)</f>
        <v>0</v>
      </c>
      <c r="I147" s="14">
        <f>IFERROR(100*_xlfn.IFNA(VLOOKUP($B147,KviZDarije6!$A$1:$N$1000, 12, 0), 0)/'TOP SCORES'!G$11,0)</f>
        <v>0</v>
      </c>
      <c r="J147" s="14">
        <f>IFERROR(100*_xlfn.IFNA(VLOOKUP($B147,KviZDarije7!$A$1:$N$999, 12, 0), 0)/'TOP SCORES'!H$11,0)</f>
        <v>0</v>
      </c>
      <c r="K147" s="14">
        <f>IFERROR(100*_xlfn.IFNA(VLOOKUP($B147,KviZDarije8!$A$1:$N$1000, 12, 0), 0)/'TOP SCORES'!I$11,0)</f>
        <v>0</v>
      </c>
      <c r="L147" s="14">
        <f>IFERROR(100*_xlfn.IFNA(VLOOKUP($B147,KviZDarije9!$A$1:$N$1000, 12, 0), 0)/'TOP SCORES'!J$11,0)</f>
        <v>0</v>
      </c>
      <c r="M147" s="14">
        <f>IFERROR(100*_xlfn.IFNA(VLOOKUP($B147,KviZDarije10!$A$1:$N$1000, 12, 0), 0)/'TOP SCORES'!K$11,0)</f>
        <v>0</v>
      </c>
      <c r="N147" s="14">
        <f>IFERROR(100*_xlfn.IFNA(VLOOKUP($B147,KviZDarije11!$A$1:$N$1000, 12, 0), 0)/'TOP SCORES'!L$11,0)</f>
        <v>0</v>
      </c>
    </row>
    <row r="148" spans="1:14">
      <c r="A148" s="17">
        <f t="shared" ca="1" si="2"/>
        <v>147</v>
      </c>
      <c r="B148" s="12" t="s">
        <v>83</v>
      </c>
      <c r="C148" s="15" cm="1">
        <f t="array" aca="1" ref="C148" ca="1">SUM(LARGE(D148:N148,ROW(INDIRECT("1:8"))))</f>
        <v>121.81818181818184</v>
      </c>
      <c r="D148" s="14">
        <f>IFERROR(100*_xlfn.IFNA(VLOOKUP($B148,KviZDarije1!$A$1:$N$1000, 12, 0), 0)/'TOP SCORES'!B$11,0)</f>
        <v>18.181818181818183</v>
      </c>
      <c r="E148" s="14">
        <f>IFERROR(100*_xlfn.IFNA(VLOOKUP($B148,KviZDarije2!$A$1:$N$1000, 12, 0), 0)/'TOP SCORES'!C$11,0)</f>
        <v>0</v>
      </c>
      <c r="F148" s="14">
        <f>IFERROR(100*_xlfn.IFNA(VLOOKUP($B148,KviZDarije3!$A$1:$N$1000, 12, 0), 0)/'TOP SCORES'!D$11,0)</f>
        <v>40</v>
      </c>
      <c r="G148" s="14">
        <f>IFERROR(100*_xlfn.IFNA(VLOOKUP($B148,KviZDarije4!$A$1:$N$1000, 12, 0), 0)/'TOP SCORES'!E$11,0)</f>
        <v>0</v>
      </c>
      <c r="H148" s="14">
        <f>IFERROR(100*_xlfn.IFNA(VLOOKUP($B148,KviZDarije5!$A$1:$N$1000, 12, 0), 0)/'TOP SCORES'!F$11,0)</f>
        <v>0</v>
      </c>
      <c r="I148" s="14">
        <f>IFERROR(100*_xlfn.IFNA(VLOOKUP($B148,KviZDarije6!$A$1:$N$1000, 12, 0), 0)/'TOP SCORES'!G$11,0)</f>
        <v>0</v>
      </c>
      <c r="J148" s="14">
        <f>IFERROR(100*_xlfn.IFNA(VLOOKUP($B148,KviZDarije7!$A$1:$N$999, 12, 0), 0)/'TOP SCORES'!H$11,0)</f>
        <v>0</v>
      </c>
      <c r="K148" s="14">
        <f>IFERROR(100*_xlfn.IFNA(VLOOKUP($B148,KviZDarije8!$A$1:$N$1000, 12, 0), 0)/'TOP SCORES'!I$11,0)</f>
        <v>0</v>
      </c>
      <c r="L148" s="14">
        <f>IFERROR(100*_xlfn.IFNA(VLOOKUP($B148,KviZDarije9!$A$1:$N$1000, 12, 0), 0)/'TOP SCORES'!J$11,0)</f>
        <v>0</v>
      </c>
      <c r="M148" s="14">
        <f>IFERROR(100*_xlfn.IFNA(VLOOKUP($B148,KviZDarije10!$A$1:$N$1000, 12, 0), 0)/'TOP SCORES'!K$11,0)</f>
        <v>36.363636363636367</v>
      </c>
      <c r="N148" s="14">
        <f>IFERROR(100*_xlfn.IFNA(VLOOKUP($B148,KviZDarije11!$A$1:$N$1000, 12, 0), 0)/'TOP SCORES'!L$11,0)</f>
        <v>27.272727272727273</v>
      </c>
    </row>
    <row r="149" spans="1:14">
      <c r="A149" s="17">
        <f t="shared" ca="1" si="2"/>
        <v>148</v>
      </c>
      <c r="B149" s="33" t="s">
        <v>88</v>
      </c>
      <c r="C149" s="15" cm="1">
        <f t="array" aca="1" ref="C149" ca="1">SUM(LARGE(D149:N149,ROW(INDIRECT("1:8"))))</f>
        <v>118.18181818181819</v>
      </c>
      <c r="D149" s="14">
        <f>IFERROR(100*_xlfn.IFNA(VLOOKUP($B149,KviZDarije1!$A$1:$N$1000, 12, 0), 0)/'TOP SCORES'!B$11,0)</f>
        <v>63.636363636363633</v>
      </c>
      <c r="E149" s="14">
        <f>IFERROR(100*_xlfn.IFNA(VLOOKUP($B149,KviZDarije2!$A$1:$N$1000, 12, 0), 0)/'TOP SCORES'!C$11,0)</f>
        <v>54.545454545454547</v>
      </c>
      <c r="F149" s="14">
        <f>IFERROR(100*_xlfn.IFNA(VLOOKUP($B149,KviZDarije3!$A$1:$N$1000, 12, 0), 0)/'TOP SCORES'!D$11,0)</f>
        <v>0</v>
      </c>
      <c r="G149" s="14">
        <f>IFERROR(100*_xlfn.IFNA(VLOOKUP($B149,KviZDarije4!$A$1:$N$1000, 12, 0), 0)/'TOP SCORES'!E$11,0)</f>
        <v>0</v>
      </c>
      <c r="H149" s="14">
        <f>IFERROR(100*_xlfn.IFNA(VLOOKUP($B149,KviZDarije5!$A$1:$N$1000, 12, 0), 0)/'TOP SCORES'!F$11,0)</f>
        <v>0</v>
      </c>
      <c r="I149" s="14">
        <f>IFERROR(100*_xlfn.IFNA(VLOOKUP($B149,KviZDarije6!$A$1:$N$1000, 12, 0), 0)/'TOP SCORES'!G$11,0)</f>
        <v>0</v>
      </c>
      <c r="J149" s="14">
        <f>IFERROR(100*_xlfn.IFNA(VLOOKUP($B149,KviZDarije7!$A$1:$N$999, 12, 0), 0)/'TOP SCORES'!H$11,0)</f>
        <v>0</v>
      </c>
      <c r="K149" s="14">
        <f>IFERROR(100*_xlfn.IFNA(VLOOKUP($B149,KviZDarije8!$A$1:$N$1000, 12, 0), 0)/'TOP SCORES'!I$11,0)</f>
        <v>0</v>
      </c>
      <c r="L149" s="14">
        <f>IFERROR(100*_xlfn.IFNA(VLOOKUP($B149,KviZDarije9!$A$1:$N$1000, 12, 0), 0)/'TOP SCORES'!J$11,0)</f>
        <v>0</v>
      </c>
      <c r="M149" s="14">
        <f>IFERROR(100*_xlfn.IFNA(VLOOKUP($B149,KviZDarije10!$A$1:$N$1000, 12, 0), 0)/'TOP SCORES'!K$11,0)</f>
        <v>0</v>
      </c>
      <c r="N149" s="14">
        <f>IFERROR(100*_xlfn.IFNA(VLOOKUP($B149,KviZDarije11!$A$1:$N$1000, 12, 0), 0)/'TOP SCORES'!L$11,0)</f>
        <v>0</v>
      </c>
    </row>
    <row r="150" spans="1:14">
      <c r="A150" s="17">
        <f t="shared" ca="1" si="2"/>
        <v>148</v>
      </c>
      <c r="B150" s="8" t="s">
        <v>191</v>
      </c>
      <c r="C150" s="15" cm="1">
        <f t="array" aca="1" ref="C150" ca="1">SUM(LARGE(D150:N150,ROW(INDIRECT("1:8"))))</f>
        <v>118.18181818181819</v>
      </c>
      <c r="D150" s="14">
        <f>IFERROR(100*_xlfn.IFNA(VLOOKUP($B150,KviZDarije1!$A$1:$N$1000, 12, 0), 0)/'TOP SCORES'!B$11,0)</f>
        <v>63.636363636363633</v>
      </c>
      <c r="E150" s="14">
        <f>IFERROR(100*_xlfn.IFNA(VLOOKUP($B150,KviZDarije2!$A$1:$N$1000, 12, 0), 0)/'TOP SCORES'!C$11,0)</f>
        <v>54.545454545454547</v>
      </c>
      <c r="F150" s="14">
        <f>IFERROR(100*_xlfn.IFNA(VLOOKUP($B150,KviZDarije3!$A$1:$N$1000, 12, 0), 0)/'TOP SCORES'!D$11,0)</f>
        <v>0</v>
      </c>
      <c r="G150" s="14">
        <f>IFERROR(100*_xlfn.IFNA(VLOOKUP($B150,KviZDarije4!$A$1:$N$1000, 12, 0), 0)/'TOP SCORES'!E$11,0)</f>
        <v>0</v>
      </c>
      <c r="H150" s="14">
        <f>IFERROR(100*_xlfn.IFNA(VLOOKUP($B150,KviZDarije5!$A$1:$N$1000, 12, 0), 0)/'TOP SCORES'!F$11,0)</f>
        <v>0</v>
      </c>
      <c r="I150" s="14">
        <f>IFERROR(100*_xlfn.IFNA(VLOOKUP($B150,KviZDarije6!$A$1:$N$1000, 12, 0), 0)/'TOP SCORES'!G$11,0)</f>
        <v>0</v>
      </c>
      <c r="J150" s="14">
        <f>IFERROR(100*_xlfn.IFNA(VLOOKUP($B150,KviZDarije7!$A$1:$N$999, 12, 0), 0)/'TOP SCORES'!H$11,0)</f>
        <v>0</v>
      </c>
      <c r="K150" s="14">
        <f>IFERROR(100*_xlfn.IFNA(VLOOKUP($B150,KviZDarije8!$A$1:$N$1000, 12, 0), 0)/'TOP SCORES'!I$11,0)</f>
        <v>0</v>
      </c>
      <c r="L150" s="14">
        <f>IFERROR(100*_xlfn.IFNA(VLOOKUP($B150,KviZDarije9!$A$1:$N$1000, 12, 0), 0)/'TOP SCORES'!J$11,0)</f>
        <v>0</v>
      </c>
      <c r="M150" s="14">
        <f>IFERROR(100*_xlfn.IFNA(VLOOKUP($B150,KviZDarije10!$A$1:$N$1000, 12, 0), 0)/'TOP SCORES'!K$11,0)</f>
        <v>0</v>
      </c>
      <c r="N150" s="14">
        <f>IFERROR(100*_xlfn.IFNA(VLOOKUP($B150,KviZDarije11!$A$1:$N$1000, 12, 0), 0)/'TOP SCORES'!L$11,0)</f>
        <v>0</v>
      </c>
    </row>
    <row r="151" spans="1:14">
      <c r="A151" s="17">
        <f t="shared" ca="1" si="2"/>
        <v>150</v>
      </c>
      <c r="B151" s="12" t="s">
        <v>26</v>
      </c>
      <c r="C151" s="15" cm="1">
        <f t="array" aca="1" ref="C151" ca="1">SUM(LARGE(D151:N151,ROW(INDIRECT("1:8"))))</f>
        <v>114.54545454545456</v>
      </c>
      <c r="D151" s="14">
        <f>IFERROR(100*_xlfn.IFNA(VLOOKUP($B151,KviZDarije1!$A$1:$N$1000, 12, 0), 0)/'TOP SCORES'!B$11,0)</f>
        <v>36.363636363636367</v>
      </c>
      <c r="E151" s="14">
        <f>IFERROR(100*_xlfn.IFNA(VLOOKUP($B151,KviZDarije2!$A$1:$N$1000, 12, 0), 0)/'TOP SCORES'!C$11,0)</f>
        <v>0</v>
      </c>
      <c r="F151" s="14">
        <f>IFERROR(100*_xlfn.IFNA(VLOOKUP($B151,KviZDarije3!$A$1:$N$1000, 12, 0), 0)/'TOP SCORES'!D$11,0)</f>
        <v>40</v>
      </c>
      <c r="G151" s="14">
        <f>IFERROR(100*_xlfn.IFNA(VLOOKUP($B151,KviZDarije4!$A$1:$N$1000, 12, 0), 0)/'TOP SCORES'!E$11,0)</f>
        <v>20</v>
      </c>
      <c r="H151" s="14">
        <f>IFERROR(100*_xlfn.IFNA(VLOOKUP($B151,KviZDarije5!$A$1:$N$1000, 12, 0), 0)/'TOP SCORES'!F$11,0)</f>
        <v>0</v>
      </c>
      <c r="I151" s="14">
        <f>IFERROR(100*_xlfn.IFNA(VLOOKUP($B151,KviZDarije6!$A$1:$N$1000, 12, 0), 0)/'TOP SCORES'!G$11,0)</f>
        <v>0</v>
      </c>
      <c r="J151" s="14">
        <f>IFERROR(100*_xlfn.IFNA(VLOOKUP($B151,KviZDarije7!$A$1:$N$999, 12, 0), 0)/'TOP SCORES'!H$11,0)</f>
        <v>0</v>
      </c>
      <c r="K151" s="14">
        <f>IFERROR(100*_xlfn.IFNA(VLOOKUP($B151,KviZDarije8!$A$1:$N$1000, 12, 0), 0)/'TOP SCORES'!I$11,0)</f>
        <v>18.181818181818183</v>
      </c>
      <c r="L151" s="14">
        <f>IFERROR(100*_xlfn.IFNA(VLOOKUP($B151,KviZDarije9!$A$1:$N$1000, 12, 0), 0)/'TOP SCORES'!J$11,0)</f>
        <v>0</v>
      </c>
      <c r="M151" s="14">
        <f>IFERROR(100*_xlfn.IFNA(VLOOKUP($B151,KviZDarije10!$A$1:$N$1000, 12, 0), 0)/'TOP SCORES'!K$11,0)</f>
        <v>0</v>
      </c>
      <c r="N151" s="14">
        <f>IFERROR(100*_xlfn.IFNA(VLOOKUP($B151,KviZDarije11!$A$1:$N$1000, 12, 0), 0)/'TOP SCORES'!L$11,0)</f>
        <v>0</v>
      </c>
    </row>
    <row r="152" spans="1:14">
      <c r="A152" s="17">
        <f t="shared" ca="1" si="2"/>
        <v>151</v>
      </c>
      <c r="B152" s="33" t="s">
        <v>253</v>
      </c>
      <c r="C152" s="15" cm="1">
        <f t="array" aca="1" ref="C152" ca="1">SUM(LARGE(D152:N152,ROW(INDIRECT("1:8"))))</f>
        <v>110</v>
      </c>
      <c r="D152" s="14">
        <f>IFERROR(100*_xlfn.IFNA(VLOOKUP($B152,KviZDarije1!$A$1:$N$1000, 12, 0), 0)/'TOP SCORES'!B$11,0)</f>
        <v>0</v>
      </c>
      <c r="E152" s="14">
        <f>IFERROR(100*_xlfn.IFNA(VLOOKUP($B152,KviZDarije2!$A$1:$N$1000, 12, 0), 0)/'TOP SCORES'!C$11,0)</f>
        <v>0</v>
      </c>
      <c r="F152" s="14">
        <f>IFERROR(100*_xlfn.IFNA(VLOOKUP($B152,KviZDarije3!$A$1:$N$1000, 12, 0), 0)/'TOP SCORES'!D$11,0)</f>
        <v>0</v>
      </c>
      <c r="G152" s="14">
        <f>IFERROR(100*_xlfn.IFNA(VLOOKUP($B152,KviZDarije4!$A$1:$N$1000, 12, 0), 0)/'TOP SCORES'!E$11,0)</f>
        <v>50</v>
      </c>
      <c r="H152" s="14">
        <f>IFERROR(100*_xlfn.IFNA(VLOOKUP($B152,KviZDarije5!$A$1:$N$1000, 12, 0), 0)/'TOP SCORES'!F$11,0)</f>
        <v>60</v>
      </c>
      <c r="I152" s="14">
        <f>IFERROR(100*_xlfn.IFNA(VLOOKUP($B152,KviZDarije6!$A$1:$N$1000, 12, 0), 0)/'TOP SCORES'!G$11,0)</f>
        <v>0</v>
      </c>
      <c r="J152" s="14">
        <f>IFERROR(100*_xlfn.IFNA(VLOOKUP($B152,KviZDarije7!$A$1:$N$999, 12, 0), 0)/'TOP SCORES'!H$11,0)</f>
        <v>0</v>
      </c>
      <c r="K152" s="14">
        <f>IFERROR(100*_xlfn.IFNA(VLOOKUP($B152,KviZDarije8!$A$1:$N$1000, 12, 0), 0)/'TOP SCORES'!I$11,0)</f>
        <v>0</v>
      </c>
      <c r="L152" s="14">
        <f>IFERROR(100*_xlfn.IFNA(VLOOKUP($B152,KviZDarije9!$A$1:$N$1000, 12, 0), 0)/'TOP SCORES'!J$11,0)</f>
        <v>0</v>
      </c>
      <c r="M152" s="14">
        <f>IFERROR(100*_xlfn.IFNA(VLOOKUP($B152,KviZDarije10!$A$1:$N$1000, 12, 0), 0)/'TOP SCORES'!K$11,0)</f>
        <v>0</v>
      </c>
      <c r="N152" s="14">
        <f>IFERROR(100*_xlfn.IFNA(VLOOKUP($B152,KviZDarije11!$A$1:$N$1000, 12, 0), 0)/'TOP SCORES'!L$11,0)</f>
        <v>0</v>
      </c>
    </row>
    <row r="153" spans="1:14">
      <c r="A153" s="17">
        <f t="shared" ca="1" si="2"/>
        <v>152</v>
      </c>
      <c r="B153" s="8" t="s">
        <v>119</v>
      </c>
      <c r="C153" s="15" cm="1">
        <f t="array" aca="1" ref="C153" ca="1">SUM(LARGE(D153:N153,ROW(INDIRECT("1:8"))))</f>
        <v>107.27272727272728</v>
      </c>
      <c r="D153" s="14">
        <f>IFERROR(100*_xlfn.IFNA(VLOOKUP($B153,KviZDarije1!$A$1:$N$1000, 12, 0), 0)/'TOP SCORES'!B$11,0)</f>
        <v>9.0909090909090917</v>
      </c>
      <c r="E153" s="14">
        <f>IFERROR(100*_xlfn.IFNA(VLOOKUP($B153,KviZDarije2!$A$1:$N$1000, 12, 0), 0)/'TOP SCORES'!C$11,0)</f>
        <v>18.181818181818183</v>
      </c>
      <c r="F153" s="14">
        <f>IFERROR(100*_xlfn.IFNA(VLOOKUP($B153,KviZDarije3!$A$1:$N$1000, 12, 0), 0)/'TOP SCORES'!D$11,0)</f>
        <v>20</v>
      </c>
      <c r="G153" s="14">
        <f>IFERROR(100*_xlfn.IFNA(VLOOKUP($B153,KviZDarije4!$A$1:$N$1000, 12, 0), 0)/'TOP SCORES'!E$11,0)</f>
        <v>10</v>
      </c>
      <c r="H153" s="14">
        <f>IFERROR(100*_xlfn.IFNA(VLOOKUP($B153,KviZDarije5!$A$1:$N$1000, 12, 0), 0)/'TOP SCORES'!F$11,0)</f>
        <v>20</v>
      </c>
      <c r="I153" s="14">
        <f>IFERROR(100*_xlfn.IFNA(VLOOKUP($B153,KviZDarije6!$A$1:$N$1000, 12, 0), 0)/'TOP SCORES'!G$11,0)</f>
        <v>0</v>
      </c>
      <c r="J153" s="14">
        <f>IFERROR(100*_xlfn.IFNA(VLOOKUP($B153,KviZDarije7!$A$1:$N$999, 12, 0), 0)/'TOP SCORES'!H$11,0)</f>
        <v>0</v>
      </c>
      <c r="K153" s="14">
        <f>IFERROR(100*_xlfn.IFNA(VLOOKUP($B153,KviZDarije8!$A$1:$N$1000, 12, 0), 0)/'TOP SCORES'!I$11,0)</f>
        <v>0</v>
      </c>
      <c r="L153" s="14">
        <f>IFERROR(100*_xlfn.IFNA(VLOOKUP($B153,KviZDarije9!$A$1:$N$1000, 12, 0), 0)/'TOP SCORES'!J$11,0)</f>
        <v>30</v>
      </c>
      <c r="M153" s="14">
        <f>IFERROR(100*_xlfn.IFNA(VLOOKUP($B153,KviZDarije10!$A$1:$N$1000, 12, 0), 0)/'TOP SCORES'!K$11,0)</f>
        <v>0</v>
      </c>
      <c r="N153" s="14">
        <f>IFERROR(100*_xlfn.IFNA(VLOOKUP($B153,KviZDarije11!$A$1:$N$1000, 12, 0), 0)/'TOP SCORES'!L$11,0)</f>
        <v>0</v>
      </c>
    </row>
    <row r="154" spans="1:14">
      <c r="A154" s="17">
        <f t="shared" ca="1" si="2"/>
        <v>153</v>
      </c>
      <c r="B154" s="12" t="s">
        <v>232</v>
      </c>
      <c r="C154" s="15" cm="1">
        <f t="array" aca="1" ref="C154" ca="1">SUM(LARGE(D154:N154,ROW(INDIRECT("1:8"))))</f>
        <v>106.36363636363637</v>
      </c>
      <c r="D154" s="14">
        <f>IFERROR(100*_xlfn.IFNA(VLOOKUP($B154,KviZDarije1!$A$1:$N$1000, 12, 0), 0)/'TOP SCORES'!B$11,0)</f>
        <v>0</v>
      </c>
      <c r="E154" s="14">
        <f>IFERROR(100*_xlfn.IFNA(VLOOKUP($B154,KviZDarije2!$A$1:$N$1000, 12, 0), 0)/'TOP SCORES'!C$11,0)</f>
        <v>0</v>
      </c>
      <c r="F154" s="14">
        <f>IFERROR(100*_xlfn.IFNA(VLOOKUP($B154,KviZDarije3!$A$1:$N$1000, 12, 0), 0)/'TOP SCORES'!D$11,0)</f>
        <v>70</v>
      </c>
      <c r="G154" s="14">
        <f>IFERROR(100*_xlfn.IFNA(VLOOKUP($B154,KviZDarije4!$A$1:$N$1000, 12, 0), 0)/'TOP SCORES'!E$11,0)</f>
        <v>0</v>
      </c>
      <c r="H154" s="14">
        <f>IFERROR(100*_xlfn.IFNA(VLOOKUP($B154,KviZDarije5!$A$1:$N$1000, 12, 0), 0)/'TOP SCORES'!F$11,0)</f>
        <v>0</v>
      </c>
      <c r="I154" s="14">
        <f>IFERROR(100*_xlfn.IFNA(VLOOKUP($B154,KviZDarije6!$A$1:$N$1000, 12, 0), 0)/'TOP SCORES'!G$11,0)</f>
        <v>0</v>
      </c>
      <c r="J154" s="14">
        <f>IFERROR(100*_xlfn.IFNA(VLOOKUP($B154,KviZDarije7!$A$1:$N$999, 12, 0), 0)/'TOP SCORES'!H$11,0)</f>
        <v>0</v>
      </c>
      <c r="K154" s="14">
        <f>IFERROR(100*_xlfn.IFNA(VLOOKUP($B154,KviZDarije8!$A$1:$N$1000, 12, 0), 0)/'TOP SCORES'!I$11,0)</f>
        <v>0</v>
      </c>
      <c r="L154" s="14">
        <f>IFERROR(100*_xlfn.IFNA(VLOOKUP($B154,KviZDarije9!$A$1:$N$1000, 12, 0), 0)/'TOP SCORES'!J$11,0)</f>
        <v>0</v>
      </c>
      <c r="M154" s="14">
        <f>IFERROR(100*_xlfn.IFNA(VLOOKUP($B154,KviZDarije10!$A$1:$N$1000, 12, 0), 0)/'TOP SCORES'!K$11,0)</f>
        <v>36.363636363636367</v>
      </c>
      <c r="N154" s="14">
        <f>IFERROR(100*_xlfn.IFNA(VLOOKUP($B154,KviZDarije11!$A$1:$N$1000, 12, 0), 0)/'TOP SCORES'!L$11,0)</f>
        <v>0</v>
      </c>
    </row>
    <row r="155" spans="1:14">
      <c r="A155" s="17">
        <f t="shared" ca="1" si="2"/>
        <v>154</v>
      </c>
      <c r="B155" s="33" t="s">
        <v>282</v>
      </c>
      <c r="C155" s="15" cm="1">
        <f t="array" aca="1" ref="C155" ca="1">SUM(LARGE(D155:N155,ROW(INDIRECT("1:8"))))</f>
        <v>105.19480519480521</v>
      </c>
      <c r="D155" s="14">
        <f>IFERROR(100*_xlfn.IFNA(VLOOKUP($B155,KviZDarije1!$A$1:$N$1000, 12, 0), 0)/'TOP SCORES'!B$11,0)</f>
        <v>0</v>
      </c>
      <c r="E155" s="14">
        <f>IFERROR(100*_xlfn.IFNA(VLOOKUP($B155,KviZDarije2!$A$1:$N$1000, 12, 0), 0)/'TOP SCORES'!C$11,0)</f>
        <v>0</v>
      </c>
      <c r="F155" s="14">
        <f>IFERROR(100*_xlfn.IFNA(VLOOKUP($B155,KviZDarije3!$A$1:$N$1000, 12, 0), 0)/'TOP SCORES'!D$11,0)</f>
        <v>0</v>
      </c>
      <c r="G155" s="14">
        <f>IFERROR(100*_xlfn.IFNA(VLOOKUP($B155,KviZDarije4!$A$1:$N$1000, 12, 0), 0)/'TOP SCORES'!E$11,0)</f>
        <v>0</v>
      </c>
      <c r="H155" s="14">
        <f>IFERROR(100*_xlfn.IFNA(VLOOKUP($B155,KviZDarije5!$A$1:$N$1000, 12, 0), 0)/'TOP SCORES'!F$11,0)</f>
        <v>0</v>
      </c>
      <c r="I155" s="14">
        <f>IFERROR(100*_xlfn.IFNA(VLOOKUP($B155,KviZDarije6!$A$1:$N$1000, 12, 0), 0)/'TOP SCORES'!G$11,0)</f>
        <v>18.181818181818183</v>
      </c>
      <c r="J155" s="14">
        <f>IFERROR(100*_xlfn.IFNA(VLOOKUP($B155,KviZDarije7!$A$1:$N$999, 12, 0), 0)/'TOP SCORES'!H$11,0)</f>
        <v>14.285714285714286</v>
      </c>
      <c r="K155" s="14">
        <f>IFERROR(100*_xlfn.IFNA(VLOOKUP($B155,KviZDarije8!$A$1:$N$1000, 12, 0), 0)/'TOP SCORES'!I$11,0)</f>
        <v>9.0909090909090917</v>
      </c>
      <c r="L155" s="14">
        <f>IFERROR(100*_xlfn.IFNA(VLOOKUP($B155,KviZDarije9!$A$1:$N$1000, 12, 0), 0)/'TOP SCORES'!J$11,0)</f>
        <v>0</v>
      </c>
      <c r="M155" s="14">
        <f>IFERROR(100*_xlfn.IFNA(VLOOKUP($B155,KviZDarije10!$A$1:$N$1000, 12, 0), 0)/'TOP SCORES'!K$11,0)</f>
        <v>36.363636363636367</v>
      </c>
      <c r="N155" s="14">
        <f>IFERROR(100*_xlfn.IFNA(VLOOKUP($B155,KviZDarije11!$A$1:$N$1000, 12, 0), 0)/'TOP SCORES'!L$11,0)</f>
        <v>27.272727272727273</v>
      </c>
    </row>
    <row r="156" spans="1:14">
      <c r="A156" s="17">
        <f t="shared" ca="1" si="2"/>
        <v>155</v>
      </c>
      <c r="B156" s="33" t="s">
        <v>262</v>
      </c>
      <c r="C156" s="15" cm="1">
        <f t="array" aca="1" ref="C156" ca="1">SUM(LARGE(D156:N156,ROW(INDIRECT("1:8"))))</f>
        <v>103.63636363636364</v>
      </c>
      <c r="D156" s="14">
        <f>IFERROR(100*_xlfn.IFNA(VLOOKUP($B156,KviZDarije1!$A$1:$N$1000, 12, 0), 0)/'TOP SCORES'!B$11,0)</f>
        <v>27.272727272727273</v>
      </c>
      <c r="E156" s="14">
        <f>IFERROR(100*_xlfn.IFNA(VLOOKUP($B156,KviZDarije2!$A$1:$N$1000, 12, 0), 0)/'TOP SCORES'!C$11,0)</f>
        <v>0</v>
      </c>
      <c r="F156" s="14">
        <f>IFERROR(100*_xlfn.IFNA(VLOOKUP($B156,KviZDarije3!$A$1:$N$1000, 12, 0), 0)/'TOP SCORES'!D$11,0)</f>
        <v>0</v>
      </c>
      <c r="G156" s="14">
        <f>IFERROR(100*_xlfn.IFNA(VLOOKUP($B156,KviZDarije4!$A$1:$N$1000, 12, 0), 0)/'TOP SCORES'!E$11,0)</f>
        <v>10</v>
      </c>
      <c r="H156" s="14">
        <f>IFERROR(100*_xlfn.IFNA(VLOOKUP($B156,KviZDarije5!$A$1:$N$1000, 12, 0), 0)/'TOP SCORES'!F$11,0)</f>
        <v>20</v>
      </c>
      <c r="I156" s="14">
        <f>IFERROR(100*_xlfn.IFNA(VLOOKUP($B156,KviZDarije6!$A$1:$N$1000, 12, 0), 0)/'TOP SCORES'!G$11,0)</f>
        <v>0</v>
      </c>
      <c r="J156" s="14">
        <f>IFERROR(100*_xlfn.IFNA(VLOOKUP($B156,KviZDarije7!$A$1:$N$999, 12, 0), 0)/'TOP SCORES'!H$11,0)</f>
        <v>0</v>
      </c>
      <c r="K156" s="14">
        <f>IFERROR(100*_xlfn.IFNA(VLOOKUP($B156,KviZDarije8!$A$1:$N$1000, 12, 0), 0)/'TOP SCORES'!I$11,0)</f>
        <v>0</v>
      </c>
      <c r="L156" s="14">
        <f>IFERROR(100*_xlfn.IFNA(VLOOKUP($B156,KviZDarije9!$A$1:$N$1000, 12, 0), 0)/'TOP SCORES'!J$11,0)</f>
        <v>10</v>
      </c>
      <c r="M156" s="14">
        <f>IFERROR(100*_xlfn.IFNA(VLOOKUP($B156,KviZDarije10!$A$1:$N$1000, 12, 0), 0)/'TOP SCORES'!K$11,0)</f>
        <v>0</v>
      </c>
      <c r="N156" s="14">
        <f>IFERROR(100*_xlfn.IFNA(VLOOKUP($B156,KviZDarije11!$A$1:$N$1000, 12, 0), 0)/'TOP SCORES'!L$11,0)</f>
        <v>36.363636363636367</v>
      </c>
    </row>
    <row r="157" spans="1:14">
      <c r="A157" s="17">
        <f t="shared" ca="1" si="2"/>
        <v>156</v>
      </c>
      <c r="B157" s="8" t="s">
        <v>150</v>
      </c>
      <c r="C157" s="15" cm="1">
        <f t="array" aca="1" ref="C157" ca="1">SUM(LARGE(D157:N157,ROW(INDIRECT("1:8"))))</f>
        <v>100</v>
      </c>
      <c r="D157" s="14">
        <f>IFERROR(100*_xlfn.IFNA(VLOOKUP($B157,KviZDarije1!$A$1:$N$1000, 12, 0), 0)/'TOP SCORES'!B$11,0)</f>
        <v>54.545454545454547</v>
      </c>
      <c r="E157" s="14">
        <f>IFERROR(100*_xlfn.IFNA(VLOOKUP($B157,KviZDarije2!$A$1:$N$1000, 12, 0), 0)/'TOP SCORES'!C$11,0)</f>
        <v>0</v>
      </c>
      <c r="F157" s="14">
        <f>IFERROR(100*_xlfn.IFNA(VLOOKUP($B157,KviZDarije3!$A$1:$N$1000, 12, 0), 0)/'TOP SCORES'!D$11,0)</f>
        <v>0</v>
      </c>
      <c r="G157" s="14">
        <f>IFERROR(100*_xlfn.IFNA(VLOOKUP($B157,KviZDarije4!$A$1:$N$1000, 12, 0), 0)/'TOP SCORES'!E$11,0)</f>
        <v>0</v>
      </c>
      <c r="H157" s="14">
        <f>IFERROR(100*_xlfn.IFNA(VLOOKUP($B157,KviZDarije5!$A$1:$N$1000, 12, 0), 0)/'TOP SCORES'!F$11,0)</f>
        <v>0</v>
      </c>
      <c r="I157" s="14">
        <f>IFERROR(100*_xlfn.IFNA(VLOOKUP($B157,KviZDarije6!$A$1:$N$1000, 12, 0), 0)/'TOP SCORES'!G$11,0)</f>
        <v>0</v>
      </c>
      <c r="J157" s="14">
        <f>IFERROR(100*_xlfn.IFNA(VLOOKUP($B157,KviZDarije7!$A$1:$N$999, 12, 0), 0)/'TOP SCORES'!H$11,0)</f>
        <v>0</v>
      </c>
      <c r="K157" s="14">
        <f>IFERROR(100*_xlfn.IFNA(VLOOKUP($B157,KviZDarije8!$A$1:$N$1000, 12, 0), 0)/'TOP SCORES'!I$11,0)</f>
        <v>0</v>
      </c>
      <c r="L157" s="14">
        <f>IFERROR(100*_xlfn.IFNA(VLOOKUP($B157,KviZDarije9!$A$1:$N$1000, 12, 0), 0)/'TOP SCORES'!J$11,0)</f>
        <v>0</v>
      </c>
      <c r="M157" s="14">
        <f>IFERROR(100*_xlfn.IFNA(VLOOKUP($B157,KviZDarije10!$A$1:$N$1000, 12, 0), 0)/'TOP SCORES'!K$11,0)</f>
        <v>0</v>
      </c>
      <c r="N157" s="14">
        <f>IFERROR(100*_xlfn.IFNA(VLOOKUP($B157,KviZDarije11!$A$1:$N$1000, 12, 0), 0)/'TOP SCORES'!L$11,0)</f>
        <v>45.454545454545453</v>
      </c>
    </row>
    <row r="158" spans="1:14">
      <c r="A158" s="17">
        <f t="shared" ca="1" si="2"/>
        <v>157</v>
      </c>
      <c r="B158" s="33" t="s">
        <v>251</v>
      </c>
      <c r="C158" s="15" cm="1">
        <f t="array" aca="1" ref="C158" ca="1">SUM(LARGE(D158:N158,ROW(INDIRECT("1:8"))))</f>
        <v>94.025974025974023</v>
      </c>
      <c r="D158" s="14">
        <f>IFERROR(100*_xlfn.IFNA(VLOOKUP($B158,KviZDarije1!$A$1:$N$1000, 12, 0), 0)/'TOP SCORES'!B$11,0)</f>
        <v>0</v>
      </c>
      <c r="E158" s="14">
        <f>IFERROR(100*_xlfn.IFNA(VLOOKUP($B158,KviZDarije2!$A$1:$N$1000, 12, 0), 0)/'TOP SCORES'!C$11,0)</f>
        <v>0</v>
      </c>
      <c r="F158" s="14">
        <f>IFERROR(100*_xlfn.IFNA(VLOOKUP($B158,KviZDarije3!$A$1:$N$1000, 12, 0), 0)/'TOP SCORES'!D$11,0)</f>
        <v>0</v>
      </c>
      <c r="G158" s="14">
        <f>IFERROR(100*_xlfn.IFNA(VLOOKUP($B158,KviZDarije4!$A$1:$N$1000, 12, 0), 0)/'TOP SCORES'!E$11,0)</f>
        <v>20</v>
      </c>
      <c r="H158" s="14">
        <f>IFERROR(100*_xlfn.IFNA(VLOOKUP($B158,KviZDarije5!$A$1:$N$1000, 12, 0), 0)/'TOP SCORES'!F$11,0)</f>
        <v>0</v>
      </c>
      <c r="I158" s="14">
        <f>IFERROR(100*_xlfn.IFNA(VLOOKUP($B158,KviZDarije6!$A$1:$N$1000, 12, 0), 0)/'TOP SCORES'!G$11,0)</f>
        <v>0</v>
      </c>
      <c r="J158" s="14">
        <f>IFERROR(100*_xlfn.IFNA(VLOOKUP($B158,KviZDarije7!$A$1:$N$999, 12, 0), 0)/'TOP SCORES'!H$11,0)</f>
        <v>28.571428571428573</v>
      </c>
      <c r="K158" s="14">
        <f>IFERROR(100*_xlfn.IFNA(VLOOKUP($B158,KviZDarije8!$A$1:$N$1000, 12, 0), 0)/'TOP SCORES'!I$11,0)</f>
        <v>0</v>
      </c>
      <c r="L158" s="14">
        <f>IFERROR(100*_xlfn.IFNA(VLOOKUP($B158,KviZDarije9!$A$1:$N$1000, 12, 0), 0)/'TOP SCORES'!J$11,0)</f>
        <v>0</v>
      </c>
      <c r="M158" s="14">
        <f>IFERROR(100*_xlfn.IFNA(VLOOKUP($B158,KviZDarije10!$A$1:$N$1000, 12, 0), 0)/'TOP SCORES'!K$11,0)</f>
        <v>0</v>
      </c>
      <c r="N158" s="14">
        <f>IFERROR(100*_xlfn.IFNA(VLOOKUP($B158,KviZDarije11!$A$1:$N$1000, 12, 0), 0)/'TOP SCORES'!L$11,0)</f>
        <v>45.454545454545453</v>
      </c>
    </row>
    <row r="159" spans="1:14">
      <c r="A159" s="17">
        <f t="shared" ca="1" si="2"/>
        <v>158</v>
      </c>
      <c r="B159" s="33" t="s">
        <v>320</v>
      </c>
      <c r="C159" s="15" cm="1">
        <f t="array" aca="1" ref="C159" ca="1">SUM(LARGE(D159:N159,ROW(INDIRECT("1:8"))))</f>
        <v>90.909090909090907</v>
      </c>
      <c r="D159" s="14">
        <f>IFERROR(100*_xlfn.IFNA(VLOOKUP($B159,KviZDarije1!$A$1:$N$1000, 12, 0), 0)/'TOP SCORES'!B$11,0)</f>
        <v>0</v>
      </c>
      <c r="E159" s="14">
        <f>IFERROR(100*_xlfn.IFNA(VLOOKUP($B159,KviZDarije2!$A$1:$N$1000, 12, 0), 0)/'TOP SCORES'!C$11,0)</f>
        <v>0</v>
      </c>
      <c r="F159" s="14">
        <f>IFERROR(100*_xlfn.IFNA(VLOOKUP($B159,KviZDarije3!$A$1:$N$1000, 12, 0), 0)/'TOP SCORES'!D$11,0)</f>
        <v>0</v>
      </c>
      <c r="G159" s="14">
        <f>IFERROR(100*_xlfn.IFNA(VLOOKUP($B159,KviZDarije4!$A$1:$N$1000, 12, 0), 0)/'TOP SCORES'!E$11,0)</f>
        <v>0</v>
      </c>
      <c r="H159" s="14">
        <f>IFERROR(100*_xlfn.IFNA(VLOOKUP($B159,KviZDarije5!$A$1:$N$1000, 12, 0), 0)/'TOP SCORES'!F$11,0)</f>
        <v>0</v>
      </c>
      <c r="I159" s="14">
        <f>IFERROR(100*_xlfn.IFNA(VLOOKUP($B159,KviZDarije6!$A$1:$N$1000, 12, 0), 0)/'TOP SCORES'!G$11,0)</f>
        <v>0</v>
      </c>
      <c r="J159" s="14">
        <f>IFERROR(100*_xlfn.IFNA(VLOOKUP($B159,KviZDarije7!$A$1:$N$999, 12, 0), 0)/'TOP SCORES'!H$11,0)</f>
        <v>0</v>
      </c>
      <c r="K159" s="14">
        <f>IFERROR(100*_xlfn.IFNA(VLOOKUP($B159,KviZDarije8!$A$1:$N$1000, 12, 0), 0)/'TOP SCORES'!I$11,0)</f>
        <v>0</v>
      </c>
      <c r="L159" s="14">
        <f>IFERROR(100*_xlfn.IFNA(VLOOKUP($B159,KviZDarije9!$A$1:$N$1000, 12, 0), 0)/'TOP SCORES'!J$11,0)</f>
        <v>0</v>
      </c>
      <c r="M159" s="14">
        <f>IFERROR(100*_xlfn.IFNA(VLOOKUP($B159,KviZDarije10!$A$1:$N$1000, 12, 0), 0)/'TOP SCORES'!K$11,0)</f>
        <v>45.454545454545453</v>
      </c>
      <c r="N159" s="14">
        <f>IFERROR(100*_xlfn.IFNA(VLOOKUP($B159,KviZDarije11!$A$1:$N$1000, 12, 0), 0)/'TOP SCORES'!L$11,0)</f>
        <v>45.454545454545453</v>
      </c>
    </row>
    <row r="160" spans="1:14">
      <c r="A160" s="17">
        <f t="shared" ca="1" si="2"/>
        <v>159</v>
      </c>
      <c r="B160" s="12" t="s">
        <v>133</v>
      </c>
      <c r="C160" s="15" cm="1">
        <f t="array" aca="1" ref="C160" ca="1">SUM(LARGE(D160:N160,ROW(INDIRECT("1:8"))))</f>
        <v>90</v>
      </c>
      <c r="D160" s="14">
        <f>IFERROR(100*_xlfn.IFNA(VLOOKUP($B160,KviZDarije1!$A$1:$N$1000, 12, 0), 0)/'TOP SCORES'!B$11,0)</f>
        <v>0</v>
      </c>
      <c r="E160" s="14">
        <f>IFERROR(100*_xlfn.IFNA(VLOOKUP($B160,KviZDarije2!$A$1:$N$1000, 12, 0), 0)/'TOP SCORES'!C$11,0)</f>
        <v>0</v>
      </c>
      <c r="F160" s="14">
        <f>IFERROR(100*_xlfn.IFNA(VLOOKUP($B160,KviZDarije3!$A$1:$N$1000, 12, 0), 0)/'TOP SCORES'!D$11,0)</f>
        <v>90</v>
      </c>
      <c r="G160" s="14">
        <f>IFERROR(100*_xlfn.IFNA(VLOOKUP($B160,KviZDarije4!$A$1:$N$1000, 12, 0), 0)/'TOP SCORES'!E$11,0)</f>
        <v>0</v>
      </c>
      <c r="H160" s="14">
        <f>IFERROR(100*_xlfn.IFNA(VLOOKUP($B160,KviZDarije5!$A$1:$N$1000, 12, 0), 0)/'TOP SCORES'!F$11,0)</f>
        <v>0</v>
      </c>
      <c r="I160" s="14">
        <f>IFERROR(100*_xlfn.IFNA(VLOOKUP($B160,KviZDarije6!$A$1:$N$1000, 12, 0), 0)/'TOP SCORES'!G$11,0)</f>
        <v>0</v>
      </c>
      <c r="J160" s="14">
        <f>IFERROR(100*_xlfn.IFNA(VLOOKUP($B160,KviZDarije7!$A$1:$N$999, 12, 0), 0)/'TOP SCORES'!H$11,0)</f>
        <v>0</v>
      </c>
      <c r="K160" s="14">
        <f>IFERROR(100*_xlfn.IFNA(VLOOKUP($B160,KviZDarije8!$A$1:$N$1000, 12, 0), 0)/'TOP SCORES'!I$11,0)</f>
        <v>0</v>
      </c>
      <c r="L160" s="14">
        <f>IFERROR(100*_xlfn.IFNA(VLOOKUP($B160,KviZDarije9!$A$1:$N$1000, 12, 0), 0)/'TOP SCORES'!J$11,0)</f>
        <v>0</v>
      </c>
      <c r="M160" s="14">
        <f>IFERROR(100*_xlfn.IFNA(VLOOKUP($B160,KviZDarije10!$A$1:$N$1000, 12, 0), 0)/'TOP SCORES'!K$11,0)</f>
        <v>0</v>
      </c>
      <c r="N160" s="14">
        <f>IFERROR(100*_xlfn.IFNA(VLOOKUP($B160,KviZDarije11!$A$1:$N$1000, 12, 0), 0)/'TOP SCORES'!L$11,0)</f>
        <v>0</v>
      </c>
    </row>
    <row r="161" spans="1:14">
      <c r="A161" s="17">
        <f t="shared" ca="1" si="2"/>
        <v>160</v>
      </c>
      <c r="B161" s="33" t="s">
        <v>274</v>
      </c>
      <c r="C161" s="15" cm="1">
        <f t="array" aca="1" ref="C161" ca="1">SUM(LARGE(D161:N161,ROW(INDIRECT("1:8"))))</f>
        <v>85.454545454545453</v>
      </c>
      <c r="D161" s="14">
        <f>IFERROR(100*_xlfn.IFNA(VLOOKUP($B161,KviZDarije1!$A$1:$N$1000, 12, 0), 0)/'TOP SCORES'!B$11,0)</f>
        <v>0</v>
      </c>
      <c r="E161" s="14">
        <f>IFERROR(100*_xlfn.IFNA(VLOOKUP($B161,KviZDarije2!$A$1:$N$1000, 12, 0), 0)/'TOP SCORES'!C$11,0)</f>
        <v>0</v>
      </c>
      <c r="F161" s="14">
        <f>IFERROR(100*_xlfn.IFNA(VLOOKUP($B161,KviZDarije3!$A$1:$N$1000, 12, 0), 0)/'TOP SCORES'!D$11,0)</f>
        <v>0</v>
      </c>
      <c r="G161" s="14">
        <f>IFERROR(100*_xlfn.IFNA(VLOOKUP($B161,KviZDarije4!$A$1:$N$1000, 12, 0), 0)/'TOP SCORES'!E$11,0)</f>
        <v>0</v>
      </c>
      <c r="H161" s="14">
        <f>IFERROR(100*_xlfn.IFNA(VLOOKUP($B161,KviZDarije5!$A$1:$N$1000, 12, 0), 0)/'TOP SCORES'!F$11,0)</f>
        <v>40</v>
      </c>
      <c r="I161" s="14">
        <f>IFERROR(100*_xlfn.IFNA(VLOOKUP($B161,KviZDarije6!$A$1:$N$1000, 12, 0), 0)/'TOP SCORES'!G$11,0)</f>
        <v>45.454545454545453</v>
      </c>
      <c r="J161" s="14">
        <f>IFERROR(100*_xlfn.IFNA(VLOOKUP($B161,KviZDarije7!$A$1:$N$999, 12, 0), 0)/'TOP SCORES'!H$11,0)</f>
        <v>0</v>
      </c>
      <c r="K161" s="14">
        <f>IFERROR(100*_xlfn.IFNA(VLOOKUP($B161,KviZDarije8!$A$1:$N$1000, 12, 0), 0)/'TOP SCORES'!I$11,0)</f>
        <v>0</v>
      </c>
      <c r="L161" s="14">
        <f>IFERROR(100*_xlfn.IFNA(VLOOKUP($B161,KviZDarije9!$A$1:$N$1000, 12, 0), 0)/'TOP SCORES'!J$11,0)</f>
        <v>0</v>
      </c>
      <c r="M161" s="14">
        <f>IFERROR(100*_xlfn.IFNA(VLOOKUP($B161,KviZDarije10!$A$1:$N$1000, 12, 0), 0)/'TOP SCORES'!K$11,0)</f>
        <v>0</v>
      </c>
      <c r="N161" s="14">
        <f>IFERROR(100*_xlfn.IFNA(VLOOKUP($B161,KviZDarije11!$A$1:$N$1000, 12, 0), 0)/'TOP SCORES'!L$11,0)</f>
        <v>0</v>
      </c>
    </row>
    <row r="162" spans="1:14">
      <c r="A162" s="17">
        <f t="shared" ca="1" si="2"/>
        <v>161</v>
      </c>
      <c r="B162" s="33" t="s">
        <v>298</v>
      </c>
      <c r="C162" s="15" cm="1">
        <f t="array" aca="1" ref="C162" ca="1">SUM(LARGE(D162:N162,ROW(INDIRECT("1:8"))))</f>
        <v>84.545454545454561</v>
      </c>
      <c r="D162" s="14">
        <f>IFERROR(100*_xlfn.IFNA(VLOOKUP($B162,KviZDarije1!$A$1:$N$1000, 12, 0), 0)/'TOP SCORES'!B$11,0)</f>
        <v>0</v>
      </c>
      <c r="E162" s="14">
        <f>IFERROR(100*_xlfn.IFNA(VLOOKUP($B162,KviZDarije2!$A$1:$N$1000, 12, 0), 0)/'TOP SCORES'!C$11,0)</f>
        <v>0</v>
      </c>
      <c r="F162" s="14">
        <f>IFERROR(100*_xlfn.IFNA(VLOOKUP($B162,KviZDarije3!$A$1:$N$1000, 12, 0), 0)/'TOP SCORES'!D$11,0)</f>
        <v>0</v>
      </c>
      <c r="G162" s="14">
        <f>IFERROR(100*_xlfn.IFNA(VLOOKUP($B162,KviZDarije4!$A$1:$N$1000, 12, 0), 0)/'TOP SCORES'!E$11,0)</f>
        <v>0</v>
      </c>
      <c r="H162" s="14">
        <f>IFERROR(100*_xlfn.IFNA(VLOOKUP($B162,KviZDarije5!$A$1:$N$1000, 12, 0), 0)/'TOP SCORES'!F$11,0)</f>
        <v>0</v>
      </c>
      <c r="I162" s="14">
        <f>IFERROR(100*_xlfn.IFNA(VLOOKUP($B162,KviZDarije6!$A$1:$N$1000, 12, 0), 0)/'TOP SCORES'!G$11,0)</f>
        <v>0</v>
      </c>
      <c r="J162" s="14">
        <f>IFERROR(100*_xlfn.IFNA(VLOOKUP($B162,KviZDarije7!$A$1:$N$999, 12, 0), 0)/'TOP SCORES'!H$11,0)</f>
        <v>0</v>
      </c>
      <c r="K162" s="14">
        <f>IFERROR(100*_xlfn.IFNA(VLOOKUP($B162,KviZDarije8!$A$1:$N$1000, 12, 0), 0)/'TOP SCORES'!I$11,0)</f>
        <v>18.181818181818183</v>
      </c>
      <c r="L162" s="14">
        <f>IFERROR(100*_xlfn.IFNA(VLOOKUP($B162,KviZDarije9!$A$1:$N$1000, 12, 0), 0)/'TOP SCORES'!J$11,0)</f>
        <v>30</v>
      </c>
      <c r="M162" s="14">
        <f>IFERROR(100*_xlfn.IFNA(VLOOKUP($B162,KviZDarije10!$A$1:$N$1000, 12, 0), 0)/'TOP SCORES'!K$11,0)</f>
        <v>36.363636363636367</v>
      </c>
      <c r="N162" s="14">
        <f>IFERROR(100*_xlfn.IFNA(VLOOKUP($B162,KviZDarije11!$A$1:$N$1000, 12, 0), 0)/'TOP SCORES'!L$11,0)</f>
        <v>0</v>
      </c>
    </row>
    <row r="163" spans="1:14">
      <c r="A163" s="17">
        <f t="shared" ca="1" si="2"/>
        <v>162</v>
      </c>
      <c r="B163" s="8" t="s">
        <v>97</v>
      </c>
      <c r="C163" s="15" cm="1">
        <f t="array" aca="1" ref="C163" ca="1">SUM(LARGE(D163:N163,ROW(INDIRECT("1:8"))))</f>
        <v>84.545454545454547</v>
      </c>
      <c r="D163" s="14">
        <f>IFERROR(100*_xlfn.IFNA(VLOOKUP($B163,KviZDarije1!$A$1:$N$1000, 12, 0), 0)/'TOP SCORES'!B$11,0)</f>
        <v>54.545454545454547</v>
      </c>
      <c r="E163" s="14">
        <f>IFERROR(100*_xlfn.IFNA(VLOOKUP($B163,KviZDarije2!$A$1:$N$1000, 12, 0), 0)/'TOP SCORES'!C$11,0)</f>
        <v>0</v>
      </c>
      <c r="F163" s="14">
        <f>IFERROR(100*_xlfn.IFNA(VLOOKUP($B163,KviZDarije3!$A$1:$N$1000, 12, 0), 0)/'TOP SCORES'!D$11,0)</f>
        <v>0</v>
      </c>
      <c r="G163" s="14">
        <f>IFERROR(100*_xlfn.IFNA(VLOOKUP($B163,KviZDarije4!$A$1:$N$1000, 12, 0), 0)/'TOP SCORES'!E$11,0)</f>
        <v>30</v>
      </c>
      <c r="H163" s="14">
        <f>IFERROR(100*_xlfn.IFNA(VLOOKUP($B163,KviZDarije5!$A$1:$N$1000, 12, 0), 0)/'TOP SCORES'!F$11,0)</f>
        <v>0</v>
      </c>
      <c r="I163" s="14">
        <f>IFERROR(100*_xlfn.IFNA(VLOOKUP($B163,KviZDarije6!$A$1:$N$1000, 12, 0), 0)/'TOP SCORES'!G$11,0)</f>
        <v>0</v>
      </c>
      <c r="J163" s="14">
        <f>IFERROR(100*_xlfn.IFNA(VLOOKUP($B163,KviZDarije7!$A$1:$N$999, 12, 0), 0)/'TOP SCORES'!H$11,0)</f>
        <v>0</v>
      </c>
      <c r="K163" s="14">
        <f>IFERROR(100*_xlfn.IFNA(VLOOKUP($B163,KviZDarije8!$A$1:$N$1000, 12, 0), 0)/'TOP SCORES'!I$11,0)</f>
        <v>0</v>
      </c>
      <c r="L163" s="14">
        <f>IFERROR(100*_xlfn.IFNA(VLOOKUP($B163,KviZDarije9!$A$1:$N$1000, 12, 0), 0)/'TOP SCORES'!J$11,0)</f>
        <v>0</v>
      </c>
      <c r="M163" s="14">
        <f>IFERROR(100*_xlfn.IFNA(VLOOKUP($B163,KviZDarije10!$A$1:$N$1000, 12, 0), 0)/'TOP SCORES'!K$11,0)</f>
        <v>0</v>
      </c>
      <c r="N163" s="14">
        <f>IFERROR(100*_xlfn.IFNA(VLOOKUP($B163,KviZDarije11!$A$1:$N$1000, 12, 0), 0)/'TOP SCORES'!L$11,0)</f>
        <v>0</v>
      </c>
    </row>
    <row r="164" spans="1:14">
      <c r="A164" s="17">
        <f t="shared" ca="1" si="2"/>
        <v>163</v>
      </c>
      <c r="B164" s="12" t="s">
        <v>217</v>
      </c>
      <c r="C164" s="15" cm="1">
        <f t="array" aca="1" ref="C164" ca="1">SUM(LARGE(D164:N164,ROW(INDIRECT("1:8"))))</f>
        <v>83.116883116883116</v>
      </c>
      <c r="D164" s="14">
        <f>IFERROR(100*_xlfn.IFNA(VLOOKUP($B164,KviZDarije1!$A$1:$N$1000, 12, 0), 0)/'TOP SCORES'!B$11,0)</f>
        <v>0</v>
      </c>
      <c r="E164" s="14">
        <f>IFERROR(100*_xlfn.IFNA(VLOOKUP($B164,KviZDarije2!$A$1:$N$1000, 12, 0), 0)/'TOP SCORES'!C$11,0)</f>
        <v>27.272727272727273</v>
      </c>
      <c r="F164" s="14">
        <f>IFERROR(100*_xlfn.IFNA(VLOOKUP($B164,KviZDarije3!$A$1:$N$1000, 12, 0), 0)/'TOP SCORES'!D$11,0)</f>
        <v>0</v>
      </c>
      <c r="G164" s="14">
        <f>IFERROR(100*_xlfn.IFNA(VLOOKUP($B164,KviZDarije4!$A$1:$N$1000, 12, 0), 0)/'TOP SCORES'!E$11,0)</f>
        <v>0</v>
      </c>
      <c r="H164" s="14">
        <f>IFERROR(100*_xlfn.IFNA(VLOOKUP($B164,KviZDarije5!$A$1:$N$1000, 12, 0), 0)/'TOP SCORES'!F$11,0)</f>
        <v>0</v>
      </c>
      <c r="I164" s="14">
        <f>IFERROR(100*_xlfn.IFNA(VLOOKUP($B164,KviZDarije6!$A$1:$N$1000, 12, 0), 0)/'TOP SCORES'!G$11,0)</f>
        <v>27.272727272727273</v>
      </c>
      <c r="J164" s="14">
        <f>IFERROR(100*_xlfn.IFNA(VLOOKUP($B164,KviZDarije7!$A$1:$N$999, 12, 0), 0)/'TOP SCORES'!H$11,0)</f>
        <v>28.571428571428573</v>
      </c>
      <c r="K164" s="14">
        <f>IFERROR(100*_xlfn.IFNA(VLOOKUP($B164,KviZDarije8!$A$1:$N$1000, 12, 0), 0)/'TOP SCORES'!I$11,0)</f>
        <v>0</v>
      </c>
      <c r="L164" s="14">
        <f>IFERROR(100*_xlfn.IFNA(VLOOKUP($B164,KviZDarije9!$A$1:$N$1000, 12, 0), 0)/'TOP SCORES'!J$11,0)</f>
        <v>0</v>
      </c>
      <c r="M164" s="14">
        <f>IFERROR(100*_xlfn.IFNA(VLOOKUP($B164,KviZDarije10!$A$1:$N$1000, 12, 0), 0)/'TOP SCORES'!K$11,0)</f>
        <v>0</v>
      </c>
      <c r="N164" s="14">
        <f>IFERROR(100*_xlfn.IFNA(VLOOKUP($B164,KviZDarije11!$A$1:$N$1000, 12, 0), 0)/'TOP SCORES'!L$11,0)</f>
        <v>0</v>
      </c>
    </row>
    <row r="165" spans="1:14">
      <c r="A165" s="17">
        <f t="shared" ca="1" si="2"/>
        <v>164</v>
      </c>
      <c r="B165" s="93" t="s">
        <v>322</v>
      </c>
      <c r="C165" s="15" cm="1">
        <f t="array" aca="1" ref="C165" ca="1">SUM(LARGE(D165:N165,ROW(INDIRECT("1:8"))))</f>
        <v>81.818181818181813</v>
      </c>
      <c r="D165" s="14">
        <f>IFERROR(100*_xlfn.IFNA(VLOOKUP($B165,KviZDarije1!$A$1:$N$1000, 12, 0), 0)/'TOP SCORES'!B$11,0)</f>
        <v>0</v>
      </c>
      <c r="E165" s="14">
        <f>IFERROR(100*_xlfn.IFNA(VLOOKUP($B165,KviZDarije2!$A$1:$N$1000, 12, 0), 0)/'TOP SCORES'!C$11,0)</f>
        <v>0</v>
      </c>
      <c r="F165" s="14">
        <f>IFERROR(100*_xlfn.IFNA(VLOOKUP($B165,KviZDarije3!$A$1:$N$1000, 12, 0), 0)/'TOP SCORES'!D$11,0)</f>
        <v>0</v>
      </c>
      <c r="G165" s="14">
        <f>IFERROR(100*_xlfn.IFNA(VLOOKUP($B165,KviZDarije4!$A$1:$N$1000, 12, 0), 0)/'TOP SCORES'!E$11,0)</f>
        <v>0</v>
      </c>
      <c r="H165" s="14">
        <f>IFERROR(100*_xlfn.IFNA(VLOOKUP($B165,KviZDarije5!$A$1:$N$1000, 12, 0), 0)/'TOP SCORES'!F$11,0)</f>
        <v>0</v>
      </c>
      <c r="I165" s="14">
        <f>IFERROR(100*_xlfn.IFNA(VLOOKUP($B165,KviZDarije6!$A$1:$N$1000, 12, 0), 0)/'TOP SCORES'!G$11,0)</f>
        <v>0</v>
      </c>
      <c r="J165" s="14">
        <f>IFERROR(100*_xlfn.IFNA(VLOOKUP($B165,KviZDarije7!$A$1:$N$999, 12, 0), 0)/'TOP SCORES'!H$11,0)</f>
        <v>0</v>
      </c>
      <c r="K165" s="14">
        <f>IFERROR(100*_xlfn.IFNA(VLOOKUP($B165,KviZDarije8!$A$1:$N$1000, 12, 0), 0)/'TOP SCORES'!I$11,0)</f>
        <v>0</v>
      </c>
      <c r="L165" s="14">
        <f>IFERROR(100*_xlfn.IFNA(VLOOKUP($B165,KviZDarije9!$A$1:$N$1000, 12, 0), 0)/'TOP SCORES'!J$11,0)</f>
        <v>0</v>
      </c>
      <c r="M165" s="14">
        <f>IFERROR(100*_xlfn.IFNA(VLOOKUP($B165,KviZDarije10!$A$1:$N$1000, 12, 0), 0)/'TOP SCORES'!K$11,0)</f>
        <v>0</v>
      </c>
      <c r="N165" s="14">
        <f>IFERROR(100*_xlfn.IFNA(VLOOKUP($B165,KviZDarije11!$A$1:$N$1000, 12, 0), 0)/'TOP SCORES'!L$11,0)</f>
        <v>81.818181818181813</v>
      </c>
    </row>
    <row r="166" spans="1:14">
      <c r="A166" s="17">
        <f t="shared" ca="1" si="2"/>
        <v>165</v>
      </c>
      <c r="B166" s="58" t="s">
        <v>248</v>
      </c>
      <c r="C166" s="15" cm="1">
        <f t="array" aca="1" ref="C166" ca="1">SUM(LARGE(D166:N166,ROW(INDIRECT("1:8"))))</f>
        <v>80</v>
      </c>
      <c r="D166" s="14">
        <f>IFERROR(100*_xlfn.IFNA(VLOOKUP($B166,KviZDarije1!$A$1:$N$1000, 12, 0), 0)/'TOP SCORES'!B$11,0)</f>
        <v>0</v>
      </c>
      <c r="E166" s="14">
        <f>IFERROR(100*_xlfn.IFNA(VLOOKUP($B166,KviZDarije2!$A$1:$N$1000, 12, 0), 0)/'TOP SCORES'!C$11,0)</f>
        <v>0</v>
      </c>
      <c r="F166" s="14">
        <f>IFERROR(100*_xlfn.IFNA(VLOOKUP($B166,KviZDarije3!$A$1:$N$1000, 12, 0), 0)/'TOP SCORES'!D$11,0)</f>
        <v>0</v>
      </c>
      <c r="G166" s="14">
        <f>IFERROR(100*_xlfn.IFNA(VLOOKUP($B166,KviZDarije4!$A$1:$N$1000, 12, 0), 0)/'TOP SCORES'!E$11,0)</f>
        <v>0</v>
      </c>
      <c r="H166" s="14">
        <f>IFERROR(100*_xlfn.IFNA(VLOOKUP($B166,KviZDarije5!$A$1:$N$1000, 12, 0), 0)/'TOP SCORES'!F$11,0)</f>
        <v>0</v>
      </c>
      <c r="I166" s="14">
        <f>IFERROR(100*_xlfn.IFNA(VLOOKUP($B166,KviZDarije6!$A$1:$N$1000, 12, 0), 0)/'TOP SCORES'!G$11,0)</f>
        <v>0</v>
      </c>
      <c r="J166" s="14">
        <f>IFERROR(100*_xlfn.IFNA(VLOOKUP($B166,KviZDarije7!$A$1:$N$999, 12, 0), 0)/'TOP SCORES'!H$11,0)</f>
        <v>0</v>
      </c>
      <c r="K166" s="14">
        <f>IFERROR(100*_xlfn.IFNA(VLOOKUP($B166,KviZDarije8!$A$1:$N$1000, 12, 0), 0)/'TOP SCORES'!I$11,0)</f>
        <v>0</v>
      </c>
      <c r="L166" s="14">
        <f>IFERROR(100*_xlfn.IFNA(VLOOKUP($B166,KviZDarije9!$A$1:$N$1000, 12, 0), 0)/'TOP SCORES'!J$11,0)</f>
        <v>80</v>
      </c>
      <c r="M166" s="14">
        <f>IFERROR(100*_xlfn.IFNA(VLOOKUP($B166,KviZDarije10!$A$1:$N$1000, 12, 0), 0)/'TOP SCORES'!K$11,0)</f>
        <v>0</v>
      </c>
      <c r="N166" s="14">
        <f>IFERROR(100*_xlfn.IFNA(VLOOKUP($B166,KviZDarije11!$A$1:$N$1000, 12, 0), 0)/'TOP SCORES'!L$11,0)</f>
        <v>0</v>
      </c>
    </row>
    <row r="167" spans="1:14">
      <c r="A167" s="17">
        <f t="shared" ca="1" si="2"/>
        <v>166</v>
      </c>
      <c r="B167" s="12" t="s">
        <v>214</v>
      </c>
      <c r="C167" s="15" cm="1">
        <f t="array" aca="1" ref="C167" ca="1">SUM(LARGE(D167:N167,ROW(INDIRECT("1:8"))))</f>
        <v>76.363636363636374</v>
      </c>
      <c r="D167" s="14">
        <f>IFERROR(100*_xlfn.IFNA(VLOOKUP($B167,KviZDarije1!$A$1:$N$1000, 12, 0), 0)/'TOP SCORES'!B$11,0)</f>
        <v>0</v>
      </c>
      <c r="E167" s="14">
        <f>IFERROR(100*_xlfn.IFNA(VLOOKUP($B167,KviZDarije2!$A$1:$N$1000, 12, 0), 0)/'TOP SCORES'!C$11,0)</f>
        <v>27.272727272727273</v>
      </c>
      <c r="F167" s="14">
        <f>IFERROR(100*_xlfn.IFNA(VLOOKUP($B167,KviZDarije3!$A$1:$N$1000, 12, 0), 0)/'TOP SCORES'!D$11,0)</f>
        <v>40</v>
      </c>
      <c r="G167" s="14">
        <f>IFERROR(100*_xlfn.IFNA(VLOOKUP($B167,KviZDarije4!$A$1:$N$1000, 12, 0), 0)/'TOP SCORES'!E$11,0)</f>
        <v>0</v>
      </c>
      <c r="H167" s="14">
        <f>IFERROR(100*_xlfn.IFNA(VLOOKUP($B167,KviZDarije5!$A$1:$N$1000, 12, 0), 0)/'TOP SCORES'!F$11,0)</f>
        <v>0</v>
      </c>
      <c r="I167" s="14">
        <f>IFERROR(100*_xlfn.IFNA(VLOOKUP($B167,KviZDarije6!$A$1:$N$1000, 12, 0), 0)/'TOP SCORES'!G$11,0)</f>
        <v>9.0909090909090917</v>
      </c>
      <c r="J167" s="14">
        <f>IFERROR(100*_xlfn.IFNA(VLOOKUP($B167,KviZDarije7!$A$1:$N$999, 12, 0), 0)/'TOP SCORES'!H$11,0)</f>
        <v>0</v>
      </c>
      <c r="K167" s="14">
        <f>IFERROR(100*_xlfn.IFNA(VLOOKUP($B167,KviZDarije8!$A$1:$N$1000, 12, 0), 0)/'TOP SCORES'!I$11,0)</f>
        <v>0</v>
      </c>
      <c r="L167" s="14">
        <f>IFERROR(100*_xlfn.IFNA(VLOOKUP($B167,KviZDarije9!$A$1:$N$1000, 12, 0), 0)/'TOP SCORES'!J$11,0)</f>
        <v>0</v>
      </c>
      <c r="M167" s="14">
        <f>IFERROR(100*_xlfn.IFNA(VLOOKUP($B167,KviZDarije10!$A$1:$N$1000, 12, 0), 0)/'TOP SCORES'!K$11,0)</f>
        <v>0</v>
      </c>
      <c r="N167" s="14">
        <f>IFERROR(100*_xlfn.IFNA(VLOOKUP($B167,KviZDarije11!$A$1:$N$1000, 12, 0), 0)/'TOP SCORES'!L$11,0)</f>
        <v>0</v>
      </c>
    </row>
    <row r="168" spans="1:14">
      <c r="A168" s="17">
        <f t="shared" ca="1" si="2"/>
        <v>166</v>
      </c>
      <c r="B168" s="8" t="s">
        <v>175</v>
      </c>
      <c r="C168" s="15" cm="1">
        <f t="array" aca="1" ref="C168" ca="1">SUM(LARGE(D168:N168,ROW(INDIRECT("1:8"))))</f>
        <v>76.363636363636374</v>
      </c>
      <c r="D168" s="14">
        <f>IFERROR(100*_xlfn.IFNA(VLOOKUP($B168,KviZDarije1!$A$1:$N$1000, 12, 0), 0)/'TOP SCORES'!B$11,0)</f>
        <v>0</v>
      </c>
      <c r="E168" s="14">
        <f>IFERROR(100*_xlfn.IFNA(VLOOKUP($B168,KviZDarije2!$A$1:$N$1000, 12, 0), 0)/'TOP SCORES'!C$11,0)</f>
        <v>18.181818181818183</v>
      </c>
      <c r="F168" s="14">
        <f>IFERROR(100*_xlfn.IFNA(VLOOKUP($B168,KviZDarije3!$A$1:$N$1000, 12, 0), 0)/'TOP SCORES'!D$11,0)</f>
        <v>20</v>
      </c>
      <c r="G168" s="14">
        <f>IFERROR(100*_xlfn.IFNA(VLOOKUP($B168,KviZDarije4!$A$1:$N$1000, 12, 0), 0)/'TOP SCORES'!E$11,0)</f>
        <v>0</v>
      </c>
      <c r="H168" s="14">
        <f>IFERROR(100*_xlfn.IFNA(VLOOKUP($B168,KviZDarije5!$A$1:$N$1000, 12, 0), 0)/'TOP SCORES'!F$11,0)</f>
        <v>20</v>
      </c>
      <c r="I168" s="14">
        <f>IFERROR(100*_xlfn.IFNA(VLOOKUP($B168,KviZDarije6!$A$1:$N$1000, 12, 0), 0)/'TOP SCORES'!G$11,0)</f>
        <v>18.181818181818183</v>
      </c>
      <c r="J168" s="14">
        <f>IFERROR(100*_xlfn.IFNA(VLOOKUP($B168,KviZDarije7!$A$1:$N$999, 12, 0), 0)/'TOP SCORES'!H$11,0)</f>
        <v>0</v>
      </c>
      <c r="K168" s="14">
        <f>IFERROR(100*_xlfn.IFNA(VLOOKUP($B168,KviZDarije8!$A$1:$N$1000, 12, 0), 0)/'TOP SCORES'!I$11,0)</f>
        <v>0</v>
      </c>
      <c r="L168" s="14">
        <f>IFERROR(100*_xlfn.IFNA(VLOOKUP($B168,KviZDarije9!$A$1:$N$1000, 12, 0), 0)/'TOP SCORES'!J$11,0)</f>
        <v>0</v>
      </c>
      <c r="M168" s="14">
        <f>IFERROR(100*_xlfn.IFNA(VLOOKUP($B168,KviZDarije10!$A$1:$N$1000, 12, 0), 0)/'TOP SCORES'!K$11,0)</f>
        <v>0</v>
      </c>
      <c r="N168" s="14">
        <f>IFERROR(100*_xlfn.IFNA(VLOOKUP($B168,KviZDarije11!$A$1:$N$1000, 12, 0), 0)/'TOP SCORES'!L$11,0)</f>
        <v>0</v>
      </c>
    </row>
    <row r="169" spans="1:14">
      <c r="A169" s="17">
        <f t="shared" ca="1" si="2"/>
        <v>168</v>
      </c>
      <c r="B169" s="12" t="s">
        <v>222</v>
      </c>
      <c r="C169" s="15" cm="1">
        <f t="array" aca="1" ref="C169" ca="1">SUM(LARGE(D169:N169,ROW(INDIRECT("1:8"))))</f>
        <v>74.545454545454561</v>
      </c>
      <c r="D169" s="14">
        <f>IFERROR(100*_xlfn.IFNA(VLOOKUP($B169,KviZDarije1!$A$1:$N$1000, 12, 0), 0)/'TOP SCORES'!B$11,0)</f>
        <v>0</v>
      </c>
      <c r="E169" s="14">
        <f>IFERROR(100*_xlfn.IFNA(VLOOKUP($B169,KviZDarije2!$A$1:$N$1000, 12, 0), 0)/'TOP SCORES'!C$11,0)</f>
        <v>18.181818181818183</v>
      </c>
      <c r="F169" s="14">
        <f>IFERROR(100*_xlfn.IFNA(VLOOKUP($B169,KviZDarije3!$A$1:$N$1000, 12, 0), 0)/'TOP SCORES'!D$11,0)</f>
        <v>0</v>
      </c>
      <c r="G169" s="14">
        <f>IFERROR(100*_xlfn.IFNA(VLOOKUP($B169,KviZDarije4!$A$1:$N$1000, 12, 0), 0)/'TOP SCORES'!E$11,0)</f>
        <v>0</v>
      </c>
      <c r="H169" s="14">
        <f>IFERROR(100*_xlfn.IFNA(VLOOKUP($B169,KviZDarije5!$A$1:$N$1000, 12, 0), 0)/'TOP SCORES'!F$11,0)</f>
        <v>20</v>
      </c>
      <c r="I169" s="14">
        <f>IFERROR(100*_xlfn.IFNA(VLOOKUP($B169,KviZDarije6!$A$1:$N$1000, 12, 0), 0)/'TOP SCORES'!G$11,0)</f>
        <v>18.181818181818183</v>
      </c>
      <c r="J169" s="14">
        <f>IFERROR(100*_xlfn.IFNA(VLOOKUP($B169,KviZDarije7!$A$1:$N$999, 12, 0), 0)/'TOP SCORES'!H$11,0)</f>
        <v>0</v>
      </c>
      <c r="K169" s="14">
        <f>IFERROR(100*_xlfn.IFNA(VLOOKUP($B169,KviZDarije8!$A$1:$N$1000, 12, 0), 0)/'TOP SCORES'!I$11,0)</f>
        <v>0</v>
      </c>
      <c r="L169" s="14">
        <f>IFERROR(100*_xlfn.IFNA(VLOOKUP($B169,KviZDarije9!$A$1:$N$1000, 12, 0), 0)/'TOP SCORES'!J$11,0)</f>
        <v>0</v>
      </c>
      <c r="M169" s="14">
        <f>IFERROR(100*_xlfn.IFNA(VLOOKUP($B169,KviZDarije10!$A$1:$N$1000, 12, 0), 0)/'TOP SCORES'!K$11,0)</f>
        <v>18.181818181818183</v>
      </c>
      <c r="N169" s="14">
        <f>IFERROR(100*_xlfn.IFNA(VLOOKUP($B169,KviZDarije11!$A$1:$N$1000, 12, 0), 0)/'TOP SCORES'!L$11,0)</f>
        <v>0</v>
      </c>
    </row>
    <row r="170" spans="1:14">
      <c r="A170" s="17">
        <f t="shared" ca="1" si="2"/>
        <v>169</v>
      </c>
      <c r="B170" s="33" t="s">
        <v>275</v>
      </c>
      <c r="C170" s="15" cm="1">
        <f t="array" aca="1" ref="C170" ca="1">SUM(LARGE(D170:N170,ROW(INDIRECT("1:8"))))</f>
        <v>72.857142857142861</v>
      </c>
      <c r="D170" s="14">
        <f>IFERROR(100*_xlfn.IFNA(VLOOKUP($B170,KviZDarije1!$A$1:$N$1000, 12, 0), 0)/'TOP SCORES'!B$11,0)</f>
        <v>0</v>
      </c>
      <c r="E170" s="14">
        <f>IFERROR(100*_xlfn.IFNA(VLOOKUP($B170,KviZDarije2!$A$1:$N$1000, 12, 0), 0)/'TOP SCORES'!C$11,0)</f>
        <v>0</v>
      </c>
      <c r="F170" s="14">
        <f>IFERROR(100*_xlfn.IFNA(VLOOKUP($B170,KviZDarije3!$A$1:$N$1000, 12, 0), 0)/'TOP SCORES'!D$11,0)</f>
        <v>0</v>
      </c>
      <c r="G170" s="14">
        <f>IFERROR(100*_xlfn.IFNA(VLOOKUP($B170,KviZDarije4!$A$1:$N$1000, 12, 0), 0)/'TOP SCORES'!E$11,0)</f>
        <v>0</v>
      </c>
      <c r="H170" s="14">
        <f>IFERROR(100*_xlfn.IFNA(VLOOKUP($B170,KviZDarije5!$A$1:$N$1000, 12, 0), 0)/'TOP SCORES'!F$11,0)</f>
        <v>30</v>
      </c>
      <c r="I170" s="14">
        <f>IFERROR(100*_xlfn.IFNA(VLOOKUP($B170,KviZDarije6!$A$1:$N$1000, 12, 0), 0)/'TOP SCORES'!G$11,0)</f>
        <v>0</v>
      </c>
      <c r="J170" s="14">
        <f>IFERROR(100*_xlfn.IFNA(VLOOKUP($B170,KviZDarije7!$A$1:$N$999, 12, 0), 0)/'TOP SCORES'!H$11,0)</f>
        <v>42.857142857142854</v>
      </c>
      <c r="K170" s="14">
        <f>IFERROR(100*_xlfn.IFNA(VLOOKUP($B170,KviZDarije8!$A$1:$N$1000, 12, 0), 0)/'TOP SCORES'!I$11,0)</f>
        <v>0</v>
      </c>
      <c r="L170" s="14">
        <f>IFERROR(100*_xlfn.IFNA(VLOOKUP($B170,KviZDarije9!$A$1:$N$1000, 12, 0), 0)/'TOP SCORES'!J$11,0)</f>
        <v>0</v>
      </c>
      <c r="M170" s="14">
        <f>IFERROR(100*_xlfn.IFNA(VLOOKUP($B170,KviZDarije10!$A$1:$N$1000, 12, 0), 0)/'TOP SCORES'!K$11,0)</f>
        <v>0</v>
      </c>
      <c r="N170" s="14">
        <f>IFERROR(100*_xlfn.IFNA(VLOOKUP($B170,KviZDarije11!$A$1:$N$1000, 12, 0), 0)/'TOP SCORES'!L$11,0)</f>
        <v>0</v>
      </c>
    </row>
    <row r="171" spans="1:14">
      <c r="A171" s="17">
        <f t="shared" ca="1" si="2"/>
        <v>170</v>
      </c>
      <c r="B171" s="33" t="s">
        <v>287</v>
      </c>
      <c r="C171" s="15" cm="1">
        <f t="array" aca="1" ref="C171" ca="1">SUM(LARGE(D171:N171,ROW(INDIRECT("1:8"))))</f>
        <v>72.727272727272734</v>
      </c>
      <c r="D171" s="14">
        <f>IFERROR(100*_xlfn.IFNA(VLOOKUP($B171,KviZDarije1!$A$1:$N$1000, 12, 0), 0)/'TOP SCORES'!B$11,0)</f>
        <v>0</v>
      </c>
      <c r="E171" s="14">
        <f>IFERROR(100*_xlfn.IFNA(VLOOKUP($B171,KviZDarije2!$A$1:$N$1000, 12, 0), 0)/'TOP SCORES'!C$11,0)</f>
        <v>0</v>
      </c>
      <c r="F171" s="14">
        <f>IFERROR(100*_xlfn.IFNA(VLOOKUP($B171,KviZDarije3!$A$1:$N$1000, 12, 0), 0)/'TOP SCORES'!D$11,0)</f>
        <v>0</v>
      </c>
      <c r="G171" s="14">
        <f>IFERROR(100*_xlfn.IFNA(VLOOKUP($B171,KviZDarije4!$A$1:$N$1000, 12, 0), 0)/'TOP SCORES'!E$11,0)</f>
        <v>0</v>
      </c>
      <c r="H171" s="14">
        <f>IFERROR(100*_xlfn.IFNA(VLOOKUP($B171,KviZDarije5!$A$1:$N$1000, 12, 0), 0)/'TOP SCORES'!F$11,0)</f>
        <v>0</v>
      </c>
      <c r="I171" s="14">
        <f>IFERROR(100*_xlfn.IFNA(VLOOKUP($B171,KviZDarije6!$A$1:$N$1000, 12, 0), 0)/'TOP SCORES'!G$11,0)</f>
        <v>72.727272727272734</v>
      </c>
      <c r="J171" s="14">
        <f>IFERROR(100*_xlfn.IFNA(VLOOKUP($B171,KviZDarije7!$A$1:$N$999, 12, 0), 0)/'TOP SCORES'!H$11,0)</f>
        <v>0</v>
      </c>
      <c r="K171" s="14">
        <f>IFERROR(100*_xlfn.IFNA(VLOOKUP($B171,KviZDarije8!$A$1:$N$1000, 12, 0), 0)/'TOP SCORES'!I$11,0)</f>
        <v>0</v>
      </c>
      <c r="L171" s="14">
        <f>IFERROR(100*_xlfn.IFNA(VLOOKUP($B171,KviZDarije9!$A$1:$N$1000, 12, 0), 0)/'TOP SCORES'!J$11,0)</f>
        <v>0</v>
      </c>
      <c r="M171" s="14">
        <f>IFERROR(100*_xlfn.IFNA(VLOOKUP($B171,KviZDarije10!$A$1:$N$1000, 12, 0), 0)/'TOP SCORES'!K$11,0)</f>
        <v>0</v>
      </c>
      <c r="N171" s="14">
        <f>IFERROR(100*_xlfn.IFNA(VLOOKUP($B171,KviZDarije11!$A$1:$N$1000, 12, 0), 0)/'TOP SCORES'!L$11,0)</f>
        <v>0</v>
      </c>
    </row>
    <row r="172" spans="1:14">
      <c r="A172" s="17">
        <f t="shared" ca="1" si="2"/>
        <v>171</v>
      </c>
      <c r="B172" s="12" t="s">
        <v>147</v>
      </c>
      <c r="C172" s="15" cm="1">
        <f t="array" aca="1" ref="C172" ca="1">SUM(LARGE(D172:N172,ROW(INDIRECT("1:8"))))</f>
        <v>70</v>
      </c>
      <c r="D172" s="14">
        <f>IFERROR(100*_xlfn.IFNA(VLOOKUP($B172,KviZDarije1!$A$1:$N$1000, 12, 0), 0)/'TOP SCORES'!B$11,0)</f>
        <v>0</v>
      </c>
      <c r="E172" s="14">
        <f>IFERROR(100*_xlfn.IFNA(VLOOKUP($B172,KviZDarije2!$A$1:$N$1000, 12, 0), 0)/'TOP SCORES'!C$11,0)</f>
        <v>0</v>
      </c>
      <c r="F172" s="14">
        <f>IFERROR(100*_xlfn.IFNA(VLOOKUP($B172,KviZDarije3!$A$1:$N$1000, 12, 0), 0)/'TOP SCORES'!D$11,0)</f>
        <v>40</v>
      </c>
      <c r="G172" s="14">
        <f>IFERROR(100*_xlfn.IFNA(VLOOKUP($B172,KviZDarije4!$A$1:$N$1000, 12, 0), 0)/'TOP SCORES'!E$11,0)</f>
        <v>0</v>
      </c>
      <c r="H172" s="14">
        <f>IFERROR(100*_xlfn.IFNA(VLOOKUP($B172,KviZDarije5!$A$1:$N$1000, 12, 0), 0)/'TOP SCORES'!F$11,0)</f>
        <v>30</v>
      </c>
      <c r="I172" s="14">
        <f>IFERROR(100*_xlfn.IFNA(VLOOKUP($B172,KviZDarije6!$A$1:$N$1000, 12, 0), 0)/'TOP SCORES'!G$11,0)</f>
        <v>0</v>
      </c>
      <c r="J172" s="14">
        <f>IFERROR(100*_xlfn.IFNA(VLOOKUP($B172,KviZDarije7!$A$1:$N$999, 12, 0), 0)/'TOP SCORES'!H$11,0)</f>
        <v>0</v>
      </c>
      <c r="K172" s="14">
        <f>IFERROR(100*_xlfn.IFNA(VLOOKUP($B172,KviZDarije8!$A$1:$N$1000, 12, 0), 0)/'TOP SCORES'!I$11,0)</f>
        <v>0</v>
      </c>
      <c r="L172" s="14">
        <f>IFERROR(100*_xlfn.IFNA(VLOOKUP($B172,KviZDarije9!$A$1:$N$1000, 12, 0), 0)/'TOP SCORES'!J$11,0)</f>
        <v>0</v>
      </c>
      <c r="M172" s="14">
        <f>IFERROR(100*_xlfn.IFNA(VLOOKUP($B172,KviZDarije10!$A$1:$N$1000, 12, 0), 0)/'TOP SCORES'!K$11,0)</f>
        <v>0</v>
      </c>
      <c r="N172" s="14">
        <f>IFERROR(100*_xlfn.IFNA(VLOOKUP($B172,KviZDarije11!$A$1:$N$1000, 12, 0), 0)/'TOP SCORES'!L$11,0)</f>
        <v>0</v>
      </c>
    </row>
    <row r="173" spans="1:14">
      <c r="A173" s="17">
        <f t="shared" ca="1" si="2"/>
        <v>172</v>
      </c>
      <c r="B173" s="8" t="s">
        <v>195</v>
      </c>
      <c r="C173" s="15" cm="1">
        <f t="array" aca="1" ref="C173" ca="1">SUM(LARGE(D173:N173,ROW(INDIRECT("1:8"))))</f>
        <v>64.545454545454547</v>
      </c>
      <c r="D173" s="14">
        <f>IFERROR(100*_xlfn.IFNA(VLOOKUP($B173,KviZDarije1!$A$1:$N$1000, 12, 0), 0)/'TOP SCORES'!B$11,0)</f>
        <v>54.545454545454547</v>
      </c>
      <c r="E173" s="14">
        <f>IFERROR(100*_xlfn.IFNA(VLOOKUP($B173,KviZDarije2!$A$1:$N$1000, 12, 0), 0)/'TOP SCORES'!C$11,0)</f>
        <v>0</v>
      </c>
      <c r="F173" s="14">
        <f>IFERROR(100*_xlfn.IFNA(VLOOKUP($B173,KviZDarije3!$A$1:$N$1000, 12, 0), 0)/'TOP SCORES'!D$11,0)</f>
        <v>0</v>
      </c>
      <c r="G173" s="14">
        <f>IFERROR(100*_xlfn.IFNA(VLOOKUP($B173,KviZDarije4!$A$1:$N$1000, 12, 0), 0)/'TOP SCORES'!E$11,0)</f>
        <v>0</v>
      </c>
      <c r="H173" s="14">
        <f>IFERROR(100*_xlfn.IFNA(VLOOKUP($B173,KviZDarije5!$A$1:$N$1000, 12, 0), 0)/'TOP SCORES'!F$11,0)</f>
        <v>10</v>
      </c>
      <c r="I173" s="14">
        <f>IFERROR(100*_xlfn.IFNA(VLOOKUP($B173,KviZDarije6!$A$1:$N$1000, 12, 0), 0)/'TOP SCORES'!G$11,0)</f>
        <v>0</v>
      </c>
      <c r="J173" s="14">
        <f>IFERROR(100*_xlfn.IFNA(VLOOKUP($B173,KviZDarije7!$A$1:$N$999, 12, 0), 0)/'TOP SCORES'!H$11,0)</f>
        <v>0</v>
      </c>
      <c r="K173" s="14">
        <f>IFERROR(100*_xlfn.IFNA(VLOOKUP($B173,KviZDarije8!$A$1:$N$1000, 12, 0), 0)/'TOP SCORES'!I$11,0)</f>
        <v>0</v>
      </c>
      <c r="L173" s="14">
        <f>IFERROR(100*_xlfn.IFNA(VLOOKUP($B173,KviZDarije9!$A$1:$N$1000, 12, 0), 0)/'TOP SCORES'!J$11,0)</f>
        <v>0</v>
      </c>
      <c r="M173" s="14">
        <f>IFERROR(100*_xlfn.IFNA(VLOOKUP($B173,KviZDarije10!$A$1:$N$1000, 12, 0), 0)/'TOP SCORES'!K$11,0)</f>
        <v>0</v>
      </c>
      <c r="N173" s="14">
        <f>IFERROR(100*_xlfn.IFNA(VLOOKUP($B173,KviZDarije11!$A$1:$N$1000, 12, 0), 0)/'TOP SCORES'!L$11,0)</f>
        <v>0</v>
      </c>
    </row>
    <row r="174" spans="1:14">
      <c r="A174" s="17">
        <f t="shared" ca="1" si="2"/>
        <v>173</v>
      </c>
      <c r="B174" s="90" t="s">
        <v>326</v>
      </c>
      <c r="C174" s="15" cm="1">
        <f t="array" aca="1" ref="C174" ca="1">SUM(LARGE(D174:N174,ROW(INDIRECT("1:8"))))</f>
        <v>63.636363636363633</v>
      </c>
      <c r="D174" s="14">
        <f>IFERROR(100*_xlfn.IFNA(VLOOKUP($B174,KviZDarije1!$A$1:$N$1000, 12, 0), 0)/'TOP SCORES'!B$11,0)</f>
        <v>0</v>
      </c>
      <c r="E174" s="14">
        <f>IFERROR(100*_xlfn.IFNA(VLOOKUP($B174,KviZDarije2!$A$1:$N$1000, 12, 0), 0)/'TOP SCORES'!C$11,0)</f>
        <v>0</v>
      </c>
      <c r="F174" s="14">
        <f>IFERROR(100*_xlfn.IFNA(VLOOKUP($B174,KviZDarije3!$A$1:$N$1000, 12, 0), 0)/'TOP SCORES'!D$11,0)</f>
        <v>0</v>
      </c>
      <c r="G174" s="14">
        <f>IFERROR(100*_xlfn.IFNA(VLOOKUP($B174,KviZDarije4!$A$1:$N$1000, 12, 0), 0)/'TOP SCORES'!E$11,0)</f>
        <v>0</v>
      </c>
      <c r="H174" s="14">
        <f>IFERROR(100*_xlfn.IFNA(VLOOKUP($B174,KviZDarije5!$A$1:$N$1000, 12, 0), 0)/'TOP SCORES'!F$11,0)</f>
        <v>0</v>
      </c>
      <c r="I174" s="14">
        <f>IFERROR(100*_xlfn.IFNA(VLOOKUP($B174,KviZDarije6!$A$1:$N$1000, 12, 0), 0)/'TOP SCORES'!G$11,0)</f>
        <v>0</v>
      </c>
      <c r="J174" s="14">
        <f>IFERROR(100*_xlfn.IFNA(VLOOKUP($B174,KviZDarije7!$A$1:$N$999, 12, 0), 0)/'TOP SCORES'!H$11,0)</f>
        <v>0</v>
      </c>
      <c r="K174" s="14">
        <f>IFERROR(100*_xlfn.IFNA(VLOOKUP($B174,KviZDarije8!$A$1:$N$1000, 12, 0), 0)/'TOP SCORES'!I$11,0)</f>
        <v>0</v>
      </c>
      <c r="L174" s="14">
        <f>IFERROR(100*_xlfn.IFNA(VLOOKUP($B174,KviZDarije9!$A$1:$N$1000, 12, 0), 0)/'TOP SCORES'!J$11,0)</f>
        <v>0</v>
      </c>
      <c r="M174" s="14">
        <f>IFERROR(100*_xlfn.IFNA(VLOOKUP($B174,KviZDarije10!$A$1:$N$1000, 12, 0), 0)/'TOP SCORES'!K$11,0)</f>
        <v>0</v>
      </c>
      <c r="N174" s="14">
        <f>IFERROR(100*_xlfn.IFNA(VLOOKUP($B174,KviZDarije11!$A$1:$N$1000, 12, 0), 0)/'TOP SCORES'!L$11,0)</f>
        <v>63.636363636363633</v>
      </c>
    </row>
    <row r="175" spans="1:14">
      <c r="A175" s="17">
        <f t="shared" ca="1" si="2"/>
        <v>173</v>
      </c>
      <c r="B175" s="93" t="s">
        <v>324</v>
      </c>
      <c r="C175" s="15" cm="1">
        <f t="array" aca="1" ref="C175" ca="1">SUM(LARGE(D175:N175,ROW(INDIRECT("1:8"))))</f>
        <v>63.636363636363633</v>
      </c>
      <c r="D175" s="14">
        <f>IFERROR(100*_xlfn.IFNA(VLOOKUP($B175,KviZDarije1!$A$1:$N$1000, 12, 0), 0)/'TOP SCORES'!B$11,0)</f>
        <v>0</v>
      </c>
      <c r="E175" s="14">
        <f>IFERROR(100*_xlfn.IFNA(VLOOKUP($B175,KviZDarije2!$A$1:$N$1000, 12, 0), 0)/'TOP SCORES'!C$11,0)</f>
        <v>0</v>
      </c>
      <c r="F175" s="14">
        <f>IFERROR(100*_xlfn.IFNA(VLOOKUP($B175,KviZDarije3!$A$1:$N$1000, 12, 0), 0)/'TOP SCORES'!D$11,0)</f>
        <v>0</v>
      </c>
      <c r="G175" s="14">
        <f>IFERROR(100*_xlfn.IFNA(VLOOKUP($B175,KviZDarije4!$A$1:$N$1000, 12, 0), 0)/'TOP SCORES'!E$11,0)</f>
        <v>0</v>
      </c>
      <c r="H175" s="14">
        <f>IFERROR(100*_xlfn.IFNA(VLOOKUP($B175,KviZDarije5!$A$1:$N$1000, 12, 0), 0)/'TOP SCORES'!F$11,0)</f>
        <v>0</v>
      </c>
      <c r="I175" s="14">
        <f>IFERROR(100*_xlfn.IFNA(VLOOKUP($B175,KviZDarije6!$A$1:$N$1000, 12, 0), 0)/'TOP SCORES'!G$11,0)</f>
        <v>0</v>
      </c>
      <c r="J175" s="14">
        <f>IFERROR(100*_xlfn.IFNA(VLOOKUP($B175,KviZDarije7!$A$1:$N$999, 12, 0), 0)/'TOP SCORES'!H$11,0)</f>
        <v>0</v>
      </c>
      <c r="K175" s="14">
        <f>IFERROR(100*_xlfn.IFNA(VLOOKUP($B175,KviZDarije8!$A$1:$N$1000, 12, 0), 0)/'TOP SCORES'!I$11,0)</f>
        <v>0</v>
      </c>
      <c r="L175" s="14">
        <f>IFERROR(100*_xlfn.IFNA(VLOOKUP($B175,KviZDarije9!$A$1:$N$1000, 12, 0), 0)/'TOP SCORES'!J$11,0)</f>
        <v>0</v>
      </c>
      <c r="M175" s="14">
        <f>IFERROR(100*_xlfn.IFNA(VLOOKUP($B175,KviZDarije10!$A$1:$N$1000, 12, 0), 0)/'TOP SCORES'!K$11,0)</f>
        <v>0</v>
      </c>
      <c r="N175" s="14">
        <f>IFERROR(100*_xlfn.IFNA(VLOOKUP($B175,KviZDarije11!$A$1:$N$1000, 12, 0), 0)/'TOP SCORES'!L$11,0)</f>
        <v>63.636363636363633</v>
      </c>
    </row>
    <row r="176" spans="1:14">
      <c r="A176" s="17">
        <f t="shared" ca="1" si="2"/>
        <v>173</v>
      </c>
      <c r="B176" s="90" t="s">
        <v>330</v>
      </c>
      <c r="C176" s="15" cm="1">
        <f t="array" aca="1" ref="C176" ca="1">SUM(LARGE(D176:N176,ROW(INDIRECT("1:8"))))</f>
        <v>63.636363636363633</v>
      </c>
      <c r="D176" s="14">
        <f>IFERROR(100*_xlfn.IFNA(VLOOKUP($B176,KviZDarije1!$A$1:$N$1000, 12, 0), 0)/'TOP SCORES'!B$11,0)</f>
        <v>0</v>
      </c>
      <c r="E176" s="14">
        <f>IFERROR(100*_xlfn.IFNA(VLOOKUP($B176,KviZDarije2!$A$1:$N$1000, 12, 0), 0)/'TOP SCORES'!C$11,0)</f>
        <v>0</v>
      </c>
      <c r="F176" s="14">
        <f>IFERROR(100*_xlfn.IFNA(VLOOKUP($B176,KviZDarije3!$A$1:$N$1000, 12, 0), 0)/'TOP SCORES'!D$11,0)</f>
        <v>0</v>
      </c>
      <c r="G176" s="14">
        <f>IFERROR(100*_xlfn.IFNA(VLOOKUP($B176,KviZDarije4!$A$1:$N$1000, 12, 0), 0)/'TOP SCORES'!E$11,0)</f>
        <v>0</v>
      </c>
      <c r="H176" s="14">
        <f>IFERROR(100*_xlfn.IFNA(VLOOKUP($B176,KviZDarije5!$A$1:$N$1000, 12, 0), 0)/'TOP SCORES'!F$11,0)</f>
        <v>0</v>
      </c>
      <c r="I176" s="14">
        <f>IFERROR(100*_xlfn.IFNA(VLOOKUP($B176,KviZDarije6!$A$1:$N$1000, 12, 0), 0)/'TOP SCORES'!G$11,0)</f>
        <v>0</v>
      </c>
      <c r="J176" s="14">
        <f>IFERROR(100*_xlfn.IFNA(VLOOKUP($B176,KviZDarije7!$A$1:$N$999, 12, 0), 0)/'TOP SCORES'!H$11,0)</f>
        <v>0</v>
      </c>
      <c r="K176" s="14">
        <f>IFERROR(100*_xlfn.IFNA(VLOOKUP($B176,KviZDarije8!$A$1:$N$1000, 12, 0), 0)/'TOP SCORES'!I$11,0)</f>
        <v>0</v>
      </c>
      <c r="L176" s="14">
        <f>IFERROR(100*_xlfn.IFNA(VLOOKUP($B176,KviZDarije9!$A$1:$N$1000, 12, 0), 0)/'TOP SCORES'!J$11,0)</f>
        <v>0</v>
      </c>
      <c r="M176" s="14">
        <f>IFERROR(100*_xlfn.IFNA(VLOOKUP($B176,KviZDarije10!$A$1:$N$1000, 12, 0), 0)/'TOP SCORES'!K$11,0)</f>
        <v>0</v>
      </c>
      <c r="N176" s="14">
        <f>IFERROR(100*_xlfn.IFNA(VLOOKUP($B176,KviZDarije11!$A$1:$N$1000, 12, 0), 0)/'TOP SCORES'!L$11,0)</f>
        <v>63.636363636363633</v>
      </c>
    </row>
    <row r="177" spans="1:14">
      <c r="A177" s="17">
        <f t="shared" ca="1" si="2"/>
        <v>176</v>
      </c>
      <c r="B177" s="12" t="s">
        <v>235</v>
      </c>
      <c r="C177" s="15" cm="1">
        <f t="array" aca="1" ref="C177" ca="1">SUM(LARGE(D177:N177,ROW(INDIRECT("1:8"))))</f>
        <v>60</v>
      </c>
      <c r="D177" s="14">
        <f>IFERROR(100*_xlfn.IFNA(VLOOKUP($B177,KviZDarije1!$A$1:$N$1000, 12, 0), 0)/'TOP SCORES'!B$11,0)</f>
        <v>0</v>
      </c>
      <c r="E177" s="14">
        <f>IFERROR(100*_xlfn.IFNA(VLOOKUP($B177,KviZDarije2!$A$1:$N$1000, 12, 0), 0)/'TOP SCORES'!C$11,0)</f>
        <v>0</v>
      </c>
      <c r="F177" s="14">
        <f>IFERROR(100*_xlfn.IFNA(VLOOKUP($B177,KviZDarije3!$A$1:$N$1000, 12, 0), 0)/'TOP SCORES'!D$11,0)</f>
        <v>60</v>
      </c>
      <c r="G177" s="14">
        <f>IFERROR(100*_xlfn.IFNA(VLOOKUP($B177,KviZDarije4!$A$1:$N$1000, 12, 0), 0)/'TOP SCORES'!E$11,0)</f>
        <v>0</v>
      </c>
      <c r="H177" s="14">
        <f>IFERROR(100*_xlfn.IFNA(VLOOKUP($B177,KviZDarije5!$A$1:$N$1000, 12, 0), 0)/'TOP SCORES'!F$11,0)</f>
        <v>0</v>
      </c>
      <c r="I177" s="14">
        <f>IFERROR(100*_xlfn.IFNA(VLOOKUP($B177,KviZDarije6!$A$1:$N$1000, 12, 0), 0)/'TOP SCORES'!G$11,0)</f>
        <v>0</v>
      </c>
      <c r="J177" s="14">
        <f>IFERROR(100*_xlfn.IFNA(VLOOKUP($B177,KviZDarije7!$A$1:$N$999, 12, 0), 0)/'TOP SCORES'!H$11,0)</f>
        <v>0</v>
      </c>
      <c r="K177" s="14">
        <f>IFERROR(100*_xlfn.IFNA(VLOOKUP($B177,KviZDarije8!$A$1:$N$1000, 12, 0), 0)/'TOP SCORES'!I$11,0)</f>
        <v>0</v>
      </c>
      <c r="L177" s="14">
        <f>IFERROR(100*_xlfn.IFNA(VLOOKUP($B177,KviZDarije9!$A$1:$N$1000, 12, 0), 0)/'TOP SCORES'!J$11,0)</f>
        <v>0</v>
      </c>
      <c r="M177" s="14">
        <f>IFERROR(100*_xlfn.IFNA(VLOOKUP($B177,KviZDarije10!$A$1:$N$1000, 12, 0), 0)/'TOP SCORES'!K$11,0)</f>
        <v>0</v>
      </c>
      <c r="N177" s="14">
        <f>IFERROR(100*_xlfn.IFNA(VLOOKUP($B177,KviZDarije11!$A$1:$N$1000, 12, 0), 0)/'TOP SCORES'!L$11,0)</f>
        <v>0</v>
      </c>
    </row>
    <row r="178" spans="1:14">
      <c r="A178" s="17">
        <f t="shared" ca="1" si="2"/>
        <v>176</v>
      </c>
      <c r="B178" s="12" t="s">
        <v>34</v>
      </c>
      <c r="C178" s="15" cm="1">
        <f t="array" aca="1" ref="C178" ca="1">SUM(LARGE(D178:N178,ROW(INDIRECT("1:8"))))</f>
        <v>60</v>
      </c>
      <c r="D178" s="14">
        <f>IFERROR(100*_xlfn.IFNA(VLOOKUP($B178,KviZDarije1!$A$1:$N$1000, 12, 0), 0)/'TOP SCORES'!B$11,0)</f>
        <v>0</v>
      </c>
      <c r="E178" s="14">
        <f>IFERROR(100*_xlfn.IFNA(VLOOKUP($B178,KviZDarije2!$A$1:$N$1000, 12, 0), 0)/'TOP SCORES'!C$11,0)</f>
        <v>0</v>
      </c>
      <c r="F178" s="14">
        <f>IFERROR(100*_xlfn.IFNA(VLOOKUP($B178,KviZDarije3!$A$1:$N$1000, 12, 0), 0)/'TOP SCORES'!D$11,0)</f>
        <v>60</v>
      </c>
      <c r="G178" s="14">
        <f>IFERROR(100*_xlfn.IFNA(VLOOKUP($B178,KviZDarije4!$A$1:$N$1000, 12, 0), 0)/'TOP SCORES'!E$11,0)</f>
        <v>0</v>
      </c>
      <c r="H178" s="14">
        <f>IFERROR(100*_xlfn.IFNA(VLOOKUP($B178,KviZDarije5!$A$1:$N$1000, 12, 0), 0)/'TOP SCORES'!F$11,0)</f>
        <v>0</v>
      </c>
      <c r="I178" s="14">
        <f>IFERROR(100*_xlfn.IFNA(VLOOKUP($B178,KviZDarije6!$A$1:$N$1000, 12, 0), 0)/'TOP SCORES'!G$11,0)</f>
        <v>0</v>
      </c>
      <c r="J178" s="14">
        <f>IFERROR(100*_xlfn.IFNA(VLOOKUP($B178,KviZDarije7!$A$1:$N$999, 12, 0), 0)/'TOP SCORES'!H$11,0)</f>
        <v>0</v>
      </c>
      <c r="K178" s="14">
        <f>IFERROR(100*_xlfn.IFNA(VLOOKUP($B178,KviZDarije8!$A$1:$N$1000, 12, 0), 0)/'TOP SCORES'!I$11,0)</f>
        <v>0</v>
      </c>
      <c r="L178" s="14">
        <f>IFERROR(100*_xlfn.IFNA(VLOOKUP($B178,KviZDarije9!$A$1:$N$1000, 12, 0), 0)/'TOP SCORES'!J$11,0)</f>
        <v>0</v>
      </c>
      <c r="M178" s="14">
        <f>IFERROR(100*_xlfn.IFNA(VLOOKUP($B178,KviZDarije10!$A$1:$N$1000, 12, 0), 0)/'TOP SCORES'!K$11,0)</f>
        <v>0</v>
      </c>
      <c r="N178" s="14">
        <f>IFERROR(100*_xlfn.IFNA(VLOOKUP($B178,KviZDarije11!$A$1:$N$1000, 12, 0), 0)/'TOP SCORES'!L$11,0)</f>
        <v>0</v>
      </c>
    </row>
    <row r="179" spans="1:14">
      <c r="A179" s="17">
        <f t="shared" ca="1" si="2"/>
        <v>176</v>
      </c>
      <c r="B179" s="33" t="s">
        <v>255</v>
      </c>
      <c r="C179" s="15" cm="1">
        <f t="array" aca="1" ref="C179" ca="1">SUM(LARGE(D179:N179,ROW(INDIRECT("1:8"))))</f>
        <v>60</v>
      </c>
      <c r="D179" s="14">
        <f>IFERROR(100*_xlfn.IFNA(VLOOKUP($B179,KviZDarije1!$A$1:$N$1000, 12, 0), 0)/'TOP SCORES'!B$11,0)</f>
        <v>0</v>
      </c>
      <c r="E179" s="14">
        <f>IFERROR(100*_xlfn.IFNA(VLOOKUP($B179,KviZDarije2!$A$1:$N$1000, 12, 0), 0)/'TOP SCORES'!C$11,0)</f>
        <v>0</v>
      </c>
      <c r="F179" s="14">
        <f>IFERROR(100*_xlfn.IFNA(VLOOKUP($B179,KviZDarije3!$A$1:$N$1000, 12, 0), 0)/'TOP SCORES'!D$11,0)</f>
        <v>0</v>
      </c>
      <c r="G179" s="14">
        <f>IFERROR(100*_xlfn.IFNA(VLOOKUP($B179,KviZDarije4!$A$1:$N$1000, 12, 0), 0)/'TOP SCORES'!E$11,0)</f>
        <v>60</v>
      </c>
      <c r="H179" s="14">
        <f>IFERROR(100*_xlfn.IFNA(VLOOKUP($B179,KviZDarije5!$A$1:$N$1000, 12, 0), 0)/'TOP SCORES'!F$11,0)</f>
        <v>0</v>
      </c>
      <c r="I179" s="14">
        <f>IFERROR(100*_xlfn.IFNA(VLOOKUP($B179,KviZDarije6!$A$1:$N$1000, 12, 0), 0)/'TOP SCORES'!G$11,0)</f>
        <v>0</v>
      </c>
      <c r="J179" s="14">
        <f>IFERROR(100*_xlfn.IFNA(VLOOKUP($B179,KviZDarije7!$A$1:$N$999, 12, 0), 0)/'TOP SCORES'!H$11,0)</f>
        <v>0</v>
      </c>
      <c r="K179" s="14">
        <f>IFERROR(100*_xlfn.IFNA(VLOOKUP($B179,KviZDarije8!$A$1:$N$1000, 12, 0), 0)/'TOP SCORES'!I$11,0)</f>
        <v>0</v>
      </c>
      <c r="L179" s="14">
        <f>IFERROR(100*_xlfn.IFNA(VLOOKUP($B179,KviZDarije9!$A$1:$N$1000, 12, 0), 0)/'TOP SCORES'!J$11,0)</f>
        <v>0</v>
      </c>
      <c r="M179" s="14">
        <f>IFERROR(100*_xlfn.IFNA(VLOOKUP($B179,KviZDarije10!$A$1:$N$1000, 12, 0), 0)/'TOP SCORES'!K$11,0)</f>
        <v>0</v>
      </c>
      <c r="N179" s="14">
        <f>IFERROR(100*_xlfn.IFNA(VLOOKUP($B179,KviZDarije11!$A$1:$N$1000, 12, 0), 0)/'TOP SCORES'!L$11,0)</f>
        <v>0</v>
      </c>
    </row>
    <row r="180" spans="1:14">
      <c r="A180" s="17">
        <f t="shared" ca="1" si="2"/>
        <v>179</v>
      </c>
      <c r="B180" s="33" t="s">
        <v>283</v>
      </c>
      <c r="C180" s="15" cm="1">
        <f t="array" aca="1" ref="C180" ca="1">SUM(LARGE(D180:N180,ROW(INDIRECT("1:8"))))</f>
        <v>59.740259740259745</v>
      </c>
      <c r="D180" s="14">
        <f>IFERROR(100*_xlfn.IFNA(VLOOKUP($B180,KviZDarije1!$A$1:$N$1000, 12, 0), 0)/'TOP SCORES'!B$11,0)</f>
        <v>0</v>
      </c>
      <c r="E180" s="14">
        <f>IFERROR(100*_xlfn.IFNA(VLOOKUP($B180,KviZDarije2!$A$1:$N$1000, 12, 0), 0)/'TOP SCORES'!C$11,0)</f>
        <v>0</v>
      </c>
      <c r="F180" s="14">
        <f>IFERROR(100*_xlfn.IFNA(VLOOKUP($B180,KviZDarije3!$A$1:$N$1000, 12, 0), 0)/'TOP SCORES'!D$11,0)</f>
        <v>0</v>
      </c>
      <c r="G180" s="14">
        <f>IFERROR(100*_xlfn.IFNA(VLOOKUP($B180,KviZDarije4!$A$1:$N$1000, 12, 0), 0)/'TOP SCORES'!E$11,0)</f>
        <v>0</v>
      </c>
      <c r="H180" s="14">
        <f>IFERROR(100*_xlfn.IFNA(VLOOKUP($B180,KviZDarije5!$A$1:$N$1000, 12, 0), 0)/'TOP SCORES'!F$11,0)</f>
        <v>0</v>
      </c>
      <c r="I180" s="14">
        <f>IFERROR(100*_xlfn.IFNA(VLOOKUP($B180,KviZDarije6!$A$1:$N$1000, 12, 0), 0)/'TOP SCORES'!G$11,0)</f>
        <v>9.0909090909090917</v>
      </c>
      <c r="J180" s="14">
        <f>IFERROR(100*_xlfn.IFNA(VLOOKUP($B180,KviZDarije7!$A$1:$N$999, 12, 0), 0)/'TOP SCORES'!H$11,0)</f>
        <v>14.285714285714286</v>
      </c>
      <c r="K180" s="14">
        <f>IFERROR(100*_xlfn.IFNA(VLOOKUP($B180,KviZDarije8!$A$1:$N$1000, 12, 0), 0)/'TOP SCORES'!I$11,0)</f>
        <v>0</v>
      </c>
      <c r="L180" s="14">
        <f>IFERROR(100*_xlfn.IFNA(VLOOKUP($B180,KviZDarije9!$A$1:$N$1000, 12, 0), 0)/'TOP SCORES'!J$11,0)</f>
        <v>0</v>
      </c>
      <c r="M180" s="14">
        <f>IFERROR(100*_xlfn.IFNA(VLOOKUP($B180,KviZDarije10!$A$1:$N$1000, 12, 0), 0)/'TOP SCORES'!K$11,0)</f>
        <v>0</v>
      </c>
      <c r="N180" s="14">
        <f>IFERROR(100*_xlfn.IFNA(VLOOKUP($B180,KviZDarije11!$A$1:$N$1000, 12, 0), 0)/'TOP SCORES'!L$11,0)</f>
        <v>36.363636363636367</v>
      </c>
    </row>
    <row r="181" spans="1:14">
      <c r="A181" s="17">
        <f t="shared" ca="1" si="2"/>
        <v>180</v>
      </c>
      <c r="B181" s="12" t="s">
        <v>118</v>
      </c>
      <c r="C181" s="15" cm="1">
        <f t="array" aca="1" ref="C181" ca="1">SUM(LARGE(D181:N181,ROW(INDIRECT("1:8"))))</f>
        <v>57.27272727272728</v>
      </c>
      <c r="D181" s="14">
        <f>IFERROR(100*_xlfn.IFNA(VLOOKUP($B181,KviZDarije1!$A$1:$N$1000, 12, 0), 0)/'TOP SCORES'!B$11,0)</f>
        <v>0</v>
      </c>
      <c r="E181" s="14">
        <f>IFERROR(100*_xlfn.IFNA(VLOOKUP($B181,KviZDarije2!$A$1:$N$1000, 12, 0), 0)/'TOP SCORES'!C$11,0)</f>
        <v>18.181818181818183</v>
      </c>
      <c r="F181" s="14">
        <f>IFERROR(100*_xlfn.IFNA(VLOOKUP($B181,KviZDarije3!$A$1:$N$1000, 12, 0), 0)/'TOP SCORES'!D$11,0)</f>
        <v>30</v>
      </c>
      <c r="G181" s="14">
        <f>IFERROR(100*_xlfn.IFNA(VLOOKUP($B181,KviZDarije4!$A$1:$N$1000, 12, 0), 0)/'TOP SCORES'!E$11,0)</f>
        <v>0</v>
      </c>
      <c r="H181" s="14">
        <f>IFERROR(100*_xlfn.IFNA(VLOOKUP($B181,KviZDarije5!$A$1:$N$1000, 12, 0), 0)/'TOP SCORES'!F$11,0)</f>
        <v>0</v>
      </c>
      <c r="I181" s="14">
        <f>IFERROR(100*_xlfn.IFNA(VLOOKUP($B181,KviZDarije6!$A$1:$N$1000, 12, 0), 0)/'TOP SCORES'!G$11,0)</f>
        <v>0</v>
      </c>
      <c r="J181" s="14">
        <f>IFERROR(100*_xlfn.IFNA(VLOOKUP($B181,KviZDarije7!$A$1:$N$999, 12, 0), 0)/'TOP SCORES'!H$11,0)</f>
        <v>0</v>
      </c>
      <c r="K181" s="14">
        <f>IFERROR(100*_xlfn.IFNA(VLOOKUP($B181,KviZDarije8!$A$1:$N$1000, 12, 0), 0)/'TOP SCORES'!I$11,0)</f>
        <v>9.0909090909090917</v>
      </c>
      <c r="L181" s="14">
        <f>IFERROR(100*_xlfn.IFNA(VLOOKUP($B181,KviZDarije9!$A$1:$N$1000, 12, 0), 0)/'TOP SCORES'!J$11,0)</f>
        <v>0</v>
      </c>
      <c r="M181" s="14">
        <f>IFERROR(100*_xlfn.IFNA(VLOOKUP($B181,KviZDarije10!$A$1:$N$1000, 12, 0), 0)/'TOP SCORES'!K$11,0)</f>
        <v>0</v>
      </c>
      <c r="N181" s="14">
        <f>IFERROR(100*_xlfn.IFNA(VLOOKUP($B181,KviZDarije11!$A$1:$N$1000, 12, 0), 0)/'TOP SCORES'!L$11,0)</f>
        <v>0</v>
      </c>
    </row>
    <row r="182" spans="1:14">
      <c r="A182" s="17">
        <f t="shared" ca="1" si="2"/>
        <v>181</v>
      </c>
      <c r="B182" s="12" t="s">
        <v>211</v>
      </c>
      <c r="C182" s="15" cm="1">
        <f t="array" aca="1" ref="C182" ca="1">SUM(LARGE(D182:N182,ROW(INDIRECT("1:8"))))</f>
        <v>57.272727272727273</v>
      </c>
      <c r="D182" s="14">
        <f>IFERROR(100*_xlfn.IFNA(VLOOKUP($B182,KviZDarije1!$A$1:$N$1000, 12, 0), 0)/'TOP SCORES'!B$11,0)</f>
        <v>0</v>
      </c>
      <c r="E182" s="14">
        <f>IFERROR(100*_xlfn.IFNA(VLOOKUP($B182,KviZDarije2!$A$1:$N$1000, 12, 0), 0)/'TOP SCORES'!C$11,0)</f>
        <v>27.272727272727273</v>
      </c>
      <c r="F182" s="14">
        <f>IFERROR(100*_xlfn.IFNA(VLOOKUP($B182,KviZDarije3!$A$1:$N$1000, 12, 0), 0)/'TOP SCORES'!D$11,0)</f>
        <v>0</v>
      </c>
      <c r="G182" s="14">
        <f>IFERROR(100*_xlfn.IFNA(VLOOKUP($B182,KviZDarije4!$A$1:$N$1000, 12, 0), 0)/'TOP SCORES'!E$11,0)</f>
        <v>0</v>
      </c>
      <c r="H182" s="14">
        <f>IFERROR(100*_xlfn.IFNA(VLOOKUP($B182,KviZDarije5!$A$1:$N$1000, 12, 0), 0)/'TOP SCORES'!F$11,0)</f>
        <v>30</v>
      </c>
      <c r="I182" s="14">
        <f>IFERROR(100*_xlfn.IFNA(VLOOKUP($B182,KviZDarije6!$A$1:$N$1000, 12, 0), 0)/'TOP SCORES'!G$11,0)</f>
        <v>0</v>
      </c>
      <c r="J182" s="14">
        <f>IFERROR(100*_xlfn.IFNA(VLOOKUP($B182,KviZDarije7!$A$1:$N$999, 12, 0), 0)/'TOP SCORES'!H$11,0)</f>
        <v>0</v>
      </c>
      <c r="K182" s="14">
        <f>IFERROR(100*_xlfn.IFNA(VLOOKUP($B182,KviZDarije8!$A$1:$N$1000, 12, 0), 0)/'TOP SCORES'!I$11,0)</f>
        <v>0</v>
      </c>
      <c r="L182" s="14">
        <f>IFERROR(100*_xlfn.IFNA(VLOOKUP($B182,KviZDarije9!$A$1:$N$1000, 12, 0), 0)/'TOP SCORES'!J$11,0)</f>
        <v>0</v>
      </c>
      <c r="M182" s="14">
        <f>IFERROR(100*_xlfn.IFNA(VLOOKUP($B182,KviZDarije10!$A$1:$N$1000, 12, 0), 0)/'TOP SCORES'!K$11,0)</f>
        <v>0</v>
      </c>
      <c r="N182" s="14">
        <f>IFERROR(100*_xlfn.IFNA(VLOOKUP($B182,KviZDarije11!$A$1:$N$1000, 12, 0), 0)/'TOP SCORES'!L$11,0)</f>
        <v>0</v>
      </c>
    </row>
    <row r="183" spans="1:14">
      <c r="A183" s="17">
        <f t="shared" ca="1" si="2"/>
        <v>182</v>
      </c>
      <c r="B183" s="90" t="s">
        <v>329</v>
      </c>
      <c r="C183" s="15" cm="1">
        <f t="array" aca="1" ref="C183" ca="1">SUM(LARGE(D183:N183,ROW(INDIRECT("1:8"))))</f>
        <v>54.545454545454547</v>
      </c>
      <c r="D183" s="14">
        <f>IFERROR(100*_xlfn.IFNA(VLOOKUP($B183,KviZDarije1!$A$1:$N$1000, 12, 0), 0)/'TOP SCORES'!B$11,0)</f>
        <v>0</v>
      </c>
      <c r="E183" s="14">
        <f>IFERROR(100*_xlfn.IFNA(VLOOKUP($B183,KviZDarije2!$A$1:$N$1000, 12, 0), 0)/'TOP SCORES'!C$11,0)</f>
        <v>0</v>
      </c>
      <c r="F183" s="14">
        <f>IFERROR(100*_xlfn.IFNA(VLOOKUP($B183,KviZDarije3!$A$1:$N$1000, 12, 0), 0)/'TOP SCORES'!D$11,0)</f>
        <v>0</v>
      </c>
      <c r="G183" s="14">
        <f>IFERROR(100*_xlfn.IFNA(VLOOKUP($B183,KviZDarije4!$A$1:$N$1000, 12, 0), 0)/'TOP SCORES'!E$11,0)</f>
        <v>0</v>
      </c>
      <c r="H183" s="14">
        <f>IFERROR(100*_xlfn.IFNA(VLOOKUP($B183,KviZDarije5!$A$1:$N$1000, 12, 0), 0)/'TOP SCORES'!F$11,0)</f>
        <v>0</v>
      </c>
      <c r="I183" s="14">
        <f>IFERROR(100*_xlfn.IFNA(VLOOKUP($B183,KviZDarije6!$A$1:$N$1000, 12, 0), 0)/'TOP SCORES'!G$11,0)</f>
        <v>0</v>
      </c>
      <c r="J183" s="14">
        <f>IFERROR(100*_xlfn.IFNA(VLOOKUP($B183,KviZDarije7!$A$1:$N$999, 12, 0), 0)/'TOP SCORES'!H$11,0)</f>
        <v>0</v>
      </c>
      <c r="K183" s="14">
        <f>IFERROR(100*_xlfn.IFNA(VLOOKUP($B183,KviZDarije8!$A$1:$N$1000, 12, 0), 0)/'TOP SCORES'!I$11,0)</f>
        <v>0</v>
      </c>
      <c r="L183" s="14">
        <f>IFERROR(100*_xlfn.IFNA(VLOOKUP($B183,KviZDarije9!$A$1:$N$1000, 12, 0), 0)/'TOP SCORES'!J$11,0)</f>
        <v>0</v>
      </c>
      <c r="M183" s="14">
        <f>IFERROR(100*_xlfn.IFNA(VLOOKUP($B183,KviZDarije10!$A$1:$N$1000, 12, 0), 0)/'TOP SCORES'!K$11,0)</f>
        <v>0</v>
      </c>
      <c r="N183" s="14">
        <f>IFERROR(100*_xlfn.IFNA(VLOOKUP($B183,KviZDarije11!$A$1:$N$1000, 12, 0), 0)/'TOP SCORES'!L$11,0)</f>
        <v>54.545454545454547</v>
      </c>
    </row>
    <row r="184" spans="1:14">
      <c r="A184" s="17">
        <f t="shared" ca="1" si="2"/>
        <v>182</v>
      </c>
      <c r="B184" s="33" t="s">
        <v>318</v>
      </c>
      <c r="C184" s="15" cm="1">
        <f t="array" aca="1" ref="C184" ca="1">SUM(LARGE(D184:N184,ROW(INDIRECT("1:8"))))</f>
        <v>54.545454545454547</v>
      </c>
      <c r="D184" s="14">
        <f>IFERROR(100*_xlfn.IFNA(VLOOKUP($B184,KviZDarije1!$A$1:$N$1000, 12, 0), 0)/'TOP SCORES'!B$11,0)</f>
        <v>0</v>
      </c>
      <c r="E184" s="14">
        <f>IFERROR(100*_xlfn.IFNA(VLOOKUP($B184,KviZDarije2!$A$1:$N$1000, 12, 0), 0)/'TOP SCORES'!C$11,0)</f>
        <v>0</v>
      </c>
      <c r="F184" s="14">
        <f>IFERROR(100*_xlfn.IFNA(VLOOKUP($B184,KviZDarije3!$A$1:$N$1000, 12, 0), 0)/'TOP SCORES'!D$11,0)</f>
        <v>0</v>
      </c>
      <c r="G184" s="14">
        <f>IFERROR(100*_xlfn.IFNA(VLOOKUP($B184,KviZDarije4!$A$1:$N$1000, 12, 0), 0)/'TOP SCORES'!E$11,0)</f>
        <v>0</v>
      </c>
      <c r="H184" s="14">
        <f>IFERROR(100*_xlfn.IFNA(VLOOKUP($B184,KviZDarije5!$A$1:$N$1000, 12, 0), 0)/'TOP SCORES'!F$11,0)</f>
        <v>0</v>
      </c>
      <c r="I184" s="14">
        <f>IFERROR(100*_xlfn.IFNA(VLOOKUP($B184,KviZDarije6!$A$1:$N$1000, 12, 0), 0)/'TOP SCORES'!G$11,0)</f>
        <v>0</v>
      </c>
      <c r="J184" s="14">
        <f>IFERROR(100*_xlfn.IFNA(VLOOKUP($B184,KviZDarije7!$A$1:$N$999, 12, 0), 0)/'TOP SCORES'!H$11,0)</f>
        <v>0</v>
      </c>
      <c r="K184" s="14">
        <f>IFERROR(100*_xlfn.IFNA(VLOOKUP($B184,KviZDarije8!$A$1:$N$1000, 12, 0), 0)/'TOP SCORES'!I$11,0)</f>
        <v>0</v>
      </c>
      <c r="L184" s="14">
        <f>IFERROR(100*_xlfn.IFNA(VLOOKUP($B184,KviZDarije9!$A$1:$N$1000, 12, 0), 0)/'TOP SCORES'!J$11,0)</f>
        <v>0</v>
      </c>
      <c r="M184" s="14">
        <f>IFERROR(100*_xlfn.IFNA(VLOOKUP($B184,KviZDarije10!$A$1:$N$1000, 12, 0), 0)/'TOP SCORES'!K$11,0)</f>
        <v>18.181818181818183</v>
      </c>
      <c r="N184" s="14">
        <f>IFERROR(100*_xlfn.IFNA(VLOOKUP($B184,KviZDarije11!$A$1:$N$1000, 12, 0), 0)/'TOP SCORES'!L$11,0)</f>
        <v>36.363636363636367</v>
      </c>
    </row>
    <row r="185" spans="1:14">
      <c r="A185" s="17">
        <f t="shared" ca="1" si="2"/>
        <v>182</v>
      </c>
      <c r="B185" s="33" t="s">
        <v>203</v>
      </c>
      <c r="C185" s="15" cm="1">
        <f t="array" aca="1" ref="C185" ca="1">SUM(LARGE(D185:N185,ROW(INDIRECT("1:8"))))</f>
        <v>54.545454545454547</v>
      </c>
      <c r="D185" s="14">
        <f>IFERROR(100*_xlfn.IFNA(VLOOKUP($B185,KviZDarije1!$A$1:$N$1000, 12, 0), 0)/'TOP SCORES'!B$11,0)</f>
        <v>54.545454545454547</v>
      </c>
      <c r="E185" s="14">
        <f>IFERROR(100*_xlfn.IFNA(VLOOKUP($B185,KviZDarije2!$A$1:$N$1000, 12, 0), 0)/'TOP SCORES'!C$11,0)</f>
        <v>0</v>
      </c>
      <c r="F185" s="14">
        <f>IFERROR(100*_xlfn.IFNA(VLOOKUP($B185,KviZDarije3!$A$1:$N$1000, 12, 0), 0)/'TOP SCORES'!D$11,0)</f>
        <v>0</v>
      </c>
      <c r="G185" s="14">
        <f>IFERROR(100*_xlfn.IFNA(VLOOKUP($B185,KviZDarije4!$A$1:$N$1000, 12, 0), 0)/'TOP SCORES'!E$11,0)</f>
        <v>0</v>
      </c>
      <c r="H185" s="14">
        <f>IFERROR(100*_xlfn.IFNA(VLOOKUP($B185,KviZDarije5!$A$1:$N$1000, 12, 0), 0)/'TOP SCORES'!F$11,0)</f>
        <v>0</v>
      </c>
      <c r="I185" s="14">
        <f>IFERROR(100*_xlfn.IFNA(VLOOKUP($B185,KviZDarije6!$A$1:$N$1000, 12, 0), 0)/'TOP SCORES'!G$11,0)</f>
        <v>0</v>
      </c>
      <c r="J185" s="14">
        <f>IFERROR(100*_xlfn.IFNA(VLOOKUP($B185,KviZDarije7!$A$1:$N$999, 12, 0), 0)/'TOP SCORES'!H$11,0)</f>
        <v>0</v>
      </c>
      <c r="K185" s="14">
        <f>IFERROR(100*_xlfn.IFNA(VLOOKUP($B185,KviZDarije8!$A$1:$N$1000, 12, 0), 0)/'TOP SCORES'!I$11,0)</f>
        <v>0</v>
      </c>
      <c r="L185" s="14">
        <f>IFERROR(100*_xlfn.IFNA(VLOOKUP($B185,KviZDarije9!$A$1:$N$1000, 12, 0), 0)/'TOP SCORES'!J$11,0)</f>
        <v>0</v>
      </c>
      <c r="M185" s="14">
        <f>IFERROR(100*_xlfn.IFNA(VLOOKUP($B185,KviZDarije10!$A$1:$N$1000, 12, 0), 0)/'TOP SCORES'!K$11,0)</f>
        <v>0</v>
      </c>
      <c r="N185" s="14">
        <f>IFERROR(100*_xlfn.IFNA(VLOOKUP($B185,KviZDarije11!$A$1:$N$1000, 12, 0), 0)/'TOP SCORES'!L$11,0)</f>
        <v>0</v>
      </c>
    </row>
    <row r="186" spans="1:14">
      <c r="A186" s="17">
        <f t="shared" ca="1" si="2"/>
        <v>182</v>
      </c>
      <c r="B186" s="12" t="s">
        <v>200</v>
      </c>
      <c r="C186" s="15" cm="1">
        <f t="array" aca="1" ref="C186" ca="1">SUM(LARGE(D186:N186,ROW(INDIRECT("1:8"))))</f>
        <v>54.545454545454547</v>
      </c>
      <c r="D186" s="14">
        <f>IFERROR(100*_xlfn.IFNA(VLOOKUP($B186,KviZDarije1!$A$1:$N$1000, 12, 0), 0)/'TOP SCORES'!B$11,0)</f>
        <v>54.545454545454547</v>
      </c>
      <c r="E186" s="14">
        <f>IFERROR(100*_xlfn.IFNA(VLOOKUP($B186,KviZDarije2!$A$1:$N$1000, 12, 0), 0)/'TOP SCORES'!C$11,0)</f>
        <v>0</v>
      </c>
      <c r="F186" s="14">
        <f>IFERROR(100*_xlfn.IFNA(VLOOKUP($B186,KviZDarije3!$A$1:$N$1000, 12, 0), 0)/'TOP SCORES'!D$11,0)</f>
        <v>0</v>
      </c>
      <c r="G186" s="14">
        <f>IFERROR(100*_xlfn.IFNA(VLOOKUP($B186,KviZDarije4!$A$1:$N$1000, 12, 0), 0)/'TOP SCORES'!E$11,0)</f>
        <v>0</v>
      </c>
      <c r="H186" s="14">
        <f>IFERROR(100*_xlfn.IFNA(VLOOKUP($B186,KviZDarije5!$A$1:$N$1000, 12, 0), 0)/'TOP SCORES'!F$11,0)</f>
        <v>0</v>
      </c>
      <c r="I186" s="14">
        <f>IFERROR(100*_xlfn.IFNA(VLOOKUP($B186,KviZDarije6!$A$1:$N$1000, 12, 0), 0)/'TOP SCORES'!G$11,0)</f>
        <v>0</v>
      </c>
      <c r="J186" s="14">
        <f>IFERROR(100*_xlfn.IFNA(VLOOKUP($B186,KviZDarije7!$A$1:$N$999, 12, 0), 0)/'TOP SCORES'!H$11,0)</f>
        <v>0</v>
      </c>
      <c r="K186" s="14">
        <f>IFERROR(100*_xlfn.IFNA(VLOOKUP($B186,KviZDarije8!$A$1:$N$1000, 12, 0), 0)/'TOP SCORES'!I$11,0)</f>
        <v>0</v>
      </c>
      <c r="L186" s="14">
        <f>IFERROR(100*_xlfn.IFNA(VLOOKUP($B186,KviZDarije9!$A$1:$N$1000, 12, 0), 0)/'TOP SCORES'!J$11,0)</f>
        <v>0</v>
      </c>
      <c r="M186" s="14">
        <f>IFERROR(100*_xlfn.IFNA(VLOOKUP($B186,KviZDarije10!$A$1:$N$1000, 12, 0), 0)/'TOP SCORES'!K$11,0)</f>
        <v>0</v>
      </c>
      <c r="N186" s="14">
        <f>IFERROR(100*_xlfn.IFNA(VLOOKUP($B186,KviZDarije11!$A$1:$N$1000, 12, 0), 0)/'TOP SCORES'!L$11,0)</f>
        <v>0</v>
      </c>
    </row>
    <row r="187" spans="1:14">
      <c r="A187" s="17">
        <f t="shared" ca="1" si="2"/>
        <v>182</v>
      </c>
      <c r="B187" s="33" t="s">
        <v>154</v>
      </c>
      <c r="C187" s="15" cm="1">
        <f t="array" aca="1" ref="C187" ca="1">SUM(LARGE(D187:N187,ROW(INDIRECT("1:8"))))</f>
        <v>54.545454545454547</v>
      </c>
      <c r="D187" s="14">
        <f>IFERROR(100*_xlfn.IFNA(VLOOKUP($B187,KviZDarije1!$A$1:$N$1000, 12, 0), 0)/'TOP SCORES'!B$11,0)</f>
        <v>54.545454545454547</v>
      </c>
      <c r="E187" s="14">
        <f>IFERROR(100*_xlfn.IFNA(VLOOKUP($B187,KviZDarije2!$A$1:$N$1000, 12, 0), 0)/'TOP SCORES'!C$11,0)</f>
        <v>0</v>
      </c>
      <c r="F187" s="14">
        <f>IFERROR(100*_xlfn.IFNA(VLOOKUP($B187,KviZDarije3!$A$1:$N$1000, 12, 0), 0)/'TOP SCORES'!D$11,0)</f>
        <v>0</v>
      </c>
      <c r="G187" s="14">
        <f>IFERROR(100*_xlfn.IFNA(VLOOKUP($B187,KviZDarije4!$A$1:$N$1000, 12, 0), 0)/'TOP SCORES'!E$11,0)</f>
        <v>0</v>
      </c>
      <c r="H187" s="14">
        <f>IFERROR(100*_xlfn.IFNA(VLOOKUP($B187,KviZDarije5!$A$1:$N$1000, 12, 0), 0)/'TOP SCORES'!F$11,0)</f>
        <v>0</v>
      </c>
      <c r="I187" s="14">
        <f>IFERROR(100*_xlfn.IFNA(VLOOKUP($B187,KviZDarije6!$A$1:$N$1000, 12, 0), 0)/'TOP SCORES'!G$11,0)</f>
        <v>0</v>
      </c>
      <c r="J187" s="14">
        <f>IFERROR(100*_xlfn.IFNA(VLOOKUP($B187,KviZDarije7!$A$1:$N$999, 12, 0), 0)/'TOP SCORES'!H$11,0)</f>
        <v>0</v>
      </c>
      <c r="K187" s="14">
        <f>IFERROR(100*_xlfn.IFNA(VLOOKUP($B187,KviZDarije8!$A$1:$N$1000, 12, 0), 0)/'TOP SCORES'!I$11,0)</f>
        <v>0</v>
      </c>
      <c r="L187" s="14">
        <f>IFERROR(100*_xlfn.IFNA(VLOOKUP($B187,KviZDarije9!$A$1:$N$1000, 12, 0), 0)/'TOP SCORES'!J$11,0)</f>
        <v>0</v>
      </c>
      <c r="M187" s="14">
        <f>IFERROR(100*_xlfn.IFNA(VLOOKUP($B187,KviZDarije10!$A$1:$N$1000, 12, 0), 0)/'TOP SCORES'!K$11,0)</f>
        <v>0</v>
      </c>
      <c r="N187" s="14">
        <f>IFERROR(100*_xlfn.IFNA(VLOOKUP($B187,KviZDarije11!$A$1:$N$1000, 12, 0), 0)/'TOP SCORES'!L$11,0)</f>
        <v>0</v>
      </c>
    </row>
    <row r="188" spans="1:14">
      <c r="A188" s="17">
        <f t="shared" ca="1" si="2"/>
        <v>182</v>
      </c>
      <c r="B188" s="33" t="s">
        <v>281</v>
      </c>
      <c r="C188" s="15" cm="1">
        <f t="array" aca="1" ref="C188" ca="1">SUM(LARGE(D188:N188,ROW(INDIRECT("1:8"))))</f>
        <v>54.545454545454547</v>
      </c>
      <c r="D188" s="14">
        <f>IFERROR(100*_xlfn.IFNA(VLOOKUP($B188,KviZDarije1!$A$1:$N$1000, 12, 0), 0)/'TOP SCORES'!B$11,0)</f>
        <v>0</v>
      </c>
      <c r="E188" s="14">
        <f>IFERROR(100*_xlfn.IFNA(VLOOKUP($B188,KviZDarije2!$A$1:$N$1000, 12, 0), 0)/'TOP SCORES'!C$11,0)</f>
        <v>0</v>
      </c>
      <c r="F188" s="14">
        <f>IFERROR(100*_xlfn.IFNA(VLOOKUP($B188,KviZDarije3!$A$1:$N$1000, 12, 0), 0)/'TOP SCORES'!D$11,0)</f>
        <v>0</v>
      </c>
      <c r="G188" s="14">
        <f>IFERROR(100*_xlfn.IFNA(VLOOKUP($B188,KviZDarije4!$A$1:$N$1000, 12, 0), 0)/'TOP SCORES'!E$11,0)</f>
        <v>0</v>
      </c>
      <c r="H188" s="14">
        <f>IFERROR(100*_xlfn.IFNA(VLOOKUP($B188,KviZDarije5!$A$1:$N$1000, 12, 0), 0)/'TOP SCORES'!F$11,0)</f>
        <v>0</v>
      </c>
      <c r="I188" s="14">
        <f>IFERROR(100*_xlfn.IFNA(VLOOKUP($B188,KviZDarije6!$A$1:$N$1000, 12, 0), 0)/'TOP SCORES'!G$11,0)</f>
        <v>54.545454545454547</v>
      </c>
      <c r="J188" s="14">
        <f>IFERROR(100*_xlfn.IFNA(VLOOKUP($B188,KviZDarije7!$A$1:$N$999, 12, 0), 0)/'TOP SCORES'!H$11,0)</f>
        <v>0</v>
      </c>
      <c r="K188" s="14">
        <f>IFERROR(100*_xlfn.IFNA(VLOOKUP($B188,KviZDarije8!$A$1:$N$1000, 12, 0), 0)/'TOP SCORES'!I$11,0)</f>
        <v>0</v>
      </c>
      <c r="L188" s="14">
        <f>IFERROR(100*_xlfn.IFNA(VLOOKUP($B188,KviZDarije9!$A$1:$N$1000, 12, 0), 0)/'TOP SCORES'!J$11,0)</f>
        <v>0</v>
      </c>
      <c r="M188" s="14">
        <f>IFERROR(100*_xlfn.IFNA(VLOOKUP($B188,KviZDarije10!$A$1:$N$1000, 12, 0), 0)/'TOP SCORES'!K$11,0)</f>
        <v>0</v>
      </c>
      <c r="N188" s="14">
        <f>IFERROR(100*_xlfn.IFNA(VLOOKUP($B188,KviZDarije11!$A$1:$N$1000, 12, 0), 0)/'TOP SCORES'!L$11,0)</f>
        <v>0</v>
      </c>
    </row>
    <row r="189" spans="1:14">
      <c r="A189" s="17">
        <f t="shared" ca="1" si="2"/>
        <v>182</v>
      </c>
      <c r="B189" s="33" t="s">
        <v>284</v>
      </c>
      <c r="C189" s="15" cm="1">
        <f t="array" aca="1" ref="C189" ca="1">SUM(LARGE(D189:N189,ROW(INDIRECT("1:8"))))</f>
        <v>54.545454545454547</v>
      </c>
      <c r="D189" s="14">
        <f>IFERROR(100*_xlfn.IFNA(VLOOKUP($B189,KviZDarije1!$A$1:$N$1000, 12, 0), 0)/'TOP SCORES'!B$11,0)</f>
        <v>0</v>
      </c>
      <c r="E189" s="14">
        <f>IFERROR(100*_xlfn.IFNA(VLOOKUP($B189,KviZDarije2!$A$1:$N$1000, 12, 0), 0)/'TOP SCORES'!C$11,0)</f>
        <v>0</v>
      </c>
      <c r="F189" s="14">
        <f>IFERROR(100*_xlfn.IFNA(VLOOKUP($B189,KviZDarije3!$A$1:$N$1000, 12, 0), 0)/'TOP SCORES'!D$11,0)</f>
        <v>0</v>
      </c>
      <c r="G189" s="14">
        <f>IFERROR(100*_xlfn.IFNA(VLOOKUP($B189,KviZDarije4!$A$1:$N$1000, 12, 0), 0)/'TOP SCORES'!E$11,0)</f>
        <v>0</v>
      </c>
      <c r="H189" s="14">
        <f>IFERROR(100*_xlfn.IFNA(VLOOKUP($B189,KviZDarije5!$A$1:$N$1000, 12, 0), 0)/'TOP SCORES'!F$11,0)</f>
        <v>0</v>
      </c>
      <c r="I189" s="14">
        <f>IFERROR(100*_xlfn.IFNA(VLOOKUP($B189,KviZDarije6!$A$1:$N$1000, 12, 0), 0)/'TOP SCORES'!G$11,0)</f>
        <v>54.545454545454547</v>
      </c>
      <c r="J189" s="14">
        <f>IFERROR(100*_xlfn.IFNA(VLOOKUP($B189,KviZDarije7!$A$1:$N$999, 12, 0), 0)/'TOP SCORES'!H$11,0)</f>
        <v>0</v>
      </c>
      <c r="K189" s="14">
        <f>IFERROR(100*_xlfn.IFNA(VLOOKUP($B189,KviZDarije8!$A$1:$N$1000, 12, 0), 0)/'TOP SCORES'!I$11,0)</f>
        <v>0</v>
      </c>
      <c r="L189" s="14">
        <f>IFERROR(100*_xlfn.IFNA(VLOOKUP($B189,KviZDarije9!$A$1:$N$1000, 12, 0), 0)/'TOP SCORES'!J$11,0)</f>
        <v>0</v>
      </c>
      <c r="M189" s="14">
        <f>IFERROR(100*_xlfn.IFNA(VLOOKUP($B189,KviZDarije10!$A$1:$N$1000, 12, 0), 0)/'TOP SCORES'!K$11,0)</f>
        <v>0</v>
      </c>
      <c r="N189" s="14">
        <f>IFERROR(100*_xlfn.IFNA(VLOOKUP($B189,KviZDarije11!$A$1:$N$1000, 12, 0), 0)/'TOP SCORES'!L$11,0)</f>
        <v>0</v>
      </c>
    </row>
    <row r="190" spans="1:14">
      <c r="A190" s="17">
        <f t="shared" ca="1" si="2"/>
        <v>182</v>
      </c>
      <c r="B190" s="12" t="s">
        <v>198</v>
      </c>
      <c r="C190" s="15" cm="1">
        <f t="array" aca="1" ref="C190" ca="1">SUM(LARGE(D190:N190,ROW(INDIRECT("1:8"))))</f>
        <v>54.545454545454547</v>
      </c>
      <c r="D190" s="14">
        <f>IFERROR(100*_xlfn.IFNA(VLOOKUP($B190,KviZDarije1!$A$1:$N$1000, 12, 0), 0)/'TOP SCORES'!B$11,0)</f>
        <v>27.272727272727273</v>
      </c>
      <c r="E190" s="14">
        <f>IFERROR(100*_xlfn.IFNA(VLOOKUP($B190,KviZDarije2!$A$1:$N$1000, 12, 0), 0)/'TOP SCORES'!C$11,0)</f>
        <v>0</v>
      </c>
      <c r="F190" s="14">
        <f>IFERROR(100*_xlfn.IFNA(VLOOKUP($B190,KviZDarije3!$A$1:$N$1000, 12, 0), 0)/'TOP SCORES'!D$11,0)</f>
        <v>0</v>
      </c>
      <c r="G190" s="14">
        <f>IFERROR(100*_xlfn.IFNA(VLOOKUP($B190,KviZDarije4!$A$1:$N$1000, 12, 0), 0)/'TOP SCORES'!E$11,0)</f>
        <v>0</v>
      </c>
      <c r="H190" s="14">
        <f>IFERROR(100*_xlfn.IFNA(VLOOKUP($B190,KviZDarije5!$A$1:$N$1000, 12, 0), 0)/'TOP SCORES'!F$11,0)</f>
        <v>0</v>
      </c>
      <c r="I190" s="14">
        <f>IFERROR(100*_xlfn.IFNA(VLOOKUP($B190,KviZDarije6!$A$1:$N$1000, 12, 0), 0)/'TOP SCORES'!G$11,0)</f>
        <v>0</v>
      </c>
      <c r="J190" s="14">
        <f>IFERROR(100*_xlfn.IFNA(VLOOKUP($B190,KviZDarije7!$A$1:$N$999, 12, 0), 0)/'TOP SCORES'!H$11,0)</f>
        <v>0</v>
      </c>
      <c r="K190" s="14">
        <f>IFERROR(100*_xlfn.IFNA(VLOOKUP($B190,KviZDarije8!$A$1:$N$1000, 12, 0), 0)/'TOP SCORES'!I$11,0)</f>
        <v>0</v>
      </c>
      <c r="L190" s="14">
        <f>IFERROR(100*_xlfn.IFNA(VLOOKUP($B190,KviZDarije9!$A$1:$N$1000, 12, 0), 0)/'TOP SCORES'!J$11,0)</f>
        <v>0</v>
      </c>
      <c r="M190" s="14">
        <f>IFERROR(100*_xlfn.IFNA(VLOOKUP($B190,KviZDarije10!$A$1:$N$1000, 12, 0), 0)/'TOP SCORES'!K$11,0)</f>
        <v>27.272727272727273</v>
      </c>
      <c r="N190" s="14">
        <f>IFERROR(100*_xlfn.IFNA(VLOOKUP($B190,KviZDarije11!$A$1:$N$1000, 12, 0), 0)/'TOP SCORES'!L$11,0)</f>
        <v>0</v>
      </c>
    </row>
    <row r="191" spans="1:14">
      <c r="A191" s="17">
        <f t="shared" ca="1" si="2"/>
        <v>182</v>
      </c>
      <c r="B191" s="33" t="s">
        <v>316</v>
      </c>
      <c r="C191" s="15" cm="1">
        <f t="array" aca="1" ref="C191" ca="1">SUM(LARGE(D191:N191,ROW(INDIRECT("1:8"))))</f>
        <v>54.545454545454547</v>
      </c>
      <c r="D191" s="14">
        <f>IFERROR(100*_xlfn.IFNA(VLOOKUP($B191,KviZDarije1!$A$1:$N$1000, 12, 0), 0)/'TOP SCORES'!B$11,0)</f>
        <v>0</v>
      </c>
      <c r="E191" s="14">
        <f>IFERROR(100*_xlfn.IFNA(VLOOKUP($B191,KviZDarije2!$A$1:$N$1000, 12, 0), 0)/'TOP SCORES'!C$11,0)</f>
        <v>0</v>
      </c>
      <c r="F191" s="14">
        <f>IFERROR(100*_xlfn.IFNA(VLOOKUP($B191,KviZDarije3!$A$1:$N$1000, 12, 0), 0)/'TOP SCORES'!D$11,0)</f>
        <v>0</v>
      </c>
      <c r="G191" s="14">
        <f>IFERROR(100*_xlfn.IFNA(VLOOKUP($B191,KviZDarije4!$A$1:$N$1000, 12, 0), 0)/'TOP SCORES'!E$11,0)</f>
        <v>0</v>
      </c>
      <c r="H191" s="14">
        <f>IFERROR(100*_xlfn.IFNA(VLOOKUP($B191,KviZDarije5!$A$1:$N$1000, 12, 0), 0)/'TOP SCORES'!F$11,0)</f>
        <v>0</v>
      </c>
      <c r="I191" s="14">
        <f>IFERROR(100*_xlfn.IFNA(VLOOKUP($B191,KviZDarije6!$A$1:$N$1000, 12, 0), 0)/'TOP SCORES'!G$11,0)</f>
        <v>0</v>
      </c>
      <c r="J191" s="14">
        <f>IFERROR(100*_xlfn.IFNA(VLOOKUP($B191,KviZDarije7!$A$1:$N$999, 12, 0), 0)/'TOP SCORES'!H$11,0)</f>
        <v>0</v>
      </c>
      <c r="K191" s="14">
        <f>IFERROR(100*_xlfn.IFNA(VLOOKUP($B191,KviZDarije8!$A$1:$N$1000, 12, 0), 0)/'TOP SCORES'!I$11,0)</f>
        <v>0</v>
      </c>
      <c r="L191" s="14">
        <f>IFERROR(100*_xlfn.IFNA(VLOOKUP($B191,KviZDarije9!$A$1:$N$1000, 12, 0), 0)/'TOP SCORES'!J$11,0)</f>
        <v>0</v>
      </c>
      <c r="M191" s="14">
        <f>IFERROR(100*_xlfn.IFNA(VLOOKUP($B191,KviZDarije10!$A$1:$N$1000, 12, 0), 0)/'TOP SCORES'!K$11,0)</f>
        <v>54.545454545454547</v>
      </c>
      <c r="N191" s="14">
        <f>IFERROR(100*_xlfn.IFNA(VLOOKUP($B191,KviZDarije11!$A$1:$N$1000, 12, 0), 0)/'TOP SCORES'!L$11,0)</f>
        <v>0</v>
      </c>
    </row>
    <row r="192" spans="1:14">
      <c r="A192" s="17">
        <f t="shared" ca="1" si="2"/>
        <v>191</v>
      </c>
      <c r="B192" s="12" t="s">
        <v>135</v>
      </c>
      <c r="C192" s="15" cm="1">
        <f t="array" aca="1" ref="C192" ca="1">SUM(LARGE(D192:N192,ROW(INDIRECT("1:8"))))</f>
        <v>50</v>
      </c>
      <c r="D192" s="14">
        <f>IFERROR(100*_xlfn.IFNA(VLOOKUP($B192,KviZDarije1!$A$1:$N$1000, 12, 0), 0)/'TOP SCORES'!B$11,0)</f>
        <v>0</v>
      </c>
      <c r="E192" s="14">
        <f>IFERROR(100*_xlfn.IFNA(VLOOKUP($B192,KviZDarije2!$A$1:$N$1000, 12, 0), 0)/'TOP SCORES'!C$11,0)</f>
        <v>0</v>
      </c>
      <c r="F192" s="14">
        <f>IFERROR(100*_xlfn.IFNA(VLOOKUP($B192,KviZDarije3!$A$1:$N$1000, 12, 0), 0)/'TOP SCORES'!D$11,0)</f>
        <v>50</v>
      </c>
      <c r="G192" s="14">
        <f>IFERROR(100*_xlfn.IFNA(VLOOKUP($B192,KviZDarije4!$A$1:$N$1000, 12, 0), 0)/'TOP SCORES'!E$11,0)</f>
        <v>0</v>
      </c>
      <c r="H192" s="14">
        <f>IFERROR(100*_xlfn.IFNA(VLOOKUP($B192,KviZDarije5!$A$1:$N$1000, 12, 0), 0)/'TOP SCORES'!F$11,0)</f>
        <v>0</v>
      </c>
      <c r="I192" s="14">
        <f>IFERROR(100*_xlfn.IFNA(VLOOKUP($B192,KviZDarije6!$A$1:$N$1000, 12, 0), 0)/'TOP SCORES'!G$11,0)</f>
        <v>0</v>
      </c>
      <c r="J192" s="14">
        <f>IFERROR(100*_xlfn.IFNA(VLOOKUP($B192,KviZDarije7!$A$1:$N$999, 12, 0), 0)/'TOP SCORES'!H$11,0)</f>
        <v>0</v>
      </c>
      <c r="K192" s="14">
        <f>IFERROR(100*_xlfn.IFNA(VLOOKUP($B192,KviZDarije8!$A$1:$N$1000, 12, 0), 0)/'TOP SCORES'!I$11,0)</f>
        <v>0</v>
      </c>
      <c r="L192" s="14">
        <f>IFERROR(100*_xlfn.IFNA(VLOOKUP($B192,KviZDarije9!$A$1:$N$1000, 12, 0), 0)/'TOP SCORES'!J$11,0)</f>
        <v>0</v>
      </c>
      <c r="M192" s="14">
        <f>IFERROR(100*_xlfn.IFNA(VLOOKUP($B192,KviZDarije10!$A$1:$N$1000, 12, 0), 0)/'TOP SCORES'!K$11,0)</f>
        <v>0</v>
      </c>
      <c r="N192" s="14">
        <f>IFERROR(100*_xlfn.IFNA(VLOOKUP($B192,KviZDarije11!$A$1:$N$1000, 12, 0), 0)/'TOP SCORES'!L$11,0)</f>
        <v>0</v>
      </c>
    </row>
    <row r="193" spans="1:14">
      <c r="A193" s="17">
        <f t="shared" ca="1" si="2"/>
        <v>191</v>
      </c>
      <c r="B193" s="12" t="s">
        <v>142</v>
      </c>
      <c r="C193" s="15" cm="1">
        <f t="array" aca="1" ref="C193" ca="1">SUM(LARGE(D193:N193,ROW(INDIRECT("1:8"))))</f>
        <v>50</v>
      </c>
      <c r="D193" s="14">
        <f>IFERROR(100*_xlfn.IFNA(VLOOKUP($B193,KviZDarije1!$A$1:$N$1000, 12, 0), 0)/'TOP SCORES'!B$11,0)</f>
        <v>0</v>
      </c>
      <c r="E193" s="14">
        <f>IFERROR(100*_xlfn.IFNA(VLOOKUP($B193,KviZDarije2!$A$1:$N$1000, 12, 0), 0)/'TOP SCORES'!C$11,0)</f>
        <v>0</v>
      </c>
      <c r="F193" s="14">
        <f>IFERROR(100*_xlfn.IFNA(VLOOKUP($B193,KviZDarije3!$A$1:$N$1000, 12, 0), 0)/'TOP SCORES'!D$11,0)</f>
        <v>50</v>
      </c>
      <c r="G193" s="14">
        <f>IFERROR(100*_xlfn.IFNA(VLOOKUP($B193,KviZDarije4!$A$1:$N$1000, 12, 0), 0)/'TOP SCORES'!E$11,0)</f>
        <v>0</v>
      </c>
      <c r="H193" s="14">
        <f>IFERROR(100*_xlfn.IFNA(VLOOKUP($B193,KviZDarije5!$A$1:$N$1000, 12, 0), 0)/'TOP SCORES'!F$11,0)</f>
        <v>0</v>
      </c>
      <c r="I193" s="14">
        <f>IFERROR(100*_xlfn.IFNA(VLOOKUP($B193,KviZDarije6!$A$1:$N$1000, 12, 0), 0)/'TOP SCORES'!G$11,0)</f>
        <v>0</v>
      </c>
      <c r="J193" s="14">
        <f>IFERROR(100*_xlfn.IFNA(VLOOKUP($B193,KviZDarije7!$A$1:$N$999, 12, 0), 0)/'TOP SCORES'!H$11,0)</f>
        <v>0</v>
      </c>
      <c r="K193" s="14">
        <f>IFERROR(100*_xlfn.IFNA(VLOOKUP($B193,KviZDarije8!$A$1:$N$1000, 12, 0), 0)/'TOP SCORES'!I$11,0)</f>
        <v>0</v>
      </c>
      <c r="L193" s="14">
        <f>IFERROR(100*_xlfn.IFNA(VLOOKUP($B193,KviZDarije9!$A$1:$N$1000, 12, 0), 0)/'TOP SCORES'!J$11,0)</f>
        <v>0</v>
      </c>
      <c r="M193" s="14">
        <f>IFERROR(100*_xlfn.IFNA(VLOOKUP($B193,KviZDarije10!$A$1:$N$1000, 12, 0), 0)/'TOP SCORES'!K$11,0)</f>
        <v>0</v>
      </c>
      <c r="N193" s="14">
        <f>IFERROR(100*_xlfn.IFNA(VLOOKUP($B193,KviZDarije11!$A$1:$N$1000, 12, 0), 0)/'TOP SCORES'!L$11,0)</f>
        <v>0</v>
      </c>
    </row>
    <row r="194" spans="1:14">
      <c r="A194" s="17">
        <f t="shared" ref="A194:A257" ca="1" si="3">RANK(C194,C$2:C$997)</f>
        <v>191</v>
      </c>
      <c r="B194" s="12" t="s">
        <v>227</v>
      </c>
      <c r="C194" s="15" cm="1">
        <f t="array" aca="1" ref="C194" ca="1">SUM(LARGE(D194:N194,ROW(INDIRECT("1:8"))))</f>
        <v>50</v>
      </c>
      <c r="D194" s="14">
        <f>IFERROR(100*_xlfn.IFNA(VLOOKUP($B194,KviZDarije1!$A$1:$N$1000, 12, 0), 0)/'TOP SCORES'!B$11,0)</f>
        <v>0</v>
      </c>
      <c r="E194" s="14">
        <f>IFERROR(100*_xlfn.IFNA(VLOOKUP($B194,KviZDarije2!$A$1:$N$1000, 12, 0), 0)/'TOP SCORES'!C$11,0)</f>
        <v>0</v>
      </c>
      <c r="F194" s="14">
        <f>IFERROR(100*_xlfn.IFNA(VLOOKUP($B194,KviZDarije3!$A$1:$N$1000, 12, 0), 0)/'TOP SCORES'!D$11,0)</f>
        <v>50</v>
      </c>
      <c r="G194" s="14">
        <f>IFERROR(100*_xlfn.IFNA(VLOOKUP($B194,KviZDarije4!$A$1:$N$1000, 12, 0), 0)/'TOP SCORES'!E$11,0)</f>
        <v>0</v>
      </c>
      <c r="H194" s="14">
        <f>IFERROR(100*_xlfn.IFNA(VLOOKUP($B194,KviZDarije5!$A$1:$N$1000, 12, 0), 0)/'TOP SCORES'!F$11,0)</f>
        <v>0</v>
      </c>
      <c r="I194" s="14">
        <f>IFERROR(100*_xlfn.IFNA(VLOOKUP($B194,KviZDarije6!$A$1:$N$1000, 12, 0), 0)/'TOP SCORES'!G$11,0)</f>
        <v>0</v>
      </c>
      <c r="J194" s="14">
        <f>IFERROR(100*_xlfn.IFNA(VLOOKUP($B194,KviZDarije7!$A$1:$N$999, 12, 0), 0)/'TOP SCORES'!H$11,0)</f>
        <v>0</v>
      </c>
      <c r="K194" s="14">
        <f>IFERROR(100*_xlfn.IFNA(VLOOKUP($B194,KviZDarije8!$A$1:$N$1000, 12, 0), 0)/'TOP SCORES'!I$11,0)</f>
        <v>0</v>
      </c>
      <c r="L194" s="14">
        <f>IFERROR(100*_xlfn.IFNA(VLOOKUP($B194,KviZDarije9!$A$1:$N$1000, 12, 0), 0)/'TOP SCORES'!J$11,0)</f>
        <v>0</v>
      </c>
      <c r="M194" s="14">
        <f>IFERROR(100*_xlfn.IFNA(VLOOKUP($B194,KviZDarije10!$A$1:$N$1000, 12, 0), 0)/'TOP SCORES'!K$11,0)</f>
        <v>0</v>
      </c>
      <c r="N194" s="14">
        <f>IFERROR(100*_xlfn.IFNA(VLOOKUP($B194,KviZDarije11!$A$1:$N$1000, 12, 0), 0)/'TOP SCORES'!L$11,0)</f>
        <v>0</v>
      </c>
    </row>
    <row r="195" spans="1:14">
      <c r="A195" s="17">
        <f t="shared" ca="1" si="3"/>
        <v>191</v>
      </c>
      <c r="B195" s="33" t="s">
        <v>264</v>
      </c>
      <c r="C195" s="15" cm="1">
        <f t="array" aca="1" ref="C195" ca="1">SUM(LARGE(D195:N195,ROW(INDIRECT("1:8"))))</f>
        <v>50</v>
      </c>
      <c r="D195" s="14">
        <f>IFERROR(100*_xlfn.IFNA(VLOOKUP($B195,KviZDarije1!$A$1:$N$1000, 12, 0), 0)/'TOP SCORES'!B$11,0)</f>
        <v>0</v>
      </c>
      <c r="E195" s="14">
        <f>IFERROR(100*_xlfn.IFNA(VLOOKUP($B195,KviZDarije2!$A$1:$N$1000, 12, 0), 0)/'TOP SCORES'!C$11,0)</f>
        <v>0</v>
      </c>
      <c r="F195" s="14">
        <f>IFERROR(100*_xlfn.IFNA(VLOOKUP($B195,KviZDarije3!$A$1:$N$1000, 12, 0), 0)/'TOP SCORES'!D$11,0)</f>
        <v>0</v>
      </c>
      <c r="G195" s="14">
        <f>IFERROR(100*_xlfn.IFNA(VLOOKUP($B195,KviZDarije4!$A$1:$N$1000, 12, 0), 0)/'TOP SCORES'!E$11,0)</f>
        <v>50</v>
      </c>
      <c r="H195" s="14">
        <f>IFERROR(100*_xlfn.IFNA(VLOOKUP($B195,KviZDarije5!$A$1:$N$1000, 12, 0), 0)/'TOP SCORES'!F$11,0)</f>
        <v>0</v>
      </c>
      <c r="I195" s="14">
        <f>IFERROR(100*_xlfn.IFNA(VLOOKUP($B195,KviZDarije6!$A$1:$N$1000, 12, 0), 0)/'TOP SCORES'!G$11,0)</f>
        <v>0</v>
      </c>
      <c r="J195" s="14">
        <f>IFERROR(100*_xlfn.IFNA(VLOOKUP($B195,KviZDarije7!$A$1:$N$999, 12, 0), 0)/'TOP SCORES'!H$11,0)</f>
        <v>0</v>
      </c>
      <c r="K195" s="14">
        <f>IFERROR(100*_xlfn.IFNA(VLOOKUP($B195,KviZDarije8!$A$1:$N$1000, 12, 0), 0)/'TOP SCORES'!I$11,0)</f>
        <v>0</v>
      </c>
      <c r="L195" s="14">
        <f>IFERROR(100*_xlfn.IFNA(VLOOKUP($B195,KviZDarije9!$A$1:$N$1000, 12, 0), 0)/'TOP SCORES'!J$11,0)</f>
        <v>0</v>
      </c>
      <c r="M195" s="14">
        <f>IFERROR(100*_xlfn.IFNA(VLOOKUP($B195,KviZDarije10!$A$1:$N$1000, 12, 0), 0)/'TOP SCORES'!K$11,0)</f>
        <v>0</v>
      </c>
      <c r="N195" s="14">
        <f>IFERROR(100*_xlfn.IFNA(VLOOKUP($B195,KviZDarije11!$A$1:$N$1000, 12, 0), 0)/'TOP SCORES'!L$11,0)</f>
        <v>0</v>
      </c>
    </row>
    <row r="196" spans="1:14">
      <c r="A196" s="17">
        <f t="shared" ca="1" si="3"/>
        <v>191</v>
      </c>
      <c r="B196" s="33" t="s">
        <v>256</v>
      </c>
      <c r="C196" s="15" cm="1">
        <f t="array" aca="1" ref="C196" ca="1">SUM(LARGE(D196:N196,ROW(INDIRECT("1:8"))))</f>
        <v>50</v>
      </c>
      <c r="D196" s="14">
        <f>IFERROR(100*_xlfn.IFNA(VLOOKUP($B196,KviZDarije1!$A$1:$N$1000, 12, 0), 0)/'TOP SCORES'!B$11,0)</f>
        <v>0</v>
      </c>
      <c r="E196" s="14">
        <f>IFERROR(100*_xlfn.IFNA(VLOOKUP($B196,KviZDarije2!$A$1:$N$1000, 12, 0), 0)/'TOP SCORES'!C$11,0)</f>
        <v>0</v>
      </c>
      <c r="F196" s="14">
        <f>IFERROR(100*_xlfn.IFNA(VLOOKUP($B196,KviZDarije3!$A$1:$N$1000, 12, 0), 0)/'TOP SCORES'!D$11,0)</f>
        <v>0</v>
      </c>
      <c r="G196" s="14">
        <f>IFERROR(100*_xlfn.IFNA(VLOOKUP($B196,KviZDarije4!$A$1:$N$1000, 12, 0), 0)/'TOP SCORES'!E$11,0)</f>
        <v>50</v>
      </c>
      <c r="H196" s="14">
        <f>IFERROR(100*_xlfn.IFNA(VLOOKUP($B196,KviZDarije5!$A$1:$N$1000, 12, 0), 0)/'TOP SCORES'!F$11,0)</f>
        <v>0</v>
      </c>
      <c r="I196" s="14">
        <f>IFERROR(100*_xlfn.IFNA(VLOOKUP($B196,KviZDarije6!$A$1:$N$1000, 12, 0), 0)/'TOP SCORES'!G$11,0)</f>
        <v>0</v>
      </c>
      <c r="J196" s="14">
        <f>IFERROR(100*_xlfn.IFNA(VLOOKUP($B196,KviZDarije7!$A$1:$N$999, 12, 0), 0)/'TOP SCORES'!H$11,0)</f>
        <v>0</v>
      </c>
      <c r="K196" s="14">
        <f>IFERROR(100*_xlfn.IFNA(VLOOKUP($B196,KviZDarije8!$A$1:$N$1000, 12, 0), 0)/'TOP SCORES'!I$11,0)</f>
        <v>0</v>
      </c>
      <c r="L196" s="14">
        <f>IFERROR(100*_xlfn.IFNA(VLOOKUP($B196,KviZDarije9!$A$1:$N$1000, 12, 0), 0)/'TOP SCORES'!J$11,0)</f>
        <v>0</v>
      </c>
      <c r="M196" s="14">
        <f>IFERROR(100*_xlfn.IFNA(VLOOKUP($B196,KviZDarije10!$A$1:$N$1000, 12, 0), 0)/'TOP SCORES'!K$11,0)</f>
        <v>0</v>
      </c>
      <c r="N196" s="14">
        <f>IFERROR(100*_xlfn.IFNA(VLOOKUP($B196,KviZDarije11!$A$1:$N$1000, 12, 0), 0)/'TOP SCORES'!L$11,0)</f>
        <v>0</v>
      </c>
    </row>
    <row r="197" spans="1:14">
      <c r="A197" s="17">
        <f t="shared" ca="1" si="3"/>
        <v>191</v>
      </c>
      <c r="B197" s="33" t="s">
        <v>257</v>
      </c>
      <c r="C197" s="15" cm="1">
        <f t="array" aca="1" ref="C197" ca="1">SUM(LARGE(D197:N197,ROW(INDIRECT("1:8"))))</f>
        <v>50</v>
      </c>
      <c r="D197" s="14">
        <f>IFERROR(100*_xlfn.IFNA(VLOOKUP($B197,KviZDarije1!$A$1:$N$1000, 12, 0), 0)/'TOP SCORES'!B$11,0)</f>
        <v>0</v>
      </c>
      <c r="E197" s="14">
        <f>IFERROR(100*_xlfn.IFNA(VLOOKUP($B197,KviZDarije2!$A$1:$N$1000, 12, 0), 0)/'TOP SCORES'!C$11,0)</f>
        <v>0</v>
      </c>
      <c r="F197" s="14">
        <f>IFERROR(100*_xlfn.IFNA(VLOOKUP($B197,KviZDarije3!$A$1:$N$1000, 12, 0), 0)/'TOP SCORES'!D$11,0)</f>
        <v>0</v>
      </c>
      <c r="G197" s="14">
        <f>IFERROR(100*_xlfn.IFNA(VLOOKUP($B197,KviZDarije4!$A$1:$N$1000, 12, 0), 0)/'TOP SCORES'!E$11,0)</f>
        <v>50</v>
      </c>
      <c r="H197" s="14">
        <f>IFERROR(100*_xlfn.IFNA(VLOOKUP($B197,KviZDarije5!$A$1:$N$1000, 12, 0), 0)/'TOP SCORES'!F$11,0)</f>
        <v>0</v>
      </c>
      <c r="I197" s="14">
        <f>IFERROR(100*_xlfn.IFNA(VLOOKUP($B197,KviZDarije6!$A$1:$N$1000, 12, 0), 0)/'TOP SCORES'!G$11,0)</f>
        <v>0</v>
      </c>
      <c r="J197" s="14">
        <f>IFERROR(100*_xlfn.IFNA(VLOOKUP($B197,KviZDarije7!$A$1:$N$999, 12, 0), 0)/'TOP SCORES'!H$11,0)</f>
        <v>0</v>
      </c>
      <c r="K197" s="14">
        <f>IFERROR(100*_xlfn.IFNA(VLOOKUP($B197,KviZDarije8!$A$1:$N$1000, 12, 0), 0)/'TOP SCORES'!I$11,0)</f>
        <v>0</v>
      </c>
      <c r="L197" s="14">
        <f>IFERROR(100*_xlfn.IFNA(VLOOKUP($B197,KviZDarije9!$A$1:$N$1000, 12, 0), 0)/'TOP SCORES'!J$11,0)</f>
        <v>0</v>
      </c>
      <c r="M197" s="14">
        <f>IFERROR(100*_xlfn.IFNA(VLOOKUP($B197,KviZDarije10!$A$1:$N$1000, 12, 0), 0)/'TOP SCORES'!K$11,0)</f>
        <v>0</v>
      </c>
      <c r="N197" s="14">
        <f>IFERROR(100*_xlfn.IFNA(VLOOKUP($B197,KviZDarije11!$A$1:$N$1000, 12, 0), 0)/'TOP SCORES'!L$11,0)</f>
        <v>0</v>
      </c>
    </row>
    <row r="198" spans="1:14">
      <c r="A198" s="17">
        <f t="shared" ca="1" si="3"/>
        <v>191</v>
      </c>
      <c r="B198" s="34" t="s">
        <v>260</v>
      </c>
      <c r="C198" s="15" cm="1">
        <f t="array" aca="1" ref="C198" ca="1">SUM(LARGE(D198:N198,ROW(INDIRECT("1:8"))))</f>
        <v>50</v>
      </c>
      <c r="D198" s="14">
        <f>IFERROR(100*_xlfn.IFNA(VLOOKUP($B198,KviZDarije1!$A$1:$N$1000, 12, 0), 0)/'TOP SCORES'!B$11,0)</f>
        <v>0</v>
      </c>
      <c r="E198" s="14">
        <f>IFERROR(100*_xlfn.IFNA(VLOOKUP($B198,KviZDarije2!$A$1:$N$1000, 12, 0), 0)/'TOP SCORES'!C$11,0)</f>
        <v>0</v>
      </c>
      <c r="F198" s="14">
        <f>IFERROR(100*_xlfn.IFNA(VLOOKUP($B198,KviZDarije3!$A$1:$N$1000, 12, 0), 0)/'TOP SCORES'!D$11,0)</f>
        <v>0</v>
      </c>
      <c r="G198" s="14">
        <f>IFERROR(100*_xlfn.IFNA(VLOOKUP($B198,KviZDarije4!$A$1:$N$1000, 12, 0), 0)/'TOP SCORES'!E$11,0)</f>
        <v>50</v>
      </c>
      <c r="H198" s="14">
        <f>IFERROR(100*_xlfn.IFNA(VLOOKUP($B198,KviZDarije5!$A$1:$N$1000, 12, 0), 0)/'TOP SCORES'!F$11,0)</f>
        <v>0</v>
      </c>
      <c r="I198" s="14">
        <f>IFERROR(100*_xlfn.IFNA(VLOOKUP($B198,KviZDarije6!$A$1:$N$1000, 12, 0), 0)/'TOP SCORES'!G$11,0)</f>
        <v>0</v>
      </c>
      <c r="J198" s="14">
        <f>IFERROR(100*_xlfn.IFNA(VLOOKUP($B198,KviZDarije7!$A$1:$N$999, 12, 0), 0)/'TOP SCORES'!H$11,0)</f>
        <v>0</v>
      </c>
      <c r="K198" s="14">
        <f>IFERROR(100*_xlfn.IFNA(VLOOKUP($B198,KviZDarije8!$A$1:$N$1000, 12, 0), 0)/'TOP SCORES'!I$11,0)</f>
        <v>0</v>
      </c>
      <c r="L198" s="14">
        <f>IFERROR(100*_xlfn.IFNA(VLOOKUP($B198,KviZDarije9!$A$1:$N$1000, 12, 0), 0)/'TOP SCORES'!J$11,0)</f>
        <v>0</v>
      </c>
      <c r="M198" s="14">
        <f>IFERROR(100*_xlfn.IFNA(VLOOKUP($B198,KviZDarije10!$A$1:$N$1000, 12, 0), 0)/'TOP SCORES'!K$11,0)</f>
        <v>0</v>
      </c>
      <c r="N198" s="14">
        <f>IFERROR(100*_xlfn.IFNA(VLOOKUP($B198,KviZDarije11!$A$1:$N$1000, 12, 0), 0)/'TOP SCORES'!L$11,0)</f>
        <v>0</v>
      </c>
    </row>
    <row r="199" spans="1:14">
      <c r="A199" s="17">
        <f t="shared" ca="1" si="3"/>
        <v>191</v>
      </c>
      <c r="B199" s="33" t="s">
        <v>249</v>
      </c>
      <c r="C199" s="15" cm="1">
        <f t="array" aca="1" ref="C199" ca="1">SUM(LARGE(D199:N199,ROW(INDIRECT("1:8"))))</f>
        <v>50</v>
      </c>
      <c r="D199" s="14">
        <f>IFERROR(100*_xlfn.IFNA(VLOOKUP($B199,KviZDarije1!$A$1:$N$1000, 12, 0), 0)/'TOP SCORES'!B$11,0)</f>
        <v>0</v>
      </c>
      <c r="E199" s="14">
        <f>IFERROR(100*_xlfn.IFNA(VLOOKUP($B199,KviZDarije2!$A$1:$N$1000, 12, 0), 0)/'TOP SCORES'!C$11,0)</f>
        <v>0</v>
      </c>
      <c r="F199" s="14">
        <f>IFERROR(100*_xlfn.IFNA(VLOOKUP($B199,KviZDarije3!$A$1:$N$1000, 12, 0), 0)/'TOP SCORES'!D$11,0)</f>
        <v>0</v>
      </c>
      <c r="G199" s="14">
        <f>IFERROR(100*_xlfn.IFNA(VLOOKUP($B199,KviZDarije4!$A$1:$N$1000, 12, 0), 0)/'TOP SCORES'!E$11,0)</f>
        <v>50</v>
      </c>
      <c r="H199" s="14">
        <f>IFERROR(100*_xlfn.IFNA(VLOOKUP($B199,KviZDarije5!$A$1:$N$1000, 12, 0), 0)/'TOP SCORES'!F$11,0)</f>
        <v>0</v>
      </c>
      <c r="I199" s="14">
        <f>IFERROR(100*_xlfn.IFNA(VLOOKUP($B199,KviZDarije6!$A$1:$N$1000, 12, 0), 0)/'TOP SCORES'!G$11,0)</f>
        <v>0</v>
      </c>
      <c r="J199" s="14">
        <f>IFERROR(100*_xlfn.IFNA(VLOOKUP($B199,KviZDarije7!$A$1:$N$999, 12, 0), 0)/'TOP SCORES'!H$11,0)</f>
        <v>0</v>
      </c>
      <c r="K199" s="14">
        <f>IFERROR(100*_xlfn.IFNA(VLOOKUP($B199,KviZDarije8!$A$1:$N$1000, 12, 0), 0)/'TOP SCORES'!I$11,0)</f>
        <v>0</v>
      </c>
      <c r="L199" s="14">
        <f>IFERROR(100*_xlfn.IFNA(VLOOKUP($B199,KviZDarije9!$A$1:$N$1000, 12, 0), 0)/'TOP SCORES'!J$11,0)</f>
        <v>0</v>
      </c>
      <c r="M199" s="14">
        <f>IFERROR(100*_xlfn.IFNA(VLOOKUP($B199,KviZDarije10!$A$1:$N$1000, 12, 0), 0)/'TOP SCORES'!K$11,0)</f>
        <v>0</v>
      </c>
      <c r="N199" s="14">
        <f>IFERROR(100*_xlfn.IFNA(VLOOKUP($B199,KviZDarije11!$A$1:$N$1000, 12, 0), 0)/'TOP SCORES'!L$11,0)</f>
        <v>0</v>
      </c>
    </row>
    <row r="200" spans="1:14">
      <c r="A200" s="17">
        <f t="shared" ca="1" si="3"/>
        <v>191</v>
      </c>
      <c r="B200" s="33" t="s">
        <v>278</v>
      </c>
      <c r="C200" s="15" cm="1">
        <f t="array" aca="1" ref="C200" ca="1">SUM(LARGE(D200:N200,ROW(INDIRECT("1:8"))))</f>
        <v>50</v>
      </c>
      <c r="D200" s="14">
        <f>IFERROR(100*_xlfn.IFNA(VLOOKUP($B200,KviZDarije1!$A$1:$N$1000, 12, 0), 0)/'TOP SCORES'!B$11,0)</f>
        <v>0</v>
      </c>
      <c r="E200" s="14">
        <f>IFERROR(100*_xlfn.IFNA(VLOOKUP($B200,KviZDarije2!$A$1:$N$1000, 12, 0), 0)/'TOP SCORES'!C$11,0)</f>
        <v>0</v>
      </c>
      <c r="F200" s="14">
        <f>IFERROR(100*_xlfn.IFNA(VLOOKUP($B200,KviZDarije3!$A$1:$N$1000, 12, 0), 0)/'TOP SCORES'!D$11,0)</f>
        <v>0</v>
      </c>
      <c r="G200" s="14">
        <f>IFERROR(100*_xlfn.IFNA(VLOOKUP($B200,KviZDarije4!$A$1:$N$1000, 12, 0), 0)/'TOP SCORES'!E$11,0)</f>
        <v>0</v>
      </c>
      <c r="H200" s="14">
        <f>IFERROR(100*_xlfn.IFNA(VLOOKUP($B200,KviZDarije5!$A$1:$N$1000, 12, 0), 0)/'TOP SCORES'!F$11,0)</f>
        <v>50</v>
      </c>
      <c r="I200" s="14">
        <f>IFERROR(100*_xlfn.IFNA(VLOOKUP($B200,KviZDarije6!$A$1:$N$1000, 12, 0), 0)/'TOP SCORES'!G$11,0)</f>
        <v>0</v>
      </c>
      <c r="J200" s="14">
        <f>IFERROR(100*_xlfn.IFNA(VLOOKUP($B200,KviZDarije7!$A$1:$N$999, 12, 0), 0)/'TOP SCORES'!H$11,0)</f>
        <v>0</v>
      </c>
      <c r="K200" s="14">
        <f>IFERROR(100*_xlfn.IFNA(VLOOKUP($B200,KviZDarije8!$A$1:$N$1000, 12, 0), 0)/'TOP SCORES'!I$11,0)</f>
        <v>0</v>
      </c>
      <c r="L200" s="14">
        <f>IFERROR(100*_xlfn.IFNA(VLOOKUP($B200,KviZDarije9!$A$1:$N$1000, 12, 0), 0)/'TOP SCORES'!J$11,0)</f>
        <v>0</v>
      </c>
      <c r="M200" s="14">
        <f>IFERROR(100*_xlfn.IFNA(VLOOKUP($B200,KviZDarije10!$A$1:$N$1000, 12, 0), 0)/'TOP SCORES'!K$11,0)</f>
        <v>0</v>
      </c>
      <c r="N200" s="14">
        <f>IFERROR(100*_xlfn.IFNA(VLOOKUP($B200,KviZDarije11!$A$1:$N$1000, 12, 0), 0)/'TOP SCORES'!L$11,0)</f>
        <v>0</v>
      </c>
    </row>
    <row r="201" spans="1:14">
      <c r="A201" s="17">
        <f t="shared" ca="1" si="3"/>
        <v>200</v>
      </c>
      <c r="B201" s="12" t="s">
        <v>155</v>
      </c>
      <c r="C201" s="15" cm="1">
        <f t="array" aca="1" ref="C201" ca="1">SUM(LARGE(D201:N201,ROW(INDIRECT("1:8"))))</f>
        <v>48.181818181818187</v>
      </c>
      <c r="D201" s="14">
        <f>IFERROR(100*_xlfn.IFNA(VLOOKUP($B201,KviZDarije1!$A$1:$N$1000, 12, 0), 0)/'TOP SCORES'!B$11,0)</f>
        <v>0</v>
      </c>
      <c r="E201" s="14">
        <f>IFERROR(100*_xlfn.IFNA(VLOOKUP($B201,KviZDarije2!$A$1:$N$1000, 12, 0), 0)/'TOP SCORES'!C$11,0)</f>
        <v>0</v>
      </c>
      <c r="F201" s="14">
        <f>IFERROR(100*_xlfn.IFNA(VLOOKUP($B201,KviZDarije3!$A$1:$N$1000, 12, 0), 0)/'TOP SCORES'!D$11,0)</f>
        <v>30</v>
      </c>
      <c r="G201" s="14">
        <f>IFERROR(100*_xlfn.IFNA(VLOOKUP($B201,KviZDarije4!$A$1:$N$1000, 12, 0), 0)/'TOP SCORES'!E$11,0)</f>
        <v>0</v>
      </c>
      <c r="H201" s="14">
        <f>IFERROR(100*_xlfn.IFNA(VLOOKUP($B201,KviZDarije5!$A$1:$N$1000, 12, 0), 0)/'TOP SCORES'!F$11,0)</f>
        <v>0</v>
      </c>
      <c r="I201" s="14">
        <f>IFERROR(100*_xlfn.IFNA(VLOOKUP($B201,KviZDarije6!$A$1:$N$1000, 12, 0), 0)/'TOP SCORES'!G$11,0)</f>
        <v>18.181818181818183</v>
      </c>
      <c r="J201" s="14">
        <f>IFERROR(100*_xlfn.IFNA(VLOOKUP($B201,KviZDarije7!$A$1:$N$999, 12, 0), 0)/'TOP SCORES'!H$11,0)</f>
        <v>0</v>
      </c>
      <c r="K201" s="14">
        <f>IFERROR(100*_xlfn.IFNA(VLOOKUP($B201,KviZDarije8!$A$1:$N$1000, 12, 0), 0)/'TOP SCORES'!I$11,0)</f>
        <v>0</v>
      </c>
      <c r="L201" s="14">
        <f>IFERROR(100*_xlfn.IFNA(VLOOKUP($B201,KviZDarije9!$A$1:$N$1000, 12, 0), 0)/'TOP SCORES'!J$11,0)</f>
        <v>0</v>
      </c>
      <c r="M201" s="14">
        <f>IFERROR(100*_xlfn.IFNA(VLOOKUP($B201,KviZDarije10!$A$1:$N$1000, 12, 0), 0)/'TOP SCORES'!K$11,0)</f>
        <v>0</v>
      </c>
      <c r="N201" s="14">
        <f>IFERROR(100*_xlfn.IFNA(VLOOKUP($B201,KviZDarije11!$A$1:$N$1000, 12, 0), 0)/'TOP SCORES'!L$11,0)</f>
        <v>0</v>
      </c>
    </row>
    <row r="202" spans="1:14">
      <c r="A202" s="17">
        <f t="shared" ca="1" si="3"/>
        <v>201</v>
      </c>
      <c r="B202" s="33" t="s">
        <v>276</v>
      </c>
      <c r="C202" s="15" cm="1">
        <f t="array" aca="1" ref="C202" ca="1">SUM(LARGE(D202:N202,ROW(INDIRECT("1:8"))))</f>
        <v>46.363636363636367</v>
      </c>
      <c r="D202" s="14">
        <f>IFERROR(100*_xlfn.IFNA(VLOOKUP($B202,KviZDarije1!$A$1:$N$1000, 12, 0), 0)/'TOP SCORES'!B$11,0)</f>
        <v>0</v>
      </c>
      <c r="E202" s="14">
        <f>IFERROR(100*_xlfn.IFNA(VLOOKUP($B202,KviZDarije2!$A$1:$N$1000, 12, 0), 0)/'TOP SCORES'!C$11,0)</f>
        <v>0</v>
      </c>
      <c r="F202" s="14">
        <f>IFERROR(100*_xlfn.IFNA(VLOOKUP($B202,KviZDarije3!$A$1:$N$1000, 12, 0), 0)/'TOP SCORES'!D$11,0)</f>
        <v>0</v>
      </c>
      <c r="G202" s="14">
        <f>IFERROR(100*_xlfn.IFNA(VLOOKUP($B202,KviZDarije4!$A$1:$N$1000, 12, 0), 0)/'TOP SCORES'!E$11,0)</f>
        <v>0</v>
      </c>
      <c r="H202" s="14">
        <f>IFERROR(100*_xlfn.IFNA(VLOOKUP($B202,KviZDarije5!$A$1:$N$1000, 12, 0), 0)/'TOP SCORES'!F$11,0)</f>
        <v>10</v>
      </c>
      <c r="I202" s="14">
        <f>IFERROR(100*_xlfn.IFNA(VLOOKUP($B202,KviZDarije6!$A$1:$N$1000, 12, 0), 0)/'TOP SCORES'!G$11,0)</f>
        <v>36.363636363636367</v>
      </c>
      <c r="J202" s="14">
        <f>IFERROR(100*_xlfn.IFNA(VLOOKUP($B202,KviZDarije7!$A$1:$N$999, 12, 0), 0)/'TOP SCORES'!H$11,0)</f>
        <v>0</v>
      </c>
      <c r="K202" s="14">
        <f>IFERROR(100*_xlfn.IFNA(VLOOKUP($B202,KviZDarije8!$A$1:$N$1000, 12, 0), 0)/'TOP SCORES'!I$11,0)</f>
        <v>0</v>
      </c>
      <c r="L202" s="14">
        <f>IFERROR(100*_xlfn.IFNA(VLOOKUP($B202,KviZDarije9!$A$1:$N$1000, 12, 0), 0)/'TOP SCORES'!J$11,0)</f>
        <v>0</v>
      </c>
      <c r="M202" s="14">
        <f>IFERROR(100*_xlfn.IFNA(VLOOKUP($B202,KviZDarije10!$A$1:$N$1000, 12, 0), 0)/'TOP SCORES'!K$11,0)</f>
        <v>0</v>
      </c>
      <c r="N202" s="14">
        <f>IFERROR(100*_xlfn.IFNA(VLOOKUP($B202,KviZDarije11!$A$1:$N$1000, 12, 0), 0)/'TOP SCORES'!L$11,0)</f>
        <v>0</v>
      </c>
    </row>
    <row r="203" spans="1:14">
      <c r="A203" s="17">
        <f t="shared" ca="1" si="3"/>
        <v>202</v>
      </c>
      <c r="B203" s="90" t="s">
        <v>325</v>
      </c>
      <c r="C203" s="15" cm="1">
        <f t="array" aca="1" ref="C203" ca="1">SUM(LARGE(D203:N203,ROW(INDIRECT("1:8"))))</f>
        <v>45.454545454545453</v>
      </c>
      <c r="D203" s="14">
        <f>IFERROR(100*_xlfn.IFNA(VLOOKUP($B203,KviZDarije1!$A$1:$N$1000, 12, 0), 0)/'TOP SCORES'!B$11,0)</f>
        <v>0</v>
      </c>
      <c r="E203" s="14">
        <f>IFERROR(100*_xlfn.IFNA(VLOOKUP($B203,KviZDarije2!$A$1:$N$1000, 12, 0), 0)/'TOP SCORES'!C$11,0)</f>
        <v>0</v>
      </c>
      <c r="F203" s="14">
        <f>IFERROR(100*_xlfn.IFNA(VLOOKUP($B203,KviZDarije3!$A$1:$N$1000, 12, 0), 0)/'TOP SCORES'!D$11,0)</f>
        <v>0</v>
      </c>
      <c r="G203" s="14">
        <f>IFERROR(100*_xlfn.IFNA(VLOOKUP($B203,KviZDarije4!$A$1:$N$1000, 12, 0), 0)/'TOP SCORES'!E$11,0)</f>
        <v>0</v>
      </c>
      <c r="H203" s="14">
        <f>IFERROR(100*_xlfn.IFNA(VLOOKUP($B203,KviZDarije5!$A$1:$N$1000, 12, 0), 0)/'TOP SCORES'!F$11,0)</f>
        <v>0</v>
      </c>
      <c r="I203" s="14">
        <f>IFERROR(100*_xlfn.IFNA(VLOOKUP($B203,KviZDarije6!$A$1:$N$1000, 12, 0), 0)/'TOP SCORES'!G$11,0)</f>
        <v>0</v>
      </c>
      <c r="J203" s="14">
        <f>IFERROR(100*_xlfn.IFNA(VLOOKUP($B203,KviZDarije7!$A$1:$N$999, 12, 0), 0)/'TOP SCORES'!H$11,0)</f>
        <v>0</v>
      </c>
      <c r="K203" s="14">
        <f>IFERROR(100*_xlfn.IFNA(VLOOKUP($B203,KviZDarije8!$A$1:$N$1000, 12, 0), 0)/'TOP SCORES'!I$11,0)</f>
        <v>0</v>
      </c>
      <c r="L203" s="14">
        <f>IFERROR(100*_xlfn.IFNA(VLOOKUP($B203,KviZDarije9!$A$1:$N$1000, 12, 0), 0)/'TOP SCORES'!J$11,0)</f>
        <v>0</v>
      </c>
      <c r="M203" s="14">
        <f>IFERROR(100*_xlfn.IFNA(VLOOKUP($B203,KviZDarije10!$A$1:$N$1000, 12, 0), 0)/'TOP SCORES'!K$11,0)</f>
        <v>0</v>
      </c>
      <c r="N203" s="14">
        <f>IFERROR(100*_xlfn.IFNA(VLOOKUP($B203,KviZDarije11!$A$1:$N$1000, 12, 0), 0)/'TOP SCORES'!L$11,0)</f>
        <v>45.454545454545453</v>
      </c>
    </row>
    <row r="204" spans="1:14">
      <c r="A204" s="17">
        <f t="shared" ca="1" si="3"/>
        <v>202</v>
      </c>
      <c r="B204" s="12" t="s">
        <v>212</v>
      </c>
      <c r="C204" s="15" cm="1">
        <f t="array" aca="1" ref="C204" ca="1">SUM(LARGE(D204:N204,ROW(INDIRECT("1:8"))))</f>
        <v>45.454545454545453</v>
      </c>
      <c r="D204" s="14">
        <f>IFERROR(100*_xlfn.IFNA(VLOOKUP($B204,KviZDarije1!$A$1:$N$1000, 12, 0), 0)/'TOP SCORES'!B$11,0)</f>
        <v>0</v>
      </c>
      <c r="E204" s="14">
        <f>IFERROR(100*_xlfn.IFNA(VLOOKUP($B204,KviZDarije2!$A$1:$N$1000, 12, 0), 0)/'TOP SCORES'!C$11,0)</f>
        <v>45.454545454545453</v>
      </c>
      <c r="F204" s="14">
        <f>IFERROR(100*_xlfn.IFNA(VLOOKUP($B204,KviZDarije3!$A$1:$N$1000, 12, 0), 0)/'TOP SCORES'!D$11,0)</f>
        <v>0</v>
      </c>
      <c r="G204" s="14">
        <f>IFERROR(100*_xlfn.IFNA(VLOOKUP($B204,KviZDarije4!$A$1:$N$1000, 12, 0), 0)/'TOP SCORES'!E$11,0)</f>
        <v>0</v>
      </c>
      <c r="H204" s="14">
        <f>IFERROR(100*_xlfn.IFNA(VLOOKUP($B204,KviZDarije5!$A$1:$N$1000, 12, 0), 0)/'TOP SCORES'!F$11,0)</f>
        <v>0</v>
      </c>
      <c r="I204" s="14">
        <f>IFERROR(100*_xlfn.IFNA(VLOOKUP($B204,KviZDarije6!$A$1:$N$1000, 12, 0), 0)/'TOP SCORES'!G$11,0)</f>
        <v>0</v>
      </c>
      <c r="J204" s="14">
        <f>IFERROR(100*_xlfn.IFNA(VLOOKUP($B204,KviZDarije7!$A$1:$N$999, 12, 0), 0)/'TOP SCORES'!H$11,0)</f>
        <v>0</v>
      </c>
      <c r="K204" s="14">
        <f>IFERROR(100*_xlfn.IFNA(VLOOKUP($B204,KviZDarije8!$A$1:$N$1000, 12, 0), 0)/'TOP SCORES'!I$11,0)</f>
        <v>0</v>
      </c>
      <c r="L204" s="14">
        <f>IFERROR(100*_xlfn.IFNA(VLOOKUP($B204,KviZDarije9!$A$1:$N$1000, 12, 0), 0)/'TOP SCORES'!J$11,0)</f>
        <v>0</v>
      </c>
      <c r="M204" s="14">
        <f>IFERROR(100*_xlfn.IFNA(VLOOKUP($B204,KviZDarije10!$A$1:$N$1000, 12, 0), 0)/'TOP SCORES'!K$11,0)</f>
        <v>0</v>
      </c>
      <c r="N204" s="14">
        <f>IFERROR(100*_xlfn.IFNA(VLOOKUP($B204,KviZDarije11!$A$1:$N$1000, 12, 0), 0)/'TOP SCORES'!L$11,0)</f>
        <v>0</v>
      </c>
    </row>
    <row r="205" spans="1:14">
      <c r="A205" s="17">
        <f t="shared" ca="1" si="3"/>
        <v>202</v>
      </c>
      <c r="B205" s="33" t="s">
        <v>314</v>
      </c>
      <c r="C205" s="15" cm="1">
        <f t="array" aca="1" ref="C205" ca="1">SUM(LARGE(D205:N205,ROW(INDIRECT("1:8"))))</f>
        <v>45.454545454545453</v>
      </c>
      <c r="D205" s="14">
        <f>IFERROR(100*_xlfn.IFNA(VLOOKUP($B205,KviZDarije1!$A$1:$N$1000, 12, 0), 0)/'TOP SCORES'!B$11,0)</f>
        <v>0</v>
      </c>
      <c r="E205" s="14">
        <f>IFERROR(100*_xlfn.IFNA(VLOOKUP($B205,KviZDarije2!$A$1:$N$1000, 12, 0), 0)/'TOP SCORES'!C$11,0)</f>
        <v>0</v>
      </c>
      <c r="F205" s="14">
        <f>IFERROR(100*_xlfn.IFNA(VLOOKUP($B205,KviZDarije3!$A$1:$N$1000, 12, 0), 0)/'TOP SCORES'!D$11,0)</f>
        <v>0</v>
      </c>
      <c r="G205" s="14">
        <f>IFERROR(100*_xlfn.IFNA(VLOOKUP($B205,KviZDarije4!$A$1:$N$1000, 12, 0), 0)/'TOP SCORES'!E$11,0)</f>
        <v>0</v>
      </c>
      <c r="H205" s="14">
        <f>IFERROR(100*_xlfn.IFNA(VLOOKUP($B205,KviZDarije5!$A$1:$N$1000, 12, 0), 0)/'TOP SCORES'!F$11,0)</f>
        <v>0</v>
      </c>
      <c r="I205" s="14">
        <f>IFERROR(100*_xlfn.IFNA(VLOOKUP($B205,KviZDarije6!$A$1:$N$1000, 12, 0), 0)/'TOP SCORES'!G$11,0)</f>
        <v>0</v>
      </c>
      <c r="J205" s="14">
        <f>IFERROR(100*_xlfn.IFNA(VLOOKUP($B205,KviZDarije7!$A$1:$N$999, 12, 0), 0)/'TOP SCORES'!H$11,0)</f>
        <v>0</v>
      </c>
      <c r="K205" s="14">
        <f>IFERROR(100*_xlfn.IFNA(VLOOKUP($B205,KviZDarije8!$A$1:$N$1000, 12, 0), 0)/'TOP SCORES'!I$11,0)</f>
        <v>0</v>
      </c>
      <c r="L205" s="14">
        <f>IFERROR(100*_xlfn.IFNA(VLOOKUP($B205,KviZDarije9!$A$1:$N$1000, 12, 0), 0)/'TOP SCORES'!J$11,0)</f>
        <v>0</v>
      </c>
      <c r="M205" s="14">
        <f>IFERROR(100*_xlfn.IFNA(VLOOKUP($B205,KviZDarije10!$A$1:$N$1000, 12, 0), 0)/'TOP SCORES'!K$11,0)</f>
        <v>45.454545454545453</v>
      </c>
      <c r="N205" s="14">
        <f>IFERROR(100*_xlfn.IFNA(VLOOKUP($B205,KviZDarije11!$A$1:$N$1000, 12, 0), 0)/'TOP SCORES'!L$11,0)</f>
        <v>0</v>
      </c>
    </row>
    <row r="206" spans="1:14">
      <c r="A206" s="17">
        <f t="shared" ca="1" si="3"/>
        <v>206</v>
      </c>
      <c r="B206" s="12" t="s">
        <v>132</v>
      </c>
      <c r="C206" s="15" cm="1">
        <f t="array" aca="1" ref="C206" ca="1">SUM(LARGE(D206:N206,ROW(INDIRECT("1:8"))))</f>
        <v>40</v>
      </c>
      <c r="D206" s="14">
        <f>IFERROR(100*_xlfn.IFNA(VLOOKUP($B206,KviZDarije1!$A$1:$N$1000, 12, 0), 0)/'TOP SCORES'!B$11,0)</f>
        <v>0</v>
      </c>
      <c r="E206" s="14">
        <f>IFERROR(100*_xlfn.IFNA(VLOOKUP($B206,KviZDarije2!$A$1:$N$1000, 12, 0), 0)/'TOP SCORES'!C$11,0)</f>
        <v>0</v>
      </c>
      <c r="F206" s="14">
        <f>IFERROR(100*_xlfn.IFNA(VLOOKUP($B206,KviZDarije3!$A$1:$N$1000, 12, 0), 0)/'TOP SCORES'!D$11,0)</f>
        <v>40</v>
      </c>
      <c r="G206" s="14">
        <f>IFERROR(100*_xlfn.IFNA(VLOOKUP($B206,KviZDarije4!$A$1:$N$1000, 12, 0), 0)/'TOP SCORES'!E$11,0)</f>
        <v>0</v>
      </c>
      <c r="H206" s="14">
        <f>IFERROR(100*_xlfn.IFNA(VLOOKUP($B206,KviZDarije5!$A$1:$N$1000, 12, 0), 0)/'TOP SCORES'!F$11,0)</f>
        <v>0</v>
      </c>
      <c r="I206" s="14">
        <f>IFERROR(100*_xlfn.IFNA(VLOOKUP($B206,KviZDarije6!$A$1:$N$1000, 12, 0), 0)/'TOP SCORES'!G$11,0)</f>
        <v>0</v>
      </c>
      <c r="J206" s="14">
        <f>IFERROR(100*_xlfn.IFNA(VLOOKUP($B206,KviZDarije7!$A$1:$N$999, 12, 0), 0)/'TOP SCORES'!H$11,0)</f>
        <v>0</v>
      </c>
      <c r="K206" s="14">
        <f>IFERROR(100*_xlfn.IFNA(VLOOKUP($B206,KviZDarije8!$A$1:$N$1000, 12, 0), 0)/'TOP SCORES'!I$11,0)</f>
        <v>0</v>
      </c>
      <c r="L206" s="14">
        <f>IFERROR(100*_xlfn.IFNA(VLOOKUP($B206,KviZDarije9!$A$1:$N$1000, 12, 0), 0)/'TOP SCORES'!J$11,0)</f>
        <v>0</v>
      </c>
      <c r="M206" s="14">
        <f>IFERROR(100*_xlfn.IFNA(VLOOKUP($B206,KviZDarije10!$A$1:$N$1000, 12, 0), 0)/'TOP SCORES'!K$11,0)</f>
        <v>0</v>
      </c>
      <c r="N206" s="14">
        <f>IFERROR(100*_xlfn.IFNA(VLOOKUP($B206,KviZDarije11!$A$1:$N$1000, 12, 0), 0)/'TOP SCORES'!L$11,0)</f>
        <v>0</v>
      </c>
    </row>
    <row r="207" spans="1:14">
      <c r="A207" s="17">
        <f t="shared" ca="1" si="3"/>
        <v>206</v>
      </c>
      <c r="B207" s="12" t="s">
        <v>138</v>
      </c>
      <c r="C207" s="15" cm="1">
        <f t="array" aca="1" ref="C207" ca="1">SUM(LARGE(D207:N207,ROW(INDIRECT("1:8"))))</f>
        <v>40</v>
      </c>
      <c r="D207" s="14">
        <f>IFERROR(100*_xlfn.IFNA(VLOOKUP($B207,KviZDarije1!$A$1:$N$1000, 12, 0), 0)/'TOP SCORES'!B$11,0)</f>
        <v>0</v>
      </c>
      <c r="E207" s="14">
        <f>IFERROR(100*_xlfn.IFNA(VLOOKUP($B207,KviZDarije2!$A$1:$N$1000, 12, 0), 0)/'TOP SCORES'!C$11,0)</f>
        <v>0</v>
      </c>
      <c r="F207" s="14">
        <f>IFERROR(100*_xlfn.IFNA(VLOOKUP($B207,KviZDarije3!$A$1:$N$1000, 12, 0), 0)/'TOP SCORES'!D$11,0)</f>
        <v>40</v>
      </c>
      <c r="G207" s="14">
        <f>IFERROR(100*_xlfn.IFNA(VLOOKUP($B207,KviZDarije4!$A$1:$N$1000, 12, 0), 0)/'TOP SCORES'!E$11,0)</f>
        <v>0</v>
      </c>
      <c r="H207" s="14">
        <f>IFERROR(100*_xlfn.IFNA(VLOOKUP($B207,KviZDarije5!$A$1:$N$1000, 12, 0), 0)/'TOP SCORES'!F$11,0)</f>
        <v>0</v>
      </c>
      <c r="I207" s="14">
        <f>IFERROR(100*_xlfn.IFNA(VLOOKUP($B207,KviZDarije6!$A$1:$N$1000, 12, 0), 0)/'TOP SCORES'!G$11,0)</f>
        <v>0</v>
      </c>
      <c r="J207" s="14">
        <f>IFERROR(100*_xlfn.IFNA(VLOOKUP($B207,KviZDarije7!$A$1:$N$999, 12, 0), 0)/'TOP SCORES'!H$11,0)</f>
        <v>0</v>
      </c>
      <c r="K207" s="14">
        <f>IFERROR(100*_xlfn.IFNA(VLOOKUP($B207,KviZDarije8!$A$1:$N$1000, 12, 0), 0)/'TOP SCORES'!I$11,0)</f>
        <v>0</v>
      </c>
      <c r="L207" s="14">
        <f>IFERROR(100*_xlfn.IFNA(VLOOKUP($B207,KviZDarije9!$A$1:$N$1000, 12, 0), 0)/'TOP SCORES'!J$11,0)</f>
        <v>0</v>
      </c>
      <c r="M207" s="14">
        <f>IFERROR(100*_xlfn.IFNA(VLOOKUP($B207,KviZDarije10!$A$1:$N$1000, 12, 0), 0)/'TOP SCORES'!K$11,0)</f>
        <v>0</v>
      </c>
      <c r="N207" s="14">
        <f>IFERROR(100*_xlfn.IFNA(VLOOKUP($B207,KviZDarije11!$A$1:$N$1000, 12, 0), 0)/'TOP SCORES'!L$11,0)</f>
        <v>0</v>
      </c>
    </row>
    <row r="208" spans="1:14">
      <c r="A208" s="17">
        <f t="shared" ca="1" si="3"/>
        <v>206</v>
      </c>
      <c r="B208" s="34" t="s">
        <v>267</v>
      </c>
      <c r="C208" s="15" cm="1">
        <f t="array" aca="1" ref="C208" ca="1">SUM(LARGE(D208:N208,ROW(INDIRECT("1:8"))))</f>
        <v>40</v>
      </c>
      <c r="D208" s="14">
        <f>IFERROR(100*_xlfn.IFNA(VLOOKUP($B208,KviZDarije1!$A$1:$N$1000, 12, 0), 0)/'TOP SCORES'!B$11,0)</f>
        <v>0</v>
      </c>
      <c r="E208" s="14">
        <f>IFERROR(100*_xlfn.IFNA(VLOOKUP($B208,KviZDarije2!$A$1:$N$1000, 12, 0), 0)/'TOP SCORES'!C$11,0)</f>
        <v>0</v>
      </c>
      <c r="F208" s="14">
        <f>IFERROR(100*_xlfn.IFNA(VLOOKUP($B208,KviZDarije3!$A$1:$N$1000, 12, 0), 0)/'TOP SCORES'!D$11,0)</f>
        <v>0</v>
      </c>
      <c r="G208" s="14">
        <f>IFERROR(100*_xlfn.IFNA(VLOOKUP($B208,KviZDarije4!$A$1:$N$1000, 12, 0), 0)/'TOP SCORES'!E$11,0)</f>
        <v>40</v>
      </c>
      <c r="H208" s="14">
        <f>IFERROR(100*_xlfn.IFNA(VLOOKUP($B208,KviZDarije5!$A$1:$N$1000, 12, 0), 0)/'TOP SCORES'!F$11,0)</f>
        <v>0</v>
      </c>
      <c r="I208" s="14">
        <f>IFERROR(100*_xlfn.IFNA(VLOOKUP($B208,KviZDarije6!$A$1:$N$1000, 12, 0), 0)/'TOP SCORES'!G$11,0)</f>
        <v>0</v>
      </c>
      <c r="J208" s="14">
        <f>IFERROR(100*_xlfn.IFNA(VLOOKUP($B208,KviZDarije7!$A$1:$N$999, 12, 0), 0)/'TOP SCORES'!H$11,0)</f>
        <v>0</v>
      </c>
      <c r="K208" s="14">
        <f>IFERROR(100*_xlfn.IFNA(VLOOKUP($B208,KviZDarije8!$A$1:$N$1000, 12, 0), 0)/'TOP SCORES'!I$11,0)</f>
        <v>0</v>
      </c>
      <c r="L208" s="14">
        <f>IFERROR(100*_xlfn.IFNA(VLOOKUP($B208,KviZDarije9!$A$1:$N$1000, 12, 0), 0)/'TOP SCORES'!J$11,0)</f>
        <v>0</v>
      </c>
      <c r="M208" s="14">
        <f>IFERROR(100*_xlfn.IFNA(VLOOKUP($B208,KviZDarije10!$A$1:$N$1000, 12, 0), 0)/'TOP SCORES'!K$11,0)</f>
        <v>0</v>
      </c>
      <c r="N208" s="14">
        <f>IFERROR(100*_xlfn.IFNA(VLOOKUP($B208,KviZDarije11!$A$1:$N$1000, 12, 0), 0)/'TOP SCORES'!L$11,0)</f>
        <v>0</v>
      </c>
    </row>
    <row r="209" spans="1:14">
      <c r="A209" s="17">
        <f t="shared" ca="1" si="3"/>
        <v>206</v>
      </c>
      <c r="B209" s="33" t="s">
        <v>259</v>
      </c>
      <c r="C209" s="15" cm="1">
        <f t="array" aca="1" ref="C209" ca="1">SUM(LARGE(D209:N209,ROW(INDIRECT("1:8"))))</f>
        <v>40</v>
      </c>
      <c r="D209" s="14">
        <f>IFERROR(100*_xlfn.IFNA(VLOOKUP($B209,KviZDarije1!$A$1:$N$1000, 12, 0), 0)/'TOP SCORES'!B$11,0)</f>
        <v>0</v>
      </c>
      <c r="E209" s="14">
        <f>IFERROR(100*_xlfn.IFNA(VLOOKUP($B209,KviZDarije2!$A$1:$N$1000, 12, 0), 0)/'TOP SCORES'!C$11,0)</f>
        <v>0</v>
      </c>
      <c r="F209" s="14">
        <f>IFERROR(100*_xlfn.IFNA(VLOOKUP($B209,KviZDarije3!$A$1:$N$1000, 12, 0), 0)/'TOP SCORES'!D$11,0)</f>
        <v>0</v>
      </c>
      <c r="G209" s="14">
        <f>IFERROR(100*_xlfn.IFNA(VLOOKUP($B209,KviZDarije4!$A$1:$N$1000, 12, 0), 0)/'TOP SCORES'!E$11,0)</f>
        <v>40</v>
      </c>
      <c r="H209" s="14">
        <f>IFERROR(100*_xlfn.IFNA(VLOOKUP($B209,KviZDarije5!$A$1:$N$1000, 12, 0), 0)/'TOP SCORES'!F$11,0)</f>
        <v>0</v>
      </c>
      <c r="I209" s="14">
        <f>IFERROR(100*_xlfn.IFNA(VLOOKUP($B209,KviZDarije6!$A$1:$N$1000, 12, 0), 0)/'TOP SCORES'!G$11,0)</f>
        <v>0</v>
      </c>
      <c r="J209" s="14">
        <f>IFERROR(100*_xlfn.IFNA(VLOOKUP($B209,KviZDarije7!$A$1:$N$999, 12, 0), 0)/'TOP SCORES'!H$11,0)</f>
        <v>0</v>
      </c>
      <c r="K209" s="14">
        <f>IFERROR(100*_xlfn.IFNA(VLOOKUP($B209,KviZDarije8!$A$1:$N$1000, 12, 0), 0)/'TOP SCORES'!I$11,0)</f>
        <v>0</v>
      </c>
      <c r="L209" s="14">
        <f>IFERROR(100*_xlfn.IFNA(VLOOKUP($B209,KviZDarije9!$A$1:$N$1000, 12, 0), 0)/'TOP SCORES'!J$11,0)</f>
        <v>0</v>
      </c>
      <c r="M209" s="14">
        <f>IFERROR(100*_xlfn.IFNA(VLOOKUP($B209,KviZDarije10!$A$1:$N$1000, 12, 0), 0)/'TOP SCORES'!K$11,0)</f>
        <v>0</v>
      </c>
      <c r="N209" s="14">
        <f>IFERROR(100*_xlfn.IFNA(VLOOKUP($B209,KviZDarije11!$A$1:$N$1000, 12, 0), 0)/'TOP SCORES'!L$11,0)</f>
        <v>0</v>
      </c>
    </row>
    <row r="210" spans="1:14">
      <c r="A210" s="17">
        <f t="shared" ca="1" si="3"/>
        <v>210</v>
      </c>
      <c r="B210" s="12" t="s">
        <v>238</v>
      </c>
      <c r="C210" s="15" cm="1">
        <f t="array" aca="1" ref="C210" ca="1">SUM(LARGE(D210:N210,ROW(INDIRECT("1:8"))))</f>
        <v>38.181818181818187</v>
      </c>
      <c r="D210" s="14">
        <f>IFERROR(100*_xlfn.IFNA(VLOOKUP($B210,KviZDarije1!$A$1:$N$1000, 12, 0), 0)/'TOP SCORES'!B$11,0)</f>
        <v>0</v>
      </c>
      <c r="E210" s="14">
        <f>IFERROR(100*_xlfn.IFNA(VLOOKUP($B210,KviZDarije2!$A$1:$N$1000, 12, 0), 0)/'TOP SCORES'!C$11,0)</f>
        <v>18.181818181818183</v>
      </c>
      <c r="F210" s="14">
        <f>IFERROR(100*_xlfn.IFNA(VLOOKUP($B210,KviZDarije3!$A$1:$N$1000, 12, 0), 0)/'TOP SCORES'!D$11,0)</f>
        <v>20</v>
      </c>
      <c r="G210" s="14">
        <f>IFERROR(100*_xlfn.IFNA(VLOOKUP($B210,KviZDarije4!$A$1:$N$1000, 12, 0), 0)/'TOP SCORES'!E$11,0)</f>
        <v>0</v>
      </c>
      <c r="H210" s="14">
        <f>IFERROR(100*_xlfn.IFNA(VLOOKUP($B210,KviZDarije5!$A$1:$N$1000, 12, 0), 0)/'TOP SCORES'!F$11,0)</f>
        <v>0</v>
      </c>
      <c r="I210" s="14">
        <f>IFERROR(100*_xlfn.IFNA(VLOOKUP($B210,KviZDarije6!$A$1:$N$1000, 12, 0), 0)/'TOP SCORES'!G$11,0)</f>
        <v>0</v>
      </c>
      <c r="J210" s="14">
        <f>IFERROR(100*_xlfn.IFNA(VLOOKUP($B210,KviZDarije7!$A$1:$N$999, 12, 0), 0)/'TOP SCORES'!H$11,0)</f>
        <v>0</v>
      </c>
      <c r="K210" s="14">
        <f>IFERROR(100*_xlfn.IFNA(VLOOKUP($B210,KviZDarije8!$A$1:$N$1000, 12, 0), 0)/'TOP SCORES'!I$11,0)</f>
        <v>0</v>
      </c>
      <c r="L210" s="14">
        <f>IFERROR(100*_xlfn.IFNA(VLOOKUP($B210,KviZDarije9!$A$1:$N$1000, 12, 0), 0)/'TOP SCORES'!J$11,0)</f>
        <v>0</v>
      </c>
      <c r="M210" s="14">
        <f>IFERROR(100*_xlfn.IFNA(VLOOKUP($B210,KviZDarije10!$A$1:$N$1000, 12, 0), 0)/'TOP SCORES'!K$11,0)</f>
        <v>0</v>
      </c>
      <c r="N210" s="14">
        <f>IFERROR(100*_xlfn.IFNA(VLOOKUP($B210,KviZDarije11!$A$1:$N$1000, 12, 0), 0)/'TOP SCORES'!L$11,0)</f>
        <v>0</v>
      </c>
    </row>
    <row r="211" spans="1:14">
      <c r="A211" s="17">
        <f t="shared" ca="1" si="3"/>
        <v>211</v>
      </c>
      <c r="B211" s="33" t="s">
        <v>254</v>
      </c>
      <c r="C211" s="15" cm="1">
        <f t="array" aca="1" ref="C211" ca="1">SUM(LARGE(D211:N211,ROW(INDIRECT("1:8"))))</f>
        <v>37.272727272727273</v>
      </c>
      <c r="D211" s="14">
        <f>IFERROR(100*_xlfn.IFNA(VLOOKUP($B211,KviZDarije1!$A$1:$N$1000, 12, 0), 0)/'TOP SCORES'!B$11,0)</f>
        <v>0</v>
      </c>
      <c r="E211" s="14">
        <f>IFERROR(100*_xlfn.IFNA(VLOOKUP($B211,KviZDarije2!$A$1:$N$1000, 12, 0), 0)/'TOP SCORES'!C$11,0)</f>
        <v>0</v>
      </c>
      <c r="F211" s="14">
        <f>IFERROR(100*_xlfn.IFNA(VLOOKUP($B211,KviZDarije3!$A$1:$N$1000, 12, 0), 0)/'TOP SCORES'!D$11,0)</f>
        <v>0</v>
      </c>
      <c r="G211" s="14">
        <f>IFERROR(100*_xlfn.IFNA(VLOOKUP($B211,KviZDarije4!$A$1:$N$1000, 12, 0), 0)/'TOP SCORES'!E$11,0)</f>
        <v>10</v>
      </c>
      <c r="H211" s="14">
        <f>IFERROR(100*_xlfn.IFNA(VLOOKUP($B211,KviZDarije5!$A$1:$N$1000, 12, 0), 0)/'TOP SCORES'!F$11,0)</f>
        <v>0</v>
      </c>
      <c r="I211" s="14">
        <f>IFERROR(100*_xlfn.IFNA(VLOOKUP($B211,KviZDarije6!$A$1:$N$1000, 12, 0), 0)/'TOP SCORES'!G$11,0)</f>
        <v>0</v>
      </c>
      <c r="J211" s="14">
        <f>IFERROR(100*_xlfn.IFNA(VLOOKUP($B211,KviZDarije7!$A$1:$N$999, 12, 0), 0)/'TOP SCORES'!H$11,0)</f>
        <v>0</v>
      </c>
      <c r="K211" s="14">
        <f>IFERROR(100*_xlfn.IFNA(VLOOKUP($B211,KviZDarije8!$A$1:$N$1000, 12, 0), 0)/'TOP SCORES'!I$11,0)</f>
        <v>0</v>
      </c>
      <c r="L211" s="14">
        <f>IFERROR(100*_xlfn.IFNA(VLOOKUP($B211,KviZDarije9!$A$1:$N$1000, 12, 0), 0)/'TOP SCORES'!J$11,0)</f>
        <v>0</v>
      </c>
      <c r="M211" s="14">
        <f>IFERROR(100*_xlfn.IFNA(VLOOKUP($B211,KviZDarije10!$A$1:$N$1000, 12, 0), 0)/'TOP SCORES'!K$11,0)</f>
        <v>27.272727272727273</v>
      </c>
      <c r="N211" s="14">
        <f>IFERROR(100*_xlfn.IFNA(VLOOKUP($B211,KviZDarije11!$A$1:$N$1000, 12, 0), 0)/'TOP SCORES'!L$11,0)</f>
        <v>0</v>
      </c>
    </row>
    <row r="212" spans="1:14">
      <c r="A212" s="17">
        <f t="shared" ca="1" si="3"/>
        <v>212</v>
      </c>
      <c r="B212" s="90" t="s">
        <v>328</v>
      </c>
      <c r="C212" s="15" cm="1">
        <f t="array" aca="1" ref="C212" ca="1">SUM(LARGE(D212:N212,ROW(INDIRECT("1:8"))))</f>
        <v>36.363636363636367</v>
      </c>
      <c r="D212" s="14">
        <f>IFERROR(100*_xlfn.IFNA(VLOOKUP($B212,KviZDarije1!$A$1:$N$1000, 12, 0), 0)/'TOP SCORES'!B$11,0)</f>
        <v>0</v>
      </c>
      <c r="E212" s="14">
        <f>IFERROR(100*_xlfn.IFNA(VLOOKUP($B212,KviZDarije2!$A$1:$N$1000, 12, 0), 0)/'TOP SCORES'!C$11,0)</f>
        <v>0</v>
      </c>
      <c r="F212" s="14">
        <f>IFERROR(100*_xlfn.IFNA(VLOOKUP($B212,KviZDarije3!$A$1:$N$1000, 12, 0), 0)/'TOP SCORES'!D$11,0)</f>
        <v>0</v>
      </c>
      <c r="G212" s="14">
        <f>IFERROR(100*_xlfn.IFNA(VLOOKUP($B212,KviZDarije4!$A$1:$N$1000, 12, 0), 0)/'TOP SCORES'!E$11,0)</f>
        <v>0</v>
      </c>
      <c r="H212" s="14">
        <f>IFERROR(100*_xlfn.IFNA(VLOOKUP($B212,KviZDarije5!$A$1:$N$1000, 12, 0), 0)/'TOP SCORES'!F$11,0)</f>
        <v>0</v>
      </c>
      <c r="I212" s="14">
        <f>IFERROR(100*_xlfn.IFNA(VLOOKUP($B212,KviZDarije6!$A$1:$N$1000, 12, 0), 0)/'TOP SCORES'!G$11,0)</f>
        <v>0</v>
      </c>
      <c r="J212" s="14">
        <f>IFERROR(100*_xlfn.IFNA(VLOOKUP($B212,KviZDarije7!$A$1:$N$999, 12, 0), 0)/'TOP SCORES'!H$11,0)</f>
        <v>0</v>
      </c>
      <c r="K212" s="14">
        <f>IFERROR(100*_xlfn.IFNA(VLOOKUP($B212,KviZDarije8!$A$1:$N$1000, 12, 0), 0)/'TOP SCORES'!I$11,0)</f>
        <v>0</v>
      </c>
      <c r="L212" s="14">
        <f>IFERROR(100*_xlfn.IFNA(VLOOKUP($B212,KviZDarije9!$A$1:$N$1000, 12, 0), 0)/'TOP SCORES'!J$11,0)</f>
        <v>0</v>
      </c>
      <c r="M212" s="14">
        <f>IFERROR(100*_xlfn.IFNA(VLOOKUP($B212,KviZDarije10!$A$1:$N$1000, 12, 0), 0)/'TOP SCORES'!K$11,0)</f>
        <v>0</v>
      </c>
      <c r="N212" s="14">
        <f>IFERROR(100*_xlfn.IFNA(VLOOKUP($B212,KviZDarije11!$A$1:$N$1000, 12, 0), 0)/'TOP SCORES'!L$11,0)</f>
        <v>36.363636363636367</v>
      </c>
    </row>
    <row r="213" spans="1:14">
      <c r="A213" s="17">
        <f t="shared" ca="1" si="3"/>
        <v>212</v>
      </c>
      <c r="B213" s="12" t="s">
        <v>219</v>
      </c>
      <c r="C213" s="15" cm="1">
        <f t="array" aca="1" ref="C213" ca="1">SUM(LARGE(D213:N213,ROW(INDIRECT("1:8"))))</f>
        <v>36.363636363636367</v>
      </c>
      <c r="D213" s="14">
        <f>IFERROR(100*_xlfn.IFNA(VLOOKUP($B213,KviZDarije1!$A$1:$N$1000, 12, 0), 0)/'TOP SCORES'!B$11,0)</f>
        <v>0</v>
      </c>
      <c r="E213" s="14">
        <f>IFERROR(100*_xlfn.IFNA(VLOOKUP($B213,KviZDarije2!$A$1:$N$1000, 12, 0), 0)/'TOP SCORES'!C$11,0)</f>
        <v>36.363636363636367</v>
      </c>
      <c r="F213" s="14">
        <f>IFERROR(100*_xlfn.IFNA(VLOOKUP($B213,KviZDarije3!$A$1:$N$1000, 12, 0), 0)/'TOP SCORES'!D$11,0)</f>
        <v>0</v>
      </c>
      <c r="G213" s="14">
        <f>IFERROR(100*_xlfn.IFNA(VLOOKUP($B213,KviZDarije4!$A$1:$N$1000, 12, 0), 0)/'TOP SCORES'!E$11,0)</f>
        <v>0</v>
      </c>
      <c r="H213" s="14">
        <f>IFERROR(100*_xlfn.IFNA(VLOOKUP($B213,KviZDarije5!$A$1:$N$1000, 12, 0), 0)/'TOP SCORES'!F$11,0)</f>
        <v>0</v>
      </c>
      <c r="I213" s="14">
        <f>IFERROR(100*_xlfn.IFNA(VLOOKUP($B213,KviZDarije6!$A$1:$N$1000, 12, 0), 0)/'TOP SCORES'!G$11,0)</f>
        <v>0</v>
      </c>
      <c r="J213" s="14">
        <f>IFERROR(100*_xlfn.IFNA(VLOOKUP($B213,KviZDarije7!$A$1:$N$999, 12, 0), 0)/'TOP SCORES'!H$11,0)</f>
        <v>0</v>
      </c>
      <c r="K213" s="14">
        <f>IFERROR(100*_xlfn.IFNA(VLOOKUP($B213,KviZDarije8!$A$1:$N$1000, 12, 0), 0)/'TOP SCORES'!I$11,0)</f>
        <v>0</v>
      </c>
      <c r="L213" s="14">
        <f>IFERROR(100*_xlfn.IFNA(VLOOKUP($B213,KviZDarije9!$A$1:$N$1000, 12, 0), 0)/'TOP SCORES'!J$11,0)</f>
        <v>0</v>
      </c>
      <c r="M213" s="14">
        <f>IFERROR(100*_xlfn.IFNA(VLOOKUP($B213,KviZDarije10!$A$1:$N$1000, 12, 0), 0)/'TOP SCORES'!K$11,0)</f>
        <v>0</v>
      </c>
      <c r="N213" s="14">
        <f>IFERROR(100*_xlfn.IFNA(VLOOKUP($B213,KviZDarije11!$A$1:$N$1000, 12, 0), 0)/'TOP SCORES'!L$11,0)</f>
        <v>0</v>
      </c>
    </row>
    <row r="214" spans="1:14">
      <c r="A214" s="17">
        <f t="shared" ca="1" si="3"/>
        <v>212</v>
      </c>
      <c r="B214" s="12" t="s">
        <v>143</v>
      </c>
      <c r="C214" s="15" cm="1">
        <f t="array" aca="1" ref="C214" ca="1">SUM(LARGE(D214:N214,ROW(INDIRECT("1:8"))))</f>
        <v>36.363636363636367</v>
      </c>
      <c r="D214" s="14">
        <f>IFERROR(100*_xlfn.IFNA(VLOOKUP($B214,KviZDarije1!$A$1:$N$1000, 12, 0), 0)/'TOP SCORES'!B$11,0)</f>
        <v>0</v>
      </c>
      <c r="E214" s="14">
        <f>IFERROR(100*_xlfn.IFNA(VLOOKUP($B214,KviZDarije2!$A$1:$N$1000, 12, 0), 0)/'TOP SCORES'!C$11,0)</f>
        <v>36.363636363636367</v>
      </c>
      <c r="F214" s="14">
        <f>IFERROR(100*_xlfn.IFNA(VLOOKUP($B214,KviZDarije3!$A$1:$N$1000, 12, 0), 0)/'TOP SCORES'!D$11,0)</f>
        <v>0</v>
      </c>
      <c r="G214" s="14">
        <f>IFERROR(100*_xlfn.IFNA(VLOOKUP($B214,KviZDarije4!$A$1:$N$1000, 12, 0), 0)/'TOP SCORES'!E$11,0)</f>
        <v>0</v>
      </c>
      <c r="H214" s="14">
        <f>IFERROR(100*_xlfn.IFNA(VLOOKUP($B214,KviZDarije5!$A$1:$N$1000, 12, 0), 0)/'TOP SCORES'!F$11,0)</f>
        <v>0</v>
      </c>
      <c r="I214" s="14">
        <f>IFERROR(100*_xlfn.IFNA(VLOOKUP($B214,KviZDarije6!$A$1:$N$1000, 12, 0), 0)/'TOP SCORES'!G$11,0)</f>
        <v>0</v>
      </c>
      <c r="J214" s="14">
        <f>IFERROR(100*_xlfn.IFNA(VLOOKUP($B214,KviZDarije7!$A$1:$N$999, 12, 0), 0)/'TOP SCORES'!H$11,0)</f>
        <v>0</v>
      </c>
      <c r="K214" s="14">
        <f>IFERROR(100*_xlfn.IFNA(VLOOKUP($B214,KviZDarije8!$A$1:$N$1000, 12, 0), 0)/'TOP SCORES'!I$11,0)</f>
        <v>0</v>
      </c>
      <c r="L214" s="14">
        <f>IFERROR(100*_xlfn.IFNA(VLOOKUP($B214,KviZDarije9!$A$1:$N$1000, 12, 0), 0)/'TOP SCORES'!J$11,0)</f>
        <v>0</v>
      </c>
      <c r="M214" s="14">
        <f>IFERROR(100*_xlfn.IFNA(VLOOKUP($B214,KviZDarije10!$A$1:$N$1000, 12, 0), 0)/'TOP SCORES'!K$11,0)</f>
        <v>0</v>
      </c>
      <c r="N214" s="14">
        <f>IFERROR(100*_xlfn.IFNA(VLOOKUP($B214,KviZDarije11!$A$1:$N$1000, 12, 0), 0)/'TOP SCORES'!L$11,0)</f>
        <v>0</v>
      </c>
    </row>
    <row r="215" spans="1:14">
      <c r="A215" s="17">
        <f t="shared" ca="1" si="3"/>
        <v>212</v>
      </c>
      <c r="B215" s="33" t="s">
        <v>286</v>
      </c>
      <c r="C215" s="15" cm="1">
        <f t="array" aca="1" ref="C215" ca="1">SUM(LARGE(D215:N215,ROW(INDIRECT("1:8"))))</f>
        <v>36.363636363636367</v>
      </c>
      <c r="D215" s="14">
        <f>IFERROR(100*_xlfn.IFNA(VLOOKUP($B215,KviZDarije1!$A$1:$N$1000, 12, 0), 0)/'TOP SCORES'!B$11,0)</f>
        <v>0</v>
      </c>
      <c r="E215" s="14">
        <f>IFERROR(100*_xlfn.IFNA(VLOOKUP($B215,KviZDarije2!$A$1:$N$1000, 12, 0), 0)/'TOP SCORES'!C$11,0)</f>
        <v>0</v>
      </c>
      <c r="F215" s="14">
        <f>IFERROR(100*_xlfn.IFNA(VLOOKUP($B215,KviZDarije3!$A$1:$N$1000, 12, 0), 0)/'TOP SCORES'!D$11,0)</f>
        <v>0</v>
      </c>
      <c r="G215" s="14">
        <f>IFERROR(100*_xlfn.IFNA(VLOOKUP($B215,KviZDarije4!$A$1:$N$1000, 12, 0), 0)/'TOP SCORES'!E$11,0)</f>
        <v>0</v>
      </c>
      <c r="H215" s="14">
        <f>IFERROR(100*_xlfn.IFNA(VLOOKUP($B215,KviZDarije5!$A$1:$N$1000, 12, 0), 0)/'TOP SCORES'!F$11,0)</f>
        <v>0</v>
      </c>
      <c r="I215" s="14">
        <f>IFERROR(100*_xlfn.IFNA(VLOOKUP($B215,KviZDarije6!$A$1:$N$1000, 12, 0), 0)/'TOP SCORES'!G$11,0)</f>
        <v>36.363636363636367</v>
      </c>
      <c r="J215" s="14">
        <f>IFERROR(100*_xlfn.IFNA(VLOOKUP($B215,KviZDarije7!$A$1:$N$999, 12, 0), 0)/'TOP SCORES'!H$11,0)</f>
        <v>0</v>
      </c>
      <c r="K215" s="14">
        <f>IFERROR(100*_xlfn.IFNA(VLOOKUP($B215,KviZDarije8!$A$1:$N$1000, 12, 0), 0)/'TOP SCORES'!I$11,0)</f>
        <v>0</v>
      </c>
      <c r="L215" s="14">
        <f>IFERROR(100*_xlfn.IFNA(VLOOKUP($B215,KviZDarije9!$A$1:$N$1000, 12, 0), 0)/'TOP SCORES'!J$11,0)</f>
        <v>0</v>
      </c>
      <c r="M215" s="14">
        <f>IFERROR(100*_xlfn.IFNA(VLOOKUP($B215,KviZDarije10!$A$1:$N$1000, 12, 0), 0)/'TOP SCORES'!K$11,0)</f>
        <v>0</v>
      </c>
      <c r="N215" s="14">
        <f>IFERROR(100*_xlfn.IFNA(VLOOKUP($B215,KviZDarije11!$A$1:$N$1000, 12, 0), 0)/'TOP SCORES'!L$11,0)</f>
        <v>0</v>
      </c>
    </row>
    <row r="216" spans="1:14">
      <c r="A216" s="17">
        <f t="shared" ca="1" si="3"/>
        <v>212</v>
      </c>
      <c r="B216" s="33" t="s">
        <v>315</v>
      </c>
      <c r="C216" s="15" cm="1">
        <f t="array" aca="1" ref="C216" ca="1">SUM(LARGE(D216:N216,ROW(INDIRECT("1:8"))))</f>
        <v>36.363636363636367</v>
      </c>
      <c r="D216" s="14">
        <f>IFERROR(100*_xlfn.IFNA(VLOOKUP($B216,KviZDarije1!$A$1:$N$1000, 12, 0), 0)/'TOP SCORES'!B$11,0)</f>
        <v>0</v>
      </c>
      <c r="E216" s="14">
        <f>IFERROR(100*_xlfn.IFNA(VLOOKUP($B216,KviZDarije2!$A$1:$N$1000, 12, 0), 0)/'TOP SCORES'!C$11,0)</f>
        <v>0</v>
      </c>
      <c r="F216" s="14">
        <f>IFERROR(100*_xlfn.IFNA(VLOOKUP($B216,KviZDarije3!$A$1:$N$1000, 12, 0), 0)/'TOP SCORES'!D$11,0)</f>
        <v>0</v>
      </c>
      <c r="G216" s="14">
        <f>IFERROR(100*_xlfn.IFNA(VLOOKUP($B216,KviZDarije4!$A$1:$N$1000, 12, 0), 0)/'TOP SCORES'!E$11,0)</f>
        <v>0</v>
      </c>
      <c r="H216" s="14">
        <f>IFERROR(100*_xlfn.IFNA(VLOOKUP($B216,KviZDarije5!$A$1:$N$1000, 12, 0), 0)/'TOP SCORES'!F$11,0)</f>
        <v>0</v>
      </c>
      <c r="I216" s="14">
        <f>IFERROR(100*_xlfn.IFNA(VLOOKUP($B216,KviZDarije6!$A$1:$N$1000, 12, 0), 0)/'TOP SCORES'!G$11,0)</f>
        <v>0</v>
      </c>
      <c r="J216" s="14">
        <f>IFERROR(100*_xlfn.IFNA(VLOOKUP($B216,KviZDarije7!$A$1:$N$999, 12, 0), 0)/'TOP SCORES'!H$11,0)</f>
        <v>0</v>
      </c>
      <c r="K216" s="14">
        <f>IFERROR(100*_xlfn.IFNA(VLOOKUP($B216,KviZDarije8!$A$1:$N$1000, 12, 0), 0)/'TOP SCORES'!I$11,0)</f>
        <v>18.181818181818183</v>
      </c>
      <c r="L216" s="14">
        <f>IFERROR(100*_xlfn.IFNA(VLOOKUP($B216,KviZDarije9!$A$1:$N$1000, 12, 0), 0)/'TOP SCORES'!J$11,0)</f>
        <v>0</v>
      </c>
      <c r="M216" s="14">
        <f>IFERROR(100*_xlfn.IFNA(VLOOKUP($B216,KviZDarije10!$A$1:$N$1000, 12, 0), 0)/'TOP SCORES'!K$11,0)</f>
        <v>18.181818181818183</v>
      </c>
      <c r="N216" s="14">
        <f>IFERROR(100*_xlfn.IFNA(VLOOKUP($B216,KviZDarije11!$A$1:$N$1000, 12, 0), 0)/'TOP SCORES'!L$11,0)</f>
        <v>0</v>
      </c>
    </row>
    <row r="217" spans="1:14">
      <c r="A217" s="17">
        <f t="shared" ca="1" si="3"/>
        <v>217</v>
      </c>
      <c r="B217" s="12" t="s">
        <v>221</v>
      </c>
      <c r="C217" s="15" cm="1">
        <f t="array" aca="1" ref="C217" ca="1">SUM(LARGE(D217:N217,ROW(INDIRECT("1:8"))))</f>
        <v>32.467532467532472</v>
      </c>
      <c r="D217" s="14">
        <f>IFERROR(100*_xlfn.IFNA(VLOOKUP($B217,KviZDarije1!$A$1:$N$1000, 12, 0), 0)/'TOP SCORES'!B$11,0)</f>
        <v>0</v>
      </c>
      <c r="E217" s="14">
        <f>IFERROR(100*_xlfn.IFNA(VLOOKUP($B217,KviZDarije2!$A$1:$N$1000, 12, 0), 0)/'TOP SCORES'!C$11,0)</f>
        <v>0</v>
      </c>
      <c r="F217" s="14">
        <f>IFERROR(100*_xlfn.IFNA(VLOOKUP($B217,KviZDarije3!$A$1:$N$1000, 12, 0), 0)/'TOP SCORES'!D$11,0)</f>
        <v>0</v>
      </c>
      <c r="G217" s="14">
        <f>IFERROR(100*_xlfn.IFNA(VLOOKUP($B217,KviZDarije4!$A$1:$N$1000, 12, 0), 0)/'TOP SCORES'!E$11,0)</f>
        <v>0</v>
      </c>
      <c r="H217" s="14">
        <f>IFERROR(100*_xlfn.IFNA(VLOOKUP($B217,KviZDarije5!$A$1:$N$1000, 12, 0), 0)/'TOP SCORES'!F$11,0)</f>
        <v>0</v>
      </c>
      <c r="I217" s="14">
        <f>IFERROR(100*_xlfn.IFNA(VLOOKUP($B217,KviZDarije6!$A$1:$N$1000, 12, 0), 0)/'TOP SCORES'!G$11,0)</f>
        <v>0</v>
      </c>
      <c r="J217" s="14">
        <f>IFERROR(100*_xlfn.IFNA(VLOOKUP($B217,KviZDarije7!$A$1:$N$999, 12, 0), 0)/'TOP SCORES'!H$11,0)</f>
        <v>14.285714285714286</v>
      </c>
      <c r="K217" s="14">
        <f>IFERROR(100*_xlfn.IFNA(VLOOKUP($B217,KviZDarije8!$A$1:$N$1000, 12, 0), 0)/'TOP SCORES'!I$11,0)</f>
        <v>18.181818181818183</v>
      </c>
      <c r="L217" s="14">
        <f>IFERROR(100*_xlfn.IFNA(VLOOKUP($B217,KviZDarije9!$A$1:$N$1000, 12, 0), 0)/'TOP SCORES'!J$11,0)</f>
        <v>0</v>
      </c>
      <c r="M217" s="14">
        <f>IFERROR(100*_xlfn.IFNA(VLOOKUP($B217,KviZDarije10!$A$1:$N$1000, 12, 0), 0)/'TOP SCORES'!K$11,0)</f>
        <v>0</v>
      </c>
      <c r="N217" s="14">
        <f>IFERROR(100*_xlfn.IFNA(VLOOKUP($B217,KviZDarije11!$A$1:$N$1000, 12, 0), 0)/'TOP SCORES'!L$11,0)</f>
        <v>0</v>
      </c>
    </row>
    <row r="218" spans="1:14">
      <c r="A218" s="17">
        <f t="shared" ca="1" si="3"/>
        <v>218</v>
      </c>
      <c r="B218" s="12" t="s">
        <v>242</v>
      </c>
      <c r="C218" s="15" cm="1">
        <f t="array" aca="1" ref="C218" ca="1">SUM(LARGE(D218:N218,ROW(INDIRECT("1:8"))))</f>
        <v>30</v>
      </c>
      <c r="D218" s="14">
        <f>IFERROR(100*_xlfn.IFNA(VLOOKUP($B218,KviZDarije1!$A$1:$N$1000, 12, 0), 0)/'TOP SCORES'!B$11,0)</f>
        <v>0</v>
      </c>
      <c r="E218" s="14">
        <f>IFERROR(100*_xlfn.IFNA(VLOOKUP($B218,KviZDarije2!$A$1:$N$1000, 12, 0), 0)/'TOP SCORES'!C$11,0)</f>
        <v>0</v>
      </c>
      <c r="F218" s="14">
        <f>IFERROR(100*_xlfn.IFNA(VLOOKUP($B218,KviZDarije3!$A$1:$N$1000, 12, 0), 0)/'TOP SCORES'!D$11,0)</f>
        <v>30</v>
      </c>
      <c r="G218" s="14">
        <f>IFERROR(100*_xlfn.IFNA(VLOOKUP($B218,KviZDarije4!$A$1:$N$1000, 12, 0), 0)/'TOP SCORES'!E$11,0)</f>
        <v>0</v>
      </c>
      <c r="H218" s="14">
        <f>IFERROR(100*_xlfn.IFNA(VLOOKUP($B218,KviZDarije5!$A$1:$N$1000, 12, 0), 0)/'TOP SCORES'!F$11,0)</f>
        <v>0</v>
      </c>
      <c r="I218" s="14">
        <f>IFERROR(100*_xlfn.IFNA(VLOOKUP($B218,KviZDarije6!$A$1:$N$1000, 12, 0), 0)/'TOP SCORES'!G$11,0)</f>
        <v>0</v>
      </c>
      <c r="J218" s="14">
        <f>IFERROR(100*_xlfn.IFNA(VLOOKUP($B218,KviZDarije7!$A$1:$N$999, 12, 0), 0)/'TOP SCORES'!H$11,0)</f>
        <v>0</v>
      </c>
      <c r="K218" s="14">
        <f>IFERROR(100*_xlfn.IFNA(VLOOKUP($B218,KviZDarije8!$A$1:$N$1000, 12, 0), 0)/'TOP SCORES'!I$11,0)</f>
        <v>0</v>
      </c>
      <c r="L218" s="14">
        <f>IFERROR(100*_xlfn.IFNA(VLOOKUP($B218,KviZDarije9!$A$1:$N$1000, 12, 0), 0)/'TOP SCORES'!J$11,0)</f>
        <v>0</v>
      </c>
      <c r="M218" s="14">
        <f>IFERROR(100*_xlfn.IFNA(VLOOKUP($B218,KviZDarije10!$A$1:$N$1000, 12, 0), 0)/'TOP SCORES'!K$11,0)</f>
        <v>0</v>
      </c>
      <c r="N218" s="14">
        <f>IFERROR(100*_xlfn.IFNA(VLOOKUP($B218,KviZDarije11!$A$1:$N$1000, 12, 0), 0)/'TOP SCORES'!L$11,0)</f>
        <v>0</v>
      </c>
    </row>
    <row r="219" spans="1:14">
      <c r="A219" s="17">
        <f t="shared" ca="1" si="3"/>
        <v>218</v>
      </c>
      <c r="B219" s="12" t="s">
        <v>239</v>
      </c>
      <c r="C219" s="15" cm="1">
        <f t="array" aca="1" ref="C219" ca="1">SUM(LARGE(D219:N219,ROW(INDIRECT("1:8"))))</f>
        <v>30</v>
      </c>
      <c r="D219" s="14">
        <f>IFERROR(100*_xlfn.IFNA(VLOOKUP($B219,KviZDarije1!$A$1:$N$1000, 12, 0), 0)/'TOP SCORES'!B$11,0)</f>
        <v>0</v>
      </c>
      <c r="E219" s="14">
        <f>IFERROR(100*_xlfn.IFNA(VLOOKUP($B219,KviZDarije2!$A$1:$N$1000, 12, 0), 0)/'TOP SCORES'!C$11,0)</f>
        <v>0</v>
      </c>
      <c r="F219" s="14">
        <f>IFERROR(100*_xlfn.IFNA(VLOOKUP($B219,KviZDarije3!$A$1:$N$1000, 12, 0), 0)/'TOP SCORES'!D$11,0)</f>
        <v>30</v>
      </c>
      <c r="G219" s="14">
        <f>IFERROR(100*_xlfn.IFNA(VLOOKUP($B219,KviZDarije4!$A$1:$N$1000, 12, 0), 0)/'TOP SCORES'!E$11,0)</f>
        <v>0</v>
      </c>
      <c r="H219" s="14">
        <f>IFERROR(100*_xlfn.IFNA(VLOOKUP($B219,KviZDarije5!$A$1:$N$1000, 12, 0), 0)/'TOP SCORES'!F$11,0)</f>
        <v>0</v>
      </c>
      <c r="I219" s="14">
        <f>IFERROR(100*_xlfn.IFNA(VLOOKUP($B219,KviZDarije6!$A$1:$N$1000, 12, 0), 0)/'TOP SCORES'!G$11,0)</f>
        <v>0</v>
      </c>
      <c r="J219" s="14">
        <f>IFERROR(100*_xlfn.IFNA(VLOOKUP($B219,KviZDarije7!$A$1:$N$999, 12, 0), 0)/'TOP SCORES'!H$11,0)</f>
        <v>0</v>
      </c>
      <c r="K219" s="14">
        <f>IFERROR(100*_xlfn.IFNA(VLOOKUP($B219,KviZDarije8!$A$1:$N$1000, 12, 0), 0)/'TOP SCORES'!I$11,0)</f>
        <v>0</v>
      </c>
      <c r="L219" s="14">
        <f>IFERROR(100*_xlfn.IFNA(VLOOKUP($B219,KviZDarije9!$A$1:$N$1000, 12, 0), 0)/'TOP SCORES'!J$11,0)</f>
        <v>0</v>
      </c>
      <c r="M219" s="14">
        <f>IFERROR(100*_xlfn.IFNA(VLOOKUP($B219,KviZDarije10!$A$1:$N$1000, 12, 0), 0)/'TOP SCORES'!K$11,0)</f>
        <v>0</v>
      </c>
      <c r="N219" s="14">
        <f>IFERROR(100*_xlfn.IFNA(VLOOKUP($B219,KviZDarije11!$A$1:$N$1000, 12, 0), 0)/'TOP SCORES'!L$11,0)</f>
        <v>0</v>
      </c>
    </row>
    <row r="220" spans="1:14">
      <c r="A220" s="17">
        <f t="shared" ca="1" si="3"/>
        <v>218</v>
      </c>
      <c r="B220" s="12" t="s">
        <v>243</v>
      </c>
      <c r="C220" s="15" cm="1">
        <f t="array" aca="1" ref="C220" ca="1">SUM(LARGE(D220:N220,ROW(INDIRECT("1:8"))))</f>
        <v>30</v>
      </c>
      <c r="D220" s="14">
        <f>IFERROR(100*_xlfn.IFNA(VLOOKUP($B220,KviZDarije1!$A$1:$N$1000, 12, 0), 0)/'TOP SCORES'!B$11,0)</f>
        <v>0</v>
      </c>
      <c r="E220" s="14">
        <f>IFERROR(100*_xlfn.IFNA(VLOOKUP($B220,KviZDarije2!$A$1:$N$1000, 12, 0), 0)/'TOP SCORES'!C$11,0)</f>
        <v>0</v>
      </c>
      <c r="F220" s="14">
        <f>IFERROR(100*_xlfn.IFNA(VLOOKUP($B220,KviZDarije3!$A$1:$N$1000, 12, 0), 0)/'TOP SCORES'!D$11,0)</f>
        <v>30</v>
      </c>
      <c r="G220" s="14">
        <f>IFERROR(100*_xlfn.IFNA(VLOOKUP($B220,KviZDarije4!$A$1:$N$1000, 12, 0), 0)/'TOP SCORES'!E$11,0)</f>
        <v>0</v>
      </c>
      <c r="H220" s="14">
        <f>IFERROR(100*_xlfn.IFNA(VLOOKUP($B220,KviZDarije5!$A$1:$N$1000, 12, 0), 0)/'TOP SCORES'!F$11,0)</f>
        <v>0</v>
      </c>
      <c r="I220" s="14">
        <f>IFERROR(100*_xlfn.IFNA(VLOOKUP($B220,KviZDarije6!$A$1:$N$1000, 12, 0), 0)/'TOP SCORES'!G$11,0)</f>
        <v>0</v>
      </c>
      <c r="J220" s="14">
        <f>IFERROR(100*_xlfn.IFNA(VLOOKUP($B220,KviZDarije7!$A$1:$N$999, 12, 0), 0)/'TOP SCORES'!H$11,0)</f>
        <v>0</v>
      </c>
      <c r="K220" s="14">
        <f>IFERROR(100*_xlfn.IFNA(VLOOKUP($B220,KviZDarije8!$A$1:$N$1000, 12, 0), 0)/'TOP SCORES'!I$11,0)</f>
        <v>0</v>
      </c>
      <c r="L220" s="14">
        <f>IFERROR(100*_xlfn.IFNA(VLOOKUP($B220,KviZDarije9!$A$1:$N$1000, 12, 0), 0)/'TOP SCORES'!J$11,0)</f>
        <v>0</v>
      </c>
      <c r="M220" s="14">
        <f>IFERROR(100*_xlfn.IFNA(VLOOKUP($B220,KviZDarije10!$A$1:$N$1000, 12, 0), 0)/'TOP SCORES'!K$11,0)</f>
        <v>0</v>
      </c>
      <c r="N220" s="14">
        <f>IFERROR(100*_xlfn.IFNA(VLOOKUP($B220,KviZDarije11!$A$1:$N$1000, 12, 0), 0)/'TOP SCORES'!L$11,0)</f>
        <v>0</v>
      </c>
    </row>
    <row r="221" spans="1:14">
      <c r="A221" s="17">
        <f t="shared" ca="1" si="3"/>
        <v>218</v>
      </c>
      <c r="B221" s="33" t="s">
        <v>252</v>
      </c>
      <c r="C221" s="15" cm="1">
        <f t="array" aca="1" ref="C221" ca="1">SUM(LARGE(D221:N221,ROW(INDIRECT("1:8"))))</f>
        <v>30</v>
      </c>
      <c r="D221" s="14">
        <f>IFERROR(100*_xlfn.IFNA(VLOOKUP($B221,KviZDarije1!$A$1:$N$1000, 12, 0), 0)/'TOP SCORES'!B$11,0)</f>
        <v>0</v>
      </c>
      <c r="E221" s="14">
        <f>IFERROR(100*_xlfn.IFNA(VLOOKUP($B221,KviZDarije2!$A$1:$N$1000, 12, 0), 0)/'TOP SCORES'!C$11,0)</f>
        <v>0</v>
      </c>
      <c r="F221" s="14">
        <f>IFERROR(100*_xlfn.IFNA(VLOOKUP($B221,KviZDarije3!$A$1:$N$1000, 12, 0), 0)/'TOP SCORES'!D$11,0)</f>
        <v>0</v>
      </c>
      <c r="G221" s="14">
        <f>IFERROR(100*_xlfn.IFNA(VLOOKUP($B221,KviZDarije4!$A$1:$N$1000, 12, 0), 0)/'TOP SCORES'!E$11,0)</f>
        <v>30</v>
      </c>
      <c r="H221" s="14">
        <f>IFERROR(100*_xlfn.IFNA(VLOOKUP($B221,KviZDarije5!$A$1:$N$1000, 12, 0), 0)/'TOP SCORES'!F$11,0)</f>
        <v>0</v>
      </c>
      <c r="I221" s="14">
        <f>IFERROR(100*_xlfn.IFNA(VLOOKUP($B221,KviZDarije6!$A$1:$N$1000, 12, 0), 0)/'TOP SCORES'!G$11,0)</f>
        <v>0</v>
      </c>
      <c r="J221" s="14">
        <f>IFERROR(100*_xlfn.IFNA(VLOOKUP($B221,KviZDarije7!$A$1:$N$999, 12, 0), 0)/'TOP SCORES'!H$11,0)</f>
        <v>0</v>
      </c>
      <c r="K221" s="14">
        <f>IFERROR(100*_xlfn.IFNA(VLOOKUP($B221,KviZDarije8!$A$1:$N$1000, 12, 0), 0)/'TOP SCORES'!I$11,0)</f>
        <v>0</v>
      </c>
      <c r="L221" s="14">
        <f>IFERROR(100*_xlfn.IFNA(VLOOKUP($B221,KviZDarije9!$A$1:$N$1000, 12, 0), 0)/'TOP SCORES'!J$11,0)</f>
        <v>0</v>
      </c>
      <c r="M221" s="14">
        <f>IFERROR(100*_xlfn.IFNA(VLOOKUP($B221,KviZDarije10!$A$1:$N$1000, 12, 0), 0)/'TOP SCORES'!K$11,0)</f>
        <v>0</v>
      </c>
      <c r="N221" s="14">
        <f>IFERROR(100*_xlfn.IFNA(VLOOKUP($B221,KviZDarije11!$A$1:$N$1000, 12, 0), 0)/'TOP SCORES'!L$11,0)</f>
        <v>0</v>
      </c>
    </row>
    <row r="222" spans="1:14">
      <c r="A222" s="17">
        <f t="shared" ca="1" si="3"/>
        <v>218</v>
      </c>
      <c r="B222" s="34" t="s">
        <v>268</v>
      </c>
      <c r="C222" s="15" cm="1">
        <f t="array" aca="1" ref="C222" ca="1">SUM(LARGE(D222:N222,ROW(INDIRECT("1:8"))))</f>
        <v>30</v>
      </c>
      <c r="D222" s="14">
        <f>IFERROR(100*_xlfn.IFNA(VLOOKUP($B222,KviZDarije1!$A$1:$N$1000, 12, 0), 0)/'TOP SCORES'!B$11,0)</f>
        <v>0</v>
      </c>
      <c r="E222" s="14">
        <f>IFERROR(100*_xlfn.IFNA(VLOOKUP($B222,KviZDarije2!$A$1:$N$1000, 12, 0), 0)/'TOP SCORES'!C$11,0)</f>
        <v>0</v>
      </c>
      <c r="F222" s="14">
        <f>IFERROR(100*_xlfn.IFNA(VLOOKUP($B222,KviZDarije3!$A$1:$N$1000, 12, 0), 0)/'TOP SCORES'!D$11,0)</f>
        <v>0</v>
      </c>
      <c r="G222" s="14">
        <f>IFERROR(100*_xlfn.IFNA(VLOOKUP($B222,KviZDarije4!$A$1:$N$1000, 12, 0), 0)/'TOP SCORES'!E$11,0)</f>
        <v>30</v>
      </c>
      <c r="H222" s="14">
        <f>IFERROR(100*_xlfn.IFNA(VLOOKUP($B222,KviZDarije5!$A$1:$N$1000, 12, 0), 0)/'TOP SCORES'!F$11,0)</f>
        <v>0</v>
      </c>
      <c r="I222" s="14">
        <f>IFERROR(100*_xlfn.IFNA(VLOOKUP($B222,KviZDarije6!$A$1:$N$1000, 12, 0), 0)/'TOP SCORES'!G$11,0)</f>
        <v>0</v>
      </c>
      <c r="J222" s="14">
        <f>IFERROR(100*_xlfn.IFNA(VLOOKUP($B222,KviZDarije7!$A$1:$N$999, 12, 0), 0)/'TOP SCORES'!H$11,0)</f>
        <v>0</v>
      </c>
      <c r="K222" s="14">
        <f>IFERROR(100*_xlfn.IFNA(VLOOKUP($B222,KviZDarije8!$A$1:$N$1000, 12, 0), 0)/'TOP SCORES'!I$11,0)</f>
        <v>0</v>
      </c>
      <c r="L222" s="14">
        <f>IFERROR(100*_xlfn.IFNA(VLOOKUP($B222,KviZDarije9!$A$1:$N$1000, 12, 0), 0)/'TOP SCORES'!J$11,0)</f>
        <v>0</v>
      </c>
      <c r="M222" s="14">
        <f>IFERROR(100*_xlfn.IFNA(VLOOKUP($B222,KviZDarije10!$A$1:$N$1000, 12, 0), 0)/'TOP SCORES'!K$11,0)</f>
        <v>0</v>
      </c>
      <c r="N222" s="14">
        <f>IFERROR(100*_xlfn.IFNA(VLOOKUP($B222,KviZDarije11!$A$1:$N$1000, 12, 0), 0)/'TOP SCORES'!L$11,0)</f>
        <v>0</v>
      </c>
    </row>
    <row r="223" spans="1:14">
      <c r="A223" s="17">
        <f t="shared" ca="1" si="3"/>
        <v>223</v>
      </c>
      <c r="B223" s="90" t="s">
        <v>327</v>
      </c>
      <c r="C223" s="15" cm="1">
        <f t="array" aca="1" ref="C223" ca="1">SUM(LARGE(D223:N223,ROW(INDIRECT("1:8"))))</f>
        <v>27.272727272727273</v>
      </c>
      <c r="D223" s="14">
        <f>IFERROR(100*_xlfn.IFNA(VLOOKUP($B223,KviZDarije1!$A$1:$N$1000, 12, 0), 0)/'TOP SCORES'!B$11,0)</f>
        <v>0</v>
      </c>
      <c r="E223" s="14">
        <f>IFERROR(100*_xlfn.IFNA(VLOOKUP($B223,KviZDarije2!$A$1:$N$1000, 12, 0), 0)/'TOP SCORES'!C$11,0)</f>
        <v>0</v>
      </c>
      <c r="F223" s="14">
        <f>IFERROR(100*_xlfn.IFNA(VLOOKUP($B223,KviZDarije3!$A$1:$N$1000, 12, 0), 0)/'TOP SCORES'!D$11,0)</f>
        <v>0</v>
      </c>
      <c r="G223" s="14">
        <f>IFERROR(100*_xlfn.IFNA(VLOOKUP($B223,KviZDarije4!$A$1:$N$1000, 12, 0), 0)/'TOP SCORES'!E$11,0)</f>
        <v>0</v>
      </c>
      <c r="H223" s="14">
        <f>IFERROR(100*_xlfn.IFNA(VLOOKUP($B223,KviZDarije5!$A$1:$N$1000, 12, 0), 0)/'TOP SCORES'!F$11,0)</f>
        <v>0</v>
      </c>
      <c r="I223" s="14">
        <f>IFERROR(100*_xlfn.IFNA(VLOOKUP($B223,KviZDarije6!$A$1:$N$1000, 12, 0), 0)/'TOP SCORES'!G$11,0)</f>
        <v>0</v>
      </c>
      <c r="J223" s="14">
        <f>IFERROR(100*_xlfn.IFNA(VLOOKUP($B223,KviZDarije7!$A$1:$N$999, 12, 0), 0)/'TOP SCORES'!H$11,0)</f>
        <v>0</v>
      </c>
      <c r="K223" s="14">
        <f>IFERROR(100*_xlfn.IFNA(VLOOKUP($B223,KviZDarije8!$A$1:$N$1000, 12, 0), 0)/'TOP SCORES'!I$11,0)</f>
        <v>0</v>
      </c>
      <c r="L223" s="14">
        <f>IFERROR(100*_xlfn.IFNA(VLOOKUP($B223,KviZDarije9!$A$1:$N$1000, 12, 0), 0)/'TOP SCORES'!J$11,0)</f>
        <v>0</v>
      </c>
      <c r="M223" s="14">
        <f>IFERROR(100*_xlfn.IFNA(VLOOKUP($B223,KviZDarije10!$A$1:$N$1000, 12, 0), 0)/'TOP SCORES'!K$11,0)</f>
        <v>0</v>
      </c>
      <c r="N223" s="14">
        <f>IFERROR(100*_xlfn.IFNA(VLOOKUP($B223,KviZDarije11!$A$1:$N$1000, 12, 0), 0)/'TOP SCORES'!L$11,0)</f>
        <v>27.272727272727273</v>
      </c>
    </row>
    <row r="224" spans="1:14">
      <c r="A224" s="17">
        <f t="shared" ca="1" si="3"/>
        <v>223</v>
      </c>
      <c r="B224" s="12" t="s">
        <v>224</v>
      </c>
      <c r="C224" s="15" cm="1">
        <f t="array" aca="1" ref="C224" ca="1">SUM(LARGE(D224:N224,ROW(INDIRECT("1:8"))))</f>
        <v>27.272727272727273</v>
      </c>
      <c r="D224" s="14">
        <f>IFERROR(100*_xlfn.IFNA(VLOOKUP($B224,KviZDarije1!$A$1:$N$1000, 12, 0), 0)/'TOP SCORES'!B$11,0)</f>
        <v>0</v>
      </c>
      <c r="E224" s="14">
        <f>IFERROR(100*_xlfn.IFNA(VLOOKUP($B224,KviZDarije2!$A$1:$N$1000, 12, 0), 0)/'TOP SCORES'!C$11,0)</f>
        <v>27.272727272727273</v>
      </c>
      <c r="F224" s="14">
        <f>IFERROR(100*_xlfn.IFNA(VLOOKUP($B224,KviZDarije3!$A$1:$N$1000, 12, 0), 0)/'TOP SCORES'!D$11,0)</f>
        <v>0</v>
      </c>
      <c r="G224" s="14">
        <f>IFERROR(100*_xlfn.IFNA(VLOOKUP($B224,KviZDarije4!$A$1:$N$1000, 12, 0), 0)/'TOP SCORES'!E$11,0)</f>
        <v>0</v>
      </c>
      <c r="H224" s="14">
        <f>IFERROR(100*_xlfn.IFNA(VLOOKUP($B224,KviZDarije5!$A$1:$N$1000, 12, 0), 0)/'TOP SCORES'!F$11,0)</f>
        <v>0</v>
      </c>
      <c r="I224" s="14">
        <f>IFERROR(100*_xlfn.IFNA(VLOOKUP($B224,KviZDarije6!$A$1:$N$1000, 12, 0), 0)/'TOP SCORES'!G$11,0)</f>
        <v>0</v>
      </c>
      <c r="J224" s="14">
        <f>IFERROR(100*_xlfn.IFNA(VLOOKUP($B224,KviZDarije7!$A$1:$N$999, 12, 0), 0)/'TOP SCORES'!H$11,0)</f>
        <v>0</v>
      </c>
      <c r="K224" s="14">
        <f>IFERROR(100*_xlfn.IFNA(VLOOKUP($B224,KviZDarije8!$A$1:$N$1000, 12, 0), 0)/'TOP SCORES'!I$11,0)</f>
        <v>0</v>
      </c>
      <c r="L224" s="14">
        <f>IFERROR(100*_xlfn.IFNA(VLOOKUP($B224,KviZDarije9!$A$1:$N$1000, 12, 0), 0)/'TOP SCORES'!J$11,0)</f>
        <v>0</v>
      </c>
      <c r="M224" s="14">
        <f>IFERROR(100*_xlfn.IFNA(VLOOKUP($B224,KviZDarije10!$A$1:$N$1000, 12, 0), 0)/'TOP SCORES'!K$11,0)</f>
        <v>0</v>
      </c>
      <c r="N224" s="14">
        <f>IFERROR(100*_xlfn.IFNA(VLOOKUP($B224,KviZDarije11!$A$1:$N$1000, 12, 0), 0)/'TOP SCORES'!L$11,0)</f>
        <v>0</v>
      </c>
    </row>
    <row r="225" spans="1:14">
      <c r="A225" s="17">
        <f t="shared" ca="1" si="3"/>
        <v>223</v>
      </c>
      <c r="B225" s="12" t="s">
        <v>213</v>
      </c>
      <c r="C225" s="15" cm="1">
        <f t="array" aca="1" ref="C225" ca="1">SUM(LARGE(D225:N225,ROW(INDIRECT("1:8"))))</f>
        <v>27.272727272727273</v>
      </c>
      <c r="D225" s="14">
        <f>IFERROR(100*_xlfn.IFNA(VLOOKUP($B225,KviZDarije1!$A$1:$N$1000, 12, 0), 0)/'TOP SCORES'!B$11,0)</f>
        <v>0</v>
      </c>
      <c r="E225" s="14">
        <f>IFERROR(100*_xlfn.IFNA(VLOOKUP($B225,KviZDarije2!$A$1:$N$1000, 12, 0), 0)/'TOP SCORES'!C$11,0)</f>
        <v>27.272727272727273</v>
      </c>
      <c r="F225" s="14">
        <f>IFERROR(100*_xlfn.IFNA(VLOOKUP($B225,KviZDarije3!$A$1:$N$1000, 12, 0), 0)/'TOP SCORES'!D$11,0)</f>
        <v>0</v>
      </c>
      <c r="G225" s="14">
        <f>IFERROR(100*_xlfn.IFNA(VLOOKUP($B225,KviZDarije4!$A$1:$N$1000, 12, 0), 0)/'TOP SCORES'!E$11,0)</f>
        <v>0</v>
      </c>
      <c r="H225" s="14">
        <f>IFERROR(100*_xlfn.IFNA(VLOOKUP($B225,KviZDarije5!$A$1:$N$1000, 12, 0), 0)/'TOP SCORES'!F$11,0)</f>
        <v>0</v>
      </c>
      <c r="I225" s="14">
        <f>IFERROR(100*_xlfn.IFNA(VLOOKUP($B225,KviZDarije6!$A$1:$N$1000, 12, 0), 0)/'TOP SCORES'!G$11,0)</f>
        <v>0</v>
      </c>
      <c r="J225" s="14">
        <f>IFERROR(100*_xlfn.IFNA(VLOOKUP($B225,KviZDarije7!$A$1:$N$999, 12, 0), 0)/'TOP SCORES'!H$11,0)</f>
        <v>0</v>
      </c>
      <c r="K225" s="14">
        <f>IFERROR(100*_xlfn.IFNA(VLOOKUP($B225,KviZDarije8!$A$1:$N$1000, 12, 0), 0)/'TOP SCORES'!I$11,0)</f>
        <v>0</v>
      </c>
      <c r="L225" s="14">
        <f>IFERROR(100*_xlfn.IFNA(VLOOKUP($B225,KviZDarije9!$A$1:$N$1000, 12, 0), 0)/'TOP SCORES'!J$11,0)</f>
        <v>0</v>
      </c>
      <c r="M225" s="14">
        <f>IFERROR(100*_xlfn.IFNA(VLOOKUP($B225,KviZDarije10!$A$1:$N$1000, 12, 0), 0)/'TOP SCORES'!K$11,0)</f>
        <v>0</v>
      </c>
      <c r="N225" s="14">
        <f>IFERROR(100*_xlfn.IFNA(VLOOKUP($B225,KviZDarije11!$A$1:$N$1000, 12, 0), 0)/'TOP SCORES'!L$11,0)</f>
        <v>0</v>
      </c>
    </row>
    <row r="226" spans="1:14">
      <c r="A226" s="17">
        <f t="shared" ca="1" si="3"/>
        <v>223</v>
      </c>
      <c r="B226" s="12" t="s">
        <v>223</v>
      </c>
      <c r="C226" s="15" cm="1">
        <f t="array" aca="1" ref="C226" ca="1">SUM(LARGE(D226:N226,ROW(INDIRECT("1:8"))))</f>
        <v>27.272727272727273</v>
      </c>
      <c r="D226" s="14">
        <f>IFERROR(100*_xlfn.IFNA(VLOOKUP($B226,KviZDarije1!$A$1:$N$1000, 12, 0), 0)/'TOP SCORES'!B$11,0)</f>
        <v>0</v>
      </c>
      <c r="E226" s="14">
        <f>IFERROR(100*_xlfn.IFNA(VLOOKUP($B226,KviZDarije2!$A$1:$N$1000, 12, 0), 0)/'TOP SCORES'!C$11,0)</f>
        <v>27.272727272727273</v>
      </c>
      <c r="F226" s="14">
        <f>IFERROR(100*_xlfn.IFNA(VLOOKUP($B226,KviZDarije3!$A$1:$N$1000, 12, 0), 0)/'TOP SCORES'!D$11,0)</f>
        <v>0</v>
      </c>
      <c r="G226" s="14">
        <f>IFERROR(100*_xlfn.IFNA(VLOOKUP($B226,KviZDarije4!$A$1:$N$1000, 12, 0), 0)/'TOP SCORES'!E$11,0)</f>
        <v>0</v>
      </c>
      <c r="H226" s="14">
        <f>IFERROR(100*_xlfn.IFNA(VLOOKUP($B226,KviZDarije5!$A$1:$N$1000, 12, 0), 0)/'TOP SCORES'!F$11,0)</f>
        <v>0</v>
      </c>
      <c r="I226" s="14">
        <f>IFERROR(100*_xlfn.IFNA(VLOOKUP($B226,KviZDarije6!$A$1:$N$1000, 12, 0), 0)/'TOP SCORES'!G$11,0)</f>
        <v>0</v>
      </c>
      <c r="J226" s="14">
        <f>IFERROR(100*_xlfn.IFNA(VLOOKUP($B226,KviZDarije7!$A$1:$N$999, 12, 0), 0)/'TOP SCORES'!H$11,0)</f>
        <v>0</v>
      </c>
      <c r="K226" s="14">
        <f>IFERROR(100*_xlfn.IFNA(VLOOKUP($B226,KviZDarije8!$A$1:$N$1000, 12, 0), 0)/'TOP SCORES'!I$11,0)</f>
        <v>0</v>
      </c>
      <c r="L226" s="14">
        <f>IFERROR(100*_xlfn.IFNA(VLOOKUP($B226,KviZDarije9!$A$1:$N$1000, 12, 0), 0)/'TOP SCORES'!J$11,0)</f>
        <v>0</v>
      </c>
      <c r="M226" s="14">
        <f>IFERROR(100*_xlfn.IFNA(VLOOKUP($B226,KviZDarije10!$A$1:$N$1000, 12, 0), 0)/'TOP SCORES'!K$11,0)</f>
        <v>0</v>
      </c>
      <c r="N226" s="14">
        <f>IFERROR(100*_xlfn.IFNA(VLOOKUP($B226,KviZDarije11!$A$1:$N$1000, 12, 0), 0)/'TOP SCORES'!L$11,0)</f>
        <v>0</v>
      </c>
    </row>
    <row r="227" spans="1:14">
      <c r="A227" s="17">
        <f t="shared" ca="1" si="3"/>
        <v>223</v>
      </c>
      <c r="B227" s="33" t="s">
        <v>289</v>
      </c>
      <c r="C227" s="15" cm="1">
        <f t="array" aca="1" ref="C227" ca="1">SUM(LARGE(D227:N227,ROW(INDIRECT("1:8"))))</f>
        <v>27.272727272727273</v>
      </c>
      <c r="D227" s="14">
        <f>IFERROR(100*_xlfn.IFNA(VLOOKUP($B227,KviZDarije1!$A$1:$N$1000, 12, 0), 0)/'TOP SCORES'!B$11,0)</f>
        <v>0</v>
      </c>
      <c r="E227" s="14">
        <f>IFERROR(100*_xlfn.IFNA(VLOOKUP($B227,KviZDarije2!$A$1:$N$1000, 12, 0), 0)/'TOP SCORES'!C$11,0)</f>
        <v>0</v>
      </c>
      <c r="F227" s="14">
        <f>IFERROR(100*_xlfn.IFNA(VLOOKUP($B227,KviZDarije3!$A$1:$N$1000, 12, 0), 0)/'TOP SCORES'!D$11,0)</f>
        <v>0</v>
      </c>
      <c r="G227" s="14">
        <f>IFERROR(100*_xlfn.IFNA(VLOOKUP($B227,KviZDarije4!$A$1:$N$1000, 12, 0), 0)/'TOP SCORES'!E$11,0)</f>
        <v>0</v>
      </c>
      <c r="H227" s="14">
        <f>IFERROR(100*_xlfn.IFNA(VLOOKUP($B227,KviZDarije5!$A$1:$N$1000, 12, 0), 0)/'TOP SCORES'!F$11,0)</f>
        <v>0</v>
      </c>
      <c r="I227" s="14">
        <f>IFERROR(100*_xlfn.IFNA(VLOOKUP($B227,KviZDarije6!$A$1:$N$1000, 12, 0), 0)/'TOP SCORES'!G$11,0)</f>
        <v>27.272727272727273</v>
      </c>
      <c r="J227" s="14">
        <f>IFERROR(100*_xlfn.IFNA(VLOOKUP($B227,KviZDarije7!$A$1:$N$999, 12, 0), 0)/'TOP SCORES'!H$11,0)</f>
        <v>0</v>
      </c>
      <c r="K227" s="14">
        <f>IFERROR(100*_xlfn.IFNA(VLOOKUP($B227,KviZDarije8!$A$1:$N$1000, 12, 0), 0)/'TOP SCORES'!I$11,0)</f>
        <v>0</v>
      </c>
      <c r="L227" s="14">
        <f>IFERROR(100*_xlfn.IFNA(VLOOKUP($B227,KviZDarije9!$A$1:$N$1000, 12, 0), 0)/'TOP SCORES'!J$11,0)</f>
        <v>0</v>
      </c>
      <c r="M227" s="14">
        <f>IFERROR(100*_xlfn.IFNA(VLOOKUP($B227,KviZDarije10!$A$1:$N$1000, 12, 0), 0)/'TOP SCORES'!K$11,0)</f>
        <v>0</v>
      </c>
      <c r="N227" s="14">
        <f>IFERROR(100*_xlfn.IFNA(VLOOKUP($B227,KviZDarije11!$A$1:$N$1000, 12, 0), 0)/'TOP SCORES'!L$11,0)</f>
        <v>0</v>
      </c>
    </row>
    <row r="228" spans="1:14">
      <c r="A228" s="17">
        <f t="shared" ca="1" si="3"/>
        <v>223</v>
      </c>
      <c r="B228" s="33" t="s">
        <v>321</v>
      </c>
      <c r="C228" s="15" cm="1">
        <f t="array" aca="1" ref="C228" ca="1">SUM(LARGE(D228:N228,ROW(INDIRECT("1:8"))))</f>
        <v>27.272727272727273</v>
      </c>
      <c r="D228" s="14">
        <f>IFERROR(100*_xlfn.IFNA(VLOOKUP($B228,KviZDarije1!$A$1:$N$1000, 12, 0), 0)/'TOP SCORES'!B$11,0)</f>
        <v>0</v>
      </c>
      <c r="E228" s="14">
        <f>IFERROR(100*_xlfn.IFNA(VLOOKUP($B228,KviZDarije2!$A$1:$N$1000, 12, 0), 0)/'TOP SCORES'!C$11,0)</f>
        <v>0</v>
      </c>
      <c r="F228" s="14">
        <f>IFERROR(100*_xlfn.IFNA(VLOOKUP($B228,KviZDarije3!$A$1:$N$1000, 12, 0), 0)/'TOP SCORES'!D$11,0)</f>
        <v>0</v>
      </c>
      <c r="G228" s="14">
        <f>IFERROR(100*_xlfn.IFNA(VLOOKUP($B228,KviZDarije4!$A$1:$N$1000, 12, 0), 0)/'TOP SCORES'!E$11,0)</f>
        <v>0</v>
      </c>
      <c r="H228" s="14">
        <f>IFERROR(100*_xlfn.IFNA(VLOOKUP($B228,KviZDarije5!$A$1:$N$1000, 12, 0), 0)/'TOP SCORES'!F$11,0)</f>
        <v>0</v>
      </c>
      <c r="I228" s="14">
        <f>IFERROR(100*_xlfn.IFNA(VLOOKUP($B228,KviZDarije6!$A$1:$N$1000, 12, 0), 0)/'TOP SCORES'!G$11,0)</f>
        <v>0</v>
      </c>
      <c r="J228" s="14">
        <f>IFERROR(100*_xlfn.IFNA(VLOOKUP($B228,KviZDarije7!$A$1:$N$999, 12, 0), 0)/'TOP SCORES'!H$11,0)</f>
        <v>0</v>
      </c>
      <c r="K228" s="14">
        <f>IFERROR(100*_xlfn.IFNA(VLOOKUP($B228,KviZDarije8!$A$1:$N$1000, 12, 0), 0)/'TOP SCORES'!I$11,0)</f>
        <v>0</v>
      </c>
      <c r="L228" s="14">
        <f>IFERROR(100*_xlfn.IFNA(VLOOKUP($B228,KviZDarije9!$A$1:$N$1000, 12, 0), 0)/'TOP SCORES'!J$11,0)</f>
        <v>0</v>
      </c>
      <c r="M228" s="14">
        <f>IFERROR(100*_xlfn.IFNA(VLOOKUP($B228,KviZDarije10!$A$1:$N$1000, 12, 0), 0)/'TOP SCORES'!K$11,0)</f>
        <v>27.272727272727273</v>
      </c>
      <c r="N228" s="14">
        <f>IFERROR(100*_xlfn.IFNA(VLOOKUP($B228,KviZDarije11!$A$1:$N$1000, 12, 0), 0)/'TOP SCORES'!L$11,0)</f>
        <v>0</v>
      </c>
    </row>
    <row r="229" spans="1:14">
      <c r="A229" s="17">
        <f t="shared" ca="1" si="3"/>
        <v>223</v>
      </c>
      <c r="B229" s="33" t="s">
        <v>317</v>
      </c>
      <c r="C229" s="15" cm="1">
        <f t="array" aca="1" ref="C229" ca="1">SUM(LARGE(D229:N229,ROW(INDIRECT("1:8"))))</f>
        <v>27.272727272727273</v>
      </c>
      <c r="D229" s="14">
        <f>IFERROR(100*_xlfn.IFNA(VLOOKUP($B229,KviZDarije1!$A$1:$N$1000, 12, 0), 0)/'TOP SCORES'!B$11,0)</f>
        <v>0</v>
      </c>
      <c r="E229" s="14">
        <f>IFERROR(100*_xlfn.IFNA(VLOOKUP($B229,KviZDarije2!$A$1:$N$1000, 12, 0), 0)/'TOP SCORES'!C$11,0)</f>
        <v>0</v>
      </c>
      <c r="F229" s="14">
        <f>IFERROR(100*_xlfn.IFNA(VLOOKUP($B229,KviZDarije3!$A$1:$N$1000, 12, 0), 0)/'TOP SCORES'!D$11,0)</f>
        <v>0</v>
      </c>
      <c r="G229" s="14">
        <f>IFERROR(100*_xlfn.IFNA(VLOOKUP($B229,KviZDarije4!$A$1:$N$1000, 12, 0), 0)/'TOP SCORES'!E$11,0)</f>
        <v>0</v>
      </c>
      <c r="H229" s="14">
        <f>IFERROR(100*_xlfn.IFNA(VLOOKUP($B229,KviZDarije5!$A$1:$N$1000, 12, 0), 0)/'TOP SCORES'!F$11,0)</f>
        <v>0</v>
      </c>
      <c r="I229" s="14">
        <f>IFERROR(100*_xlfn.IFNA(VLOOKUP($B229,KviZDarije6!$A$1:$N$1000, 12, 0), 0)/'TOP SCORES'!G$11,0)</f>
        <v>0</v>
      </c>
      <c r="J229" s="14">
        <f>IFERROR(100*_xlfn.IFNA(VLOOKUP($B229,KviZDarije7!$A$1:$N$999, 12, 0), 0)/'TOP SCORES'!H$11,0)</f>
        <v>0</v>
      </c>
      <c r="K229" s="14">
        <f>IFERROR(100*_xlfn.IFNA(VLOOKUP($B229,KviZDarije8!$A$1:$N$1000, 12, 0), 0)/'TOP SCORES'!I$11,0)</f>
        <v>0</v>
      </c>
      <c r="L229" s="14">
        <f>IFERROR(100*_xlfn.IFNA(VLOOKUP($B229,KviZDarije9!$A$1:$N$1000, 12, 0), 0)/'TOP SCORES'!J$11,0)</f>
        <v>0</v>
      </c>
      <c r="M229" s="14">
        <f>IFERROR(100*_xlfn.IFNA(VLOOKUP($B229,KviZDarije10!$A$1:$N$1000, 12, 0), 0)/'TOP SCORES'!K$11,0)</f>
        <v>27.272727272727273</v>
      </c>
      <c r="N229" s="14">
        <f>IFERROR(100*_xlfn.IFNA(VLOOKUP($B229,KviZDarije11!$A$1:$N$1000, 12, 0), 0)/'TOP SCORES'!L$11,0)</f>
        <v>0</v>
      </c>
    </row>
    <row r="230" spans="1:14">
      <c r="A230" s="17">
        <f t="shared" ca="1" si="3"/>
        <v>230</v>
      </c>
      <c r="B230" s="33" t="s">
        <v>258</v>
      </c>
      <c r="C230" s="15" cm="1">
        <f t="array" aca="1" ref="C230" ca="1">SUM(LARGE(D230:N230,ROW(INDIRECT("1:8"))))</f>
        <v>20</v>
      </c>
      <c r="D230" s="14">
        <f>IFERROR(100*_xlfn.IFNA(VLOOKUP($B230,KviZDarije1!$A$1:$N$1000, 12, 0), 0)/'TOP SCORES'!B$11,0)</f>
        <v>0</v>
      </c>
      <c r="E230" s="14">
        <f>IFERROR(100*_xlfn.IFNA(VLOOKUP($B230,KviZDarije2!$A$1:$N$1000, 12, 0), 0)/'TOP SCORES'!C$11,0)</f>
        <v>0</v>
      </c>
      <c r="F230" s="14">
        <f>IFERROR(100*_xlfn.IFNA(VLOOKUP($B230,KviZDarije3!$A$1:$N$1000, 12, 0), 0)/'TOP SCORES'!D$11,0)</f>
        <v>0</v>
      </c>
      <c r="G230" s="14">
        <f>IFERROR(100*_xlfn.IFNA(VLOOKUP($B230,KviZDarije4!$A$1:$N$1000, 12, 0), 0)/'TOP SCORES'!E$11,0)</f>
        <v>20</v>
      </c>
      <c r="H230" s="14">
        <f>IFERROR(100*_xlfn.IFNA(VLOOKUP($B230,KviZDarije5!$A$1:$N$1000, 12, 0), 0)/'TOP SCORES'!F$11,0)</f>
        <v>0</v>
      </c>
      <c r="I230" s="14">
        <f>IFERROR(100*_xlfn.IFNA(VLOOKUP($B230,KviZDarije6!$A$1:$N$1000, 12, 0), 0)/'TOP SCORES'!G$11,0)</f>
        <v>0</v>
      </c>
      <c r="J230" s="14">
        <f>IFERROR(100*_xlfn.IFNA(VLOOKUP($B230,KviZDarije7!$A$1:$N$999, 12, 0), 0)/'TOP SCORES'!H$11,0)</f>
        <v>0</v>
      </c>
      <c r="K230" s="14">
        <f>IFERROR(100*_xlfn.IFNA(VLOOKUP($B230,KviZDarije8!$A$1:$N$1000, 12, 0), 0)/'TOP SCORES'!I$11,0)</f>
        <v>0</v>
      </c>
      <c r="L230" s="14">
        <f>IFERROR(100*_xlfn.IFNA(VLOOKUP($B230,KviZDarije9!$A$1:$N$1000, 12, 0), 0)/'TOP SCORES'!J$11,0)</f>
        <v>0</v>
      </c>
      <c r="M230" s="14">
        <f>IFERROR(100*_xlfn.IFNA(VLOOKUP($B230,KviZDarije10!$A$1:$N$1000, 12, 0), 0)/'TOP SCORES'!K$11,0)</f>
        <v>0</v>
      </c>
      <c r="N230" s="14">
        <f>IFERROR(100*_xlfn.IFNA(VLOOKUP($B230,KviZDarije11!$A$1:$N$1000, 12, 0), 0)/'TOP SCORES'!L$11,0)</f>
        <v>0</v>
      </c>
    </row>
    <row r="231" spans="1:14">
      <c r="A231" s="17">
        <f t="shared" ca="1" si="3"/>
        <v>230</v>
      </c>
      <c r="B231" s="34" t="s">
        <v>269</v>
      </c>
      <c r="C231" s="15" cm="1">
        <f t="array" aca="1" ref="C231" ca="1">SUM(LARGE(D231:N231,ROW(INDIRECT("1:8"))))</f>
        <v>20</v>
      </c>
      <c r="D231" s="14">
        <f>IFERROR(100*_xlfn.IFNA(VLOOKUP($B231,KviZDarije1!$A$1:$N$1000, 12, 0), 0)/'TOP SCORES'!B$11,0)</f>
        <v>0</v>
      </c>
      <c r="E231" s="14">
        <f>IFERROR(100*_xlfn.IFNA(VLOOKUP($B231,KviZDarije2!$A$1:$N$1000, 12, 0), 0)/'TOP SCORES'!C$11,0)</f>
        <v>0</v>
      </c>
      <c r="F231" s="14">
        <f>IFERROR(100*_xlfn.IFNA(VLOOKUP($B231,KviZDarije3!$A$1:$N$1000, 12, 0), 0)/'TOP SCORES'!D$11,0)</f>
        <v>0</v>
      </c>
      <c r="G231" s="14">
        <f>IFERROR(100*_xlfn.IFNA(VLOOKUP($B231,KviZDarije4!$A$1:$N$1000, 12, 0), 0)/'TOP SCORES'!E$11,0)</f>
        <v>20</v>
      </c>
      <c r="H231" s="14">
        <f>IFERROR(100*_xlfn.IFNA(VLOOKUP($B231,KviZDarije5!$A$1:$N$1000, 12, 0), 0)/'TOP SCORES'!F$11,0)</f>
        <v>0</v>
      </c>
      <c r="I231" s="14">
        <f>IFERROR(100*_xlfn.IFNA(VLOOKUP($B231,KviZDarije6!$A$1:$N$1000, 12, 0), 0)/'TOP SCORES'!G$11,0)</f>
        <v>0</v>
      </c>
      <c r="J231" s="14">
        <f>IFERROR(100*_xlfn.IFNA(VLOOKUP($B231,KviZDarije7!$A$1:$N$999, 12, 0), 0)/'TOP SCORES'!H$11,0)</f>
        <v>0</v>
      </c>
      <c r="K231" s="14">
        <f>IFERROR(100*_xlfn.IFNA(VLOOKUP($B231,KviZDarije8!$A$1:$N$1000, 12, 0), 0)/'TOP SCORES'!I$11,0)</f>
        <v>0</v>
      </c>
      <c r="L231" s="14">
        <f>IFERROR(100*_xlfn.IFNA(VLOOKUP($B231,KviZDarije9!$A$1:$N$1000, 12, 0), 0)/'TOP SCORES'!J$11,0)</f>
        <v>0</v>
      </c>
      <c r="M231" s="14">
        <f>IFERROR(100*_xlfn.IFNA(VLOOKUP($B231,KviZDarije10!$A$1:$N$1000, 12, 0), 0)/'TOP SCORES'!K$11,0)</f>
        <v>0</v>
      </c>
      <c r="N231" s="14">
        <f>IFERROR(100*_xlfn.IFNA(VLOOKUP($B231,KviZDarije11!$A$1:$N$1000, 12, 0), 0)/'TOP SCORES'!L$11,0)</f>
        <v>0</v>
      </c>
    </row>
    <row r="232" spans="1:14">
      <c r="A232" s="17">
        <f t="shared" ca="1" si="3"/>
        <v>232</v>
      </c>
      <c r="B232" s="12" t="s">
        <v>240</v>
      </c>
      <c r="C232" s="15" cm="1">
        <f t="array" aca="1" ref="C232" ca="1">SUM(LARGE(D232:N232,ROW(INDIRECT("1:8"))))</f>
        <v>19.090909090909093</v>
      </c>
      <c r="D232" s="14">
        <f>IFERROR(100*_xlfn.IFNA(VLOOKUP($B232,KviZDarije1!$A$1:$N$1000, 12, 0), 0)/'TOP SCORES'!B$11,0)</f>
        <v>0</v>
      </c>
      <c r="E232" s="14">
        <f>IFERROR(100*_xlfn.IFNA(VLOOKUP($B232,KviZDarije2!$A$1:$N$1000, 12, 0), 0)/'TOP SCORES'!C$11,0)</f>
        <v>0</v>
      </c>
      <c r="F232" s="14">
        <f>IFERROR(100*_xlfn.IFNA(VLOOKUP($B232,KviZDarije3!$A$1:$N$1000, 12, 0), 0)/'TOP SCORES'!D$11,0)</f>
        <v>10</v>
      </c>
      <c r="G232" s="14">
        <f>IFERROR(100*_xlfn.IFNA(VLOOKUP($B232,KviZDarije4!$A$1:$N$1000, 12, 0), 0)/'TOP SCORES'!E$11,0)</f>
        <v>0</v>
      </c>
      <c r="H232" s="14">
        <f>IFERROR(100*_xlfn.IFNA(VLOOKUP($B232,KviZDarije5!$A$1:$N$1000, 12, 0), 0)/'TOP SCORES'!F$11,0)</f>
        <v>0</v>
      </c>
      <c r="I232" s="14">
        <f>IFERROR(100*_xlfn.IFNA(VLOOKUP($B232,KviZDarije6!$A$1:$N$1000, 12, 0), 0)/'TOP SCORES'!G$11,0)</f>
        <v>9.0909090909090917</v>
      </c>
      <c r="J232" s="14">
        <f>IFERROR(100*_xlfn.IFNA(VLOOKUP($B232,KviZDarije7!$A$1:$N$999, 12, 0), 0)/'TOP SCORES'!H$11,0)</f>
        <v>0</v>
      </c>
      <c r="K232" s="14">
        <f>IFERROR(100*_xlfn.IFNA(VLOOKUP($B232,KviZDarije8!$A$1:$N$1000, 12, 0), 0)/'TOP SCORES'!I$11,0)</f>
        <v>0</v>
      </c>
      <c r="L232" s="14">
        <f>IFERROR(100*_xlfn.IFNA(VLOOKUP($B232,KviZDarije9!$A$1:$N$1000, 12, 0), 0)/'TOP SCORES'!J$11,0)</f>
        <v>0</v>
      </c>
      <c r="M232" s="14">
        <f>IFERROR(100*_xlfn.IFNA(VLOOKUP($B232,KviZDarije10!$A$1:$N$1000, 12, 0), 0)/'TOP SCORES'!K$11,0)</f>
        <v>0</v>
      </c>
      <c r="N232" s="14">
        <f>IFERROR(100*_xlfn.IFNA(VLOOKUP($B232,KviZDarije11!$A$1:$N$1000, 12, 0), 0)/'TOP SCORES'!L$11,0)</f>
        <v>0</v>
      </c>
    </row>
    <row r="233" spans="1:14">
      <c r="A233" s="17">
        <f t="shared" ca="1" si="3"/>
        <v>233</v>
      </c>
      <c r="B233" s="33" t="s">
        <v>288</v>
      </c>
      <c r="C233" s="15" cm="1">
        <f t="array" aca="1" ref="C233" ca="1">SUM(LARGE(D233:N233,ROW(INDIRECT("1:8"))))</f>
        <v>18.181818181818183</v>
      </c>
      <c r="D233" s="14">
        <f>IFERROR(100*_xlfn.IFNA(VLOOKUP($B233,KviZDarije1!$A$1:$N$1000, 12, 0), 0)/'TOP SCORES'!B$11,0)</f>
        <v>0</v>
      </c>
      <c r="E233" s="14">
        <f>IFERROR(100*_xlfn.IFNA(VLOOKUP($B233,KviZDarije2!$A$1:$N$1000, 12, 0), 0)/'TOP SCORES'!C$11,0)</f>
        <v>0</v>
      </c>
      <c r="F233" s="14">
        <f>IFERROR(100*_xlfn.IFNA(VLOOKUP($B233,KviZDarije3!$A$1:$N$1000, 12, 0), 0)/'TOP SCORES'!D$11,0)</f>
        <v>0</v>
      </c>
      <c r="G233" s="14">
        <f>IFERROR(100*_xlfn.IFNA(VLOOKUP($B233,KviZDarije4!$A$1:$N$1000, 12, 0), 0)/'TOP SCORES'!E$11,0)</f>
        <v>0</v>
      </c>
      <c r="H233" s="14">
        <f>IFERROR(100*_xlfn.IFNA(VLOOKUP($B233,KviZDarije5!$A$1:$N$1000, 12, 0), 0)/'TOP SCORES'!F$11,0)</f>
        <v>0</v>
      </c>
      <c r="I233" s="14">
        <f>IFERROR(100*_xlfn.IFNA(VLOOKUP($B233,KviZDarije6!$A$1:$N$1000, 12, 0), 0)/'TOP SCORES'!G$11,0)</f>
        <v>18.181818181818183</v>
      </c>
      <c r="J233" s="14">
        <f>IFERROR(100*_xlfn.IFNA(VLOOKUP($B233,KviZDarije7!$A$1:$N$999, 12, 0), 0)/'TOP SCORES'!H$11,0)</f>
        <v>0</v>
      </c>
      <c r="K233" s="14">
        <f>IFERROR(100*_xlfn.IFNA(VLOOKUP($B233,KviZDarije8!$A$1:$N$1000, 12, 0), 0)/'TOP SCORES'!I$11,0)</f>
        <v>0</v>
      </c>
      <c r="L233" s="14">
        <f>IFERROR(100*_xlfn.IFNA(VLOOKUP($B233,KviZDarije9!$A$1:$N$1000, 12, 0), 0)/'TOP SCORES'!J$11,0)</f>
        <v>0</v>
      </c>
      <c r="M233" s="14">
        <f>IFERROR(100*_xlfn.IFNA(VLOOKUP($B233,KviZDarije10!$A$1:$N$1000, 12, 0), 0)/'TOP SCORES'!K$11,0)</f>
        <v>0</v>
      </c>
      <c r="N233" s="14">
        <f>IFERROR(100*_xlfn.IFNA(VLOOKUP($B233,KviZDarije11!$A$1:$N$1000, 12, 0), 0)/'TOP SCORES'!L$11,0)</f>
        <v>0</v>
      </c>
    </row>
    <row r="234" spans="1:14">
      <c r="A234" s="17">
        <f t="shared" ca="1" si="3"/>
        <v>233</v>
      </c>
      <c r="B234" s="33" t="s">
        <v>285</v>
      </c>
      <c r="C234" s="15" cm="1">
        <f t="array" aca="1" ref="C234" ca="1">SUM(LARGE(D234:N234,ROW(INDIRECT("1:8"))))</f>
        <v>18.181818181818183</v>
      </c>
      <c r="D234" s="14">
        <f>IFERROR(100*_xlfn.IFNA(VLOOKUP($B234,KviZDarije1!$A$1:$N$1000, 12, 0), 0)/'TOP SCORES'!B$11,0)</f>
        <v>0</v>
      </c>
      <c r="E234" s="14">
        <f>IFERROR(100*_xlfn.IFNA(VLOOKUP($B234,KviZDarije2!$A$1:$N$1000, 12, 0), 0)/'TOP SCORES'!C$11,0)</f>
        <v>0</v>
      </c>
      <c r="F234" s="14">
        <f>IFERROR(100*_xlfn.IFNA(VLOOKUP($B234,KviZDarije3!$A$1:$N$1000, 12, 0), 0)/'TOP SCORES'!D$11,0)</f>
        <v>0</v>
      </c>
      <c r="G234" s="14">
        <f>IFERROR(100*_xlfn.IFNA(VLOOKUP($B234,KviZDarije4!$A$1:$N$1000, 12, 0), 0)/'TOP SCORES'!E$11,0)</f>
        <v>0</v>
      </c>
      <c r="H234" s="14">
        <f>IFERROR(100*_xlfn.IFNA(VLOOKUP($B234,KviZDarije5!$A$1:$N$1000, 12, 0), 0)/'TOP SCORES'!F$11,0)</f>
        <v>0</v>
      </c>
      <c r="I234" s="14">
        <f>IFERROR(100*_xlfn.IFNA(VLOOKUP($B234,KviZDarije6!$A$1:$N$1000, 12, 0), 0)/'TOP SCORES'!G$11,0)</f>
        <v>18.181818181818183</v>
      </c>
      <c r="J234" s="14">
        <f>IFERROR(100*_xlfn.IFNA(VLOOKUP($B234,KviZDarije7!$A$1:$N$999, 12, 0), 0)/'TOP SCORES'!H$11,0)</f>
        <v>0</v>
      </c>
      <c r="K234" s="14">
        <f>IFERROR(100*_xlfn.IFNA(VLOOKUP($B234,KviZDarije8!$A$1:$N$1000, 12, 0), 0)/'TOP SCORES'!I$11,0)</f>
        <v>0</v>
      </c>
      <c r="L234" s="14">
        <f>IFERROR(100*_xlfn.IFNA(VLOOKUP($B234,KviZDarije9!$A$1:$N$1000, 12, 0), 0)/'TOP SCORES'!J$11,0)</f>
        <v>0</v>
      </c>
      <c r="M234" s="14">
        <f>IFERROR(100*_xlfn.IFNA(VLOOKUP($B234,KviZDarije10!$A$1:$N$1000, 12, 0), 0)/'TOP SCORES'!K$11,0)</f>
        <v>0</v>
      </c>
      <c r="N234" s="14">
        <f>IFERROR(100*_xlfn.IFNA(VLOOKUP($B234,KviZDarije11!$A$1:$N$1000, 12, 0), 0)/'TOP SCORES'!L$11,0)</f>
        <v>0</v>
      </c>
    </row>
    <row r="235" spans="1:14">
      <c r="A235" s="17">
        <f t="shared" ca="1" si="3"/>
        <v>235</v>
      </c>
      <c r="B235" s="33" t="s">
        <v>265</v>
      </c>
      <c r="C235" s="15" cm="1">
        <f t="array" aca="1" ref="C235" ca="1">SUM(LARGE(D235:N235,ROW(INDIRECT("1:8"))))</f>
        <v>10</v>
      </c>
      <c r="D235" s="14">
        <f>IFERROR(100*_xlfn.IFNA(VLOOKUP($B235,KviZDarije1!$A$1:$N$1000, 12, 0), 0)/'TOP SCORES'!B$11,0)</f>
        <v>0</v>
      </c>
      <c r="E235" s="14">
        <f>IFERROR(100*_xlfn.IFNA(VLOOKUP($B235,KviZDarije2!$A$1:$N$1000, 12, 0), 0)/'TOP SCORES'!C$11,0)</f>
        <v>0</v>
      </c>
      <c r="F235" s="14">
        <f>IFERROR(100*_xlfn.IFNA(VLOOKUP($B235,KviZDarije3!$A$1:$N$1000, 12, 0), 0)/'TOP SCORES'!D$11,0)</f>
        <v>0</v>
      </c>
      <c r="G235" s="14">
        <f>IFERROR(100*_xlfn.IFNA(VLOOKUP($B235,KviZDarije4!$A$1:$N$1000, 12, 0), 0)/'TOP SCORES'!E$11,0)</f>
        <v>10</v>
      </c>
      <c r="H235" s="14">
        <f>IFERROR(100*_xlfn.IFNA(VLOOKUP($B235,KviZDarije5!$A$1:$N$1000, 12, 0), 0)/'TOP SCORES'!F$11,0)</f>
        <v>0</v>
      </c>
      <c r="I235" s="14">
        <f>IFERROR(100*_xlfn.IFNA(VLOOKUP($B235,KviZDarije6!$A$1:$N$1000, 12, 0), 0)/'TOP SCORES'!G$11,0)</f>
        <v>0</v>
      </c>
      <c r="J235" s="14">
        <f>IFERROR(100*_xlfn.IFNA(VLOOKUP($B235,KviZDarije7!$A$1:$N$999, 12, 0), 0)/'TOP SCORES'!H$11,0)</f>
        <v>0</v>
      </c>
      <c r="K235" s="14">
        <f>IFERROR(100*_xlfn.IFNA(VLOOKUP($B235,KviZDarije8!$A$1:$N$1000, 12, 0), 0)/'TOP SCORES'!I$11,0)</f>
        <v>0</v>
      </c>
      <c r="L235" s="14">
        <f>IFERROR(100*_xlfn.IFNA(VLOOKUP($B235,KviZDarije9!$A$1:$N$1000, 12, 0), 0)/'TOP SCORES'!J$11,0)</f>
        <v>0</v>
      </c>
      <c r="M235" s="14">
        <f>IFERROR(100*_xlfn.IFNA(VLOOKUP($B235,KviZDarije10!$A$1:$N$1000, 12, 0), 0)/'TOP SCORES'!K$11,0)</f>
        <v>0</v>
      </c>
      <c r="N235" s="14">
        <f>IFERROR(100*_xlfn.IFNA(VLOOKUP($B235,KviZDarije11!$A$1:$N$1000, 12, 0), 0)/'TOP SCORES'!L$11,0)</f>
        <v>0</v>
      </c>
    </row>
    <row r="236" spans="1:14">
      <c r="A236" s="17">
        <f t="shared" ca="1" si="3"/>
        <v>236</v>
      </c>
      <c r="B236" s="12" t="s">
        <v>220</v>
      </c>
      <c r="C236" s="15" cm="1">
        <f t="array" aca="1" ref="C236" ca="1">SUM(LARGE(D236:N236,ROW(INDIRECT("1:8"))))</f>
        <v>9.0909090909090917</v>
      </c>
      <c r="D236" s="14">
        <f>IFERROR(100*_xlfn.IFNA(VLOOKUP($B236,KviZDarije1!$A$1:$N$1000, 12, 0), 0)/'TOP SCORES'!B$11,0)</f>
        <v>0</v>
      </c>
      <c r="E236" s="14">
        <f>IFERROR(100*_xlfn.IFNA(VLOOKUP($B236,KviZDarije2!$A$1:$N$1000, 12, 0), 0)/'TOP SCORES'!C$11,0)</f>
        <v>9.0909090909090917</v>
      </c>
      <c r="F236" s="14">
        <f>IFERROR(100*_xlfn.IFNA(VLOOKUP($B236,KviZDarije3!$A$1:$N$1000, 12, 0), 0)/'TOP SCORES'!D$11,0)</f>
        <v>0</v>
      </c>
      <c r="G236" s="14">
        <f>IFERROR(100*_xlfn.IFNA(VLOOKUP($B236,KviZDarije4!$A$1:$N$1000, 12, 0), 0)/'TOP SCORES'!E$11,0)</f>
        <v>0</v>
      </c>
      <c r="H236" s="14">
        <f>IFERROR(100*_xlfn.IFNA(VLOOKUP($B236,KviZDarije5!$A$1:$N$1000, 12, 0), 0)/'TOP SCORES'!F$11,0)</f>
        <v>0</v>
      </c>
      <c r="I236" s="14">
        <f>IFERROR(100*_xlfn.IFNA(VLOOKUP($B236,KviZDarije6!$A$1:$N$1000, 12, 0), 0)/'TOP SCORES'!G$11,0)</f>
        <v>0</v>
      </c>
      <c r="J236" s="14">
        <f>IFERROR(100*_xlfn.IFNA(VLOOKUP($B236,KviZDarije7!$A$1:$N$999, 12, 0), 0)/'TOP SCORES'!H$11,0)</f>
        <v>0</v>
      </c>
      <c r="K236" s="14">
        <f>IFERROR(100*_xlfn.IFNA(VLOOKUP($B236,KviZDarije8!$A$1:$N$1000, 12, 0), 0)/'TOP SCORES'!I$11,0)</f>
        <v>0</v>
      </c>
      <c r="L236" s="14">
        <f>IFERROR(100*_xlfn.IFNA(VLOOKUP($B236,KviZDarije9!$A$1:$N$1000, 12, 0), 0)/'TOP SCORES'!J$11,0)</f>
        <v>0</v>
      </c>
      <c r="M236" s="14">
        <f>IFERROR(100*_xlfn.IFNA(VLOOKUP($B236,KviZDarije10!$A$1:$N$1000, 12, 0), 0)/'TOP SCORES'!K$11,0)</f>
        <v>0</v>
      </c>
      <c r="N236" s="14">
        <f>IFERROR(100*_xlfn.IFNA(VLOOKUP($B236,KviZDarije11!$A$1:$N$1000, 12, 0), 0)/'TOP SCORES'!L$11,0)</f>
        <v>0</v>
      </c>
    </row>
    <row r="237" spans="1:14">
      <c r="A237" s="17">
        <f t="shared" ca="1" si="3"/>
        <v>236</v>
      </c>
      <c r="B237" s="33" t="s">
        <v>319</v>
      </c>
      <c r="C237" s="15" cm="1">
        <f t="array" aca="1" ref="C237" ca="1">SUM(LARGE(D237:N237,ROW(INDIRECT("1:8"))))</f>
        <v>9.0909090909090917</v>
      </c>
      <c r="D237" s="14">
        <f>IFERROR(100*_xlfn.IFNA(VLOOKUP($B237,KviZDarije1!$A$1:$N$1000, 12, 0), 0)/'TOP SCORES'!B$11,0)</f>
        <v>0</v>
      </c>
      <c r="E237" s="14">
        <f>IFERROR(100*_xlfn.IFNA(VLOOKUP($B237,KviZDarije2!$A$1:$N$1000, 12, 0), 0)/'TOP SCORES'!C$11,0)</f>
        <v>0</v>
      </c>
      <c r="F237" s="14">
        <f>IFERROR(100*_xlfn.IFNA(VLOOKUP($B237,KviZDarije3!$A$1:$N$1000, 12, 0), 0)/'TOP SCORES'!D$11,0)</f>
        <v>0</v>
      </c>
      <c r="G237" s="14">
        <f>IFERROR(100*_xlfn.IFNA(VLOOKUP($B237,KviZDarije4!$A$1:$N$1000, 12, 0), 0)/'TOP SCORES'!E$11,0)</f>
        <v>0</v>
      </c>
      <c r="H237" s="14">
        <f>IFERROR(100*_xlfn.IFNA(VLOOKUP($B237,KviZDarije5!$A$1:$N$1000, 12, 0), 0)/'TOP SCORES'!F$11,0)</f>
        <v>0</v>
      </c>
      <c r="I237" s="14">
        <f>IFERROR(100*_xlfn.IFNA(VLOOKUP($B237,KviZDarije6!$A$1:$N$1000, 12, 0), 0)/'TOP SCORES'!G$11,0)</f>
        <v>0</v>
      </c>
      <c r="J237" s="14">
        <f>IFERROR(100*_xlfn.IFNA(VLOOKUP($B237,KviZDarije7!$A$1:$N$999, 12, 0), 0)/'TOP SCORES'!H$11,0)</f>
        <v>0</v>
      </c>
      <c r="K237" s="14">
        <f>IFERROR(100*_xlfn.IFNA(VLOOKUP($B237,KviZDarije8!$A$1:$N$1000, 12, 0), 0)/'TOP SCORES'!I$11,0)</f>
        <v>0</v>
      </c>
      <c r="L237" s="14">
        <f>IFERROR(100*_xlfn.IFNA(VLOOKUP($B237,KviZDarije9!$A$1:$N$1000, 12, 0), 0)/'TOP SCORES'!J$11,0)</f>
        <v>0</v>
      </c>
      <c r="M237" s="14">
        <f>IFERROR(100*_xlfn.IFNA(VLOOKUP($B237,KviZDarije10!$A$1:$N$1000, 12, 0), 0)/'TOP SCORES'!K$11,0)</f>
        <v>9.0909090909090917</v>
      </c>
      <c r="N237" s="14">
        <f>IFERROR(100*_xlfn.IFNA(VLOOKUP($B237,KviZDarije11!$A$1:$N$1000, 12, 0), 0)/'TOP SCORES'!L$11,0)</f>
        <v>0</v>
      </c>
    </row>
    <row r="238" spans="1:14">
      <c r="A238" s="17">
        <f t="shared" ca="1" si="3"/>
        <v>238</v>
      </c>
      <c r="B238" s="33" t="s">
        <v>297</v>
      </c>
      <c r="C238" s="15" cm="1">
        <f t="array" aca="1" ref="C238" ca="1">SUM(LARGE(D238:N238,ROW(INDIRECT("1:8"))))</f>
        <v>0</v>
      </c>
      <c r="D238" s="14">
        <f>IFERROR(100*_xlfn.IFNA(VLOOKUP($B238,KviZDarije1!$A$1:$N$1000, 12, 0), 0)/'TOP SCORES'!B$11,0)</f>
        <v>0</v>
      </c>
      <c r="E238" s="14">
        <f>IFERROR(100*_xlfn.IFNA(VLOOKUP($B238,KviZDarije2!$A$1:$N$1000, 12, 0), 0)/'TOP SCORES'!C$11,0)</f>
        <v>0</v>
      </c>
      <c r="F238" s="14">
        <f>IFERROR(100*_xlfn.IFNA(VLOOKUP($B238,KviZDarije3!$A$1:$N$1000, 12, 0), 0)/'TOP SCORES'!D$11,0)</f>
        <v>0</v>
      </c>
      <c r="G238" s="14">
        <f>IFERROR(100*_xlfn.IFNA(VLOOKUP($B238,KviZDarije4!$A$1:$N$1000, 12, 0), 0)/'TOP SCORES'!E$11,0)</f>
        <v>0</v>
      </c>
      <c r="H238" s="14">
        <f>IFERROR(100*_xlfn.IFNA(VLOOKUP($B238,KviZDarije5!$A$1:$N$1000, 12, 0), 0)/'TOP SCORES'!F$11,0)</f>
        <v>0</v>
      </c>
      <c r="I238" s="14">
        <f>IFERROR(100*_xlfn.IFNA(VLOOKUP($B238,KviZDarije6!$A$1:$N$1000, 12, 0), 0)/'TOP SCORES'!G$11,0)</f>
        <v>0</v>
      </c>
      <c r="J238" s="14">
        <f>IFERROR(100*_xlfn.IFNA(VLOOKUP($B238,KviZDarije7!$A$1:$N$999, 12, 0), 0)/'TOP SCORES'!H$11,0)</f>
        <v>0</v>
      </c>
      <c r="K238" s="14">
        <f>IFERROR(100*_xlfn.IFNA(VLOOKUP($B238,KviZDarije8!$A$1:$N$1000, 12, 0), 0)/'TOP SCORES'!I$11,0)</f>
        <v>0</v>
      </c>
      <c r="L238" s="14">
        <f>IFERROR(100*_xlfn.IFNA(VLOOKUP($B238,KviZDarije9!$A$1:$N$1000, 12, 0), 0)/'TOP SCORES'!J$11,0)</f>
        <v>0</v>
      </c>
      <c r="M238" s="14">
        <f>IFERROR(100*_xlfn.IFNA(VLOOKUP($B238,KviZDarije10!$A$1:$N$1000, 12, 0), 0)/'TOP SCORES'!K$11,0)</f>
        <v>0</v>
      </c>
      <c r="N238" s="14">
        <f>IFERROR(100*_xlfn.IFNA(VLOOKUP($B238,KviZDarije11!$A$1:$N$1000, 12, 0), 0)/'TOP SCORES'!L$11,0)</f>
        <v>0</v>
      </c>
    </row>
    <row r="239" spans="1:14">
      <c r="A239" s="17">
        <f t="shared" ca="1" si="3"/>
        <v>238</v>
      </c>
      <c r="B239" s="12" t="s">
        <v>228</v>
      </c>
      <c r="C239" s="15" cm="1">
        <f t="array" aca="1" ref="C239" ca="1">SUM(LARGE(D239:N239,ROW(INDIRECT("1:8"))))</f>
        <v>0</v>
      </c>
      <c r="D239" s="14">
        <f>IFERROR(100*_xlfn.IFNA(VLOOKUP($B239,KviZDarije1!$A$1:$N$1000, 12, 0), 0)/'TOP SCORES'!B$11,0)</f>
        <v>0</v>
      </c>
      <c r="E239" s="14">
        <f>IFERROR(100*_xlfn.IFNA(VLOOKUP($B239,KviZDarije2!$A$1:$N$1000, 12, 0), 0)/'TOP SCORES'!C$11,0)</f>
        <v>0</v>
      </c>
      <c r="F239" s="14">
        <f>IFERROR(100*_xlfn.IFNA(VLOOKUP($B239,KviZDarije3!$A$1:$N$1000, 12, 0), 0)/'TOP SCORES'!D$11,0)</f>
        <v>0</v>
      </c>
      <c r="G239" s="14">
        <f>IFERROR(100*_xlfn.IFNA(VLOOKUP($B239,KviZDarije4!$A$1:$N$1000, 12, 0), 0)/'TOP SCORES'!E$11,0)</f>
        <v>0</v>
      </c>
      <c r="H239" s="14">
        <f>IFERROR(100*_xlfn.IFNA(VLOOKUP($B239,KviZDarije5!$A$1:$N$1000, 12, 0), 0)/'TOP SCORES'!F$11,0)</f>
        <v>0</v>
      </c>
      <c r="I239" s="14">
        <f>IFERROR(100*_xlfn.IFNA(VLOOKUP($B239,KviZDarije6!$A$1:$N$1000, 12, 0), 0)/'TOP SCORES'!G$11,0)</f>
        <v>0</v>
      </c>
      <c r="J239" s="14">
        <f>IFERROR(100*_xlfn.IFNA(VLOOKUP($B239,KviZDarije7!$A$1:$N$999, 12, 0), 0)/'TOP SCORES'!H$11,0)</f>
        <v>0</v>
      </c>
      <c r="K239" s="14">
        <f>IFERROR(100*_xlfn.IFNA(VLOOKUP($B239,KviZDarije8!$A$1:$N$1000, 12, 0), 0)/'TOP SCORES'!I$11,0)</f>
        <v>0</v>
      </c>
      <c r="L239" s="14">
        <f>IFERROR(100*_xlfn.IFNA(VLOOKUP($B239,KviZDarije9!$A$1:$N$1000, 12, 0), 0)/'TOP SCORES'!J$11,0)</f>
        <v>0</v>
      </c>
      <c r="M239" s="14">
        <f>IFERROR(100*_xlfn.IFNA(VLOOKUP($B239,KviZDarije10!$A$1:$N$1000, 12, 0), 0)/'TOP SCORES'!K$11,0)</f>
        <v>0</v>
      </c>
      <c r="N239" s="14">
        <f>IFERROR(100*_xlfn.IFNA(VLOOKUP($B239,KviZDarije11!$A$1:$N$1000, 12, 0), 0)/'TOP SCORES'!L$11,0)</f>
        <v>0</v>
      </c>
    </row>
    <row r="240" spans="1:14">
      <c r="A240" s="17">
        <f t="shared" ca="1" si="3"/>
        <v>238</v>
      </c>
      <c r="B240" s="12" t="s">
        <v>241</v>
      </c>
      <c r="C240" s="15" cm="1">
        <f t="array" aca="1" ref="C240" ca="1">SUM(LARGE(D240:N240,ROW(INDIRECT("1:8"))))</f>
        <v>0</v>
      </c>
      <c r="D240" s="14">
        <f>IFERROR(100*_xlfn.IFNA(VLOOKUP($B240,KviZDarije1!$A$1:$N$1000, 12, 0), 0)/'TOP SCORES'!B$11,0)</f>
        <v>0</v>
      </c>
      <c r="E240" s="14">
        <f>IFERROR(100*_xlfn.IFNA(VLOOKUP($B240,KviZDarije2!$A$1:$N$1000, 12, 0), 0)/'TOP SCORES'!C$11,0)</f>
        <v>0</v>
      </c>
      <c r="F240" s="14">
        <f>IFERROR(100*_xlfn.IFNA(VLOOKUP($B240,KviZDarije3!$A$1:$N$1000, 12, 0), 0)/'TOP SCORES'!D$11,0)</f>
        <v>0</v>
      </c>
      <c r="G240" s="14">
        <f>IFERROR(100*_xlfn.IFNA(VLOOKUP($B240,KviZDarije4!$A$1:$N$1000, 12, 0), 0)/'TOP SCORES'!E$11,0)</f>
        <v>0</v>
      </c>
      <c r="H240" s="14">
        <f>IFERROR(100*_xlfn.IFNA(VLOOKUP($B240,KviZDarije5!$A$1:$N$1000, 12, 0), 0)/'TOP SCORES'!F$11,0)</f>
        <v>0</v>
      </c>
      <c r="I240" s="14">
        <f>IFERROR(100*_xlfn.IFNA(VLOOKUP($B240,KviZDarije6!$A$1:$N$1000, 12, 0), 0)/'TOP SCORES'!G$11,0)</f>
        <v>0</v>
      </c>
      <c r="J240" s="14">
        <f>IFERROR(100*_xlfn.IFNA(VLOOKUP($B240,KviZDarije7!$A$1:$N$999, 12, 0), 0)/'TOP SCORES'!H$11,0)</f>
        <v>0</v>
      </c>
      <c r="K240" s="14">
        <f>IFERROR(100*_xlfn.IFNA(VLOOKUP($B240,KviZDarije8!$A$1:$N$1000, 12, 0), 0)/'TOP SCORES'!I$11,0)</f>
        <v>0</v>
      </c>
      <c r="L240" s="14">
        <f>IFERROR(100*_xlfn.IFNA(VLOOKUP($B240,KviZDarije9!$A$1:$N$1000, 12, 0), 0)/'TOP SCORES'!J$11,0)</f>
        <v>0</v>
      </c>
      <c r="M240" s="14">
        <f>IFERROR(100*_xlfn.IFNA(VLOOKUP($B240,KviZDarije10!$A$1:$N$1000, 12, 0), 0)/'TOP SCORES'!K$11,0)</f>
        <v>0</v>
      </c>
      <c r="N240" s="14">
        <f>IFERROR(100*_xlfn.IFNA(VLOOKUP($B240,KviZDarije11!$A$1:$N$1000, 12, 0), 0)/'TOP SCORES'!L$11,0)</f>
        <v>0</v>
      </c>
    </row>
    <row r="241" spans="1:14">
      <c r="A241" s="17">
        <f t="shared" ca="1" si="3"/>
        <v>238</v>
      </c>
      <c r="B241" s="33" t="s">
        <v>197</v>
      </c>
      <c r="C241" s="15" cm="1">
        <f t="array" aca="1" ref="C241" ca="1">SUM(LARGE(D241:N241,ROW(INDIRECT("1:8"))))</f>
        <v>0</v>
      </c>
      <c r="D241" s="14">
        <f>IFERROR(100*_xlfn.IFNA(VLOOKUP($B241,KviZDarije1!$A$1:$N$1000, 12, 0), 0)/'TOP SCORES'!B$11,0)</f>
        <v>0</v>
      </c>
      <c r="E241" s="14">
        <f>IFERROR(100*_xlfn.IFNA(VLOOKUP($B241,KviZDarije2!$A$1:$N$1000, 12, 0), 0)/'TOP SCORES'!C$11,0)</f>
        <v>0</v>
      </c>
      <c r="F241" s="14">
        <f>IFERROR(100*_xlfn.IFNA(VLOOKUP($B241,KviZDarije3!$A$1:$N$1000, 12, 0), 0)/'TOP SCORES'!D$11,0)</f>
        <v>0</v>
      </c>
      <c r="G241" s="14">
        <f>IFERROR(100*_xlfn.IFNA(VLOOKUP($B241,KviZDarije4!$A$1:$N$1000, 12, 0), 0)/'TOP SCORES'!E$11,0)</f>
        <v>0</v>
      </c>
      <c r="H241" s="14">
        <f>IFERROR(100*_xlfn.IFNA(VLOOKUP($B241,KviZDarije5!$A$1:$N$1000, 12, 0), 0)/'TOP SCORES'!F$11,0)</f>
        <v>0</v>
      </c>
      <c r="I241" s="14">
        <f>IFERROR(100*_xlfn.IFNA(VLOOKUP($B241,KviZDarije6!$A$1:$N$1000, 12, 0), 0)/'TOP SCORES'!G$11,0)</f>
        <v>0</v>
      </c>
      <c r="J241" s="14">
        <f>IFERROR(100*_xlfn.IFNA(VLOOKUP($B241,KviZDarije7!$A$1:$N$999, 12, 0), 0)/'TOP SCORES'!H$11,0)</f>
        <v>0</v>
      </c>
      <c r="K241" s="14">
        <f>IFERROR(100*_xlfn.IFNA(VLOOKUP($B241,KviZDarije8!$A$1:$N$1000, 12, 0), 0)/'TOP SCORES'!I$11,0)</f>
        <v>0</v>
      </c>
      <c r="L241" s="14">
        <f>IFERROR(100*_xlfn.IFNA(VLOOKUP($B241,KviZDarije9!$A$1:$N$1000, 12, 0), 0)/'TOP SCORES'!J$11,0)</f>
        <v>0</v>
      </c>
      <c r="M241" s="14">
        <f>IFERROR(100*_xlfn.IFNA(VLOOKUP($B241,KviZDarije10!$A$1:$N$1000, 12, 0), 0)/'TOP SCORES'!K$11,0)</f>
        <v>0</v>
      </c>
      <c r="N241" s="14">
        <f>IFERROR(100*_xlfn.IFNA(VLOOKUP($B241,KviZDarije11!$A$1:$N$1000, 12, 0), 0)/'TOP SCORES'!L$11,0)</f>
        <v>0</v>
      </c>
    </row>
    <row r="242" spans="1:14">
      <c r="A242" s="17">
        <f t="shared" ca="1" si="3"/>
        <v>238</v>
      </c>
      <c r="B242" s="12" t="s">
        <v>215</v>
      </c>
      <c r="C242" s="15" cm="1">
        <f t="array" aca="1" ref="C242" ca="1">SUM(LARGE(D242:N242,ROW(INDIRECT("1:8"))))</f>
        <v>0</v>
      </c>
      <c r="D242" s="14">
        <f>IFERROR(100*_xlfn.IFNA(VLOOKUP($B242,KviZDarije1!$A$1:$N$1000, 12, 0), 0)/'TOP SCORES'!B$11,0)</f>
        <v>0</v>
      </c>
      <c r="E242" s="14">
        <f>IFERROR(100*_xlfn.IFNA(VLOOKUP($B242,KviZDarije2!$A$1:$N$1000, 12, 0), 0)/'TOP SCORES'!C$11,0)</f>
        <v>0</v>
      </c>
      <c r="F242" s="14">
        <f>IFERROR(100*_xlfn.IFNA(VLOOKUP($B242,KviZDarije3!$A$1:$N$1000, 12, 0), 0)/'TOP SCORES'!D$11,0)</f>
        <v>0</v>
      </c>
      <c r="G242" s="14">
        <f>IFERROR(100*_xlfn.IFNA(VLOOKUP($B242,KviZDarije4!$A$1:$N$1000, 12, 0), 0)/'TOP SCORES'!E$11,0)</f>
        <v>0</v>
      </c>
      <c r="H242" s="14">
        <f>IFERROR(100*_xlfn.IFNA(VLOOKUP($B242,KviZDarije5!$A$1:$N$1000, 12, 0), 0)/'TOP SCORES'!F$11,0)</f>
        <v>0</v>
      </c>
      <c r="I242" s="14">
        <f>IFERROR(100*_xlfn.IFNA(VLOOKUP($B242,KviZDarije6!$A$1:$N$1000, 12, 0), 0)/'TOP SCORES'!G$11,0)</f>
        <v>0</v>
      </c>
      <c r="J242" s="14">
        <f>IFERROR(100*_xlfn.IFNA(VLOOKUP($B242,KviZDarije7!$A$1:$N$999, 12, 0), 0)/'TOP SCORES'!H$11,0)</f>
        <v>0</v>
      </c>
      <c r="K242" s="14">
        <f>IFERROR(100*_xlfn.IFNA(VLOOKUP($B242,KviZDarije8!$A$1:$N$1000, 12, 0), 0)/'TOP SCORES'!I$11,0)</f>
        <v>0</v>
      </c>
      <c r="L242" s="14">
        <f>IFERROR(100*_xlfn.IFNA(VLOOKUP($B242,KviZDarije9!$A$1:$N$1000, 12, 0), 0)/'TOP SCORES'!J$11,0)</f>
        <v>0</v>
      </c>
      <c r="M242" s="14">
        <f>IFERROR(100*_xlfn.IFNA(VLOOKUP($B242,KviZDarije10!$A$1:$N$1000, 12, 0), 0)/'TOP SCORES'!K$11,0)</f>
        <v>0</v>
      </c>
      <c r="N242" s="14">
        <f>IFERROR(100*_xlfn.IFNA(VLOOKUP($B242,KviZDarije11!$A$1:$N$1000, 12, 0), 0)/'TOP SCORES'!L$11,0)</f>
        <v>0</v>
      </c>
    </row>
    <row r="243" spans="1:14">
      <c r="A243" s="17">
        <f t="shared" ca="1" si="3"/>
        <v>238</v>
      </c>
      <c r="B243" s="33" t="s">
        <v>270</v>
      </c>
      <c r="C243" s="15" cm="1">
        <f t="array" aca="1" ref="C243" ca="1">SUM(LARGE(D243:N243,ROW(INDIRECT("1:8"))))</f>
        <v>0</v>
      </c>
      <c r="D243" s="14">
        <f>IFERROR(100*_xlfn.IFNA(VLOOKUP($B243,KviZDarije1!$A$1:$N$1000, 12, 0), 0)/'TOP SCORES'!B$11,0)</f>
        <v>0</v>
      </c>
      <c r="E243" s="14">
        <f>IFERROR(100*_xlfn.IFNA(VLOOKUP($B243,KviZDarije2!$A$1:$N$1000, 12, 0), 0)/'TOP SCORES'!C$11,0)</f>
        <v>0</v>
      </c>
      <c r="F243" s="14">
        <f>IFERROR(100*_xlfn.IFNA(VLOOKUP($B243,KviZDarije3!$A$1:$N$1000, 12, 0), 0)/'TOP SCORES'!D$11,0)</f>
        <v>0</v>
      </c>
      <c r="G243" s="14">
        <f>IFERROR(100*_xlfn.IFNA(VLOOKUP($B243,KviZDarije4!$A$1:$N$1000, 12, 0), 0)/'TOP SCORES'!E$11,0)</f>
        <v>0</v>
      </c>
      <c r="H243" s="14">
        <f>IFERROR(100*_xlfn.IFNA(VLOOKUP($B243,KviZDarije5!$A$1:$N$1000, 12, 0), 0)/'TOP SCORES'!F$11,0)</f>
        <v>0</v>
      </c>
      <c r="I243" s="14">
        <f>IFERROR(100*_xlfn.IFNA(VLOOKUP($B243,KviZDarije6!$A$1:$N$1000, 12, 0), 0)/'TOP SCORES'!G$11,0)</f>
        <v>0</v>
      </c>
      <c r="J243" s="14">
        <f>IFERROR(100*_xlfn.IFNA(VLOOKUP($B243,KviZDarije7!$A$1:$N$999, 12, 0), 0)/'TOP SCORES'!H$11,0)</f>
        <v>0</v>
      </c>
      <c r="K243" s="14">
        <f>IFERROR(100*_xlfn.IFNA(VLOOKUP($B243,KviZDarije8!$A$1:$N$1000, 12, 0), 0)/'TOP SCORES'!I$11,0)</f>
        <v>0</v>
      </c>
      <c r="L243" s="14">
        <f>IFERROR(100*_xlfn.IFNA(VLOOKUP($B243,KviZDarije9!$A$1:$N$1000, 12, 0), 0)/'TOP SCORES'!J$11,0)</f>
        <v>0</v>
      </c>
      <c r="M243" s="14">
        <f>IFERROR(100*_xlfn.IFNA(VLOOKUP($B243,KviZDarije10!$A$1:$N$1000, 12, 0), 0)/'TOP SCORES'!K$11,0)</f>
        <v>0</v>
      </c>
      <c r="N243" s="14">
        <f>IFERROR(100*_xlfn.IFNA(VLOOKUP($B243,KviZDarije11!$A$1:$N$1000, 12, 0), 0)/'TOP SCORES'!L$11,0)</f>
        <v>0</v>
      </c>
    </row>
    <row r="244" spans="1:14">
      <c r="A244" s="17">
        <f t="shared" ca="1" si="3"/>
        <v>238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12, 0), 0)/'TOP SCORES'!B$11,0)</f>
        <v>0</v>
      </c>
      <c r="E244" s="14">
        <f>IFERROR(100*_xlfn.IFNA(VLOOKUP($B244,KviZDarije2!$A$1:$N$1000, 12, 0), 0)/'TOP SCORES'!C$11,0)</f>
        <v>0</v>
      </c>
      <c r="F244" s="14">
        <f>IFERROR(100*_xlfn.IFNA(VLOOKUP($B244,KviZDarije3!$A$1:$N$1000, 12, 0), 0)/'TOP SCORES'!D$11,0)</f>
        <v>0</v>
      </c>
      <c r="G244" s="14">
        <f>IFERROR(100*_xlfn.IFNA(VLOOKUP($B244,KviZDarije4!$A$1:$N$1000, 12, 0), 0)/'TOP SCORES'!E$11,0)</f>
        <v>0</v>
      </c>
      <c r="H244" s="14">
        <f>IFERROR(100*_xlfn.IFNA(VLOOKUP($B244,KviZDarije5!$A$1:$N$1000, 12, 0), 0)/'TOP SCORES'!F$11,0)</f>
        <v>0</v>
      </c>
      <c r="I244" s="14">
        <f>IFERROR(100*_xlfn.IFNA(VLOOKUP($B244,KviZDarije6!$A$1:$N$1000, 12, 0), 0)/'TOP SCORES'!G$11,0)</f>
        <v>0</v>
      </c>
      <c r="J244" s="14">
        <f>IFERROR(100*_xlfn.IFNA(VLOOKUP($B244,KviZDarije7!$A$1:$N$999, 12, 0), 0)/'TOP SCORES'!H$11,0)</f>
        <v>0</v>
      </c>
      <c r="K244" s="14">
        <f>IFERROR(100*_xlfn.IFNA(VLOOKUP($B244,KviZDarije8!$A$1:$N$1000, 12, 0), 0)/'TOP SCORES'!I$11,0)</f>
        <v>0</v>
      </c>
      <c r="L244" s="14">
        <f>IFERROR(100*_xlfn.IFNA(VLOOKUP($B244,KviZDarije9!$A$1:$N$1000, 12, 0), 0)/'TOP SCORES'!J$11,0)</f>
        <v>0</v>
      </c>
      <c r="M244" s="14">
        <f>IFERROR(100*_xlfn.IFNA(VLOOKUP($B244,KviZDarije10!$A$1:$N$1000, 12, 0), 0)/'TOP SCORES'!K$11,0)</f>
        <v>0</v>
      </c>
      <c r="N244" s="14">
        <f>IFERROR(100*_xlfn.IFNA(VLOOKUP($B244,KviZDarije11!$A$1:$N$1000, 12, 0), 0)/'TOP SCORES'!L$11,0)</f>
        <v>0</v>
      </c>
    </row>
    <row r="245" spans="1:14">
      <c r="A245" s="17">
        <f t="shared" ca="1" si="3"/>
        <v>238</v>
      </c>
      <c r="B245" s="8"/>
      <c r="C245" s="15" cm="1">
        <f t="array" aca="1" ref="C245" ca="1">SUM(LARGE(D245:N245,ROW(INDIRECT("1:8"))))</f>
        <v>0</v>
      </c>
      <c r="D245" s="14">
        <f>IFERROR(100*_xlfn.IFNA(VLOOKUP($B245,KviZDarije1!$A$1:$N$1000, 12, 0), 0)/'TOP SCORES'!B$11,0)</f>
        <v>0</v>
      </c>
      <c r="E245" s="14">
        <f>IFERROR(100*_xlfn.IFNA(VLOOKUP($B245,KviZDarije2!$A$1:$N$1000, 12, 0), 0)/'TOP SCORES'!C$11,0)</f>
        <v>0</v>
      </c>
      <c r="F245" s="14">
        <f>IFERROR(100*_xlfn.IFNA(VLOOKUP($B245,KviZDarije3!$A$1:$N$1000, 12, 0), 0)/'TOP SCORES'!D$11,0)</f>
        <v>0</v>
      </c>
      <c r="G245" s="14">
        <f>IFERROR(100*_xlfn.IFNA(VLOOKUP($B245,KviZDarije4!$A$1:$N$1000, 12, 0), 0)/'TOP SCORES'!E$11,0)</f>
        <v>0</v>
      </c>
      <c r="H245" s="14">
        <f>IFERROR(100*_xlfn.IFNA(VLOOKUP($B245,KviZDarije5!$A$1:$N$1000, 12, 0), 0)/'TOP SCORES'!F$11,0)</f>
        <v>0</v>
      </c>
      <c r="I245" s="14">
        <f>IFERROR(100*_xlfn.IFNA(VLOOKUP($B245,KviZDarije6!$A$1:$N$1000, 12, 0), 0)/'TOP SCORES'!G$11,0)</f>
        <v>0</v>
      </c>
      <c r="J245" s="14">
        <f>IFERROR(100*_xlfn.IFNA(VLOOKUP($B245,KviZDarije7!$A$1:$N$999, 12, 0), 0)/'TOP SCORES'!H$11,0)</f>
        <v>0</v>
      </c>
      <c r="K245" s="14">
        <f>IFERROR(100*_xlfn.IFNA(VLOOKUP($B245,KviZDarije8!$A$1:$N$1000, 12, 0), 0)/'TOP SCORES'!I$11,0)</f>
        <v>0</v>
      </c>
      <c r="L245" s="14">
        <f>IFERROR(100*_xlfn.IFNA(VLOOKUP($B245,KviZDarije9!$A$1:$N$1000, 12, 0), 0)/'TOP SCORES'!J$11,0)</f>
        <v>0</v>
      </c>
      <c r="M245" s="14">
        <f>IFERROR(100*_xlfn.IFNA(VLOOKUP($B245,KviZDarije10!$A$1:$N$1000, 12, 0), 0)/'TOP SCORES'!K$11,0)</f>
        <v>0</v>
      </c>
      <c r="N245" s="14">
        <f>IFERROR(100*_xlfn.IFNA(VLOOKUP($B245,KviZDarije11!$A$1:$N$1000, 12, 0), 0)/'TOP SCORES'!L$11,0)</f>
        <v>0</v>
      </c>
    </row>
    <row r="246" spans="1:14">
      <c r="A246" s="17">
        <f t="shared" ca="1" si="3"/>
        <v>238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12, 0), 0)/'TOP SCORES'!B$11,0)</f>
        <v>0</v>
      </c>
      <c r="E246" s="14">
        <f>IFERROR(100*_xlfn.IFNA(VLOOKUP($B246,KviZDarije2!$A$1:$N$1000, 12, 0), 0)/'TOP SCORES'!C$11,0)</f>
        <v>0</v>
      </c>
      <c r="F246" s="14">
        <f>IFERROR(100*_xlfn.IFNA(VLOOKUP($B246,KviZDarije3!$A$1:$N$1000, 12, 0), 0)/'TOP SCORES'!D$11,0)</f>
        <v>0</v>
      </c>
      <c r="G246" s="14">
        <f>IFERROR(100*_xlfn.IFNA(VLOOKUP($B246,KviZDarije4!$A$1:$N$1000, 12, 0), 0)/'TOP SCORES'!E$11,0)</f>
        <v>0</v>
      </c>
      <c r="H246" s="14">
        <f>IFERROR(100*_xlfn.IFNA(VLOOKUP($B246,KviZDarije5!$A$1:$N$1000, 12, 0), 0)/'TOP SCORES'!F$11,0)</f>
        <v>0</v>
      </c>
      <c r="I246" s="14">
        <f>IFERROR(100*_xlfn.IFNA(VLOOKUP($B246,KviZDarije6!$A$1:$N$1000, 12, 0), 0)/'TOP SCORES'!G$11,0)</f>
        <v>0</v>
      </c>
      <c r="J246" s="14">
        <f>IFERROR(100*_xlfn.IFNA(VLOOKUP($B246,KviZDarije7!$A$1:$N$999, 12, 0), 0)/'TOP SCORES'!H$11,0)</f>
        <v>0</v>
      </c>
      <c r="K246" s="14">
        <f>IFERROR(100*_xlfn.IFNA(VLOOKUP($B246,KviZDarije8!$A$1:$N$1000, 12, 0), 0)/'TOP SCORES'!I$11,0)</f>
        <v>0</v>
      </c>
      <c r="L246" s="14">
        <f>IFERROR(100*_xlfn.IFNA(VLOOKUP($B246,KviZDarije9!$A$1:$N$1000, 12, 0), 0)/'TOP SCORES'!J$11,0)</f>
        <v>0</v>
      </c>
      <c r="M246" s="14">
        <f>IFERROR(100*_xlfn.IFNA(VLOOKUP($B246,KviZDarije10!$A$1:$N$1000, 12, 0), 0)/'TOP SCORES'!K$11,0)</f>
        <v>0</v>
      </c>
      <c r="N246" s="14">
        <f>IFERROR(100*_xlfn.IFNA(VLOOKUP($B246,KviZDarije11!$A$1:$N$1000, 12, 0), 0)/'TOP SCORES'!L$11,0)</f>
        <v>0</v>
      </c>
    </row>
    <row r="247" spans="1:14">
      <c r="A247" s="17">
        <f t="shared" ca="1" si="3"/>
        <v>238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12, 0), 0)/'TOP SCORES'!B$11,0)</f>
        <v>0</v>
      </c>
      <c r="E247" s="14">
        <f>IFERROR(100*_xlfn.IFNA(VLOOKUP($B247,KviZDarije2!$A$1:$N$1000, 12, 0), 0)/'TOP SCORES'!C$11,0)</f>
        <v>0</v>
      </c>
      <c r="F247" s="14">
        <f>IFERROR(100*_xlfn.IFNA(VLOOKUP($B247,KviZDarije3!$A$1:$N$1000, 12, 0), 0)/'TOP SCORES'!D$11,0)</f>
        <v>0</v>
      </c>
      <c r="G247" s="14">
        <f>IFERROR(100*_xlfn.IFNA(VLOOKUP($B247,KviZDarije4!$A$1:$N$1000, 12, 0), 0)/'TOP SCORES'!E$11,0)</f>
        <v>0</v>
      </c>
      <c r="H247" s="14">
        <f>IFERROR(100*_xlfn.IFNA(VLOOKUP($B247,KviZDarije5!$A$1:$N$1000, 12, 0), 0)/'TOP SCORES'!F$11,0)</f>
        <v>0</v>
      </c>
      <c r="I247" s="14">
        <f>IFERROR(100*_xlfn.IFNA(VLOOKUP($B247,KviZDarije6!$A$1:$N$1000, 12, 0), 0)/'TOP SCORES'!G$11,0)</f>
        <v>0</v>
      </c>
      <c r="J247" s="14">
        <f>IFERROR(100*_xlfn.IFNA(VLOOKUP($B247,KviZDarije7!$A$1:$N$999, 12, 0), 0)/'TOP SCORES'!H$11,0)</f>
        <v>0</v>
      </c>
      <c r="K247" s="14">
        <f>IFERROR(100*_xlfn.IFNA(VLOOKUP($B247,KviZDarije8!$A$1:$N$1000, 12, 0), 0)/'TOP SCORES'!I$11,0)</f>
        <v>0</v>
      </c>
      <c r="L247" s="14">
        <f>IFERROR(100*_xlfn.IFNA(VLOOKUP($B247,KviZDarije9!$A$1:$N$1000, 12, 0), 0)/'TOP SCORES'!J$11,0)</f>
        <v>0</v>
      </c>
      <c r="M247" s="14">
        <f>IFERROR(100*_xlfn.IFNA(VLOOKUP($B247,KviZDarije10!$A$1:$N$1000, 12, 0), 0)/'TOP SCORES'!K$11,0)</f>
        <v>0</v>
      </c>
      <c r="N247" s="14">
        <f>IFERROR(100*_xlfn.IFNA(VLOOKUP($B247,KviZDarije11!$A$1:$N$1000, 12, 0), 0)/'TOP SCORES'!L$11,0)</f>
        <v>0</v>
      </c>
    </row>
    <row r="248" spans="1:14">
      <c r="A248" s="17">
        <f t="shared" ca="1" si="3"/>
        <v>238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12, 0), 0)/'TOP SCORES'!B$11,0)</f>
        <v>0</v>
      </c>
      <c r="E248" s="14">
        <f>IFERROR(100*_xlfn.IFNA(VLOOKUP($B248,KviZDarije2!$A$1:$N$1000, 12, 0), 0)/'TOP SCORES'!C$11,0)</f>
        <v>0</v>
      </c>
      <c r="F248" s="14">
        <f>IFERROR(100*_xlfn.IFNA(VLOOKUP($B248,KviZDarije3!$A$1:$N$1000, 12, 0), 0)/'TOP SCORES'!D$11,0)</f>
        <v>0</v>
      </c>
      <c r="G248" s="14">
        <f>IFERROR(100*_xlfn.IFNA(VLOOKUP($B248,KviZDarije4!$A$1:$N$1000, 12, 0), 0)/'TOP SCORES'!E$11,0)</f>
        <v>0</v>
      </c>
      <c r="H248" s="14">
        <f>IFERROR(100*_xlfn.IFNA(VLOOKUP($B248,KviZDarije5!$A$1:$N$1000, 12, 0), 0)/'TOP SCORES'!F$11,0)</f>
        <v>0</v>
      </c>
      <c r="I248" s="14">
        <f>IFERROR(100*_xlfn.IFNA(VLOOKUP($B248,KviZDarije6!$A$1:$N$1000, 12, 0), 0)/'TOP SCORES'!G$11,0)</f>
        <v>0</v>
      </c>
      <c r="J248" s="14">
        <f>IFERROR(100*_xlfn.IFNA(VLOOKUP($B248,KviZDarije7!$A$1:$N$999, 12, 0), 0)/'TOP SCORES'!H$11,0)</f>
        <v>0</v>
      </c>
      <c r="K248" s="14">
        <f>IFERROR(100*_xlfn.IFNA(VLOOKUP($B248,KviZDarije8!$A$1:$N$1000, 12, 0), 0)/'TOP SCORES'!I$11,0)</f>
        <v>0</v>
      </c>
      <c r="L248" s="14">
        <f>IFERROR(100*_xlfn.IFNA(VLOOKUP($B248,KviZDarije9!$A$1:$N$1000, 12, 0), 0)/'TOP SCORES'!J$11,0)</f>
        <v>0</v>
      </c>
      <c r="M248" s="14">
        <f>IFERROR(100*_xlfn.IFNA(VLOOKUP($B248,KviZDarije10!$A$1:$N$1000, 12, 0), 0)/'TOP SCORES'!K$11,0)</f>
        <v>0</v>
      </c>
      <c r="N248" s="14">
        <f>IFERROR(100*_xlfn.IFNA(VLOOKUP($B248,KviZDarije11!$A$1:$N$1000, 12, 0), 0)/'TOP SCORES'!L$11,0)</f>
        <v>0</v>
      </c>
    </row>
    <row r="249" spans="1:14">
      <c r="A249" s="17">
        <f t="shared" ca="1" si="3"/>
        <v>238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12, 0), 0)/'TOP SCORES'!B$11,0)</f>
        <v>0</v>
      </c>
      <c r="E249" s="14">
        <f>IFERROR(100*_xlfn.IFNA(VLOOKUP($B249,KviZDarije2!$A$1:$N$1000, 12, 0), 0)/'TOP SCORES'!C$11,0)</f>
        <v>0</v>
      </c>
      <c r="F249" s="14">
        <f>IFERROR(100*_xlfn.IFNA(VLOOKUP($B249,KviZDarije3!$A$1:$N$1000, 12, 0), 0)/'TOP SCORES'!D$11,0)</f>
        <v>0</v>
      </c>
      <c r="G249" s="14">
        <f>IFERROR(100*_xlfn.IFNA(VLOOKUP($B249,KviZDarije4!$A$1:$N$1000, 12, 0), 0)/'TOP SCORES'!E$11,0)</f>
        <v>0</v>
      </c>
      <c r="H249" s="14">
        <f>IFERROR(100*_xlfn.IFNA(VLOOKUP($B249,KviZDarije5!$A$1:$N$1000, 12, 0), 0)/'TOP SCORES'!F$11,0)</f>
        <v>0</v>
      </c>
      <c r="I249" s="14">
        <f>IFERROR(100*_xlfn.IFNA(VLOOKUP($B249,KviZDarije6!$A$1:$N$1000, 12, 0), 0)/'TOP SCORES'!G$11,0)</f>
        <v>0</v>
      </c>
      <c r="J249" s="14">
        <f>IFERROR(100*_xlfn.IFNA(VLOOKUP($B249,KviZDarije7!$A$1:$N$999, 12, 0), 0)/'TOP SCORES'!H$11,0)</f>
        <v>0</v>
      </c>
      <c r="K249" s="14">
        <f>IFERROR(100*_xlfn.IFNA(VLOOKUP($B249,KviZDarije8!$A$1:$N$1000, 12, 0), 0)/'TOP SCORES'!I$11,0)</f>
        <v>0</v>
      </c>
      <c r="L249" s="14">
        <f>IFERROR(100*_xlfn.IFNA(VLOOKUP($B249,KviZDarije9!$A$1:$N$1000, 12, 0), 0)/'TOP SCORES'!J$11,0)</f>
        <v>0</v>
      </c>
      <c r="M249" s="14">
        <f>IFERROR(100*_xlfn.IFNA(VLOOKUP($B249,KviZDarije10!$A$1:$N$1000, 12, 0), 0)/'TOP SCORES'!K$11,0)</f>
        <v>0</v>
      </c>
      <c r="N249" s="14">
        <f>IFERROR(100*_xlfn.IFNA(VLOOKUP($B249,KviZDarije11!$A$1:$N$1000, 12, 0), 0)/'TOP SCORES'!L$11,0)</f>
        <v>0</v>
      </c>
    </row>
    <row r="250" spans="1:14">
      <c r="A250" s="17">
        <f t="shared" ca="1" si="3"/>
        <v>238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12, 0), 0)/'TOP SCORES'!B$11,0)</f>
        <v>0</v>
      </c>
      <c r="E250" s="14">
        <f>IFERROR(100*_xlfn.IFNA(VLOOKUP($B250,KviZDarije2!$A$1:$N$1000, 12, 0), 0)/'TOP SCORES'!C$11,0)</f>
        <v>0</v>
      </c>
      <c r="F250" s="14">
        <f>IFERROR(100*_xlfn.IFNA(VLOOKUP($B250,KviZDarije3!$A$1:$N$1000, 12, 0), 0)/'TOP SCORES'!D$11,0)</f>
        <v>0</v>
      </c>
      <c r="G250" s="14">
        <f>IFERROR(100*_xlfn.IFNA(VLOOKUP($B250,KviZDarije4!$A$1:$N$1000, 12, 0), 0)/'TOP SCORES'!E$11,0)</f>
        <v>0</v>
      </c>
      <c r="H250" s="14">
        <f>IFERROR(100*_xlfn.IFNA(VLOOKUP($B250,KviZDarije5!$A$1:$N$1000, 12, 0), 0)/'TOP SCORES'!F$11,0)</f>
        <v>0</v>
      </c>
      <c r="I250" s="14">
        <f>IFERROR(100*_xlfn.IFNA(VLOOKUP($B250,KviZDarije6!$A$1:$N$1000, 12, 0), 0)/'TOP SCORES'!G$11,0)</f>
        <v>0</v>
      </c>
      <c r="J250" s="14">
        <f>IFERROR(100*_xlfn.IFNA(VLOOKUP($B250,KviZDarije7!$A$1:$N$999, 12, 0), 0)/'TOP SCORES'!H$11,0)</f>
        <v>0</v>
      </c>
      <c r="K250" s="14">
        <f>IFERROR(100*_xlfn.IFNA(VLOOKUP($B250,KviZDarije8!$A$1:$N$1000, 12, 0), 0)/'TOP SCORES'!I$11,0)</f>
        <v>0</v>
      </c>
      <c r="L250" s="14">
        <f>IFERROR(100*_xlfn.IFNA(VLOOKUP($B250,KviZDarije9!$A$1:$N$1000, 12, 0), 0)/'TOP SCORES'!J$11,0)</f>
        <v>0</v>
      </c>
      <c r="M250" s="14">
        <f>IFERROR(100*_xlfn.IFNA(VLOOKUP($B250,KviZDarije10!$A$1:$N$1000, 12, 0), 0)/'TOP SCORES'!K$11,0)</f>
        <v>0</v>
      </c>
      <c r="N250" s="14">
        <f>IFERROR(100*_xlfn.IFNA(VLOOKUP($B250,KviZDarije11!$A$1:$N$1000, 12, 0), 0)/'TOP SCORES'!L$11,0)</f>
        <v>0</v>
      </c>
    </row>
    <row r="251" spans="1:14">
      <c r="A251" s="17">
        <f t="shared" ca="1" si="3"/>
        <v>238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12, 0), 0)/'TOP SCORES'!B$11,0)</f>
        <v>0</v>
      </c>
      <c r="E251" s="14">
        <f>IFERROR(100*_xlfn.IFNA(VLOOKUP($B251,KviZDarije2!$A$1:$N$1000, 12, 0), 0)/'TOP SCORES'!C$11,0)</f>
        <v>0</v>
      </c>
      <c r="F251" s="14">
        <f>IFERROR(100*_xlfn.IFNA(VLOOKUP($B251,KviZDarije3!$A$1:$N$1000, 12, 0), 0)/'TOP SCORES'!D$11,0)</f>
        <v>0</v>
      </c>
      <c r="G251" s="14">
        <f>IFERROR(100*_xlfn.IFNA(VLOOKUP($B251,KviZDarije4!$A$1:$N$1000, 12, 0), 0)/'TOP SCORES'!E$11,0)</f>
        <v>0</v>
      </c>
      <c r="H251" s="14">
        <f>IFERROR(100*_xlfn.IFNA(VLOOKUP($B251,KviZDarije5!$A$1:$N$1000, 12, 0), 0)/'TOP SCORES'!F$11,0)</f>
        <v>0</v>
      </c>
      <c r="I251" s="14">
        <f>IFERROR(100*_xlfn.IFNA(VLOOKUP($B251,KviZDarije6!$A$1:$N$1000, 12, 0), 0)/'TOP SCORES'!G$11,0)</f>
        <v>0</v>
      </c>
      <c r="J251" s="14">
        <f>IFERROR(100*_xlfn.IFNA(VLOOKUP($B251,KviZDarije7!$A$1:$N$999, 12, 0), 0)/'TOP SCORES'!H$11,0)</f>
        <v>0</v>
      </c>
      <c r="K251" s="14">
        <f>IFERROR(100*_xlfn.IFNA(VLOOKUP($B251,KviZDarije8!$A$1:$N$1000, 12, 0), 0)/'TOP SCORES'!I$11,0)</f>
        <v>0</v>
      </c>
      <c r="L251" s="14">
        <f>IFERROR(100*_xlfn.IFNA(VLOOKUP($B251,KviZDarije9!$A$1:$N$1000, 12, 0), 0)/'TOP SCORES'!J$11,0)</f>
        <v>0</v>
      </c>
      <c r="M251" s="14">
        <f>IFERROR(100*_xlfn.IFNA(VLOOKUP($B251,KviZDarije10!$A$1:$N$1000, 12, 0), 0)/'TOP SCORES'!K$11,0)</f>
        <v>0</v>
      </c>
      <c r="N251" s="14">
        <f>IFERROR(100*_xlfn.IFNA(VLOOKUP($B251,KviZDarije11!$A$1:$N$1000, 12, 0), 0)/'TOP SCORES'!L$11,0)</f>
        <v>0</v>
      </c>
    </row>
    <row r="252" spans="1:14">
      <c r="A252" s="17">
        <f t="shared" ca="1" si="3"/>
        <v>238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12, 0), 0)/'TOP SCORES'!B$11,0)</f>
        <v>0</v>
      </c>
      <c r="E252" s="14">
        <f>IFERROR(100*_xlfn.IFNA(VLOOKUP($B252,KviZDarije2!$A$1:$N$1000, 12, 0), 0)/'TOP SCORES'!C$11,0)</f>
        <v>0</v>
      </c>
      <c r="F252" s="14">
        <f>IFERROR(100*_xlfn.IFNA(VLOOKUP($B252,KviZDarije3!$A$1:$N$1000, 12, 0), 0)/'TOP SCORES'!D$11,0)</f>
        <v>0</v>
      </c>
      <c r="G252" s="14">
        <f>IFERROR(100*_xlfn.IFNA(VLOOKUP($B252,KviZDarije4!$A$1:$N$1000, 12, 0), 0)/'TOP SCORES'!E$11,0)</f>
        <v>0</v>
      </c>
      <c r="H252" s="14">
        <f>IFERROR(100*_xlfn.IFNA(VLOOKUP($B252,KviZDarije5!$A$1:$N$1000, 12, 0), 0)/'TOP SCORES'!F$11,0)</f>
        <v>0</v>
      </c>
      <c r="I252" s="14">
        <f>IFERROR(100*_xlfn.IFNA(VLOOKUP($B252,KviZDarije6!$A$1:$N$1000, 12, 0), 0)/'TOP SCORES'!G$11,0)</f>
        <v>0</v>
      </c>
      <c r="J252" s="14">
        <f>IFERROR(100*_xlfn.IFNA(VLOOKUP($B252,KviZDarije7!$A$1:$N$999, 12, 0), 0)/'TOP SCORES'!H$11,0)</f>
        <v>0</v>
      </c>
      <c r="K252" s="14">
        <f>IFERROR(100*_xlfn.IFNA(VLOOKUP($B252,KviZDarije8!$A$1:$N$1000, 12, 0), 0)/'TOP SCORES'!I$11,0)</f>
        <v>0</v>
      </c>
      <c r="L252" s="14">
        <f>IFERROR(100*_xlfn.IFNA(VLOOKUP($B252,KviZDarije9!$A$1:$N$1000, 12, 0), 0)/'TOP SCORES'!J$11,0)</f>
        <v>0</v>
      </c>
      <c r="M252" s="14">
        <f>IFERROR(100*_xlfn.IFNA(VLOOKUP($B252,KviZDarije10!$A$1:$N$1000, 12, 0), 0)/'TOP SCORES'!K$11,0)</f>
        <v>0</v>
      </c>
      <c r="N252" s="14">
        <f>IFERROR(100*_xlfn.IFNA(VLOOKUP($B252,KviZDarije11!$A$1:$N$1000, 12, 0), 0)/'TOP SCORES'!L$11,0)</f>
        <v>0</v>
      </c>
    </row>
    <row r="253" spans="1:14">
      <c r="A253" s="17">
        <f t="shared" ca="1" si="3"/>
        <v>238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12, 0), 0)/'TOP SCORES'!B$11,0)</f>
        <v>0</v>
      </c>
      <c r="E253" s="14">
        <f>IFERROR(100*_xlfn.IFNA(VLOOKUP($B253,KviZDarije2!$A$1:$N$1000, 12, 0), 0)/'TOP SCORES'!C$11,0)</f>
        <v>0</v>
      </c>
      <c r="F253" s="14">
        <f>IFERROR(100*_xlfn.IFNA(VLOOKUP($B253,KviZDarije3!$A$1:$N$1000, 12, 0), 0)/'TOP SCORES'!D$11,0)</f>
        <v>0</v>
      </c>
      <c r="G253" s="14">
        <f>IFERROR(100*_xlfn.IFNA(VLOOKUP($B253,KviZDarije4!$A$1:$N$1000, 12, 0), 0)/'TOP SCORES'!E$11,0)</f>
        <v>0</v>
      </c>
      <c r="H253" s="14">
        <f>IFERROR(100*_xlfn.IFNA(VLOOKUP($B253,KviZDarije5!$A$1:$N$1000, 12, 0), 0)/'TOP SCORES'!F$11,0)</f>
        <v>0</v>
      </c>
      <c r="I253" s="14">
        <f>IFERROR(100*_xlfn.IFNA(VLOOKUP($B253,KviZDarije6!$A$1:$N$1000, 12, 0), 0)/'TOP SCORES'!G$11,0)</f>
        <v>0</v>
      </c>
      <c r="J253" s="14">
        <f>IFERROR(100*_xlfn.IFNA(VLOOKUP($B253,KviZDarije7!$A$1:$N$999, 12, 0), 0)/'TOP SCORES'!H$11,0)</f>
        <v>0</v>
      </c>
      <c r="K253" s="14">
        <f>IFERROR(100*_xlfn.IFNA(VLOOKUP($B253,KviZDarije8!$A$1:$N$1000, 12, 0), 0)/'TOP SCORES'!I$11,0)</f>
        <v>0</v>
      </c>
      <c r="L253" s="14">
        <f>IFERROR(100*_xlfn.IFNA(VLOOKUP($B253,KviZDarije9!$A$1:$N$1000, 12, 0), 0)/'TOP SCORES'!J$11,0)</f>
        <v>0</v>
      </c>
      <c r="M253" s="14">
        <f>IFERROR(100*_xlfn.IFNA(VLOOKUP($B253,KviZDarije10!$A$1:$N$1000, 12, 0), 0)/'TOP SCORES'!K$11,0)</f>
        <v>0</v>
      </c>
      <c r="N253" s="14">
        <f>IFERROR(100*_xlfn.IFNA(VLOOKUP($B253,KviZDarije11!$A$1:$N$1000, 12, 0), 0)/'TOP SCORES'!L$11,0)</f>
        <v>0</v>
      </c>
    </row>
    <row r="254" spans="1:14">
      <c r="A254" s="17">
        <f t="shared" ca="1" si="3"/>
        <v>238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12, 0), 0)/'TOP SCORES'!B$11,0)</f>
        <v>0</v>
      </c>
      <c r="E254" s="14">
        <f>IFERROR(100*_xlfn.IFNA(VLOOKUP($B254,KviZDarije2!$A$1:$N$1000, 12, 0), 0)/'TOP SCORES'!C$11,0)</f>
        <v>0</v>
      </c>
      <c r="F254" s="14">
        <f>IFERROR(100*_xlfn.IFNA(VLOOKUP($B254,KviZDarije3!$A$1:$N$1000, 12, 0), 0)/'TOP SCORES'!D$11,0)</f>
        <v>0</v>
      </c>
      <c r="G254" s="14">
        <f>IFERROR(100*_xlfn.IFNA(VLOOKUP($B254,KviZDarije4!$A$1:$N$1000, 12, 0), 0)/'TOP SCORES'!E$11,0)</f>
        <v>0</v>
      </c>
      <c r="H254" s="14">
        <f>IFERROR(100*_xlfn.IFNA(VLOOKUP($B254,KviZDarije5!$A$1:$N$1000, 12, 0), 0)/'TOP SCORES'!F$11,0)</f>
        <v>0</v>
      </c>
      <c r="I254" s="14">
        <f>IFERROR(100*_xlfn.IFNA(VLOOKUP($B254,KviZDarije6!$A$1:$N$1000, 12, 0), 0)/'TOP SCORES'!G$11,0)</f>
        <v>0</v>
      </c>
      <c r="J254" s="14">
        <f>IFERROR(100*_xlfn.IFNA(VLOOKUP($B254,KviZDarije7!$A$1:$N$999, 12, 0), 0)/'TOP SCORES'!H$11,0)</f>
        <v>0</v>
      </c>
      <c r="K254" s="14">
        <f>IFERROR(100*_xlfn.IFNA(VLOOKUP($B254,KviZDarije8!$A$1:$N$1000, 12, 0), 0)/'TOP SCORES'!I$11,0)</f>
        <v>0</v>
      </c>
      <c r="L254" s="14">
        <f>IFERROR(100*_xlfn.IFNA(VLOOKUP($B254,KviZDarije9!$A$1:$N$1000, 12, 0), 0)/'TOP SCORES'!J$11,0)</f>
        <v>0</v>
      </c>
      <c r="M254" s="14">
        <f>IFERROR(100*_xlfn.IFNA(VLOOKUP($B254,KviZDarije10!$A$1:$N$1000, 12, 0), 0)/'TOP SCORES'!K$11,0)</f>
        <v>0</v>
      </c>
      <c r="N254" s="14">
        <f>IFERROR(100*_xlfn.IFNA(VLOOKUP($B254,KviZDarije11!$A$1:$N$1000, 12, 0), 0)/'TOP SCORES'!L$11,0)</f>
        <v>0</v>
      </c>
    </row>
    <row r="255" spans="1:14">
      <c r="A255" s="17">
        <f t="shared" ca="1" si="3"/>
        <v>238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12, 0), 0)/'TOP SCORES'!B$11,0)</f>
        <v>0</v>
      </c>
      <c r="E255" s="14">
        <f>IFERROR(100*_xlfn.IFNA(VLOOKUP($B255,KviZDarije2!$A$1:$N$1000, 12, 0), 0)/'TOP SCORES'!C$11,0)</f>
        <v>0</v>
      </c>
      <c r="F255" s="14">
        <f>IFERROR(100*_xlfn.IFNA(VLOOKUP($B255,KviZDarije3!$A$1:$N$1000, 12, 0), 0)/'TOP SCORES'!D$11,0)</f>
        <v>0</v>
      </c>
      <c r="G255" s="14">
        <f>IFERROR(100*_xlfn.IFNA(VLOOKUP($B255,KviZDarije4!$A$1:$N$1000, 12, 0), 0)/'TOP SCORES'!E$11,0)</f>
        <v>0</v>
      </c>
      <c r="H255" s="14">
        <f>IFERROR(100*_xlfn.IFNA(VLOOKUP($B255,KviZDarije5!$A$1:$N$1000, 12, 0), 0)/'TOP SCORES'!F$11,0)</f>
        <v>0</v>
      </c>
      <c r="I255" s="14">
        <f>IFERROR(100*_xlfn.IFNA(VLOOKUP($B255,KviZDarije6!$A$1:$N$1000, 12, 0), 0)/'TOP SCORES'!G$11,0)</f>
        <v>0</v>
      </c>
      <c r="J255" s="14">
        <f>IFERROR(100*_xlfn.IFNA(VLOOKUP($B255,KviZDarije7!$A$1:$N$999, 12, 0), 0)/'TOP SCORES'!H$11,0)</f>
        <v>0</v>
      </c>
      <c r="K255" s="14">
        <f>IFERROR(100*_xlfn.IFNA(VLOOKUP($B255,KviZDarije8!$A$1:$N$1000, 12, 0), 0)/'TOP SCORES'!I$11,0)</f>
        <v>0</v>
      </c>
      <c r="L255" s="14">
        <f>IFERROR(100*_xlfn.IFNA(VLOOKUP($B255,KviZDarije9!$A$1:$N$1000, 12, 0), 0)/'TOP SCORES'!J$11,0)</f>
        <v>0</v>
      </c>
      <c r="M255" s="14">
        <f>IFERROR(100*_xlfn.IFNA(VLOOKUP($B255,KviZDarije10!$A$1:$N$1000, 12, 0), 0)/'TOP SCORES'!K$11,0)</f>
        <v>0</v>
      </c>
      <c r="N255" s="14">
        <f>IFERROR(100*_xlfn.IFNA(VLOOKUP($B255,KviZDarije11!$A$1:$N$1000, 12, 0), 0)/'TOP SCORES'!L$11,0)</f>
        <v>0</v>
      </c>
    </row>
    <row r="256" spans="1:14">
      <c r="A256" s="17">
        <f t="shared" ca="1" si="3"/>
        <v>238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12, 0), 0)/'TOP SCORES'!B$11,0)</f>
        <v>0</v>
      </c>
      <c r="E256" s="14">
        <f>IFERROR(100*_xlfn.IFNA(VLOOKUP($B256,KviZDarije2!$A$1:$N$1000, 12, 0), 0)/'TOP SCORES'!C$11,0)</f>
        <v>0</v>
      </c>
      <c r="F256" s="14">
        <f>IFERROR(100*_xlfn.IFNA(VLOOKUP($B256,KviZDarije3!$A$1:$N$1000, 12, 0), 0)/'TOP SCORES'!D$11,0)</f>
        <v>0</v>
      </c>
      <c r="G256" s="14">
        <f>IFERROR(100*_xlfn.IFNA(VLOOKUP($B256,KviZDarije4!$A$1:$N$1000, 12, 0), 0)/'TOP SCORES'!E$11,0)</f>
        <v>0</v>
      </c>
      <c r="H256" s="14">
        <f>IFERROR(100*_xlfn.IFNA(VLOOKUP($B256,KviZDarije5!$A$1:$N$1000, 12, 0), 0)/'TOP SCORES'!F$11,0)</f>
        <v>0</v>
      </c>
      <c r="I256" s="14">
        <f>IFERROR(100*_xlfn.IFNA(VLOOKUP($B256,KviZDarije6!$A$1:$N$1000, 12, 0), 0)/'TOP SCORES'!G$11,0)</f>
        <v>0</v>
      </c>
      <c r="J256" s="14">
        <f>IFERROR(100*_xlfn.IFNA(VLOOKUP($B256,KviZDarije7!$A$1:$N$999, 12, 0), 0)/'TOP SCORES'!H$11,0)</f>
        <v>0</v>
      </c>
      <c r="K256" s="14">
        <f>IFERROR(100*_xlfn.IFNA(VLOOKUP($B256,KviZDarije8!$A$1:$N$1000, 12, 0), 0)/'TOP SCORES'!I$11,0)</f>
        <v>0</v>
      </c>
      <c r="L256" s="14">
        <f>IFERROR(100*_xlfn.IFNA(VLOOKUP($B256,KviZDarije9!$A$1:$N$1000, 12, 0), 0)/'TOP SCORES'!J$11,0)</f>
        <v>0</v>
      </c>
      <c r="M256" s="14">
        <f>IFERROR(100*_xlfn.IFNA(VLOOKUP($B256,KviZDarije10!$A$1:$N$1000, 12, 0), 0)/'TOP SCORES'!K$11,0)</f>
        <v>0</v>
      </c>
      <c r="N256" s="14">
        <f>IFERROR(100*_xlfn.IFNA(VLOOKUP($B256,KviZDarije11!$A$1:$N$1000, 12, 0), 0)/'TOP SCORES'!L$11,0)</f>
        <v>0</v>
      </c>
    </row>
    <row r="257" spans="1:14">
      <c r="A257" s="17">
        <f t="shared" ca="1" si="3"/>
        <v>238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12, 0), 0)/'TOP SCORES'!B$11,0)</f>
        <v>0</v>
      </c>
      <c r="E257" s="14">
        <f>IFERROR(100*_xlfn.IFNA(VLOOKUP($B257,KviZDarije2!$A$1:$N$1000, 12, 0), 0)/'TOP SCORES'!C$11,0)</f>
        <v>0</v>
      </c>
      <c r="F257" s="14">
        <f>IFERROR(100*_xlfn.IFNA(VLOOKUP($B257,KviZDarije3!$A$1:$N$1000, 12, 0), 0)/'TOP SCORES'!D$11,0)</f>
        <v>0</v>
      </c>
      <c r="G257" s="14">
        <f>IFERROR(100*_xlfn.IFNA(VLOOKUP($B257,KviZDarije4!$A$1:$N$1000, 12, 0), 0)/'TOP SCORES'!E$11,0)</f>
        <v>0</v>
      </c>
      <c r="H257" s="14">
        <f>IFERROR(100*_xlfn.IFNA(VLOOKUP($B257,KviZDarije5!$A$1:$N$1000, 12, 0), 0)/'TOP SCORES'!F$11,0)</f>
        <v>0</v>
      </c>
      <c r="I257" s="14">
        <f>IFERROR(100*_xlfn.IFNA(VLOOKUP($B257,KviZDarije6!$A$1:$N$1000, 12, 0), 0)/'TOP SCORES'!G$11,0)</f>
        <v>0</v>
      </c>
      <c r="J257" s="14">
        <f>IFERROR(100*_xlfn.IFNA(VLOOKUP($B257,KviZDarije7!$A$1:$N$999, 12, 0), 0)/'TOP SCORES'!H$11,0)</f>
        <v>0</v>
      </c>
      <c r="K257" s="14">
        <f>IFERROR(100*_xlfn.IFNA(VLOOKUP($B257,KviZDarije8!$A$1:$N$1000, 12, 0), 0)/'TOP SCORES'!I$11,0)</f>
        <v>0</v>
      </c>
      <c r="L257" s="14">
        <f>IFERROR(100*_xlfn.IFNA(VLOOKUP($B257,KviZDarije9!$A$1:$N$1000, 12, 0), 0)/'TOP SCORES'!J$11,0)</f>
        <v>0</v>
      </c>
      <c r="M257" s="14">
        <f>IFERROR(100*_xlfn.IFNA(VLOOKUP($B257,KviZDarije10!$A$1:$N$1000, 12, 0), 0)/'TOP SCORES'!K$11,0)</f>
        <v>0</v>
      </c>
      <c r="N257" s="14">
        <f>IFERROR(100*_xlfn.IFNA(VLOOKUP($B257,KviZDarije11!$A$1:$N$1000, 12, 0), 0)/'TOP SCORES'!L$11,0)</f>
        <v>0</v>
      </c>
    </row>
    <row r="258" spans="1:14">
      <c r="A258" s="17">
        <f t="shared" ref="A258:A300" ca="1" si="4">RANK(C258,C$2:C$997)</f>
        <v>238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12, 0), 0)/'TOP SCORES'!B$11,0)</f>
        <v>0</v>
      </c>
      <c r="E258" s="14">
        <f>IFERROR(100*_xlfn.IFNA(VLOOKUP($B258,KviZDarije2!$A$1:$N$1000, 12, 0), 0)/'TOP SCORES'!C$11,0)</f>
        <v>0</v>
      </c>
      <c r="F258" s="14">
        <f>IFERROR(100*_xlfn.IFNA(VLOOKUP($B258,KviZDarije3!$A$1:$N$1000, 12, 0), 0)/'TOP SCORES'!D$11,0)</f>
        <v>0</v>
      </c>
      <c r="G258" s="14">
        <f>IFERROR(100*_xlfn.IFNA(VLOOKUP($B258,KviZDarije4!$A$1:$N$1000, 12, 0), 0)/'TOP SCORES'!E$11,0)</f>
        <v>0</v>
      </c>
      <c r="H258" s="14">
        <f>IFERROR(100*_xlfn.IFNA(VLOOKUP($B258,KviZDarije5!$A$1:$N$1000, 12, 0), 0)/'TOP SCORES'!F$11,0)</f>
        <v>0</v>
      </c>
      <c r="I258" s="14">
        <f>IFERROR(100*_xlfn.IFNA(VLOOKUP($B258,KviZDarije6!$A$1:$N$1000, 12, 0), 0)/'TOP SCORES'!G$11,0)</f>
        <v>0</v>
      </c>
      <c r="J258" s="14">
        <f>IFERROR(100*_xlfn.IFNA(VLOOKUP($B258,KviZDarije7!$A$1:$N$999, 12, 0), 0)/'TOP SCORES'!H$11,0)</f>
        <v>0</v>
      </c>
      <c r="K258" s="14">
        <f>IFERROR(100*_xlfn.IFNA(VLOOKUP($B258,KviZDarije8!$A$1:$N$1000, 12, 0), 0)/'TOP SCORES'!I$11,0)</f>
        <v>0</v>
      </c>
      <c r="L258" s="14">
        <f>IFERROR(100*_xlfn.IFNA(VLOOKUP($B258,KviZDarije9!$A$1:$N$1000, 12, 0), 0)/'TOP SCORES'!J$11,0)</f>
        <v>0</v>
      </c>
      <c r="M258" s="14">
        <f>IFERROR(100*_xlfn.IFNA(VLOOKUP($B258,KviZDarije10!$A$1:$N$1000, 12, 0), 0)/'TOP SCORES'!K$11,0)</f>
        <v>0</v>
      </c>
      <c r="N258" s="14">
        <f>IFERROR(100*_xlfn.IFNA(VLOOKUP($B258,KviZDarije11!$A$1:$N$1000, 12, 0), 0)/'TOP SCORES'!L$11,0)</f>
        <v>0</v>
      </c>
    </row>
    <row r="259" spans="1:14">
      <c r="A259" s="17">
        <f t="shared" ca="1" si="4"/>
        <v>238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12, 0), 0)/'TOP SCORES'!B$11,0)</f>
        <v>0</v>
      </c>
      <c r="E259" s="14">
        <f>IFERROR(100*_xlfn.IFNA(VLOOKUP($B259,KviZDarije2!$A$1:$N$1000, 12, 0), 0)/'TOP SCORES'!C$11,0)</f>
        <v>0</v>
      </c>
      <c r="F259" s="14">
        <f>IFERROR(100*_xlfn.IFNA(VLOOKUP($B259,KviZDarije3!$A$1:$N$1000, 12, 0), 0)/'TOP SCORES'!D$11,0)</f>
        <v>0</v>
      </c>
      <c r="G259" s="14">
        <f>IFERROR(100*_xlfn.IFNA(VLOOKUP($B259,KviZDarije4!$A$1:$N$1000, 12, 0), 0)/'TOP SCORES'!E$11,0)</f>
        <v>0</v>
      </c>
      <c r="H259" s="14">
        <f>IFERROR(100*_xlfn.IFNA(VLOOKUP($B259,KviZDarije5!$A$1:$N$1000, 12, 0), 0)/'TOP SCORES'!F$11,0)</f>
        <v>0</v>
      </c>
      <c r="I259" s="14">
        <f>IFERROR(100*_xlfn.IFNA(VLOOKUP($B259,KviZDarije6!$A$1:$N$1000, 12, 0), 0)/'TOP SCORES'!G$11,0)</f>
        <v>0</v>
      </c>
      <c r="J259" s="14">
        <f>IFERROR(100*_xlfn.IFNA(VLOOKUP($B259,KviZDarije7!$A$1:$N$999, 12, 0), 0)/'TOP SCORES'!H$11,0)</f>
        <v>0</v>
      </c>
      <c r="K259" s="14">
        <f>IFERROR(100*_xlfn.IFNA(VLOOKUP($B259,KviZDarije8!$A$1:$N$1000, 12, 0), 0)/'TOP SCORES'!I$11,0)</f>
        <v>0</v>
      </c>
      <c r="L259" s="14">
        <f>IFERROR(100*_xlfn.IFNA(VLOOKUP($B259,KviZDarije9!$A$1:$N$1000, 12, 0), 0)/'TOP SCORES'!J$11,0)</f>
        <v>0</v>
      </c>
      <c r="M259" s="14">
        <f>IFERROR(100*_xlfn.IFNA(VLOOKUP($B259,KviZDarije10!$A$1:$N$1000, 12, 0), 0)/'TOP SCORES'!K$11,0)</f>
        <v>0</v>
      </c>
      <c r="N259" s="14">
        <f>IFERROR(100*_xlfn.IFNA(VLOOKUP($B259,KviZDarije11!$A$1:$N$1000, 12, 0), 0)/'TOP SCORES'!L$11,0)</f>
        <v>0</v>
      </c>
    </row>
    <row r="260" spans="1:14">
      <c r="A260" s="17">
        <f t="shared" ca="1" si="4"/>
        <v>238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12, 0), 0)/'TOP SCORES'!B$11,0)</f>
        <v>0</v>
      </c>
      <c r="E260" s="14">
        <f>IFERROR(100*_xlfn.IFNA(VLOOKUP($B260,KviZDarije2!$A$1:$N$1000, 12, 0), 0)/'TOP SCORES'!C$11,0)</f>
        <v>0</v>
      </c>
      <c r="F260" s="14">
        <f>IFERROR(100*_xlfn.IFNA(VLOOKUP($B260,KviZDarije3!$A$1:$N$1000, 12, 0), 0)/'TOP SCORES'!D$11,0)</f>
        <v>0</v>
      </c>
      <c r="G260" s="14">
        <f>IFERROR(100*_xlfn.IFNA(VLOOKUP($B260,KviZDarije4!$A$1:$N$1000, 12, 0), 0)/'TOP SCORES'!E$11,0)</f>
        <v>0</v>
      </c>
      <c r="H260" s="14">
        <f>IFERROR(100*_xlfn.IFNA(VLOOKUP($B260,KviZDarije5!$A$1:$N$1000, 12, 0), 0)/'TOP SCORES'!F$11,0)</f>
        <v>0</v>
      </c>
      <c r="I260" s="14">
        <f>IFERROR(100*_xlfn.IFNA(VLOOKUP($B260,KviZDarije6!$A$1:$N$1000, 12, 0), 0)/'TOP SCORES'!G$11,0)</f>
        <v>0</v>
      </c>
      <c r="J260" s="14">
        <f>IFERROR(100*_xlfn.IFNA(VLOOKUP($B260,KviZDarije7!$A$1:$N$999, 12, 0), 0)/'TOP SCORES'!H$11,0)</f>
        <v>0</v>
      </c>
      <c r="K260" s="14">
        <f>IFERROR(100*_xlfn.IFNA(VLOOKUP($B260,KviZDarije8!$A$1:$N$1000, 12, 0), 0)/'TOP SCORES'!I$11,0)</f>
        <v>0</v>
      </c>
      <c r="L260" s="14">
        <f>IFERROR(100*_xlfn.IFNA(VLOOKUP($B260,KviZDarije9!$A$1:$N$1000, 12, 0), 0)/'TOP SCORES'!J$11,0)</f>
        <v>0</v>
      </c>
      <c r="M260" s="14">
        <f>IFERROR(100*_xlfn.IFNA(VLOOKUP($B260,KviZDarije10!$A$1:$N$1000, 12, 0), 0)/'TOP SCORES'!K$11,0)</f>
        <v>0</v>
      </c>
      <c r="N260" s="14">
        <f>IFERROR(100*_xlfn.IFNA(VLOOKUP($B260,KviZDarije11!$A$1:$N$1000, 12, 0), 0)/'TOP SCORES'!L$11,0)</f>
        <v>0</v>
      </c>
    </row>
    <row r="261" spans="1:14">
      <c r="A261" s="17">
        <f t="shared" ca="1" si="4"/>
        <v>238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12, 0), 0)/'TOP SCORES'!B$11,0)</f>
        <v>0</v>
      </c>
      <c r="E261" s="14">
        <f>IFERROR(100*_xlfn.IFNA(VLOOKUP($B261,KviZDarije2!$A$1:$N$1000, 12, 0), 0)/'TOP SCORES'!C$11,0)</f>
        <v>0</v>
      </c>
      <c r="F261" s="14">
        <f>IFERROR(100*_xlfn.IFNA(VLOOKUP($B261,KviZDarije3!$A$1:$N$1000, 12, 0), 0)/'TOP SCORES'!D$11,0)</f>
        <v>0</v>
      </c>
      <c r="G261" s="14">
        <f>IFERROR(100*_xlfn.IFNA(VLOOKUP($B261,KviZDarije4!$A$1:$N$1000, 12, 0), 0)/'TOP SCORES'!E$11,0)</f>
        <v>0</v>
      </c>
      <c r="H261" s="14">
        <f>IFERROR(100*_xlfn.IFNA(VLOOKUP($B261,KviZDarije5!$A$1:$N$1000, 12, 0), 0)/'TOP SCORES'!F$11,0)</f>
        <v>0</v>
      </c>
      <c r="I261" s="14">
        <f>IFERROR(100*_xlfn.IFNA(VLOOKUP($B261,KviZDarije6!$A$1:$N$1000, 12, 0), 0)/'TOP SCORES'!G$11,0)</f>
        <v>0</v>
      </c>
      <c r="J261" s="14">
        <f>IFERROR(100*_xlfn.IFNA(VLOOKUP($B261,KviZDarije7!$A$1:$N$999, 12, 0), 0)/'TOP SCORES'!H$11,0)</f>
        <v>0</v>
      </c>
      <c r="K261" s="14">
        <f>IFERROR(100*_xlfn.IFNA(VLOOKUP($B261,KviZDarije8!$A$1:$N$1000, 12, 0), 0)/'TOP SCORES'!I$11,0)</f>
        <v>0</v>
      </c>
      <c r="L261" s="14">
        <f>IFERROR(100*_xlfn.IFNA(VLOOKUP($B261,KviZDarije9!$A$1:$N$1000, 12, 0), 0)/'TOP SCORES'!J$11,0)</f>
        <v>0</v>
      </c>
      <c r="M261" s="14">
        <f>IFERROR(100*_xlfn.IFNA(VLOOKUP($B261,KviZDarije10!$A$1:$N$1000, 12, 0), 0)/'TOP SCORES'!K$11,0)</f>
        <v>0</v>
      </c>
      <c r="N261" s="14">
        <f>IFERROR(100*_xlfn.IFNA(VLOOKUP($B261,KviZDarije11!$A$1:$N$1000, 12, 0), 0)/'TOP SCORES'!L$11,0)</f>
        <v>0</v>
      </c>
    </row>
    <row r="262" spans="1:14">
      <c r="A262" s="17">
        <f t="shared" ca="1" si="4"/>
        <v>238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12, 0), 0)/'TOP SCORES'!B$11,0)</f>
        <v>0</v>
      </c>
      <c r="E262" s="14">
        <f>IFERROR(100*_xlfn.IFNA(VLOOKUP($B262,KviZDarije2!$A$1:$N$1000, 12, 0), 0)/'TOP SCORES'!C$11,0)</f>
        <v>0</v>
      </c>
      <c r="F262" s="14">
        <f>IFERROR(100*_xlfn.IFNA(VLOOKUP($B262,KviZDarije3!$A$1:$N$1000, 12, 0), 0)/'TOP SCORES'!D$11,0)</f>
        <v>0</v>
      </c>
      <c r="G262" s="14">
        <f>IFERROR(100*_xlfn.IFNA(VLOOKUP($B262,KviZDarije4!$A$1:$N$1000, 12, 0), 0)/'TOP SCORES'!E$11,0)</f>
        <v>0</v>
      </c>
      <c r="H262" s="14">
        <f>IFERROR(100*_xlfn.IFNA(VLOOKUP($B262,KviZDarije5!$A$1:$N$1000, 12, 0), 0)/'TOP SCORES'!F$11,0)</f>
        <v>0</v>
      </c>
      <c r="I262" s="14">
        <f>IFERROR(100*_xlfn.IFNA(VLOOKUP($B262,KviZDarije6!$A$1:$N$1000, 12, 0), 0)/'TOP SCORES'!G$11,0)</f>
        <v>0</v>
      </c>
      <c r="J262" s="14">
        <f>IFERROR(100*_xlfn.IFNA(VLOOKUP($B262,KviZDarije7!$A$1:$N$999, 12, 0), 0)/'TOP SCORES'!H$11,0)</f>
        <v>0</v>
      </c>
      <c r="K262" s="14">
        <f>IFERROR(100*_xlfn.IFNA(VLOOKUP($B262,KviZDarije8!$A$1:$N$1000, 12, 0), 0)/'TOP SCORES'!I$11,0)</f>
        <v>0</v>
      </c>
      <c r="L262" s="14">
        <f>IFERROR(100*_xlfn.IFNA(VLOOKUP($B262,KviZDarije9!$A$1:$N$1000, 12, 0), 0)/'TOP SCORES'!J$11,0)</f>
        <v>0</v>
      </c>
      <c r="M262" s="14">
        <f>IFERROR(100*_xlfn.IFNA(VLOOKUP($B262,KviZDarije10!$A$1:$N$1000, 12, 0), 0)/'TOP SCORES'!K$11,0)</f>
        <v>0</v>
      </c>
      <c r="N262" s="14">
        <f>IFERROR(100*_xlfn.IFNA(VLOOKUP($B262,KviZDarije11!$A$1:$N$1000, 12, 0), 0)/'TOP SCORES'!L$11,0)</f>
        <v>0</v>
      </c>
    </row>
    <row r="263" spans="1:14">
      <c r="A263" s="17">
        <f t="shared" ca="1" si="4"/>
        <v>238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12, 0), 0)/'TOP SCORES'!B$11,0)</f>
        <v>0</v>
      </c>
      <c r="E263" s="14">
        <f>IFERROR(100*_xlfn.IFNA(VLOOKUP($B263,KviZDarije2!$A$1:$N$1000, 12, 0), 0)/'TOP SCORES'!C$11,0)</f>
        <v>0</v>
      </c>
      <c r="F263" s="14">
        <f>IFERROR(100*_xlfn.IFNA(VLOOKUP($B263,KviZDarije3!$A$1:$N$1000, 12, 0), 0)/'TOP SCORES'!D$11,0)</f>
        <v>0</v>
      </c>
      <c r="G263" s="14">
        <f>IFERROR(100*_xlfn.IFNA(VLOOKUP($B263,KviZDarije4!$A$1:$N$1000, 12, 0), 0)/'TOP SCORES'!E$11,0)</f>
        <v>0</v>
      </c>
      <c r="H263" s="14">
        <f>IFERROR(100*_xlfn.IFNA(VLOOKUP($B263,KviZDarije5!$A$1:$N$1000, 12, 0), 0)/'TOP SCORES'!F$11,0)</f>
        <v>0</v>
      </c>
      <c r="I263" s="14">
        <f>IFERROR(100*_xlfn.IFNA(VLOOKUP($B263,KviZDarije6!$A$1:$N$1000, 12, 0), 0)/'TOP SCORES'!G$11,0)</f>
        <v>0</v>
      </c>
      <c r="J263" s="14">
        <f>IFERROR(100*_xlfn.IFNA(VLOOKUP($B263,KviZDarije7!$A$1:$N$999, 12, 0), 0)/'TOP SCORES'!H$11,0)</f>
        <v>0</v>
      </c>
      <c r="K263" s="14">
        <f>IFERROR(100*_xlfn.IFNA(VLOOKUP($B263,KviZDarije8!$A$1:$N$1000, 12, 0), 0)/'TOP SCORES'!I$11,0)</f>
        <v>0</v>
      </c>
      <c r="L263" s="14">
        <f>IFERROR(100*_xlfn.IFNA(VLOOKUP($B263,KviZDarije9!$A$1:$N$1000, 12, 0), 0)/'TOP SCORES'!J$11,0)</f>
        <v>0</v>
      </c>
      <c r="M263" s="14">
        <f>IFERROR(100*_xlfn.IFNA(VLOOKUP($B263,KviZDarije10!$A$1:$N$1000, 12, 0), 0)/'TOP SCORES'!K$11,0)</f>
        <v>0</v>
      </c>
      <c r="N263" s="14">
        <f>IFERROR(100*_xlfn.IFNA(VLOOKUP($B263,KviZDarije11!$A$1:$N$1000, 12, 0), 0)/'TOP SCORES'!L$11,0)</f>
        <v>0</v>
      </c>
    </row>
    <row r="264" spans="1:14">
      <c r="A264" s="17">
        <f t="shared" ca="1" si="4"/>
        <v>238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12, 0), 0)/'TOP SCORES'!B$11,0)</f>
        <v>0</v>
      </c>
      <c r="E264" s="14">
        <f>IFERROR(100*_xlfn.IFNA(VLOOKUP($B264,KviZDarije2!$A$1:$N$1000, 12, 0), 0)/'TOP SCORES'!C$11,0)</f>
        <v>0</v>
      </c>
      <c r="F264" s="14">
        <f>IFERROR(100*_xlfn.IFNA(VLOOKUP($B264,KviZDarije3!$A$1:$N$1000, 12, 0), 0)/'TOP SCORES'!D$11,0)</f>
        <v>0</v>
      </c>
      <c r="G264" s="14">
        <f>IFERROR(100*_xlfn.IFNA(VLOOKUP($B264,KviZDarije4!$A$1:$N$1000, 12, 0), 0)/'TOP SCORES'!E$11,0)</f>
        <v>0</v>
      </c>
      <c r="H264" s="14">
        <f>IFERROR(100*_xlfn.IFNA(VLOOKUP($B264,KviZDarije5!$A$1:$N$1000, 12, 0), 0)/'TOP SCORES'!F$11,0)</f>
        <v>0</v>
      </c>
      <c r="I264" s="14">
        <f>IFERROR(100*_xlfn.IFNA(VLOOKUP($B264,KviZDarije6!$A$1:$N$1000, 12, 0), 0)/'TOP SCORES'!G$11,0)</f>
        <v>0</v>
      </c>
      <c r="J264" s="14">
        <f>IFERROR(100*_xlfn.IFNA(VLOOKUP($B264,KviZDarije7!$A$1:$N$999, 12, 0), 0)/'TOP SCORES'!H$11,0)</f>
        <v>0</v>
      </c>
      <c r="K264" s="14">
        <f>IFERROR(100*_xlfn.IFNA(VLOOKUP($B264,KviZDarije8!$A$1:$N$1000, 12, 0), 0)/'TOP SCORES'!I$11,0)</f>
        <v>0</v>
      </c>
      <c r="L264" s="14">
        <f>IFERROR(100*_xlfn.IFNA(VLOOKUP($B264,KviZDarije9!$A$1:$N$1000, 12, 0), 0)/'TOP SCORES'!J$11,0)</f>
        <v>0</v>
      </c>
      <c r="M264" s="14">
        <f>IFERROR(100*_xlfn.IFNA(VLOOKUP($B264,KviZDarije10!$A$1:$N$1000, 12, 0), 0)/'TOP SCORES'!K$11,0)</f>
        <v>0</v>
      </c>
      <c r="N264" s="14">
        <f>IFERROR(100*_xlfn.IFNA(VLOOKUP($B264,KviZDarije11!$A$1:$N$1000, 12, 0), 0)/'TOP SCORES'!L$11,0)</f>
        <v>0</v>
      </c>
    </row>
    <row r="265" spans="1:14">
      <c r="A265" s="17">
        <f t="shared" ca="1" si="4"/>
        <v>238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12, 0), 0)/'TOP SCORES'!B$11,0)</f>
        <v>0</v>
      </c>
      <c r="E265" s="14">
        <f>IFERROR(100*_xlfn.IFNA(VLOOKUP($B265,KviZDarije2!$A$1:$N$1000, 12, 0), 0)/'TOP SCORES'!C$11,0)</f>
        <v>0</v>
      </c>
      <c r="F265" s="14">
        <f>IFERROR(100*_xlfn.IFNA(VLOOKUP($B265,KviZDarije3!$A$1:$N$1000, 12, 0), 0)/'TOP SCORES'!D$11,0)</f>
        <v>0</v>
      </c>
      <c r="G265" s="14">
        <f>IFERROR(100*_xlfn.IFNA(VLOOKUP($B265,KviZDarije4!$A$1:$N$1000, 12, 0), 0)/'TOP SCORES'!E$11,0)</f>
        <v>0</v>
      </c>
      <c r="H265" s="14">
        <f>IFERROR(100*_xlfn.IFNA(VLOOKUP($B265,KviZDarije5!$A$1:$N$1000, 12, 0), 0)/'TOP SCORES'!F$11,0)</f>
        <v>0</v>
      </c>
      <c r="I265" s="14">
        <f>IFERROR(100*_xlfn.IFNA(VLOOKUP($B265,KviZDarije6!$A$1:$N$1000, 12, 0), 0)/'TOP SCORES'!G$11,0)</f>
        <v>0</v>
      </c>
      <c r="J265" s="14">
        <f>IFERROR(100*_xlfn.IFNA(VLOOKUP($B265,KviZDarije7!$A$1:$N$999, 12, 0), 0)/'TOP SCORES'!H$11,0)</f>
        <v>0</v>
      </c>
      <c r="K265" s="14">
        <f>IFERROR(100*_xlfn.IFNA(VLOOKUP($B265,KviZDarije8!$A$1:$N$1000, 12, 0), 0)/'TOP SCORES'!I$11,0)</f>
        <v>0</v>
      </c>
      <c r="L265" s="14">
        <f>IFERROR(100*_xlfn.IFNA(VLOOKUP($B265,KviZDarije9!$A$1:$N$1000, 12, 0), 0)/'TOP SCORES'!J$11,0)</f>
        <v>0</v>
      </c>
      <c r="M265" s="14">
        <f>IFERROR(100*_xlfn.IFNA(VLOOKUP($B265,KviZDarije10!$A$1:$N$1000, 12, 0), 0)/'TOP SCORES'!K$11,0)</f>
        <v>0</v>
      </c>
      <c r="N265" s="14">
        <f>IFERROR(100*_xlfn.IFNA(VLOOKUP($B265,KviZDarije11!$A$1:$N$1000, 12, 0), 0)/'TOP SCORES'!L$11,0)</f>
        <v>0</v>
      </c>
    </row>
    <row r="266" spans="1:14">
      <c r="A266" s="17">
        <f t="shared" ca="1" si="4"/>
        <v>238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12, 0), 0)/'TOP SCORES'!B$11,0)</f>
        <v>0</v>
      </c>
      <c r="E266" s="14">
        <f>IFERROR(100*_xlfn.IFNA(VLOOKUP($B266,KviZDarije2!$A$1:$N$1000, 12, 0), 0)/'TOP SCORES'!C$11,0)</f>
        <v>0</v>
      </c>
      <c r="F266" s="14">
        <f>IFERROR(100*_xlfn.IFNA(VLOOKUP($B266,KviZDarije3!$A$1:$N$1000, 12, 0), 0)/'TOP SCORES'!D$11,0)</f>
        <v>0</v>
      </c>
      <c r="G266" s="14">
        <f>IFERROR(100*_xlfn.IFNA(VLOOKUP($B266,KviZDarije4!$A$1:$N$1000, 12, 0), 0)/'TOP SCORES'!E$11,0)</f>
        <v>0</v>
      </c>
      <c r="H266" s="14">
        <f>IFERROR(100*_xlfn.IFNA(VLOOKUP($B266,KviZDarije5!$A$1:$N$1000, 12, 0), 0)/'TOP SCORES'!F$11,0)</f>
        <v>0</v>
      </c>
      <c r="I266" s="14">
        <f>IFERROR(100*_xlfn.IFNA(VLOOKUP($B266,KviZDarije6!$A$1:$N$1000, 12, 0), 0)/'TOP SCORES'!G$11,0)</f>
        <v>0</v>
      </c>
      <c r="J266" s="14">
        <f>IFERROR(100*_xlfn.IFNA(VLOOKUP($B266,KviZDarije7!$A$1:$N$999, 12, 0), 0)/'TOP SCORES'!H$11,0)</f>
        <v>0</v>
      </c>
      <c r="K266" s="14">
        <f>IFERROR(100*_xlfn.IFNA(VLOOKUP($B266,KviZDarije8!$A$1:$N$1000, 12, 0), 0)/'TOP SCORES'!I$11,0)</f>
        <v>0</v>
      </c>
      <c r="L266" s="14">
        <f>IFERROR(100*_xlfn.IFNA(VLOOKUP($B266,KviZDarije9!$A$1:$N$1000, 12, 0), 0)/'TOP SCORES'!J$11,0)</f>
        <v>0</v>
      </c>
      <c r="M266" s="14">
        <f>IFERROR(100*_xlfn.IFNA(VLOOKUP($B266,KviZDarije10!$A$1:$N$1000, 12, 0), 0)/'TOP SCORES'!K$11,0)</f>
        <v>0</v>
      </c>
      <c r="N266" s="14">
        <f>IFERROR(100*_xlfn.IFNA(VLOOKUP($B266,KviZDarije11!$A$1:$N$1000, 12, 0), 0)/'TOP SCORES'!L$11,0)</f>
        <v>0</v>
      </c>
    </row>
    <row r="267" spans="1:14">
      <c r="A267" s="17">
        <f t="shared" ca="1" si="4"/>
        <v>238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12, 0), 0)/'TOP SCORES'!B$11,0)</f>
        <v>0</v>
      </c>
      <c r="E267" s="14">
        <f>IFERROR(100*_xlfn.IFNA(VLOOKUP($B267,KviZDarije2!$A$1:$N$1000, 12, 0), 0)/'TOP SCORES'!C$11,0)</f>
        <v>0</v>
      </c>
      <c r="F267" s="14">
        <f>IFERROR(100*_xlfn.IFNA(VLOOKUP($B267,KviZDarije3!$A$1:$N$1000, 12, 0), 0)/'TOP SCORES'!D$11,0)</f>
        <v>0</v>
      </c>
      <c r="G267" s="14">
        <f>IFERROR(100*_xlfn.IFNA(VLOOKUP($B267,KviZDarije4!$A$1:$N$1000, 12, 0), 0)/'TOP SCORES'!E$11,0)</f>
        <v>0</v>
      </c>
      <c r="H267" s="14">
        <f>IFERROR(100*_xlfn.IFNA(VLOOKUP($B267,KviZDarije5!$A$1:$N$1000, 12, 0), 0)/'TOP SCORES'!F$11,0)</f>
        <v>0</v>
      </c>
      <c r="I267" s="14">
        <f>IFERROR(100*_xlfn.IFNA(VLOOKUP($B267,KviZDarije6!$A$1:$N$1000, 12, 0), 0)/'TOP SCORES'!G$11,0)</f>
        <v>0</v>
      </c>
      <c r="J267" s="14">
        <f>IFERROR(100*_xlfn.IFNA(VLOOKUP($B267,KviZDarije7!$A$1:$N$999, 12, 0), 0)/'TOP SCORES'!H$11,0)</f>
        <v>0</v>
      </c>
      <c r="K267" s="14">
        <f>IFERROR(100*_xlfn.IFNA(VLOOKUP($B267,KviZDarije8!$A$1:$N$1000, 12, 0), 0)/'TOP SCORES'!I$11,0)</f>
        <v>0</v>
      </c>
      <c r="L267" s="14">
        <f>IFERROR(100*_xlfn.IFNA(VLOOKUP($B267,KviZDarije9!$A$1:$N$1000, 12, 0), 0)/'TOP SCORES'!J$11,0)</f>
        <v>0</v>
      </c>
      <c r="M267" s="14">
        <f>IFERROR(100*_xlfn.IFNA(VLOOKUP($B267,KviZDarije10!$A$1:$N$1000, 12, 0), 0)/'TOP SCORES'!K$11,0)</f>
        <v>0</v>
      </c>
      <c r="N267" s="14">
        <f>IFERROR(100*_xlfn.IFNA(VLOOKUP($B267,KviZDarije11!$A$1:$N$1000, 12, 0), 0)/'TOP SCORES'!L$11,0)</f>
        <v>0</v>
      </c>
    </row>
    <row r="268" spans="1:14">
      <c r="A268" s="17">
        <f t="shared" ca="1" si="4"/>
        <v>238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12, 0), 0)/'TOP SCORES'!B$11,0)</f>
        <v>0</v>
      </c>
      <c r="E268" s="14">
        <f>IFERROR(100*_xlfn.IFNA(VLOOKUP($B268,KviZDarije2!$A$1:$N$1000, 12, 0), 0)/'TOP SCORES'!C$11,0)</f>
        <v>0</v>
      </c>
      <c r="F268" s="14">
        <f>IFERROR(100*_xlfn.IFNA(VLOOKUP($B268,KviZDarije3!$A$1:$N$1000, 12, 0), 0)/'TOP SCORES'!D$11,0)</f>
        <v>0</v>
      </c>
      <c r="G268" s="14">
        <f>IFERROR(100*_xlfn.IFNA(VLOOKUP($B268,KviZDarije4!$A$1:$N$1000, 12, 0), 0)/'TOP SCORES'!E$11,0)</f>
        <v>0</v>
      </c>
      <c r="H268" s="14">
        <f>IFERROR(100*_xlfn.IFNA(VLOOKUP($B268,KviZDarije5!$A$1:$N$1000, 12, 0), 0)/'TOP SCORES'!F$11,0)</f>
        <v>0</v>
      </c>
      <c r="I268" s="14">
        <f>IFERROR(100*_xlfn.IFNA(VLOOKUP($B268,KviZDarije6!$A$1:$N$1000, 12, 0), 0)/'TOP SCORES'!G$11,0)</f>
        <v>0</v>
      </c>
      <c r="J268" s="14">
        <f>IFERROR(100*_xlfn.IFNA(VLOOKUP($B268,KviZDarije7!$A$1:$N$999, 12, 0), 0)/'TOP SCORES'!H$11,0)</f>
        <v>0</v>
      </c>
      <c r="K268" s="14">
        <f>IFERROR(100*_xlfn.IFNA(VLOOKUP($B268,KviZDarije8!$A$1:$N$1000, 12, 0), 0)/'TOP SCORES'!I$11,0)</f>
        <v>0</v>
      </c>
      <c r="L268" s="14">
        <f>IFERROR(100*_xlfn.IFNA(VLOOKUP($B268,KviZDarije9!$A$1:$N$1000, 12, 0), 0)/'TOP SCORES'!J$11,0)</f>
        <v>0</v>
      </c>
      <c r="M268" s="14">
        <f>IFERROR(100*_xlfn.IFNA(VLOOKUP($B268,KviZDarije10!$A$1:$N$1000, 12, 0), 0)/'TOP SCORES'!K$11,0)</f>
        <v>0</v>
      </c>
      <c r="N268" s="14">
        <f>IFERROR(100*_xlfn.IFNA(VLOOKUP($B268,KviZDarije11!$A$1:$N$1000, 12, 0), 0)/'TOP SCORES'!L$11,0)</f>
        <v>0</v>
      </c>
    </row>
    <row r="269" spans="1:14">
      <c r="A269" s="17">
        <f t="shared" ca="1" si="4"/>
        <v>238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12, 0), 0)/'TOP SCORES'!B$11,0)</f>
        <v>0</v>
      </c>
      <c r="E269" s="14">
        <f>IFERROR(100*_xlfn.IFNA(VLOOKUP($B269,KviZDarije2!$A$1:$N$1000, 12, 0), 0)/'TOP SCORES'!C$11,0)</f>
        <v>0</v>
      </c>
      <c r="F269" s="14">
        <f>IFERROR(100*_xlfn.IFNA(VLOOKUP($B269,KviZDarije3!$A$1:$N$1000, 12, 0), 0)/'TOP SCORES'!D$11,0)</f>
        <v>0</v>
      </c>
      <c r="G269" s="14">
        <f>IFERROR(100*_xlfn.IFNA(VLOOKUP($B269,KviZDarije4!$A$1:$N$1000, 12, 0), 0)/'TOP SCORES'!E$11,0)</f>
        <v>0</v>
      </c>
      <c r="H269" s="14">
        <f>IFERROR(100*_xlfn.IFNA(VLOOKUP($B269,KviZDarije5!$A$1:$N$1000, 12, 0), 0)/'TOP SCORES'!F$11,0)</f>
        <v>0</v>
      </c>
      <c r="I269" s="14">
        <f>IFERROR(100*_xlfn.IFNA(VLOOKUP($B269,KviZDarije6!$A$1:$N$1000, 12, 0), 0)/'TOP SCORES'!G$11,0)</f>
        <v>0</v>
      </c>
      <c r="J269" s="14">
        <f>IFERROR(100*_xlfn.IFNA(VLOOKUP($B269,KviZDarije7!$A$1:$N$999, 12, 0), 0)/'TOP SCORES'!H$11,0)</f>
        <v>0</v>
      </c>
      <c r="K269" s="14">
        <f>IFERROR(100*_xlfn.IFNA(VLOOKUP($B269,KviZDarije8!$A$1:$N$1000, 12, 0), 0)/'TOP SCORES'!I$11,0)</f>
        <v>0</v>
      </c>
      <c r="L269" s="14">
        <f>IFERROR(100*_xlfn.IFNA(VLOOKUP($B269,KviZDarije9!$A$1:$N$1000, 12, 0), 0)/'TOP SCORES'!J$11,0)</f>
        <v>0</v>
      </c>
      <c r="M269" s="14">
        <f>IFERROR(100*_xlfn.IFNA(VLOOKUP($B269,KviZDarije10!$A$1:$N$1000, 12, 0), 0)/'TOP SCORES'!K$11,0)</f>
        <v>0</v>
      </c>
      <c r="N269" s="14">
        <f>IFERROR(100*_xlfn.IFNA(VLOOKUP($B269,KviZDarije11!$A$1:$N$1000, 12, 0), 0)/'TOP SCORES'!L$11,0)</f>
        <v>0</v>
      </c>
    </row>
    <row r="270" spans="1:14">
      <c r="A270" s="17">
        <f t="shared" ca="1" si="4"/>
        <v>238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12, 0), 0)/'TOP SCORES'!B$11,0)</f>
        <v>0</v>
      </c>
      <c r="E270" s="14">
        <f>IFERROR(100*_xlfn.IFNA(VLOOKUP($B270,KviZDarije2!$A$1:$N$1000, 12, 0), 0)/'TOP SCORES'!C$11,0)</f>
        <v>0</v>
      </c>
      <c r="F270" s="14">
        <f>IFERROR(100*_xlfn.IFNA(VLOOKUP($B270,KviZDarije3!$A$1:$N$1000, 12, 0), 0)/'TOP SCORES'!D$11,0)</f>
        <v>0</v>
      </c>
      <c r="G270" s="14">
        <f>IFERROR(100*_xlfn.IFNA(VLOOKUP($B270,KviZDarije4!$A$1:$N$1000, 12, 0), 0)/'TOP SCORES'!E$11,0)</f>
        <v>0</v>
      </c>
      <c r="H270" s="14">
        <f>IFERROR(100*_xlfn.IFNA(VLOOKUP($B270,KviZDarije5!$A$1:$N$1000, 12, 0), 0)/'TOP SCORES'!F$11,0)</f>
        <v>0</v>
      </c>
      <c r="I270" s="14">
        <f>IFERROR(100*_xlfn.IFNA(VLOOKUP($B270,KviZDarije6!$A$1:$N$1000, 12, 0), 0)/'TOP SCORES'!G$11,0)</f>
        <v>0</v>
      </c>
      <c r="J270" s="14">
        <f>IFERROR(100*_xlfn.IFNA(VLOOKUP($B270,KviZDarije7!$A$1:$N$999, 12, 0), 0)/'TOP SCORES'!H$11,0)</f>
        <v>0</v>
      </c>
      <c r="K270" s="14">
        <f>IFERROR(100*_xlfn.IFNA(VLOOKUP($B270,KviZDarije8!$A$1:$N$1000, 12, 0), 0)/'TOP SCORES'!I$11,0)</f>
        <v>0</v>
      </c>
      <c r="L270" s="14">
        <f>IFERROR(100*_xlfn.IFNA(VLOOKUP($B270,KviZDarije9!$A$1:$N$1000, 12, 0), 0)/'TOP SCORES'!J$11,0)</f>
        <v>0</v>
      </c>
      <c r="M270" s="14">
        <f>IFERROR(100*_xlfn.IFNA(VLOOKUP($B270,KviZDarije10!$A$1:$N$1000, 12, 0), 0)/'TOP SCORES'!K$11,0)</f>
        <v>0</v>
      </c>
      <c r="N270" s="14">
        <f>IFERROR(100*_xlfn.IFNA(VLOOKUP($B270,KviZDarije11!$A$1:$N$1000, 12, 0), 0)/'TOP SCORES'!L$11,0)</f>
        <v>0</v>
      </c>
    </row>
    <row r="271" spans="1:14">
      <c r="A271" s="17">
        <f t="shared" ca="1" si="4"/>
        <v>238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12, 0), 0)/'TOP SCORES'!B$11,0)</f>
        <v>0</v>
      </c>
      <c r="E271" s="14">
        <f>IFERROR(100*_xlfn.IFNA(VLOOKUP($B271,KviZDarije2!$A$1:$N$1000, 12, 0), 0)/'TOP SCORES'!C$11,0)</f>
        <v>0</v>
      </c>
      <c r="F271" s="14">
        <f>IFERROR(100*_xlfn.IFNA(VLOOKUP($B271,KviZDarije3!$A$1:$N$1000, 12, 0), 0)/'TOP SCORES'!D$11,0)</f>
        <v>0</v>
      </c>
      <c r="G271" s="14">
        <f>IFERROR(100*_xlfn.IFNA(VLOOKUP($B271,KviZDarije4!$A$1:$N$1000, 12, 0), 0)/'TOP SCORES'!E$11,0)</f>
        <v>0</v>
      </c>
      <c r="H271" s="14">
        <f>IFERROR(100*_xlfn.IFNA(VLOOKUP($B271,KviZDarije5!$A$1:$N$1000, 12, 0), 0)/'TOP SCORES'!F$11,0)</f>
        <v>0</v>
      </c>
      <c r="I271" s="14">
        <f>IFERROR(100*_xlfn.IFNA(VLOOKUP($B271,KviZDarije6!$A$1:$N$1000, 12, 0), 0)/'TOP SCORES'!G$11,0)</f>
        <v>0</v>
      </c>
      <c r="J271" s="14">
        <f>IFERROR(100*_xlfn.IFNA(VLOOKUP($B271,KviZDarije7!$A$1:$N$999, 12, 0), 0)/'TOP SCORES'!H$11,0)</f>
        <v>0</v>
      </c>
      <c r="K271" s="14">
        <f>IFERROR(100*_xlfn.IFNA(VLOOKUP($B271,KviZDarije8!$A$1:$N$1000, 12, 0), 0)/'TOP SCORES'!I$11,0)</f>
        <v>0</v>
      </c>
      <c r="L271" s="14">
        <f>IFERROR(100*_xlfn.IFNA(VLOOKUP($B271,KviZDarije9!$A$1:$N$1000, 12, 0), 0)/'TOP SCORES'!J$11,0)</f>
        <v>0</v>
      </c>
      <c r="M271" s="14">
        <f>IFERROR(100*_xlfn.IFNA(VLOOKUP($B271,KviZDarije10!$A$1:$N$1000, 12, 0), 0)/'TOP SCORES'!K$11,0)</f>
        <v>0</v>
      </c>
      <c r="N271" s="14">
        <f>IFERROR(100*_xlfn.IFNA(VLOOKUP($B271,KviZDarije11!$A$1:$N$1000, 12, 0), 0)/'TOP SCORES'!L$11,0)</f>
        <v>0</v>
      </c>
    </row>
    <row r="272" spans="1:14">
      <c r="A272" s="17">
        <f t="shared" ca="1" si="4"/>
        <v>238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12, 0), 0)/'TOP SCORES'!B$11,0)</f>
        <v>0</v>
      </c>
      <c r="E272" s="14">
        <f>IFERROR(100*_xlfn.IFNA(VLOOKUP($B272,KviZDarije2!$A$1:$N$1000, 12, 0), 0)/'TOP SCORES'!C$11,0)</f>
        <v>0</v>
      </c>
      <c r="F272" s="14">
        <f>IFERROR(100*_xlfn.IFNA(VLOOKUP($B272,KviZDarije3!$A$1:$N$1000, 12, 0), 0)/'TOP SCORES'!D$11,0)</f>
        <v>0</v>
      </c>
      <c r="G272" s="14">
        <f>IFERROR(100*_xlfn.IFNA(VLOOKUP($B272,KviZDarije4!$A$1:$N$1000, 12, 0), 0)/'TOP SCORES'!E$11,0)</f>
        <v>0</v>
      </c>
      <c r="H272" s="14">
        <f>IFERROR(100*_xlfn.IFNA(VLOOKUP($B272,KviZDarije5!$A$1:$N$1000, 12, 0), 0)/'TOP SCORES'!F$11,0)</f>
        <v>0</v>
      </c>
      <c r="I272" s="14">
        <f>IFERROR(100*_xlfn.IFNA(VLOOKUP($B272,KviZDarije6!$A$1:$N$1000, 12, 0), 0)/'TOP SCORES'!G$11,0)</f>
        <v>0</v>
      </c>
      <c r="J272" s="14">
        <f>IFERROR(100*_xlfn.IFNA(VLOOKUP($B272,KviZDarije7!$A$1:$N$999, 12, 0), 0)/'TOP SCORES'!H$11,0)</f>
        <v>0</v>
      </c>
      <c r="K272" s="14">
        <f>IFERROR(100*_xlfn.IFNA(VLOOKUP($B272,KviZDarije8!$A$1:$N$1000, 12, 0), 0)/'TOP SCORES'!I$11,0)</f>
        <v>0</v>
      </c>
      <c r="L272" s="14">
        <f>IFERROR(100*_xlfn.IFNA(VLOOKUP($B272,KviZDarije9!$A$1:$N$1000, 12, 0), 0)/'TOP SCORES'!J$11,0)</f>
        <v>0</v>
      </c>
      <c r="M272" s="14">
        <f>IFERROR(100*_xlfn.IFNA(VLOOKUP($B272,KviZDarije10!$A$1:$N$1000, 12, 0), 0)/'TOP SCORES'!K$11,0)</f>
        <v>0</v>
      </c>
      <c r="N272" s="14">
        <f>IFERROR(100*_xlfn.IFNA(VLOOKUP($B272,KviZDarije11!$A$1:$N$1000, 12, 0), 0)/'TOP SCORES'!L$11,0)</f>
        <v>0</v>
      </c>
    </row>
    <row r="273" spans="1:14">
      <c r="A273" s="17">
        <f t="shared" ca="1" si="4"/>
        <v>238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12, 0), 0)/'TOP SCORES'!B$11,0)</f>
        <v>0</v>
      </c>
      <c r="E273" s="14">
        <f>IFERROR(100*_xlfn.IFNA(VLOOKUP($B273,KviZDarije2!$A$1:$N$1000, 12, 0), 0)/'TOP SCORES'!C$11,0)</f>
        <v>0</v>
      </c>
      <c r="F273" s="14">
        <f>IFERROR(100*_xlfn.IFNA(VLOOKUP($B273,KviZDarije3!$A$1:$N$1000, 12, 0), 0)/'TOP SCORES'!D$11,0)</f>
        <v>0</v>
      </c>
      <c r="G273" s="14">
        <f>IFERROR(100*_xlfn.IFNA(VLOOKUP($B273,KviZDarije4!$A$1:$N$1000, 12, 0), 0)/'TOP SCORES'!E$11,0)</f>
        <v>0</v>
      </c>
      <c r="H273" s="14">
        <f>IFERROR(100*_xlfn.IFNA(VLOOKUP($B273,KviZDarije5!$A$1:$N$1000, 12, 0), 0)/'TOP SCORES'!F$11,0)</f>
        <v>0</v>
      </c>
      <c r="I273" s="14">
        <f>IFERROR(100*_xlfn.IFNA(VLOOKUP($B273,KviZDarije6!$A$1:$N$1000, 12, 0), 0)/'TOP SCORES'!G$11,0)</f>
        <v>0</v>
      </c>
      <c r="J273" s="14">
        <f>IFERROR(100*_xlfn.IFNA(VLOOKUP($B273,KviZDarije7!$A$1:$N$999, 12, 0), 0)/'TOP SCORES'!H$11,0)</f>
        <v>0</v>
      </c>
      <c r="K273" s="14">
        <f>IFERROR(100*_xlfn.IFNA(VLOOKUP($B273,KviZDarije8!$A$1:$N$1000, 12, 0), 0)/'TOP SCORES'!I$11,0)</f>
        <v>0</v>
      </c>
      <c r="L273" s="14">
        <f>IFERROR(100*_xlfn.IFNA(VLOOKUP($B273,KviZDarije9!$A$1:$N$1000, 12, 0), 0)/'TOP SCORES'!J$11,0)</f>
        <v>0</v>
      </c>
      <c r="M273" s="14">
        <f>IFERROR(100*_xlfn.IFNA(VLOOKUP($B273,KviZDarije10!$A$1:$N$1000, 12, 0), 0)/'TOP SCORES'!K$11,0)</f>
        <v>0</v>
      </c>
      <c r="N273" s="14">
        <f>IFERROR(100*_xlfn.IFNA(VLOOKUP($B273,KviZDarije11!$A$1:$N$1000, 12, 0), 0)/'TOP SCORES'!L$11,0)</f>
        <v>0</v>
      </c>
    </row>
    <row r="274" spans="1:14">
      <c r="A274" s="17">
        <f t="shared" ca="1" si="4"/>
        <v>238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12, 0), 0)/'TOP SCORES'!B$11,0)</f>
        <v>0</v>
      </c>
      <c r="E274" s="14">
        <f>IFERROR(100*_xlfn.IFNA(VLOOKUP($B274,KviZDarije2!$A$1:$N$1000, 12, 0), 0)/'TOP SCORES'!C$11,0)</f>
        <v>0</v>
      </c>
      <c r="F274" s="14">
        <f>IFERROR(100*_xlfn.IFNA(VLOOKUP($B274,KviZDarije3!$A$1:$N$1000, 12, 0), 0)/'TOP SCORES'!D$11,0)</f>
        <v>0</v>
      </c>
      <c r="G274" s="14">
        <f>IFERROR(100*_xlfn.IFNA(VLOOKUP($B274,KviZDarije4!$A$1:$N$1000, 12, 0), 0)/'TOP SCORES'!E$11,0)</f>
        <v>0</v>
      </c>
      <c r="H274" s="14">
        <f>IFERROR(100*_xlfn.IFNA(VLOOKUP($B274,KviZDarije5!$A$1:$N$1000, 12, 0), 0)/'TOP SCORES'!F$11,0)</f>
        <v>0</v>
      </c>
      <c r="I274" s="14">
        <f>IFERROR(100*_xlfn.IFNA(VLOOKUP($B274,KviZDarije6!$A$1:$N$1000, 12, 0), 0)/'TOP SCORES'!G$11,0)</f>
        <v>0</v>
      </c>
      <c r="J274" s="14">
        <f>IFERROR(100*_xlfn.IFNA(VLOOKUP($B274,KviZDarije7!$A$1:$N$999, 12, 0), 0)/'TOP SCORES'!H$11,0)</f>
        <v>0</v>
      </c>
      <c r="K274" s="14">
        <f>IFERROR(100*_xlfn.IFNA(VLOOKUP($B274,KviZDarije8!$A$1:$N$1000, 12, 0), 0)/'TOP SCORES'!I$11,0)</f>
        <v>0</v>
      </c>
      <c r="L274" s="14">
        <f>IFERROR(100*_xlfn.IFNA(VLOOKUP($B274,KviZDarije9!$A$1:$N$1000, 12, 0), 0)/'TOP SCORES'!J$11,0)</f>
        <v>0</v>
      </c>
      <c r="M274" s="14">
        <f>IFERROR(100*_xlfn.IFNA(VLOOKUP($B274,KviZDarije10!$A$1:$N$1000, 12, 0), 0)/'TOP SCORES'!K$11,0)</f>
        <v>0</v>
      </c>
      <c r="N274" s="14">
        <f>IFERROR(100*_xlfn.IFNA(VLOOKUP($B274,KviZDarije11!$A$1:$N$1000, 12, 0), 0)/'TOP SCORES'!L$11,0)</f>
        <v>0</v>
      </c>
    </row>
    <row r="275" spans="1:14">
      <c r="A275" s="17">
        <f t="shared" ca="1" si="4"/>
        <v>238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12, 0), 0)/'TOP SCORES'!B$11,0)</f>
        <v>0</v>
      </c>
      <c r="E275" s="14">
        <f>IFERROR(100*_xlfn.IFNA(VLOOKUP($B275,KviZDarije2!$A$1:$N$1000, 12, 0), 0)/'TOP SCORES'!C$11,0)</f>
        <v>0</v>
      </c>
      <c r="F275" s="14">
        <f>IFERROR(100*_xlfn.IFNA(VLOOKUP($B275,KviZDarije3!$A$1:$N$1000, 12, 0), 0)/'TOP SCORES'!D$11,0)</f>
        <v>0</v>
      </c>
      <c r="G275" s="14">
        <f>IFERROR(100*_xlfn.IFNA(VLOOKUP($B275,KviZDarije4!$A$1:$N$1000, 12, 0), 0)/'TOP SCORES'!E$11,0)</f>
        <v>0</v>
      </c>
      <c r="H275" s="14">
        <f>IFERROR(100*_xlfn.IFNA(VLOOKUP($B275,KviZDarije5!$A$1:$N$1000, 12, 0), 0)/'TOP SCORES'!F$11,0)</f>
        <v>0</v>
      </c>
      <c r="I275" s="14">
        <f>IFERROR(100*_xlfn.IFNA(VLOOKUP($B275,KviZDarije6!$A$1:$N$1000, 12, 0), 0)/'TOP SCORES'!G$11,0)</f>
        <v>0</v>
      </c>
      <c r="J275" s="14">
        <f>IFERROR(100*_xlfn.IFNA(VLOOKUP($B275,KviZDarije7!$A$1:$N$999, 12, 0), 0)/'TOP SCORES'!H$11,0)</f>
        <v>0</v>
      </c>
      <c r="K275" s="14">
        <f>IFERROR(100*_xlfn.IFNA(VLOOKUP($B275,KviZDarije8!$A$1:$N$1000, 12, 0), 0)/'TOP SCORES'!I$11,0)</f>
        <v>0</v>
      </c>
      <c r="L275" s="14">
        <f>IFERROR(100*_xlfn.IFNA(VLOOKUP($B275,KviZDarije9!$A$1:$N$1000, 12, 0), 0)/'TOP SCORES'!J$11,0)</f>
        <v>0</v>
      </c>
      <c r="M275" s="14">
        <f>IFERROR(100*_xlfn.IFNA(VLOOKUP($B275,KviZDarije10!$A$1:$N$1000, 12, 0), 0)/'TOP SCORES'!K$11,0)</f>
        <v>0</v>
      </c>
      <c r="N275" s="14">
        <f>IFERROR(100*_xlfn.IFNA(VLOOKUP($B275,KviZDarije11!$A$1:$N$1000, 12, 0), 0)/'TOP SCORES'!L$11,0)</f>
        <v>0</v>
      </c>
    </row>
    <row r="276" spans="1:14">
      <c r="A276" s="17">
        <f t="shared" ca="1" si="4"/>
        <v>238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12, 0), 0)/'TOP SCORES'!B$11,0)</f>
        <v>0</v>
      </c>
      <c r="E276" s="14">
        <f>IFERROR(100*_xlfn.IFNA(VLOOKUP($B276,KviZDarije2!$A$1:$N$1000, 12, 0), 0)/'TOP SCORES'!C$11,0)</f>
        <v>0</v>
      </c>
      <c r="F276" s="14">
        <f>IFERROR(100*_xlfn.IFNA(VLOOKUP($B276,KviZDarije3!$A$1:$N$1000, 12, 0), 0)/'TOP SCORES'!D$11,0)</f>
        <v>0</v>
      </c>
      <c r="G276" s="14">
        <f>IFERROR(100*_xlfn.IFNA(VLOOKUP($B276,KviZDarije4!$A$1:$N$1000, 12, 0), 0)/'TOP SCORES'!E$11,0)</f>
        <v>0</v>
      </c>
      <c r="H276" s="14">
        <f>IFERROR(100*_xlfn.IFNA(VLOOKUP($B276,KviZDarije5!$A$1:$N$1000, 12, 0), 0)/'TOP SCORES'!F$11,0)</f>
        <v>0</v>
      </c>
      <c r="I276" s="14">
        <f>IFERROR(100*_xlfn.IFNA(VLOOKUP($B276,KviZDarije6!$A$1:$N$1000, 12, 0), 0)/'TOP SCORES'!G$11,0)</f>
        <v>0</v>
      </c>
      <c r="J276" s="14">
        <f>IFERROR(100*_xlfn.IFNA(VLOOKUP($B276,KviZDarije7!$A$1:$N$999, 12, 0), 0)/'TOP SCORES'!H$11,0)</f>
        <v>0</v>
      </c>
      <c r="K276" s="14">
        <f>IFERROR(100*_xlfn.IFNA(VLOOKUP($B276,KviZDarije8!$A$1:$N$1000, 12, 0), 0)/'TOP SCORES'!I$11,0)</f>
        <v>0</v>
      </c>
      <c r="L276" s="14">
        <f>IFERROR(100*_xlfn.IFNA(VLOOKUP($B276,KviZDarije9!$A$1:$N$1000, 12, 0), 0)/'TOP SCORES'!J$11,0)</f>
        <v>0</v>
      </c>
      <c r="M276" s="14">
        <f>IFERROR(100*_xlfn.IFNA(VLOOKUP($B276,KviZDarije10!$A$1:$N$1000, 12, 0), 0)/'TOP SCORES'!K$11,0)</f>
        <v>0</v>
      </c>
      <c r="N276" s="14">
        <f>IFERROR(100*_xlfn.IFNA(VLOOKUP($B276,KviZDarije11!$A$1:$N$1000, 12, 0), 0)/'TOP SCORES'!L$11,0)</f>
        <v>0</v>
      </c>
    </row>
    <row r="277" spans="1:14">
      <c r="A277" s="17">
        <f t="shared" ca="1" si="4"/>
        <v>238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12, 0), 0)/'TOP SCORES'!B$11,0)</f>
        <v>0</v>
      </c>
      <c r="E277" s="14">
        <f>IFERROR(100*_xlfn.IFNA(VLOOKUP($B277,KviZDarije2!$A$1:$N$1000, 12, 0), 0)/'TOP SCORES'!C$11,0)</f>
        <v>0</v>
      </c>
      <c r="F277" s="14">
        <f>IFERROR(100*_xlfn.IFNA(VLOOKUP($B277,KviZDarije3!$A$1:$N$1000, 12, 0), 0)/'TOP SCORES'!D$11,0)</f>
        <v>0</v>
      </c>
      <c r="G277" s="14">
        <f>IFERROR(100*_xlfn.IFNA(VLOOKUP($B277,KviZDarije4!$A$1:$N$1000, 12, 0), 0)/'TOP SCORES'!E$11,0)</f>
        <v>0</v>
      </c>
      <c r="H277" s="14">
        <f>IFERROR(100*_xlfn.IFNA(VLOOKUP($B277,KviZDarije5!$A$1:$N$1000, 12, 0), 0)/'TOP SCORES'!F$11,0)</f>
        <v>0</v>
      </c>
      <c r="I277" s="14">
        <f>IFERROR(100*_xlfn.IFNA(VLOOKUP($B277,KviZDarije6!$A$1:$N$1000, 12, 0), 0)/'TOP SCORES'!G$11,0)</f>
        <v>0</v>
      </c>
      <c r="J277" s="14">
        <f>IFERROR(100*_xlfn.IFNA(VLOOKUP($B277,KviZDarije7!$A$1:$N$999, 12, 0), 0)/'TOP SCORES'!H$11,0)</f>
        <v>0</v>
      </c>
      <c r="K277" s="14">
        <f>IFERROR(100*_xlfn.IFNA(VLOOKUP($B277,KviZDarije8!$A$1:$N$1000, 12, 0), 0)/'TOP SCORES'!I$11,0)</f>
        <v>0</v>
      </c>
      <c r="L277" s="14">
        <f>IFERROR(100*_xlfn.IFNA(VLOOKUP($B277,KviZDarije9!$A$1:$N$1000, 12, 0), 0)/'TOP SCORES'!J$11,0)</f>
        <v>0</v>
      </c>
      <c r="M277" s="14">
        <f>IFERROR(100*_xlfn.IFNA(VLOOKUP($B277,KviZDarije10!$A$1:$N$1000, 12, 0), 0)/'TOP SCORES'!K$11,0)</f>
        <v>0</v>
      </c>
      <c r="N277" s="14">
        <f>IFERROR(100*_xlfn.IFNA(VLOOKUP($B277,KviZDarije11!$A$1:$N$1000, 12, 0), 0)/'TOP SCORES'!L$11,0)</f>
        <v>0</v>
      </c>
    </row>
    <row r="278" spans="1:14">
      <c r="A278" s="17">
        <f t="shared" ca="1" si="4"/>
        <v>238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12, 0), 0)/'TOP SCORES'!B$11,0)</f>
        <v>0</v>
      </c>
      <c r="E278" s="14">
        <f>IFERROR(100*_xlfn.IFNA(VLOOKUP($B278,KviZDarije2!$A$1:$N$1000, 12, 0), 0)/'TOP SCORES'!C$11,0)</f>
        <v>0</v>
      </c>
      <c r="F278" s="14">
        <f>IFERROR(100*_xlfn.IFNA(VLOOKUP($B278,KviZDarije3!$A$1:$N$1000, 12, 0), 0)/'TOP SCORES'!D$11,0)</f>
        <v>0</v>
      </c>
      <c r="G278" s="14">
        <f>IFERROR(100*_xlfn.IFNA(VLOOKUP($B278,KviZDarije4!$A$1:$N$1000, 12, 0), 0)/'TOP SCORES'!E$11,0)</f>
        <v>0</v>
      </c>
      <c r="H278" s="14">
        <f>IFERROR(100*_xlfn.IFNA(VLOOKUP($B278,KviZDarije5!$A$1:$N$1000, 12, 0), 0)/'TOP SCORES'!F$11,0)</f>
        <v>0</v>
      </c>
      <c r="I278" s="14">
        <f>IFERROR(100*_xlfn.IFNA(VLOOKUP($B278,KviZDarije6!$A$1:$N$1000, 12, 0), 0)/'TOP SCORES'!G$11,0)</f>
        <v>0</v>
      </c>
      <c r="J278" s="14">
        <f>IFERROR(100*_xlfn.IFNA(VLOOKUP($B278,KviZDarije7!$A$1:$N$999, 12, 0), 0)/'TOP SCORES'!H$11,0)</f>
        <v>0</v>
      </c>
      <c r="K278" s="14">
        <f>IFERROR(100*_xlfn.IFNA(VLOOKUP($B278,KviZDarije8!$A$1:$N$1000, 12, 0), 0)/'TOP SCORES'!I$11,0)</f>
        <v>0</v>
      </c>
      <c r="L278" s="14">
        <f>IFERROR(100*_xlfn.IFNA(VLOOKUP($B278,KviZDarije9!$A$1:$N$1000, 12, 0), 0)/'TOP SCORES'!J$11,0)</f>
        <v>0</v>
      </c>
      <c r="M278" s="14">
        <f>IFERROR(100*_xlfn.IFNA(VLOOKUP($B278,KviZDarije10!$A$1:$N$1000, 12, 0), 0)/'TOP SCORES'!K$11,0)</f>
        <v>0</v>
      </c>
      <c r="N278" s="14">
        <f>IFERROR(100*_xlfn.IFNA(VLOOKUP($B278,KviZDarije11!$A$1:$N$1000, 12, 0), 0)/'TOP SCORES'!L$11,0)</f>
        <v>0</v>
      </c>
    </row>
    <row r="279" spans="1:14">
      <c r="A279" s="17">
        <f t="shared" ca="1" si="4"/>
        <v>238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12, 0), 0)/'TOP SCORES'!B$11,0)</f>
        <v>0</v>
      </c>
      <c r="E279" s="14">
        <f>IFERROR(100*_xlfn.IFNA(VLOOKUP($B279,KviZDarije2!$A$1:$N$1000, 12, 0), 0)/'TOP SCORES'!C$11,0)</f>
        <v>0</v>
      </c>
      <c r="F279" s="14">
        <f>IFERROR(100*_xlfn.IFNA(VLOOKUP($B279,KviZDarije3!$A$1:$N$1000, 12, 0), 0)/'TOP SCORES'!D$11,0)</f>
        <v>0</v>
      </c>
      <c r="G279" s="14">
        <f>IFERROR(100*_xlfn.IFNA(VLOOKUP($B279,KviZDarije4!$A$1:$N$1000, 12, 0), 0)/'TOP SCORES'!E$11,0)</f>
        <v>0</v>
      </c>
      <c r="H279" s="14">
        <f>IFERROR(100*_xlfn.IFNA(VLOOKUP($B279,KviZDarije5!$A$1:$N$1000, 12, 0), 0)/'TOP SCORES'!F$11,0)</f>
        <v>0</v>
      </c>
      <c r="I279" s="14">
        <f>IFERROR(100*_xlfn.IFNA(VLOOKUP($B279,KviZDarije6!$A$1:$N$1000, 12, 0), 0)/'TOP SCORES'!G$11,0)</f>
        <v>0</v>
      </c>
      <c r="J279" s="14">
        <f>IFERROR(100*_xlfn.IFNA(VLOOKUP($B279,KviZDarije7!$A$1:$N$999, 12, 0), 0)/'TOP SCORES'!H$11,0)</f>
        <v>0</v>
      </c>
      <c r="K279" s="14">
        <f>IFERROR(100*_xlfn.IFNA(VLOOKUP($B279,KviZDarije8!$A$1:$N$1000, 12, 0), 0)/'TOP SCORES'!I$11,0)</f>
        <v>0</v>
      </c>
      <c r="L279" s="14">
        <f>IFERROR(100*_xlfn.IFNA(VLOOKUP($B279,KviZDarije9!$A$1:$N$1000, 12, 0), 0)/'TOP SCORES'!J$11,0)</f>
        <v>0</v>
      </c>
      <c r="M279" s="14">
        <f>IFERROR(100*_xlfn.IFNA(VLOOKUP($B279,KviZDarije10!$A$1:$N$1000, 12, 0), 0)/'TOP SCORES'!K$11,0)</f>
        <v>0</v>
      </c>
      <c r="N279" s="14">
        <f>IFERROR(100*_xlfn.IFNA(VLOOKUP($B279,KviZDarije11!$A$1:$N$1000, 12, 0), 0)/'TOP SCORES'!L$11,0)</f>
        <v>0</v>
      </c>
    </row>
    <row r="280" spans="1:14">
      <c r="A280" s="17">
        <f t="shared" ca="1" si="4"/>
        <v>238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12, 0), 0)/'TOP SCORES'!B$11,0)</f>
        <v>0</v>
      </c>
      <c r="E280" s="14">
        <f>IFERROR(100*_xlfn.IFNA(VLOOKUP($B280,KviZDarije2!$A$1:$N$1000, 12, 0), 0)/'TOP SCORES'!C$11,0)</f>
        <v>0</v>
      </c>
      <c r="F280" s="14">
        <f>IFERROR(100*_xlfn.IFNA(VLOOKUP($B280,KviZDarije3!$A$1:$N$1000, 12, 0), 0)/'TOP SCORES'!D$11,0)</f>
        <v>0</v>
      </c>
      <c r="G280" s="14">
        <f>IFERROR(100*_xlfn.IFNA(VLOOKUP($B280,KviZDarije4!$A$1:$N$1000, 12, 0), 0)/'TOP SCORES'!E$11,0)</f>
        <v>0</v>
      </c>
      <c r="H280" s="14">
        <f>IFERROR(100*_xlfn.IFNA(VLOOKUP($B280,KviZDarije5!$A$1:$N$1000, 12, 0), 0)/'TOP SCORES'!F$11,0)</f>
        <v>0</v>
      </c>
      <c r="I280" s="14">
        <f>IFERROR(100*_xlfn.IFNA(VLOOKUP($B280,KviZDarije6!$A$1:$N$1000, 12, 0), 0)/'TOP SCORES'!G$11,0)</f>
        <v>0</v>
      </c>
      <c r="J280" s="14">
        <f>IFERROR(100*_xlfn.IFNA(VLOOKUP($B280,KviZDarije7!$A$1:$N$999, 12, 0), 0)/'TOP SCORES'!H$11,0)</f>
        <v>0</v>
      </c>
      <c r="K280" s="14">
        <f>IFERROR(100*_xlfn.IFNA(VLOOKUP($B280,KviZDarije8!$A$1:$N$1000, 12, 0), 0)/'TOP SCORES'!I$11,0)</f>
        <v>0</v>
      </c>
      <c r="L280" s="14">
        <f>IFERROR(100*_xlfn.IFNA(VLOOKUP($B280,KviZDarije9!$A$1:$N$1000, 12, 0), 0)/'TOP SCORES'!J$11,0)</f>
        <v>0</v>
      </c>
      <c r="M280" s="14">
        <f>IFERROR(100*_xlfn.IFNA(VLOOKUP($B280,KviZDarije10!$A$1:$N$1000, 12, 0), 0)/'TOP SCORES'!K$11,0)</f>
        <v>0</v>
      </c>
      <c r="N280" s="14">
        <f>IFERROR(100*_xlfn.IFNA(VLOOKUP($B280,KviZDarije11!$A$1:$N$1000, 12, 0), 0)/'TOP SCORES'!L$11,0)</f>
        <v>0</v>
      </c>
    </row>
    <row r="281" spans="1:14">
      <c r="A281" s="17">
        <f t="shared" ca="1" si="4"/>
        <v>238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12, 0), 0)/'TOP SCORES'!B$11,0)</f>
        <v>0</v>
      </c>
      <c r="E281" s="14">
        <f>IFERROR(100*_xlfn.IFNA(VLOOKUP($B281,KviZDarije2!$A$1:$N$1000, 12, 0), 0)/'TOP SCORES'!C$11,0)</f>
        <v>0</v>
      </c>
      <c r="F281" s="14">
        <f>IFERROR(100*_xlfn.IFNA(VLOOKUP($B281,KviZDarije3!$A$1:$N$1000, 12, 0), 0)/'TOP SCORES'!D$11,0)</f>
        <v>0</v>
      </c>
      <c r="G281" s="14">
        <f>IFERROR(100*_xlfn.IFNA(VLOOKUP($B281,KviZDarije4!$A$1:$N$1000, 12, 0), 0)/'TOP SCORES'!E$11,0)</f>
        <v>0</v>
      </c>
      <c r="H281" s="14">
        <f>IFERROR(100*_xlfn.IFNA(VLOOKUP($B281,KviZDarije5!$A$1:$N$1000, 12, 0), 0)/'TOP SCORES'!F$11,0)</f>
        <v>0</v>
      </c>
      <c r="I281" s="14">
        <f>IFERROR(100*_xlfn.IFNA(VLOOKUP($B281,KviZDarije6!$A$1:$N$1000, 12, 0), 0)/'TOP SCORES'!G$11,0)</f>
        <v>0</v>
      </c>
      <c r="J281" s="14">
        <f>IFERROR(100*_xlfn.IFNA(VLOOKUP($B281,KviZDarije7!$A$1:$N$999, 12, 0), 0)/'TOP SCORES'!H$11,0)</f>
        <v>0</v>
      </c>
      <c r="K281" s="14">
        <f>IFERROR(100*_xlfn.IFNA(VLOOKUP($B281,KviZDarije8!$A$1:$N$1000, 12, 0), 0)/'TOP SCORES'!I$11,0)</f>
        <v>0</v>
      </c>
      <c r="L281" s="14">
        <f>IFERROR(100*_xlfn.IFNA(VLOOKUP($B281,KviZDarije9!$A$1:$N$1000, 12, 0), 0)/'TOP SCORES'!J$11,0)</f>
        <v>0</v>
      </c>
      <c r="M281" s="14">
        <f>IFERROR(100*_xlfn.IFNA(VLOOKUP($B281,KviZDarije10!$A$1:$N$1000, 12, 0), 0)/'TOP SCORES'!K$11,0)</f>
        <v>0</v>
      </c>
      <c r="N281" s="14">
        <f>IFERROR(100*_xlfn.IFNA(VLOOKUP($B281,KviZDarije11!$A$1:$N$1000, 12, 0), 0)/'TOP SCORES'!L$11,0)</f>
        <v>0</v>
      </c>
    </row>
    <row r="282" spans="1:14">
      <c r="A282" s="17">
        <f t="shared" ca="1" si="4"/>
        <v>238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12, 0), 0)/'TOP SCORES'!B$11,0)</f>
        <v>0</v>
      </c>
      <c r="E282" s="14">
        <f>IFERROR(100*_xlfn.IFNA(VLOOKUP($B282,KviZDarije2!$A$1:$N$1000, 12, 0), 0)/'TOP SCORES'!C$11,0)</f>
        <v>0</v>
      </c>
      <c r="F282" s="14">
        <f>IFERROR(100*_xlfn.IFNA(VLOOKUP($B282,KviZDarije3!$A$1:$N$1000, 12, 0), 0)/'TOP SCORES'!D$11,0)</f>
        <v>0</v>
      </c>
      <c r="G282" s="14">
        <f>IFERROR(100*_xlfn.IFNA(VLOOKUP($B282,KviZDarije4!$A$1:$N$1000, 12, 0), 0)/'TOP SCORES'!E$11,0)</f>
        <v>0</v>
      </c>
      <c r="H282" s="14">
        <f>IFERROR(100*_xlfn.IFNA(VLOOKUP($B282,KviZDarije5!$A$1:$N$1000, 12, 0), 0)/'TOP SCORES'!F$11,0)</f>
        <v>0</v>
      </c>
      <c r="I282" s="14">
        <f>IFERROR(100*_xlfn.IFNA(VLOOKUP($B282,KviZDarije6!$A$1:$N$1000, 12, 0), 0)/'TOP SCORES'!G$11,0)</f>
        <v>0</v>
      </c>
      <c r="J282" s="14">
        <f>IFERROR(100*_xlfn.IFNA(VLOOKUP($B282,KviZDarije7!$A$1:$N$999, 12, 0), 0)/'TOP SCORES'!H$11,0)</f>
        <v>0</v>
      </c>
      <c r="K282" s="14">
        <f>IFERROR(100*_xlfn.IFNA(VLOOKUP($B282,KviZDarije8!$A$1:$N$1000, 12, 0), 0)/'TOP SCORES'!I$11,0)</f>
        <v>0</v>
      </c>
      <c r="L282" s="14">
        <f>IFERROR(100*_xlfn.IFNA(VLOOKUP($B282,KviZDarije9!$A$1:$N$1000, 12, 0), 0)/'TOP SCORES'!J$11,0)</f>
        <v>0</v>
      </c>
      <c r="M282" s="14">
        <f>IFERROR(100*_xlfn.IFNA(VLOOKUP($B282,KviZDarije10!$A$1:$N$1000, 12, 0), 0)/'TOP SCORES'!K$11,0)</f>
        <v>0</v>
      </c>
      <c r="N282" s="14">
        <f>IFERROR(100*_xlfn.IFNA(VLOOKUP($B282,KviZDarije11!$A$1:$N$1000, 12, 0), 0)/'TOP SCORES'!L$11,0)</f>
        <v>0</v>
      </c>
    </row>
    <row r="283" spans="1:14">
      <c r="A283" s="17">
        <f t="shared" ca="1" si="4"/>
        <v>238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12, 0), 0)/'TOP SCORES'!B$11,0)</f>
        <v>0</v>
      </c>
      <c r="E283" s="14">
        <f>IFERROR(100*_xlfn.IFNA(VLOOKUP($B283,KviZDarije2!$A$1:$N$1000, 12, 0), 0)/'TOP SCORES'!C$11,0)</f>
        <v>0</v>
      </c>
      <c r="F283" s="14">
        <f>IFERROR(100*_xlfn.IFNA(VLOOKUP($B283,KviZDarije3!$A$1:$N$1000, 12, 0), 0)/'TOP SCORES'!D$11,0)</f>
        <v>0</v>
      </c>
      <c r="G283" s="14">
        <f>IFERROR(100*_xlfn.IFNA(VLOOKUP($B283,KviZDarije4!$A$1:$N$1000, 12, 0), 0)/'TOP SCORES'!E$11,0)</f>
        <v>0</v>
      </c>
      <c r="H283" s="14">
        <f>IFERROR(100*_xlfn.IFNA(VLOOKUP($B283,KviZDarije5!$A$1:$N$1000, 12, 0), 0)/'TOP SCORES'!F$11,0)</f>
        <v>0</v>
      </c>
      <c r="I283" s="14">
        <f>IFERROR(100*_xlfn.IFNA(VLOOKUP($B283,KviZDarije6!$A$1:$N$1000, 12, 0), 0)/'TOP SCORES'!G$11,0)</f>
        <v>0</v>
      </c>
      <c r="J283" s="14">
        <f>IFERROR(100*_xlfn.IFNA(VLOOKUP($B283,KviZDarije7!$A$1:$N$999, 12, 0), 0)/'TOP SCORES'!H$11,0)</f>
        <v>0</v>
      </c>
      <c r="K283" s="14">
        <f>IFERROR(100*_xlfn.IFNA(VLOOKUP($B283,KviZDarije8!$A$1:$N$1000, 12, 0), 0)/'TOP SCORES'!I$11,0)</f>
        <v>0</v>
      </c>
      <c r="L283" s="14">
        <f>IFERROR(100*_xlfn.IFNA(VLOOKUP($B283,KviZDarije9!$A$1:$N$1000, 12, 0), 0)/'TOP SCORES'!J$11,0)</f>
        <v>0</v>
      </c>
      <c r="M283" s="14">
        <f>IFERROR(100*_xlfn.IFNA(VLOOKUP($B283,KviZDarije10!$A$1:$N$1000, 12, 0), 0)/'TOP SCORES'!K$11,0)</f>
        <v>0</v>
      </c>
      <c r="N283" s="14">
        <f>IFERROR(100*_xlfn.IFNA(VLOOKUP($B283,KviZDarije11!$A$1:$N$1000, 12, 0), 0)/'TOP SCORES'!L$11,0)</f>
        <v>0</v>
      </c>
    </row>
    <row r="284" spans="1:14">
      <c r="A284" s="17">
        <f t="shared" ca="1" si="4"/>
        <v>238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12, 0), 0)/'TOP SCORES'!B$11,0)</f>
        <v>0</v>
      </c>
      <c r="E284" s="14">
        <f>IFERROR(100*_xlfn.IFNA(VLOOKUP($B284,KviZDarije2!$A$1:$N$1000, 12, 0), 0)/'TOP SCORES'!C$11,0)</f>
        <v>0</v>
      </c>
      <c r="F284" s="14">
        <f>IFERROR(100*_xlfn.IFNA(VLOOKUP($B284,KviZDarije3!$A$1:$N$1000, 12, 0), 0)/'TOP SCORES'!D$11,0)</f>
        <v>0</v>
      </c>
      <c r="G284" s="14">
        <f>IFERROR(100*_xlfn.IFNA(VLOOKUP($B284,KviZDarije4!$A$1:$N$1000, 12, 0), 0)/'TOP SCORES'!E$11,0)</f>
        <v>0</v>
      </c>
      <c r="H284" s="14">
        <f>IFERROR(100*_xlfn.IFNA(VLOOKUP($B284,KviZDarije5!$A$1:$N$1000, 12, 0), 0)/'TOP SCORES'!F$11,0)</f>
        <v>0</v>
      </c>
      <c r="I284" s="14">
        <f>IFERROR(100*_xlfn.IFNA(VLOOKUP($B284,KviZDarije6!$A$1:$N$1000, 12, 0), 0)/'TOP SCORES'!G$11,0)</f>
        <v>0</v>
      </c>
      <c r="J284" s="14">
        <f>IFERROR(100*_xlfn.IFNA(VLOOKUP($B284,KviZDarije7!$A$1:$N$999, 12, 0), 0)/'TOP SCORES'!H$11,0)</f>
        <v>0</v>
      </c>
      <c r="K284" s="14">
        <f>IFERROR(100*_xlfn.IFNA(VLOOKUP($B284,KviZDarije8!$A$1:$N$1000, 12, 0), 0)/'TOP SCORES'!I$11,0)</f>
        <v>0</v>
      </c>
      <c r="L284" s="14">
        <f>IFERROR(100*_xlfn.IFNA(VLOOKUP($B284,KviZDarije9!$A$1:$N$1000, 12, 0), 0)/'TOP SCORES'!J$11,0)</f>
        <v>0</v>
      </c>
      <c r="M284" s="14">
        <f>IFERROR(100*_xlfn.IFNA(VLOOKUP($B284,KviZDarije10!$A$1:$N$1000, 12, 0), 0)/'TOP SCORES'!K$11,0)</f>
        <v>0</v>
      </c>
      <c r="N284" s="14">
        <f>IFERROR(100*_xlfn.IFNA(VLOOKUP($B284,KviZDarije11!$A$1:$N$1000, 12, 0), 0)/'TOP SCORES'!L$11,0)</f>
        <v>0</v>
      </c>
    </row>
    <row r="285" spans="1:14">
      <c r="A285" s="17">
        <f t="shared" ca="1" si="4"/>
        <v>238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12, 0), 0)/'TOP SCORES'!B$11,0)</f>
        <v>0</v>
      </c>
      <c r="E285" s="14">
        <f>IFERROR(100*_xlfn.IFNA(VLOOKUP($B285,KviZDarije2!$A$1:$N$1000, 12, 0), 0)/'TOP SCORES'!C$11,0)</f>
        <v>0</v>
      </c>
      <c r="F285" s="14">
        <f>IFERROR(100*_xlfn.IFNA(VLOOKUP($B285,KviZDarije3!$A$1:$N$1000, 12, 0), 0)/'TOP SCORES'!D$11,0)</f>
        <v>0</v>
      </c>
      <c r="G285" s="14">
        <f>IFERROR(100*_xlfn.IFNA(VLOOKUP($B285,KviZDarije4!$A$1:$N$1000, 12, 0), 0)/'TOP SCORES'!E$11,0)</f>
        <v>0</v>
      </c>
      <c r="H285" s="14">
        <f>IFERROR(100*_xlfn.IFNA(VLOOKUP($B285,KviZDarije5!$A$1:$N$1000, 12, 0), 0)/'TOP SCORES'!F$11,0)</f>
        <v>0</v>
      </c>
      <c r="I285" s="14">
        <f>IFERROR(100*_xlfn.IFNA(VLOOKUP($B285,KviZDarije6!$A$1:$N$1000, 12, 0), 0)/'TOP SCORES'!G$11,0)</f>
        <v>0</v>
      </c>
      <c r="J285" s="14">
        <f>IFERROR(100*_xlfn.IFNA(VLOOKUP($B285,KviZDarije7!$A$1:$N$999, 12, 0), 0)/'TOP SCORES'!H$11,0)</f>
        <v>0</v>
      </c>
      <c r="K285" s="14">
        <f>IFERROR(100*_xlfn.IFNA(VLOOKUP($B285,KviZDarije8!$A$1:$N$1000, 12, 0), 0)/'TOP SCORES'!I$11,0)</f>
        <v>0</v>
      </c>
      <c r="L285" s="14">
        <f>IFERROR(100*_xlfn.IFNA(VLOOKUP($B285,KviZDarije9!$A$1:$N$1000, 12, 0), 0)/'TOP SCORES'!J$11,0)</f>
        <v>0</v>
      </c>
      <c r="M285" s="14">
        <f>IFERROR(100*_xlfn.IFNA(VLOOKUP($B285,KviZDarije10!$A$1:$N$1000, 12, 0), 0)/'TOP SCORES'!K$11,0)</f>
        <v>0</v>
      </c>
      <c r="N285" s="14">
        <f>IFERROR(100*_xlfn.IFNA(VLOOKUP($B285,KviZDarije11!$A$1:$N$1000, 12, 0), 0)/'TOP SCORES'!L$11,0)</f>
        <v>0</v>
      </c>
    </row>
    <row r="286" spans="1:14">
      <c r="A286" s="17">
        <f t="shared" ca="1" si="4"/>
        <v>238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12, 0), 0)/'TOP SCORES'!B$11,0)</f>
        <v>0</v>
      </c>
      <c r="E286" s="14">
        <f>IFERROR(100*_xlfn.IFNA(VLOOKUP($B286,KviZDarije2!$A$1:$N$1000, 12, 0), 0)/'TOP SCORES'!C$11,0)</f>
        <v>0</v>
      </c>
      <c r="F286" s="14">
        <f>IFERROR(100*_xlfn.IFNA(VLOOKUP($B286,KviZDarije3!$A$1:$N$1000, 12, 0), 0)/'TOP SCORES'!D$11,0)</f>
        <v>0</v>
      </c>
      <c r="G286" s="14">
        <f>IFERROR(100*_xlfn.IFNA(VLOOKUP($B286,KviZDarije4!$A$1:$N$1000, 12, 0), 0)/'TOP SCORES'!E$11,0)</f>
        <v>0</v>
      </c>
      <c r="H286" s="14">
        <f>IFERROR(100*_xlfn.IFNA(VLOOKUP($B286,KviZDarije5!$A$1:$N$1000, 12, 0), 0)/'TOP SCORES'!F$11,0)</f>
        <v>0</v>
      </c>
      <c r="I286" s="14">
        <f>IFERROR(100*_xlfn.IFNA(VLOOKUP($B286,KviZDarije6!$A$1:$N$1000, 12, 0), 0)/'TOP SCORES'!G$11,0)</f>
        <v>0</v>
      </c>
      <c r="J286" s="14">
        <f>IFERROR(100*_xlfn.IFNA(VLOOKUP($B286,KviZDarije7!$A$1:$N$999, 12, 0), 0)/'TOP SCORES'!H$11,0)</f>
        <v>0</v>
      </c>
      <c r="K286" s="14">
        <f>IFERROR(100*_xlfn.IFNA(VLOOKUP($B286,KviZDarije8!$A$1:$N$1000, 12, 0), 0)/'TOP SCORES'!I$11,0)</f>
        <v>0</v>
      </c>
      <c r="L286" s="14">
        <f>IFERROR(100*_xlfn.IFNA(VLOOKUP($B286,KviZDarije9!$A$1:$N$1000, 12, 0), 0)/'TOP SCORES'!J$11,0)</f>
        <v>0</v>
      </c>
      <c r="M286" s="14">
        <f>IFERROR(100*_xlfn.IFNA(VLOOKUP($B286,KviZDarije10!$A$1:$N$1000, 12, 0), 0)/'TOP SCORES'!K$11,0)</f>
        <v>0</v>
      </c>
      <c r="N286" s="14">
        <f>IFERROR(100*_xlfn.IFNA(VLOOKUP($B286,KviZDarije11!$A$1:$N$1000, 12, 0), 0)/'TOP SCORES'!L$11,0)</f>
        <v>0</v>
      </c>
    </row>
    <row r="287" spans="1:14">
      <c r="A287" s="17">
        <f t="shared" ca="1" si="4"/>
        <v>238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12, 0), 0)/'TOP SCORES'!B$11,0)</f>
        <v>0</v>
      </c>
      <c r="E287" s="14">
        <f>IFERROR(100*_xlfn.IFNA(VLOOKUP($B287,KviZDarije2!$A$1:$N$1000, 12, 0), 0)/'TOP SCORES'!C$11,0)</f>
        <v>0</v>
      </c>
      <c r="F287" s="14">
        <f>IFERROR(100*_xlfn.IFNA(VLOOKUP($B287,KviZDarije3!$A$1:$N$1000, 12, 0), 0)/'TOP SCORES'!D$11,0)</f>
        <v>0</v>
      </c>
      <c r="G287" s="14">
        <f>IFERROR(100*_xlfn.IFNA(VLOOKUP($B287,KviZDarije4!$A$1:$N$1000, 12, 0), 0)/'TOP SCORES'!E$11,0)</f>
        <v>0</v>
      </c>
      <c r="H287" s="14">
        <f>IFERROR(100*_xlfn.IFNA(VLOOKUP($B287,KviZDarije5!$A$1:$N$1000, 12, 0), 0)/'TOP SCORES'!F$11,0)</f>
        <v>0</v>
      </c>
      <c r="I287" s="14">
        <f>IFERROR(100*_xlfn.IFNA(VLOOKUP($B287,KviZDarije6!$A$1:$N$1000, 12, 0), 0)/'TOP SCORES'!G$11,0)</f>
        <v>0</v>
      </c>
      <c r="J287" s="14">
        <f>IFERROR(100*_xlfn.IFNA(VLOOKUP($B287,KviZDarije7!$A$1:$N$999, 12, 0), 0)/'TOP SCORES'!H$11,0)</f>
        <v>0</v>
      </c>
      <c r="K287" s="14">
        <f>IFERROR(100*_xlfn.IFNA(VLOOKUP($B287,KviZDarije8!$A$1:$N$1000, 12, 0), 0)/'TOP SCORES'!I$11,0)</f>
        <v>0</v>
      </c>
      <c r="L287" s="14">
        <f>IFERROR(100*_xlfn.IFNA(VLOOKUP($B287,KviZDarije9!$A$1:$N$1000, 12, 0), 0)/'TOP SCORES'!J$11,0)</f>
        <v>0</v>
      </c>
      <c r="M287" s="14">
        <f>IFERROR(100*_xlfn.IFNA(VLOOKUP($B287,KviZDarije10!$A$1:$N$1000, 12, 0), 0)/'TOP SCORES'!K$11,0)</f>
        <v>0</v>
      </c>
      <c r="N287" s="14">
        <f>IFERROR(100*_xlfn.IFNA(VLOOKUP($B287,KviZDarije11!$A$1:$N$1000, 12, 0), 0)/'TOP SCORES'!L$11,0)</f>
        <v>0</v>
      </c>
    </row>
    <row r="288" spans="1:14">
      <c r="A288" s="17">
        <f t="shared" ca="1" si="4"/>
        <v>238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12, 0), 0)/'TOP SCORES'!B$11,0)</f>
        <v>0</v>
      </c>
      <c r="E288" s="14">
        <f>IFERROR(100*_xlfn.IFNA(VLOOKUP($B288,KviZDarije2!$A$1:$N$1000, 12, 0), 0)/'TOP SCORES'!C$11,0)</f>
        <v>0</v>
      </c>
      <c r="F288" s="14">
        <f>IFERROR(100*_xlfn.IFNA(VLOOKUP($B288,KviZDarije3!$A$1:$N$1000, 12, 0), 0)/'TOP SCORES'!D$11,0)</f>
        <v>0</v>
      </c>
      <c r="G288" s="14">
        <f>IFERROR(100*_xlfn.IFNA(VLOOKUP($B288,KviZDarije4!$A$1:$N$1000, 12, 0), 0)/'TOP SCORES'!E$11,0)</f>
        <v>0</v>
      </c>
      <c r="H288" s="14">
        <f>IFERROR(100*_xlfn.IFNA(VLOOKUP($B288,KviZDarije5!$A$1:$N$1000, 12, 0), 0)/'TOP SCORES'!F$11,0)</f>
        <v>0</v>
      </c>
      <c r="I288" s="14">
        <f>IFERROR(100*_xlfn.IFNA(VLOOKUP($B288,KviZDarije6!$A$1:$N$1000, 12, 0), 0)/'TOP SCORES'!G$11,0)</f>
        <v>0</v>
      </c>
      <c r="J288" s="14">
        <f>IFERROR(100*_xlfn.IFNA(VLOOKUP($B288,KviZDarije7!$A$1:$N$999, 12, 0), 0)/'TOP SCORES'!H$11,0)</f>
        <v>0</v>
      </c>
      <c r="K288" s="14">
        <f>IFERROR(100*_xlfn.IFNA(VLOOKUP($B288,KviZDarije8!$A$1:$N$1000, 12, 0), 0)/'TOP SCORES'!I$11,0)</f>
        <v>0</v>
      </c>
      <c r="L288" s="14">
        <f>IFERROR(100*_xlfn.IFNA(VLOOKUP($B288,KviZDarije9!$A$1:$N$1000, 12, 0), 0)/'TOP SCORES'!J$11,0)</f>
        <v>0</v>
      </c>
      <c r="M288" s="14">
        <f>IFERROR(100*_xlfn.IFNA(VLOOKUP($B288,KviZDarije10!$A$1:$N$1000, 12, 0), 0)/'TOP SCORES'!K$11,0)</f>
        <v>0</v>
      </c>
      <c r="N288" s="14">
        <f>IFERROR(100*_xlfn.IFNA(VLOOKUP($B288,KviZDarije11!$A$1:$N$1000, 12, 0), 0)/'TOP SCORES'!L$11,0)</f>
        <v>0</v>
      </c>
    </row>
    <row r="289" spans="1:14">
      <c r="A289" s="17">
        <f t="shared" ca="1" si="4"/>
        <v>238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12, 0), 0)/'TOP SCORES'!B$11,0)</f>
        <v>0</v>
      </c>
      <c r="E289" s="14">
        <f>IFERROR(100*_xlfn.IFNA(VLOOKUP($B289,KviZDarije2!$A$1:$N$1000, 12, 0), 0)/'TOP SCORES'!C$11,0)</f>
        <v>0</v>
      </c>
      <c r="F289" s="14">
        <f>IFERROR(100*_xlfn.IFNA(VLOOKUP($B289,KviZDarije3!$A$1:$N$1000, 12, 0), 0)/'TOP SCORES'!D$11,0)</f>
        <v>0</v>
      </c>
      <c r="G289" s="14">
        <f>IFERROR(100*_xlfn.IFNA(VLOOKUP($B289,KviZDarije4!$A$1:$N$1000, 12, 0), 0)/'TOP SCORES'!E$11,0)</f>
        <v>0</v>
      </c>
      <c r="H289" s="14">
        <f>IFERROR(100*_xlfn.IFNA(VLOOKUP($B289,KviZDarije5!$A$1:$N$1000, 12, 0), 0)/'TOP SCORES'!F$11,0)</f>
        <v>0</v>
      </c>
      <c r="I289" s="14">
        <f>IFERROR(100*_xlfn.IFNA(VLOOKUP($B289,KviZDarije6!$A$1:$N$1000, 12, 0), 0)/'TOP SCORES'!G$11,0)</f>
        <v>0</v>
      </c>
      <c r="J289" s="14">
        <f>IFERROR(100*_xlfn.IFNA(VLOOKUP($B289,KviZDarije7!$A$1:$N$999, 12, 0), 0)/'TOP SCORES'!H$11,0)</f>
        <v>0</v>
      </c>
      <c r="K289" s="14">
        <f>IFERROR(100*_xlfn.IFNA(VLOOKUP($B289,KviZDarije8!$A$1:$N$1000, 12, 0), 0)/'TOP SCORES'!I$11,0)</f>
        <v>0</v>
      </c>
      <c r="L289" s="14">
        <f>IFERROR(100*_xlfn.IFNA(VLOOKUP($B289,KviZDarije9!$A$1:$N$1000, 12, 0), 0)/'TOP SCORES'!J$11,0)</f>
        <v>0</v>
      </c>
      <c r="M289" s="14">
        <f>IFERROR(100*_xlfn.IFNA(VLOOKUP($B289,KviZDarije10!$A$1:$N$1000, 12, 0), 0)/'TOP SCORES'!K$11,0)</f>
        <v>0</v>
      </c>
      <c r="N289" s="14">
        <f>IFERROR(100*_xlfn.IFNA(VLOOKUP($B289,KviZDarije11!$A$1:$N$1000, 12, 0), 0)/'TOP SCORES'!L$11,0)</f>
        <v>0</v>
      </c>
    </row>
    <row r="290" spans="1:14">
      <c r="A290" s="17">
        <f t="shared" ca="1" si="4"/>
        <v>238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12, 0), 0)/'TOP SCORES'!B$11,0)</f>
        <v>0</v>
      </c>
      <c r="E290" s="14">
        <f>IFERROR(100*_xlfn.IFNA(VLOOKUP($B290,KviZDarije2!$A$1:$N$1000, 12, 0), 0)/'TOP SCORES'!C$11,0)</f>
        <v>0</v>
      </c>
      <c r="F290" s="14">
        <f>IFERROR(100*_xlfn.IFNA(VLOOKUP($B290,KviZDarije3!$A$1:$N$1000, 12, 0), 0)/'TOP SCORES'!D$11,0)</f>
        <v>0</v>
      </c>
      <c r="G290" s="14">
        <f>IFERROR(100*_xlfn.IFNA(VLOOKUP($B290,KviZDarije4!$A$1:$N$1000, 12, 0), 0)/'TOP SCORES'!E$11,0)</f>
        <v>0</v>
      </c>
      <c r="H290" s="14">
        <f>IFERROR(100*_xlfn.IFNA(VLOOKUP($B290,KviZDarije5!$A$1:$N$1000, 12, 0), 0)/'TOP SCORES'!F$11,0)</f>
        <v>0</v>
      </c>
      <c r="I290" s="14">
        <f>IFERROR(100*_xlfn.IFNA(VLOOKUP($B290,KviZDarije6!$A$1:$N$1000, 12, 0), 0)/'TOP SCORES'!G$11,0)</f>
        <v>0</v>
      </c>
      <c r="J290" s="14">
        <f>IFERROR(100*_xlfn.IFNA(VLOOKUP($B290,KviZDarije7!$A$1:$N$999, 12, 0), 0)/'TOP SCORES'!H$11,0)</f>
        <v>0</v>
      </c>
      <c r="K290" s="14">
        <f>IFERROR(100*_xlfn.IFNA(VLOOKUP($B290,KviZDarije8!$A$1:$N$1000, 12, 0), 0)/'TOP SCORES'!I$11,0)</f>
        <v>0</v>
      </c>
      <c r="L290" s="14">
        <f>IFERROR(100*_xlfn.IFNA(VLOOKUP($B290,KviZDarije9!$A$1:$N$1000, 12, 0), 0)/'TOP SCORES'!J$11,0)</f>
        <v>0</v>
      </c>
      <c r="M290" s="14">
        <f>IFERROR(100*_xlfn.IFNA(VLOOKUP($B290,KviZDarije10!$A$1:$N$1000, 12, 0), 0)/'TOP SCORES'!K$11,0)</f>
        <v>0</v>
      </c>
      <c r="N290" s="14">
        <f>IFERROR(100*_xlfn.IFNA(VLOOKUP($B290,KviZDarije11!$A$1:$N$1000, 12, 0), 0)/'TOP SCORES'!L$11,0)</f>
        <v>0</v>
      </c>
    </row>
    <row r="291" spans="1:14">
      <c r="A291" s="17">
        <f t="shared" ca="1" si="4"/>
        <v>238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12, 0), 0)/'TOP SCORES'!B$11,0)</f>
        <v>0</v>
      </c>
      <c r="E291" s="14">
        <f>IFERROR(100*_xlfn.IFNA(VLOOKUP($B291,KviZDarije2!$A$1:$N$1000, 12, 0), 0)/'TOP SCORES'!C$11,0)</f>
        <v>0</v>
      </c>
      <c r="F291" s="14">
        <f>IFERROR(100*_xlfn.IFNA(VLOOKUP($B291,KviZDarije3!$A$1:$N$1000, 12, 0), 0)/'TOP SCORES'!D$11,0)</f>
        <v>0</v>
      </c>
      <c r="G291" s="14">
        <f>IFERROR(100*_xlfn.IFNA(VLOOKUP($B291,KviZDarije4!$A$1:$N$1000, 12, 0), 0)/'TOP SCORES'!E$11,0)</f>
        <v>0</v>
      </c>
      <c r="H291" s="14">
        <f>IFERROR(100*_xlfn.IFNA(VLOOKUP($B291,KviZDarije5!$A$1:$N$1000, 12, 0), 0)/'TOP SCORES'!F$11,0)</f>
        <v>0</v>
      </c>
      <c r="I291" s="14">
        <f>IFERROR(100*_xlfn.IFNA(VLOOKUP($B291,KviZDarije6!$A$1:$N$1000, 12, 0), 0)/'TOP SCORES'!G$11,0)</f>
        <v>0</v>
      </c>
      <c r="J291" s="14">
        <f>IFERROR(100*_xlfn.IFNA(VLOOKUP($B291,KviZDarije7!$A$1:$N$999, 12, 0), 0)/'TOP SCORES'!H$11,0)</f>
        <v>0</v>
      </c>
      <c r="K291" s="14">
        <f>IFERROR(100*_xlfn.IFNA(VLOOKUP($B291,KviZDarije8!$A$1:$N$1000, 12, 0), 0)/'TOP SCORES'!I$11,0)</f>
        <v>0</v>
      </c>
      <c r="L291" s="14">
        <f>IFERROR(100*_xlfn.IFNA(VLOOKUP($B291,KviZDarije9!$A$1:$N$1000, 12, 0), 0)/'TOP SCORES'!J$11,0)</f>
        <v>0</v>
      </c>
      <c r="M291" s="14">
        <f>IFERROR(100*_xlfn.IFNA(VLOOKUP($B291,KviZDarije10!$A$1:$N$1000, 12, 0), 0)/'TOP SCORES'!K$11,0)</f>
        <v>0</v>
      </c>
      <c r="N291" s="14">
        <f>IFERROR(100*_xlfn.IFNA(VLOOKUP($B291,KviZDarije11!$A$1:$N$1000, 12, 0), 0)/'TOP SCORES'!L$11,0)</f>
        <v>0</v>
      </c>
    </row>
    <row r="292" spans="1:14">
      <c r="A292" s="17">
        <f t="shared" ca="1" si="4"/>
        <v>238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12, 0), 0)/'TOP SCORES'!B$11,0)</f>
        <v>0</v>
      </c>
      <c r="E292" s="14">
        <f>IFERROR(100*_xlfn.IFNA(VLOOKUP($B292,KviZDarije2!$A$1:$N$1000, 12, 0), 0)/'TOP SCORES'!C$11,0)</f>
        <v>0</v>
      </c>
      <c r="F292" s="14">
        <f>IFERROR(100*_xlfn.IFNA(VLOOKUP($B292,KviZDarije3!$A$1:$N$1000, 12, 0), 0)/'TOP SCORES'!D$11,0)</f>
        <v>0</v>
      </c>
      <c r="G292" s="14">
        <f>IFERROR(100*_xlfn.IFNA(VLOOKUP($B292,KviZDarije4!$A$1:$N$1000, 12, 0), 0)/'TOP SCORES'!E$11,0)</f>
        <v>0</v>
      </c>
      <c r="H292" s="14">
        <f>IFERROR(100*_xlfn.IFNA(VLOOKUP($B292,KviZDarije5!$A$1:$N$1000, 12, 0), 0)/'TOP SCORES'!F$11,0)</f>
        <v>0</v>
      </c>
      <c r="I292" s="14">
        <f>IFERROR(100*_xlfn.IFNA(VLOOKUP($B292,KviZDarije6!$A$1:$N$1000, 12, 0), 0)/'TOP SCORES'!G$11,0)</f>
        <v>0</v>
      </c>
      <c r="J292" s="14">
        <f>IFERROR(100*_xlfn.IFNA(VLOOKUP($B292,KviZDarije7!$A$1:$N$999, 12, 0), 0)/'TOP SCORES'!H$11,0)</f>
        <v>0</v>
      </c>
      <c r="K292" s="14">
        <f>IFERROR(100*_xlfn.IFNA(VLOOKUP($B292,KviZDarije8!$A$1:$N$1000, 12, 0), 0)/'TOP SCORES'!I$11,0)</f>
        <v>0</v>
      </c>
      <c r="L292" s="14">
        <f>IFERROR(100*_xlfn.IFNA(VLOOKUP($B292,KviZDarije9!$A$1:$N$1000, 12, 0), 0)/'TOP SCORES'!J$11,0)</f>
        <v>0</v>
      </c>
      <c r="M292" s="14">
        <f>IFERROR(100*_xlfn.IFNA(VLOOKUP($B292,KviZDarije10!$A$1:$N$1000, 12, 0), 0)/'TOP SCORES'!K$11,0)</f>
        <v>0</v>
      </c>
      <c r="N292" s="14">
        <f>IFERROR(100*_xlfn.IFNA(VLOOKUP($B292,KviZDarije11!$A$1:$N$1000, 12, 0), 0)/'TOP SCORES'!L$11,0)</f>
        <v>0</v>
      </c>
    </row>
    <row r="293" spans="1:14">
      <c r="A293" s="17">
        <f t="shared" ca="1" si="4"/>
        <v>238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12, 0), 0)/'TOP SCORES'!B$11,0)</f>
        <v>0</v>
      </c>
      <c r="E293" s="14">
        <f>IFERROR(100*_xlfn.IFNA(VLOOKUP($B293,KviZDarije2!$A$1:$N$1000, 12, 0), 0)/'TOP SCORES'!C$11,0)</f>
        <v>0</v>
      </c>
      <c r="F293" s="14">
        <f>IFERROR(100*_xlfn.IFNA(VLOOKUP($B293,KviZDarije3!$A$1:$N$1000, 12, 0), 0)/'TOP SCORES'!D$11,0)</f>
        <v>0</v>
      </c>
      <c r="G293" s="14">
        <f>IFERROR(100*_xlfn.IFNA(VLOOKUP($B293,KviZDarije4!$A$1:$N$1000, 12, 0), 0)/'TOP SCORES'!E$11,0)</f>
        <v>0</v>
      </c>
      <c r="H293" s="14">
        <f>IFERROR(100*_xlfn.IFNA(VLOOKUP($B293,KviZDarije5!$A$1:$N$1000, 12, 0), 0)/'TOP SCORES'!F$11,0)</f>
        <v>0</v>
      </c>
      <c r="I293" s="14">
        <f>IFERROR(100*_xlfn.IFNA(VLOOKUP($B293,KviZDarije6!$A$1:$N$1000, 12, 0), 0)/'TOP SCORES'!G$11,0)</f>
        <v>0</v>
      </c>
      <c r="J293" s="14">
        <f>IFERROR(100*_xlfn.IFNA(VLOOKUP($B293,KviZDarije7!$A$1:$N$999, 12, 0), 0)/'TOP SCORES'!H$11,0)</f>
        <v>0</v>
      </c>
      <c r="K293" s="14">
        <f>IFERROR(100*_xlfn.IFNA(VLOOKUP($B293,KviZDarije8!$A$1:$N$1000, 12, 0), 0)/'TOP SCORES'!I$11,0)</f>
        <v>0</v>
      </c>
      <c r="L293" s="14">
        <f>IFERROR(100*_xlfn.IFNA(VLOOKUP($B293,KviZDarije9!$A$1:$N$1000, 12, 0), 0)/'TOP SCORES'!J$11,0)</f>
        <v>0</v>
      </c>
      <c r="M293" s="14">
        <f>IFERROR(100*_xlfn.IFNA(VLOOKUP($B293,KviZDarije10!$A$1:$N$1000, 12, 0), 0)/'TOP SCORES'!K$11,0)</f>
        <v>0</v>
      </c>
      <c r="N293" s="14">
        <f>IFERROR(100*_xlfn.IFNA(VLOOKUP($B293,KviZDarije11!$A$1:$N$1000, 12, 0), 0)/'TOP SCORES'!L$11,0)</f>
        <v>0</v>
      </c>
    </row>
    <row r="294" spans="1:14">
      <c r="A294" s="17">
        <f t="shared" ca="1" si="4"/>
        <v>238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12, 0), 0)/'TOP SCORES'!B$11,0)</f>
        <v>0</v>
      </c>
      <c r="E294" s="14">
        <f>IFERROR(100*_xlfn.IFNA(VLOOKUP($B294,KviZDarije2!$A$1:$N$1000, 12, 0), 0)/'TOP SCORES'!C$11,0)</f>
        <v>0</v>
      </c>
      <c r="F294" s="14">
        <f>IFERROR(100*_xlfn.IFNA(VLOOKUP($B294,KviZDarije3!$A$1:$N$1000, 12, 0), 0)/'TOP SCORES'!D$11,0)</f>
        <v>0</v>
      </c>
      <c r="G294" s="14">
        <f>IFERROR(100*_xlfn.IFNA(VLOOKUP($B294,KviZDarije4!$A$1:$N$1000, 12, 0), 0)/'TOP SCORES'!E$11,0)</f>
        <v>0</v>
      </c>
      <c r="H294" s="14">
        <f>IFERROR(100*_xlfn.IFNA(VLOOKUP($B294,KviZDarije5!$A$1:$N$1000, 12, 0), 0)/'TOP SCORES'!F$11,0)</f>
        <v>0</v>
      </c>
      <c r="I294" s="14">
        <f>IFERROR(100*_xlfn.IFNA(VLOOKUP($B294,KviZDarije6!$A$1:$N$1000, 12, 0), 0)/'TOP SCORES'!G$11,0)</f>
        <v>0</v>
      </c>
      <c r="J294" s="14">
        <f>IFERROR(100*_xlfn.IFNA(VLOOKUP($B294,KviZDarije7!$A$1:$N$999, 12, 0), 0)/'TOP SCORES'!H$11,0)</f>
        <v>0</v>
      </c>
      <c r="K294" s="14">
        <f>IFERROR(100*_xlfn.IFNA(VLOOKUP($B294,KviZDarije8!$A$1:$N$1000, 12, 0), 0)/'TOP SCORES'!I$11,0)</f>
        <v>0</v>
      </c>
      <c r="L294" s="14">
        <f>IFERROR(100*_xlfn.IFNA(VLOOKUP($B294,KviZDarije9!$A$1:$N$1000, 12, 0), 0)/'TOP SCORES'!J$11,0)</f>
        <v>0</v>
      </c>
      <c r="M294" s="14">
        <f>IFERROR(100*_xlfn.IFNA(VLOOKUP($B294,KviZDarije10!$A$1:$N$1000, 12, 0), 0)/'TOP SCORES'!K$11,0)</f>
        <v>0</v>
      </c>
      <c r="N294" s="14">
        <f>IFERROR(100*_xlfn.IFNA(VLOOKUP($B294,KviZDarije11!$A$1:$N$1000, 12, 0), 0)/'TOP SCORES'!L$11,0)</f>
        <v>0</v>
      </c>
    </row>
    <row r="295" spans="1:14">
      <c r="A295" s="17">
        <f t="shared" ca="1" si="4"/>
        <v>238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12, 0), 0)/'TOP SCORES'!B$11,0)</f>
        <v>0</v>
      </c>
      <c r="E295" s="14">
        <f>IFERROR(100*_xlfn.IFNA(VLOOKUP($B295,KviZDarije2!$A$1:$N$1000, 12, 0), 0)/'TOP SCORES'!C$11,0)</f>
        <v>0</v>
      </c>
      <c r="F295" s="14">
        <f>IFERROR(100*_xlfn.IFNA(VLOOKUP($B295,KviZDarije3!$A$1:$N$1000, 12, 0), 0)/'TOP SCORES'!D$11,0)</f>
        <v>0</v>
      </c>
      <c r="G295" s="14">
        <f>IFERROR(100*_xlfn.IFNA(VLOOKUP($B295,KviZDarije4!$A$1:$N$1000, 12, 0), 0)/'TOP SCORES'!E$11,0)</f>
        <v>0</v>
      </c>
      <c r="H295" s="14">
        <f>IFERROR(100*_xlfn.IFNA(VLOOKUP($B295,KviZDarije5!$A$1:$N$1000, 12, 0), 0)/'TOP SCORES'!F$11,0)</f>
        <v>0</v>
      </c>
      <c r="I295" s="14">
        <f>IFERROR(100*_xlfn.IFNA(VLOOKUP($B295,KviZDarije6!$A$1:$N$1000, 12, 0), 0)/'TOP SCORES'!G$11,0)</f>
        <v>0</v>
      </c>
      <c r="J295" s="14">
        <f>IFERROR(100*_xlfn.IFNA(VLOOKUP($B295,KviZDarije7!$A$1:$N$999, 12, 0), 0)/'TOP SCORES'!H$11,0)</f>
        <v>0</v>
      </c>
      <c r="K295" s="14">
        <f>IFERROR(100*_xlfn.IFNA(VLOOKUP($B295,KviZDarije8!$A$1:$N$1000, 12, 0), 0)/'TOP SCORES'!I$11,0)</f>
        <v>0</v>
      </c>
      <c r="L295" s="14">
        <f>IFERROR(100*_xlfn.IFNA(VLOOKUP($B295,KviZDarije9!$A$1:$N$1000, 12, 0), 0)/'TOP SCORES'!J$11,0)</f>
        <v>0</v>
      </c>
      <c r="M295" s="14">
        <f>IFERROR(100*_xlfn.IFNA(VLOOKUP($B295,KviZDarije10!$A$1:$N$1000, 12, 0), 0)/'TOP SCORES'!K$11,0)</f>
        <v>0</v>
      </c>
      <c r="N295" s="14">
        <f>IFERROR(100*_xlfn.IFNA(VLOOKUP($B295,KviZDarije11!$A$1:$N$1000, 12, 0), 0)/'TOP SCORES'!L$11,0)</f>
        <v>0</v>
      </c>
    </row>
    <row r="296" spans="1:14">
      <c r="A296" s="17">
        <f t="shared" ca="1" si="4"/>
        <v>238</v>
      </c>
      <c r="B296" s="8"/>
      <c r="C296" s="15" cm="1">
        <f t="array" aca="1" ref="C296" ca="1">SUM(LARGE(D296:N296,ROW(INDIRECT("1:8"))))</f>
        <v>0</v>
      </c>
      <c r="D296" s="14">
        <f>IFERROR(100*_xlfn.IFNA(VLOOKUP($B296,KviZDarije1!$A$1:$N$1000, 12, 0), 0)/'TOP SCORES'!B$11,0)</f>
        <v>0</v>
      </c>
      <c r="E296" s="14">
        <f>IFERROR(100*_xlfn.IFNA(VLOOKUP($B296,KviZDarije2!$A$1:$N$1000, 12, 0), 0)/'TOP SCORES'!C$11,0)</f>
        <v>0</v>
      </c>
      <c r="F296" s="14">
        <f>IFERROR(100*_xlfn.IFNA(VLOOKUP($B296,KviZDarije3!$A$1:$N$1000, 12, 0), 0)/'TOP SCORES'!D$11,0)</f>
        <v>0</v>
      </c>
      <c r="G296" s="14">
        <f>IFERROR(100*_xlfn.IFNA(VLOOKUP($B296,KviZDarije4!$A$1:$N$1000, 12, 0), 0)/'TOP SCORES'!E$11,0)</f>
        <v>0</v>
      </c>
      <c r="H296" s="14">
        <f>IFERROR(100*_xlfn.IFNA(VLOOKUP($B296,KviZDarije5!$A$1:$N$1000, 12, 0), 0)/'TOP SCORES'!F$11,0)</f>
        <v>0</v>
      </c>
      <c r="I296" s="14">
        <f>IFERROR(100*_xlfn.IFNA(VLOOKUP($B296,KviZDarije6!$A$1:$N$1000, 12, 0), 0)/'TOP SCORES'!G$11,0)</f>
        <v>0</v>
      </c>
      <c r="J296" s="14">
        <f>IFERROR(100*_xlfn.IFNA(VLOOKUP($B296,KviZDarije7!$A$1:$N$999, 12, 0), 0)/'TOP SCORES'!H$11,0)</f>
        <v>0</v>
      </c>
      <c r="K296" s="14">
        <f>IFERROR(100*_xlfn.IFNA(VLOOKUP($B296,KviZDarije8!$A$1:$N$1000, 12, 0), 0)/'TOP SCORES'!I$11,0)</f>
        <v>0</v>
      </c>
      <c r="L296" s="14">
        <f>IFERROR(100*_xlfn.IFNA(VLOOKUP($B296,KviZDarije9!$A$1:$N$1000, 12, 0), 0)/'TOP SCORES'!J$11,0)</f>
        <v>0</v>
      </c>
      <c r="M296" s="14">
        <f>IFERROR(100*_xlfn.IFNA(VLOOKUP($B296,KviZDarije10!$A$1:$N$1000, 12, 0), 0)/'TOP SCORES'!K$11,0)</f>
        <v>0</v>
      </c>
      <c r="N296" s="14">
        <f>IFERROR(100*_xlfn.IFNA(VLOOKUP($B296,KviZDarije11!$A$1:$N$1000, 12, 0), 0)/'TOP SCORES'!L$11,0)</f>
        <v>0</v>
      </c>
    </row>
    <row r="297" spans="1:14">
      <c r="A297" s="17">
        <f t="shared" ca="1" si="4"/>
        <v>238</v>
      </c>
      <c r="B297" s="8"/>
      <c r="C297" s="15" cm="1">
        <f t="array" aca="1" ref="C297" ca="1">SUM(LARGE(D297:N297,ROW(INDIRECT("1:8"))))</f>
        <v>0</v>
      </c>
      <c r="D297" s="14">
        <f>IFERROR(100*_xlfn.IFNA(VLOOKUP($B297,KviZDarije1!$A$1:$N$1000, 12, 0), 0)/'TOP SCORES'!B$11,0)</f>
        <v>0</v>
      </c>
      <c r="E297" s="14">
        <f>IFERROR(100*_xlfn.IFNA(VLOOKUP($B297,KviZDarije2!$A$1:$N$1000, 12, 0), 0)/'TOP SCORES'!C$11,0)</f>
        <v>0</v>
      </c>
      <c r="F297" s="14">
        <f>IFERROR(100*_xlfn.IFNA(VLOOKUP($B297,KviZDarije3!$A$1:$N$1000, 12, 0), 0)/'TOP SCORES'!D$11,0)</f>
        <v>0</v>
      </c>
      <c r="G297" s="14">
        <f>IFERROR(100*_xlfn.IFNA(VLOOKUP($B297,KviZDarije4!$A$1:$N$1000, 12, 0), 0)/'TOP SCORES'!E$11,0)</f>
        <v>0</v>
      </c>
      <c r="H297" s="14">
        <f>IFERROR(100*_xlfn.IFNA(VLOOKUP($B297,KviZDarije5!$A$1:$N$1000, 12, 0), 0)/'TOP SCORES'!F$11,0)</f>
        <v>0</v>
      </c>
      <c r="I297" s="14">
        <f>IFERROR(100*_xlfn.IFNA(VLOOKUP($B297,KviZDarije6!$A$1:$N$1000, 12, 0), 0)/'TOP SCORES'!G$11,0)</f>
        <v>0</v>
      </c>
      <c r="J297" s="14">
        <f>IFERROR(100*_xlfn.IFNA(VLOOKUP($B297,KviZDarije7!$A$1:$N$999, 12, 0), 0)/'TOP SCORES'!H$11,0)</f>
        <v>0</v>
      </c>
      <c r="K297" s="14">
        <f>IFERROR(100*_xlfn.IFNA(VLOOKUP($B297,KviZDarije8!$A$1:$N$1000, 12, 0), 0)/'TOP SCORES'!I$11,0)</f>
        <v>0</v>
      </c>
      <c r="L297" s="14">
        <f>IFERROR(100*_xlfn.IFNA(VLOOKUP($B297,KviZDarije9!$A$1:$N$1000, 12, 0), 0)/'TOP SCORES'!J$11,0)</f>
        <v>0</v>
      </c>
      <c r="M297" s="14">
        <f>IFERROR(100*_xlfn.IFNA(VLOOKUP($B297,KviZDarije10!$A$1:$N$1000, 12, 0), 0)/'TOP SCORES'!K$11,0)</f>
        <v>0</v>
      </c>
      <c r="N297" s="14">
        <f>IFERROR(100*_xlfn.IFNA(VLOOKUP($B297,KviZDarije11!$A$1:$N$1000, 12, 0), 0)/'TOP SCORES'!L$11,0)</f>
        <v>0</v>
      </c>
    </row>
    <row r="298" spans="1:14">
      <c r="A298" s="17">
        <f t="shared" ca="1" si="4"/>
        <v>238</v>
      </c>
      <c r="B298" s="8"/>
      <c r="C298" s="15" cm="1">
        <f t="array" aca="1" ref="C298" ca="1">SUM(LARGE(D298:N298,ROW(INDIRECT("1:8"))))</f>
        <v>0</v>
      </c>
      <c r="D298" s="14">
        <f>IFERROR(100*_xlfn.IFNA(VLOOKUP($B298,KviZDarije1!$A$1:$N$1000, 12, 0), 0)/'TOP SCORES'!B$11,0)</f>
        <v>0</v>
      </c>
      <c r="E298" s="14">
        <f>IFERROR(100*_xlfn.IFNA(VLOOKUP($B298,KviZDarije2!$A$1:$N$1000, 12, 0), 0)/'TOP SCORES'!C$11,0)</f>
        <v>0</v>
      </c>
      <c r="F298" s="14">
        <f>IFERROR(100*_xlfn.IFNA(VLOOKUP($B298,KviZDarije3!$A$1:$N$1000, 12, 0), 0)/'TOP SCORES'!D$11,0)</f>
        <v>0</v>
      </c>
      <c r="G298" s="14">
        <f>IFERROR(100*_xlfn.IFNA(VLOOKUP($B298,KviZDarije4!$A$1:$N$1000, 12, 0), 0)/'TOP SCORES'!E$11,0)</f>
        <v>0</v>
      </c>
      <c r="H298" s="14">
        <f>IFERROR(100*_xlfn.IFNA(VLOOKUP($B298,KviZDarije5!$A$1:$N$1000, 12, 0), 0)/'TOP SCORES'!F$11,0)</f>
        <v>0</v>
      </c>
      <c r="I298" s="14">
        <f>IFERROR(100*_xlfn.IFNA(VLOOKUP($B298,KviZDarije6!$A$1:$N$1000, 12, 0), 0)/'TOP SCORES'!G$11,0)</f>
        <v>0</v>
      </c>
      <c r="J298" s="14">
        <f>IFERROR(100*_xlfn.IFNA(VLOOKUP($B298,KviZDarije7!$A$1:$N$999, 12, 0), 0)/'TOP SCORES'!H$11,0)</f>
        <v>0</v>
      </c>
      <c r="K298" s="14">
        <f>IFERROR(100*_xlfn.IFNA(VLOOKUP($B298,KviZDarije8!$A$1:$N$1000, 12, 0), 0)/'TOP SCORES'!I$11,0)</f>
        <v>0</v>
      </c>
      <c r="L298" s="14">
        <f>IFERROR(100*_xlfn.IFNA(VLOOKUP($B298,KviZDarije9!$A$1:$N$1000, 12, 0), 0)/'TOP SCORES'!J$11,0)</f>
        <v>0</v>
      </c>
      <c r="M298" s="14">
        <f>IFERROR(100*_xlfn.IFNA(VLOOKUP($B298,KviZDarije10!$A$1:$N$1000, 12, 0), 0)/'TOP SCORES'!K$11,0)</f>
        <v>0</v>
      </c>
      <c r="N298" s="14">
        <f>IFERROR(100*_xlfn.IFNA(VLOOKUP($B298,KviZDarije11!$A$1:$N$1000, 12, 0), 0)/'TOP SCORES'!L$11,0)</f>
        <v>0</v>
      </c>
    </row>
    <row r="299" spans="1:14">
      <c r="A299" s="17">
        <f t="shared" ca="1" si="4"/>
        <v>238</v>
      </c>
      <c r="B299" s="8"/>
      <c r="C299" s="15" cm="1">
        <f t="array" aca="1" ref="C299" ca="1">SUM(LARGE(D299:N299,ROW(INDIRECT("1:8"))))</f>
        <v>0</v>
      </c>
      <c r="D299" s="14">
        <f>IFERROR(100*_xlfn.IFNA(VLOOKUP($B299,KviZDarije1!$A$1:$N$1000, 12, 0), 0)/'TOP SCORES'!B$11,0)</f>
        <v>0</v>
      </c>
      <c r="E299" s="14">
        <f>IFERROR(100*_xlfn.IFNA(VLOOKUP($B299,KviZDarije2!$A$1:$N$1000, 12, 0), 0)/'TOP SCORES'!C$11,0)</f>
        <v>0</v>
      </c>
      <c r="F299" s="14">
        <f>IFERROR(100*_xlfn.IFNA(VLOOKUP($B299,KviZDarije3!$A$1:$N$1000, 12, 0), 0)/'TOP SCORES'!D$11,0)</f>
        <v>0</v>
      </c>
      <c r="G299" s="14">
        <f>IFERROR(100*_xlfn.IFNA(VLOOKUP($B299,KviZDarije4!$A$1:$N$1000, 12, 0), 0)/'TOP SCORES'!E$11,0)</f>
        <v>0</v>
      </c>
      <c r="H299" s="14">
        <f>IFERROR(100*_xlfn.IFNA(VLOOKUP($B299,KviZDarije5!$A$1:$N$1000, 12, 0), 0)/'TOP SCORES'!F$11,0)</f>
        <v>0</v>
      </c>
      <c r="I299" s="14">
        <f>IFERROR(100*_xlfn.IFNA(VLOOKUP($B299,KviZDarije6!$A$1:$N$1000, 12, 0), 0)/'TOP SCORES'!G$11,0)</f>
        <v>0</v>
      </c>
      <c r="J299" s="14">
        <f>IFERROR(100*_xlfn.IFNA(VLOOKUP($B299,KviZDarije7!$A$1:$N$999, 12, 0), 0)/'TOP SCORES'!H$11,0)</f>
        <v>0</v>
      </c>
      <c r="K299" s="14">
        <f>IFERROR(100*_xlfn.IFNA(VLOOKUP($B299,KviZDarije8!$A$1:$N$1000, 12, 0), 0)/'TOP SCORES'!I$11,0)</f>
        <v>0</v>
      </c>
      <c r="L299" s="14">
        <f>IFERROR(100*_xlfn.IFNA(VLOOKUP($B299,KviZDarije9!$A$1:$N$1000, 12, 0), 0)/'TOP SCORES'!J$11,0)</f>
        <v>0</v>
      </c>
      <c r="M299" s="14">
        <f>IFERROR(100*_xlfn.IFNA(VLOOKUP($B299,KviZDarije10!$A$1:$N$1000, 12, 0), 0)/'TOP SCORES'!K$11,0)</f>
        <v>0</v>
      </c>
      <c r="N299" s="14">
        <f>IFERROR(100*_xlfn.IFNA(VLOOKUP($B299,KviZDarije11!$A$1:$N$1000, 12, 0), 0)/'TOP SCORES'!L$11,0)</f>
        <v>0</v>
      </c>
    </row>
    <row r="300" spans="1:14">
      <c r="A300" s="17">
        <f t="shared" ca="1" si="4"/>
        <v>238</v>
      </c>
      <c r="B300" s="8"/>
      <c r="C300" s="15" cm="1">
        <f t="array" aca="1" ref="C300" ca="1">SUM(LARGE(D300:N300,ROW(INDIRECT("1:8"))))</f>
        <v>0</v>
      </c>
      <c r="D300" s="14">
        <f>IFERROR(100*_xlfn.IFNA(VLOOKUP($B300,KviZDarije1!$A$1:$N$1000, 12, 0), 0)/'TOP SCORES'!B$11,0)</f>
        <v>0</v>
      </c>
      <c r="E300" s="14">
        <f>IFERROR(100*_xlfn.IFNA(VLOOKUP($B300,KviZDarije2!$A$1:$N$1000, 12, 0), 0)/'TOP SCORES'!C$11,0)</f>
        <v>0</v>
      </c>
      <c r="F300" s="14">
        <f>IFERROR(100*_xlfn.IFNA(VLOOKUP($B300,KviZDarije3!$A$1:$N$1000, 12, 0), 0)/'TOP SCORES'!D$11,0)</f>
        <v>0</v>
      </c>
      <c r="G300" s="14">
        <f>IFERROR(100*_xlfn.IFNA(VLOOKUP($B300,KviZDarije4!$A$1:$N$1000, 12, 0), 0)/'TOP SCORES'!E$11,0)</f>
        <v>0</v>
      </c>
      <c r="H300" s="14">
        <f>IFERROR(100*_xlfn.IFNA(VLOOKUP($B300,KviZDarije5!$A$1:$N$1000, 12, 0), 0)/'TOP SCORES'!F$11,0)</f>
        <v>0</v>
      </c>
      <c r="I300" s="14">
        <f>IFERROR(100*_xlfn.IFNA(VLOOKUP($B300,KviZDarije6!$A$1:$N$1000, 12, 0), 0)/'TOP SCORES'!G$11,0)</f>
        <v>0</v>
      </c>
      <c r="J300" s="14">
        <f>IFERROR(100*_xlfn.IFNA(VLOOKUP($B300,KviZDarije7!$A$1:$N$999, 12, 0), 0)/'TOP SCORES'!H$11,0)</f>
        <v>0</v>
      </c>
      <c r="K300" s="14">
        <f>IFERROR(100*_xlfn.IFNA(VLOOKUP($B300,KviZDarije8!$A$1:$N$1000, 12, 0), 0)/'TOP SCORES'!I$11,0)</f>
        <v>0</v>
      </c>
      <c r="L300" s="14">
        <f>IFERROR(100*_xlfn.IFNA(VLOOKUP($B300,KviZDarije9!$A$1:$N$1000, 12, 0), 0)/'TOP SCORES'!J$11,0)</f>
        <v>0</v>
      </c>
      <c r="M300" s="14">
        <f>IFERROR(100*_xlfn.IFNA(VLOOKUP($B300,KviZDarije10!$A$1:$N$1000, 12, 0), 0)/'TOP SCORES'!K$11,0)</f>
        <v>0</v>
      </c>
      <c r="N300" s="14">
        <f>IFERROR(100*_xlfn.IFNA(VLOOKUP($B300,KviZDarije11!$A$1:$N$1000, 12, 0), 0)/'TOP SCORES'!L$11,0)</f>
        <v>0</v>
      </c>
    </row>
    <row r="301" spans="1:14" ht="15">
      <c r="A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ht="15">
      <c r="A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ht="15">
      <c r="A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ht="15">
      <c r="A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ht="15">
      <c r="A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ht="15">
      <c r="A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ht="15">
      <c r="A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ht="15">
      <c r="A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15">
      <c r="A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ht="15">
      <c r="A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ht="15">
      <c r="A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ht="15">
      <c r="A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ht="15">
      <c r="A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ht="15">
      <c r="A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ht="15">
      <c r="A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ht="15">
      <c r="A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ht="15">
      <c r="A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ht="15">
      <c r="A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ht="15">
      <c r="A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ht="15">
      <c r="A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ht="15">
      <c r="A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ht="15">
      <c r="A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ht="15">
      <c r="A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ht="15">
      <c r="A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ht="15">
      <c r="A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ht="15">
      <c r="A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ht="15">
      <c r="A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">
      <c r="A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ht="15">
      <c r="A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ht="15">
      <c r="A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ht="15">
      <c r="A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ht="15">
      <c r="A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ht="15">
      <c r="A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ht="15">
      <c r="A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ht="15">
      <c r="A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ht="15">
      <c r="A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ht="15">
      <c r="A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ht="15">
      <c r="A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ht="15">
      <c r="A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ht="15">
      <c r="A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ht="15">
      <c r="A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ht="15">
      <c r="A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ht="15">
      <c r="A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ht="15">
      <c r="A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ht="15">
      <c r="A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ht="15">
      <c r="A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ht="15">
      <c r="A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ht="15">
      <c r="A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ht="15">
      <c r="A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ht="15">
      <c r="A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ht="15">
      <c r="A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ht="15">
      <c r="A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ht="15">
      <c r="A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ht="15">
      <c r="A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ht="15">
      <c r="A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ht="15">
      <c r="A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ht="15">
      <c r="A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ht="15">
      <c r="A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15">
      <c r="A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ht="15">
      <c r="A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ht="15">
      <c r="A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ht="15">
      <c r="A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ht="15">
      <c r="A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ht="15">
      <c r="A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ht="15">
      <c r="A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ht="15">
      <c r="A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ht="15">
      <c r="A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ht="15">
      <c r="A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ht="15">
      <c r="A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">
      <c r="A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ht="15">
      <c r="A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ht="15">
      <c r="A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ht="15">
      <c r="A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ht="15">
      <c r="A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ht="15">
      <c r="A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ht="15">
      <c r="A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ht="15">
      <c r="A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ht="15">
      <c r="A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ht="15">
      <c r="A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ht="15">
      <c r="A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ht="15">
      <c r="A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ht="15">
      <c r="A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ht="15">
      <c r="A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ht="15">
      <c r="A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ht="15">
      <c r="A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ht="15">
      <c r="A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>
      <c r="A387" s="17">
        <f ca="1">RANK(C387,C$2:C$997)</f>
        <v>205</v>
      </c>
      <c r="B387" s="12" t="s">
        <v>159</v>
      </c>
      <c r="C387" s="15" cm="1">
        <f t="array" aca="1" ref="C387" ca="1">SUM(LARGE(D387:M387,ROW(INDIRECT("1:7"))))</f>
        <v>42.857142857142854</v>
      </c>
      <c r="D387" s="14">
        <f>IFERROR(100*_xlfn.IFNA(VLOOKUP($B387,KviZDarije1!$A$1:$N$1000, 12, 0), 0)/'TOP SCORES'!B$11,0)</f>
        <v>0</v>
      </c>
      <c r="E387" s="14">
        <f>IFERROR(100*_xlfn.IFNA(VLOOKUP($B387,KviZDarije2!$A$1:$N$1000, 12, 0), 0)/'TOP SCORES'!C$11,0)</f>
        <v>0</v>
      </c>
      <c r="F387" s="14">
        <f>IFERROR(100*_xlfn.IFNA(VLOOKUP($B387,KviZDarije3!$A$1:$N$1000, 12, 0), 0)/'TOP SCORES'!D$11,0)</f>
        <v>0</v>
      </c>
      <c r="G387" s="14">
        <f>IFERROR(100*_xlfn.IFNA(VLOOKUP($B387,KviZDarije4!$A$1:$N$1000, 12, 0), 0)/'TOP SCORES'!E$11,0)</f>
        <v>0</v>
      </c>
      <c r="H387" s="14">
        <f>IFERROR(100*_xlfn.IFNA(VLOOKUP($B387,KviZDarije5!$A$1:$N$1000, 12, 0), 0)/'TOP SCORES'!F$11,0)</f>
        <v>0</v>
      </c>
      <c r="I387" s="14">
        <f>IFERROR(100*_xlfn.IFNA(VLOOKUP($B387,KviZDarije6!$A$1:$N$1000, 12, 0), 0)/'TOP SCORES'!G$11,0)</f>
        <v>0</v>
      </c>
      <c r="J387" s="14">
        <f>IFERROR(100*_xlfn.IFNA(VLOOKUP($B387,KviZDarije7!$A$1:$N$999, 12, 0), 0)/'TOP SCORES'!H$11,0)</f>
        <v>42.857142857142854</v>
      </c>
      <c r="K387" s="14">
        <f>IFERROR(100*_xlfn.IFNA(VLOOKUP($B387,KviZDarije8!$A$1:$N$1000, 12, 0), 0)/'TOP SCORES'!I$11,0)</f>
        <v>0</v>
      </c>
      <c r="L387" s="14">
        <f>IFERROR(100*_xlfn.IFNA(VLOOKUP($B387,KviZDarije9!$A$1:$N$1000, 12, 0), 0)/'TOP SCORES'!J$11,0)</f>
        <v>0</v>
      </c>
      <c r="M387" s="14">
        <f>IFERROR(100*_xlfn.IFNA(VLOOKUP($B387,KviZDarije10!$A$1:$N$1000, 12, 0), 0)/'TOP SCORES'!K$11,0)</f>
        <v>0</v>
      </c>
      <c r="N387" s="14">
        <f>IFERROR(100*_xlfn.IFNA(VLOOKUP($B387,KviZDarije10!$A$1:$N$1000, 12, 0), 0)/'TOP SCORES'!L$12,0)</f>
        <v>0</v>
      </c>
    </row>
  </sheetData>
  <autoFilter ref="A1:N213" xr:uid="{2FBBBBA5-61DB-AB44-9A88-109AF67C71F9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8F17-F667-6841-8441-53E8976B81CB}">
  <dimension ref="A1:P387"/>
  <sheetViews>
    <sheetView topLeftCell="B10" workbookViewId="0">
      <selection activeCell="B6" sqref="B6"/>
    </sheetView>
  </sheetViews>
  <sheetFormatPr defaultColWidth="10.85546875" defaultRowHeight="15.75"/>
  <cols>
    <col min="1" max="2" width="10.85546875" style="17"/>
    <col min="3" max="3" width="23.7109375" style="12" bestFit="1" customWidth="1"/>
    <col min="4" max="4" width="10.85546875" style="21"/>
    <col min="5" max="13" width="14.85546875" style="16" bestFit="1" customWidth="1"/>
    <col min="14" max="15" width="15.85546875" style="16" bestFit="1" customWidth="1"/>
    <col min="16" max="16" width="23" style="16" bestFit="1" customWidth="1"/>
    <col min="17" max="16384" width="10.85546875" style="16"/>
  </cols>
  <sheetData>
    <row r="1" spans="1:16" s="12" customFormat="1">
      <c r="A1" s="17" t="s">
        <v>115</v>
      </c>
      <c r="B1" s="17" t="s">
        <v>115</v>
      </c>
      <c r="C1" s="8" t="s">
        <v>0</v>
      </c>
      <c r="D1" s="10" t="s">
        <v>6</v>
      </c>
      <c r="E1" s="11" t="s">
        <v>105</v>
      </c>
      <c r="F1" s="11" t="s">
        <v>106</v>
      </c>
      <c r="G1" s="11" t="s">
        <v>107</v>
      </c>
      <c r="H1" s="11" t="s">
        <v>108</v>
      </c>
      <c r="I1" s="11" t="s">
        <v>109</v>
      </c>
      <c r="J1" s="11" t="s">
        <v>110</v>
      </c>
      <c r="K1" s="11" t="s">
        <v>111</v>
      </c>
      <c r="L1" s="11" t="s">
        <v>112</v>
      </c>
      <c r="M1" s="11" t="s">
        <v>113</v>
      </c>
      <c r="N1" s="11" t="s">
        <v>114</v>
      </c>
      <c r="O1" s="41" t="s">
        <v>204</v>
      </c>
      <c r="P1" s="10"/>
    </row>
    <row r="2" spans="1:16">
      <c r="A2" s="17">
        <f t="shared" ref="A2:A65" ca="1" si="0">RANK(D2,D$2:D$997)</f>
        <v>1</v>
      </c>
      <c r="B2" s="17">
        <f t="shared" ref="B2:B65" ca="1" si="1">RANK(D2,D$2:D$992)</f>
        <v>1</v>
      </c>
      <c r="C2" s="8" t="s">
        <v>75</v>
      </c>
      <c r="D2" s="15" cm="1">
        <f t="array" aca="1" ref="D2" ca="1">SUM(LARGE(E2:O2,ROW(INDIRECT("1:8"))))</f>
        <v>747.77777777777783</v>
      </c>
      <c r="E2" s="14">
        <f>IFERROR(100*_xlfn.IFNA(VLOOKUP($C2,KviZDarije1!$A$1:$N$1000, 13, 0), 0)/'TOP SCORES'!B$12,0)</f>
        <v>100</v>
      </c>
      <c r="F2" s="14">
        <f>IFERROR(100*_xlfn.IFNA(VLOOKUP($C2,KviZDarije2!$A$1:$N$1000, 13, 0), 0)/'TOP SCORES'!C$12,0)</f>
        <v>100</v>
      </c>
      <c r="G2" s="14">
        <f>IFERROR(100*_xlfn.IFNA(VLOOKUP($C2,KviZDarije3!$A$1:$N$1000, 13, 0), 0)/'TOP SCORES'!D$12,0)</f>
        <v>80</v>
      </c>
      <c r="H2" s="14">
        <f>IFERROR(100*_xlfn.IFNA(VLOOKUP($C2,KviZDarije4!$A$1:$N$1000, 13, 0), 0)/'TOP SCORES'!E$12,0)</f>
        <v>90</v>
      </c>
      <c r="I2" s="14">
        <f>IFERROR(100*_xlfn.IFNA(VLOOKUP($C2,KviZDarije5!$A$1:$N$1000, 13, 0), 0)/'TOP SCORES'!F$12,0)</f>
        <v>88.888888888888886</v>
      </c>
      <c r="J2" s="14">
        <f>IFERROR(100*_xlfn.IFNA(VLOOKUP($C2,KviZDarije6!$A$1:$N$1000, 13, 0), 0)/'TOP SCORES'!G$12,0)</f>
        <v>90</v>
      </c>
      <c r="K2" s="14">
        <f>IFERROR(100*_xlfn.IFNA(VLOOKUP($C2,KviZDarije7!$A$1:$N$999, 13, 0), 0)/'TOP SCORES'!H$12,0)</f>
        <v>72.727272727272734</v>
      </c>
      <c r="L2" s="14">
        <f>IFERROR(100*_xlfn.IFNA(VLOOKUP($C2,KviZDarije8!$A$1:$N$1000, 13, 0), 0)/'TOP SCORES'!I$12,0)</f>
        <v>88.888888888888886</v>
      </c>
      <c r="M2" s="14">
        <f>IFERROR(100*_xlfn.IFNA(VLOOKUP($C2,KviZDarije9!$A$1:$N$1000, 13, 0), 0)/'TOP SCORES'!J$12,0)</f>
        <v>100</v>
      </c>
      <c r="N2" s="14">
        <f>IFERROR(100*_xlfn.IFNA(VLOOKUP($C2,KviZDarije10!$A$1:$N$1000, 13, 0), 0)/'TOP SCORES'!K$12,0)</f>
        <v>88.888888888888886</v>
      </c>
      <c r="O2" s="14">
        <f>IFERROR(100*_xlfn.IFNA(VLOOKUP($C2,KviZDarije11!$A$1:$N$1000, 13, 0), 0)/'TOP SCORES'!L$12,0)</f>
        <v>90</v>
      </c>
      <c r="P2" s="18"/>
    </row>
    <row r="3" spans="1:16">
      <c r="A3" s="17">
        <f t="shared" ca="1" si="0"/>
        <v>2</v>
      </c>
      <c r="B3" s="17">
        <f t="shared" ca="1" si="1"/>
        <v>2</v>
      </c>
      <c r="C3" s="8" t="s">
        <v>7</v>
      </c>
      <c r="D3" s="15" cm="1">
        <f t="array" aca="1" ref="D3" ca="1">SUM(LARGE(E3:O3,ROW(INDIRECT("1:8"))))</f>
        <v>718.88888888888891</v>
      </c>
      <c r="E3" s="14">
        <f>IFERROR(100*_xlfn.IFNA(VLOOKUP($C3,KviZDarije1!$A$1:$N$1000, 13, 0), 0)/'TOP SCORES'!B$12,0)</f>
        <v>100</v>
      </c>
      <c r="F3" s="14">
        <f>IFERROR(100*_xlfn.IFNA(VLOOKUP($C3,KviZDarije2!$A$1:$N$1000, 13, 0), 0)/'TOP SCORES'!C$12,0)</f>
        <v>100</v>
      </c>
      <c r="G3" s="14">
        <f>IFERROR(100*_xlfn.IFNA(VLOOKUP($C3,KviZDarije3!$A$1:$N$1000, 13, 0), 0)/'TOP SCORES'!D$12,0)</f>
        <v>80</v>
      </c>
      <c r="H3" s="14">
        <f>IFERROR(100*_xlfn.IFNA(VLOOKUP($C3,KviZDarije4!$A$1:$N$1000, 13, 0), 0)/'TOP SCORES'!E$12,0)</f>
        <v>80</v>
      </c>
      <c r="I3" s="14">
        <f>IFERROR(100*_xlfn.IFNA(VLOOKUP($C3,KviZDarije5!$A$1:$N$1000, 13, 0), 0)/'TOP SCORES'!F$12,0)</f>
        <v>77.777777777777771</v>
      </c>
      <c r="J3" s="14">
        <f>IFERROR(100*_xlfn.IFNA(VLOOKUP($C3,KviZDarije6!$A$1:$N$1000, 13, 0), 0)/'TOP SCORES'!G$12,0)</f>
        <v>80</v>
      </c>
      <c r="K3" s="14">
        <f>IFERROR(100*_xlfn.IFNA(VLOOKUP($C3,KviZDarije7!$A$1:$N$999, 13, 0), 0)/'TOP SCORES'!H$12,0)</f>
        <v>72.727272727272734</v>
      </c>
      <c r="L3" s="14">
        <f>IFERROR(100*_xlfn.IFNA(VLOOKUP($C3,KviZDarije8!$A$1:$N$1000, 13, 0), 0)/'TOP SCORES'!I$12,0)</f>
        <v>100</v>
      </c>
      <c r="M3" s="14">
        <f>IFERROR(100*_xlfn.IFNA(VLOOKUP($C3,KviZDarije9!$A$1:$N$1000, 13, 0), 0)/'TOP SCORES'!J$12,0)</f>
        <v>70</v>
      </c>
      <c r="N3" s="14">
        <f>IFERROR(100*_xlfn.IFNA(VLOOKUP($C3,KviZDarije10!$A$1:$N$1000, 13, 0), 0)/'TOP SCORES'!K$12,0)</f>
        <v>88.888888888888886</v>
      </c>
      <c r="O3" s="14">
        <f>IFERROR(100*_xlfn.IFNA(VLOOKUP($C3,KviZDarije11!$A$1:$N$1000, 13, 0), 0)/'TOP SCORES'!L$12,0)</f>
        <v>90</v>
      </c>
    </row>
    <row r="4" spans="1:16">
      <c r="A4" s="17">
        <f t="shared" ca="1" si="0"/>
        <v>3</v>
      </c>
      <c r="B4" s="17">
        <f t="shared" ca="1" si="1"/>
        <v>3</v>
      </c>
      <c r="C4" s="33" t="s">
        <v>9</v>
      </c>
      <c r="D4" s="15" cm="1">
        <f t="array" aca="1" ref="D4" ca="1">SUM(LARGE(E4:O4,ROW(INDIRECT("1:8"))))</f>
        <v>707.77777777777783</v>
      </c>
      <c r="E4" s="14">
        <f>IFERROR(100*_xlfn.IFNA(VLOOKUP($C4,KviZDarije1!$A$1:$N$1000, 13, 0), 0)/'TOP SCORES'!B$12,0)</f>
        <v>80</v>
      </c>
      <c r="F4" s="14">
        <f>IFERROR(100*_xlfn.IFNA(VLOOKUP($C4,KviZDarije2!$A$1:$N$1000, 13, 0), 0)/'TOP SCORES'!C$12,0)</f>
        <v>100</v>
      </c>
      <c r="G4" s="14">
        <f>IFERROR(100*_xlfn.IFNA(VLOOKUP($C4,KviZDarije3!$A$1:$N$1000, 13, 0), 0)/'TOP SCORES'!D$12,0)</f>
        <v>80</v>
      </c>
      <c r="H4" s="14">
        <f>IFERROR(100*_xlfn.IFNA(VLOOKUP($C4,KviZDarije4!$A$1:$N$1000, 13, 0), 0)/'TOP SCORES'!E$12,0)</f>
        <v>100</v>
      </c>
      <c r="I4" s="14">
        <f>IFERROR(100*_xlfn.IFNA(VLOOKUP($C4,KviZDarije5!$A$1:$N$1000, 13, 0), 0)/'TOP SCORES'!F$12,0)</f>
        <v>88.888888888888886</v>
      </c>
      <c r="J4" s="14">
        <f>IFERROR(100*_xlfn.IFNA(VLOOKUP($C4,KviZDarije6!$A$1:$N$1000, 13, 0), 0)/'TOP SCORES'!G$12,0)</f>
        <v>90</v>
      </c>
      <c r="K4" s="14">
        <f>IFERROR(100*_xlfn.IFNA(VLOOKUP($C4,KviZDarije7!$A$1:$N$999, 13, 0), 0)/'TOP SCORES'!H$12,0)</f>
        <v>63.636363636363633</v>
      </c>
      <c r="L4" s="14">
        <f>IFERROR(100*_xlfn.IFNA(VLOOKUP($C4,KviZDarije8!$A$1:$N$1000, 13, 0), 0)/'TOP SCORES'!I$12,0)</f>
        <v>0</v>
      </c>
      <c r="M4" s="14">
        <f>IFERROR(100*_xlfn.IFNA(VLOOKUP($C4,KviZDarije9!$A$1:$N$1000, 13, 0), 0)/'TOP SCORES'!J$12,0)</f>
        <v>80</v>
      </c>
      <c r="N4" s="14">
        <f>IFERROR(100*_xlfn.IFNA(VLOOKUP($C4,KviZDarije10!$A$1:$N$1000, 13, 0), 0)/'TOP SCORES'!K$12,0)</f>
        <v>88.888888888888886</v>
      </c>
      <c r="O4" s="14">
        <f>IFERROR(100*_xlfn.IFNA(VLOOKUP($C4,KviZDarije11!$A$1:$N$1000, 13, 0), 0)/'TOP SCORES'!L$12,0)</f>
        <v>80</v>
      </c>
    </row>
    <row r="5" spans="1:16">
      <c r="A5" s="17">
        <f t="shared" ca="1" si="0"/>
        <v>4</v>
      </c>
      <c r="B5" s="17">
        <f t="shared" ca="1" si="1"/>
        <v>4</v>
      </c>
      <c r="C5" s="12" t="s">
        <v>87</v>
      </c>
      <c r="D5" s="15" cm="1">
        <f t="array" aca="1" ref="D5" ca="1">SUM(LARGE(E5:O5,ROW(INDIRECT("1:8"))))</f>
        <v>707.57575757575751</v>
      </c>
      <c r="E5" s="14">
        <f>IFERROR(100*_xlfn.IFNA(VLOOKUP($C5,KviZDarije1!$A$1:$N$1000, 13, 0), 0)/'TOP SCORES'!B$12,0)</f>
        <v>80</v>
      </c>
      <c r="F5" s="14">
        <f>IFERROR(100*_xlfn.IFNA(VLOOKUP($C5,KviZDarije2!$A$1:$N$1000, 13, 0), 0)/'TOP SCORES'!C$12,0)</f>
        <v>100</v>
      </c>
      <c r="G5" s="14">
        <f>IFERROR(100*_xlfn.IFNA(VLOOKUP($C5,KviZDarije3!$A$1:$N$1000, 13, 0), 0)/'TOP SCORES'!D$12,0)</f>
        <v>90</v>
      </c>
      <c r="H5" s="14">
        <f>IFERROR(100*_xlfn.IFNA(VLOOKUP($C5,KviZDarije4!$A$1:$N$1000, 13, 0), 0)/'TOP SCORES'!E$12,0)</f>
        <v>90</v>
      </c>
      <c r="I5" s="14">
        <f>IFERROR(100*_xlfn.IFNA(VLOOKUP($C5,KviZDarije5!$A$1:$N$1000, 13, 0), 0)/'TOP SCORES'!F$12,0)</f>
        <v>88.888888888888886</v>
      </c>
      <c r="J5" s="14">
        <f>IFERROR(100*_xlfn.IFNA(VLOOKUP($C5,KviZDarije6!$A$1:$N$1000, 13, 0), 0)/'TOP SCORES'!G$12,0)</f>
        <v>0</v>
      </c>
      <c r="K5" s="14">
        <f>IFERROR(100*_xlfn.IFNA(VLOOKUP($C5,KviZDarije7!$A$1:$N$999, 13, 0), 0)/'TOP SCORES'!H$12,0)</f>
        <v>90.909090909090907</v>
      </c>
      <c r="L5" s="14">
        <f>IFERROR(100*_xlfn.IFNA(VLOOKUP($C5,KviZDarije8!$A$1:$N$1000, 13, 0), 0)/'TOP SCORES'!I$12,0)</f>
        <v>77.777777777777771</v>
      </c>
      <c r="M5" s="14">
        <f>IFERROR(100*_xlfn.IFNA(VLOOKUP($C5,KviZDarije9!$A$1:$N$1000, 13, 0), 0)/'TOP SCORES'!J$12,0)</f>
        <v>60</v>
      </c>
      <c r="N5" s="14">
        <f>IFERROR(100*_xlfn.IFNA(VLOOKUP($C5,KviZDarije10!$A$1:$N$1000, 13, 0), 0)/'TOP SCORES'!K$12,0)</f>
        <v>77.777777777777771</v>
      </c>
      <c r="O5" s="14">
        <f>IFERROR(100*_xlfn.IFNA(VLOOKUP($C5,KviZDarije11!$A$1:$N$1000, 13, 0), 0)/'TOP SCORES'!L$12,0)</f>
        <v>90</v>
      </c>
    </row>
    <row r="6" spans="1:16">
      <c r="A6" s="17">
        <f t="shared" ca="1" si="0"/>
        <v>5</v>
      </c>
      <c r="B6" s="17">
        <f t="shared" ca="1" si="1"/>
        <v>5</v>
      </c>
      <c r="C6" s="12" t="s">
        <v>74</v>
      </c>
      <c r="D6" s="15" cm="1">
        <f t="array" aca="1" ref="D6" ca="1">SUM(LARGE(E6:O6,ROW(INDIRECT("1:8"))))</f>
        <v>680.50505050505058</v>
      </c>
      <c r="E6" s="14">
        <f>IFERROR(100*_xlfn.IFNA(VLOOKUP($C6,KviZDarije1!$A$1:$N$1000, 13, 0), 0)/'TOP SCORES'!B$12,0)</f>
        <v>80</v>
      </c>
      <c r="F6" s="14">
        <f>IFERROR(100*_xlfn.IFNA(VLOOKUP($C6,KviZDarije2!$A$1:$N$1000, 13, 0), 0)/'TOP SCORES'!C$12,0)</f>
        <v>88.888888888888886</v>
      </c>
      <c r="G6" s="14">
        <f>IFERROR(100*_xlfn.IFNA(VLOOKUP($C6,KviZDarije3!$A$1:$N$1000, 13, 0), 0)/'TOP SCORES'!D$12,0)</f>
        <v>90</v>
      </c>
      <c r="H6" s="14">
        <f>IFERROR(100*_xlfn.IFNA(VLOOKUP($C6,KviZDarije4!$A$1:$N$1000, 13, 0), 0)/'TOP SCORES'!E$12,0)</f>
        <v>80</v>
      </c>
      <c r="I6" s="14">
        <f>IFERROR(100*_xlfn.IFNA(VLOOKUP($C6,KviZDarije5!$A$1:$N$1000, 13, 0), 0)/'TOP SCORES'!F$12,0)</f>
        <v>55.555555555555557</v>
      </c>
      <c r="J6" s="14">
        <f>IFERROR(100*_xlfn.IFNA(VLOOKUP($C6,KviZDarije6!$A$1:$N$1000, 13, 0), 0)/'TOP SCORES'!G$12,0)</f>
        <v>60</v>
      </c>
      <c r="K6" s="14">
        <f>IFERROR(100*_xlfn.IFNA(VLOOKUP($C6,KviZDarije7!$A$1:$N$999, 13, 0), 0)/'TOP SCORES'!H$12,0)</f>
        <v>72.727272727272734</v>
      </c>
      <c r="L6" s="14">
        <f>IFERROR(100*_xlfn.IFNA(VLOOKUP($C6,KviZDarije8!$A$1:$N$1000, 13, 0), 0)/'TOP SCORES'!I$12,0)</f>
        <v>0</v>
      </c>
      <c r="M6" s="14">
        <f>IFERROR(100*_xlfn.IFNA(VLOOKUP($C6,KviZDarije9!$A$1:$N$1000, 13, 0), 0)/'TOP SCORES'!J$12,0)</f>
        <v>80</v>
      </c>
      <c r="N6" s="14">
        <f>IFERROR(100*_xlfn.IFNA(VLOOKUP($C6,KviZDarije10!$A$1:$N$1000, 13, 0), 0)/'TOP SCORES'!K$12,0)</f>
        <v>88.888888888888886</v>
      </c>
      <c r="O6" s="14">
        <f>IFERROR(100*_xlfn.IFNA(VLOOKUP($C6,KviZDarije11!$A$1:$N$1000, 13, 0), 0)/'TOP SCORES'!L$12,0)</f>
        <v>100</v>
      </c>
    </row>
    <row r="7" spans="1:16">
      <c r="A7" s="17">
        <f t="shared" ca="1" si="0"/>
        <v>6</v>
      </c>
      <c r="B7" s="17">
        <f t="shared" ca="1" si="1"/>
        <v>6</v>
      </c>
      <c r="C7" s="12" t="s">
        <v>189</v>
      </c>
      <c r="D7" s="15" cm="1">
        <f t="array" aca="1" ref="D7" ca="1">SUM(LARGE(E7:O7,ROW(INDIRECT("1:8"))))</f>
        <v>666.66666666666674</v>
      </c>
      <c r="E7" s="14">
        <f>IFERROR(100*_xlfn.IFNA(VLOOKUP($C7,KviZDarije1!$A$1:$N$1000, 13, 0), 0)/'TOP SCORES'!B$12,0)</f>
        <v>90</v>
      </c>
      <c r="F7" s="14">
        <f>IFERROR(100*_xlfn.IFNA(VLOOKUP($C7,KviZDarije2!$A$1:$N$1000, 13, 0), 0)/'TOP SCORES'!C$12,0)</f>
        <v>100</v>
      </c>
      <c r="G7" s="14">
        <f>IFERROR(100*_xlfn.IFNA(VLOOKUP($C7,KviZDarije3!$A$1:$N$1000, 13, 0), 0)/'TOP SCORES'!D$12,0)</f>
        <v>60</v>
      </c>
      <c r="H7" s="14">
        <f>IFERROR(100*_xlfn.IFNA(VLOOKUP($C7,KviZDarije4!$A$1:$N$1000, 13, 0), 0)/'TOP SCORES'!E$12,0)</f>
        <v>70</v>
      </c>
      <c r="I7" s="14">
        <f>IFERROR(100*_xlfn.IFNA(VLOOKUP($C7,KviZDarije5!$A$1:$N$1000, 13, 0), 0)/'TOP SCORES'!F$12,0)</f>
        <v>77.777777777777771</v>
      </c>
      <c r="J7" s="14">
        <f>IFERROR(100*_xlfn.IFNA(VLOOKUP($C7,KviZDarije6!$A$1:$N$1000, 13, 0), 0)/'TOP SCORES'!G$12,0)</f>
        <v>70</v>
      </c>
      <c r="K7" s="14">
        <f>IFERROR(100*_xlfn.IFNA(VLOOKUP($C7,KviZDarije7!$A$1:$N$999, 13, 0), 0)/'TOP SCORES'!H$12,0)</f>
        <v>27.272727272727273</v>
      </c>
      <c r="L7" s="14">
        <f>IFERROR(100*_xlfn.IFNA(VLOOKUP($C7,KviZDarije8!$A$1:$N$1000, 13, 0), 0)/'TOP SCORES'!I$12,0)</f>
        <v>88.888888888888886</v>
      </c>
      <c r="M7" s="14">
        <f>IFERROR(100*_xlfn.IFNA(VLOOKUP($C7,KviZDarije9!$A$1:$N$1000, 13, 0), 0)/'TOP SCORES'!J$12,0)</f>
        <v>70</v>
      </c>
      <c r="N7" s="14">
        <f>IFERROR(100*_xlfn.IFNA(VLOOKUP($C7,KviZDarije10!$A$1:$N$1000, 13, 0), 0)/'TOP SCORES'!K$12,0)</f>
        <v>100</v>
      </c>
      <c r="O7" s="14">
        <f>IFERROR(100*_xlfn.IFNA(VLOOKUP($C7,KviZDarije11!$A$1:$N$1000, 13, 0), 0)/'TOP SCORES'!L$12,0)</f>
        <v>40</v>
      </c>
    </row>
    <row r="8" spans="1:16">
      <c r="A8" s="17">
        <f t="shared" ca="1" si="0"/>
        <v>7</v>
      </c>
      <c r="B8" s="17">
        <f t="shared" ca="1" si="1"/>
        <v>7</v>
      </c>
      <c r="C8" s="12" t="s">
        <v>49</v>
      </c>
      <c r="D8" s="15" cm="1">
        <f t="array" aca="1" ref="D8" ca="1">SUM(LARGE(E8:O8,ROW(INDIRECT("1:8"))))</f>
        <v>646.66666666666663</v>
      </c>
      <c r="E8" s="14">
        <f>IFERROR(100*_xlfn.IFNA(VLOOKUP($C8,KviZDarije1!$A$1:$N$1000, 13, 0), 0)/'TOP SCORES'!B$12,0)</f>
        <v>80</v>
      </c>
      <c r="F8" s="14">
        <f>IFERROR(100*_xlfn.IFNA(VLOOKUP($C8,KviZDarije2!$A$1:$N$1000, 13, 0), 0)/'TOP SCORES'!C$12,0)</f>
        <v>88.888888888888886</v>
      </c>
      <c r="G8" s="14">
        <f>IFERROR(100*_xlfn.IFNA(VLOOKUP($C8,KviZDarije3!$A$1:$N$1000, 13, 0), 0)/'TOP SCORES'!D$12,0)</f>
        <v>90</v>
      </c>
      <c r="H8" s="14">
        <f>IFERROR(100*_xlfn.IFNA(VLOOKUP($C8,KviZDarije4!$A$1:$N$1000, 13, 0), 0)/'TOP SCORES'!E$12,0)</f>
        <v>70</v>
      </c>
      <c r="I8" s="14">
        <f>IFERROR(100*_xlfn.IFNA(VLOOKUP($C8,KviZDarije5!$A$1:$N$1000, 13, 0), 0)/'TOP SCORES'!F$12,0)</f>
        <v>88.888888888888886</v>
      </c>
      <c r="J8" s="14">
        <f>IFERROR(100*_xlfn.IFNA(VLOOKUP($C8,KviZDarije6!$A$1:$N$1000, 13, 0), 0)/'TOP SCORES'!G$12,0)</f>
        <v>70</v>
      </c>
      <c r="K8" s="14">
        <f>IFERROR(100*_xlfn.IFNA(VLOOKUP($C8,KviZDarije7!$A$1:$N$999, 13, 0), 0)/'TOP SCORES'!H$12,0)</f>
        <v>54.545454545454547</v>
      </c>
      <c r="L8" s="14">
        <f>IFERROR(100*_xlfn.IFNA(VLOOKUP($C8,KviZDarije8!$A$1:$N$1000, 13, 0), 0)/'TOP SCORES'!I$12,0)</f>
        <v>88.888888888888886</v>
      </c>
      <c r="M8" s="14">
        <f>IFERROR(100*_xlfn.IFNA(VLOOKUP($C8,KviZDarije9!$A$1:$N$1000, 13, 0), 0)/'TOP SCORES'!J$12,0)</f>
        <v>70</v>
      </c>
      <c r="N8" s="14">
        <f>IFERROR(100*_xlfn.IFNA(VLOOKUP($C8,KviZDarije10!$A$1:$N$1000, 13, 0), 0)/'TOP SCORES'!K$12,0)</f>
        <v>66.666666666666671</v>
      </c>
      <c r="O8" s="14">
        <f>IFERROR(100*_xlfn.IFNA(VLOOKUP($C8,KviZDarije11!$A$1:$N$1000, 13, 0), 0)/'TOP SCORES'!L$12,0)</f>
        <v>50</v>
      </c>
    </row>
    <row r="9" spans="1:16">
      <c r="A9" s="17">
        <f t="shared" ca="1" si="0"/>
        <v>8</v>
      </c>
      <c r="B9" s="17">
        <f t="shared" ca="1" si="1"/>
        <v>8</v>
      </c>
      <c r="C9" s="8" t="s">
        <v>94</v>
      </c>
      <c r="D9" s="15" cm="1">
        <f t="array" aca="1" ref="D9" ca="1">SUM(LARGE(E9:O9,ROW(INDIRECT("1:8"))))</f>
        <v>645.35353535353534</v>
      </c>
      <c r="E9" s="14">
        <f>IFERROR(100*_xlfn.IFNA(VLOOKUP($C9,KviZDarije1!$A$1:$N$1000, 13, 0), 0)/'TOP SCORES'!B$12,0)</f>
        <v>70</v>
      </c>
      <c r="F9" s="14">
        <f>IFERROR(100*_xlfn.IFNA(VLOOKUP($C9,KviZDarije2!$A$1:$N$1000, 13, 0), 0)/'TOP SCORES'!C$12,0)</f>
        <v>77.777777777777771</v>
      </c>
      <c r="G9" s="14">
        <f>IFERROR(100*_xlfn.IFNA(VLOOKUP($C9,KviZDarije3!$A$1:$N$1000, 13, 0), 0)/'TOP SCORES'!D$12,0)</f>
        <v>100</v>
      </c>
      <c r="H9" s="14">
        <f>IFERROR(100*_xlfn.IFNA(VLOOKUP($C9,KviZDarije4!$A$1:$N$1000, 13, 0), 0)/'TOP SCORES'!E$12,0)</f>
        <v>80</v>
      </c>
      <c r="I9" s="14">
        <f>IFERROR(100*_xlfn.IFNA(VLOOKUP($C9,KviZDarije5!$A$1:$N$1000, 13, 0), 0)/'TOP SCORES'!F$12,0)</f>
        <v>55.555555555555557</v>
      </c>
      <c r="J9" s="14">
        <f>IFERROR(100*_xlfn.IFNA(VLOOKUP($C9,KviZDarije6!$A$1:$N$1000, 13, 0), 0)/'TOP SCORES'!G$12,0)</f>
        <v>60</v>
      </c>
      <c r="K9" s="14">
        <f>IFERROR(100*_xlfn.IFNA(VLOOKUP($C9,KviZDarije7!$A$1:$N$999, 13, 0), 0)/'TOP SCORES'!H$12,0)</f>
        <v>90.909090909090907</v>
      </c>
      <c r="L9" s="14">
        <f>IFERROR(100*_xlfn.IFNA(VLOOKUP($C9,KviZDarije8!$A$1:$N$1000, 13, 0), 0)/'TOP SCORES'!I$12,0)</f>
        <v>88.888888888888886</v>
      </c>
      <c r="M9" s="14">
        <f>IFERROR(100*_xlfn.IFNA(VLOOKUP($C9,KviZDarije9!$A$1:$N$1000, 13, 0), 0)/'TOP SCORES'!J$12,0)</f>
        <v>60</v>
      </c>
      <c r="N9" s="14">
        <f>IFERROR(100*_xlfn.IFNA(VLOOKUP($C9,KviZDarije10!$A$1:$N$1000, 13, 0), 0)/'TOP SCORES'!K$12,0)</f>
        <v>77.777777777777771</v>
      </c>
      <c r="O9" s="14">
        <f>IFERROR(100*_xlfn.IFNA(VLOOKUP($C9,KviZDarije11!$A$1:$N$1000, 13, 0), 0)/'TOP SCORES'!L$12,0)</f>
        <v>60</v>
      </c>
    </row>
    <row r="10" spans="1:16">
      <c r="A10" s="17">
        <f t="shared" ca="1" si="0"/>
        <v>9</v>
      </c>
      <c r="B10" s="17">
        <f t="shared" ca="1" si="1"/>
        <v>9</v>
      </c>
      <c r="C10" s="8" t="s">
        <v>66</v>
      </c>
      <c r="D10" s="15" cm="1">
        <f t="array" aca="1" ref="D10" ca="1">SUM(LARGE(E10:O10,ROW(INDIRECT("1:8"))))</f>
        <v>642.72727272727275</v>
      </c>
      <c r="E10" s="14">
        <f>IFERROR(100*_xlfn.IFNA(VLOOKUP($C10,KviZDarije1!$A$1:$N$1000, 13, 0), 0)/'TOP SCORES'!B$12,0)</f>
        <v>100</v>
      </c>
      <c r="F10" s="14">
        <f>IFERROR(100*_xlfn.IFNA(VLOOKUP($C10,KviZDarije2!$A$1:$N$1000, 13, 0), 0)/'TOP SCORES'!C$12,0)</f>
        <v>77.777777777777771</v>
      </c>
      <c r="G10" s="14">
        <f>IFERROR(100*_xlfn.IFNA(VLOOKUP($C10,KviZDarije3!$A$1:$N$1000, 13, 0), 0)/'TOP SCORES'!D$12,0)</f>
        <v>100</v>
      </c>
      <c r="H10" s="14">
        <f>IFERROR(100*_xlfn.IFNA(VLOOKUP($C10,KviZDarije4!$A$1:$N$1000, 13, 0), 0)/'TOP SCORES'!E$12,0)</f>
        <v>0</v>
      </c>
      <c r="I10" s="14">
        <f>IFERROR(100*_xlfn.IFNA(VLOOKUP($C10,KviZDarije5!$A$1:$N$1000, 13, 0), 0)/'TOP SCORES'!F$12,0)</f>
        <v>66.666666666666671</v>
      </c>
      <c r="J10" s="14">
        <f>IFERROR(100*_xlfn.IFNA(VLOOKUP($C10,KviZDarije6!$A$1:$N$1000, 13, 0), 0)/'TOP SCORES'!G$12,0)</f>
        <v>60</v>
      </c>
      <c r="K10" s="14">
        <f>IFERROR(100*_xlfn.IFNA(VLOOKUP($C10,KviZDarije7!$A$1:$N$999, 13, 0), 0)/'TOP SCORES'!H$12,0)</f>
        <v>72.727272727272734</v>
      </c>
      <c r="L10" s="14">
        <f>IFERROR(100*_xlfn.IFNA(VLOOKUP($C10,KviZDarije8!$A$1:$N$1000, 13, 0), 0)/'TOP SCORES'!I$12,0)</f>
        <v>66.666666666666671</v>
      </c>
      <c r="M10" s="14">
        <f>IFERROR(100*_xlfn.IFNA(VLOOKUP($C10,KviZDarije9!$A$1:$N$1000, 13, 0), 0)/'TOP SCORES'!J$12,0)</f>
        <v>60</v>
      </c>
      <c r="N10" s="14">
        <f>IFERROR(100*_xlfn.IFNA(VLOOKUP($C10,KviZDarije10!$A$1:$N$1000, 13, 0), 0)/'TOP SCORES'!K$12,0)</f>
        <v>88.888888888888886</v>
      </c>
      <c r="O10" s="14">
        <f>IFERROR(100*_xlfn.IFNA(VLOOKUP($C10,KviZDarije11!$A$1:$N$1000, 13, 0), 0)/'TOP SCORES'!L$12,0)</f>
        <v>70</v>
      </c>
    </row>
    <row r="11" spans="1:16">
      <c r="A11" s="17">
        <f t="shared" ca="1" si="0"/>
        <v>10</v>
      </c>
      <c r="B11" s="17">
        <f t="shared" ca="1" si="1"/>
        <v>10</v>
      </c>
      <c r="C11" s="12" t="s">
        <v>185</v>
      </c>
      <c r="D11" s="15" cm="1">
        <f t="array" aca="1" ref="D11" ca="1">SUM(LARGE(E11:O11,ROW(INDIRECT("1:8"))))</f>
        <v>642.22222222222229</v>
      </c>
      <c r="E11" s="14">
        <f>IFERROR(100*_xlfn.IFNA(VLOOKUP($C11,KviZDarije1!$A$1:$N$1000, 13, 0), 0)/'TOP SCORES'!B$12,0)</f>
        <v>40</v>
      </c>
      <c r="F11" s="14">
        <f>IFERROR(100*_xlfn.IFNA(VLOOKUP($C11,KviZDarije2!$A$1:$N$1000, 13, 0), 0)/'TOP SCORES'!C$12,0)</f>
        <v>66.666666666666671</v>
      </c>
      <c r="G11" s="14">
        <f>IFERROR(100*_xlfn.IFNA(VLOOKUP($C11,KviZDarije3!$A$1:$N$1000, 13, 0), 0)/'TOP SCORES'!D$12,0)</f>
        <v>100</v>
      </c>
      <c r="H11" s="14">
        <f>IFERROR(100*_xlfn.IFNA(VLOOKUP($C11,KviZDarije4!$A$1:$N$1000, 13, 0), 0)/'TOP SCORES'!E$12,0)</f>
        <v>100</v>
      </c>
      <c r="I11" s="14">
        <f>IFERROR(100*_xlfn.IFNA(VLOOKUP($C11,KviZDarije5!$A$1:$N$1000, 13, 0), 0)/'TOP SCORES'!F$12,0)</f>
        <v>88.888888888888886</v>
      </c>
      <c r="J11" s="14">
        <f>IFERROR(100*_xlfn.IFNA(VLOOKUP($C11,KviZDarije6!$A$1:$N$1000, 13, 0), 0)/'TOP SCORES'!G$12,0)</f>
        <v>60</v>
      </c>
      <c r="K11" s="14">
        <f>IFERROR(100*_xlfn.IFNA(VLOOKUP($C11,KviZDarije7!$A$1:$N$999, 13, 0), 0)/'TOP SCORES'!H$12,0)</f>
        <v>0</v>
      </c>
      <c r="L11" s="14">
        <f>IFERROR(100*_xlfn.IFNA(VLOOKUP($C11,KviZDarije8!$A$1:$N$1000, 13, 0), 0)/'TOP SCORES'!I$12,0)</f>
        <v>77.777777777777771</v>
      </c>
      <c r="M11" s="14">
        <f>IFERROR(100*_xlfn.IFNA(VLOOKUP($C11,KviZDarije9!$A$1:$N$1000, 13, 0), 0)/'TOP SCORES'!J$12,0)</f>
        <v>0</v>
      </c>
      <c r="N11" s="14">
        <f>IFERROR(100*_xlfn.IFNA(VLOOKUP($C11,KviZDarije10!$A$1:$N$1000, 13, 0), 0)/'TOP SCORES'!K$12,0)</f>
        <v>88.888888888888886</v>
      </c>
      <c r="O11" s="14">
        <f>IFERROR(100*_xlfn.IFNA(VLOOKUP($C11,KviZDarije11!$A$1:$N$1000, 13, 0), 0)/'TOP SCORES'!L$12,0)</f>
        <v>60</v>
      </c>
    </row>
    <row r="12" spans="1:16">
      <c r="A12" s="17">
        <f t="shared" ca="1" si="0"/>
        <v>11</v>
      </c>
      <c r="B12" s="17">
        <f t="shared" ca="1" si="1"/>
        <v>11</v>
      </c>
      <c r="C12" s="34" t="s">
        <v>38</v>
      </c>
      <c r="D12" s="15" cm="1">
        <f t="array" aca="1" ref="D12" ca="1">SUM(LARGE(E12:O12,ROW(INDIRECT("1:8"))))</f>
        <v>635.55555555555554</v>
      </c>
      <c r="E12" s="14">
        <f>IFERROR(100*_xlfn.IFNA(VLOOKUP($C12,KviZDarije1!$A$1:$N$1000, 13, 0), 0)/'TOP SCORES'!B$12,0)</f>
        <v>90</v>
      </c>
      <c r="F12" s="14">
        <f>IFERROR(100*_xlfn.IFNA(VLOOKUP($C12,KviZDarije2!$A$1:$N$1000, 13, 0), 0)/'TOP SCORES'!C$12,0)</f>
        <v>88.888888888888886</v>
      </c>
      <c r="G12" s="14">
        <f>IFERROR(100*_xlfn.IFNA(VLOOKUP($C12,KviZDarije3!$A$1:$N$1000, 13, 0), 0)/'TOP SCORES'!D$12,0)</f>
        <v>80</v>
      </c>
      <c r="H12" s="14">
        <f>IFERROR(100*_xlfn.IFNA(VLOOKUP($C12,KviZDarije4!$A$1:$N$1000, 13, 0), 0)/'TOP SCORES'!E$12,0)</f>
        <v>70</v>
      </c>
      <c r="I12" s="14">
        <f>IFERROR(100*_xlfn.IFNA(VLOOKUP($C12,KviZDarije5!$A$1:$N$1000, 13, 0), 0)/'TOP SCORES'!F$12,0)</f>
        <v>77.777777777777771</v>
      </c>
      <c r="J12" s="14">
        <f>IFERROR(100*_xlfn.IFNA(VLOOKUP($C12,KviZDarije6!$A$1:$N$1000, 13, 0), 0)/'TOP SCORES'!G$12,0)</f>
        <v>60</v>
      </c>
      <c r="K12" s="14">
        <f>IFERROR(100*_xlfn.IFNA(VLOOKUP($C12,KviZDarije7!$A$1:$N$999, 13, 0), 0)/'TOP SCORES'!H$12,0)</f>
        <v>45.454545454545453</v>
      </c>
      <c r="L12" s="14">
        <f>IFERROR(100*_xlfn.IFNA(VLOOKUP($C12,KviZDarije8!$A$1:$N$1000, 13, 0), 0)/'TOP SCORES'!I$12,0)</f>
        <v>55.555555555555557</v>
      </c>
      <c r="M12" s="14">
        <f>IFERROR(100*_xlfn.IFNA(VLOOKUP($C12,KviZDarije9!$A$1:$N$1000, 13, 0), 0)/'TOP SCORES'!J$12,0)</f>
        <v>80</v>
      </c>
      <c r="N12" s="14">
        <f>IFERROR(100*_xlfn.IFNA(VLOOKUP($C12,KviZDarije10!$A$1:$N$1000, 13, 0), 0)/'TOP SCORES'!K$12,0)</f>
        <v>88.888888888888886</v>
      </c>
      <c r="O12" s="14">
        <f>IFERROR(100*_xlfn.IFNA(VLOOKUP($C12,KviZDarije11!$A$1:$N$1000, 13, 0), 0)/'TOP SCORES'!L$12,0)</f>
        <v>50</v>
      </c>
    </row>
    <row r="13" spans="1:16">
      <c r="A13" s="17">
        <f t="shared" ca="1" si="0"/>
        <v>12</v>
      </c>
      <c r="B13" s="17">
        <f t="shared" ca="1" si="1"/>
        <v>12</v>
      </c>
      <c r="C13" s="8" t="s">
        <v>187</v>
      </c>
      <c r="D13" s="15" cm="1">
        <f t="array" aca="1" ref="D13" ca="1">SUM(LARGE(E13:O13,ROW(INDIRECT("1:8"))))</f>
        <v>632.22222222222217</v>
      </c>
      <c r="E13" s="14">
        <f>IFERROR(100*_xlfn.IFNA(VLOOKUP($C13,KviZDarije1!$A$1:$N$1000, 13, 0), 0)/'TOP SCORES'!B$12,0)</f>
        <v>70</v>
      </c>
      <c r="F13" s="14">
        <f>IFERROR(100*_xlfn.IFNA(VLOOKUP($C13,KviZDarije2!$A$1:$N$1000, 13, 0), 0)/'TOP SCORES'!C$12,0)</f>
        <v>88.888888888888886</v>
      </c>
      <c r="G13" s="14">
        <f>IFERROR(100*_xlfn.IFNA(VLOOKUP($C13,KviZDarije3!$A$1:$N$1000, 13, 0), 0)/'TOP SCORES'!D$12,0)</f>
        <v>90</v>
      </c>
      <c r="H13" s="14">
        <f>IFERROR(100*_xlfn.IFNA(VLOOKUP($C13,KviZDarije4!$A$1:$N$1000, 13, 0), 0)/'TOP SCORES'!E$12,0)</f>
        <v>70</v>
      </c>
      <c r="I13" s="14">
        <f>IFERROR(100*_xlfn.IFNA(VLOOKUP($C13,KviZDarije5!$A$1:$N$1000, 13, 0), 0)/'TOP SCORES'!F$12,0)</f>
        <v>77.777777777777771</v>
      </c>
      <c r="J13" s="14">
        <f>IFERROR(100*_xlfn.IFNA(VLOOKUP($C13,KviZDarije6!$A$1:$N$1000, 13, 0), 0)/'TOP SCORES'!G$12,0)</f>
        <v>50</v>
      </c>
      <c r="K13" s="14">
        <f>IFERROR(100*_xlfn.IFNA(VLOOKUP($C13,KviZDarije7!$A$1:$N$999, 13, 0), 0)/'TOP SCORES'!H$12,0)</f>
        <v>54.545454545454547</v>
      </c>
      <c r="L13" s="14">
        <f>IFERROR(100*_xlfn.IFNA(VLOOKUP($C13,KviZDarije8!$A$1:$N$1000, 13, 0), 0)/'TOP SCORES'!I$12,0)</f>
        <v>66.666666666666671</v>
      </c>
      <c r="M13" s="14">
        <f>IFERROR(100*_xlfn.IFNA(VLOOKUP($C13,KviZDarije9!$A$1:$N$1000, 13, 0), 0)/'TOP SCORES'!J$12,0)</f>
        <v>40</v>
      </c>
      <c r="N13" s="14">
        <f>IFERROR(100*_xlfn.IFNA(VLOOKUP($C13,KviZDarije10!$A$1:$N$1000, 13, 0), 0)/'TOP SCORES'!K$12,0)</f>
        <v>88.888888888888886</v>
      </c>
      <c r="O13" s="14">
        <f>IFERROR(100*_xlfn.IFNA(VLOOKUP($C13,KviZDarije11!$A$1:$N$1000, 13, 0), 0)/'TOP SCORES'!L$12,0)</f>
        <v>80</v>
      </c>
    </row>
    <row r="14" spans="1:16">
      <c r="A14" s="17">
        <f t="shared" ca="1" si="0"/>
        <v>13</v>
      </c>
      <c r="B14" s="17">
        <f t="shared" ca="1" si="1"/>
        <v>13</v>
      </c>
      <c r="C14" s="12" t="s">
        <v>77</v>
      </c>
      <c r="D14" s="15" cm="1">
        <f t="array" aca="1" ref="D14" ca="1">SUM(LARGE(E14:O14,ROW(INDIRECT("1:8"))))</f>
        <v>630.50505050505058</v>
      </c>
      <c r="E14" s="14">
        <f>IFERROR(100*_xlfn.IFNA(VLOOKUP($C14,KviZDarije1!$A$1:$N$1000, 13, 0), 0)/'TOP SCORES'!B$12,0)</f>
        <v>70</v>
      </c>
      <c r="F14" s="14">
        <f>IFERROR(100*_xlfn.IFNA(VLOOKUP($C14,KviZDarije2!$A$1:$N$1000, 13, 0), 0)/'TOP SCORES'!C$12,0)</f>
        <v>66.666666666666671</v>
      </c>
      <c r="G14" s="14">
        <f>IFERROR(100*_xlfn.IFNA(VLOOKUP($C14,KviZDarije3!$A$1:$N$1000, 13, 0), 0)/'TOP SCORES'!D$12,0)</f>
        <v>90</v>
      </c>
      <c r="H14" s="14">
        <f>IFERROR(100*_xlfn.IFNA(VLOOKUP($C14,KviZDarije4!$A$1:$N$1000, 13, 0), 0)/'TOP SCORES'!E$12,0)</f>
        <v>90</v>
      </c>
      <c r="I14" s="14">
        <f>IFERROR(100*_xlfn.IFNA(VLOOKUP($C14,KviZDarije5!$A$1:$N$1000, 13, 0), 0)/'TOP SCORES'!F$12,0)</f>
        <v>66.666666666666671</v>
      </c>
      <c r="J14" s="14">
        <f>IFERROR(100*_xlfn.IFNA(VLOOKUP($C14,KviZDarije6!$A$1:$N$1000, 13, 0), 0)/'TOP SCORES'!G$12,0)</f>
        <v>70</v>
      </c>
      <c r="K14" s="14">
        <f>IFERROR(100*_xlfn.IFNA(VLOOKUP($C14,KviZDarije7!$A$1:$N$999, 13, 0), 0)/'TOP SCORES'!H$12,0)</f>
        <v>72.727272727272734</v>
      </c>
      <c r="L14" s="14">
        <f>IFERROR(100*_xlfn.IFNA(VLOOKUP($C14,KviZDarije8!$A$1:$N$1000, 13, 0), 0)/'TOP SCORES'!I$12,0)</f>
        <v>0</v>
      </c>
      <c r="M14" s="14">
        <f>IFERROR(100*_xlfn.IFNA(VLOOKUP($C14,KviZDarije9!$A$1:$N$1000, 13, 0), 0)/'TOP SCORES'!J$12,0)</f>
        <v>80</v>
      </c>
      <c r="N14" s="14">
        <f>IFERROR(100*_xlfn.IFNA(VLOOKUP($C14,KviZDarije10!$A$1:$N$1000, 13, 0), 0)/'TOP SCORES'!K$12,0)</f>
        <v>77.777777777777771</v>
      </c>
      <c r="O14" s="14">
        <f>IFERROR(100*_xlfn.IFNA(VLOOKUP($C14,KviZDarije11!$A$1:$N$1000, 13, 0), 0)/'TOP SCORES'!L$12,0)</f>
        <v>80</v>
      </c>
    </row>
    <row r="15" spans="1:16">
      <c r="A15" s="17">
        <f t="shared" ca="1" si="0"/>
        <v>14</v>
      </c>
      <c r="B15" s="17">
        <f t="shared" ca="1" si="1"/>
        <v>14</v>
      </c>
      <c r="C15" s="12" t="s">
        <v>68</v>
      </c>
      <c r="D15" s="15" cm="1">
        <f t="array" aca="1" ref="D15" ca="1">SUM(LARGE(E15:O15,ROW(INDIRECT("1:8"))))</f>
        <v>628.28282828282829</v>
      </c>
      <c r="E15" s="14">
        <f>IFERROR(100*_xlfn.IFNA(VLOOKUP($C15,KviZDarije1!$A$1:$N$1000, 13, 0), 0)/'TOP SCORES'!B$12,0)</f>
        <v>70</v>
      </c>
      <c r="F15" s="14">
        <f>IFERROR(100*_xlfn.IFNA(VLOOKUP($C15,KviZDarije2!$A$1:$N$1000, 13, 0), 0)/'TOP SCORES'!C$12,0)</f>
        <v>77.777777777777771</v>
      </c>
      <c r="G15" s="14">
        <f>IFERROR(100*_xlfn.IFNA(VLOOKUP($C15,KviZDarije3!$A$1:$N$1000, 13, 0), 0)/'TOP SCORES'!D$12,0)</f>
        <v>0</v>
      </c>
      <c r="H15" s="14">
        <f>IFERROR(100*_xlfn.IFNA(VLOOKUP($C15,KviZDarije4!$A$1:$N$1000, 13, 0), 0)/'TOP SCORES'!E$12,0)</f>
        <v>0</v>
      </c>
      <c r="I15" s="14">
        <f>IFERROR(100*_xlfn.IFNA(VLOOKUP($C15,KviZDarije5!$A$1:$N$1000, 13, 0), 0)/'TOP SCORES'!F$12,0)</f>
        <v>55.555555555555557</v>
      </c>
      <c r="J15" s="14">
        <f>IFERROR(100*_xlfn.IFNA(VLOOKUP($C15,KviZDarije6!$A$1:$N$1000, 13, 0), 0)/'TOP SCORES'!G$12,0)</f>
        <v>90</v>
      </c>
      <c r="K15" s="14">
        <f>IFERROR(100*_xlfn.IFNA(VLOOKUP($C15,KviZDarije7!$A$1:$N$999, 13, 0), 0)/'TOP SCORES'!H$12,0)</f>
        <v>72.727272727272734</v>
      </c>
      <c r="L15" s="14">
        <f>IFERROR(100*_xlfn.IFNA(VLOOKUP($C15,KviZDarije8!$A$1:$N$1000, 13, 0), 0)/'TOP SCORES'!I$12,0)</f>
        <v>88.888888888888886</v>
      </c>
      <c r="M15" s="14">
        <f>IFERROR(100*_xlfn.IFNA(VLOOKUP($C15,KviZDarije9!$A$1:$N$1000, 13, 0), 0)/'TOP SCORES'!J$12,0)</f>
        <v>70</v>
      </c>
      <c r="N15" s="14">
        <f>IFERROR(100*_xlfn.IFNA(VLOOKUP($C15,KviZDarije10!$A$1:$N$1000, 13, 0), 0)/'TOP SCORES'!K$12,0)</f>
        <v>88.888888888888886</v>
      </c>
      <c r="O15" s="14">
        <f>IFERROR(100*_xlfn.IFNA(VLOOKUP($C15,KviZDarije11!$A$1:$N$1000, 13, 0), 0)/'TOP SCORES'!L$12,0)</f>
        <v>70</v>
      </c>
    </row>
    <row r="16" spans="1:16">
      <c r="A16" s="17">
        <f t="shared" ca="1" si="0"/>
        <v>15</v>
      </c>
      <c r="B16" s="17">
        <f t="shared" ca="1" si="1"/>
        <v>15</v>
      </c>
      <c r="C16" s="8" t="s">
        <v>98</v>
      </c>
      <c r="D16" s="15" cm="1">
        <f t="array" aca="1" ref="D16" ca="1">SUM(LARGE(E16:O16,ROW(INDIRECT("1:8"))))</f>
        <v>625.55555555555554</v>
      </c>
      <c r="E16" s="14">
        <f>IFERROR(100*_xlfn.IFNA(VLOOKUP($C16,KviZDarije1!$A$1:$N$1000, 13, 0), 0)/'TOP SCORES'!B$12,0)</f>
        <v>80</v>
      </c>
      <c r="F16" s="14">
        <f>IFERROR(100*_xlfn.IFNA(VLOOKUP($C16,KviZDarije2!$A$1:$N$1000, 13, 0), 0)/'TOP SCORES'!C$12,0)</f>
        <v>88.888888888888886</v>
      </c>
      <c r="G16" s="14">
        <f>IFERROR(100*_xlfn.IFNA(VLOOKUP($C16,KviZDarije3!$A$1:$N$1000, 13, 0), 0)/'TOP SCORES'!D$12,0)</f>
        <v>90</v>
      </c>
      <c r="H16" s="14">
        <f>IFERROR(100*_xlfn.IFNA(VLOOKUP($C16,KviZDarije4!$A$1:$N$1000, 13, 0), 0)/'TOP SCORES'!E$12,0)</f>
        <v>50</v>
      </c>
      <c r="I16" s="14">
        <f>IFERROR(100*_xlfn.IFNA(VLOOKUP($C16,KviZDarije5!$A$1:$N$1000, 13, 0), 0)/'TOP SCORES'!F$12,0)</f>
        <v>77.777777777777771</v>
      </c>
      <c r="J16" s="14">
        <f>IFERROR(100*_xlfn.IFNA(VLOOKUP($C16,KviZDarije6!$A$1:$N$1000, 13, 0), 0)/'TOP SCORES'!G$12,0)</f>
        <v>60</v>
      </c>
      <c r="K16" s="14">
        <f>IFERROR(100*_xlfn.IFNA(VLOOKUP($C16,KviZDarije7!$A$1:$N$999, 13, 0), 0)/'TOP SCORES'!H$12,0)</f>
        <v>54.545454545454547</v>
      </c>
      <c r="L16" s="14">
        <f>IFERROR(100*_xlfn.IFNA(VLOOKUP($C16,KviZDarije8!$A$1:$N$1000, 13, 0), 0)/'TOP SCORES'!I$12,0)</f>
        <v>44.444444444444443</v>
      </c>
      <c r="M16" s="14">
        <f>IFERROR(100*_xlfn.IFNA(VLOOKUP($C16,KviZDarije9!$A$1:$N$1000, 13, 0), 0)/'TOP SCORES'!J$12,0)</f>
        <v>80</v>
      </c>
      <c r="N16" s="14">
        <f>IFERROR(100*_xlfn.IFNA(VLOOKUP($C16,KviZDarije10!$A$1:$N$1000, 13, 0), 0)/'TOP SCORES'!K$12,0)</f>
        <v>88.888888888888886</v>
      </c>
      <c r="O16" s="14">
        <f>IFERROR(100*_xlfn.IFNA(VLOOKUP($C16,KviZDarije11!$A$1:$N$1000, 13, 0), 0)/'TOP SCORES'!L$12,0)</f>
        <v>60</v>
      </c>
    </row>
    <row r="17" spans="1:15">
      <c r="A17" s="17">
        <f t="shared" ca="1" si="0"/>
        <v>16</v>
      </c>
      <c r="B17" s="17">
        <f t="shared" ca="1" si="1"/>
        <v>16</v>
      </c>
      <c r="C17" s="12" t="s">
        <v>80</v>
      </c>
      <c r="D17" s="15" cm="1">
        <f t="array" aca="1" ref="D17" ca="1">SUM(LARGE(E17:O17,ROW(INDIRECT("1:8"))))</f>
        <v>611.11111111111109</v>
      </c>
      <c r="E17" s="14">
        <f>IFERROR(100*_xlfn.IFNA(VLOOKUP($C17,KviZDarije1!$A$1:$N$1000, 13, 0), 0)/'TOP SCORES'!B$12,0)</f>
        <v>100</v>
      </c>
      <c r="F17" s="14">
        <f>IFERROR(100*_xlfn.IFNA(VLOOKUP($C17,KviZDarije2!$A$1:$N$1000, 13, 0), 0)/'TOP SCORES'!C$12,0)</f>
        <v>55.555555555555557</v>
      </c>
      <c r="G17" s="14">
        <f>IFERROR(100*_xlfn.IFNA(VLOOKUP($C17,KviZDarije3!$A$1:$N$1000, 13, 0), 0)/'TOP SCORES'!D$12,0)</f>
        <v>70</v>
      </c>
      <c r="H17" s="14">
        <f>IFERROR(100*_xlfn.IFNA(VLOOKUP($C17,KviZDarije4!$A$1:$N$1000, 13, 0), 0)/'TOP SCORES'!E$12,0)</f>
        <v>60</v>
      </c>
      <c r="I17" s="14">
        <f>IFERROR(100*_xlfn.IFNA(VLOOKUP($C17,KviZDarije5!$A$1:$N$1000, 13, 0), 0)/'TOP SCORES'!F$12,0)</f>
        <v>77.777777777777771</v>
      </c>
      <c r="J17" s="14">
        <f>IFERROR(100*_xlfn.IFNA(VLOOKUP($C17,KviZDarije6!$A$1:$N$1000, 13, 0), 0)/'TOP SCORES'!G$12,0)</f>
        <v>70</v>
      </c>
      <c r="K17" s="14">
        <f>IFERROR(100*_xlfn.IFNA(VLOOKUP($C17,KviZDarije7!$A$1:$N$999, 13, 0), 0)/'TOP SCORES'!H$12,0)</f>
        <v>45.454545454545453</v>
      </c>
      <c r="L17" s="14">
        <f>IFERROR(100*_xlfn.IFNA(VLOOKUP($C17,KviZDarije8!$A$1:$N$1000, 13, 0), 0)/'TOP SCORES'!I$12,0)</f>
        <v>88.888888888888886</v>
      </c>
      <c r="M17" s="14">
        <f>IFERROR(100*_xlfn.IFNA(VLOOKUP($C17,KviZDarije9!$A$1:$N$1000, 13, 0), 0)/'TOP SCORES'!J$12,0)</f>
        <v>50</v>
      </c>
      <c r="N17" s="14">
        <f>IFERROR(100*_xlfn.IFNA(VLOOKUP($C17,KviZDarije10!$A$1:$N$1000, 13, 0), 0)/'TOP SCORES'!K$12,0)</f>
        <v>88.888888888888886</v>
      </c>
      <c r="O17" s="14">
        <f>IFERROR(100*_xlfn.IFNA(VLOOKUP($C17,KviZDarije11!$A$1:$N$1000, 13, 0), 0)/'TOP SCORES'!L$12,0)</f>
        <v>40</v>
      </c>
    </row>
    <row r="18" spans="1:15">
      <c r="A18" s="17">
        <f t="shared" ca="1" si="0"/>
        <v>17</v>
      </c>
      <c r="B18" s="17">
        <f t="shared" ca="1" si="1"/>
        <v>17</v>
      </c>
      <c r="C18" s="8" t="s">
        <v>51</v>
      </c>
      <c r="D18" s="15" cm="1">
        <f t="array" aca="1" ref="D18" ca="1">SUM(LARGE(E18:O18,ROW(INDIRECT("1:8"))))</f>
        <v>610</v>
      </c>
      <c r="E18" s="14">
        <f>IFERROR(100*_xlfn.IFNA(VLOOKUP($C18,KviZDarije1!$A$1:$N$1000, 13, 0), 0)/'TOP SCORES'!B$12,0)</f>
        <v>70</v>
      </c>
      <c r="F18" s="14">
        <f>IFERROR(100*_xlfn.IFNA(VLOOKUP($C18,KviZDarije2!$A$1:$N$1000, 13, 0), 0)/'TOP SCORES'!C$12,0)</f>
        <v>55.555555555555557</v>
      </c>
      <c r="G18" s="14">
        <f>IFERROR(100*_xlfn.IFNA(VLOOKUP($C18,KviZDarije3!$A$1:$N$1000, 13, 0), 0)/'TOP SCORES'!D$12,0)</f>
        <v>50</v>
      </c>
      <c r="H18" s="14">
        <f>IFERROR(100*_xlfn.IFNA(VLOOKUP($C18,KviZDarije4!$A$1:$N$1000, 13, 0), 0)/'TOP SCORES'!E$12,0)</f>
        <v>80</v>
      </c>
      <c r="I18" s="14">
        <f>IFERROR(100*_xlfn.IFNA(VLOOKUP($C18,KviZDarije5!$A$1:$N$1000, 13, 0), 0)/'TOP SCORES'!F$12,0)</f>
        <v>77.777777777777771</v>
      </c>
      <c r="J18" s="14">
        <f>IFERROR(100*_xlfn.IFNA(VLOOKUP($C18,KviZDarije6!$A$1:$N$1000, 13, 0), 0)/'TOP SCORES'!G$12,0)</f>
        <v>50</v>
      </c>
      <c r="K18" s="14">
        <f>IFERROR(100*_xlfn.IFNA(VLOOKUP($C18,KviZDarije7!$A$1:$N$999, 13, 0), 0)/'TOP SCORES'!H$12,0)</f>
        <v>45.454545454545453</v>
      </c>
      <c r="L18" s="14">
        <f>IFERROR(100*_xlfn.IFNA(VLOOKUP($C18,KviZDarije8!$A$1:$N$1000, 13, 0), 0)/'TOP SCORES'!I$12,0)</f>
        <v>77.777777777777771</v>
      </c>
      <c r="M18" s="14">
        <f>IFERROR(100*_xlfn.IFNA(VLOOKUP($C18,KviZDarije9!$A$1:$N$1000, 13, 0), 0)/'TOP SCORES'!J$12,0)</f>
        <v>90</v>
      </c>
      <c r="N18" s="14">
        <f>IFERROR(100*_xlfn.IFNA(VLOOKUP($C18,KviZDarije10!$A$1:$N$1000, 13, 0), 0)/'TOP SCORES'!K$12,0)</f>
        <v>88.888888888888886</v>
      </c>
      <c r="O18" s="14">
        <f>IFERROR(100*_xlfn.IFNA(VLOOKUP($C18,KviZDarije11!$A$1:$N$1000, 13, 0), 0)/'TOP SCORES'!L$12,0)</f>
        <v>70</v>
      </c>
    </row>
    <row r="19" spans="1:15">
      <c r="A19" s="17">
        <f t="shared" ca="1" si="0"/>
        <v>18</v>
      </c>
      <c r="B19" s="17">
        <f t="shared" ca="1" si="1"/>
        <v>18</v>
      </c>
      <c r="C19" s="12" t="s">
        <v>192</v>
      </c>
      <c r="D19" s="15" cm="1">
        <f t="array" aca="1" ref="D19" ca="1">SUM(LARGE(E19:O19,ROW(INDIRECT("1:8"))))</f>
        <v>606.26262626262633</v>
      </c>
      <c r="E19" s="14">
        <f>IFERROR(100*_xlfn.IFNA(VLOOKUP($C19,KviZDarije1!$A$1:$N$1000, 13, 0), 0)/'TOP SCORES'!B$12,0)</f>
        <v>60</v>
      </c>
      <c r="F19" s="14">
        <f>IFERROR(100*_xlfn.IFNA(VLOOKUP($C19,KviZDarije2!$A$1:$N$1000, 13, 0), 0)/'TOP SCORES'!C$12,0)</f>
        <v>100</v>
      </c>
      <c r="G19" s="14">
        <f>IFERROR(100*_xlfn.IFNA(VLOOKUP($C19,KviZDarije3!$A$1:$N$1000, 13, 0), 0)/'TOP SCORES'!D$12,0)</f>
        <v>60</v>
      </c>
      <c r="H19" s="14">
        <f>IFERROR(100*_xlfn.IFNA(VLOOKUP($C19,KviZDarije4!$A$1:$N$1000, 13, 0), 0)/'TOP SCORES'!E$12,0)</f>
        <v>60</v>
      </c>
      <c r="I19" s="14">
        <f>IFERROR(100*_xlfn.IFNA(VLOOKUP($C19,KviZDarije5!$A$1:$N$1000, 13, 0), 0)/'TOP SCORES'!F$12,0)</f>
        <v>77.777777777777771</v>
      </c>
      <c r="J19" s="14">
        <f>IFERROR(100*_xlfn.IFNA(VLOOKUP($C19,KviZDarije6!$A$1:$N$1000, 13, 0), 0)/'TOP SCORES'!G$12,0)</f>
        <v>60</v>
      </c>
      <c r="K19" s="14">
        <f>IFERROR(100*_xlfn.IFNA(VLOOKUP($C19,KviZDarije7!$A$1:$N$999, 13, 0), 0)/'TOP SCORES'!H$12,0)</f>
        <v>81.818181818181813</v>
      </c>
      <c r="L19" s="14">
        <f>IFERROR(100*_xlfn.IFNA(VLOOKUP($C19,KviZDarije8!$A$1:$N$1000, 13, 0), 0)/'TOP SCORES'!I$12,0)</f>
        <v>66.666666666666671</v>
      </c>
      <c r="M19" s="14">
        <f>IFERROR(100*_xlfn.IFNA(VLOOKUP($C19,KviZDarije9!$A$1:$N$1000, 13, 0), 0)/'TOP SCORES'!J$12,0)</f>
        <v>80</v>
      </c>
      <c r="N19" s="14">
        <f>IFERROR(100*_xlfn.IFNA(VLOOKUP($C19,KviZDarije10!$A$1:$N$1000, 13, 0), 0)/'TOP SCORES'!K$12,0)</f>
        <v>0</v>
      </c>
      <c r="O19" s="14">
        <f>IFERROR(100*_xlfn.IFNA(VLOOKUP($C19,KviZDarije11!$A$1:$N$1000, 13, 0), 0)/'TOP SCORES'!L$12,0)</f>
        <v>80</v>
      </c>
    </row>
    <row r="20" spans="1:15">
      <c r="A20" s="17">
        <f t="shared" ca="1" si="0"/>
        <v>19</v>
      </c>
      <c r="B20" s="17">
        <f t="shared" ca="1" si="1"/>
        <v>19</v>
      </c>
      <c r="C20" s="8" t="s">
        <v>91</v>
      </c>
      <c r="D20" s="15" cm="1">
        <f t="array" aca="1" ref="D20" ca="1">SUM(LARGE(E20:O20,ROW(INDIRECT("1:8"))))</f>
        <v>603.33333333333326</v>
      </c>
      <c r="E20" s="14">
        <f>IFERROR(100*_xlfn.IFNA(VLOOKUP($C20,KviZDarije1!$A$1:$N$1000, 13, 0), 0)/'TOP SCORES'!B$12,0)</f>
        <v>70</v>
      </c>
      <c r="F20" s="14">
        <f>IFERROR(100*_xlfn.IFNA(VLOOKUP($C20,KviZDarije2!$A$1:$N$1000, 13, 0), 0)/'TOP SCORES'!C$12,0)</f>
        <v>77.777777777777771</v>
      </c>
      <c r="G20" s="14">
        <f>IFERROR(100*_xlfn.IFNA(VLOOKUP($C20,KviZDarije3!$A$1:$N$1000, 13, 0), 0)/'TOP SCORES'!D$12,0)</f>
        <v>70</v>
      </c>
      <c r="H20" s="14">
        <f>IFERROR(100*_xlfn.IFNA(VLOOKUP($C20,KviZDarije4!$A$1:$N$1000, 13, 0), 0)/'TOP SCORES'!E$12,0)</f>
        <v>80</v>
      </c>
      <c r="I20" s="14">
        <f>IFERROR(100*_xlfn.IFNA(VLOOKUP($C20,KviZDarije5!$A$1:$N$1000, 13, 0), 0)/'TOP SCORES'!F$12,0)</f>
        <v>77.777777777777771</v>
      </c>
      <c r="J20" s="14">
        <f>IFERROR(100*_xlfn.IFNA(VLOOKUP($C20,KviZDarije6!$A$1:$N$1000, 13, 0), 0)/'TOP SCORES'!G$12,0)</f>
        <v>70</v>
      </c>
      <c r="K20" s="14">
        <f>IFERROR(100*_xlfn.IFNA(VLOOKUP($C20,KviZDarije7!$A$1:$N$999, 13, 0), 0)/'TOP SCORES'!H$12,0)</f>
        <v>63.636363636363633</v>
      </c>
      <c r="L20" s="14">
        <f>IFERROR(100*_xlfn.IFNA(VLOOKUP($C20,KviZDarije8!$A$1:$N$1000, 13, 0), 0)/'TOP SCORES'!I$12,0)</f>
        <v>55.555555555555557</v>
      </c>
      <c r="M20" s="14">
        <f>IFERROR(100*_xlfn.IFNA(VLOOKUP($C20,KviZDarije9!$A$1:$N$1000, 13, 0), 0)/'TOP SCORES'!J$12,0)</f>
        <v>50</v>
      </c>
      <c r="N20" s="14">
        <f>IFERROR(100*_xlfn.IFNA(VLOOKUP($C20,KviZDarije10!$A$1:$N$1000, 13, 0), 0)/'TOP SCORES'!K$12,0)</f>
        <v>77.777777777777771</v>
      </c>
      <c r="O20" s="14">
        <f>IFERROR(100*_xlfn.IFNA(VLOOKUP($C20,KviZDarije11!$A$1:$N$1000, 13, 0), 0)/'TOP SCORES'!L$12,0)</f>
        <v>80</v>
      </c>
    </row>
    <row r="21" spans="1:15">
      <c r="A21" s="17">
        <f t="shared" ca="1" si="0"/>
        <v>20</v>
      </c>
      <c r="B21" s="17">
        <f t="shared" ca="1" si="1"/>
        <v>20</v>
      </c>
      <c r="C21" s="33" t="s">
        <v>65</v>
      </c>
      <c r="D21" s="15" cm="1">
        <f t="array" aca="1" ref="D21" ca="1">SUM(LARGE(E21:O21,ROW(INDIRECT("1:8"))))</f>
        <v>595.55555555555554</v>
      </c>
      <c r="E21" s="14">
        <f>IFERROR(100*_xlfn.IFNA(VLOOKUP($C21,KviZDarije1!$A$1:$N$1000, 13, 0), 0)/'TOP SCORES'!B$12,0)</f>
        <v>70</v>
      </c>
      <c r="F21" s="14">
        <f>IFERROR(100*_xlfn.IFNA(VLOOKUP($C21,KviZDarije2!$A$1:$N$1000, 13, 0), 0)/'TOP SCORES'!C$12,0)</f>
        <v>66.666666666666671</v>
      </c>
      <c r="G21" s="14">
        <f>IFERROR(100*_xlfn.IFNA(VLOOKUP($C21,KviZDarije3!$A$1:$N$1000, 13, 0), 0)/'TOP SCORES'!D$12,0)</f>
        <v>70</v>
      </c>
      <c r="H21" s="14">
        <f>IFERROR(100*_xlfn.IFNA(VLOOKUP($C21,KviZDarije4!$A$1:$N$1000, 13, 0), 0)/'TOP SCORES'!E$12,0)</f>
        <v>80</v>
      </c>
      <c r="I21" s="14">
        <f>IFERROR(100*_xlfn.IFNA(VLOOKUP($C21,KviZDarije5!$A$1:$N$1000, 13, 0), 0)/'TOP SCORES'!F$12,0)</f>
        <v>55.555555555555557</v>
      </c>
      <c r="J21" s="14">
        <f>IFERROR(100*_xlfn.IFNA(VLOOKUP($C21,KviZDarije6!$A$1:$N$1000, 13, 0), 0)/'TOP SCORES'!G$12,0)</f>
        <v>60</v>
      </c>
      <c r="K21" s="14">
        <f>IFERROR(100*_xlfn.IFNA(VLOOKUP($C21,KviZDarije7!$A$1:$N$999, 13, 0), 0)/'TOP SCORES'!H$12,0)</f>
        <v>45.454545454545453</v>
      </c>
      <c r="L21" s="14">
        <f>IFERROR(100*_xlfn.IFNA(VLOOKUP($C21,KviZDarije8!$A$1:$N$1000, 13, 0), 0)/'TOP SCORES'!I$12,0)</f>
        <v>0</v>
      </c>
      <c r="M21" s="14">
        <f>IFERROR(100*_xlfn.IFNA(VLOOKUP($C21,KviZDarije9!$A$1:$N$1000, 13, 0), 0)/'TOP SCORES'!J$12,0)</f>
        <v>90</v>
      </c>
      <c r="N21" s="14">
        <f>IFERROR(100*_xlfn.IFNA(VLOOKUP($C21,KviZDarije10!$A$1:$N$1000, 13, 0), 0)/'TOP SCORES'!K$12,0)</f>
        <v>88.888888888888886</v>
      </c>
      <c r="O21" s="14">
        <f>IFERROR(100*_xlfn.IFNA(VLOOKUP($C21,KviZDarije11!$A$1:$N$1000, 13, 0), 0)/'TOP SCORES'!L$12,0)</f>
        <v>70</v>
      </c>
    </row>
    <row r="22" spans="1:15">
      <c r="A22" s="17">
        <f t="shared" ca="1" si="0"/>
        <v>21</v>
      </c>
      <c r="B22" s="17">
        <f t="shared" ca="1" si="1"/>
        <v>21</v>
      </c>
      <c r="C22" s="12" t="s">
        <v>24</v>
      </c>
      <c r="D22" s="15" cm="1">
        <f t="array" aca="1" ref="D22" ca="1">SUM(LARGE(E22:O22,ROW(INDIRECT("1:8"))))</f>
        <v>593.33333333333337</v>
      </c>
      <c r="E22" s="14">
        <f>IFERROR(100*_xlfn.IFNA(VLOOKUP($C22,KviZDarije1!$A$1:$N$1000, 13, 0), 0)/'TOP SCORES'!B$12,0)</f>
        <v>80</v>
      </c>
      <c r="F22" s="14">
        <f>IFERROR(100*_xlfn.IFNA(VLOOKUP($C22,KviZDarije2!$A$1:$N$1000, 13, 0), 0)/'TOP SCORES'!C$12,0)</f>
        <v>88.888888888888886</v>
      </c>
      <c r="G22" s="14">
        <f>IFERROR(100*_xlfn.IFNA(VLOOKUP($C22,KviZDarije3!$A$1:$N$1000, 13, 0), 0)/'TOP SCORES'!D$12,0)</f>
        <v>80</v>
      </c>
      <c r="H22" s="14">
        <f>IFERROR(100*_xlfn.IFNA(VLOOKUP($C22,KviZDarije4!$A$1:$N$1000, 13, 0), 0)/'TOP SCORES'!E$12,0)</f>
        <v>70</v>
      </c>
      <c r="I22" s="14">
        <f>IFERROR(100*_xlfn.IFNA(VLOOKUP($C22,KviZDarije5!$A$1:$N$1000, 13, 0), 0)/'TOP SCORES'!F$12,0)</f>
        <v>55.555555555555557</v>
      </c>
      <c r="J22" s="14">
        <f>IFERROR(100*_xlfn.IFNA(VLOOKUP($C22,KviZDarije6!$A$1:$N$1000, 13, 0), 0)/'TOP SCORES'!G$12,0)</f>
        <v>30</v>
      </c>
      <c r="K22" s="14">
        <f>IFERROR(100*_xlfn.IFNA(VLOOKUP($C22,KviZDarije7!$A$1:$N$999, 13, 0), 0)/'TOP SCORES'!H$12,0)</f>
        <v>54.545454545454547</v>
      </c>
      <c r="L22" s="14">
        <f>IFERROR(100*_xlfn.IFNA(VLOOKUP($C22,KviZDarije8!$A$1:$N$1000, 13, 0), 0)/'TOP SCORES'!I$12,0)</f>
        <v>44.444444444444443</v>
      </c>
      <c r="M22" s="14">
        <f>IFERROR(100*_xlfn.IFNA(VLOOKUP($C22,KviZDarije9!$A$1:$N$1000, 13, 0), 0)/'TOP SCORES'!J$12,0)</f>
        <v>60</v>
      </c>
      <c r="N22" s="14">
        <f>IFERROR(100*_xlfn.IFNA(VLOOKUP($C22,KviZDarije10!$A$1:$N$1000, 13, 0), 0)/'TOP SCORES'!K$12,0)</f>
        <v>88.888888888888886</v>
      </c>
      <c r="O22" s="14">
        <f>IFERROR(100*_xlfn.IFNA(VLOOKUP($C22,KviZDarije11!$A$1:$N$1000, 13, 0), 0)/'TOP SCORES'!L$12,0)</f>
        <v>70</v>
      </c>
    </row>
    <row r="23" spans="1:15">
      <c r="A23" s="17">
        <f t="shared" ca="1" si="0"/>
        <v>21</v>
      </c>
      <c r="B23" s="17">
        <f t="shared" ca="1" si="1"/>
        <v>21</v>
      </c>
      <c r="C23" s="12" t="s">
        <v>90</v>
      </c>
      <c r="D23" s="15" cm="1">
        <f t="array" aca="1" ref="D23" ca="1">SUM(LARGE(E23:O23,ROW(INDIRECT("1:8"))))</f>
        <v>593.33333333333337</v>
      </c>
      <c r="E23" s="14">
        <f>IFERROR(100*_xlfn.IFNA(VLOOKUP($C23,KviZDarije1!$A$1:$N$1000, 13, 0), 0)/'TOP SCORES'!B$12,0)</f>
        <v>60</v>
      </c>
      <c r="F23" s="14">
        <f>IFERROR(100*_xlfn.IFNA(VLOOKUP($C23,KviZDarije2!$A$1:$N$1000, 13, 0), 0)/'TOP SCORES'!C$12,0)</f>
        <v>100</v>
      </c>
      <c r="G23" s="14">
        <f>IFERROR(100*_xlfn.IFNA(VLOOKUP($C23,KviZDarije3!$A$1:$N$1000, 13, 0), 0)/'TOP SCORES'!D$12,0)</f>
        <v>70</v>
      </c>
      <c r="H23" s="14">
        <f>IFERROR(100*_xlfn.IFNA(VLOOKUP($C23,KviZDarije4!$A$1:$N$1000, 13, 0), 0)/'TOP SCORES'!E$12,0)</f>
        <v>50</v>
      </c>
      <c r="I23" s="14">
        <f>IFERROR(100*_xlfn.IFNA(VLOOKUP($C23,KviZDarije5!$A$1:$N$1000, 13, 0), 0)/'TOP SCORES'!F$12,0)</f>
        <v>66.666666666666671</v>
      </c>
      <c r="J23" s="14">
        <f>IFERROR(100*_xlfn.IFNA(VLOOKUP($C23,KviZDarije6!$A$1:$N$1000, 13, 0), 0)/'TOP SCORES'!G$12,0)</f>
        <v>80</v>
      </c>
      <c r="K23" s="14">
        <f>IFERROR(100*_xlfn.IFNA(VLOOKUP($C23,KviZDarije7!$A$1:$N$999, 13, 0), 0)/'TOP SCORES'!H$12,0)</f>
        <v>45.454545454545453</v>
      </c>
      <c r="L23" s="14">
        <f>IFERROR(100*_xlfn.IFNA(VLOOKUP($C23,KviZDarije8!$A$1:$N$1000, 13, 0), 0)/'TOP SCORES'!I$12,0)</f>
        <v>66.666666666666671</v>
      </c>
      <c r="M23" s="14">
        <f>IFERROR(100*_xlfn.IFNA(VLOOKUP($C23,KviZDarije9!$A$1:$N$1000, 13, 0), 0)/'TOP SCORES'!J$12,0)</f>
        <v>60</v>
      </c>
      <c r="N23" s="14">
        <f>IFERROR(100*_xlfn.IFNA(VLOOKUP($C23,KviZDarije10!$A$1:$N$1000, 13, 0), 0)/'TOP SCORES'!K$12,0)</f>
        <v>55.555555555555557</v>
      </c>
      <c r="O23" s="14">
        <f>IFERROR(100*_xlfn.IFNA(VLOOKUP($C23,KviZDarije11!$A$1:$N$1000, 13, 0), 0)/'TOP SCORES'!L$12,0)</f>
        <v>90</v>
      </c>
    </row>
    <row r="24" spans="1:15">
      <c r="A24" s="17">
        <f t="shared" ca="1" si="0"/>
        <v>23</v>
      </c>
      <c r="B24" s="17">
        <f t="shared" ca="1" si="1"/>
        <v>23</v>
      </c>
      <c r="C24" s="12" t="s">
        <v>11</v>
      </c>
      <c r="D24" s="15" cm="1">
        <f t="array" aca="1" ref="D24" ca="1">SUM(LARGE(E24:O24,ROW(INDIRECT("1:8"))))</f>
        <v>591.11111111111109</v>
      </c>
      <c r="E24" s="14">
        <f>IFERROR(100*_xlfn.IFNA(VLOOKUP($C24,KviZDarije1!$A$1:$N$1000, 13, 0), 0)/'TOP SCORES'!B$12,0)</f>
        <v>50</v>
      </c>
      <c r="F24" s="14">
        <f>IFERROR(100*_xlfn.IFNA(VLOOKUP($C24,KviZDarije2!$A$1:$N$1000, 13, 0), 0)/'TOP SCORES'!C$12,0)</f>
        <v>88.888888888888886</v>
      </c>
      <c r="G24" s="14">
        <f>IFERROR(100*_xlfn.IFNA(VLOOKUP($C24,KviZDarije3!$A$1:$N$1000, 13, 0), 0)/'TOP SCORES'!D$12,0)</f>
        <v>80</v>
      </c>
      <c r="H24" s="14">
        <f>IFERROR(100*_xlfn.IFNA(VLOOKUP($C24,KviZDarije4!$A$1:$N$1000, 13, 0), 0)/'TOP SCORES'!E$12,0)</f>
        <v>50</v>
      </c>
      <c r="I24" s="14">
        <f>IFERROR(100*_xlfn.IFNA(VLOOKUP($C24,KviZDarije5!$A$1:$N$1000, 13, 0), 0)/'TOP SCORES'!F$12,0)</f>
        <v>66.666666666666671</v>
      </c>
      <c r="J24" s="14">
        <f>IFERROR(100*_xlfn.IFNA(VLOOKUP($C24,KviZDarije6!$A$1:$N$1000, 13, 0), 0)/'TOP SCORES'!G$12,0)</f>
        <v>50</v>
      </c>
      <c r="K24" s="14">
        <f>IFERROR(100*_xlfn.IFNA(VLOOKUP($C24,KviZDarije7!$A$1:$N$999, 13, 0), 0)/'TOP SCORES'!H$12,0)</f>
        <v>45.454545454545453</v>
      </c>
      <c r="L24" s="14">
        <f>IFERROR(100*_xlfn.IFNA(VLOOKUP($C24,KviZDarije8!$A$1:$N$1000, 13, 0), 0)/'TOP SCORES'!I$12,0)</f>
        <v>66.666666666666671</v>
      </c>
      <c r="M24" s="14">
        <f>IFERROR(100*_xlfn.IFNA(VLOOKUP($C24,KviZDarije9!$A$1:$N$1000, 13, 0), 0)/'TOP SCORES'!J$12,0)</f>
        <v>70</v>
      </c>
      <c r="N24" s="14">
        <f>IFERROR(100*_xlfn.IFNA(VLOOKUP($C24,KviZDarije10!$A$1:$N$1000, 13, 0), 0)/'TOP SCORES'!K$12,0)</f>
        <v>88.888888888888886</v>
      </c>
      <c r="O24" s="14">
        <f>IFERROR(100*_xlfn.IFNA(VLOOKUP($C24,KviZDarije11!$A$1:$N$1000, 13, 0), 0)/'TOP SCORES'!L$12,0)</f>
        <v>80</v>
      </c>
    </row>
    <row r="25" spans="1:15">
      <c r="A25" s="17">
        <f t="shared" ca="1" si="0"/>
        <v>24</v>
      </c>
      <c r="B25" s="17">
        <f t="shared" ca="1" si="1"/>
        <v>24</v>
      </c>
      <c r="C25" s="12" t="s">
        <v>70</v>
      </c>
      <c r="D25" s="15" cm="1">
        <f t="array" aca="1" ref="D25" ca="1">SUM(LARGE(E25:O25,ROW(INDIRECT("1:8"))))</f>
        <v>581.11111111111109</v>
      </c>
      <c r="E25" s="14">
        <f>IFERROR(100*_xlfn.IFNA(VLOOKUP($C25,KviZDarije1!$A$1:$N$1000, 13, 0), 0)/'TOP SCORES'!B$12,0)</f>
        <v>60</v>
      </c>
      <c r="F25" s="14">
        <f>IFERROR(100*_xlfn.IFNA(VLOOKUP($C25,KviZDarije2!$A$1:$N$1000, 13, 0), 0)/'TOP SCORES'!C$12,0)</f>
        <v>0</v>
      </c>
      <c r="G25" s="14">
        <f>IFERROR(100*_xlfn.IFNA(VLOOKUP($C25,KviZDarije3!$A$1:$N$1000, 13, 0), 0)/'TOP SCORES'!D$12,0)</f>
        <v>90</v>
      </c>
      <c r="H25" s="14">
        <f>IFERROR(100*_xlfn.IFNA(VLOOKUP($C25,KviZDarije4!$A$1:$N$1000, 13, 0), 0)/'TOP SCORES'!E$12,0)</f>
        <v>80</v>
      </c>
      <c r="I25" s="14">
        <f>IFERROR(100*_xlfn.IFNA(VLOOKUP($C25,KviZDarije5!$A$1:$N$1000, 13, 0), 0)/'TOP SCORES'!F$12,0)</f>
        <v>55.555555555555557</v>
      </c>
      <c r="J25" s="14">
        <f>IFERROR(100*_xlfn.IFNA(VLOOKUP($C25,KviZDarije6!$A$1:$N$1000, 13, 0), 0)/'TOP SCORES'!G$12,0)</f>
        <v>50</v>
      </c>
      <c r="K25" s="14">
        <f>IFERROR(100*_xlfn.IFNA(VLOOKUP($C25,KviZDarije7!$A$1:$N$999, 13, 0), 0)/'TOP SCORES'!H$12,0)</f>
        <v>54.545454545454547</v>
      </c>
      <c r="L25" s="14">
        <f>IFERROR(100*_xlfn.IFNA(VLOOKUP($C25,KviZDarije8!$A$1:$N$1000, 13, 0), 0)/'TOP SCORES'!I$12,0)</f>
        <v>77.777777777777771</v>
      </c>
      <c r="M25" s="14">
        <f>IFERROR(100*_xlfn.IFNA(VLOOKUP($C25,KviZDarije9!$A$1:$N$1000, 13, 0), 0)/'TOP SCORES'!J$12,0)</f>
        <v>80</v>
      </c>
      <c r="N25" s="14">
        <f>IFERROR(100*_xlfn.IFNA(VLOOKUP($C25,KviZDarije10!$A$1:$N$1000, 13, 0), 0)/'TOP SCORES'!K$12,0)</f>
        <v>77.777777777777771</v>
      </c>
      <c r="O25" s="14">
        <f>IFERROR(100*_xlfn.IFNA(VLOOKUP($C25,KviZDarije11!$A$1:$N$1000, 13, 0), 0)/'TOP SCORES'!L$12,0)</f>
        <v>60</v>
      </c>
    </row>
    <row r="26" spans="1:15">
      <c r="A26" s="17">
        <f t="shared" ca="1" si="0"/>
        <v>25</v>
      </c>
      <c r="B26" s="17">
        <f t="shared" ca="1" si="1"/>
        <v>25</v>
      </c>
      <c r="C26" s="8" t="s">
        <v>183</v>
      </c>
      <c r="D26" s="15" cm="1">
        <f t="array" aca="1" ref="D26" ca="1">SUM(LARGE(E26:O26,ROW(INDIRECT("1:8"))))</f>
        <v>571.11111111111109</v>
      </c>
      <c r="E26" s="14">
        <f>IFERROR(100*_xlfn.IFNA(VLOOKUP($C26,KviZDarije1!$A$1:$N$1000, 13, 0), 0)/'TOP SCORES'!B$12,0)</f>
        <v>90</v>
      </c>
      <c r="F26" s="14">
        <f>IFERROR(100*_xlfn.IFNA(VLOOKUP($C26,KviZDarije2!$A$1:$N$1000, 13, 0), 0)/'TOP SCORES'!C$12,0)</f>
        <v>77.777777777777771</v>
      </c>
      <c r="G26" s="14">
        <f>IFERROR(100*_xlfn.IFNA(VLOOKUP($C26,KviZDarije3!$A$1:$N$1000, 13, 0), 0)/'TOP SCORES'!D$12,0)</f>
        <v>70</v>
      </c>
      <c r="H26" s="14">
        <f>IFERROR(100*_xlfn.IFNA(VLOOKUP($C26,KviZDarije4!$A$1:$N$1000, 13, 0), 0)/'TOP SCORES'!E$12,0)</f>
        <v>0</v>
      </c>
      <c r="I26" s="14">
        <f>IFERROR(100*_xlfn.IFNA(VLOOKUP($C26,KviZDarije5!$A$1:$N$1000, 13, 0), 0)/'TOP SCORES'!F$12,0)</f>
        <v>55.555555555555557</v>
      </c>
      <c r="J26" s="14">
        <f>IFERROR(100*_xlfn.IFNA(VLOOKUP($C26,KviZDarije6!$A$1:$N$1000, 13, 0), 0)/'TOP SCORES'!G$12,0)</f>
        <v>60</v>
      </c>
      <c r="K26" s="14">
        <f>IFERROR(100*_xlfn.IFNA(VLOOKUP($C26,KviZDarije7!$A$1:$N$999, 13, 0), 0)/'TOP SCORES'!H$12,0)</f>
        <v>0</v>
      </c>
      <c r="L26" s="14">
        <f>IFERROR(100*_xlfn.IFNA(VLOOKUP($C26,KviZDarije8!$A$1:$N$1000, 13, 0), 0)/'TOP SCORES'!I$12,0)</f>
        <v>55.555555555555557</v>
      </c>
      <c r="M26" s="14">
        <f>IFERROR(100*_xlfn.IFNA(VLOOKUP($C26,KviZDarije9!$A$1:$N$1000, 13, 0), 0)/'TOP SCORES'!J$12,0)</f>
        <v>80</v>
      </c>
      <c r="N26" s="14">
        <f>IFERROR(100*_xlfn.IFNA(VLOOKUP($C26,KviZDarije10!$A$1:$N$1000, 13, 0), 0)/'TOP SCORES'!K$12,0)</f>
        <v>77.777777777777771</v>
      </c>
      <c r="O26" s="14">
        <f>IFERROR(100*_xlfn.IFNA(VLOOKUP($C26,KviZDarije11!$A$1:$N$1000, 13, 0), 0)/'TOP SCORES'!L$12,0)</f>
        <v>60</v>
      </c>
    </row>
    <row r="27" spans="1:15">
      <c r="A27" s="17">
        <f t="shared" ca="1" si="0"/>
        <v>25</v>
      </c>
      <c r="B27" s="17">
        <f t="shared" ca="1" si="1"/>
        <v>25</v>
      </c>
      <c r="C27" s="8" t="s">
        <v>25</v>
      </c>
      <c r="D27" s="15" cm="1">
        <f t="array" aca="1" ref="D27" ca="1">SUM(LARGE(E27:O27,ROW(INDIRECT("1:8"))))</f>
        <v>571.11111111111109</v>
      </c>
      <c r="E27" s="14">
        <f>IFERROR(100*_xlfn.IFNA(VLOOKUP($C27,KviZDarije1!$A$1:$N$1000, 13, 0), 0)/'TOP SCORES'!B$12,0)</f>
        <v>70</v>
      </c>
      <c r="F27" s="14">
        <f>IFERROR(100*_xlfn.IFNA(VLOOKUP($C27,KviZDarije2!$A$1:$N$1000, 13, 0), 0)/'TOP SCORES'!C$12,0)</f>
        <v>77.777777777777771</v>
      </c>
      <c r="G27" s="14">
        <f>IFERROR(100*_xlfn.IFNA(VLOOKUP($C27,KviZDarije3!$A$1:$N$1000, 13, 0), 0)/'TOP SCORES'!D$12,0)</f>
        <v>90</v>
      </c>
      <c r="H27" s="14">
        <f>IFERROR(100*_xlfn.IFNA(VLOOKUP($C27,KviZDarije4!$A$1:$N$1000, 13, 0), 0)/'TOP SCORES'!E$12,0)</f>
        <v>60</v>
      </c>
      <c r="I27" s="14">
        <f>IFERROR(100*_xlfn.IFNA(VLOOKUP($C27,KviZDarije5!$A$1:$N$1000, 13, 0), 0)/'TOP SCORES'!F$12,0)</f>
        <v>66.666666666666671</v>
      </c>
      <c r="J27" s="14">
        <f>IFERROR(100*_xlfn.IFNA(VLOOKUP($C27,KviZDarije6!$A$1:$N$1000, 13, 0), 0)/'TOP SCORES'!G$12,0)</f>
        <v>70</v>
      </c>
      <c r="K27" s="14">
        <f>IFERROR(100*_xlfn.IFNA(VLOOKUP($C27,KviZDarije7!$A$1:$N$999, 13, 0), 0)/'TOP SCORES'!H$12,0)</f>
        <v>45.454545454545453</v>
      </c>
      <c r="L27" s="14">
        <f>IFERROR(100*_xlfn.IFNA(VLOOKUP($C27,KviZDarije8!$A$1:$N$1000, 13, 0), 0)/'TOP SCORES'!I$12,0)</f>
        <v>33.333333333333336</v>
      </c>
      <c r="M27" s="14">
        <f>IFERROR(100*_xlfn.IFNA(VLOOKUP($C27,KviZDarije9!$A$1:$N$1000, 13, 0), 0)/'TOP SCORES'!J$12,0)</f>
        <v>60</v>
      </c>
      <c r="N27" s="14">
        <f>IFERROR(100*_xlfn.IFNA(VLOOKUP($C27,KviZDarije10!$A$1:$N$1000, 13, 0), 0)/'TOP SCORES'!K$12,0)</f>
        <v>66.666666666666671</v>
      </c>
      <c r="O27" s="14">
        <f>IFERROR(100*_xlfn.IFNA(VLOOKUP($C27,KviZDarije11!$A$1:$N$1000, 13, 0), 0)/'TOP SCORES'!L$12,0)</f>
        <v>70</v>
      </c>
    </row>
    <row r="28" spans="1:15">
      <c r="A28" s="17">
        <f t="shared" ca="1" si="0"/>
        <v>27</v>
      </c>
      <c r="B28" s="17">
        <f t="shared" ca="1" si="1"/>
        <v>27</v>
      </c>
      <c r="C28" s="12" t="s">
        <v>188</v>
      </c>
      <c r="D28" s="15" cm="1">
        <f t="array" aca="1" ref="D28" ca="1">SUM(LARGE(E28:O28,ROW(INDIRECT("1:8"))))</f>
        <v>562.12121212121224</v>
      </c>
      <c r="E28" s="14">
        <f>IFERROR(100*_xlfn.IFNA(VLOOKUP($C28,KviZDarije1!$A$1:$N$1000, 13, 0), 0)/'TOP SCORES'!B$12,0)</f>
        <v>80</v>
      </c>
      <c r="F28" s="14">
        <f>IFERROR(100*_xlfn.IFNA(VLOOKUP($C28,KviZDarije2!$A$1:$N$1000, 13, 0), 0)/'TOP SCORES'!C$12,0)</f>
        <v>0</v>
      </c>
      <c r="G28" s="14">
        <f>IFERROR(100*_xlfn.IFNA(VLOOKUP($C28,KviZDarije3!$A$1:$N$1000, 13, 0), 0)/'TOP SCORES'!D$12,0)</f>
        <v>90</v>
      </c>
      <c r="H28" s="14">
        <f>IFERROR(100*_xlfn.IFNA(VLOOKUP($C28,KviZDarije4!$A$1:$N$1000, 13, 0), 0)/'TOP SCORES'!E$12,0)</f>
        <v>70</v>
      </c>
      <c r="I28" s="14">
        <f>IFERROR(100*_xlfn.IFNA(VLOOKUP($C28,KviZDarije5!$A$1:$N$1000, 13, 0), 0)/'TOP SCORES'!F$12,0)</f>
        <v>77.777777777777771</v>
      </c>
      <c r="J28" s="14">
        <f>IFERROR(100*_xlfn.IFNA(VLOOKUP($C28,KviZDarije6!$A$1:$N$1000, 13, 0), 0)/'TOP SCORES'!G$12,0)</f>
        <v>50</v>
      </c>
      <c r="K28" s="14">
        <f>IFERROR(100*_xlfn.IFNA(VLOOKUP($C28,KviZDarije7!$A$1:$N$999, 13, 0), 0)/'TOP SCORES'!H$12,0)</f>
        <v>45.454545454545453</v>
      </c>
      <c r="L28" s="14">
        <f>IFERROR(100*_xlfn.IFNA(VLOOKUP($C28,KviZDarije8!$A$1:$N$1000, 13, 0), 0)/'TOP SCORES'!I$12,0)</f>
        <v>0</v>
      </c>
      <c r="M28" s="14">
        <f>IFERROR(100*_xlfn.IFNA(VLOOKUP($C28,KviZDarije9!$A$1:$N$1000, 13, 0), 0)/'TOP SCORES'!J$12,0)</f>
        <v>60</v>
      </c>
      <c r="N28" s="14">
        <f>IFERROR(100*_xlfn.IFNA(VLOOKUP($C28,KviZDarije10!$A$1:$N$1000, 13, 0), 0)/'TOP SCORES'!K$12,0)</f>
        <v>88.888888888888886</v>
      </c>
      <c r="O28" s="14">
        <f>IFERROR(100*_xlfn.IFNA(VLOOKUP($C28,KviZDarije11!$A$1:$N$1000, 13, 0), 0)/'TOP SCORES'!L$12,0)</f>
        <v>0</v>
      </c>
    </row>
    <row r="29" spans="1:15">
      <c r="A29" s="17">
        <f t="shared" ca="1" si="0"/>
        <v>28</v>
      </c>
      <c r="B29" s="17">
        <f t="shared" ca="1" si="1"/>
        <v>28</v>
      </c>
      <c r="C29" s="12" t="s">
        <v>36</v>
      </c>
      <c r="D29" s="15" cm="1">
        <f t="array" aca="1" ref="D29" ca="1">SUM(LARGE(E29:O29,ROW(INDIRECT("1:8"))))</f>
        <v>560</v>
      </c>
      <c r="E29" s="14">
        <f>IFERROR(100*_xlfn.IFNA(VLOOKUP($C29,KviZDarije1!$A$1:$N$1000, 13, 0), 0)/'TOP SCORES'!B$12,0)</f>
        <v>90</v>
      </c>
      <c r="F29" s="14">
        <f>IFERROR(100*_xlfn.IFNA(VLOOKUP($C29,KviZDarije2!$A$1:$N$1000, 13, 0), 0)/'TOP SCORES'!C$12,0)</f>
        <v>55.555555555555557</v>
      </c>
      <c r="G29" s="14">
        <f>IFERROR(100*_xlfn.IFNA(VLOOKUP($C29,KviZDarije3!$A$1:$N$1000, 13, 0), 0)/'TOP SCORES'!D$12,0)</f>
        <v>70</v>
      </c>
      <c r="H29" s="14">
        <f>IFERROR(100*_xlfn.IFNA(VLOOKUP($C29,KviZDarije4!$A$1:$N$1000, 13, 0), 0)/'TOP SCORES'!E$12,0)</f>
        <v>30</v>
      </c>
      <c r="I29" s="14">
        <f>IFERROR(100*_xlfn.IFNA(VLOOKUP($C29,KviZDarije5!$A$1:$N$1000, 13, 0), 0)/'TOP SCORES'!F$12,0)</f>
        <v>55.555555555555557</v>
      </c>
      <c r="J29" s="14">
        <f>IFERROR(100*_xlfn.IFNA(VLOOKUP($C29,KviZDarije6!$A$1:$N$1000, 13, 0), 0)/'TOP SCORES'!G$12,0)</f>
        <v>50</v>
      </c>
      <c r="K29" s="14">
        <f>IFERROR(100*_xlfn.IFNA(VLOOKUP($C29,KviZDarije7!$A$1:$N$999, 13, 0), 0)/'TOP SCORES'!H$12,0)</f>
        <v>45.454545454545453</v>
      </c>
      <c r="L29" s="14">
        <f>IFERROR(100*_xlfn.IFNA(VLOOKUP($C29,KviZDarije8!$A$1:$N$1000, 13, 0), 0)/'TOP SCORES'!I$12,0)</f>
        <v>44.444444444444443</v>
      </c>
      <c r="M29" s="14">
        <f>IFERROR(100*_xlfn.IFNA(VLOOKUP($C29,KviZDarije9!$A$1:$N$1000, 13, 0), 0)/'TOP SCORES'!J$12,0)</f>
        <v>70</v>
      </c>
      <c r="N29" s="14">
        <f>IFERROR(100*_xlfn.IFNA(VLOOKUP($C29,KviZDarije10!$A$1:$N$1000, 13, 0), 0)/'TOP SCORES'!K$12,0)</f>
        <v>88.888888888888886</v>
      </c>
      <c r="O29" s="14">
        <f>IFERROR(100*_xlfn.IFNA(VLOOKUP($C29,KviZDarije11!$A$1:$N$1000, 13, 0), 0)/'TOP SCORES'!L$12,0)</f>
        <v>80</v>
      </c>
    </row>
    <row r="30" spans="1:15">
      <c r="A30" s="17">
        <f t="shared" ca="1" si="0"/>
        <v>29</v>
      </c>
      <c r="B30" s="17">
        <f t="shared" ca="1" si="1"/>
        <v>29</v>
      </c>
      <c r="C30" s="8" t="s">
        <v>69</v>
      </c>
      <c r="D30" s="15" cm="1">
        <f t="array" aca="1" ref="D30" ca="1">SUM(LARGE(E30:O30,ROW(INDIRECT("1:8"))))</f>
        <v>553.33333333333337</v>
      </c>
      <c r="E30" s="14">
        <f>IFERROR(100*_xlfn.IFNA(VLOOKUP($C30,KviZDarije1!$A$1:$N$1000, 13, 0), 0)/'TOP SCORES'!B$12,0)</f>
        <v>70</v>
      </c>
      <c r="F30" s="14">
        <f>IFERROR(100*_xlfn.IFNA(VLOOKUP($C30,KviZDarije2!$A$1:$N$1000, 13, 0), 0)/'TOP SCORES'!C$12,0)</f>
        <v>66.666666666666671</v>
      </c>
      <c r="G30" s="14">
        <f>IFERROR(100*_xlfn.IFNA(VLOOKUP($C30,KviZDarije3!$A$1:$N$1000, 13, 0), 0)/'TOP SCORES'!D$12,0)</f>
        <v>70</v>
      </c>
      <c r="H30" s="14">
        <f>IFERROR(100*_xlfn.IFNA(VLOOKUP($C30,KviZDarije4!$A$1:$N$1000, 13, 0), 0)/'TOP SCORES'!E$12,0)</f>
        <v>60</v>
      </c>
      <c r="I30" s="14">
        <f>IFERROR(100*_xlfn.IFNA(VLOOKUP($C30,KviZDarije5!$A$1:$N$1000, 13, 0), 0)/'TOP SCORES'!F$12,0)</f>
        <v>55.555555555555557</v>
      </c>
      <c r="J30" s="14">
        <f>IFERROR(100*_xlfn.IFNA(VLOOKUP($C30,KviZDarije6!$A$1:$N$1000, 13, 0), 0)/'TOP SCORES'!G$12,0)</f>
        <v>60</v>
      </c>
      <c r="K30" s="14">
        <f>IFERROR(100*_xlfn.IFNA(VLOOKUP($C30,KviZDarije7!$A$1:$N$999, 13, 0), 0)/'TOP SCORES'!H$12,0)</f>
        <v>45.454545454545453</v>
      </c>
      <c r="L30" s="14">
        <f>IFERROR(100*_xlfn.IFNA(VLOOKUP($C30,KviZDarije8!$A$1:$N$1000, 13, 0), 0)/'TOP SCORES'!I$12,0)</f>
        <v>66.666666666666671</v>
      </c>
      <c r="M30" s="14">
        <f>IFERROR(100*_xlfn.IFNA(VLOOKUP($C30,KviZDarije9!$A$1:$N$1000, 13, 0), 0)/'TOP SCORES'!J$12,0)</f>
        <v>60</v>
      </c>
      <c r="N30" s="14">
        <f>IFERROR(100*_xlfn.IFNA(VLOOKUP($C30,KviZDarije10!$A$1:$N$1000, 13, 0), 0)/'TOP SCORES'!K$12,0)</f>
        <v>100</v>
      </c>
      <c r="O30" s="14">
        <f>IFERROR(100*_xlfn.IFNA(VLOOKUP($C30,KviZDarije11!$A$1:$N$1000, 13, 0), 0)/'TOP SCORES'!L$12,0)</f>
        <v>50</v>
      </c>
    </row>
    <row r="31" spans="1:15">
      <c r="A31" s="17">
        <f t="shared" ca="1" si="0"/>
        <v>30</v>
      </c>
      <c r="B31" s="17">
        <f t="shared" ca="1" si="1"/>
        <v>30</v>
      </c>
      <c r="C31" s="12" t="s">
        <v>160</v>
      </c>
      <c r="D31" s="15" cm="1">
        <f t="array" aca="1" ref="D31" ca="1">SUM(LARGE(E31:O31,ROW(INDIRECT("1:8"))))</f>
        <v>541.11111111111109</v>
      </c>
      <c r="E31" s="14">
        <f>IFERROR(100*_xlfn.IFNA(VLOOKUP($C31,KviZDarije1!$A$1:$N$1000, 13, 0), 0)/'TOP SCORES'!B$12,0)</f>
        <v>60</v>
      </c>
      <c r="F31" s="14">
        <f>IFERROR(100*_xlfn.IFNA(VLOOKUP($C31,KviZDarije2!$A$1:$N$1000, 13, 0), 0)/'TOP SCORES'!C$12,0)</f>
        <v>66.666666666666671</v>
      </c>
      <c r="G31" s="14">
        <f>IFERROR(100*_xlfn.IFNA(VLOOKUP($C31,KviZDarije3!$A$1:$N$1000, 13, 0), 0)/'TOP SCORES'!D$12,0)</f>
        <v>80</v>
      </c>
      <c r="H31" s="14">
        <f>IFERROR(100*_xlfn.IFNA(VLOOKUP($C31,KviZDarije4!$A$1:$N$1000, 13, 0), 0)/'TOP SCORES'!E$12,0)</f>
        <v>80</v>
      </c>
      <c r="I31" s="14">
        <f>IFERROR(100*_xlfn.IFNA(VLOOKUP($C31,KviZDarije5!$A$1:$N$1000, 13, 0), 0)/'TOP SCORES'!F$12,0)</f>
        <v>33.333333333333336</v>
      </c>
      <c r="J31" s="14">
        <f>IFERROR(100*_xlfn.IFNA(VLOOKUP($C31,KviZDarije6!$A$1:$N$1000, 13, 0), 0)/'TOP SCORES'!G$12,0)</f>
        <v>50</v>
      </c>
      <c r="K31" s="14">
        <f>IFERROR(100*_xlfn.IFNA(VLOOKUP($C31,KviZDarije7!$A$1:$N$999, 13, 0), 0)/'TOP SCORES'!H$12,0)</f>
        <v>45.454545454545453</v>
      </c>
      <c r="L31" s="14">
        <f>IFERROR(100*_xlfn.IFNA(VLOOKUP($C31,KviZDarije8!$A$1:$N$1000, 13, 0), 0)/'TOP SCORES'!I$12,0)</f>
        <v>66.666666666666671</v>
      </c>
      <c r="M31" s="14">
        <f>IFERROR(100*_xlfn.IFNA(VLOOKUP($C31,KviZDarije9!$A$1:$N$1000, 13, 0), 0)/'TOP SCORES'!J$12,0)</f>
        <v>50</v>
      </c>
      <c r="N31" s="14">
        <f>IFERROR(100*_xlfn.IFNA(VLOOKUP($C31,KviZDarije10!$A$1:$N$1000, 13, 0), 0)/'TOP SCORES'!K$12,0)</f>
        <v>77.777777777777771</v>
      </c>
      <c r="O31" s="14">
        <f>IFERROR(100*_xlfn.IFNA(VLOOKUP($C31,KviZDarije11!$A$1:$N$1000, 13, 0), 0)/'TOP SCORES'!L$12,0)</f>
        <v>60</v>
      </c>
    </row>
    <row r="32" spans="1:15">
      <c r="A32" s="17">
        <f t="shared" ca="1" si="0"/>
        <v>31</v>
      </c>
      <c r="B32" s="17">
        <f t="shared" ca="1" si="1"/>
        <v>31</v>
      </c>
      <c r="C32" s="8" t="s">
        <v>59</v>
      </c>
      <c r="D32" s="15" cm="1">
        <f t="array" aca="1" ref="D32" ca="1">SUM(LARGE(E32:O32,ROW(INDIRECT("1:8"))))</f>
        <v>535.55555555555554</v>
      </c>
      <c r="E32" s="14">
        <f>IFERROR(100*_xlfn.IFNA(VLOOKUP($C32,KviZDarije1!$A$1:$N$1000, 13, 0), 0)/'TOP SCORES'!B$12,0)</f>
        <v>60</v>
      </c>
      <c r="F32" s="14">
        <f>IFERROR(100*_xlfn.IFNA(VLOOKUP($C32,KviZDarije2!$A$1:$N$1000, 13, 0), 0)/'TOP SCORES'!C$12,0)</f>
        <v>55.555555555555557</v>
      </c>
      <c r="G32" s="14">
        <f>IFERROR(100*_xlfn.IFNA(VLOOKUP($C32,KviZDarije3!$A$1:$N$1000, 13, 0), 0)/'TOP SCORES'!D$12,0)</f>
        <v>80</v>
      </c>
      <c r="H32" s="14">
        <f>IFERROR(100*_xlfn.IFNA(VLOOKUP($C32,KviZDarije4!$A$1:$N$1000, 13, 0), 0)/'TOP SCORES'!E$12,0)</f>
        <v>80</v>
      </c>
      <c r="I32" s="14">
        <f>IFERROR(100*_xlfn.IFNA(VLOOKUP($C32,KviZDarije5!$A$1:$N$1000, 13, 0), 0)/'TOP SCORES'!F$12,0)</f>
        <v>66.666666666666671</v>
      </c>
      <c r="J32" s="14">
        <f>IFERROR(100*_xlfn.IFNA(VLOOKUP($C32,KviZDarije6!$A$1:$N$1000, 13, 0), 0)/'TOP SCORES'!G$12,0)</f>
        <v>50</v>
      </c>
      <c r="K32" s="14">
        <f>IFERROR(100*_xlfn.IFNA(VLOOKUP($C32,KviZDarije7!$A$1:$N$999, 13, 0), 0)/'TOP SCORES'!H$12,0)</f>
        <v>45.454545454545453</v>
      </c>
      <c r="L32" s="14">
        <f>IFERROR(100*_xlfn.IFNA(VLOOKUP($C32,KviZDarije8!$A$1:$N$1000, 13, 0), 0)/'TOP SCORES'!I$12,0)</f>
        <v>55.555555555555557</v>
      </c>
      <c r="M32" s="14">
        <f>IFERROR(100*_xlfn.IFNA(VLOOKUP($C32,KviZDarije9!$A$1:$N$1000, 13, 0), 0)/'TOP SCORES'!J$12,0)</f>
        <v>60</v>
      </c>
      <c r="N32" s="14">
        <f>IFERROR(100*_xlfn.IFNA(VLOOKUP($C32,KviZDarije10!$A$1:$N$1000, 13, 0), 0)/'TOP SCORES'!K$12,0)</f>
        <v>77.777777777777771</v>
      </c>
      <c r="O32" s="14">
        <f>IFERROR(100*_xlfn.IFNA(VLOOKUP($C32,KviZDarije11!$A$1:$N$1000, 13, 0), 0)/'TOP SCORES'!L$12,0)</f>
        <v>40</v>
      </c>
    </row>
    <row r="33" spans="1:15">
      <c r="A33" s="17">
        <f t="shared" ca="1" si="0"/>
        <v>32</v>
      </c>
      <c r="B33" s="17">
        <f t="shared" ca="1" si="1"/>
        <v>32</v>
      </c>
      <c r="C33" s="33" t="s">
        <v>62</v>
      </c>
      <c r="D33" s="15" cm="1">
        <f t="array" aca="1" ref="D33" ca="1">SUM(LARGE(E33:O33,ROW(INDIRECT("1:8"))))</f>
        <v>533.63636363636363</v>
      </c>
      <c r="E33" s="14">
        <f>IFERROR(100*_xlfn.IFNA(VLOOKUP($C33,KviZDarije1!$A$1:$N$1000, 13, 0), 0)/'TOP SCORES'!B$12,0)</f>
        <v>70</v>
      </c>
      <c r="F33" s="14">
        <f>IFERROR(100*_xlfn.IFNA(VLOOKUP($C33,KviZDarije2!$A$1:$N$1000, 13, 0), 0)/'TOP SCORES'!C$12,0)</f>
        <v>66.666666666666671</v>
      </c>
      <c r="G33" s="14">
        <f>IFERROR(100*_xlfn.IFNA(VLOOKUP($C33,KviZDarije3!$A$1:$N$1000, 13, 0), 0)/'TOP SCORES'!D$12,0)</f>
        <v>70</v>
      </c>
      <c r="H33" s="14">
        <f>IFERROR(100*_xlfn.IFNA(VLOOKUP($C33,KviZDarije4!$A$1:$N$1000, 13, 0), 0)/'TOP SCORES'!E$12,0)</f>
        <v>0</v>
      </c>
      <c r="I33" s="14">
        <f>IFERROR(100*_xlfn.IFNA(VLOOKUP($C33,KviZDarije5!$A$1:$N$1000, 13, 0), 0)/'TOP SCORES'!F$12,0)</f>
        <v>55.555555555555557</v>
      </c>
      <c r="J33" s="14">
        <f>IFERROR(100*_xlfn.IFNA(VLOOKUP($C33,KviZDarije6!$A$1:$N$1000, 13, 0), 0)/'TOP SCORES'!G$12,0)</f>
        <v>50</v>
      </c>
      <c r="K33" s="14">
        <f>IFERROR(100*_xlfn.IFNA(VLOOKUP($C33,KviZDarije7!$A$1:$N$999, 13, 0), 0)/'TOP SCORES'!H$12,0)</f>
        <v>63.636363636363633</v>
      </c>
      <c r="L33" s="14">
        <f>IFERROR(100*_xlfn.IFNA(VLOOKUP($C33,KviZDarije8!$A$1:$N$1000, 13, 0), 0)/'TOP SCORES'!I$12,0)</f>
        <v>55.555555555555557</v>
      </c>
      <c r="M33" s="14">
        <f>IFERROR(100*_xlfn.IFNA(VLOOKUP($C33,KviZDarije9!$A$1:$N$1000, 13, 0), 0)/'TOP SCORES'!J$12,0)</f>
        <v>70</v>
      </c>
      <c r="N33" s="14">
        <f>IFERROR(100*_xlfn.IFNA(VLOOKUP($C33,KviZDarije10!$A$1:$N$1000, 13, 0), 0)/'TOP SCORES'!K$12,0)</f>
        <v>77.777777777777771</v>
      </c>
      <c r="O33" s="14">
        <f>IFERROR(100*_xlfn.IFNA(VLOOKUP($C33,KviZDarije11!$A$1:$N$1000, 13, 0), 0)/'TOP SCORES'!L$12,0)</f>
        <v>60</v>
      </c>
    </row>
    <row r="34" spans="1:15">
      <c r="A34" s="17">
        <f t="shared" ca="1" si="0"/>
        <v>33</v>
      </c>
      <c r="B34" s="17">
        <f t="shared" ca="1" si="1"/>
        <v>33</v>
      </c>
      <c r="C34" s="33" t="s">
        <v>54</v>
      </c>
      <c r="D34" s="15" cm="1">
        <f t="array" aca="1" ref="D34" ca="1">SUM(LARGE(E34:O34,ROW(INDIRECT("1:8"))))</f>
        <v>528.78787878787875</v>
      </c>
      <c r="E34" s="14">
        <f>IFERROR(100*_xlfn.IFNA(VLOOKUP($C34,KviZDarije1!$A$1:$N$1000, 13, 0), 0)/'TOP SCORES'!B$12,0)</f>
        <v>50</v>
      </c>
      <c r="F34" s="14">
        <f>IFERROR(100*_xlfn.IFNA(VLOOKUP($C34,KviZDarije2!$A$1:$N$1000, 13, 0), 0)/'TOP SCORES'!C$12,0)</f>
        <v>88.888888888888886</v>
      </c>
      <c r="G34" s="14">
        <f>IFERROR(100*_xlfn.IFNA(VLOOKUP($C34,KviZDarije3!$A$1:$N$1000, 13, 0), 0)/'TOP SCORES'!D$12,0)</f>
        <v>70</v>
      </c>
      <c r="H34" s="14">
        <f>IFERROR(100*_xlfn.IFNA(VLOOKUP($C34,KviZDarije4!$A$1:$N$1000, 13, 0), 0)/'TOP SCORES'!E$12,0)</f>
        <v>40</v>
      </c>
      <c r="I34" s="14">
        <f>IFERROR(100*_xlfn.IFNA(VLOOKUP($C34,KviZDarije5!$A$1:$N$1000, 13, 0), 0)/'TOP SCORES'!F$12,0)</f>
        <v>55.555555555555557</v>
      </c>
      <c r="J34" s="14">
        <f>IFERROR(100*_xlfn.IFNA(VLOOKUP($C34,KviZDarije6!$A$1:$N$1000, 13, 0), 0)/'TOP SCORES'!G$12,0)</f>
        <v>70</v>
      </c>
      <c r="K34" s="14">
        <f>IFERROR(100*_xlfn.IFNA(VLOOKUP($C34,KviZDarije7!$A$1:$N$999, 13, 0), 0)/'TOP SCORES'!H$12,0)</f>
        <v>45.454545454545453</v>
      </c>
      <c r="L34" s="14">
        <f>IFERROR(100*_xlfn.IFNA(VLOOKUP($C34,KviZDarije8!$A$1:$N$1000, 13, 0), 0)/'TOP SCORES'!I$12,0)</f>
        <v>44.444444444444443</v>
      </c>
      <c r="M34" s="14">
        <f>IFERROR(100*_xlfn.IFNA(VLOOKUP($C34,KviZDarije9!$A$1:$N$1000, 13, 0), 0)/'TOP SCORES'!J$12,0)</f>
        <v>60</v>
      </c>
      <c r="N34" s="14">
        <f>IFERROR(100*_xlfn.IFNA(VLOOKUP($C34,KviZDarije10!$A$1:$N$1000, 13, 0), 0)/'TOP SCORES'!K$12,0)</f>
        <v>88.888888888888886</v>
      </c>
      <c r="O34" s="14">
        <f>IFERROR(100*_xlfn.IFNA(VLOOKUP($C34,KviZDarije11!$A$1:$N$1000, 13, 0), 0)/'TOP SCORES'!L$12,0)</f>
        <v>40</v>
      </c>
    </row>
    <row r="35" spans="1:15">
      <c r="A35" s="17">
        <f t="shared" ca="1" si="0"/>
        <v>34</v>
      </c>
      <c r="B35" s="17">
        <f t="shared" ca="1" si="1"/>
        <v>34</v>
      </c>
      <c r="C35" s="12" t="s">
        <v>40</v>
      </c>
      <c r="D35" s="15" cm="1">
        <f t="array" aca="1" ref="D35" ca="1">SUM(LARGE(E35:O35,ROW(INDIRECT("1:8"))))</f>
        <v>517.77777777777783</v>
      </c>
      <c r="E35" s="14">
        <f>IFERROR(100*_xlfn.IFNA(VLOOKUP($C35,KviZDarije1!$A$1:$N$1000, 13, 0), 0)/'TOP SCORES'!B$12,0)</f>
        <v>50</v>
      </c>
      <c r="F35" s="14">
        <f>IFERROR(100*_xlfn.IFNA(VLOOKUP($C35,KviZDarije2!$A$1:$N$1000, 13, 0), 0)/'TOP SCORES'!C$12,0)</f>
        <v>77.777777777777771</v>
      </c>
      <c r="G35" s="14">
        <f>IFERROR(100*_xlfn.IFNA(VLOOKUP($C35,KviZDarije3!$A$1:$N$1000, 13, 0), 0)/'TOP SCORES'!D$12,0)</f>
        <v>50</v>
      </c>
      <c r="H35" s="14">
        <f>IFERROR(100*_xlfn.IFNA(VLOOKUP($C35,KviZDarije4!$A$1:$N$1000, 13, 0), 0)/'TOP SCORES'!E$12,0)</f>
        <v>20</v>
      </c>
      <c r="I35" s="14">
        <f>IFERROR(100*_xlfn.IFNA(VLOOKUP($C35,KviZDarije5!$A$1:$N$1000, 13, 0), 0)/'TOP SCORES'!F$12,0)</f>
        <v>55.555555555555557</v>
      </c>
      <c r="J35" s="14">
        <f>IFERROR(100*_xlfn.IFNA(VLOOKUP($C35,KviZDarije6!$A$1:$N$1000, 13, 0), 0)/'TOP SCORES'!G$12,0)</f>
        <v>70</v>
      </c>
      <c r="K35" s="14">
        <f>IFERROR(100*_xlfn.IFNA(VLOOKUP($C35,KviZDarije7!$A$1:$N$999, 13, 0), 0)/'TOP SCORES'!H$12,0)</f>
        <v>9.0909090909090917</v>
      </c>
      <c r="L35" s="14">
        <f>IFERROR(100*_xlfn.IFNA(VLOOKUP($C35,KviZDarije8!$A$1:$N$1000, 13, 0), 0)/'TOP SCORES'!I$12,0)</f>
        <v>66.666666666666671</v>
      </c>
      <c r="M35" s="14">
        <f>IFERROR(100*_xlfn.IFNA(VLOOKUP($C35,KviZDarije9!$A$1:$N$1000, 13, 0), 0)/'TOP SCORES'!J$12,0)</f>
        <v>70</v>
      </c>
      <c r="N35" s="14">
        <f>IFERROR(100*_xlfn.IFNA(VLOOKUP($C35,KviZDarije10!$A$1:$N$1000, 13, 0), 0)/'TOP SCORES'!K$12,0)</f>
        <v>77.777777777777771</v>
      </c>
      <c r="O35" s="14">
        <f>IFERROR(100*_xlfn.IFNA(VLOOKUP($C35,KviZDarije11!$A$1:$N$1000, 13, 0), 0)/'TOP SCORES'!L$12,0)</f>
        <v>40</v>
      </c>
    </row>
    <row r="36" spans="1:15">
      <c r="A36" s="17">
        <f t="shared" ca="1" si="0"/>
        <v>35</v>
      </c>
      <c r="B36" s="17">
        <f t="shared" ca="1" si="1"/>
        <v>35</v>
      </c>
      <c r="C36" s="8" t="s">
        <v>22</v>
      </c>
      <c r="D36" s="15" cm="1">
        <f t="array" aca="1" ref="D36" ca="1">SUM(LARGE(E36:O36,ROW(INDIRECT("1:8"))))</f>
        <v>501.11111111111109</v>
      </c>
      <c r="E36" s="14">
        <f>IFERROR(100*_xlfn.IFNA(VLOOKUP($C36,KviZDarije1!$A$1:$N$1000, 13, 0), 0)/'TOP SCORES'!B$12,0)</f>
        <v>40</v>
      </c>
      <c r="F36" s="14">
        <f>IFERROR(100*_xlfn.IFNA(VLOOKUP($C36,KviZDarije2!$A$1:$N$1000, 13, 0), 0)/'TOP SCORES'!C$12,0)</f>
        <v>55.555555555555557</v>
      </c>
      <c r="G36" s="14">
        <f>IFERROR(100*_xlfn.IFNA(VLOOKUP($C36,KviZDarije3!$A$1:$N$1000, 13, 0), 0)/'TOP SCORES'!D$12,0)</f>
        <v>90</v>
      </c>
      <c r="H36" s="14">
        <f>IFERROR(100*_xlfn.IFNA(VLOOKUP($C36,KviZDarije4!$A$1:$N$1000, 13, 0), 0)/'TOP SCORES'!E$12,0)</f>
        <v>60</v>
      </c>
      <c r="I36" s="14">
        <f>IFERROR(100*_xlfn.IFNA(VLOOKUP($C36,KviZDarije5!$A$1:$N$1000, 13, 0), 0)/'TOP SCORES'!F$12,0)</f>
        <v>11.111111111111111</v>
      </c>
      <c r="J36" s="14">
        <f>IFERROR(100*_xlfn.IFNA(VLOOKUP($C36,KviZDarije6!$A$1:$N$1000, 13, 0), 0)/'TOP SCORES'!G$12,0)</f>
        <v>50</v>
      </c>
      <c r="K36" s="14">
        <f>IFERROR(100*_xlfn.IFNA(VLOOKUP($C36,KviZDarije7!$A$1:$N$999, 13, 0), 0)/'TOP SCORES'!H$12,0)</f>
        <v>36.363636363636367</v>
      </c>
      <c r="L36" s="14">
        <f>IFERROR(100*_xlfn.IFNA(VLOOKUP($C36,KviZDarije8!$A$1:$N$1000, 13, 0), 0)/'TOP SCORES'!I$12,0)</f>
        <v>77.777777777777771</v>
      </c>
      <c r="M36" s="14">
        <f>IFERROR(100*_xlfn.IFNA(VLOOKUP($C36,KviZDarije9!$A$1:$N$1000, 13, 0), 0)/'TOP SCORES'!J$12,0)</f>
        <v>50</v>
      </c>
      <c r="N36" s="14">
        <f>IFERROR(100*_xlfn.IFNA(VLOOKUP($C36,KviZDarije10!$A$1:$N$1000, 13, 0), 0)/'TOP SCORES'!K$12,0)</f>
        <v>77.777777777777771</v>
      </c>
      <c r="O36" s="14">
        <f>IFERROR(100*_xlfn.IFNA(VLOOKUP($C36,KviZDarije11!$A$1:$N$1000, 13, 0), 0)/'TOP SCORES'!L$12,0)</f>
        <v>40</v>
      </c>
    </row>
    <row r="37" spans="1:15">
      <c r="A37" s="17">
        <f t="shared" ca="1" si="0"/>
        <v>36</v>
      </c>
      <c r="B37" s="17">
        <f t="shared" ca="1" si="1"/>
        <v>36</v>
      </c>
      <c r="C37" s="12" t="s">
        <v>225</v>
      </c>
      <c r="D37" s="15" cm="1">
        <f t="array" aca="1" ref="D37" ca="1">SUM(LARGE(E37:O37,ROW(INDIRECT("1:8"))))</f>
        <v>488.88888888888891</v>
      </c>
      <c r="E37" s="14">
        <f>IFERROR(100*_xlfn.IFNA(VLOOKUP($C37,KviZDarije1!$A$1:$N$1000, 13, 0), 0)/'TOP SCORES'!B$12,0)</f>
        <v>0</v>
      </c>
      <c r="F37" s="14">
        <f>IFERROR(100*_xlfn.IFNA(VLOOKUP($C37,KviZDarije2!$A$1:$N$1000, 13, 0), 0)/'TOP SCORES'!C$12,0)</f>
        <v>0</v>
      </c>
      <c r="G37" s="14">
        <f>IFERROR(100*_xlfn.IFNA(VLOOKUP($C37,KviZDarije3!$A$1:$N$1000, 13, 0), 0)/'TOP SCORES'!D$12,0)</f>
        <v>100</v>
      </c>
      <c r="H37" s="14">
        <f>IFERROR(100*_xlfn.IFNA(VLOOKUP($C37,KviZDarije4!$A$1:$N$1000, 13, 0), 0)/'TOP SCORES'!E$12,0)</f>
        <v>100</v>
      </c>
      <c r="I37" s="14">
        <f>IFERROR(100*_xlfn.IFNA(VLOOKUP($C37,KviZDarije5!$A$1:$N$1000, 13, 0), 0)/'TOP SCORES'!F$12,0)</f>
        <v>100</v>
      </c>
      <c r="J37" s="14">
        <f>IFERROR(100*_xlfn.IFNA(VLOOKUP($C37,KviZDarije6!$A$1:$N$1000, 13, 0), 0)/'TOP SCORES'!G$12,0)</f>
        <v>100</v>
      </c>
      <c r="K37" s="14">
        <f>IFERROR(100*_xlfn.IFNA(VLOOKUP($C37,KviZDarije7!$A$1:$N$999, 13, 0), 0)/'TOP SCORES'!H$12,0)</f>
        <v>0</v>
      </c>
      <c r="L37" s="14">
        <f>IFERROR(100*_xlfn.IFNA(VLOOKUP($C37,KviZDarije8!$A$1:$N$1000, 13, 0), 0)/'TOP SCORES'!I$12,0)</f>
        <v>0</v>
      </c>
      <c r="M37" s="14">
        <f>IFERROR(100*_xlfn.IFNA(VLOOKUP($C37,KviZDarije9!$A$1:$N$1000, 13, 0), 0)/'TOP SCORES'!J$12,0)</f>
        <v>0</v>
      </c>
      <c r="N37" s="14">
        <f>IFERROR(100*_xlfn.IFNA(VLOOKUP($C37,KviZDarije10!$A$1:$N$1000, 13, 0), 0)/'TOP SCORES'!K$12,0)</f>
        <v>88.888888888888886</v>
      </c>
      <c r="O37" s="14">
        <f>IFERROR(100*_xlfn.IFNA(VLOOKUP($C37,KviZDarije11!$A$1:$N$1000, 13, 0), 0)/'TOP SCORES'!L$12,0)</f>
        <v>0</v>
      </c>
    </row>
    <row r="38" spans="1:15">
      <c r="A38" s="17">
        <f t="shared" ca="1" si="0"/>
        <v>36</v>
      </c>
      <c r="B38" s="17">
        <f t="shared" ca="1" si="1"/>
        <v>36</v>
      </c>
      <c r="C38" s="8" t="s">
        <v>56</v>
      </c>
      <c r="D38" s="15" cm="1">
        <f t="array" aca="1" ref="D38" ca="1">SUM(LARGE(E38:O38,ROW(INDIRECT("1:8"))))</f>
        <v>488.88888888888891</v>
      </c>
      <c r="E38" s="14">
        <f>IFERROR(100*_xlfn.IFNA(VLOOKUP($C38,KviZDarije1!$A$1:$N$1000, 13, 0), 0)/'TOP SCORES'!B$12,0)</f>
        <v>70</v>
      </c>
      <c r="F38" s="14">
        <f>IFERROR(100*_xlfn.IFNA(VLOOKUP($C38,KviZDarije2!$A$1:$N$1000, 13, 0), 0)/'TOP SCORES'!C$12,0)</f>
        <v>55.555555555555557</v>
      </c>
      <c r="G38" s="14">
        <f>IFERROR(100*_xlfn.IFNA(VLOOKUP($C38,KviZDarije3!$A$1:$N$1000, 13, 0), 0)/'TOP SCORES'!D$12,0)</f>
        <v>80</v>
      </c>
      <c r="H38" s="14">
        <f>IFERROR(100*_xlfn.IFNA(VLOOKUP($C38,KviZDarije4!$A$1:$N$1000, 13, 0), 0)/'TOP SCORES'!E$12,0)</f>
        <v>50</v>
      </c>
      <c r="I38" s="14">
        <f>IFERROR(100*_xlfn.IFNA(VLOOKUP($C38,KviZDarije5!$A$1:$N$1000, 13, 0), 0)/'TOP SCORES'!F$12,0)</f>
        <v>66.666666666666671</v>
      </c>
      <c r="J38" s="14">
        <f>IFERROR(100*_xlfn.IFNA(VLOOKUP($C38,KviZDarije6!$A$1:$N$1000, 13, 0), 0)/'TOP SCORES'!G$12,0)</f>
        <v>50</v>
      </c>
      <c r="K38" s="14">
        <f>IFERROR(100*_xlfn.IFNA(VLOOKUP($C38,KviZDarije7!$A$1:$N$999, 13, 0), 0)/'TOP SCORES'!H$12,0)</f>
        <v>45.454545454545453</v>
      </c>
      <c r="L38" s="14">
        <f>IFERROR(100*_xlfn.IFNA(VLOOKUP($C38,KviZDarije8!$A$1:$N$1000, 13, 0), 0)/'TOP SCORES'!I$12,0)</f>
        <v>66.666666666666671</v>
      </c>
      <c r="M38" s="14">
        <f>IFERROR(100*_xlfn.IFNA(VLOOKUP($C38,KviZDarije9!$A$1:$N$1000, 13, 0), 0)/'TOP SCORES'!J$12,0)</f>
        <v>40</v>
      </c>
      <c r="N38" s="14">
        <f>IFERROR(100*_xlfn.IFNA(VLOOKUP($C38,KviZDarije10!$A$1:$N$1000, 13, 0), 0)/'TOP SCORES'!K$12,0)</f>
        <v>0</v>
      </c>
      <c r="O38" s="14">
        <f>IFERROR(100*_xlfn.IFNA(VLOOKUP($C38,KviZDarije11!$A$1:$N$1000, 13, 0), 0)/'TOP SCORES'!L$12,0)</f>
        <v>50</v>
      </c>
    </row>
    <row r="39" spans="1:15">
      <c r="A39" s="17">
        <f t="shared" ca="1" si="0"/>
        <v>36</v>
      </c>
      <c r="B39" s="17">
        <f t="shared" ca="1" si="1"/>
        <v>36</v>
      </c>
      <c r="C39" s="12" t="s">
        <v>53</v>
      </c>
      <c r="D39" s="15" cm="1">
        <f t="array" aca="1" ref="D39" ca="1">SUM(LARGE(E39:O39,ROW(INDIRECT("1:8"))))</f>
        <v>488.88888888888891</v>
      </c>
      <c r="E39" s="14">
        <f>IFERROR(100*_xlfn.IFNA(VLOOKUP($C39,KviZDarije1!$A$1:$N$1000, 13, 0), 0)/'TOP SCORES'!B$12,0)</f>
        <v>80</v>
      </c>
      <c r="F39" s="14">
        <f>IFERROR(100*_xlfn.IFNA(VLOOKUP($C39,KviZDarije2!$A$1:$N$1000, 13, 0), 0)/'TOP SCORES'!C$12,0)</f>
        <v>88.888888888888886</v>
      </c>
      <c r="G39" s="14">
        <f>IFERROR(100*_xlfn.IFNA(VLOOKUP($C39,KviZDarije3!$A$1:$N$1000, 13, 0), 0)/'TOP SCORES'!D$12,0)</f>
        <v>70</v>
      </c>
      <c r="H39" s="14">
        <f>IFERROR(100*_xlfn.IFNA(VLOOKUP($C39,KviZDarije4!$A$1:$N$1000, 13, 0), 0)/'TOP SCORES'!E$12,0)</f>
        <v>50</v>
      </c>
      <c r="I39" s="14">
        <f>IFERROR(100*_xlfn.IFNA(VLOOKUP($C39,KviZDarije5!$A$1:$N$1000, 13, 0), 0)/'TOP SCORES'!F$12,0)</f>
        <v>44.444444444444443</v>
      </c>
      <c r="J39" s="14">
        <f>IFERROR(100*_xlfn.IFNA(VLOOKUP($C39,KviZDarije6!$A$1:$N$1000, 13, 0), 0)/'TOP SCORES'!G$12,0)</f>
        <v>60</v>
      </c>
      <c r="K39" s="14">
        <f>IFERROR(100*_xlfn.IFNA(VLOOKUP($C39,KviZDarije7!$A$1:$N$999, 13, 0), 0)/'TOP SCORES'!H$12,0)</f>
        <v>0</v>
      </c>
      <c r="L39" s="14">
        <f>IFERROR(100*_xlfn.IFNA(VLOOKUP($C39,KviZDarije8!$A$1:$N$1000, 13, 0), 0)/'TOP SCORES'!I$12,0)</f>
        <v>55.555555555555557</v>
      </c>
      <c r="M39" s="14">
        <f>IFERROR(100*_xlfn.IFNA(VLOOKUP($C39,KviZDarije9!$A$1:$N$1000, 13, 0), 0)/'TOP SCORES'!J$12,0)</f>
        <v>30</v>
      </c>
      <c r="N39" s="14">
        <f>IFERROR(100*_xlfn.IFNA(VLOOKUP($C39,KviZDarije10!$A$1:$N$1000, 13, 0), 0)/'TOP SCORES'!K$12,0)</f>
        <v>0</v>
      </c>
      <c r="O39" s="14">
        <f>IFERROR(100*_xlfn.IFNA(VLOOKUP($C39,KviZDarije11!$A$1:$N$1000, 13, 0), 0)/'TOP SCORES'!L$12,0)</f>
        <v>40</v>
      </c>
    </row>
    <row r="40" spans="1:15">
      <c r="A40" s="17">
        <f t="shared" ca="1" si="0"/>
        <v>39</v>
      </c>
      <c r="B40" s="17">
        <f t="shared" ca="1" si="1"/>
        <v>39</v>
      </c>
      <c r="C40" s="12" t="s">
        <v>18</v>
      </c>
      <c r="D40" s="15" cm="1">
        <f t="array" aca="1" ref="D40" ca="1">SUM(LARGE(E40:O40,ROW(INDIRECT("1:8"))))</f>
        <v>488.78787878787875</v>
      </c>
      <c r="E40" s="14">
        <f>IFERROR(100*_xlfn.IFNA(VLOOKUP($C40,KviZDarije1!$A$1:$N$1000, 13, 0), 0)/'TOP SCORES'!B$12,0)</f>
        <v>70</v>
      </c>
      <c r="F40" s="14">
        <f>IFERROR(100*_xlfn.IFNA(VLOOKUP($C40,KviZDarije2!$A$1:$N$1000, 13, 0), 0)/'TOP SCORES'!C$12,0)</f>
        <v>77.777777777777771</v>
      </c>
      <c r="G40" s="14">
        <f>IFERROR(100*_xlfn.IFNA(VLOOKUP($C40,KviZDarije3!$A$1:$N$1000, 13, 0), 0)/'TOP SCORES'!D$12,0)</f>
        <v>70</v>
      </c>
      <c r="H40" s="14">
        <f>IFERROR(100*_xlfn.IFNA(VLOOKUP($C40,KviZDarije4!$A$1:$N$1000, 13, 0), 0)/'TOP SCORES'!E$12,0)</f>
        <v>40</v>
      </c>
      <c r="I40" s="14">
        <f>IFERROR(100*_xlfn.IFNA(VLOOKUP($C40,KviZDarije5!$A$1:$N$1000, 13, 0), 0)/'TOP SCORES'!F$12,0)</f>
        <v>33.333333333333336</v>
      </c>
      <c r="J40" s="14">
        <f>IFERROR(100*_xlfn.IFNA(VLOOKUP($C40,KviZDarije6!$A$1:$N$1000, 13, 0), 0)/'TOP SCORES'!G$12,0)</f>
        <v>60</v>
      </c>
      <c r="K40" s="14">
        <f>IFERROR(100*_xlfn.IFNA(VLOOKUP($C40,KviZDarije7!$A$1:$N$999, 13, 0), 0)/'TOP SCORES'!H$12,0)</f>
        <v>45.454545454545453</v>
      </c>
      <c r="L40" s="14">
        <f>IFERROR(100*_xlfn.IFNA(VLOOKUP($C40,KviZDarije8!$A$1:$N$1000, 13, 0), 0)/'TOP SCORES'!I$12,0)</f>
        <v>33.333333333333336</v>
      </c>
      <c r="M40" s="14">
        <f>IFERROR(100*_xlfn.IFNA(VLOOKUP($C40,KviZDarije9!$A$1:$N$1000, 13, 0), 0)/'TOP SCORES'!J$12,0)</f>
        <v>30</v>
      </c>
      <c r="N40" s="14">
        <f>IFERROR(100*_xlfn.IFNA(VLOOKUP($C40,KviZDarije10!$A$1:$N$1000, 13, 0), 0)/'TOP SCORES'!K$12,0)</f>
        <v>55.555555555555557</v>
      </c>
      <c r="O40" s="14">
        <f>IFERROR(100*_xlfn.IFNA(VLOOKUP($C40,KviZDarije11!$A$1:$N$1000, 13, 0), 0)/'TOP SCORES'!L$12,0)</f>
        <v>70</v>
      </c>
    </row>
    <row r="41" spans="1:15">
      <c r="A41" s="17">
        <f t="shared" ca="1" si="0"/>
        <v>40</v>
      </c>
      <c r="B41" s="17">
        <f t="shared" ca="1" si="1"/>
        <v>40</v>
      </c>
      <c r="C41" s="12" t="s">
        <v>27</v>
      </c>
      <c r="D41" s="15" cm="1">
        <f t="array" aca="1" ref="D41" ca="1">SUM(LARGE(E41:O41,ROW(INDIRECT("1:8"))))</f>
        <v>486.36363636363637</v>
      </c>
      <c r="E41" s="14">
        <f>IFERROR(100*_xlfn.IFNA(VLOOKUP($C41,KviZDarije1!$A$1:$N$1000, 13, 0), 0)/'TOP SCORES'!B$12,0)</f>
        <v>60</v>
      </c>
      <c r="F41" s="14">
        <f>IFERROR(100*_xlfn.IFNA(VLOOKUP($C41,KviZDarije2!$A$1:$N$1000, 13, 0), 0)/'TOP SCORES'!C$12,0)</f>
        <v>77.777777777777771</v>
      </c>
      <c r="G41" s="14">
        <f>IFERROR(100*_xlfn.IFNA(VLOOKUP($C41,KviZDarije3!$A$1:$N$1000, 13, 0), 0)/'TOP SCORES'!D$12,0)</f>
        <v>80</v>
      </c>
      <c r="H41" s="14">
        <f>IFERROR(100*_xlfn.IFNA(VLOOKUP($C41,KviZDarije4!$A$1:$N$1000, 13, 0), 0)/'TOP SCORES'!E$12,0)</f>
        <v>50</v>
      </c>
      <c r="I41" s="14">
        <f>IFERROR(100*_xlfn.IFNA(VLOOKUP($C41,KviZDarije5!$A$1:$N$1000, 13, 0), 0)/'TOP SCORES'!F$12,0)</f>
        <v>44.444444444444443</v>
      </c>
      <c r="J41" s="14">
        <f>IFERROR(100*_xlfn.IFNA(VLOOKUP($C41,KviZDarije6!$A$1:$N$1000, 13, 0), 0)/'TOP SCORES'!G$12,0)</f>
        <v>60</v>
      </c>
      <c r="K41" s="14">
        <f>IFERROR(100*_xlfn.IFNA(VLOOKUP($C41,KviZDarije7!$A$1:$N$999, 13, 0), 0)/'TOP SCORES'!H$12,0)</f>
        <v>36.363636363636367</v>
      </c>
      <c r="L41" s="14">
        <f>IFERROR(100*_xlfn.IFNA(VLOOKUP($C41,KviZDarije8!$A$1:$N$1000, 13, 0), 0)/'TOP SCORES'!I$12,0)</f>
        <v>33.333333333333336</v>
      </c>
      <c r="M41" s="14">
        <f>IFERROR(100*_xlfn.IFNA(VLOOKUP($C41,KviZDarije9!$A$1:$N$1000, 13, 0), 0)/'TOP SCORES'!J$12,0)</f>
        <v>0</v>
      </c>
      <c r="N41" s="14">
        <f>IFERROR(100*_xlfn.IFNA(VLOOKUP($C41,KviZDarije10!$A$1:$N$1000, 13, 0), 0)/'TOP SCORES'!K$12,0)</f>
        <v>77.777777777777771</v>
      </c>
      <c r="O41" s="14">
        <f>IFERROR(100*_xlfn.IFNA(VLOOKUP($C41,KviZDarije11!$A$1:$N$1000, 13, 0), 0)/'TOP SCORES'!L$12,0)</f>
        <v>0</v>
      </c>
    </row>
    <row r="42" spans="1:15">
      <c r="A42" s="17">
        <f t="shared" ca="1" si="0"/>
        <v>41</v>
      </c>
      <c r="B42" s="17">
        <f t="shared" ca="1" si="1"/>
        <v>41</v>
      </c>
      <c r="C42" s="8" t="s">
        <v>71</v>
      </c>
      <c r="D42" s="15" cm="1">
        <f t="array" aca="1" ref="D42" ca="1">SUM(LARGE(E42:O42,ROW(INDIRECT("1:8"))))</f>
        <v>484.44444444444446</v>
      </c>
      <c r="E42" s="14">
        <f>IFERROR(100*_xlfn.IFNA(VLOOKUP($C42,KviZDarije1!$A$1:$N$1000, 13, 0), 0)/'TOP SCORES'!B$12,0)</f>
        <v>60</v>
      </c>
      <c r="F42" s="14">
        <f>IFERROR(100*_xlfn.IFNA(VLOOKUP($C42,KviZDarije2!$A$1:$N$1000, 13, 0), 0)/'TOP SCORES'!C$12,0)</f>
        <v>44.444444444444443</v>
      </c>
      <c r="G42" s="14">
        <f>IFERROR(100*_xlfn.IFNA(VLOOKUP($C42,KviZDarije3!$A$1:$N$1000, 13, 0), 0)/'TOP SCORES'!D$12,0)</f>
        <v>70</v>
      </c>
      <c r="H42" s="14">
        <f>IFERROR(100*_xlfn.IFNA(VLOOKUP($C42,KviZDarije4!$A$1:$N$1000, 13, 0), 0)/'TOP SCORES'!E$12,0)</f>
        <v>60</v>
      </c>
      <c r="I42" s="14">
        <f>IFERROR(100*_xlfn.IFNA(VLOOKUP($C42,KviZDarije5!$A$1:$N$1000, 13, 0), 0)/'TOP SCORES'!F$12,0)</f>
        <v>22.222222222222221</v>
      </c>
      <c r="J42" s="14">
        <f>IFERROR(100*_xlfn.IFNA(VLOOKUP($C42,KviZDarije6!$A$1:$N$1000, 13, 0), 0)/'TOP SCORES'!G$12,0)</f>
        <v>50</v>
      </c>
      <c r="K42" s="14">
        <f>IFERROR(100*_xlfn.IFNA(VLOOKUP($C42,KviZDarije7!$A$1:$N$999, 13, 0), 0)/'TOP SCORES'!H$12,0)</f>
        <v>45.454545454545453</v>
      </c>
      <c r="L42" s="14">
        <f>IFERROR(100*_xlfn.IFNA(VLOOKUP($C42,KviZDarije8!$A$1:$N$1000, 13, 0), 0)/'TOP SCORES'!I$12,0)</f>
        <v>55.555555555555557</v>
      </c>
      <c r="M42" s="14">
        <f>IFERROR(100*_xlfn.IFNA(VLOOKUP($C42,KviZDarije9!$A$1:$N$1000, 13, 0), 0)/'TOP SCORES'!J$12,0)</f>
        <v>50</v>
      </c>
      <c r="N42" s="14">
        <f>IFERROR(100*_xlfn.IFNA(VLOOKUP($C42,KviZDarije10!$A$1:$N$1000, 13, 0), 0)/'TOP SCORES'!K$12,0)</f>
        <v>88.888888888888886</v>
      </c>
      <c r="O42" s="14">
        <f>IFERROR(100*_xlfn.IFNA(VLOOKUP($C42,KviZDarije11!$A$1:$N$1000, 13, 0), 0)/'TOP SCORES'!L$12,0)</f>
        <v>50</v>
      </c>
    </row>
    <row r="43" spans="1:15">
      <c r="A43" s="17">
        <f t="shared" ca="1" si="0"/>
        <v>42</v>
      </c>
      <c r="B43" s="17">
        <f t="shared" ca="1" si="1"/>
        <v>42</v>
      </c>
      <c r="C43" s="12" t="s">
        <v>55</v>
      </c>
      <c r="D43" s="15" cm="1">
        <f t="array" aca="1" ref="D43" ca="1">SUM(LARGE(E43:O43,ROW(INDIRECT("1:8"))))</f>
        <v>481.11111111111109</v>
      </c>
      <c r="E43" s="14">
        <f>IFERROR(100*_xlfn.IFNA(VLOOKUP($C43,KviZDarije1!$A$1:$N$1000, 13, 0), 0)/'TOP SCORES'!B$12,0)</f>
        <v>60</v>
      </c>
      <c r="F43" s="14">
        <f>IFERROR(100*_xlfn.IFNA(VLOOKUP($C43,KviZDarije2!$A$1:$N$1000, 13, 0), 0)/'TOP SCORES'!C$12,0)</f>
        <v>77.777777777777771</v>
      </c>
      <c r="G43" s="14">
        <f>IFERROR(100*_xlfn.IFNA(VLOOKUP($C43,KviZDarije3!$A$1:$N$1000, 13, 0), 0)/'TOP SCORES'!D$12,0)</f>
        <v>40</v>
      </c>
      <c r="H43" s="14">
        <f>IFERROR(100*_xlfn.IFNA(VLOOKUP($C43,KviZDarije4!$A$1:$N$1000, 13, 0), 0)/'TOP SCORES'!E$12,0)</f>
        <v>60</v>
      </c>
      <c r="I43" s="14">
        <f>IFERROR(100*_xlfn.IFNA(VLOOKUP($C43,KviZDarije5!$A$1:$N$1000, 13, 0), 0)/'TOP SCORES'!F$12,0)</f>
        <v>0</v>
      </c>
      <c r="J43" s="14">
        <f>IFERROR(100*_xlfn.IFNA(VLOOKUP($C43,KviZDarije6!$A$1:$N$1000, 13, 0), 0)/'TOP SCORES'!G$12,0)</f>
        <v>60</v>
      </c>
      <c r="K43" s="14">
        <f>IFERROR(100*_xlfn.IFNA(VLOOKUP($C43,KviZDarije7!$A$1:$N$999, 13, 0), 0)/'TOP SCORES'!H$12,0)</f>
        <v>36.363636363636367</v>
      </c>
      <c r="L43" s="14">
        <f>IFERROR(100*_xlfn.IFNA(VLOOKUP($C43,KviZDarije8!$A$1:$N$1000, 13, 0), 0)/'TOP SCORES'!I$12,0)</f>
        <v>55.555555555555557</v>
      </c>
      <c r="M43" s="14">
        <f>IFERROR(100*_xlfn.IFNA(VLOOKUP($C43,KviZDarije9!$A$1:$N$1000, 13, 0), 0)/'TOP SCORES'!J$12,0)</f>
        <v>50</v>
      </c>
      <c r="N43" s="14">
        <f>IFERROR(100*_xlfn.IFNA(VLOOKUP($C43,KviZDarije10!$A$1:$N$1000, 13, 0), 0)/'TOP SCORES'!K$12,0)</f>
        <v>77.777777777777771</v>
      </c>
      <c r="O43" s="14">
        <f>IFERROR(100*_xlfn.IFNA(VLOOKUP($C43,KviZDarije11!$A$1:$N$1000, 13, 0), 0)/'TOP SCORES'!L$12,0)</f>
        <v>40</v>
      </c>
    </row>
    <row r="44" spans="1:15">
      <c r="A44" s="17">
        <f t="shared" ca="1" si="0"/>
        <v>43</v>
      </c>
      <c r="B44" s="17">
        <f t="shared" ca="1" si="1"/>
        <v>43</v>
      </c>
      <c r="C44" s="12" t="s">
        <v>12</v>
      </c>
      <c r="D44" s="15" cm="1">
        <f t="array" aca="1" ref="D44" ca="1">SUM(LARGE(E44:O44,ROW(INDIRECT("1:8"))))</f>
        <v>480</v>
      </c>
      <c r="E44" s="14">
        <f>IFERROR(100*_xlfn.IFNA(VLOOKUP($C44,KviZDarije1!$A$1:$N$1000, 13, 0), 0)/'TOP SCORES'!B$12,0)</f>
        <v>70</v>
      </c>
      <c r="F44" s="14">
        <f>IFERROR(100*_xlfn.IFNA(VLOOKUP($C44,KviZDarije2!$A$1:$N$1000, 13, 0), 0)/'TOP SCORES'!C$12,0)</f>
        <v>77.777777777777771</v>
      </c>
      <c r="G44" s="14">
        <f>IFERROR(100*_xlfn.IFNA(VLOOKUP($C44,KviZDarije3!$A$1:$N$1000, 13, 0), 0)/'TOP SCORES'!D$12,0)</f>
        <v>80</v>
      </c>
      <c r="H44" s="14">
        <f>IFERROR(100*_xlfn.IFNA(VLOOKUP($C44,KviZDarije4!$A$1:$N$1000, 13, 0), 0)/'TOP SCORES'!E$12,0)</f>
        <v>50</v>
      </c>
      <c r="I44" s="14">
        <f>IFERROR(100*_xlfn.IFNA(VLOOKUP($C44,KviZDarije5!$A$1:$N$1000, 13, 0), 0)/'TOP SCORES'!F$12,0)</f>
        <v>55.555555555555557</v>
      </c>
      <c r="J44" s="14">
        <f>IFERROR(100*_xlfn.IFNA(VLOOKUP($C44,KviZDarije6!$A$1:$N$1000, 13, 0), 0)/'TOP SCORES'!G$12,0)</f>
        <v>40</v>
      </c>
      <c r="K44" s="14">
        <f>IFERROR(100*_xlfn.IFNA(VLOOKUP($C44,KviZDarije7!$A$1:$N$999, 13, 0), 0)/'TOP SCORES'!H$12,0)</f>
        <v>36.363636363636367</v>
      </c>
      <c r="L44" s="14">
        <f>IFERROR(100*_xlfn.IFNA(VLOOKUP($C44,KviZDarije8!$A$1:$N$1000, 13, 0), 0)/'TOP SCORES'!I$12,0)</f>
        <v>33.333333333333336</v>
      </c>
      <c r="M44" s="14">
        <f>IFERROR(100*_xlfn.IFNA(VLOOKUP($C44,KviZDarije9!$A$1:$N$1000, 13, 0), 0)/'TOP SCORES'!J$12,0)</f>
        <v>40</v>
      </c>
      <c r="N44" s="14">
        <f>IFERROR(100*_xlfn.IFNA(VLOOKUP($C44,KviZDarije10!$A$1:$N$1000, 13, 0), 0)/'TOP SCORES'!K$12,0)</f>
        <v>66.666666666666671</v>
      </c>
      <c r="O44" s="14">
        <f>IFERROR(100*_xlfn.IFNA(VLOOKUP($C44,KviZDarije11!$A$1:$N$1000, 13, 0), 0)/'TOP SCORES'!L$12,0)</f>
        <v>40</v>
      </c>
    </row>
    <row r="45" spans="1:15">
      <c r="A45" s="17">
        <f t="shared" ca="1" si="0"/>
        <v>44</v>
      </c>
      <c r="B45" s="17">
        <f t="shared" ca="1" si="1"/>
        <v>44</v>
      </c>
      <c r="C45" s="8" t="s">
        <v>190</v>
      </c>
      <c r="D45" s="15" cm="1">
        <f t="array" aca="1" ref="D45" ca="1">SUM(LARGE(E45:O45,ROW(INDIRECT("1:8"))))</f>
        <v>479.8989898989899</v>
      </c>
      <c r="E45" s="14">
        <f>IFERROR(100*_xlfn.IFNA(VLOOKUP($C45,KviZDarije1!$A$1:$N$1000, 13, 0), 0)/'TOP SCORES'!B$12,0)</f>
        <v>60</v>
      </c>
      <c r="F45" s="14">
        <f>IFERROR(100*_xlfn.IFNA(VLOOKUP($C45,KviZDarije2!$A$1:$N$1000, 13, 0), 0)/'TOP SCORES'!C$12,0)</f>
        <v>33.333333333333336</v>
      </c>
      <c r="G45" s="14">
        <f>IFERROR(100*_xlfn.IFNA(VLOOKUP($C45,KviZDarije3!$A$1:$N$1000, 13, 0), 0)/'TOP SCORES'!D$12,0)</f>
        <v>70</v>
      </c>
      <c r="H45" s="14">
        <f>IFERROR(100*_xlfn.IFNA(VLOOKUP($C45,KviZDarije4!$A$1:$N$1000, 13, 0), 0)/'TOP SCORES'!E$12,0)</f>
        <v>50</v>
      </c>
      <c r="I45" s="14">
        <f>IFERROR(100*_xlfn.IFNA(VLOOKUP($C45,KviZDarije5!$A$1:$N$1000, 13, 0), 0)/'TOP SCORES'!F$12,0)</f>
        <v>44.444444444444443</v>
      </c>
      <c r="J45" s="14">
        <f>IFERROR(100*_xlfn.IFNA(VLOOKUP($C45,KviZDarije6!$A$1:$N$1000, 13, 0), 0)/'TOP SCORES'!G$12,0)</f>
        <v>40</v>
      </c>
      <c r="K45" s="14">
        <f>IFERROR(100*_xlfn.IFNA(VLOOKUP($C45,KviZDarije7!$A$1:$N$999, 13, 0), 0)/'TOP SCORES'!H$12,0)</f>
        <v>45.454545454545453</v>
      </c>
      <c r="L45" s="14">
        <f>IFERROR(100*_xlfn.IFNA(VLOOKUP($C45,KviZDarije8!$A$1:$N$1000, 13, 0), 0)/'TOP SCORES'!I$12,0)</f>
        <v>66.666666666666671</v>
      </c>
      <c r="M45" s="14">
        <f>IFERROR(100*_xlfn.IFNA(VLOOKUP($C45,KviZDarije9!$A$1:$N$1000, 13, 0), 0)/'TOP SCORES'!J$12,0)</f>
        <v>50</v>
      </c>
      <c r="N45" s="14">
        <f>IFERROR(100*_xlfn.IFNA(VLOOKUP($C45,KviZDarije10!$A$1:$N$1000, 13, 0), 0)/'TOP SCORES'!K$12,0)</f>
        <v>77.777777777777771</v>
      </c>
      <c r="O45" s="14">
        <f>IFERROR(100*_xlfn.IFNA(VLOOKUP($C45,KviZDarije11!$A$1:$N$1000, 13, 0), 0)/'TOP SCORES'!L$12,0)</f>
        <v>60</v>
      </c>
    </row>
    <row r="46" spans="1:15">
      <c r="A46" s="17">
        <f t="shared" ca="1" si="0"/>
        <v>45</v>
      </c>
      <c r="B46" s="17">
        <f t="shared" ca="1" si="1"/>
        <v>45</v>
      </c>
      <c r="C46" s="12" t="s">
        <v>157</v>
      </c>
      <c r="D46" s="15" cm="1">
        <f t="array" aca="1" ref="D46" ca="1">SUM(LARGE(E46:O46,ROW(INDIRECT("1:8"))))</f>
        <v>472.52525252525254</v>
      </c>
      <c r="E46" s="14">
        <f>IFERROR(100*_xlfn.IFNA(VLOOKUP($C46,KviZDarije1!$A$1:$N$1000, 13, 0), 0)/'TOP SCORES'!B$12,0)</f>
        <v>60</v>
      </c>
      <c r="F46" s="14">
        <f>IFERROR(100*_xlfn.IFNA(VLOOKUP($C46,KviZDarije2!$A$1:$N$1000, 13, 0), 0)/'TOP SCORES'!C$12,0)</f>
        <v>55.555555555555557</v>
      </c>
      <c r="G46" s="14">
        <f>IFERROR(100*_xlfn.IFNA(VLOOKUP($C46,KviZDarije3!$A$1:$N$1000, 13, 0), 0)/'TOP SCORES'!D$12,0)</f>
        <v>70</v>
      </c>
      <c r="H46" s="14">
        <f>IFERROR(100*_xlfn.IFNA(VLOOKUP($C46,KviZDarije4!$A$1:$N$1000, 13, 0), 0)/'TOP SCORES'!E$12,0)</f>
        <v>0</v>
      </c>
      <c r="I46" s="14">
        <f>IFERROR(100*_xlfn.IFNA(VLOOKUP($C46,KviZDarije5!$A$1:$N$1000, 13, 0), 0)/'TOP SCORES'!F$12,0)</f>
        <v>22.222222222222221</v>
      </c>
      <c r="J46" s="14">
        <f>IFERROR(100*_xlfn.IFNA(VLOOKUP($C46,KviZDarije6!$A$1:$N$1000, 13, 0), 0)/'TOP SCORES'!G$12,0)</f>
        <v>40</v>
      </c>
      <c r="K46" s="14">
        <f>IFERROR(100*_xlfn.IFNA(VLOOKUP($C46,KviZDarije7!$A$1:$N$999, 13, 0), 0)/'TOP SCORES'!H$12,0)</f>
        <v>63.636363636363633</v>
      </c>
      <c r="L46" s="14">
        <f>IFERROR(100*_xlfn.IFNA(VLOOKUP($C46,KviZDarije8!$A$1:$N$1000, 13, 0), 0)/'TOP SCORES'!I$12,0)</f>
        <v>66.666666666666671</v>
      </c>
      <c r="M46" s="14">
        <f>IFERROR(100*_xlfn.IFNA(VLOOKUP($C46,KviZDarije9!$A$1:$N$1000, 13, 0), 0)/'TOP SCORES'!J$12,0)</f>
        <v>0</v>
      </c>
      <c r="N46" s="14">
        <f>IFERROR(100*_xlfn.IFNA(VLOOKUP($C46,KviZDarije10!$A$1:$N$1000, 13, 0), 0)/'TOP SCORES'!K$12,0)</f>
        <v>66.666666666666671</v>
      </c>
      <c r="O46" s="14">
        <f>IFERROR(100*_xlfn.IFNA(VLOOKUP($C46,KviZDarije11!$A$1:$N$1000, 13, 0), 0)/'TOP SCORES'!L$12,0)</f>
        <v>50</v>
      </c>
    </row>
    <row r="47" spans="1:15">
      <c r="A47" s="17">
        <f t="shared" ca="1" si="0"/>
        <v>46</v>
      </c>
      <c r="B47" s="17">
        <f t="shared" ca="1" si="1"/>
        <v>46</v>
      </c>
      <c r="C47" s="8" t="s">
        <v>15</v>
      </c>
      <c r="D47" s="15" cm="1">
        <f t="array" aca="1" ref="D47" ca="1">SUM(LARGE(E47:O47,ROW(INDIRECT("1:8"))))</f>
        <v>471.11111111111109</v>
      </c>
      <c r="E47" s="14">
        <f>IFERROR(100*_xlfn.IFNA(VLOOKUP($C47,KviZDarije1!$A$1:$N$1000, 13, 0), 0)/'TOP SCORES'!B$12,0)</f>
        <v>50</v>
      </c>
      <c r="F47" s="14">
        <f>IFERROR(100*_xlfn.IFNA(VLOOKUP($C47,KviZDarije2!$A$1:$N$1000, 13, 0), 0)/'TOP SCORES'!C$12,0)</f>
        <v>77.777777777777771</v>
      </c>
      <c r="G47" s="14">
        <f>IFERROR(100*_xlfn.IFNA(VLOOKUP($C47,KviZDarije3!$A$1:$N$1000, 13, 0), 0)/'TOP SCORES'!D$12,0)</f>
        <v>60</v>
      </c>
      <c r="H47" s="14">
        <f>IFERROR(100*_xlfn.IFNA(VLOOKUP($C47,KviZDarije4!$A$1:$N$1000, 13, 0), 0)/'TOP SCORES'!E$12,0)</f>
        <v>30</v>
      </c>
      <c r="I47" s="14">
        <f>IFERROR(100*_xlfn.IFNA(VLOOKUP($C47,KviZDarije5!$A$1:$N$1000, 13, 0), 0)/'TOP SCORES'!F$12,0)</f>
        <v>44.444444444444443</v>
      </c>
      <c r="J47" s="14">
        <f>IFERROR(100*_xlfn.IFNA(VLOOKUP($C47,KviZDarije6!$A$1:$N$1000, 13, 0), 0)/'TOP SCORES'!G$12,0)</f>
        <v>50</v>
      </c>
      <c r="K47" s="14">
        <f>IFERROR(100*_xlfn.IFNA(VLOOKUP($C47,KviZDarije7!$A$1:$N$999, 13, 0), 0)/'TOP SCORES'!H$12,0)</f>
        <v>45.454545454545453</v>
      </c>
      <c r="L47" s="14">
        <f>IFERROR(100*_xlfn.IFNA(VLOOKUP($C47,KviZDarije8!$A$1:$N$1000, 13, 0), 0)/'TOP SCORES'!I$12,0)</f>
        <v>55.555555555555557</v>
      </c>
      <c r="M47" s="14">
        <f>IFERROR(100*_xlfn.IFNA(VLOOKUP($C47,KviZDarije9!$A$1:$N$1000, 13, 0), 0)/'TOP SCORES'!J$12,0)</f>
        <v>50</v>
      </c>
      <c r="N47" s="14">
        <f>IFERROR(100*_xlfn.IFNA(VLOOKUP($C47,KviZDarije10!$A$1:$N$1000, 13, 0), 0)/'TOP SCORES'!K$12,0)</f>
        <v>77.777777777777771</v>
      </c>
      <c r="O47" s="14">
        <f>IFERROR(100*_xlfn.IFNA(VLOOKUP($C47,KviZDarije11!$A$1:$N$1000, 13, 0), 0)/'TOP SCORES'!L$12,0)</f>
        <v>50</v>
      </c>
    </row>
    <row r="48" spans="1:15">
      <c r="A48" s="17">
        <f t="shared" ca="1" si="0"/>
        <v>47</v>
      </c>
      <c r="B48" s="17">
        <f t="shared" ca="1" si="1"/>
        <v>47</v>
      </c>
      <c r="C48" s="12" t="s">
        <v>86</v>
      </c>
      <c r="D48" s="15" cm="1">
        <f t="array" aca="1" ref="D48" ca="1">SUM(LARGE(E48:O48,ROW(INDIRECT("1:8"))))</f>
        <v>465.5555555555556</v>
      </c>
      <c r="E48" s="14">
        <f>IFERROR(100*_xlfn.IFNA(VLOOKUP($C48,KviZDarije1!$A$1:$N$1000, 13, 0), 0)/'TOP SCORES'!B$12,0)</f>
        <v>60</v>
      </c>
      <c r="F48" s="14">
        <f>IFERROR(100*_xlfn.IFNA(VLOOKUP($C48,KviZDarije2!$A$1:$N$1000, 13, 0), 0)/'TOP SCORES'!C$12,0)</f>
        <v>66.666666666666671</v>
      </c>
      <c r="G48" s="14">
        <f>IFERROR(100*_xlfn.IFNA(VLOOKUP($C48,KviZDarije3!$A$1:$N$1000, 13, 0), 0)/'TOP SCORES'!D$12,0)</f>
        <v>70</v>
      </c>
      <c r="H48" s="14">
        <f>IFERROR(100*_xlfn.IFNA(VLOOKUP($C48,KviZDarije4!$A$1:$N$1000, 13, 0), 0)/'TOP SCORES'!E$12,0)</f>
        <v>40</v>
      </c>
      <c r="I48" s="14">
        <f>IFERROR(100*_xlfn.IFNA(VLOOKUP($C48,KviZDarije5!$A$1:$N$1000, 13, 0), 0)/'TOP SCORES'!F$12,0)</f>
        <v>66.666666666666671</v>
      </c>
      <c r="J48" s="14">
        <f>IFERROR(100*_xlfn.IFNA(VLOOKUP($C48,KviZDarije6!$A$1:$N$1000, 13, 0), 0)/'TOP SCORES'!G$12,0)</f>
        <v>0</v>
      </c>
      <c r="K48" s="14">
        <f>IFERROR(100*_xlfn.IFNA(VLOOKUP($C48,KviZDarije7!$A$1:$N$999, 13, 0), 0)/'TOP SCORES'!H$12,0)</f>
        <v>27.272727272727273</v>
      </c>
      <c r="L48" s="14">
        <f>IFERROR(100*_xlfn.IFNA(VLOOKUP($C48,KviZDarije8!$A$1:$N$1000, 13, 0), 0)/'TOP SCORES'!I$12,0)</f>
        <v>55.555555555555557</v>
      </c>
      <c r="M48" s="14">
        <f>IFERROR(100*_xlfn.IFNA(VLOOKUP($C48,KviZDarije9!$A$1:$N$1000, 13, 0), 0)/'TOP SCORES'!J$12,0)</f>
        <v>40</v>
      </c>
      <c r="N48" s="14">
        <f>IFERROR(100*_xlfn.IFNA(VLOOKUP($C48,KviZDarije10!$A$1:$N$1000, 13, 0), 0)/'TOP SCORES'!K$12,0)</f>
        <v>66.666666666666671</v>
      </c>
      <c r="O48" s="14">
        <f>IFERROR(100*_xlfn.IFNA(VLOOKUP($C48,KviZDarije11!$A$1:$N$1000, 13, 0), 0)/'TOP SCORES'!L$12,0)</f>
        <v>0</v>
      </c>
    </row>
    <row r="49" spans="1:15">
      <c r="A49" s="17">
        <f t="shared" ca="1" si="0"/>
        <v>48</v>
      </c>
      <c r="B49" s="17">
        <f t="shared" ca="1" si="1"/>
        <v>48</v>
      </c>
      <c r="C49" s="8" t="s">
        <v>100</v>
      </c>
      <c r="D49" s="15" cm="1">
        <f t="array" aca="1" ref="D49" ca="1">SUM(LARGE(E49:O49,ROW(INDIRECT("1:8"))))</f>
        <v>462.32323232323233</v>
      </c>
      <c r="E49" s="14">
        <f>IFERROR(100*_xlfn.IFNA(VLOOKUP($C49,KviZDarije1!$A$1:$N$1000, 13, 0), 0)/'TOP SCORES'!B$12,0)</f>
        <v>40</v>
      </c>
      <c r="F49" s="14">
        <f>IFERROR(100*_xlfn.IFNA(VLOOKUP($C49,KviZDarije2!$A$1:$N$1000, 13, 0), 0)/'TOP SCORES'!C$12,0)</f>
        <v>33.333333333333336</v>
      </c>
      <c r="G49" s="14">
        <f>IFERROR(100*_xlfn.IFNA(VLOOKUP($C49,KviZDarije3!$A$1:$N$1000, 13, 0), 0)/'TOP SCORES'!D$12,0)</f>
        <v>70</v>
      </c>
      <c r="H49" s="14">
        <f>IFERROR(100*_xlfn.IFNA(VLOOKUP($C49,KviZDarije4!$A$1:$N$1000, 13, 0), 0)/'TOP SCORES'!E$12,0)</f>
        <v>30</v>
      </c>
      <c r="I49" s="14">
        <f>IFERROR(100*_xlfn.IFNA(VLOOKUP($C49,KviZDarije5!$A$1:$N$1000, 13, 0), 0)/'TOP SCORES'!F$12,0)</f>
        <v>22.222222222222221</v>
      </c>
      <c r="J49" s="14">
        <f>IFERROR(100*_xlfn.IFNA(VLOOKUP($C49,KviZDarije6!$A$1:$N$1000, 13, 0), 0)/'TOP SCORES'!G$12,0)</f>
        <v>30</v>
      </c>
      <c r="K49" s="14">
        <f>IFERROR(100*_xlfn.IFNA(VLOOKUP($C49,KviZDarije7!$A$1:$N$999, 13, 0), 0)/'TOP SCORES'!H$12,0)</f>
        <v>54.545454545454547</v>
      </c>
      <c r="L49" s="14">
        <f>IFERROR(100*_xlfn.IFNA(VLOOKUP($C49,KviZDarije8!$A$1:$N$1000, 13, 0), 0)/'TOP SCORES'!I$12,0)</f>
        <v>55.555555555555557</v>
      </c>
      <c r="M49" s="14">
        <f>IFERROR(100*_xlfn.IFNA(VLOOKUP($C49,KviZDarije9!$A$1:$N$1000, 13, 0), 0)/'TOP SCORES'!J$12,0)</f>
        <v>70</v>
      </c>
      <c r="N49" s="14">
        <f>IFERROR(100*_xlfn.IFNA(VLOOKUP($C49,KviZDarije10!$A$1:$N$1000, 13, 0), 0)/'TOP SCORES'!K$12,0)</f>
        <v>88.888888888888886</v>
      </c>
      <c r="O49" s="14">
        <f>IFERROR(100*_xlfn.IFNA(VLOOKUP($C49,KviZDarije11!$A$1:$N$1000, 13, 0), 0)/'TOP SCORES'!L$12,0)</f>
        <v>50</v>
      </c>
    </row>
    <row r="50" spans="1:15">
      <c r="A50" s="17">
        <f t="shared" ca="1" si="0"/>
        <v>49</v>
      </c>
      <c r="B50" s="17">
        <f t="shared" ca="1" si="1"/>
        <v>49</v>
      </c>
      <c r="C50" s="12" t="s">
        <v>184</v>
      </c>
      <c r="D50" s="15" cm="1">
        <f t="array" aca="1" ref="D50" ca="1">SUM(LARGE(E50:O50,ROW(INDIRECT("1:8"))))</f>
        <v>462.22222222222223</v>
      </c>
      <c r="E50" s="14">
        <f>IFERROR(100*_xlfn.IFNA(VLOOKUP($C50,KviZDarije1!$A$1:$N$1000, 13, 0), 0)/'TOP SCORES'!B$12,0)</f>
        <v>30</v>
      </c>
      <c r="F50" s="14">
        <f>IFERROR(100*_xlfn.IFNA(VLOOKUP($C50,KviZDarije2!$A$1:$N$1000, 13, 0), 0)/'TOP SCORES'!C$12,0)</f>
        <v>77.777777777777771</v>
      </c>
      <c r="G50" s="14">
        <f>IFERROR(100*_xlfn.IFNA(VLOOKUP($C50,KviZDarije3!$A$1:$N$1000, 13, 0), 0)/'TOP SCORES'!D$12,0)</f>
        <v>50</v>
      </c>
      <c r="H50" s="14">
        <f>IFERROR(100*_xlfn.IFNA(VLOOKUP($C50,KviZDarije4!$A$1:$N$1000, 13, 0), 0)/'TOP SCORES'!E$12,0)</f>
        <v>50</v>
      </c>
      <c r="I50" s="14">
        <f>IFERROR(100*_xlfn.IFNA(VLOOKUP($C50,KviZDarije5!$A$1:$N$1000, 13, 0), 0)/'TOP SCORES'!F$12,0)</f>
        <v>77.777777777777771</v>
      </c>
      <c r="J50" s="14">
        <f>IFERROR(100*_xlfn.IFNA(VLOOKUP($C50,KviZDarije6!$A$1:$N$1000, 13, 0), 0)/'TOP SCORES'!G$12,0)</f>
        <v>60</v>
      </c>
      <c r="K50" s="14">
        <f>IFERROR(100*_xlfn.IFNA(VLOOKUP($C50,KviZDarije7!$A$1:$N$999, 13, 0), 0)/'TOP SCORES'!H$12,0)</f>
        <v>36.363636363636367</v>
      </c>
      <c r="L50" s="14">
        <f>IFERROR(100*_xlfn.IFNA(VLOOKUP($C50,KviZDarije8!$A$1:$N$1000, 13, 0), 0)/'TOP SCORES'!I$12,0)</f>
        <v>33.333333333333336</v>
      </c>
      <c r="M50" s="14">
        <f>IFERROR(100*_xlfn.IFNA(VLOOKUP($C50,KviZDarije9!$A$1:$N$1000, 13, 0), 0)/'TOP SCORES'!J$12,0)</f>
        <v>40</v>
      </c>
      <c r="N50" s="14">
        <f>IFERROR(100*_xlfn.IFNA(VLOOKUP($C50,KviZDarije10!$A$1:$N$1000, 13, 0), 0)/'TOP SCORES'!K$12,0)</f>
        <v>66.666666666666671</v>
      </c>
      <c r="O50" s="14">
        <f>IFERROR(100*_xlfn.IFNA(VLOOKUP($C50,KviZDarije11!$A$1:$N$1000, 13, 0), 0)/'TOP SCORES'!L$12,0)</f>
        <v>40</v>
      </c>
    </row>
    <row r="51" spans="1:15">
      <c r="A51" s="17">
        <f t="shared" ca="1" si="0"/>
        <v>50</v>
      </c>
      <c r="B51" s="17">
        <f t="shared" ca="1" si="1"/>
        <v>50</v>
      </c>
      <c r="C51" s="12" t="s">
        <v>141</v>
      </c>
      <c r="D51" s="15" cm="1">
        <f t="array" aca="1" ref="D51" ca="1">SUM(LARGE(E51:O51,ROW(INDIRECT("1:8"))))</f>
        <v>458.88888888888891</v>
      </c>
      <c r="E51" s="14">
        <f>IFERROR(100*_xlfn.IFNA(VLOOKUP($C51,KviZDarije1!$A$1:$N$1000, 13, 0), 0)/'TOP SCORES'!B$12,0)</f>
        <v>70</v>
      </c>
      <c r="F51" s="14">
        <f>IFERROR(100*_xlfn.IFNA(VLOOKUP($C51,KviZDarije2!$A$1:$N$1000, 13, 0), 0)/'TOP SCORES'!C$12,0)</f>
        <v>66.666666666666671</v>
      </c>
      <c r="G51" s="14">
        <f>IFERROR(100*_xlfn.IFNA(VLOOKUP($C51,KviZDarije3!$A$1:$N$1000, 13, 0), 0)/'TOP SCORES'!D$12,0)</f>
        <v>40</v>
      </c>
      <c r="H51" s="14">
        <f>IFERROR(100*_xlfn.IFNA(VLOOKUP($C51,KviZDarije4!$A$1:$N$1000, 13, 0), 0)/'TOP SCORES'!E$12,0)</f>
        <v>70</v>
      </c>
      <c r="I51" s="14">
        <f>IFERROR(100*_xlfn.IFNA(VLOOKUP($C51,KviZDarije5!$A$1:$N$1000, 13, 0), 0)/'TOP SCORES'!F$12,0)</f>
        <v>33.333333333333336</v>
      </c>
      <c r="J51" s="14">
        <f>IFERROR(100*_xlfn.IFNA(VLOOKUP($C51,KviZDarije6!$A$1:$N$1000, 13, 0), 0)/'TOP SCORES'!G$12,0)</f>
        <v>40</v>
      </c>
      <c r="K51" s="14">
        <f>IFERROR(100*_xlfn.IFNA(VLOOKUP($C51,KviZDarije7!$A$1:$N$999, 13, 0), 0)/'TOP SCORES'!H$12,0)</f>
        <v>36.363636363636367</v>
      </c>
      <c r="L51" s="14">
        <f>IFERROR(100*_xlfn.IFNA(VLOOKUP($C51,KviZDarije8!$A$1:$N$1000, 13, 0), 0)/'TOP SCORES'!I$12,0)</f>
        <v>66.666666666666671</v>
      </c>
      <c r="M51" s="14">
        <f>IFERROR(100*_xlfn.IFNA(VLOOKUP($C51,KviZDarije9!$A$1:$N$1000, 13, 0), 0)/'TOP SCORES'!J$12,0)</f>
        <v>50</v>
      </c>
      <c r="N51" s="14">
        <f>IFERROR(100*_xlfn.IFNA(VLOOKUP($C51,KviZDarije10!$A$1:$N$1000, 13, 0), 0)/'TOP SCORES'!K$12,0)</f>
        <v>55.555555555555557</v>
      </c>
      <c r="O51" s="14">
        <f>IFERROR(100*_xlfn.IFNA(VLOOKUP($C51,KviZDarije11!$A$1:$N$1000, 13, 0), 0)/'TOP SCORES'!L$12,0)</f>
        <v>40</v>
      </c>
    </row>
    <row r="52" spans="1:15">
      <c r="A52" s="17">
        <f t="shared" ca="1" si="0"/>
        <v>51</v>
      </c>
      <c r="B52" s="17">
        <f t="shared" ca="1" si="1"/>
        <v>51</v>
      </c>
      <c r="C52" s="12" t="s">
        <v>16</v>
      </c>
      <c r="D52" s="15" cm="1">
        <f t="array" aca="1" ref="D52" ca="1">SUM(LARGE(E52:O52,ROW(INDIRECT("1:8"))))</f>
        <v>457.67676767676767</v>
      </c>
      <c r="E52" s="14">
        <f>IFERROR(100*_xlfn.IFNA(VLOOKUP($C52,KviZDarije1!$A$1:$N$1000, 13, 0), 0)/'TOP SCORES'!B$12,0)</f>
        <v>0</v>
      </c>
      <c r="F52" s="14">
        <f>IFERROR(100*_xlfn.IFNA(VLOOKUP($C52,KviZDarije2!$A$1:$N$1000, 13, 0), 0)/'TOP SCORES'!C$12,0)</f>
        <v>55.555555555555557</v>
      </c>
      <c r="G52" s="14">
        <f>IFERROR(100*_xlfn.IFNA(VLOOKUP($C52,KviZDarije3!$A$1:$N$1000, 13, 0), 0)/'TOP SCORES'!D$12,0)</f>
        <v>90</v>
      </c>
      <c r="H52" s="14">
        <f>IFERROR(100*_xlfn.IFNA(VLOOKUP($C52,KviZDarije4!$A$1:$N$1000, 13, 0), 0)/'TOP SCORES'!E$12,0)</f>
        <v>0</v>
      </c>
      <c r="I52" s="14">
        <f>IFERROR(100*_xlfn.IFNA(VLOOKUP($C52,KviZDarije5!$A$1:$N$1000, 13, 0), 0)/'TOP SCORES'!F$12,0)</f>
        <v>44.444444444444443</v>
      </c>
      <c r="J52" s="14">
        <f>IFERROR(100*_xlfn.IFNA(VLOOKUP($C52,KviZDarije6!$A$1:$N$1000, 13, 0), 0)/'TOP SCORES'!G$12,0)</f>
        <v>40</v>
      </c>
      <c r="K52" s="14">
        <f>IFERROR(100*_xlfn.IFNA(VLOOKUP($C52,KviZDarije7!$A$1:$N$999, 13, 0), 0)/'TOP SCORES'!H$12,0)</f>
        <v>45.454545454545453</v>
      </c>
      <c r="L52" s="14">
        <f>IFERROR(100*_xlfn.IFNA(VLOOKUP($C52,KviZDarije8!$A$1:$N$1000, 13, 0), 0)/'TOP SCORES'!I$12,0)</f>
        <v>55.555555555555557</v>
      </c>
      <c r="M52" s="14">
        <f>IFERROR(100*_xlfn.IFNA(VLOOKUP($C52,KviZDarije9!$A$1:$N$1000, 13, 0), 0)/'TOP SCORES'!J$12,0)</f>
        <v>40</v>
      </c>
      <c r="N52" s="14">
        <f>IFERROR(100*_xlfn.IFNA(VLOOKUP($C52,KviZDarije10!$A$1:$N$1000, 13, 0), 0)/'TOP SCORES'!K$12,0)</f>
        <v>66.666666666666671</v>
      </c>
      <c r="O52" s="14">
        <f>IFERROR(100*_xlfn.IFNA(VLOOKUP($C52,KviZDarije11!$A$1:$N$1000, 13, 0), 0)/'TOP SCORES'!L$12,0)</f>
        <v>60</v>
      </c>
    </row>
    <row r="53" spans="1:15">
      <c r="A53" s="17">
        <f t="shared" ca="1" si="0"/>
        <v>52</v>
      </c>
      <c r="B53" s="17">
        <f t="shared" ca="1" si="1"/>
        <v>52</v>
      </c>
      <c r="C53" s="8" t="s">
        <v>14</v>
      </c>
      <c r="D53" s="15" cm="1">
        <f t="array" aca="1" ref="D53" ca="1">SUM(LARGE(E53:O53,ROW(INDIRECT("1:8"))))</f>
        <v>443.33333333333337</v>
      </c>
      <c r="E53" s="14">
        <f>IFERROR(100*_xlfn.IFNA(VLOOKUP($C53,KviZDarije1!$A$1:$N$1000, 13, 0), 0)/'TOP SCORES'!B$12,0)</f>
        <v>80</v>
      </c>
      <c r="F53" s="14">
        <f>IFERROR(100*_xlfn.IFNA(VLOOKUP($C53,KviZDarije2!$A$1:$N$1000, 13, 0), 0)/'TOP SCORES'!C$12,0)</f>
        <v>66.666666666666671</v>
      </c>
      <c r="G53" s="14">
        <f>IFERROR(100*_xlfn.IFNA(VLOOKUP($C53,KviZDarije3!$A$1:$N$1000, 13, 0), 0)/'TOP SCORES'!D$12,0)</f>
        <v>40</v>
      </c>
      <c r="H53" s="14">
        <f>IFERROR(100*_xlfn.IFNA(VLOOKUP($C53,KviZDarije4!$A$1:$N$1000, 13, 0), 0)/'TOP SCORES'!E$12,0)</f>
        <v>40</v>
      </c>
      <c r="I53" s="14">
        <f>IFERROR(100*_xlfn.IFNA(VLOOKUP($C53,KviZDarije5!$A$1:$N$1000, 13, 0), 0)/'TOP SCORES'!F$12,0)</f>
        <v>44.444444444444443</v>
      </c>
      <c r="J53" s="14">
        <f>IFERROR(100*_xlfn.IFNA(VLOOKUP($C53,KviZDarije6!$A$1:$N$1000, 13, 0), 0)/'TOP SCORES'!G$12,0)</f>
        <v>40</v>
      </c>
      <c r="K53" s="14">
        <f>IFERROR(100*_xlfn.IFNA(VLOOKUP($C53,KviZDarije7!$A$1:$N$999, 13, 0), 0)/'TOP SCORES'!H$12,0)</f>
        <v>18.181818181818183</v>
      </c>
      <c r="L53" s="14">
        <f>IFERROR(100*_xlfn.IFNA(VLOOKUP($C53,KviZDarije8!$A$1:$N$1000, 13, 0), 0)/'TOP SCORES'!I$12,0)</f>
        <v>66.666666666666671</v>
      </c>
      <c r="M53" s="14">
        <f>IFERROR(100*_xlfn.IFNA(VLOOKUP($C53,KviZDarije9!$A$1:$N$1000, 13, 0), 0)/'TOP SCORES'!J$12,0)</f>
        <v>30</v>
      </c>
      <c r="N53" s="14">
        <f>IFERROR(100*_xlfn.IFNA(VLOOKUP($C53,KviZDarije10!$A$1:$N$1000, 13, 0), 0)/'TOP SCORES'!K$12,0)</f>
        <v>55.555555555555557</v>
      </c>
      <c r="O53" s="14">
        <f>IFERROR(100*_xlfn.IFNA(VLOOKUP($C53,KviZDarije11!$A$1:$N$1000, 13, 0), 0)/'TOP SCORES'!L$12,0)</f>
        <v>50</v>
      </c>
    </row>
    <row r="54" spans="1:15">
      <c r="A54" s="17">
        <f t="shared" ca="1" si="0"/>
        <v>53</v>
      </c>
      <c r="B54" s="17">
        <f t="shared" ca="1" si="1"/>
        <v>53</v>
      </c>
      <c r="C54" s="12" t="s">
        <v>117</v>
      </c>
      <c r="D54" s="15" cm="1">
        <f t="array" aca="1" ref="D54" ca="1">SUM(LARGE(E54:O54,ROW(INDIRECT("1:8"))))</f>
        <v>442.22222222222223</v>
      </c>
      <c r="E54" s="14">
        <f>IFERROR(100*_xlfn.IFNA(VLOOKUP($C54,KviZDarije1!$A$1:$N$1000, 13, 0), 0)/'TOP SCORES'!B$12,0)</f>
        <v>70</v>
      </c>
      <c r="F54" s="14">
        <f>IFERROR(100*_xlfn.IFNA(VLOOKUP($C54,KviZDarije2!$A$1:$N$1000, 13, 0), 0)/'TOP SCORES'!C$12,0)</f>
        <v>55.555555555555557</v>
      </c>
      <c r="G54" s="14">
        <f>IFERROR(100*_xlfn.IFNA(VLOOKUP($C54,KviZDarije3!$A$1:$N$1000, 13, 0), 0)/'TOP SCORES'!D$12,0)</f>
        <v>50</v>
      </c>
      <c r="H54" s="14">
        <f>IFERROR(100*_xlfn.IFNA(VLOOKUP($C54,KviZDarije4!$A$1:$N$1000, 13, 0), 0)/'TOP SCORES'!E$12,0)</f>
        <v>40</v>
      </c>
      <c r="I54" s="14">
        <f>IFERROR(100*_xlfn.IFNA(VLOOKUP($C54,KviZDarije5!$A$1:$N$1000, 13, 0), 0)/'TOP SCORES'!F$12,0)</f>
        <v>44.444444444444443</v>
      </c>
      <c r="J54" s="14">
        <f>IFERROR(100*_xlfn.IFNA(VLOOKUP($C54,KviZDarije6!$A$1:$N$1000, 13, 0), 0)/'TOP SCORES'!G$12,0)</f>
        <v>60</v>
      </c>
      <c r="K54" s="14">
        <f>IFERROR(100*_xlfn.IFNA(VLOOKUP($C54,KviZDarije7!$A$1:$N$999, 13, 0), 0)/'TOP SCORES'!H$12,0)</f>
        <v>36.363636363636367</v>
      </c>
      <c r="L54" s="14">
        <f>IFERROR(100*_xlfn.IFNA(VLOOKUP($C54,KviZDarije8!$A$1:$N$1000, 13, 0), 0)/'TOP SCORES'!I$12,0)</f>
        <v>55.555555555555557</v>
      </c>
      <c r="M54" s="14">
        <f>IFERROR(100*_xlfn.IFNA(VLOOKUP($C54,KviZDarije9!$A$1:$N$1000, 13, 0), 0)/'TOP SCORES'!J$12,0)</f>
        <v>0</v>
      </c>
      <c r="N54" s="14">
        <f>IFERROR(100*_xlfn.IFNA(VLOOKUP($C54,KviZDarije10!$A$1:$N$1000, 13, 0), 0)/'TOP SCORES'!K$12,0)</f>
        <v>66.666666666666671</v>
      </c>
      <c r="O54" s="14">
        <f>IFERROR(100*_xlfn.IFNA(VLOOKUP($C54,KviZDarije11!$A$1:$N$1000, 13, 0), 0)/'TOP SCORES'!L$12,0)</f>
        <v>0</v>
      </c>
    </row>
    <row r="55" spans="1:15">
      <c r="A55" s="17">
        <f t="shared" ca="1" si="0"/>
        <v>53</v>
      </c>
      <c r="B55" s="17">
        <f t="shared" ca="1" si="1"/>
        <v>53</v>
      </c>
      <c r="C55" s="33" t="s">
        <v>129</v>
      </c>
      <c r="D55" s="15" cm="1">
        <f t="array" aca="1" ref="D55" ca="1">SUM(LARGE(E55:O55,ROW(INDIRECT("1:8"))))</f>
        <v>442.22222222222223</v>
      </c>
      <c r="E55" s="14">
        <f>IFERROR(100*_xlfn.IFNA(VLOOKUP($C55,KviZDarije1!$A$1:$N$1000, 13, 0), 0)/'TOP SCORES'!B$12,0)</f>
        <v>80</v>
      </c>
      <c r="F55" s="14">
        <f>IFERROR(100*_xlfn.IFNA(VLOOKUP($C55,KviZDarije2!$A$1:$N$1000, 13, 0), 0)/'TOP SCORES'!C$12,0)</f>
        <v>66.666666666666671</v>
      </c>
      <c r="G55" s="14">
        <f>IFERROR(100*_xlfn.IFNA(VLOOKUP($C55,KviZDarije3!$A$1:$N$1000, 13, 0), 0)/'TOP SCORES'!D$12,0)</f>
        <v>60</v>
      </c>
      <c r="H55" s="14">
        <f>IFERROR(100*_xlfn.IFNA(VLOOKUP($C55,KviZDarije4!$A$1:$N$1000, 13, 0), 0)/'TOP SCORES'!E$12,0)</f>
        <v>20</v>
      </c>
      <c r="I55" s="14">
        <f>IFERROR(100*_xlfn.IFNA(VLOOKUP($C55,KviZDarije5!$A$1:$N$1000, 13, 0), 0)/'TOP SCORES'!F$12,0)</f>
        <v>44.444444444444443</v>
      </c>
      <c r="J55" s="14">
        <f>IFERROR(100*_xlfn.IFNA(VLOOKUP($C55,KviZDarije6!$A$1:$N$1000, 13, 0), 0)/'TOP SCORES'!G$12,0)</f>
        <v>30</v>
      </c>
      <c r="K55" s="14">
        <f>IFERROR(100*_xlfn.IFNA(VLOOKUP($C55,KviZDarije7!$A$1:$N$999, 13, 0), 0)/'TOP SCORES'!H$12,0)</f>
        <v>0</v>
      </c>
      <c r="L55" s="14">
        <f>IFERROR(100*_xlfn.IFNA(VLOOKUP($C55,KviZDarije8!$A$1:$N$1000, 13, 0), 0)/'TOP SCORES'!I$12,0)</f>
        <v>33.333333333333336</v>
      </c>
      <c r="M55" s="14">
        <f>IFERROR(100*_xlfn.IFNA(VLOOKUP($C55,KviZDarije9!$A$1:$N$1000, 13, 0), 0)/'TOP SCORES'!J$12,0)</f>
        <v>30</v>
      </c>
      <c r="N55" s="14">
        <f>IFERROR(100*_xlfn.IFNA(VLOOKUP($C55,KviZDarije10!$A$1:$N$1000, 13, 0), 0)/'TOP SCORES'!K$12,0)</f>
        <v>77.777777777777771</v>
      </c>
      <c r="O55" s="14">
        <f>IFERROR(100*_xlfn.IFNA(VLOOKUP($C55,KviZDarije11!$A$1:$N$1000, 13, 0), 0)/'TOP SCORES'!L$12,0)</f>
        <v>50</v>
      </c>
    </row>
    <row r="56" spans="1:15">
      <c r="A56" s="17">
        <f t="shared" ca="1" si="0"/>
        <v>55</v>
      </c>
      <c r="B56" s="17">
        <f t="shared" ca="1" si="1"/>
        <v>55</v>
      </c>
      <c r="C56" s="8" t="s">
        <v>121</v>
      </c>
      <c r="D56" s="15" cm="1">
        <f t="array" aca="1" ref="D56" ca="1">SUM(LARGE(E56:O56,ROW(INDIRECT("1:8"))))</f>
        <v>436.66666666666669</v>
      </c>
      <c r="E56" s="14">
        <f>IFERROR(100*_xlfn.IFNA(VLOOKUP($C56,KviZDarije1!$A$1:$N$1000, 13, 0), 0)/'TOP SCORES'!B$12,0)</f>
        <v>50</v>
      </c>
      <c r="F56" s="14">
        <f>IFERROR(100*_xlfn.IFNA(VLOOKUP($C56,KviZDarije2!$A$1:$N$1000, 13, 0), 0)/'TOP SCORES'!C$12,0)</f>
        <v>44.444444444444443</v>
      </c>
      <c r="G56" s="14">
        <f>IFERROR(100*_xlfn.IFNA(VLOOKUP($C56,KviZDarije3!$A$1:$N$1000, 13, 0), 0)/'TOP SCORES'!D$12,0)</f>
        <v>70</v>
      </c>
      <c r="H56" s="14">
        <f>IFERROR(100*_xlfn.IFNA(VLOOKUP($C56,KviZDarije4!$A$1:$N$1000, 13, 0), 0)/'TOP SCORES'!E$12,0)</f>
        <v>20</v>
      </c>
      <c r="I56" s="14">
        <f>IFERROR(100*_xlfn.IFNA(VLOOKUP($C56,KviZDarije5!$A$1:$N$1000, 13, 0), 0)/'TOP SCORES'!F$12,0)</f>
        <v>44.444444444444443</v>
      </c>
      <c r="J56" s="14">
        <f>IFERROR(100*_xlfn.IFNA(VLOOKUP($C56,KviZDarije6!$A$1:$N$1000, 13, 0), 0)/'TOP SCORES'!G$12,0)</f>
        <v>50</v>
      </c>
      <c r="K56" s="14">
        <f>IFERROR(100*_xlfn.IFNA(VLOOKUP($C56,KviZDarije7!$A$1:$N$999, 13, 0), 0)/'TOP SCORES'!H$12,0)</f>
        <v>0</v>
      </c>
      <c r="L56" s="14">
        <f>IFERROR(100*_xlfn.IFNA(VLOOKUP($C56,KviZDarije8!$A$1:$N$1000, 13, 0), 0)/'TOP SCORES'!I$12,0)</f>
        <v>33.333333333333336</v>
      </c>
      <c r="M56" s="14">
        <f>IFERROR(100*_xlfn.IFNA(VLOOKUP($C56,KviZDarije9!$A$1:$N$1000, 13, 0), 0)/'TOP SCORES'!J$12,0)</f>
        <v>50</v>
      </c>
      <c r="N56" s="14">
        <f>IFERROR(100*_xlfn.IFNA(VLOOKUP($C56,KviZDarije10!$A$1:$N$1000, 13, 0), 0)/'TOP SCORES'!K$12,0)</f>
        <v>77.777777777777771</v>
      </c>
      <c r="O56" s="14">
        <f>IFERROR(100*_xlfn.IFNA(VLOOKUP($C56,KviZDarije11!$A$1:$N$1000, 13, 0), 0)/'TOP SCORES'!L$12,0)</f>
        <v>50</v>
      </c>
    </row>
    <row r="57" spans="1:15">
      <c r="A57" s="17">
        <f t="shared" ca="1" si="0"/>
        <v>56</v>
      </c>
      <c r="B57" s="17">
        <f t="shared" ca="1" si="1"/>
        <v>56</v>
      </c>
      <c r="C57" s="12" t="s">
        <v>39</v>
      </c>
      <c r="D57" s="15" cm="1">
        <f t="array" aca="1" ref="D57" ca="1">SUM(LARGE(E57:O57,ROW(INDIRECT("1:8"))))</f>
        <v>434.14141414141415</v>
      </c>
      <c r="E57" s="14">
        <f>IFERROR(100*_xlfn.IFNA(VLOOKUP($C57,KviZDarije1!$A$1:$N$1000, 13, 0), 0)/'TOP SCORES'!B$12,0)</f>
        <v>60</v>
      </c>
      <c r="F57" s="14">
        <f>IFERROR(100*_xlfn.IFNA(VLOOKUP($C57,KviZDarije2!$A$1:$N$1000, 13, 0), 0)/'TOP SCORES'!C$12,0)</f>
        <v>55.555555555555557</v>
      </c>
      <c r="G57" s="14">
        <f>IFERROR(100*_xlfn.IFNA(VLOOKUP($C57,KviZDarije3!$A$1:$N$1000, 13, 0), 0)/'TOP SCORES'!D$12,0)</f>
        <v>50</v>
      </c>
      <c r="H57" s="14">
        <f>IFERROR(100*_xlfn.IFNA(VLOOKUP($C57,KviZDarije4!$A$1:$N$1000, 13, 0), 0)/'TOP SCORES'!E$12,0)</f>
        <v>0</v>
      </c>
      <c r="I57" s="14">
        <f>IFERROR(100*_xlfn.IFNA(VLOOKUP($C57,KviZDarije5!$A$1:$N$1000, 13, 0), 0)/'TOP SCORES'!F$12,0)</f>
        <v>0</v>
      </c>
      <c r="J57" s="14">
        <f>IFERROR(100*_xlfn.IFNA(VLOOKUP($C57,KviZDarije6!$A$1:$N$1000, 13, 0), 0)/'TOP SCORES'!G$12,0)</f>
        <v>50</v>
      </c>
      <c r="K57" s="14">
        <f>IFERROR(100*_xlfn.IFNA(VLOOKUP($C57,KviZDarije7!$A$1:$N$999, 13, 0), 0)/'TOP SCORES'!H$12,0)</f>
        <v>36.363636363636367</v>
      </c>
      <c r="L57" s="14">
        <f>IFERROR(100*_xlfn.IFNA(VLOOKUP($C57,KviZDarije8!$A$1:$N$1000, 13, 0), 0)/'TOP SCORES'!I$12,0)</f>
        <v>33.333333333333336</v>
      </c>
      <c r="M57" s="14">
        <f>IFERROR(100*_xlfn.IFNA(VLOOKUP($C57,KviZDarije9!$A$1:$N$1000, 13, 0), 0)/'TOP SCORES'!J$12,0)</f>
        <v>20</v>
      </c>
      <c r="N57" s="14">
        <f>IFERROR(100*_xlfn.IFNA(VLOOKUP($C57,KviZDarije10!$A$1:$N$1000, 13, 0), 0)/'TOP SCORES'!K$12,0)</f>
        <v>88.888888888888886</v>
      </c>
      <c r="O57" s="14">
        <f>IFERROR(100*_xlfn.IFNA(VLOOKUP($C57,KviZDarije11!$A$1:$N$1000, 13, 0), 0)/'TOP SCORES'!L$12,0)</f>
        <v>60</v>
      </c>
    </row>
    <row r="58" spans="1:15">
      <c r="A58" s="17">
        <f t="shared" ca="1" si="0"/>
        <v>57</v>
      </c>
      <c r="B58" s="17">
        <f t="shared" ca="1" si="1"/>
        <v>57</v>
      </c>
      <c r="C58" s="12" t="s">
        <v>125</v>
      </c>
      <c r="D58" s="15" cm="1">
        <f t="array" aca="1" ref="D58" ca="1">SUM(LARGE(E58:O58,ROW(INDIRECT("1:8"))))</f>
        <v>430.80808080808083</v>
      </c>
      <c r="E58" s="14">
        <f>IFERROR(100*_xlfn.IFNA(VLOOKUP($C58,KviZDarije1!$A$1:$N$1000, 13, 0), 0)/'TOP SCORES'!B$12,0)</f>
        <v>50</v>
      </c>
      <c r="F58" s="14">
        <f>IFERROR(100*_xlfn.IFNA(VLOOKUP($C58,KviZDarije2!$A$1:$N$1000, 13, 0), 0)/'TOP SCORES'!C$12,0)</f>
        <v>55.555555555555557</v>
      </c>
      <c r="G58" s="14">
        <f>IFERROR(100*_xlfn.IFNA(VLOOKUP($C58,KviZDarije3!$A$1:$N$1000, 13, 0), 0)/'TOP SCORES'!D$12,0)</f>
        <v>0</v>
      </c>
      <c r="H58" s="14">
        <f>IFERROR(100*_xlfn.IFNA(VLOOKUP($C58,KviZDarije4!$A$1:$N$1000, 13, 0), 0)/'TOP SCORES'!E$12,0)</f>
        <v>40</v>
      </c>
      <c r="I58" s="14">
        <f>IFERROR(100*_xlfn.IFNA(VLOOKUP($C58,KviZDarije5!$A$1:$N$1000, 13, 0), 0)/'TOP SCORES'!F$12,0)</f>
        <v>33.333333333333336</v>
      </c>
      <c r="J58" s="14">
        <f>IFERROR(100*_xlfn.IFNA(VLOOKUP($C58,KviZDarije6!$A$1:$N$1000, 13, 0), 0)/'TOP SCORES'!G$12,0)</f>
        <v>40</v>
      </c>
      <c r="K58" s="14">
        <f>IFERROR(100*_xlfn.IFNA(VLOOKUP($C58,KviZDarije7!$A$1:$N$999, 13, 0), 0)/'TOP SCORES'!H$12,0)</f>
        <v>36.363636363636367</v>
      </c>
      <c r="L58" s="14">
        <f>IFERROR(100*_xlfn.IFNA(VLOOKUP($C58,KviZDarije8!$A$1:$N$1000, 13, 0), 0)/'TOP SCORES'!I$12,0)</f>
        <v>33.333333333333336</v>
      </c>
      <c r="M58" s="14">
        <f>IFERROR(100*_xlfn.IFNA(VLOOKUP($C58,KviZDarije9!$A$1:$N$1000, 13, 0), 0)/'TOP SCORES'!J$12,0)</f>
        <v>70</v>
      </c>
      <c r="N58" s="14">
        <f>IFERROR(100*_xlfn.IFNA(VLOOKUP($C58,KviZDarije10!$A$1:$N$1000, 13, 0), 0)/'TOP SCORES'!K$12,0)</f>
        <v>88.888888888888886</v>
      </c>
      <c r="O58" s="14">
        <f>IFERROR(100*_xlfn.IFNA(VLOOKUP($C58,KviZDarije11!$A$1:$N$1000, 13, 0), 0)/'TOP SCORES'!L$12,0)</f>
        <v>50</v>
      </c>
    </row>
    <row r="59" spans="1:15">
      <c r="A59" s="17">
        <f t="shared" ca="1" si="0"/>
        <v>58</v>
      </c>
      <c r="B59" s="17">
        <f t="shared" ca="1" si="1"/>
        <v>58</v>
      </c>
      <c r="C59" s="8" t="s">
        <v>137</v>
      </c>
      <c r="D59" s="15" cm="1">
        <f t="array" aca="1" ref="D59" ca="1">SUM(LARGE(E59:O59,ROW(INDIRECT("1:8"))))</f>
        <v>427.77777777777777</v>
      </c>
      <c r="E59" s="14">
        <f>IFERROR(100*_xlfn.IFNA(VLOOKUP($C59,KviZDarije1!$A$1:$N$1000, 13, 0), 0)/'TOP SCORES'!B$12,0)</f>
        <v>40</v>
      </c>
      <c r="F59" s="14">
        <f>IFERROR(100*_xlfn.IFNA(VLOOKUP($C59,KviZDarije2!$A$1:$N$1000, 13, 0), 0)/'TOP SCORES'!C$12,0)</f>
        <v>66.666666666666671</v>
      </c>
      <c r="G59" s="14">
        <f>IFERROR(100*_xlfn.IFNA(VLOOKUP($C59,KviZDarije3!$A$1:$N$1000, 13, 0), 0)/'TOP SCORES'!D$12,0)</f>
        <v>70</v>
      </c>
      <c r="H59" s="14">
        <f>IFERROR(100*_xlfn.IFNA(VLOOKUP($C59,KviZDarije4!$A$1:$N$1000, 13, 0), 0)/'TOP SCORES'!E$12,0)</f>
        <v>40</v>
      </c>
      <c r="I59" s="14">
        <f>IFERROR(100*_xlfn.IFNA(VLOOKUP($C59,KviZDarije5!$A$1:$N$1000, 13, 0), 0)/'TOP SCORES'!F$12,0)</f>
        <v>0</v>
      </c>
      <c r="J59" s="14">
        <f>IFERROR(100*_xlfn.IFNA(VLOOKUP($C59,KviZDarije6!$A$1:$N$1000, 13, 0), 0)/'TOP SCORES'!G$12,0)</f>
        <v>50</v>
      </c>
      <c r="K59" s="14">
        <f>IFERROR(100*_xlfn.IFNA(VLOOKUP($C59,KviZDarije7!$A$1:$N$999, 13, 0), 0)/'TOP SCORES'!H$12,0)</f>
        <v>0</v>
      </c>
      <c r="L59" s="14">
        <f>IFERROR(100*_xlfn.IFNA(VLOOKUP($C59,KviZDarije8!$A$1:$N$1000, 13, 0), 0)/'TOP SCORES'!I$12,0)</f>
        <v>55.555555555555557</v>
      </c>
      <c r="M59" s="14">
        <f>IFERROR(100*_xlfn.IFNA(VLOOKUP($C59,KviZDarije9!$A$1:$N$1000, 13, 0), 0)/'TOP SCORES'!J$12,0)</f>
        <v>50</v>
      </c>
      <c r="N59" s="14">
        <f>IFERROR(100*_xlfn.IFNA(VLOOKUP($C59,KviZDarije10!$A$1:$N$1000, 13, 0), 0)/'TOP SCORES'!K$12,0)</f>
        <v>55.555555555555557</v>
      </c>
      <c r="O59" s="14">
        <f>IFERROR(100*_xlfn.IFNA(VLOOKUP($C59,KviZDarije11!$A$1:$N$1000, 13, 0), 0)/'TOP SCORES'!L$12,0)</f>
        <v>40</v>
      </c>
    </row>
    <row r="60" spans="1:15">
      <c r="A60" s="17">
        <f t="shared" ca="1" si="0"/>
        <v>59</v>
      </c>
      <c r="B60" s="17">
        <f t="shared" ca="1" si="1"/>
        <v>59</v>
      </c>
      <c r="C60" s="8" t="s">
        <v>85</v>
      </c>
      <c r="D60" s="15" cm="1">
        <f t="array" aca="1" ref="D60" ca="1">SUM(LARGE(E60:O60,ROW(INDIRECT("1:8"))))</f>
        <v>426.66666666666669</v>
      </c>
      <c r="E60" s="14">
        <f>IFERROR(100*_xlfn.IFNA(VLOOKUP($C60,KviZDarije1!$A$1:$N$1000, 13, 0), 0)/'TOP SCORES'!B$12,0)</f>
        <v>70</v>
      </c>
      <c r="F60" s="14">
        <f>IFERROR(100*_xlfn.IFNA(VLOOKUP($C60,KviZDarije2!$A$1:$N$1000, 13, 0), 0)/'TOP SCORES'!C$12,0)</f>
        <v>55.555555555555557</v>
      </c>
      <c r="G60" s="14">
        <f>IFERROR(100*_xlfn.IFNA(VLOOKUP($C60,KviZDarije3!$A$1:$N$1000, 13, 0), 0)/'TOP SCORES'!D$12,0)</f>
        <v>50</v>
      </c>
      <c r="H60" s="14">
        <f>IFERROR(100*_xlfn.IFNA(VLOOKUP($C60,KviZDarije4!$A$1:$N$1000, 13, 0), 0)/'TOP SCORES'!E$12,0)</f>
        <v>40</v>
      </c>
      <c r="I60" s="14">
        <f>IFERROR(100*_xlfn.IFNA(VLOOKUP($C60,KviZDarije5!$A$1:$N$1000, 13, 0), 0)/'TOP SCORES'!F$12,0)</f>
        <v>0</v>
      </c>
      <c r="J60" s="14">
        <f>IFERROR(100*_xlfn.IFNA(VLOOKUP($C60,KviZDarije6!$A$1:$N$1000, 13, 0), 0)/'TOP SCORES'!G$12,0)</f>
        <v>40</v>
      </c>
      <c r="K60" s="14">
        <f>IFERROR(100*_xlfn.IFNA(VLOOKUP($C60,KviZDarije7!$A$1:$N$999, 13, 0), 0)/'TOP SCORES'!H$12,0)</f>
        <v>36.363636363636367</v>
      </c>
      <c r="L60" s="14">
        <f>IFERROR(100*_xlfn.IFNA(VLOOKUP($C60,KviZDarije8!$A$1:$N$1000, 13, 0), 0)/'TOP SCORES'!I$12,0)</f>
        <v>44.444444444444443</v>
      </c>
      <c r="M60" s="14">
        <f>IFERROR(100*_xlfn.IFNA(VLOOKUP($C60,KviZDarije9!$A$1:$N$1000, 13, 0), 0)/'TOP SCORES'!J$12,0)</f>
        <v>50</v>
      </c>
      <c r="N60" s="14">
        <f>IFERROR(100*_xlfn.IFNA(VLOOKUP($C60,KviZDarije10!$A$1:$N$1000, 13, 0), 0)/'TOP SCORES'!K$12,0)</f>
        <v>66.666666666666671</v>
      </c>
      <c r="O60" s="14">
        <f>IFERROR(100*_xlfn.IFNA(VLOOKUP($C60,KviZDarije11!$A$1:$N$1000, 13, 0), 0)/'TOP SCORES'!L$12,0)</f>
        <v>50</v>
      </c>
    </row>
    <row r="61" spans="1:15">
      <c r="A61" s="17">
        <f t="shared" ca="1" si="0"/>
        <v>60</v>
      </c>
      <c r="B61" s="17">
        <f t="shared" ca="1" si="1"/>
        <v>60</v>
      </c>
      <c r="C61" s="12" t="s">
        <v>46</v>
      </c>
      <c r="D61" s="15" cm="1">
        <f t="array" aca="1" ref="D61" ca="1">SUM(LARGE(E61:O61,ROW(INDIRECT("1:8"))))</f>
        <v>424.34343434343435</v>
      </c>
      <c r="E61" s="14">
        <f>IFERROR(100*_xlfn.IFNA(VLOOKUP($C61,KviZDarije1!$A$1:$N$1000, 13, 0), 0)/'TOP SCORES'!B$12,0)</f>
        <v>50</v>
      </c>
      <c r="F61" s="14">
        <f>IFERROR(100*_xlfn.IFNA(VLOOKUP($C61,KviZDarije2!$A$1:$N$1000, 13, 0), 0)/'TOP SCORES'!C$12,0)</f>
        <v>0</v>
      </c>
      <c r="G61" s="14">
        <f>IFERROR(100*_xlfn.IFNA(VLOOKUP($C61,KviZDarije3!$A$1:$N$1000, 13, 0), 0)/'TOP SCORES'!D$12,0)</f>
        <v>0</v>
      </c>
      <c r="H61" s="14">
        <f>IFERROR(100*_xlfn.IFNA(VLOOKUP($C61,KviZDarije4!$A$1:$N$1000, 13, 0), 0)/'TOP SCORES'!E$12,0)</f>
        <v>40</v>
      </c>
      <c r="I61" s="14">
        <f>IFERROR(100*_xlfn.IFNA(VLOOKUP($C61,KviZDarije5!$A$1:$N$1000, 13, 0), 0)/'TOP SCORES'!F$12,0)</f>
        <v>55.555555555555557</v>
      </c>
      <c r="J61" s="14">
        <f>IFERROR(100*_xlfn.IFNA(VLOOKUP($C61,KviZDarije6!$A$1:$N$1000, 13, 0), 0)/'TOP SCORES'!G$12,0)</f>
        <v>60</v>
      </c>
      <c r="K61" s="14">
        <f>IFERROR(100*_xlfn.IFNA(VLOOKUP($C61,KviZDarije7!$A$1:$N$999, 13, 0), 0)/'TOP SCORES'!H$12,0)</f>
        <v>45.454545454545453</v>
      </c>
      <c r="L61" s="14">
        <f>IFERROR(100*_xlfn.IFNA(VLOOKUP($C61,KviZDarije8!$A$1:$N$1000, 13, 0), 0)/'TOP SCORES'!I$12,0)</f>
        <v>44.444444444444443</v>
      </c>
      <c r="M61" s="14">
        <f>IFERROR(100*_xlfn.IFNA(VLOOKUP($C61,KviZDarije9!$A$1:$N$1000, 13, 0), 0)/'TOP SCORES'!J$12,0)</f>
        <v>40</v>
      </c>
      <c r="N61" s="14">
        <f>IFERROR(100*_xlfn.IFNA(VLOOKUP($C61,KviZDarije10!$A$1:$N$1000, 13, 0), 0)/'TOP SCORES'!K$12,0)</f>
        <v>88.888888888888886</v>
      </c>
      <c r="O61" s="14">
        <f>IFERROR(100*_xlfn.IFNA(VLOOKUP($C61,KviZDarije11!$A$1:$N$1000, 13, 0), 0)/'TOP SCORES'!L$12,0)</f>
        <v>30</v>
      </c>
    </row>
    <row r="62" spans="1:15">
      <c r="A62" s="17">
        <f t="shared" ca="1" si="0"/>
        <v>61</v>
      </c>
      <c r="B62" s="17">
        <f t="shared" ca="1" si="1"/>
        <v>61</v>
      </c>
      <c r="C62" s="12" t="s">
        <v>48</v>
      </c>
      <c r="D62" s="15" cm="1">
        <f t="array" aca="1" ref="D62" ca="1">SUM(LARGE(E62:O62,ROW(INDIRECT("1:8"))))</f>
        <v>417.77777777777777</v>
      </c>
      <c r="E62" s="14">
        <f>IFERROR(100*_xlfn.IFNA(VLOOKUP($C62,KviZDarije1!$A$1:$N$1000, 13, 0), 0)/'TOP SCORES'!B$12,0)</f>
        <v>50</v>
      </c>
      <c r="F62" s="14">
        <f>IFERROR(100*_xlfn.IFNA(VLOOKUP($C62,KviZDarije2!$A$1:$N$1000, 13, 0), 0)/'TOP SCORES'!C$12,0)</f>
        <v>55.555555555555557</v>
      </c>
      <c r="G62" s="14">
        <f>IFERROR(100*_xlfn.IFNA(VLOOKUP($C62,KviZDarije3!$A$1:$N$1000, 13, 0), 0)/'TOP SCORES'!D$12,0)</f>
        <v>50</v>
      </c>
      <c r="H62" s="14">
        <f>IFERROR(100*_xlfn.IFNA(VLOOKUP($C62,KviZDarije4!$A$1:$N$1000, 13, 0), 0)/'TOP SCORES'!E$12,0)</f>
        <v>50</v>
      </c>
      <c r="I62" s="14">
        <f>IFERROR(100*_xlfn.IFNA(VLOOKUP($C62,KviZDarije5!$A$1:$N$1000, 13, 0), 0)/'TOP SCORES'!F$12,0)</f>
        <v>55.555555555555557</v>
      </c>
      <c r="J62" s="14">
        <f>IFERROR(100*_xlfn.IFNA(VLOOKUP($C62,KviZDarije6!$A$1:$N$1000, 13, 0), 0)/'TOP SCORES'!G$12,0)</f>
        <v>40</v>
      </c>
      <c r="K62" s="14">
        <f>IFERROR(100*_xlfn.IFNA(VLOOKUP($C62,KviZDarije7!$A$1:$N$999, 13, 0), 0)/'TOP SCORES'!H$12,0)</f>
        <v>36.363636363636367</v>
      </c>
      <c r="L62" s="14">
        <f>IFERROR(100*_xlfn.IFNA(VLOOKUP($C62,KviZDarije8!$A$1:$N$1000, 13, 0), 0)/'TOP SCORES'!I$12,0)</f>
        <v>33.333333333333336</v>
      </c>
      <c r="M62" s="14">
        <f>IFERROR(100*_xlfn.IFNA(VLOOKUP($C62,KviZDarije9!$A$1:$N$1000, 13, 0), 0)/'TOP SCORES'!J$12,0)</f>
        <v>30</v>
      </c>
      <c r="N62" s="14">
        <f>IFERROR(100*_xlfn.IFNA(VLOOKUP($C62,KviZDarije10!$A$1:$N$1000, 13, 0), 0)/'TOP SCORES'!K$12,0)</f>
        <v>66.666666666666671</v>
      </c>
      <c r="O62" s="14">
        <f>IFERROR(100*_xlfn.IFNA(VLOOKUP($C62,KviZDarije11!$A$1:$N$1000, 13, 0), 0)/'TOP SCORES'!L$12,0)</f>
        <v>50</v>
      </c>
    </row>
    <row r="63" spans="1:15">
      <c r="A63" s="17">
        <f t="shared" ca="1" si="0"/>
        <v>62</v>
      </c>
      <c r="B63" s="17">
        <f t="shared" ca="1" si="1"/>
        <v>62</v>
      </c>
      <c r="C63" s="12" t="s">
        <v>102</v>
      </c>
      <c r="D63" s="15" cm="1">
        <f t="array" aca="1" ref="D63" ca="1">SUM(LARGE(E63:O63,ROW(INDIRECT("1:8"))))</f>
        <v>415.25252525252529</v>
      </c>
      <c r="E63" s="14">
        <f>IFERROR(100*_xlfn.IFNA(VLOOKUP($C63,KviZDarije1!$A$1:$N$1000, 13, 0), 0)/'TOP SCORES'!B$12,0)</f>
        <v>0</v>
      </c>
      <c r="F63" s="14">
        <f>IFERROR(100*_xlfn.IFNA(VLOOKUP($C63,KviZDarije2!$A$1:$N$1000, 13, 0), 0)/'TOP SCORES'!C$12,0)</f>
        <v>44.444444444444443</v>
      </c>
      <c r="G63" s="14">
        <f>IFERROR(100*_xlfn.IFNA(VLOOKUP($C63,KviZDarije3!$A$1:$N$1000, 13, 0), 0)/'TOP SCORES'!D$12,0)</f>
        <v>60</v>
      </c>
      <c r="H63" s="14">
        <f>IFERROR(100*_xlfn.IFNA(VLOOKUP($C63,KviZDarije4!$A$1:$N$1000, 13, 0), 0)/'TOP SCORES'!E$12,0)</f>
        <v>30</v>
      </c>
      <c r="I63" s="14">
        <f>IFERROR(100*_xlfn.IFNA(VLOOKUP($C63,KviZDarije5!$A$1:$N$1000, 13, 0), 0)/'TOP SCORES'!F$12,0)</f>
        <v>66.666666666666671</v>
      </c>
      <c r="J63" s="14">
        <f>IFERROR(100*_xlfn.IFNA(VLOOKUP($C63,KviZDarije6!$A$1:$N$1000, 13, 0), 0)/'TOP SCORES'!G$12,0)</f>
        <v>30</v>
      </c>
      <c r="K63" s="14">
        <f>IFERROR(100*_xlfn.IFNA(VLOOKUP($C63,KviZDarije7!$A$1:$N$999, 13, 0), 0)/'TOP SCORES'!H$12,0)</f>
        <v>36.363636363636367</v>
      </c>
      <c r="L63" s="14">
        <f>IFERROR(100*_xlfn.IFNA(VLOOKUP($C63,KviZDarije8!$A$1:$N$1000, 13, 0), 0)/'TOP SCORES'!I$12,0)</f>
        <v>77.777777777777771</v>
      </c>
      <c r="M63" s="14">
        <f>IFERROR(100*_xlfn.IFNA(VLOOKUP($C63,KviZDarije9!$A$1:$N$1000, 13, 0), 0)/'TOP SCORES'!J$12,0)</f>
        <v>50</v>
      </c>
      <c r="N63" s="14">
        <f>IFERROR(100*_xlfn.IFNA(VLOOKUP($C63,KviZDarije10!$A$1:$N$1000, 13, 0), 0)/'TOP SCORES'!K$12,0)</f>
        <v>0</v>
      </c>
      <c r="O63" s="14">
        <f>IFERROR(100*_xlfn.IFNA(VLOOKUP($C63,KviZDarije11!$A$1:$N$1000, 13, 0), 0)/'TOP SCORES'!L$12,0)</f>
        <v>50</v>
      </c>
    </row>
    <row r="64" spans="1:15">
      <c r="A64" s="17">
        <f t="shared" ca="1" si="0"/>
        <v>63</v>
      </c>
      <c r="B64" s="17">
        <f t="shared" ca="1" si="1"/>
        <v>63</v>
      </c>
      <c r="C64" s="12" t="s">
        <v>17</v>
      </c>
      <c r="D64" s="15" cm="1">
        <f t="array" aca="1" ref="D64" ca="1">SUM(LARGE(E64:O64,ROW(INDIRECT("1:8"))))</f>
        <v>414.3434343434343</v>
      </c>
      <c r="E64" s="14">
        <f>IFERROR(100*_xlfn.IFNA(VLOOKUP($C64,KviZDarije1!$A$1:$N$1000, 13, 0), 0)/'TOP SCORES'!B$12,0)</f>
        <v>40</v>
      </c>
      <c r="F64" s="14">
        <f>IFERROR(100*_xlfn.IFNA(VLOOKUP($C64,KviZDarije2!$A$1:$N$1000, 13, 0), 0)/'TOP SCORES'!C$12,0)</f>
        <v>33.333333333333336</v>
      </c>
      <c r="G64" s="14">
        <f>IFERROR(100*_xlfn.IFNA(VLOOKUP($C64,KviZDarije3!$A$1:$N$1000, 13, 0), 0)/'TOP SCORES'!D$12,0)</f>
        <v>50</v>
      </c>
      <c r="H64" s="14">
        <f>IFERROR(100*_xlfn.IFNA(VLOOKUP($C64,KviZDarije4!$A$1:$N$1000, 13, 0), 0)/'TOP SCORES'!E$12,0)</f>
        <v>20</v>
      </c>
      <c r="I64" s="14">
        <f>IFERROR(100*_xlfn.IFNA(VLOOKUP($C64,KviZDarije5!$A$1:$N$1000, 13, 0), 0)/'TOP SCORES'!F$12,0)</f>
        <v>55.555555555555557</v>
      </c>
      <c r="J64" s="14">
        <f>IFERROR(100*_xlfn.IFNA(VLOOKUP($C64,KviZDarije6!$A$1:$N$1000, 13, 0), 0)/'TOP SCORES'!G$12,0)</f>
        <v>40</v>
      </c>
      <c r="K64" s="14">
        <f>IFERROR(100*_xlfn.IFNA(VLOOKUP($C64,KviZDarije7!$A$1:$N$999, 13, 0), 0)/'TOP SCORES'!H$12,0)</f>
        <v>45.454545454545453</v>
      </c>
      <c r="L64" s="14">
        <f>IFERROR(100*_xlfn.IFNA(VLOOKUP($C64,KviZDarije8!$A$1:$N$1000, 13, 0), 0)/'TOP SCORES'!I$12,0)</f>
        <v>55.555555555555557</v>
      </c>
      <c r="M64" s="14">
        <f>IFERROR(100*_xlfn.IFNA(VLOOKUP($C64,KviZDarije9!$A$1:$N$1000, 13, 0), 0)/'TOP SCORES'!J$12,0)</f>
        <v>50</v>
      </c>
      <c r="N64" s="14">
        <f>IFERROR(100*_xlfn.IFNA(VLOOKUP($C64,KviZDarije10!$A$1:$N$1000, 13, 0), 0)/'TOP SCORES'!K$12,0)</f>
        <v>77.777777777777771</v>
      </c>
      <c r="O64" s="14">
        <f>IFERROR(100*_xlfn.IFNA(VLOOKUP($C64,KviZDarije11!$A$1:$N$1000, 13, 0), 0)/'TOP SCORES'!L$12,0)</f>
        <v>30</v>
      </c>
    </row>
    <row r="65" spans="1:15">
      <c r="A65" s="17">
        <f t="shared" ca="1" si="0"/>
        <v>64</v>
      </c>
      <c r="B65" s="17">
        <f t="shared" ca="1" si="1"/>
        <v>64</v>
      </c>
      <c r="C65" s="12" t="s">
        <v>78</v>
      </c>
      <c r="D65" s="15" cm="1">
        <f t="array" aca="1" ref="D65" ca="1">SUM(LARGE(E65:O65,ROW(INDIRECT("1:8"))))</f>
        <v>413.03030303030306</v>
      </c>
      <c r="E65" s="14">
        <f>IFERROR(100*_xlfn.IFNA(VLOOKUP($C65,KviZDarije1!$A$1:$N$1000, 13, 0), 0)/'TOP SCORES'!B$12,0)</f>
        <v>70</v>
      </c>
      <c r="F65" s="14">
        <f>IFERROR(100*_xlfn.IFNA(VLOOKUP($C65,KviZDarije2!$A$1:$N$1000, 13, 0), 0)/'TOP SCORES'!C$12,0)</f>
        <v>66.666666666666671</v>
      </c>
      <c r="G65" s="14">
        <f>IFERROR(100*_xlfn.IFNA(VLOOKUP($C65,KviZDarije3!$A$1:$N$1000, 13, 0), 0)/'TOP SCORES'!D$12,0)</f>
        <v>70</v>
      </c>
      <c r="H65" s="14">
        <f>IFERROR(100*_xlfn.IFNA(VLOOKUP($C65,KviZDarije4!$A$1:$N$1000, 13, 0), 0)/'TOP SCORES'!E$12,0)</f>
        <v>0</v>
      </c>
      <c r="I65" s="14">
        <f>IFERROR(100*_xlfn.IFNA(VLOOKUP($C65,KviZDarije5!$A$1:$N$1000, 13, 0), 0)/'TOP SCORES'!F$12,0)</f>
        <v>44.444444444444443</v>
      </c>
      <c r="J65" s="14">
        <f>IFERROR(100*_xlfn.IFNA(VLOOKUP($C65,KviZDarije6!$A$1:$N$1000, 13, 0), 0)/'TOP SCORES'!G$12,0)</f>
        <v>70</v>
      </c>
      <c r="K65" s="14">
        <f>IFERROR(100*_xlfn.IFNA(VLOOKUP($C65,KviZDarije7!$A$1:$N$999, 13, 0), 0)/'TOP SCORES'!H$12,0)</f>
        <v>36.363636363636367</v>
      </c>
      <c r="L65" s="14">
        <f>IFERROR(100*_xlfn.IFNA(VLOOKUP($C65,KviZDarije8!$A$1:$N$1000, 13, 0), 0)/'TOP SCORES'!I$12,0)</f>
        <v>55.555555555555557</v>
      </c>
      <c r="M65" s="14">
        <f>IFERROR(100*_xlfn.IFNA(VLOOKUP($C65,KviZDarije9!$A$1:$N$1000, 13, 0), 0)/'TOP SCORES'!J$12,0)</f>
        <v>0</v>
      </c>
      <c r="N65" s="14">
        <f>IFERROR(100*_xlfn.IFNA(VLOOKUP($C65,KviZDarije10!$A$1:$N$1000, 13, 0), 0)/'TOP SCORES'!K$12,0)</f>
        <v>0</v>
      </c>
      <c r="O65" s="14">
        <f>IFERROR(100*_xlfn.IFNA(VLOOKUP($C65,KviZDarije11!$A$1:$N$1000, 13, 0), 0)/'TOP SCORES'!L$12,0)</f>
        <v>0</v>
      </c>
    </row>
    <row r="66" spans="1:15">
      <c r="A66" s="17">
        <f t="shared" ref="A66:A129" ca="1" si="2">RANK(D66,D$2:D$997)</f>
        <v>65</v>
      </c>
      <c r="B66" s="17">
        <f t="shared" ref="B66:B129" ca="1" si="3">RANK(D66,D$2:D$992)</f>
        <v>65</v>
      </c>
      <c r="C66" s="34" t="s">
        <v>167</v>
      </c>
      <c r="D66" s="15" cm="1">
        <f t="array" aca="1" ref="D66" ca="1">SUM(LARGE(E66:O66,ROW(INDIRECT("1:8"))))</f>
        <v>410.80808080808083</v>
      </c>
      <c r="E66" s="14">
        <f>IFERROR(100*_xlfn.IFNA(VLOOKUP($C66,KviZDarije1!$A$1:$N$1000, 13, 0), 0)/'TOP SCORES'!B$12,0)</f>
        <v>50</v>
      </c>
      <c r="F66" s="14">
        <f>IFERROR(100*_xlfn.IFNA(VLOOKUP($C66,KviZDarije2!$A$1:$N$1000, 13, 0), 0)/'TOP SCORES'!C$12,0)</f>
        <v>55.555555555555557</v>
      </c>
      <c r="G66" s="14">
        <f>IFERROR(100*_xlfn.IFNA(VLOOKUP($C66,KviZDarije3!$A$1:$N$1000, 13, 0), 0)/'TOP SCORES'!D$12,0)</f>
        <v>40</v>
      </c>
      <c r="H66" s="14">
        <f>IFERROR(100*_xlfn.IFNA(VLOOKUP($C66,KviZDarije4!$A$1:$N$1000, 13, 0), 0)/'TOP SCORES'!E$12,0)</f>
        <v>20</v>
      </c>
      <c r="I66" s="14">
        <f>IFERROR(100*_xlfn.IFNA(VLOOKUP($C66,KviZDarije5!$A$1:$N$1000, 13, 0), 0)/'TOP SCORES'!F$12,0)</f>
        <v>55.555555555555557</v>
      </c>
      <c r="J66" s="14">
        <f>IFERROR(100*_xlfn.IFNA(VLOOKUP($C66,KviZDarije6!$A$1:$N$1000, 13, 0), 0)/'TOP SCORES'!G$12,0)</f>
        <v>0</v>
      </c>
      <c r="K66" s="14">
        <f>IFERROR(100*_xlfn.IFNA(VLOOKUP($C66,KviZDarije7!$A$1:$N$999, 13, 0), 0)/'TOP SCORES'!H$12,0)</f>
        <v>36.363636363636367</v>
      </c>
      <c r="L66" s="14">
        <f>IFERROR(100*_xlfn.IFNA(VLOOKUP($C66,KviZDarije8!$A$1:$N$1000, 13, 0), 0)/'TOP SCORES'!I$12,0)</f>
        <v>44.444444444444443</v>
      </c>
      <c r="M66" s="14">
        <f>IFERROR(100*_xlfn.IFNA(VLOOKUP($C66,KviZDarije9!$A$1:$N$1000, 13, 0), 0)/'TOP SCORES'!J$12,0)</f>
        <v>20</v>
      </c>
      <c r="N66" s="14">
        <f>IFERROR(100*_xlfn.IFNA(VLOOKUP($C66,KviZDarije10!$A$1:$N$1000, 13, 0), 0)/'TOP SCORES'!K$12,0)</f>
        <v>88.888888888888886</v>
      </c>
      <c r="O66" s="14">
        <f>IFERROR(100*_xlfn.IFNA(VLOOKUP($C66,KviZDarije11!$A$1:$N$1000, 13, 0), 0)/'TOP SCORES'!L$12,0)</f>
        <v>40</v>
      </c>
    </row>
    <row r="67" spans="1:15">
      <c r="A67" s="17">
        <f t="shared" ca="1" si="2"/>
        <v>66</v>
      </c>
      <c r="B67" s="17">
        <f t="shared" ca="1" si="3"/>
        <v>66</v>
      </c>
      <c r="C67" s="12" t="s">
        <v>103</v>
      </c>
      <c r="D67" s="15" cm="1">
        <f t="array" aca="1" ref="D67" ca="1">SUM(LARGE(E67:O67,ROW(INDIRECT("1:8"))))</f>
        <v>408.78787878787875</v>
      </c>
      <c r="E67" s="14">
        <f>IFERROR(100*_xlfn.IFNA(VLOOKUP($C67,KviZDarije1!$A$1:$N$1000, 13, 0), 0)/'TOP SCORES'!B$12,0)</f>
        <v>40</v>
      </c>
      <c r="F67" s="14">
        <f>IFERROR(100*_xlfn.IFNA(VLOOKUP($C67,KviZDarije2!$A$1:$N$1000, 13, 0), 0)/'TOP SCORES'!C$12,0)</f>
        <v>77.777777777777771</v>
      </c>
      <c r="G67" s="14">
        <f>IFERROR(100*_xlfn.IFNA(VLOOKUP($C67,KviZDarije3!$A$1:$N$1000, 13, 0), 0)/'TOP SCORES'!D$12,0)</f>
        <v>50</v>
      </c>
      <c r="H67" s="14">
        <f>IFERROR(100*_xlfn.IFNA(VLOOKUP($C67,KviZDarije4!$A$1:$N$1000, 13, 0), 0)/'TOP SCORES'!E$12,0)</f>
        <v>10</v>
      </c>
      <c r="I67" s="14">
        <f>IFERROR(100*_xlfn.IFNA(VLOOKUP($C67,KviZDarije5!$A$1:$N$1000, 13, 0), 0)/'TOP SCORES'!F$12,0)</f>
        <v>44.444444444444443</v>
      </c>
      <c r="J67" s="14">
        <f>IFERROR(100*_xlfn.IFNA(VLOOKUP($C67,KviZDarije6!$A$1:$N$1000, 13, 0), 0)/'TOP SCORES'!G$12,0)</f>
        <v>30</v>
      </c>
      <c r="K67" s="14">
        <f>IFERROR(100*_xlfn.IFNA(VLOOKUP($C67,KviZDarije7!$A$1:$N$999, 13, 0), 0)/'TOP SCORES'!H$12,0)</f>
        <v>45.454545454545453</v>
      </c>
      <c r="L67" s="14">
        <f>IFERROR(100*_xlfn.IFNA(VLOOKUP($C67,KviZDarije8!$A$1:$N$1000, 13, 0), 0)/'TOP SCORES'!I$12,0)</f>
        <v>55.555555555555557</v>
      </c>
      <c r="M67" s="14">
        <f>IFERROR(100*_xlfn.IFNA(VLOOKUP($C67,KviZDarije9!$A$1:$N$1000, 13, 0), 0)/'TOP SCORES'!J$12,0)</f>
        <v>30</v>
      </c>
      <c r="N67" s="14">
        <f>IFERROR(100*_xlfn.IFNA(VLOOKUP($C67,KviZDarije10!$A$1:$N$1000, 13, 0), 0)/'TOP SCORES'!K$12,0)</f>
        <v>55.555555555555557</v>
      </c>
      <c r="O67" s="14">
        <f>IFERROR(100*_xlfn.IFNA(VLOOKUP($C67,KviZDarije11!$A$1:$N$1000, 13, 0), 0)/'TOP SCORES'!L$12,0)</f>
        <v>40</v>
      </c>
    </row>
    <row r="68" spans="1:15">
      <c r="A68" s="17">
        <f t="shared" ca="1" si="2"/>
        <v>67</v>
      </c>
      <c r="B68" s="17">
        <f t="shared" ca="1" si="3"/>
        <v>67</v>
      </c>
      <c r="C68" s="8" t="s">
        <v>99</v>
      </c>
      <c r="D68" s="15" cm="1">
        <f t="array" aca="1" ref="D68" ca="1">SUM(LARGE(E68:O68,ROW(INDIRECT("1:8"))))</f>
        <v>408.5858585858586</v>
      </c>
      <c r="E68" s="14">
        <f>IFERROR(100*_xlfn.IFNA(VLOOKUP($C68,KviZDarije1!$A$1:$N$1000, 13, 0), 0)/'TOP SCORES'!B$12,0)</f>
        <v>80</v>
      </c>
      <c r="F68" s="14">
        <f>IFERROR(100*_xlfn.IFNA(VLOOKUP($C68,KviZDarije2!$A$1:$N$1000, 13, 0), 0)/'TOP SCORES'!C$12,0)</f>
        <v>0</v>
      </c>
      <c r="G68" s="14">
        <f>IFERROR(100*_xlfn.IFNA(VLOOKUP($C68,KviZDarije3!$A$1:$N$1000, 13, 0), 0)/'TOP SCORES'!D$12,0)</f>
        <v>60</v>
      </c>
      <c r="H68" s="14">
        <f>IFERROR(100*_xlfn.IFNA(VLOOKUP($C68,KviZDarije4!$A$1:$N$1000, 13, 0), 0)/'TOP SCORES'!E$12,0)</f>
        <v>50</v>
      </c>
      <c r="I68" s="14">
        <f>IFERROR(100*_xlfn.IFNA(VLOOKUP($C68,KviZDarije5!$A$1:$N$1000, 13, 0), 0)/'TOP SCORES'!F$12,0)</f>
        <v>0</v>
      </c>
      <c r="J68" s="14">
        <f>IFERROR(100*_xlfn.IFNA(VLOOKUP($C68,KviZDarije6!$A$1:$N$1000, 13, 0), 0)/'TOP SCORES'!G$12,0)</f>
        <v>60</v>
      </c>
      <c r="K68" s="14">
        <f>IFERROR(100*_xlfn.IFNA(VLOOKUP($C68,KviZDarije7!$A$1:$N$999, 13, 0), 0)/'TOP SCORES'!H$12,0)</f>
        <v>36.363636363636367</v>
      </c>
      <c r="L68" s="14">
        <f>IFERROR(100*_xlfn.IFNA(VLOOKUP($C68,KviZDarije8!$A$1:$N$1000, 13, 0), 0)/'TOP SCORES'!I$12,0)</f>
        <v>55.555555555555557</v>
      </c>
      <c r="M68" s="14">
        <f>IFERROR(100*_xlfn.IFNA(VLOOKUP($C68,KviZDarije9!$A$1:$N$1000, 13, 0), 0)/'TOP SCORES'!J$12,0)</f>
        <v>0</v>
      </c>
      <c r="N68" s="14">
        <f>IFERROR(100*_xlfn.IFNA(VLOOKUP($C68,KviZDarije10!$A$1:$N$1000, 13, 0), 0)/'TOP SCORES'!K$12,0)</f>
        <v>66.666666666666671</v>
      </c>
      <c r="O68" s="14">
        <f>IFERROR(100*_xlfn.IFNA(VLOOKUP($C68,KviZDarije11!$A$1:$N$1000, 13, 0), 0)/'TOP SCORES'!L$12,0)</f>
        <v>0</v>
      </c>
    </row>
    <row r="69" spans="1:15">
      <c r="A69" s="17">
        <f t="shared" ca="1" si="2"/>
        <v>68</v>
      </c>
      <c r="B69" s="17">
        <f t="shared" ca="1" si="3"/>
        <v>68</v>
      </c>
      <c r="C69" s="12" t="s">
        <v>29</v>
      </c>
      <c r="D69" s="15" cm="1">
        <f t="array" aca="1" ref="D69" ca="1">SUM(LARGE(E69:O69,ROW(INDIRECT("1:8"))))</f>
        <v>406.76767676767679</v>
      </c>
      <c r="E69" s="14">
        <f>IFERROR(100*_xlfn.IFNA(VLOOKUP($C69,KviZDarije1!$A$1:$N$1000, 13, 0), 0)/'TOP SCORES'!B$12,0)</f>
        <v>0</v>
      </c>
      <c r="F69" s="14">
        <f>IFERROR(100*_xlfn.IFNA(VLOOKUP($C69,KviZDarije2!$A$1:$N$1000, 13, 0), 0)/'TOP SCORES'!C$12,0)</f>
        <v>77.777777777777771</v>
      </c>
      <c r="G69" s="14">
        <f>IFERROR(100*_xlfn.IFNA(VLOOKUP($C69,KviZDarije3!$A$1:$N$1000, 13, 0), 0)/'TOP SCORES'!D$12,0)</f>
        <v>60</v>
      </c>
      <c r="H69" s="14">
        <f>IFERROR(100*_xlfn.IFNA(VLOOKUP($C69,KviZDarije4!$A$1:$N$1000, 13, 0), 0)/'TOP SCORES'!E$12,0)</f>
        <v>70</v>
      </c>
      <c r="I69" s="14">
        <f>IFERROR(100*_xlfn.IFNA(VLOOKUP($C69,KviZDarije5!$A$1:$N$1000, 13, 0), 0)/'TOP SCORES'!F$12,0)</f>
        <v>0</v>
      </c>
      <c r="J69" s="14">
        <f>IFERROR(100*_xlfn.IFNA(VLOOKUP($C69,KviZDarije6!$A$1:$N$1000, 13, 0), 0)/'TOP SCORES'!G$12,0)</f>
        <v>0</v>
      </c>
      <c r="K69" s="14">
        <f>IFERROR(100*_xlfn.IFNA(VLOOKUP($C69,KviZDarije7!$A$1:$N$999, 13, 0), 0)/'TOP SCORES'!H$12,0)</f>
        <v>54.545454545454547</v>
      </c>
      <c r="L69" s="14">
        <f>IFERROR(100*_xlfn.IFNA(VLOOKUP($C69,KviZDarije8!$A$1:$N$1000, 13, 0), 0)/'TOP SCORES'!I$12,0)</f>
        <v>66.666666666666671</v>
      </c>
      <c r="M69" s="14">
        <f>IFERROR(100*_xlfn.IFNA(VLOOKUP($C69,KviZDarije9!$A$1:$N$1000, 13, 0), 0)/'TOP SCORES'!J$12,0)</f>
        <v>0</v>
      </c>
      <c r="N69" s="14">
        <f>IFERROR(100*_xlfn.IFNA(VLOOKUP($C69,KviZDarije10!$A$1:$N$1000, 13, 0), 0)/'TOP SCORES'!K$12,0)</f>
        <v>77.777777777777771</v>
      </c>
      <c r="O69" s="14">
        <f>IFERROR(100*_xlfn.IFNA(VLOOKUP($C69,KviZDarije11!$A$1:$N$1000, 13, 0), 0)/'TOP SCORES'!L$12,0)</f>
        <v>0</v>
      </c>
    </row>
    <row r="70" spans="1:15">
      <c r="A70" s="17">
        <f t="shared" ca="1" si="2"/>
        <v>69</v>
      </c>
      <c r="B70" s="17">
        <f t="shared" ca="1" si="3"/>
        <v>69</v>
      </c>
      <c r="C70" s="12" t="s">
        <v>45</v>
      </c>
      <c r="D70" s="15" cm="1">
        <f t="array" aca="1" ref="D70" ca="1">SUM(LARGE(E70:O70,ROW(INDIRECT("1:8"))))</f>
        <v>397.77777777777777</v>
      </c>
      <c r="E70" s="14">
        <f>IFERROR(100*_xlfn.IFNA(VLOOKUP($C70,KviZDarije1!$A$1:$N$1000, 13, 0), 0)/'TOP SCORES'!B$12,0)</f>
        <v>60</v>
      </c>
      <c r="F70" s="14">
        <f>IFERROR(100*_xlfn.IFNA(VLOOKUP($C70,KviZDarije2!$A$1:$N$1000, 13, 0), 0)/'TOP SCORES'!C$12,0)</f>
        <v>0</v>
      </c>
      <c r="G70" s="14">
        <f>IFERROR(100*_xlfn.IFNA(VLOOKUP($C70,KviZDarije3!$A$1:$N$1000, 13, 0), 0)/'TOP SCORES'!D$12,0)</f>
        <v>70</v>
      </c>
      <c r="H70" s="14">
        <f>IFERROR(100*_xlfn.IFNA(VLOOKUP($C70,KviZDarije4!$A$1:$N$1000, 13, 0), 0)/'TOP SCORES'!E$12,0)</f>
        <v>60</v>
      </c>
      <c r="I70" s="14">
        <f>IFERROR(100*_xlfn.IFNA(VLOOKUP($C70,KviZDarije5!$A$1:$N$1000, 13, 0), 0)/'TOP SCORES'!F$12,0)</f>
        <v>77.777777777777771</v>
      </c>
      <c r="J70" s="14">
        <f>IFERROR(100*_xlfn.IFNA(VLOOKUP($C70,KviZDarije6!$A$1:$N$1000, 13, 0), 0)/'TOP SCORES'!G$12,0)</f>
        <v>60</v>
      </c>
      <c r="K70" s="14">
        <f>IFERROR(100*_xlfn.IFNA(VLOOKUP($C70,KviZDarije7!$A$1:$N$999, 13, 0), 0)/'TOP SCORES'!H$12,0)</f>
        <v>0</v>
      </c>
      <c r="L70" s="14">
        <f>IFERROR(100*_xlfn.IFNA(VLOOKUP($C70,KviZDarije8!$A$1:$N$1000, 13, 0), 0)/'TOP SCORES'!I$12,0)</f>
        <v>0</v>
      </c>
      <c r="M70" s="14">
        <f>IFERROR(100*_xlfn.IFNA(VLOOKUP($C70,KviZDarije9!$A$1:$N$1000, 13, 0), 0)/'TOP SCORES'!J$12,0)</f>
        <v>70</v>
      </c>
      <c r="N70" s="14">
        <f>IFERROR(100*_xlfn.IFNA(VLOOKUP($C70,KviZDarije10!$A$1:$N$1000, 13, 0), 0)/'TOP SCORES'!K$12,0)</f>
        <v>0</v>
      </c>
      <c r="O70" s="14">
        <f>IFERROR(100*_xlfn.IFNA(VLOOKUP($C70,KviZDarije11!$A$1:$N$1000, 13, 0), 0)/'TOP SCORES'!L$12,0)</f>
        <v>0</v>
      </c>
    </row>
    <row r="71" spans="1:15">
      <c r="A71" s="17">
        <f t="shared" ca="1" si="2"/>
        <v>70</v>
      </c>
      <c r="B71" s="17">
        <f t="shared" ca="1" si="3"/>
        <v>70</v>
      </c>
      <c r="C71" s="8" t="s">
        <v>139</v>
      </c>
      <c r="D71" s="15" cm="1">
        <f t="array" aca="1" ref="D71" ca="1">SUM(LARGE(E71:O71,ROW(INDIRECT("1:8"))))</f>
        <v>397.17171717171721</v>
      </c>
      <c r="E71" s="14">
        <f>IFERROR(100*_xlfn.IFNA(VLOOKUP($C71,KviZDarije1!$A$1:$N$1000, 13, 0), 0)/'TOP SCORES'!B$12,0)</f>
        <v>90</v>
      </c>
      <c r="F71" s="14">
        <f>IFERROR(100*_xlfn.IFNA(VLOOKUP($C71,KviZDarije2!$A$1:$N$1000, 13, 0), 0)/'TOP SCORES'!C$12,0)</f>
        <v>77.777777777777771</v>
      </c>
      <c r="G71" s="14">
        <f>IFERROR(100*_xlfn.IFNA(VLOOKUP($C71,KviZDarije3!$A$1:$N$1000, 13, 0), 0)/'TOP SCORES'!D$12,0)</f>
        <v>90</v>
      </c>
      <c r="H71" s="14">
        <f>IFERROR(100*_xlfn.IFNA(VLOOKUP($C71,KviZDarije4!$A$1:$N$1000, 13, 0), 0)/'TOP SCORES'!E$12,0)</f>
        <v>0</v>
      </c>
      <c r="I71" s="14">
        <f>IFERROR(100*_xlfn.IFNA(VLOOKUP($C71,KviZDarije5!$A$1:$N$1000, 13, 0), 0)/'TOP SCORES'!F$12,0)</f>
        <v>66.666666666666671</v>
      </c>
      <c r="J71" s="14">
        <f>IFERROR(100*_xlfn.IFNA(VLOOKUP($C71,KviZDarije6!$A$1:$N$1000, 13, 0), 0)/'TOP SCORES'!G$12,0)</f>
        <v>0</v>
      </c>
      <c r="K71" s="14">
        <f>IFERROR(100*_xlfn.IFNA(VLOOKUP($C71,KviZDarije7!$A$1:$N$999, 13, 0), 0)/'TOP SCORES'!H$12,0)</f>
        <v>72.727272727272734</v>
      </c>
      <c r="L71" s="14">
        <f>IFERROR(100*_xlfn.IFNA(VLOOKUP($C71,KviZDarije8!$A$1:$N$1000, 13, 0), 0)/'TOP SCORES'!I$12,0)</f>
        <v>0</v>
      </c>
      <c r="M71" s="14">
        <f>IFERROR(100*_xlfn.IFNA(VLOOKUP($C71,KviZDarije9!$A$1:$N$1000, 13, 0), 0)/'TOP SCORES'!J$12,0)</f>
        <v>0</v>
      </c>
      <c r="N71" s="14">
        <f>IFERROR(100*_xlfn.IFNA(VLOOKUP($C71,KviZDarije10!$A$1:$N$1000, 13, 0), 0)/'TOP SCORES'!K$12,0)</f>
        <v>0</v>
      </c>
      <c r="O71" s="14">
        <f>IFERROR(100*_xlfn.IFNA(VLOOKUP($C71,KviZDarije11!$A$1:$N$1000, 13, 0), 0)/'TOP SCORES'!L$12,0)</f>
        <v>0</v>
      </c>
    </row>
    <row r="72" spans="1:15">
      <c r="A72" s="17">
        <f t="shared" ca="1" si="2"/>
        <v>71</v>
      </c>
      <c r="B72" s="17">
        <f t="shared" ca="1" si="3"/>
        <v>71</v>
      </c>
      <c r="C72" s="12" t="s">
        <v>151</v>
      </c>
      <c r="D72" s="15" cm="1">
        <f t="array" aca="1" ref="D72" ca="1">SUM(LARGE(E72:O72,ROW(INDIRECT("1:8"))))</f>
        <v>396.36363636363637</v>
      </c>
      <c r="E72" s="14">
        <f>IFERROR(100*_xlfn.IFNA(VLOOKUP($C72,KviZDarije1!$A$1:$N$1000, 13, 0), 0)/'TOP SCORES'!B$12,0)</f>
        <v>60</v>
      </c>
      <c r="F72" s="14">
        <f>IFERROR(100*_xlfn.IFNA(VLOOKUP($C72,KviZDarije2!$A$1:$N$1000, 13, 0), 0)/'TOP SCORES'!C$12,0)</f>
        <v>55.555555555555557</v>
      </c>
      <c r="G72" s="14">
        <f>IFERROR(100*_xlfn.IFNA(VLOOKUP($C72,KviZDarije3!$A$1:$N$1000, 13, 0), 0)/'TOP SCORES'!D$12,0)</f>
        <v>70</v>
      </c>
      <c r="H72" s="14">
        <f>IFERROR(100*_xlfn.IFNA(VLOOKUP($C72,KviZDarije4!$A$1:$N$1000, 13, 0), 0)/'TOP SCORES'!E$12,0)</f>
        <v>40</v>
      </c>
      <c r="I72" s="14">
        <f>IFERROR(100*_xlfn.IFNA(VLOOKUP($C72,KviZDarije5!$A$1:$N$1000, 13, 0), 0)/'TOP SCORES'!F$12,0)</f>
        <v>44.444444444444443</v>
      </c>
      <c r="J72" s="14">
        <f>IFERROR(100*_xlfn.IFNA(VLOOKUP($C72,KviZDarije6!$A$1:$N$1000, 13, 0), 0)/'TOP SCORES'!G$12,0)</f>
        <v>60</v>
      </c>
      <c r="K72" s="14">
        <f>IFERROR(100*_xlfn.IFNA(VLOOKUP($C72,KviZDarije7!$A$1:$N$999, 13, 0), 0)/'TOP SCORES'!H$12,0)</f>
        <v>36.363636363636367</v>
      </c>
      <c r="L72" s="14">
        <f>IFERROR(100*_xlfn.IFNA(VLOOKUP($C72,KviZDarije8!$A$1:$N$1000, 13, 0), 0)/'TOP SCORES'!I$12,0)</f>
        <v>0</v>
      </c>
      <c r="M72" s="14">
        <f>IFERROR(100*_xlfn.IFNA(VLOOKUP($C72,KviZDarije9!$A$1:$N$1000, 13, 0), 0)/'TOP SCORES'!J$12,0)</f>
        <v>30</v>
      </c>
      <c r="N72" s="14">
        <f>IFERROR(100*_xlfn.IFNA(VLOOKUP($C72,KviZDarije10!$A$1:$N$1000, 13, 0), 0)/'TOP SCORES'!K$12,0)</f>
        <v>0</v>
      </c>
      <c r="O72" s="14">
        <f>IFERROR(100*_xlfn.IFNA(VLOOKUP($C72,KviZDarije11!$A$1:$N$1000, 13, 0), 0)/'TOP SCORES'!L$12,0)</f>
        <v>0</v>
      </c>
    </row>
    <row r="73" spans="1:15">
      <c r="A73" s="17">
        <f t="shared" ca="1" si="2"/>
        <v>72</v>
      </c>
      <c r="B73" s="17">
        <f t="shared" ca="1" si="3"/>
        <v>72</v>
      </c>
      <c r="C73" s="12" t="s">
        <v>169</v>
      </c>
      <c r="D73" s="15" cm="1">
        <f t="array" aca="1" ref="D73" ca="1">SUM(LARGE(E73:O73,ROW(INDIRECT("1:8"))))</f>
        <v>393.33333333333337</v>
      </c>
      <c r="E73" s="14">
        <f>IFERROR(100*_xlfn.IFNA(VLOOKUP($C73,KviZDarije1!$A$1:$N$1000, 13, 0), 0)/'TOP SCORES'!B$12,0)</f>
        <v>30</v>
      </c>
      <c r="F73" s="14">
        <f>IFERROR(100*_xlfn.IFNA(VLOOKUP($C73,KviZDarije2!$A$1:$N$1000, 13, 0), 0)/'TOP SCORES'!C$12,0)</f>
        <v>66.666666666666671</v>
      </c>
      <c r="G73" s="14">
        <f>IFERROR(100*_xlfn.IFNA(VLOOKUP($C73,KviZDarije3!$A$1:$N$1000, 13, 0), 0)/'TOP SCORES'!D$12,0)</f>
        <v>70</v>
      </c>
      <c r="H73" s="14">
        <f>IFERROR(100*_xlfn.IFNA(VLOOKUP($C73,KviZDarije4!$A$1:$N$1000, 13, 0), 0)/'TOP SCORES'!E$12,0)</f>
        <v>90</v>
      </c>
      <c r="I73" s="14">
        <f>IFERROR(100*_xlfn.IFNA(VLOOKUP($C73,KviZDarije5!$A$1:$N$1000, 13, 0), 0)/'TOP SCORES'!F$12,0)</f>
        <v>66.666666666666671</v>
      </c>
      <c r="J73" s="14">
        <f>IFERROR(100*_xlfn.IFNA(VLOOKUP($C73,KviZDarije6!$A$1:$N$1000, 13, 0), 0)/'TOP SCORES'!G$12,0)</f>
        <v>70</v>
      </c>
      <c r="K73" s="14">
        <f>IFERROR(100*_xlfn.IFNA(VLOOKUP($C73,KviZDarije7!$A$1:$N$999, 13, 0), 0)/'TOP SCORES'!H$12,0)</f>
        <v>0</v>
      </c>
      <c r="L73" s="14">
        <f>IFERROR(100*_xlfn.IFNA(VLOOKUP($C73,KviZDarije8!$A$1:$N$1000, 13, 0), 0)/'TOP SCORES'!I$12,0)</f>
        <v>0</v>
      </c>
      <c r="M73" s="14">
        <f>IFERROR(100*_xlfn.IFNA(VLOOKUP($C73,KviZDarije9!$A$1:$N$1000, 13, 0), 0)/'TOP SCORES'!J$12,0)</f>
        <v>0</v>
      </c>
      <c r="N73" s="14">
        <f>IFERROR(100*_xlfn.IFNA(VLOOKUP($C73,KviZDarije10!$A$1:$N$1000, 13, 0), 0)/'TOP SCORES'!K$12,0)</f>
        <v>0</v>
      </c>
      <c r="O73" s="14">
        <f>IFERROR(100*_xlfn.IFNA(VLOOKUP($C73,KviZDarije11!$A$1:$N$1000, 13, 0), 0)/'TOP SCORES'!L$12,0)</f>
        <v>0</v>
      </c>
    </row>
    <row r="74" spans="1:15">
      <c r="A74" s="17">
        <f t="shared" ca="1" si="2"/>
        <v>73</v>
      </c>
      <c r="B74" s="17">
        <f t="shared" ca="1" si="3"/>
        <v>73</v>
      </c>
      <c r="C74" s="12" t="s">
        <v>174</v>
      </c>
      <c r="D74" s="15" cm="1">
        <f t="array" aca="1" ref="D74" ca="1">SUM(LARGE(E74:O74,ROW(INDIRECT("1:8"))))</f>
        <v>387.77777777777777</v>
      </c>
      <c r="E74" s="14">
        <f>IFERROR(100*_xlfn.IFNA(VLOOKUP($C74,KviZDarije1!$A$1:$N$1000, 13, 0), 0)/'TOP SCORES'!B$12,0)</f>
        <v>30</v>
      </c>
      <c r="F74" s="14">
        <f>IFERROR(100*_xlfn.IFNA(VLOOKUP($C74,KviZDarije2!$A$1:$N$1000, 13, 0), 0)/'TOP SCORES'!C$12,0)</f>
        <v>55.555555555555557</v>
      </c>
      <c r="G74" s="14">
        <f>IFERROR(100*_xlfn.IFNA(VLOOKUP($C74,KviZDarije3!$A$1:$N$1000, 13, 0), 0)/'TOP SCORES'!D$12,0)</f>
        <v>50</v>
      </c>
      <c r="H74" s="14">
        <f>IFERROR(100*_xlfn.IFNA(VLOOKUP($C74,KviZDarije4!$A$1:$N$1000, 13, 0), 0)/'TOP SCORES'!E$12,0)</f>
        <v>40</v>
      </c>
      <c r="I74" s="14">
        <f>IFERROR(100*_xlfn.IFNA(VLOOKUP($C74,KviZDarije5!$A$1:$N$1000, 13, 0), 0)/'TOP SCORES'!F$12,0)</f>
        <v>22.222222222222221</v>
      </c>
      <c r="J74" s="14">
        <f>IFERROR(100*_xlfn.IFNA(VLOOKUP($C74,KviZDarije6!$A$1:$N$1000, 13, 0), 0)/'TOP SCORES'!G$12,0)</f>
        <v>30</v>
      </c>
      <c r="K74" s="14">
        <f>IFERROR(100*_xlfn.IFNA(VLOOKUP($C74,KviZDarije7!$A$1:$N$999, 13, 0), 0)/'TOP SCORES'!H$12,0)</f>
        <v>0</v>
      </c>
      <c r="L74" s="14">
        <f>IFERROR(100*_xlfn.IFNA(VLOOKUP($C74,KviZDarije8!$A$1:$N$1000, 13, 0), 0)/'TOP SCORES'!I$12,0)</f>
        <v>33.333333333333336</v>
      </c>
      <c r="M74" s="14">
        <f>IFERROR(100*_xlfn.IFNA(VLOOKUP($C74,KviZDarije9!$A$1:$N$1000, 13, 0), 0)/'TOP SCORES'!J$12,0)</f>
        <v>60</v>
      </c>
      <c r="N74" s="14">
        <f>IFERROR(100*_xlfn.IFNA(VLOOKUP($C74,KviZDarije10!$A$1:$N$1000, 13, 0), 0)/'TOP SCORES'!K$12,0)</f>
        <v>88.888888888888886</v>
      </c>
      <c r="O74" s="14">
        <f>IFERROR(100*_xlfn.IFNA(VLOOKUP($C74,KviZDarije11!$A$1:$N$1000, 13, 0), 0)/'TOP SCORES'!L$12,0)</f>
        <v>30</v>
      </c>
    </row>
    <row r="75" spans="1:15">
      <c r="A75" s="17">
        <f t="shared" ca="1" si="2"/>
        <v>74</v>
      </c>
      <c r="B75" s="17">
        <f t="shared" ca="1" si="3"/>
        <v>74</v>
      </c>
      <c r="C75" s="12" t="s">
        <v>245</v>
      </c>
      <c r="D75" s="15" cm="1">
        <f t="array" aca="1" ref="D75" ca="1">SUM(LARGE(E75:O75,ROW(INDIRECT("1:8"))))</f>
        <v>381.11111111111114</v>
      </c>
      <c r="E75" s="14">
        <f>IFERROR(100*_xlfn.IFNA(VLOOKUP($C75,KviZDarije1!$A$1:$N$1000, 13, 0), 0)/'TOP SCORES'!B$12,0)</f>
        <v>0</v>
      </c>
      <c r="F75" s="14">
        <f>IFERROR(100*_xlfn.IFNA(VLOOKUP($C75,KviZDarije2!$A$1:$N$1000, 13, 0), 0)/'TOP SCORES'!C$12,0)</f>
        <v>44.444444444444443</v>
      </c>
      <c r="G75" s="14">
        <f>IFERROR(100*_xlfn.IFNA(VLOOKUP($C75,KviZDarije3!$A$1:$N$1000, 13, 0), 0)/'TOP SCORES'!D$12,0)</f>
        <v>50</v>
      </c>
      <c r="H75" s="14">
        <f>IFERROR(100*_xlfn.IFNA(VLOOKUP($C75,KviZDarije4!$A$1:$N$1000, 13, 0), 0)/'TOP SCORES'!E$12,0)</f>
        <v>20</v>
      </c>
      <c r="I75" s="14">
        <f>IFERROR(100*_xlfn.IFNA(VLOOKUP($C75,KviZDarije5!$A$1:$N$1000, 13, 0), 0)/'TOP SCORES'!F$12,0)</f>
        <v>44.444444444444443</v>
      </c>
      <c r="J75" s="14">
        <f>IFERROR(100*_xlfn.IFNA(VLOOKUP($C75,KviZDarije6!$A$1:$N$1000, 13, 0), 0)/'TOP SCORES'!G$12,0)</f>
        <v>50</v>
      </c>
      <c r="K75" s="14">
        <f>IFERROR(100*_xlfn.IFNA(VLOOKUP($C75,KviZDarije7!$A$1:$N$999, 13, 0), 0)/'TOP SCORES'!H$12,0)</f>
        <v>18.181818181818183</v>
      </c>
      <c r="L75" s="14">
        <f>IFERROR(100*_xlfn.IFNA(VLOOKUP($C75,KviZDarije8!$A$1:$N$1000, 13, 0), 0)/'TOP SCORES'!I$12,0)</f>
        <v>55.555555555555557</v>
      </c>
      <c r="M75" s="14">
        <f>IFERROR(100*_xlfn.IFNA(VLOOKUP($C75,KviZDarije9!$A$1:$N$1000, 13, 0), 0)/'TOP SCORES'!J$12,0)</f>
        <v>30</v>
      </c>
      <c r="N75" s="14">
        <f>IFERROR(100*_xlfn.IFNA(VLOOKUP($C75,KviZDarije10!$A$1:$N$1000, 13, 0), 0)/'TOP SCORES'!K$12,0)</f>
        <v>66.666666666666671</v>
      </c>
      <c r="O75" s="14">
        <f>IFERROR(100*_xlfn.IFNA(VLOOKUP($C75,KviZDarije11!$A$1:$N$1000, 13, 0), 0)/'TOP SCORES'!L$12,0)</f>
        <v>40</v>
      </c>
    </row>
    <row r="76" spans="1:15">
      <c r="A76" s="17">
        <f t="shared" ca="1" si="2"/>
        <v>75</v>
      </c>
      <c r="B76" s="17">
        <f t="shared" ca="1" si="3"/>
        <v>75</v>
      </c>
      <c r="C76" s="8" t="s">
        <v>136</v>
      </c>
      <c r="D76" s="15" cm="1">
        <f t="array" aca="1" ref="D76" ca="1">SUM(LARGE(E76:O76,ROW(INDIRECT("1:8"))))</f>
        <v>377.77777777777783</v>
      </c>
      <c r="E76" s="14">
        <f>IFERROR(100*_xlfn.IFNA(VLOOKUP($C76,KviZDarije1!$A$1:$N$1000, 13, 0), 0)/'TOP SCORES'!B$12,0)</f>
        <v>70</v>
      </c>
      <c r="F76" s="14">
        <f>IFERROR(100*_xlfn.IFNA(VLOOKUP($C76,KviZDarije2!$A$1:$N$1000, 13, 0), 0)/'TOP SCORES'!C$12,0)</f>
        <v>44.444444444444443</v>
      </c>
      <c r="G76" s="14">
        <f>IFERROR(100*_xlfn.IFNA(VLOOKUP($C76,KviZDarije3!$A$1:$N$1000, 13, 0), 0)/'TOP SCORES'!D$12,0)</f>
        <v>50</v>
      </c>
      <c r="H76" s="14">
        <f>IFERROR(100*_xlfn.IFNA(VLOOKUP($C76,KviZDarije4!$A$1:$N$1000, 13, 0), 0)/'TOP SCORES'!E$12,0)</f>
        <v>20</v>
      </c>
      <c r="I76" s="14">
        <f>IFERROR(100*_xlfn.IFNA(VLOOKUP($C76,KviZDarije5!$A$1:$N$1000, 13, 0), 0)/'TOP SCORES'!F$12,0)</f>
        <v>44.444444444444443</v>
      </c>
      <c r="J76" s="14">
        <f>IFERROR(100*_xlfn.IFNA(VLOOKUP($C76,KviZDarije6!$A$1:$N$1000, 13, 0), 0)/'TOP SCORES'!G$12,0)</f>
        <v>30</v>
      </c>
      <c r="K76" s="14">
        <f>IFERROR(100*_xlfn.IFNA(VLOOKUP($C76,KviZDarije7!$A$1:$N$999, 13, 0), 0)/'TOP SCORES'!H$12,0)</f>
        <v>18.181818181818183</v>
      </c>
      <c r="L76" s="14">
        <f>IFERROR(100*_xlfn.IFNA(VLOOKUP($C76,KviZDarije8!$A$1:$N$1000, 13, 0), 0)/'TOP SCORES'!I$12,0)</f>
        <v>22.222222222222221</v>
      </c>
      <c r="M76" s="14">
        <f>IFERROR(100*_xlfn.IFNA(VLOOKUP($C76,KviZDarije9!$A$1:$N$1000, 13, 0), 0)/'TOP SCORES'!J$12,0)</f>
        <v>20</v>
      </c>
      <c r="N76" s="14">
        <f>IFERROR(100*_xlfn.IFNA(VLOOKUP($C76,KviZDarije10!$A$1:$N$1000, 13, 0), 0)/'TOP SCORES'!K$12,0)</f>
        <v>66.666666666666671</v>
      </c>
      <c r="O76" s="14">
        <f>IFERROR(100*_xlfn.IFNA(VLOOKUP($C76,KviZDarije11!$A$1:$N$1000, 13, 0), 0)/'TOP SCORES'!L$12,0)</f>
        <v>50</v>
      </c>
    </row>
    <row r="77" spans="1:15">
      <c r="A77" s="17">
        <f t="shared" ca="1" si="2"/>
        <v>76</v>
      </c>
      <c r="B77" s="17">
        <f t="shared" ca="1" si="3"/>
        <v>76</v>
      </c>
      <c r="C77" s="12" t="s">
        <v>186</v>
      </c>
      <c r="D77" s="15" cm="1">
        <f t="array" aca="1" ref="D77" ca="1">SUM(LARGE(E77:O77,ROW(INDIRECT("1:8"))))</f>
        <v>370.80808080808083</v>
      </c>
      <c r="E77" s="14">
        <f>IFERROR(100*_xlfn.IFNA(VLOOKUP($C77,KviZDarije1!$A$1:$N$1000, 13, 0), 0)/'TOP SCORES'!B$12,0)</f>
        <v>60</v>
      </c>
      <c r="F77" s="14">
        <f>IFERROR(100*_xlfn.IFNA(VLOOKUP($C77,KviZDarije2!$A$1:$N$1000, 13, 0), 0)/'TOP SCORES'!C$12,0)</f>
        <v>44.444444444444443</v>
      </c>
      <c r="G77" s="14">
        <f>IFERROR(100*_xlfn.IFNA(VLOOKUP($C77,KviZDarije3!$A$1:$N$1000, 13, 0), 0)/'TOP SCORES'!D$12,0)</f>
        <v>50</v>
      </c>
      <c r="H77" s="14">
        <f>IFERROR(100*_xlfn.IFNA(VLOOKUP($C77,KviZDarije4!$A$1:$N$1000, 13, 0), 0)/'TOP SCORES'!E$12,0)</f>
        <v>40</v>
      </c>
      <c r="I77" s="14">
        <f>IFERROR(100*_xlfn.IFNA(VLOOKUP($C77,KviZDarije5!$A$1:$N$1000, 13, 0), 0)/'TOP SCORES'!F$12,0)</f>
        <v>33.333333333333336</v>
      </c>
      <c r="J77" s="14">
        <f>IFERROR(100*_xlfn.IFNA(VLOOKUP($C77,KviZDarije6!$A$1:$N$1000, 13, 0), 0)/'TOP SCORES'!G$12,0)</f>
        <v>40</v>
      </c>
      <c r="K77" s="14">
        <f>IFERROR(100*_xlfn.IFNA(VLOOKUP($C77,KviZDarije7!$A$1:$N$999, 13, 0), 0)/'TOP SCORES'!H$12,0)</f>
        <v>36.363636363636367</v>
      </c>
      <c r="L77" s="14">
        <f>IFERROR(100*_xlfn.IFNA(VLOOKUP($C77,KviZDarije8!$A$1:$N$1000, 13, 0), 0)/'TOP SCORES'!I$12,0)</f>
        <v>33.333333333333336</v>
      </c>
      <c r="M77" s="14">
        <f>IFERROR(100*_xlfn.IFNA(VLOOKUP($C77,KviZDarije9!$A$1:$N$1000, 13, 0), 0)/'TOP SCORES'!J$12,0)</f>
        <v>20</v>
      </c>
      <c r="N77" s="14">
        <f>IFERROR(100*_xlfn.IFNA(VLOOKUP($C77,KviZDarije10!$A$1:$N$1000, 13, 0), 0)/'TOP SCORES'!K$12,0)</f>
        <v>66.666666666666671</v>
      </c>
      <c r="O77" s="14">
        <f>IFERROR(100*_xlfn.IFNA(VLOOKUP($C77,KviZDarije11!$A$1:$N$1000, 13, 0), 0)/'TOP SCORES'!L$12,0)</f>
        <v>30</v>
      </c>
    </row>
    <row r="78" spans="1:15">
      <c r="A78" s="17">
        <f t="shared" ca="1" si="2"/>
        <v>77</v>
      </c>
      <c r="B78" s="17">
        <f t="shared" ca="1" si="3"/>
        <v>77</v>
      </c>
      <c r="C78" s="12" t="s">
        <v>144</v>
      </c>
      <c r="D78" s="15" cm="1">
        <f t="array" aca="1" ref="D78" ca="1">SUM(LARGE(E78:O78,ROW(INDIRECT("1:8"))))</f>
        <v>366.16161616161611</v>
      </c>
      <c r="E78" s="14">
        <f>IFERROR(100*_xlfn.IFNA(VLOOKUP($C78,KviZDarije1!$A$1:$N$1000, 13, 0), 0)/'TOP SCORES'!B$12,0)</f>
        <v>60</v>
      </c>
      <c r="F78" s="14">
        <f>IFERROR(100*_xlfn.IFNA(VLOOKUP($C78,KviZDarije2!$A$1:$N$1000, 13, 0), 0)/'TOP SCORES'!C$12,0)</f>
        <v>55.555555555555557</v>
      </c>
      <c r="G78" s="14">
        <f>IFERROR(100*_xlfn.IFNA(VLOOKUP($C78,KviZDarije3!$A$1:$N$1000, 13, 0), 0)/'TOP SCORES'!D$12,0)</f>
        <v>50</v>
      </c>
      <c r="H78" s="14">
        <f>IFERROR(100*_xlfn.IFNA(VLOOKUP($C78,KviZDarije4!$A$1:$N$1000, 13, 0), 0)/'TOP SCORES'!E$12,0)</f>
        <v>20</v>
      </c>
      <c r="I78" s="14">
        <f>IFERROR(100*_xlfn.IFNA(VLOOKUP($C78,KviZDarije5!$A$1:$N$1000, 13, 0), 0)/'TOP SCORES'!F$12,0)</f>
        <v>33.333333333333336</v>
      </c>
      <c r="J78" s="14">
        <f>IFERROR(100*_xlfn.IFNA(VLOOKUP($C78,KviZDarije6!$A$1:$N$1000, 13, 0), 0)/'TOP SCORES'!G$12,0)</f>
        <v>0</v>
      </c>
      <c r="K78" s="14">
        <f>IFERROR(100*_xlfn.IFNA(VLOOKUP($C78,KviZDarije7!$A$1:$N$999, 13, 0), 0)/'TOP SCORES'!H$12,0)</f>
        <v>27.272727272727273</v>
      </c>
      <c r="L78" s="14">
        <f>IFERROR(100*_xlfn.IFNA(VLOOKUP($C78,KviZDarije8!$A$1:$N$1000, 13, 0), 0)/'TOP SCORES'!I$12,0)</f>
        <v>11.111111111111111</v>
      </c>
      <c r="M78" s="14">
        <f>IFERROR(100*_xlfn.IFNA(VLOOKUP($C78,KviZDarije9!$A$1:$N$1000, 13, 0), 0)/'TOP SCORES'!J$12,0)</f>
        <v>70</v>
      </c>
      <c r="N78" s="14">
        <f>IFERROR(100*_xlfn.IFNA(VLOOKUP($C78,KviZDarije10!$A$1:$N$1000, 13, 0), 0)/'TOP SCORES'!K$12,0)</f>
        <v>0</v>
      </c>
      <c r="O78" s="14">
        <f>IFERROR(100*_xlfn.IFNA(VLOOKUP($C78,KviZDarije11!$A$1:$N$1000, 13, 0), 0)/'TOP SCORES'!L$12,0)</f>
        <v>50</v>
      </c>
    </row>
    <row r="79" spans="1:15">
      <c r="A79" s="17">
        <f t="shared" ca="1" si="2"/>
        <v>78</v>
      </c>
      <c r="B79" s="17">
        <f t="shared" ca="1" si="3"/>
        <v>78</v>
      </c>
      <c r="C79" s="12" t="s">
        <v>41</v>
      </c>
      <c r="D79" s="15" cm="1">
        <f t="array" aca="1" ref="D79" ca="1">SUM(LARGE(E79:O79,ROW(INDIRECT("1:8"))))</f>
        <v>363.73737373737373</v>
      </c>
      <c r="E79" s="14">
        <f>IFERROR(100*_xlfn.IFNA(VLOOKUP($C79,KviZDarije1!$A$1:$N$1000, 13, 0), 0)/'TOP SCORES'!B$12,0)</f>
        <v>0</v>
      </c>
      <c r="F79" s="14">
        <f>IFERROR(100*_xlfn.IFNA(VLOOKUP($C79,KviZDarije2!$A$1:$N$1000, 13, 0), 0)/'TOP SCORES'!C$12,0)</f>
        <v>44.444444444444443</v>
      </c>
      <c r="G79" s="14">
        <f>IFERROR(100*_xlfn.IFNA(VLOOKUP($C79,KviZDarije3!$A$1:$N$1000, 13, 0), 0)/'TOP SCORES'!D$12,0)</f>
        <v>70</v>
      </c>
      <c r="H79" s="14">
        <f>IFERROR(100*_xlfn.IFNA(VLOOKUP($C79,KviZDarije4!$A$1:$N$1000, 13, 0), 0)/'TOP SCORES'!E$12,0)</f>
        <v>0</v>
      </c>
      <c r="I79" s="14">
        <f>IFERROR(100*_xlfn.IFNA(VLOOKUP($C79,KviZDarije5!$A$1:$N$1000, 13, 0), 0)/'TOP SCORES'!F$12,0)</f>
        <v>0</v>
      </c>
      <c r="J79" s="14">
        <f>IFERROR(100*_xlfn.IFNA(VLOOKUP($C79,KviZDarije6!$A$1:$N$1000, 13, 0), 0)/'TOP SCORES'!G$12,0)</f>
        <v>60</v>
      </c>
      <c r="K79" s="14">
        <f>IFERROR(100*_xlfn.IFNA(VLOOKUP($C79,KviZDarije7!$A$1:$N$999, 13, 0), 0)/'TOP SCORES'!H$12,0)</f>
        <v>18.181818181818183</v>
      </c>
      <c r="L79" s="14">
        <f>IFERROR(100*_xlfn.IFNA(VLOOKUP($C79,KviZDarije8!$A$1:$N$1000, 13, 0), 0)/'TOP SCORES'!I$12,0)</f>
        <v>55.555555555555557</v>
      </c>
      <c r="M79" s="14">
        <f>IFERROR(100*_xlfn.IFNA(VLOOKUP($C79,KviZDarije9!$A$1:$N$1000, 13, 0), 0)/'TOP SCORES'!J$12,0)</f>
        <v>20</v>
      </c>
      <c r="N79" s="14">
        <f>IFERROR(100*_xlfn.IFNA(VLOOKUP($C79,KviZDarije10!$A$1:$N$1000, 13, 0), 0)/'TOP SCORES'!K$12,0)</f>
        <v>55.555555555555557</v>
      </c>
      <c r="O79" s="14">
        <f>IFERROR(100*_xlfn.IFNA(VLOOKUP($C79,KviZDarije11!$A$1:$N$1000, 13, 0), 0)/'TOP SCORES'!L$12,0)</f>
        <v>40</v>
      </c>
    </row>
    <row r="80" spans="1:15">
      <c r="A80" s="17">
        <f t="shared" ca="1" si="2"/>
        <v>79</v>
      </c>
      <c r="B80" s="17">
        <f t="shared" ca="1" si="3"/>
        <v>79</v>
      </c>
      <c r="C80" s="8" t="s">
        <v>96</v>
      </c>
      <c r="D80" s="15" cm="1">
        <f t="array" aca="1" ref="D80" ca="1">SUM(LARGE(E80:O80,ROW(INDIRECT("1:8"))))</f>
        <v>357.27272727272725</v>
      </c>
      <c r="E80" s="14">
        <f>IFERROR(100*_xlfn.IFNA(VLOOKUP($C80,KviZDarije1!$A$1:$N$1000, 13, 0), 0)/'TOP SCORES'!B$12,0)</f>
        <v>70</v>
      </c>
      <c r="F80" s="14">
        <f>IFERROR(100*_xlfn.IFNA(VLOOKUP($C80,KviZDarije2!$A$1:$N$1000, 13, 0), 0)/'TOP SCORES'!C$12,0)</f>
        <v>55.555555555555557</v>
      </c>
      <c r="G80" s="14">
        <f>IFERROR(100*_xlfn.IFNA(VLOOKUP($C80,KviZDarije3!$A$1:$N$1000, 13, 0), 0)/'TOP SCORES'!D$12,0)</f>
        <v>70</v>
      </c>
      <c r="H80" s="14">
        <f>IFERROR(100*_xlfn.IFNA(VLOOKUP($C80,KviZDarije4!$A$1:$N$1000, 13, 0), 0)/'TOP SCORES'!E$12,0)</f>
        <v>40</v>
      </c>
      <c r="I80" s="14">
        <f>IFERROR(100*_xlfn.IFNA(VLOOKUP($C80,KviZDarije5!$A$1:$N$1000, 13, 0), 0)/'TOP SCORES'!F$12,0)</f>
        <v>44.444444444444443</v>
      </c>
      <c r="J80" s="14">
        <f>IFERROR(100*_xlfn.IFNA(VLOOKUP($C80,KviZDarije6!$A$1:$N$1000, 13, 0), 0)/'TOP SCORES'!G$12,0)</f>
        <v>50</v>
      </c>
      <c r="K80" s="14">
        <f>IFERROR(100*_xlfn.IFNA(VLOOKUP($C80,KviZDarije7!$A$1:$N$999, 13, 0), 0)/'TOP SCORES'!H$12,0)</f>
        <v>27.272727272727273</v>
      </c>
      <c r="L80" s="14">
        <f>IFERROR(100*_xlfn.IFNA(VLOOKUP($C80,KviZDarije8!$A$1:$N$1000, 13, 0), 0)/'TOP SCORES'!I$12,0)</f>
        <v>0</v>
      </c>
      <c r="M80" s="14">
        <f>IFERROR(100*_xlfn.IFNA(VLOOKUP($C80,KviZDarije9!$A$1:$N$1000, 13, 0), 0)/'TOP SCORES'!J$12,0)</f>
        <v>0</v>
      </c>
      <c r="N80" s="14">
        <f>IFERROR(100*_xlfn.IFNA(VLOOKUP($C80,KviZDarije10!$A$1:$N$1000, 13, 0), 0)/'TOP SCORES'!K$12,0)</f>
        <v>0</v>
      </c>
      <c r="O80" s="14">
        <f>IFERROR(100*_xlfn.IFNA(VLOOKUP($C80,KviZDarije11!$A$1:$N$1000, 13, 0), 0)/'TOP SCORES'!L$12,0)</f>
        <v>0</v>
      </c>
    </row>
    <row r="81" spans="1:15">
      <c r="A81" s="17">
        <f t="shared" ca="1" si="2"/>
        <v>80</v>
      </c>
      <c r="B81" s="17">
        <f t="shared" ca="1" si="3"/>
        <v>80</v>
      </c>
      <c r="C81" s="8" t="s">
        <v>196</v>
      </c>
      <c r="D81" s="15" cm="1">
        <f t="array" aca="1" ref="D81" ca="1">SUM(LARGE(E81:O81,ROW(INDIRECT("1:8"))))</f>
        <v>355.25252525252529</v>
      </c>
      <c r="E81" s="14">
        <f>IFERROR(100*_xlfn.IFNA(VLOOKUP($C81,KviZDarije1!$A$1:$N$1000, 13, 0), 0)/'TOP SCORES'!B$12,0)</f>
        <v>60</v>
      </c>
      <c r="F81" s="14">
        <f>IFERROR(100*_xlfn.IFNA(VLOOKUP($C81,KviZDarije2!$A$1:$N$1000, 13, 0), 0)/'TOP SCORES'!C$12,0)</f>
        <v>0</v>
      </c>
      <c r="G81" s="14">
        <f>IFERROR(100*_xlfn.IFNA(VLOOKUP($C81,KviZDarije3!$A$1:$N$1000, 13, 0), 0)/'TOP SCORES'!D$12,0)</f>
        <v>60</v>
      </c>
      <c r="H81" s="14">
        <f>IFERROR(100*_xlfn.IFNA(VLOOKUP($C81,KviZDarije4!$A$1:$N$1000, 13, 0), 0)/'TOP SCORES'!E$12,0)</f>
        <v>40</v>
      </c>
      <c r="I81" s="14">
        <f>IFERROR(100*_xlfn.IFNA(VLOOKUP($C81,KviZDarije5!$A$1:$N$1000, 13, 0), 0)/'TOP SCORES'!F$12,0)</f>
        <v>44.444444444444443</v>
      </c>
      <c r="J81" s="14">
        <f>IFERROR(100*_xlfn.IFNA(VLOOKUP($C81,KviZDarije6!$A$1:$N$1000, 13, 0), 0)/'TOP SCORES'!G$12,0)</f>
        <v>30</v>
      </c>
      <c r="K81" s="14">
        <f>IFERROR(100*_xlfn.IFNA(VLOOKUP($C81,KviZDarije7!$A$1:$N$999, 13, 0), 0)/'TOP SCORES'!H$12,0)</f>
        <v>36.363636363636367</v>
      </c>
      <c r="L81" s="14">
        <f>IFERROR(100*_xlfn.IFNA(VLOOKUP($C81,KviZDarije8!$A$1:$N$1000, 13, 0), 0)/'TOP SCORES'!I$12,0)</f>
        <v>44.444444444444443</v>
      </c>
      <c r="M81" s="14">
        <f>IFERROR(100*_xlfn.IFNA(VLOOKUP($C81,KviZDarije9!$A$1:$N$1000, 13, 0), 0)/'TOP SCORES'!J$12,0)</f>
        <v>20</v>
      </c>
      <c r="N81" s="14">
        <f>IFERROR(100*_xlfn.IFNA(VLOOKUP($C81,KviZDarije10!$A$1:$N$1000, 13, 0), 0)/'TOP SCORES'!K$12,0)</f>
        <v>0</v>
      </c>
      <c r="O81" s="14">
        <f>IFERROR(100*_xlfn.IFNA(VLOOKUP($C81,KviZDarije11!$A$1:$N$1000, 13, 0), 0)/'TOP SCORES'!L$12,0)</f>
        <v>40</v>
      </c>
    </row>
    <row r="82" spans="1:15">
      <c r="A82" s="17">
        <f t="shared" ca="1" si="2"/>
        <v>81</v>
      </c>
      <c r="B82" s="17">
        <f t="shared" ca="1" si="3"/>
        <v>81</v>
      </c>
      <c r="C82" s="8" t="s">
        <v>19</v>
      </c>
      <c r="D82" s="15" cm="1">
        <f t="array" aca="1" ref="D82" ca="1">SUM(LARGE(E82:O82,ROW(INDIRECT("1:8"))))</f>
        <v>345.55555555555554</v>
      </c>
      <c r="E82" s="14">
        <f>IFERROR(100*_xlfn.IFNA(VLOOKUP($C82,KviZDarije1!$A$1:$N$1000, 13, 0), 0)/'TOP SCORES'!B$12,0)</f>
        <v>30</v>
      </c>
      <c r="F82" s="14">
        <f>IFERROR(100*_xlfn.IFNA(VLOOKUP($C82,KviZDarije2!$A$1:$N$1000, 13, 0), 0)/'TOP SCORES'!C$12,0)</f>
        <v>55.555555555555557</v>
      </c>
      <c r="G82" s="14">
        <f>IFERROR(100*_xlfn.IFNA(VLOOKUP($C82,KviZDarije3!$A$1:$N$1000, 13, 0), 0)/'TOP SCORES'!D$12,0)</f>
        <v>60</v>
      </c>
      <c r="H82" s="14">
        <f>IFERROR(100*_xlfn.IFNA(VLOOKUP($C82,KviZDarije4!$A$1:$N$1000, 13, 0), 0)/'TOP SCORES'!E$12,0)</f>
        <v>20</v>
      </c>
      <c r="I82" s="14">
        <f>IFERROR(100*_xlfn.IFNA(VLOOKUP($C82,KviZDarije5!$A$1:$N$1000, 13, 0), 0)/'TOP SCORES'!F$12,0)</f>
        <v>11.111111111111111</v>
      </c>
      <c r="J82" s="14">
        <f>IFERROR(100*_xlfn.IFNA(VLOOKUP($C82,KviZDarije6!$A$1:$N$1000, 13, 0), 0)/'TOP SCORES'!G$12,0)</f>
        <v>30</v>
      </c>
      <c r="K82" s="14">
        <f>IFERROR(100*_xlfn.IFNA(VLOOKUP($C82,KviZDarije7!$A$1:$N$999, 13, 0), 0)/'TOP SCORES'!H$12,0)</f>
        <v>18.181818181818183</v>
      </c>
      <c r="L82" s="14">
        <f>IFERROR(100*_xlfn.IFNA(VLOOKUP($C82,KviZDarije8!$A$1:$N$1000, 13, 0), 0)/'TOP SCORES'!I$12,0)</f>
        <v>44.444444444444443</v>
      </c>
      <c r="M82" s="14">
        <f>IFERROR(100*_xlfn.IFNA(VLOOKUP($C82,KviZDarije9!$A$1:$N$1000, 13, 0), 0)/'TOP SCORES'!J$12,0)</f>
        <v>20</v>
      </c>
      <c r="N82" s="14">
        <f>IFERROR(100*_xlfn.IFNA(VLOOKUP($C82,KviZDarije10!$A$1:$N$1000, 13, 0), 0)/'TOP SCORES'!K$12,0)</f>
        <v>55.555555555555557</v>
      </c>
      <c r="O82" s="14">
        <f>IFERROR(100*_xlfn.IFNA(VLOOKUP($C82,KviZDarije11!$A$1:$N$1000, 13, 0), 0)/'TOP SCORES'!L$12,0)</f>
        <v>50</v>
      </c>
    </row>
    <row r="83" spans="1:15">
      <c r="A83" s="17">
        <f t="shared" ca="1" si="2"/>
        <v>82</v>
      </c>
      <c r="B83" s="17">
        <f t="shared" ca="1" si="3"/>
        <v>82</v>
      </c>
      <c r="C83" s="12" t="s">
        <v>61</v>
      </c>
      <c r="D83" s="15" cm="1">
        <f t="array" aca="1" ref="D83" ca="1">SUM(LARGE(E83:O83,ROW(INDIRECT("1:8"))))</f>
        <v>344.14141414141409</v>
      </c>
      <c r="E83" s="14">
        <f>IFERROR(100*_xlfn.IFNA(VLOOKUP($C83,KviZDarije1!$A$1:$N$1000, 13, 0), 0)/'TOP SCORES'!B$12,0)</f>
        <v>0</v>
      </c>
      <c r="F83" s="14">
        <f>IFERROR(100*_xlfn.IFNA(VLOOKUP($C83,KviZDarije2!$A$1:$N$1000, 13, 0), 0)/'TOP SCORES'!C$12,0)</f>
        <v>55.555555555555557</v>
      </c>
      <c r="G83" s="14">
        <f>IFERROR(100*_xlfn.IFNA(VLOOKUP($C83,KviZDarije3!$A$1:$N$1000, 13, 0), 0)/'TOP SCORES'!D$12,0)</f>
        <v>50</v>
      </c>
      <c r="H83" s="14">
        <f>IFERROR(100*_xlfn.IFNA(VLOOKUP($C83,KviZDarije4!$A$1:$N$1000, 13, 0), 0)/'TOP SCORES'!E$12,0)</f>
        <v>40</v>
      </c>
      <c r="I83" s="14">
        <f>IFERROR(100*_xlfn.IFNA(VLOOKUP($C83,KviZDarije5!$A$1:$N$1000, 13, 0), 0)/'TOP SCORES'!F$12,0)</f>
        <v>33.333333333333336</v>
      </c>
      <c r="J83" s="14">
        <f>IFERROR(100*_xlfn.IFNA(VLOOKUP($C83,KviZDarije6!$A$1:$N$1000, 13, 0), 0)/'TOP SCORES'!G$12,0)</f>
        <v>30</v>
      </c>
      <c r="K83" s="14">
        <f>IFERROR(100*_xlfn.IFNA(VLOOKUP($C83,KviZDarije7!$A$1:$N$999, 13, 0), 0)/'TOP SCORES'!H$12,0)</f>
        <v>36.363636363636367</v>
      </c>
      <c r="L83" s="14">
        <f>IFERROR(100*_xlfn.IFNA(VLOOKUP($C83,KviZDarije8!$A$1:$N$1000, 13, 0), 0)/'TOP SCORES'!I$12,0)</f>
        <v>33.333333333333336</v>
      </c>
      <c r="M83" s="14">
        <f>IFERROR(100*_xlfn.IFNA(VLOOKUP($C83,KviZDarije9!$A$1:$N$1000, 13, 0), 0)/'TOP SCORES'!J$12,0)</f>
        <v>40</v>
      </c>
      <c r="N83" s="14">
        <f>IFERROR(100*_xlfn.IFNA(VLOOKUP($C83,KviZDarije10!$A$1:$N$1000, 13, 0), 0)/'TOP SCORES'!K$12,0)</f>
        <v>55.555555555555557</v>
      </c>
      <c r="O83" s="14">
        <f>IFERROR(100*_xlfn.IFNA(VLOOKUP($C83,KviZDarije11!$A$1:$N$1000, 13, 0), 0)/'TOP SCORES'!L$12,0)</f>
        <v>30</v>
      </c>
    </row>
    <row r="84" spans="1:15">
      <c r="A84" s="17">
        <f t="shared" ca="1" si="2"/>
        <v>83</v>
      </c>
      <c r="B84" s="17">
        <f t="shared" ca="1" si="3"/>
        <v>83</v>
      </c>
      <c r="C84" s="12" t="s">
        <v>21</v>
      </c>
      <c r="D84" s="15" cm="1">
        <f t="array" aca="1" ref="D84" ca="1">SUM(LARGE(E84:O84,ROW(INDIRECT("1:8"))))</f>
        <v>336.86868686868684</v>
      </c>
      <c r="E84" s="14">
        <f>IFERROR(100*_xlfn.IFNA(VLOOKUP($C84,KviZDarije1!$A$1:$N$1000, 13, 0), 0)/'TOP SCORES'!B$12,0)</f>
        <v>60</v>
      </c>
      <c r="F84" s="14">
        <f>IFERROR(100*_xlfn.IFNA(VLOOKUP($C84,KviZDarije2!$A$1:$N$1000, 13, 0), 0)/'TOP SCORES'!C$12,0)</f>
        <v>66.666666666666671</v>
      </c>
      <c r="G84" s="14">
        <f>IFERROR(100*_xlfn.IFNA(VLOOKUP($C84,KviZDarije3!$A$1:$N$1000, 13, 0), 0)/'TOP SCORES'!D$12,0)</f>
        <v>60</v>
      </c>
      <c r="H84" s="14">
        <f>IFERROR(100*_xlfn.IFNA(VLOOKUP($C84,KviZDarije4!$A$1:$N$1000, 13, 0), 0)/'TOP SCORES'!E$12,0)</f>
        <v>0</v>
      </c>
      <c r="I84" s="14">
        <f>IFERROR(100*_xlfn.IFNA(VLOOKUP($C84,KviZDarije5!$A$1:$N$1000, 13, 0), 0)/'TOP SCORES'!F$12,0)</f>
        <v>55.555555555555557</v>
      </c>
      <c r="J84" s="14">
        <f>IFERROR(100*_xlfn.IFNA(VLOOKUP($C84,KviZDarije6!$A$1:$N$1000, 13, 0), 0)/'TOP SCORES'!G$12,0)</f>
        <v>0</v>
      </c>
      <c r="K84" s="14">
        <f>IFERROR(100*_xlfn.IFNA(VLOOKUP($C84,KviZDarije7!$A$1:$N$999, 13, 0), 0)/'TOP SCORES'!H$12,0)</f>
        <v>9.0909090909090917</v>
      </c>
      <c r="L84" s="14">
        <f>IFERROR(100*_xlfn.IFNA(VLOOKUP($C84,KviZDarije8!$A$1:$N$1000, 13, 0), 0)/'TOP SCORES'!I$12,0)</f>
        <v>0</v>
      </c>
      <c r="M84" s="14">
        <f>IFERROR(100*_xlfn.IFNA(VLOOKUP($C84,KviZDarije9!$A$1:$N$1000, 13, 0), 0)/'TOP SCORES'!J$12,0)</f>
        <v>0</v>
      </c>
      <c r="N84" s="14">
        <f>IFERROR(100*_xlfn.IFNA(VLOOKUP($C84,KviZDarije10!$A$1:$N$1000, 13, 0), 0)/'TOP SCORES'!K$12,0)</f>
        <v>55.555555555555557</v>
      </c>
      <c r="O84" s="14">
        <f>IFERROR(100*_xlfn.IFNA(VLOOKUP($C84,KviZDarije11!$A$1:$N$1000, 13, 0), 0)/'TOP SCORES'!L$12,0)</f>
        <v>30</v>
      </c>
    </row>
    <row r="85" spans="1:15">
      <c r="A85" s="17">
        <f t="shared" ca="1" si="2"/>
        <v>84</v>
      </c>
      <c r="B85" s="17">
        <f t="shared" ca="1" si="3"/>
        <v>84</v>
      </c>
      <c r="C85" s="8" t="s">
        <v>271</v>
      </c>
      <c r="D85" s="15" cm="1">
        <f t="array" aca="1" ref="D85" ca="1">SUM(LARGE(E85:O85,ROW(INDIRECT("1:8"))))</f>
        <v>327.77777777777777</v>
      </c>
      <c r="E85" s="14">
        <f>IFERROR(100*_xlfn.IFNA(VLOOKUP($C85,KviZDarije1!$A$1:$N$1000, 13, 0), 0)/'TOP SCORES'!B$12,0)</f>
        <v>0</v>
      </c>
      <c r="F85" s="14">
        <f>IFERROR(100*_xlfn.IFNA(VLOOKUP($C85,KviZDarije2!$A$1:$N$1000, 13, 0), 0)/'TOP SCORES'!C$12,0)</f>
        <v>0</v>
      </c>
      <c r="G85" s="14">
        <f>IFERROR(100*_xlfn.IFNA(VLOOKUP($C85,KviZDarije3!$A$1:$N$1000, 13, 0), 0)/'TOP SCORES'!D$12,0)</f>
        <v>0</v>
      </c>
      <c r="H85" s="14">
        <f>IFERROR(100*_xlfn.IFNA(VLOOKUP($C85,KviZDarije4!$A$1:$N$1000, 13, 0), 0)/'TOP SCORES'!E$12,0)</f>
        <v>0</v>
      </c>
      <c r="I85" s="14">
        <f>IFERROR(100*_xlfn.IFNA(VLOOKUP($C85,KviZDarije5!$A$1:$N$1000, 13, 0), 0)/'TOP SCORES'!F$12,0)</f>
        <v>77.777777777777771</v>
      </c>
      <c r="J85" s="14">
        <f>IFERROR(100*_xlfn.IFNA(VLOOKUP($C85,KviZDarije6!$A$1:$N$1000, 13, 0), 0)/'TOP SCORES'!G$12,0)</f>
        <v>80</v>
      </c>
      <c r="K85" s="14">
        <f>IFERROR(100*_xlfn.IFNA(VLOOKUP($C85,KviZDarije7!$A$1:$N$999, 13, 0), 0)/'TOP SCORES'!H$12,0)</f>
        <v>100</v>
      </c>
      <c r="L85" s="14">
        <f>IFERROR(100*_xlfn.IFNA(VLOOKUP($C85,KviZDarije8!$A$1:$N$1000, 13, 0), 0)/'TOP SCORES'!I$12,0)</f>
        <v>0</v>
      </c>
      <c r="M85" s="14">
        <f>IFERROR(100*_xlfn.IFNA(VLOOKUP($C85,KviZDarije9!$A$1:$N$1000, 13, 0), 0)/'TOP SCORES'!J$12,0)</f>
        <v>70</v>
      </c>
      <c r="N85" s="14">
        <f>IFERROR(100*_xlfn.IFNA(VLOOKUP($C85,KviZDarije10!$A$1:$N$1000, 13, 0), 0)/'TOP SCORES'!K$12,0)</f>
        <v>0</v>
      </c>
      <c r="O85" s="14">
        <f>IFERROR(100*_xlfn.IFNA(VLOOKUP($C85,KviZDarije11!$A$1:$N$1000, 13, 0), 0)/'TOP SCORES'!L$12,0)</f>
        <v>0</v>
      </c>
    </row>
    <row r="86" spans="1:15">
      <c r="A86" s="17">
        <f t="shared" ca="1" si="2"/>
        <v>85</v>
      </c>
      <c r="B86" s="17">
        <f t="shared" ca="1" si="3"/>
        <v>85</v>
      </c>
      <c r="C86" s="12" t="s">
        <v>149</v>
      </c>
      <c r="D86" s="15" cm="1">
        <f t="array" aca="1" ref="D86" ca="1">SUM(LARGE(E86:O86,ROW(INDIRECT("1:8"))))</f>
        <v>322.22222222222223</v>
      </c>
      <c r="E86" s="14">
        <f>IFERROR(100*_xlfn.IFNA(VLOOKUP($C86,KviZDarije1!$A$1:$N$1000, 13, 0), 0)/'TOP SCORES'!B$12,0)</f>
        <v>30</v>
      </c>
      <c r="F86" s="14">
        <f>IFERROR(100*_xlfn.IFNA(VLOOKUP($C86,KviZDarije2!$A$1:$N$1000, 13, 0), 0)/'TOP SCORES'!C$12,0)</f>
        <v>33.333333333333336</v>
      </c>
      <c r="G86" s="14">
        <f>IFERROR(100*_xlfn.IFNA(VLOOKUP($C86,KviZDarije3!$A$1:$N$1000, 13, 0), 0)/'TOP SCORES'!D$12,0)</f>
        <v>50</v>
      </c>
      <c r="H86" s="14">
        <f>IFERROR(100*_xlfn.IFNA(VLOOKUP($C86,KviZDarije4!$A$1:$N$1000, 13, 0), 0)/'TOP SCORES'!E$12,0)</f>
        <v>40</v>
      </c>
      <c r="I86" s="14">
        <f>IFERROR(100*_xlfn.IFNA(VLOOKUP($C86,KviZDarije5!$A$1:$N$1000, 13, 0), 0)/'TOP SCORES'!F$12,0)</f>
        <v>0</v>
      </c>
      <c r="J86" s="14">
        <f>IFERROR(100*_xlfn.IFNA(VLOOKUP($C86,KviZDarije6!$A$1:$N$1000, 13, 0), 0)/'TOP SCORES'!G$12,0)</f>
        <v>40</v>
      </c>
      <c r="K86" s="14">
        <f>IFERROR(100*_xlfn.IFNA(VLOOKUP($C86,KviZDarije7!$A$1:$N$999, 13, 0), 0)/'TOP SCORES'!H$12,0)</f>
        <v>18.181818181818183</v>
      </c>
      <c r="L86" s="14">
        <f>IFERROR(100*_xlfn.IFNA(VLOOKUP($C86,KviZDarije8!$A$1:$N$1000, 13, 0), 0)/'TOP SCORES'!I$12,0)</f>
        <v>44.444444444444443</v>
      </c>
      <c r="M86" s="14">
        <f>IFERROR(100*_xlfn.IFNA(VLOOKUP($C86,KviZDarije9!$A$1:$N$1000, 13, 0), 0)/'TOP SCORES'!J$12,0)</f>
        <v>30</v>
      </c>
      <c r="N86" s="14">
        <f>IFERROR(100*_xlfn.IFNA(VLOOKUP($C86,KviZDarije10!$A$1:$N$1000, 13, 0), 0)/'TOP SCORES'!K$12,0)</f>
        <v>44.444444444444443</v>
      </c>
      <c r="O86" s="14">
        <f>IFERROR(100*_xlfn.IFNA(VLOOKUP($C86,KviZDarije11!$A$1:$N$1000, 13, 0), 0)/'TOP SCORES'!L$12,0)</f>
        <v>40</v>
      </c>
    </row>
    <row r="87" spans="1:15">
      <c r="A87" s="17">
        <f t="shared" ca="1" si="2"/>
        <v>86</v>
      </c>
      <c r="B87" s="17">
        <f t="shared" ca="1" si="3"/>
        <v>86</v>
      </c>
      <c r="C87" s="12" t="s">
        <v>162</v>
      </c>
      <c r="D87" s="15" cm="1">
        <f t="array" aca="1" ref="D87" ca="1">SUM(LARGE(E87:O87,ROW(INDIRECT("1:8"))))</f>
        <v>300</v>
      </c>
      <c r="E87" s="14">
        <f>IFERROR(100*_xlfn.IFNA(VLOOKUP($C87,KviZDarije1!$A$1:$N$1000, 13, 0), 0)/'TOP SCORES'!B$12,0)</f>
        <v>40</v>
      </c>
      <c r="F87" s="14">
        <f>IFERROR(100*_xlfn.IFNA(VLOOKUP($C87,KviZDarije2!$A$1:$N$1000, 13, 0), 0)/'TOP SCORES'!C$12,0)</f>
        <v>0</v>
      </c>
      <c r="G87" s="14">
        <f>IFERROR(100*_xlfn.IFNA(VLOOKUP($C87,KviZDarije3!$A$1:$N$1000, 13, 0), 0)/'TOP SCORES'!D$12,0)</f>
        <v>0</v>
      </c>
      <c r="H87" s="14">
        <f>IFERROR(100*_xlfn.IFNA(VLOOKUP($C87,KviZDarije4!$A$1:$N$1000, 13, 0), 0)/'TOP SCORES'!E$12,0)</f>
        <v>30</v>
      </c>
      <c r="I87" s="14">
        <f>IFERROR(100*_xlfn.IFNA(VLOOKUP($C87,KviZDarije5!$A$1:$N$1000, 13, 0), 0)/'TOP SCORES'!F$12,0)</f>
        <v>66.666666666666671</v>
      </c>
      <c r="J87" s="14">
        <f>IFERROR(100*_xlfn.IFNA(VLOOKUP($C87,KviZDarije6!$A$1:$N$1000, 13, 0), 0)/'TOP SCORES'!G$12,0)</f>
        <v>0</v>
      </c>
      <c r="K87" s="14">
        <f>IFERROR(100*_xlfn.IFNA(VLOOKUP($C87,KviZDarije7!$A$1:$N$999, 13, 0), 0)/'TOP SCORES'!H$12,0)</f>
        <v>0</v>
      </c>
      <c r="L87" s="14">
        <f>IFERROR(100*_xlfn.IFNA(VLOOKUP($C87,KviZDarije8!$A$1:$N$1000, 13, 0), 0)/'TOP SCORES'!I$12,0)</f>
        <v>66.666666666666671</v>
      </c>
      <c r="M87" s="14">
        <f>IFERROR(100*_xlfn.IFNA(VLOOKUP($C87,KviZDarije9!$A$1:$N$1000, 13, 0), 0)/'TOP SCORES'!J$12,0)</f>
        <v>30</v>
      </c>
      <c r="N87" s="14">
        <f>IFERROR(100*_xlfn.IFNA(VLOOKUP($C87,KviZDarije10!$A$1:$N$1000, 13, 0), 0)/'TOP SCORES'!K$12,0)</f>
        <v>66.666666666666671</v>
      </c>
      <c r="O87" s="14">
        <f>IFERROR(100*_xlfn.IFNA(VLOOKUP($C87,KviZDarije11!$A$1:$N$1000, 13, 0), 0)/'TOP SCORES'!L$12,0)</f>
        <v>0</v>
      </c>
    </row>
    <row r="88" spans="1:15">
      <c r="A88" s="17">
        <f t="shared" ca="1" si="2"/>
        <v>87</v>
      </c>
      <c r="B88" s="17">
        <f t="shared" ca="1" si="3"/>
        <v>87</v>
      </c>
      <c r="C88" s="8" t="s">
        <v>128</v>
      </c>
      <c r="D88" s="15" cm="1">
        <f t="array" aca="1" ref="D88" ca="1">SUM(LARGE(E88:O88,ROW(INDIRECT("1:8"))))</f>
        <v>297.0707070707071</v>
      </c>
      <c r="E88" s="14">
        <f>IFERROR(100*_xlfn.IFNA(VLOOKUP($C88,KviZDarije1!$A$1:$N$1000, 13, 0), 0)/'TOP SCORES'!B$12,0)</f>
        <v>50</v>
      </c>
      <c r="F88" s="14">
        <f>IFERROR(100*_xlfn.IFNA(VLOOKUP($C88,KviZDarije2!$A$1:$N$1000, 13, 0), 0)/'TOP SCORES'!C$12,0)</f>
        <v>44.444444444444443</v>
      </c>
      <c r="G88" s="14">
        <f>IFERROR(100*_xlfn.IFNA(VLOOKUP($C88,KviZDarije3!$A$1:$N$1000, 13, 0), 0)/'TOP SCORES'!D$12,0)</f>
        <v>50</v>
      </c>
      <c r="H88" s="14">
        <f>IFERROR(100*_xlfn.IFNA(VLOOKUP($C88,KviZDarije4!$A$1:$N$1000, 13, 0), 0)/'TOP SCORES'!E$12,0)</f>
        <v>20</v>
      </c>
      <c r="I88" s="14">
        <f>IFERROR(100*_xlfn.IFNA(VLOOKUP($C88,KviZDarije5!$A$1:$N$1000, 13, 0), 0)/'TOP SCORES'!F$12,0)</f>
        <v>44.444444444444443</v>
      </c>
      <c r="J88" s="14">
        <f>IFERROR(100*_xlfn.IFNA(VLOOKUP($C88,KviZDarije6!$A$1:$N$1000, 13, 0), 0)/'TOP SCORES'!G$12,0)</f>
        <v>40</v>
      </c>
      <c r="K88" s="14">
        <f>IFERROR(100*_xlfn.IFNA(VLOOKUP($C88,KviZDarije7!$A$1:$N$999, 13, 0), 0)/'TOP SCORES'!H$12,0)</f>
        <v>18.181818181818183</v>
      </c>
      <c r="L88" s="14">
        <f>IFERROR(100*_xlfn.IFNA(VLOOKUP($C88,KviZDarije8!$A$1:$N$1000, 13, 0), 0)/'TOP SCORES'!I$12,0)</f>
        <v>0</v>
      </c>
      <c r="M88" s="14">
        <f>IFERROR(100*_xlfn.IFNA(VLOOKUP($C88,KviZDarije9!$A$1:$N$1000, 13, 0), 0)/'TOP SCORES'!J$12,0)</f>
        <v>30</v>
      </c>
      <c r="N88" s="14">
        <f>IFERROR(100*_xlfn.IFNA(VLOOKUP($C88,KviZDarije10!$A$1:$N$1000, 13, 0), 0)/'TOP SCORES'!K$12,0)</f>
        <v>0</v>
      </c>
      <c r="O88" s="14">
        <f>IFERROR(100*_xlfn.IFNA(VLOOKUP($C88,KviZDarije11!$A$1:$N$1000, 13, 0), 0)/'TOP SCORES'!L$12,0)</f>
        <v>0</v>
      </c>
    </row>
    <row r="89" spans="1:15">
      <c r="A89" s="17">
        <f t="shared" ca="1" si="2"/>
        <v>88</v>
      </c>
      <c r="B89" s="17">
        <f t="shared" ca="1" si="3"/>
        <v>88</v>
      </c>
      <c r="C89" s="12" t="s">
        <v>148</v>
      </c>
      <c r="D89" s="15" cm="1">
        <f t="array" aca="1" ref="D89" ca="1">SUM(LARGE(E89:O89,ROW(INDIRECT("1:8"))))</f>
        <v>296.66666666666669</v>
      </c>
      <c r="E89" s="14">
        <f>IFERROR(100*_xlfn.IFNA(VLOOKUP($C89,KviZDarije1!$A$1:$N$1000, 13, 0), 0)/'TOP SCORES'!B$12,0)</f>
        <v>60</v>
      </c>
      <c r="F89" s="14">
        <f>IFERROR(100*_xlfn.IFNA(VLOOKUP($C89,KviZDarije2!$A$1:$N$1000, 13, 0), 0)/'TOP SCORES'!C$12,0)</f>
        <v>100</v>
      </c>
      <c r="G89" s="14">
        <f>IFERROR(100*_xlfn.IFNA(VLOOKUP($C89,KviZDarije3!$A$1:$N$1000, 13, 0), 0)/'TOP SCORES'!D$12,0)</f>
        <v>0</v>
      </c>
      <c r="H89" s="14">
        <f>IFERROR(100*_xlfn.IFNA(VLOOKUP($C89,KviZDarije4!$A$1:$N$1000, 13, 0), 0)/'TOP SCORES'!E$12,0)</f>
        <v>70</v>
      </c>
      <c r="I89" s="14">
        <f>IFERROR(100*_xlfn.IFNA(VLOOKUP($C89,KviZDarije5!$A$1:$N$1000, 13, 0), 0)/'TOP SCORES'!F$12,0)</f>
        <v>66.666666666666671</v>
      </c>
      <c r="J89" s="14">
        <f>IFERROR(100*_xlfn.IFNA(VLOOKUP($C89,KviZDarije6!$A$1:$N$1000, 13, 0), 0)/'TOP SCORES'!G$12,0)</f>
        <v>0</v>
      </c>
      <c r="K89" s="14">
        <f>IFERROR(100*_xlfn.IFNA(VLOOKUP($C89,KviZDarije7!$A$1:$N$999, 13, 0), 0)/'TOP SCORES'!H$12,0)</f>
        <v>0</v>
      </c>
      <c r="L89" s="14">
        <f>IFERROR(100*_xlfn.IFNA(VLOOKUP($C89,KviZDarije8!$A$1:$N$1000, 13, 0), 0)/'TOP SCORES'!I$12,0)</f>
        <v>0</v>
      </c>
      <c r="M89" s="14">
        <f>IFERROR(100*_xlfn.IFNA(VLOOKUP($C89,KviZDarije9!$A$1:$N$1000, 13, 0), 0)/'TOP SCORES'!J$12,0)</f>
        <v>0</v>
      </c>
      <c r="N89" s="14">
        <f>IFERROR(100*_xlfn.IFNA(VLOOKUP($C89,KviZDarije10!$A$1:$N$1000, 13, 0), 0)/'TOP SCORES'!K$12,0)</f>
        <v>0</v>
      </c>
      <c r="O89" s="14">
        <f>IFERROR(100*_xlfn.IFNA(VLOOKUP($C89,KviZDarije11!$A$1:$N$1000, 13, 0), 0)/'TOP SCORES'!L$12,0)</f>
        <v>0</v>
      </c>
    </row>
    <row r="90" spans="1:15">
      <c r="A90" s="17">
        <f t="shared" ca="1" si="2"/>
        <v>89</v>
      </c>
      <c r="B90" s="17">
        <f t="shared" ca="1" si="3"/>
        <v>89</v>
      </c>
      <c r="C90" s="12" t="s">
        <v>164</v>
      </c>
      <c r="D90" s="15" cm="1">
        <f t="array" aca="1" ref="D90" ca="1">SUM(LARGE(E90:O90,ROW(INDIRECT("1:8"))))</f>
        <v>295.55555555555554</v>
      </c>
      <c r="E90" s="14">
        <f>IFERROR(100*_xlfn.IFNA(VLOOKUP($C90,KviZDarije1!$A$1:$N$1000, 13, 0), 0)/'TOP SCORES'!B$12,0)</f>
        <v>40</v>
      </c>
      <c r="F90" s="14">
        <f>IFERROR(100*_xlfn.IFNA(VLOOKUP($C90,KviZDarije2!$A$1:$N$1000, 13, 0), 0)/'TOP SCORES'!C$12,0)</f>
        <v>44.444444444444443</v>
      </c>
      <c r="G90" s="14">
        <f>IFERROR(100*_xlfn.IFNA(VLOOKUP($C90,KviZDarije3!$A$1:$N$1000, 13, 0), 0)/'TOP SCORES'!D$12,0)</f>
        <v>20</v>
      </c>
      <c r="H90" s="14">
        <f>IFERROR(100*_xlfn.IFNA(VLOOKUP($C90,KviZDarije4!$A$1:$N$1000, 13, 0), 0)/'TOP SCORES'!E$12,0)</f>
        <v>20</v>
      </c>
      <c r="I90" s="14">
        <f>IFERROR(100*_xlfn.IFNA(VLOOKUP($C90,KviZDarije5!$A$1:$N$1000, 13, 0), 0)/'TOP SCORES'!F$12,0)</f>
        <v>22.222222222222221</v>
      </c>
      <c r="J90" s="14">
        <f>IFERROR(100*_xlfn.IFNA(VLOOKUP($C90,KviZDarije6!$A$1:$N$1000, 13, 0), 0)/'TOP SCORES'!G$12,0)</f>
        <v>30</v>
      </c>
      <c r="K90" s="14">
        <f>IFERROR(100*_xlfn.IFNA(VLOOKUP($C90,KviZDarije7!$A$1:$N$999, 13, 0), 0)/'TOP SCORES'!H$12,0)</f>
        <v>9.0909090909090917</v>
      </c>
      <c r="L90" s="14">
        <f>IFERROR(100*_xlfn.IFNA(VLOOKUP($C90,KviZDarije8!$A$1:$N$1000, 13, 0), 0)/'TOP SCORES'!I$12,0)</f>
        <v>33.333333333333336</v>
      </c>
      <c r="M90" s="14">
        <f>IFERROR(100*_xlfn.IFNA(VLOOKUP($C90,KviZDarije9!$A$1:$N$1000, 13, 0), 0)/'TOP SCORES'!J$12,0)</f>
        <v>0</v>
      </c>
      <c r="N90" s="14">
        <f>IFERROR(100*_xlfn.IFNA(VLOOKUP($C90,KviZDarije10!$A$1:$N$1000, 13, 0), 0)/'TOP SCORES'!K$12,0)</f>
        <v>55.555555555555557</v>
      </c>
      <c r="O90" s="14">
        <f>IFERROR(100*_xlfn.IFNA(VLOOKUP($C90,KviZDarije11!$A$1:$N$1000, 13, 0), 0)/'TOP SCORES'!L$12,0)</f>
        <v>50</v>
      </c>
    </row>
    <row r="91" spans="1:15">
      <c r="A91" s="17">
        <f t="shared" ca="1" si="2"/>
        <v>90</v>
      </c>
      <c r="B91" s="17">
        <f t="shared" ca="1" si="3"/>
        <v>90</v>
      </c>
      <c r="C91" s="12" t="s">
        <v>101</v>
      </c>
      <c r="D91" s="15" cm="1">
        <f t="array" aca="1" ref="D91" ca="1">SUM(LARGE(E91:O91,ROW(INDIRECT("1:8"))))</f>
        <v>294.4444444444444</v>
      </c>
      <c r="E91" s="14">
        <f>IFERROR(100*_xlfn.IFNA(VLOOKUP($C91,KviZDarije1!$A$1:$N$1000, 13, 0), 0)/'TOP SCORES'!B$12,0)</f>
        <v>50</v>
      </c>
      <c r="F91" s="14">
        <f>IFERROR(100*_xlfn.IFNA(VLOOKUP($C91,KviZDarije2!$A$1:$N$1000, 13, 0), 0)/'TOP SCORES'!C$12,0)</f>
        <v>55.555555555555557</v>
      </c>
      <c r="G91" s="14">
        <f>IFERROR(100*_xlfn.IFNA(VLOOKUP($C91,KviZDarije3!$A$1:$N$1000, 13, 0), 0)/'TOP SCORES'!D$12,0)</f>
        <v>60</v>
      </c>
      <c r="H91" s="14">
        <f>IFERROR(100*_xlfn.IFNA(VLOOKUP($C91,KviZDarije4!$A$1:$N$1000, 13, 0), 0)/'TOP SCORES'!E$12,0)</f>
        <v>0</v>
      </c>
      <c r="I91" s="14">
        <f>IFERROR(100*_xlfn.IFNA(VLOOKUP($C91,KviZDarije5!$A$1:$N$1000, 13, 0), 0)/'TOP SCORES'!F$12,0)</f>
        <v>33.333333333333336</v>
      </c>
      <c r="J91" s="14">
        <f>IFERROR(100*_xlfn.IFNA(VLOOKUP($C91,KviZDarije6!$A$1:$N$1000, 13, 0), 0)/'TOP SCORES'!G$12,0)</f>
        <v>0</v>
      </c>
      <c r="K91" s="14">
        <f>IFERROR(100*_xlfn.IFNA(VLOOKUP($C91,KviZDarije7!$A$1:$N$999, 13, 0), 0)/'TOP SCORES'!H$12,0)</f>
        <v>0</v>
      </c>
      <c r="L91" s="14">
        <f>IFERROR(100*_xlfn.IFNA(VLOOKUP($C91,KviZDarije8!$A$1:$N$1000, 13, 0), 0)/'TOP SCORES'!I$12,0)</f>
        <v>55.555555555555557</v>
      </c>
      <c r="M91" s="14">
        <f>IFERROR(100*_xlfn.IFNA(VLOOKUP($C91,KviZDarije9!$A$1:$N$1000, 13, 0), 0)/'TOP SCORES'!J$12,0)</f>
        <v>40</v>
      </c>
      <c r="N91" s="14">
        <f>IFERROR(100*_xlfn.IFNA(VLOOKUP($C91,KviZDarije10!$A$1:$N$1000, 13, 0), 0)/'TOP SCORES'!K$12,0)</f>
        <v>0</v>
      </c>
      <c r="O91" s="14">
        <f>IFERROR(100*_xlfn.IFNA(VLOOKUP($C91,KviZDarije11!$A$1:$N$1000, 13, 0), 0)/'TOP SCORES'!L$12,0)</f>
        <v>0</v>
      </c>
    </row>
    <row r="92" spans="1:15">
      <c r="A92" s="17">
        <f t="shared" ca="1" si="2"/>
        <v>91</v>
      </c>
      <c r="B92" s="17">
        <f t="shared" ca="1" si="3"/>
        <v>91</v>
      </c>
      <c r="C92" s="8" t="s">
        <v>134</v>
      </c>
      <c r="D92" s="15" cm="1">
        <f t="array" aca="1" ref="D92" ca="1">SUM(LARGE(E92:O92,ROW(INDIRECT("1:8"))))</f>
        <v>290.1010101010101</v>
      </c>
      <c r="E92" s="14">
        <f>IFERROR(100*_xlfn.IFNA(VLOOKUP($C92,KviZDarije1!$A$1:$N$1000, 13, 0), 0)/'TOP SCORES'!B$12,0)</f>
        <v>70</v>
      </c>
      <c r="F92" s="14">
        <f>IFERROR(100*_xlfn.IFNA(VLOOKUP($C92,KviZDarije2!$A$1:$N$1000, 13, 0), 0)/'TOP SCORES'!C$12,0)</f>
        <v>0</v>
      </c>
      <c r="G92" s="14">
        <f>IFERROR(100*_xlfn.IFNA(VLOOKUP($C92,KviZDarije3!$A$1:$N$1000, 13, 0), 0)/'TOP SCORES'!D$12,0)</f>
        <v>0</v>
      </c>
      <c r="H92" s="14">
        <f>IFERROR(100*_xlfn.IFNA(VLOOKUP($C92,KviZDarije4!$A$1:$N$1000, 13, 0), 0)/'TOP SCORES'!E$12,0)</f>
        <v>40</v>
      </c>
      <c r="I92" s="14">
        <f>IFERROR(100*_xlfn.IFNA(VLOOKUP($C92,KviZDarije5!$A$1:$N$1000, 13, 0), 0)/'TOP SCORES'!F$12,0)</f>
        <v>0</v>
      </c>
      <c r="J92" s="14">
        <f>IFERROR(100*_xlfn.IFNA(VLOOKUP($C92,KviZDarije6!$A$1:$N$1000, 13, 0), 0)/'TOP SCORES'!G$12,0)</f>
        <v>70</v>
      </c>
      <c r="K92" s="14">
        <f>IFERROR(100*_xlfn.IFNA(VLOOKUP($C92,KviZDarije7!$A$1:$N$999, 13, 0), 0)/'TOP SCORES'!H$12,0)</f>
        <v>54.545454545454547</v>
      </c>
      <c r="L92" s="14">
        <f>IFERROR(100*_xlfn.IFNA(VLOOKUP($C92,KviZDarije8!$A$1:$N$1000, 13, 0), 0)/'TOP SCORES'!I$12,0)</f>
        <v>55.555555555555557</v>
      </c>
      <c r="M92" s="14">
        <f>IFERROR(100*_xlfn.IFNA(VLOOKUP($C92,KviZDarije9!$A$1:$N$1000, 13, 0), 0)/'TOP SCORES'!J$12,0)</f>
        <v>0</v>
      </c>
      <c r="N92" s="14">
        <f>IFERROR(100*_xlfn.IFNA(VLOOKUP($C92,KviZDarije10!$A$1:$N$1000, 13, 0), 0)/'TOP SCORES'!K$12,0)</f>
        <v>0</v>
      </c>
      <c r="O92" s="14">
        <f>IFERROR(100*_xlfn.IFNA(VLOOKUP($C92,KviZDarije11!$A$1:$N$1000, 13, 0), 0)/'TOP SCORES'!L$12,0)</f>
        <v>0</v>
      </c>
    </row>
    <row r="93" spans="1:15">
      <c r="A93" s="17">
        <f t="shared" ca="1" si="2"/>
        <v>92</v>
      </c>
      <c r="B93" s="17">
        <f t="shared" ca="1" si="3"/>
        <v>92</v>
      </c>
      <c r="C93" s="12" t="s">
        <v>28</v>
      </c>
      <c r="D93" s="15" cm="1">
        <f t="array" aca="1" ref="D93" ca="1">SUM(LARGE(E93:O93,ROW(INDIRECT("1:8"))))</f>
        <v>285.55555555555554</v>
      </c>
      <c r="E93" s="14">
        <f>IFERROR(100*_xlfn.IFNA(VLOOKUP($C93,KviZDarije1!$A$1:$N$1000, 13, 0), 0)/'TOP SCORES'!B$12,0)</f>
        <v>60</v>
      </c>
      <c r="F93" s="14">
        <f>IFERROR(100*_xlfn.IFNA(VLOOKUP($C93,KviZDarije2!$A$1:$N$1000, 13, 0), 0)/'TOP SCORES'!C$12,0)</f>
        <v>88.888888888888886</v>
      </c>
      <c r="G93" s="14">
        <f>IFERROR(100*_xlfn.IFNA(VLOOKUP($C93,KviZDarije3!$A$1:$N$1000, 13, 0), 0)/'TOP SCORES'!D$12,0)</f>
        <v>70</v>
      </c>
      <c r="H93" s="14">
        <f>IFERROR(100*_xlfn.IFNA(VLOOKUP($C93,KviZDarije4!$A$1:$N$1000, 13, 0), 0)/'TOP SCORES'!E$12,0)</f>
        <v>0</v>
      </c>
      <c r="I93" s="14">
        <f>IFERROR(100*_xlfn.IFNA(VLOOKUP($C93,KviZDarije5!$A$1:$N$1000, 13, 0), 0)/'TOP SCORES'!F$12,0)</f>
        <v>0</v>
      </c>
      <c r="J93" s="14">
        <f>IFERROR(100*_xlfn.IFNA(VLOOKUP($C93,KviZDarije6!$A$1:$N$1000, 13, 0), 0)/'TOP SCORES'!G$12,0)</f>
        <v>0</v>
      </c>
      <c r="K93" s="14">
        <f>IFERROR(100*_xlfn.IFNA(VLOOKUP($C93,KviZDarije7!$A$1:$N$999, 13, 0), 0)/'TOP SCORES'!H$12,0)</f>
        <v>0</v>
      </c>
      <c r="L93" s="14">
        <f>IFERROR(100*_xlfn.IFNA(VLOOKUP($C93,KviZDarije8!$A$1:$N$1000, 13, 0), 0)/'TOP SCORES'!I$12,0)</f>
        <v>0</v>
      </c>
      <c r="M93" s="14">
        <f>IFERROR(100*_xlfn.IFNA(VLOOKUP($C93,KviZDarije9!$A$1:$N$1000, 13, 0), 0)/'TOP SCORES'!J$12,0)</f>
        <v>0</v>
      </c>
      <c r="N93" s="14">
        <f>IFERROR(100*_xlfn.IFNA(VLOOKUP($C93,KviZDarije10!$A$1:$N$1000, 13, 0), 0)/'TOP SCORES'!K$12,0)</f>
        <v>66.666666666666671</v>
      </c>
      <c r="O93" s="14">
        <f>IFERROR(100*_xlfn.IFNA(VLOOKUP($C93,KviZDarije11!$A$1:$N$1000, 13, 0), 0)/'TOP SCORES'!L$12,0)</f>
        <v>0</v>
      </c>
    </row>
    <row r="94" spans="1:15">
      <c r="A94" s="17">
        <f t="shared" ca="1" si="2"/>
        <v>93</v>
      </c>
      <c r="B94" s="17">
        <f t="shared" ca="1" si="3"/>
        <v>93</v>
      </c>
      <c r="C94" s="12" t="s">
        <v>206</v>
      </c>
      <c r="D94" s="15" cm="1">
        <f t="array" aca="1" ref="D94" ca="1">SUM(LARGE(E94:O94,ROW(INDIRECT("1:8"))))</f>
        <v>283.53535353535352</v>
      </c>
      <c r="E94" s="14">
        <f>IFERROR(100*_xlfn.IFNA(VLOOKUP($C94,KviZDarije1!$A$1:$N$1000, 13, 0), 0)/'TOP SCORES'!B$12,0)</f>
        <v>0</v>
      </c>
      <c r="F94" s="14">
        <f>IFERROR(100*_xlfn.IFNA(VLOOKUP($C94,KviZDarije2!$A$1:$N$1000, 13, 0), 0)/'TOP SCORES'!C$12,0)</f>
        <v>66.666666666666671</v>
      </c>
      <c r="G94" s="14">
        <f>IFERROR(100*_xlfn.IFNA(VLOOKUP($C94,KviZDarije3!$A$1:$N$1000, 13, 0), 0)/'TOP SCORES'!D$12,0)</f>
        <v>70</v>
      </c>
      <c r="H94" s="14">
        <f>IFERROR(100*_xlfn.IFNA(VLOOKUP($C94,KviZDarije4!$A$1:$N$1000, 13, 0), 0)/'TOP SCORES'!E$12,0)</f>
        <v>0</v>
      </c>
      <c r="I94" s="14">
        <f>IFERROR(100*_xlfn.IFNA(VLOOKUP($C94,KviZDarije5!$A$1:$N$1000, 13, 0), 0)/'TOP SCORES'!F$12,0)</f>
        <v>0</v>
      </c>
      <c r="J94" s="14">
        <f>IFERROR(100*_xlfn.IFNA(VLOOKUP($C94,KviZDarije6!$A$1:$N$1000, 13, 0), 0)/'TOP SCORES'!G$12,0)</f>
        <v>0</v>
      </c>
      <c r="K94" s="14">
        <f>IFERROR(100*_xlfn.IFNA(VLOOKUP($C94,KviZDarije7!$A$1:$N$999, 13, 0), 0)/'TOP SCORES'!H$12,0)</f>
        <v>9.0909090909090917</v>
      </c>
      <c r="L94" s="14">
        <f>IFERROR(100*_xlfn.IFNA(VLOOKUP($C94,KviZDarije8!$A$1:$N$1000, 13, 0), 0)/'TOP SCORES'!I$12,0)</f>
        <v>22.222222222222221</v>
      </c>
      <c r="M94" s="14">
        <f>IFERROR(100*_xlfn.IFNA(VLOOKUP($C94,KviZDarije9!$A$1:$N$1000, 13, 0), 0)/'TOP SCORES'!J$12,0)</f>
        <v>30</v>
      </c>
      <c r="N94" s="14">
        <f>IFERROR(100*_xlfn.IFNA(VLOOKUP($C94,KviZDarije10!$A$1:$N$1000, 13, 0), 0)/'TOP SCORES'!K$12,0)</f>
        <v>55.555555555555557</v>
      </c>
      <c r="O94" s="14">
        <f>IFERROR(100*_xlfn.IFNA(VLOOKUP($C94,KviZDarije11!$A$1:$N$1000, 13, 0), 0)/'TOP SCORES'!L$12,0)</f>
        <v>30</v>
      </c>
    </row>
    <row r="95" spans="1:15">
      <c r="A95" s="17">
        <f t="shared" ca="1" si="2"/>
        <v>94</v>
      </c>
      <c r="B95" s="17">
        <f t="shared" ca="1" si="3"/>
        <v>94</v>
      </c>
      <c r="C95" s="8" t="s">
        <v>127</v>
      </c>
      <c r="D95" s="15" cm="1">
        <f t="array" aca="1" ref="D95" ca="1">SUM(LARGE(E95:O95,ROW(INDIRECT("1:8"))))</f>
        <v>283.23232323232321</v>
      </c>
      <c r="E95" s="14">
        <f>IFERROR(100*_xlfn.IFNA(VLOOKUP($C95,KviZDarije1!$A$1:$N$1000, 13, 0), 0)/'TOP SCORES'!B$12,0)</f>
        <v>30</v>
      </c>
      <c r="F95" s="14">
        <f>IFERROR(100*_xlfn.IFNA(VLOOKUP($C95,KviZDarije2!$A$1:$N$1000, 13, 0), 0)/'TOP SCORES'!C$12,0)</f>
        <v>33.333333333333336</v>
      </c>
      <c r="G95" s="14">
        <f>IFERROR(100*_xlfn.IFNA(VLOOKUP($C95,KviZDarije3!$A$1:$N$1000, 13, 0), 0)/'TOP SCORES'!D$12,0)</f>
        <v>50</v>
      </c>
      <c r="H95" s="14">
        <f>IFERROR(100*_xlfn.IFNA(VLOOKUP($C95,KviZDarije4!$A$1:$N$1000, 13, 0), 0)/'TOP SCORES'!E$12,0)</f>
        <v>30</v>
      </c>
      <c r="I95" s="14">
        <f>IFERROR(100*_xlfn.IFNA(VLOOKUP($C95,KviZDarije5!$A$1:$N$1000, 13, 0), 0)/'TOP SCORES'!F$12,0)</f>
        <v>44.444444444444443</v>
      </c>
      <c r="J95" s="14">
        <f>IFERROR(100*_xlfn.IFNA(VLOOKUP($C95,KviZDarije6!$A$1:$N$1000, 13, 0), 0)/'TOP SCORES'!G$12,0)</f>
        <v>50</v>
      </c>
      <c r="K95" s="14">
        <f>IFERROR(100*_xlfn.IFNA(VLOOKUP($C95,KviZDarije7!$A$1:$N$999, 13, 0), 0)/'TOP SCORES'!H$12,0)</f>
        <v>45.454545454545453</v>
      </c>
      <c r="L95" s="14">
        <f>IFERROR(100*_xlfn.IFNA(VLOOKUP($C95,KviZDarije8!$A$1:$N$1000, 13, 0), 0)/'TOP SCORES'!I$12,0)</f>
        <v>0</v>
      </c>
      <c r="M95" s="14">
        <f>IFERROR(100*_xlfn.IFNA(VLOOKUP($C95,KviZDarije9!$A$1:$N$1000, 13, 0), 0)/'TOP SCORES'!J$12,0)</f>
        <v>0</v>
      </c>
      <c r="N95" s="14">
        <f>IFERROR(100*_xlfn.IFNA(VLOOKUP($C95,KviZDarije10!$A$1:$N$1000, 13, 0), 0)/'TOP SCORES'!K$12,0)</f>
        <v>0</v>
      </c>
      <c r="O95" s="14">
        <f>IFERROR(100*_xlfn.IFNA(VLOOKUP($C95,KviZDarije11!$A$1:$N$1000, 13, 0), 0)/'TOP SCORES'!L$12,0)</f>
        <v>0</v>
      </c>
    </row>
    <row r="96" spans="1:15">
      <c r="A96" s="17">
        <f t="shared" ca="1" si="2"/>
        <v>95</v>
      </c>
      <c r="B96" s="17">
        <f t="shared" ca="1" si="3"/>
        <v>95</v>
      </c>
      <c r="C96" s="12" t="s">
        <v>145</v>
      </c>
      <c r="D96" s="15" cm="1">
        <f t="array" aca="1" ref="D96" ca="1">SUM(LARGE(E96:O96,ROW(INDIRECT("1:8"))))</f>
        <v>274.44444444444446</v>
      </c>
      <c r="E96" s="14">
        <f>IFERROR(100*_xlfn.IFNA(VLOOKUP($C96,KviZDarije1!$A$1:$N$1000, 13, 0), 0)/'TOP SCORES'!B$12,0)</f>
        <v>30</v>
      </c>
      <c r="F96" s="14">
        <f>IFERROR(100*_xlfn.IFNA(VLOOKUP($C96,KviZDarije2!$A$1:$N$1000, 13, 0), 0)/'TOP SCORES'!C$12,0)</f>
        <v>33.333333333333336</v>
      </c>
      <c r="G96" s="14">
        <f>IFERROR(100*_xlfn.IFNA(VLOOKUP($C96,KviZDarije3!$A$1:$N$1000, 13, 0), 0)/'TOP SCORES'!D$12,0)</f>
        <v>30</v>
      </c>
      <c r="H96" s="14">
        <f>IFERROR(100*_xlfn.IFNA(VLOOKUP($C96,KviZDarije4!$A$1:$N$1000, 13, 0), 0)/'TOP SCORES'!E$12,0)</f>
        <v>20</v>
      </c>
      <c r="I96" s="14">
        <f>IFERROR(100*_xlfn.IFNA(VLOOKUP($C96,KviZDarije5!$A$1:$N$1000, 13, 0), 0)/'TOP SCORES'!F$12,0)</f>
        <v>11.111111111111111</v>
      </c>
      <c r="J96" s="14">
        <f>IFERROR(100*_xlfn.IFNA(VLOOKUP($C96,KviZDarije6!$A$1:$N$1000, 13, 0), 0)/'TOP SCORES'!G$12,0)</f>
        <v>30</v>
      </c>
      <c r="K96" s="14">
        <f>IFERROR(100*_xlfn.IFNA(VLOOKUP($C96,KviZDarije7!$A$1:$N$999, 13, 0), 0)/'TOP SCORES'!H$12,0)</f>
        <v>9.0909090909090917</v>
      </c>
      <c r="L96" s="14">
        <f>IFERROR(100*_xlfn.IFNA(VLOOKUP($C96,KviZDarije8!$A$1:$N$1000, 13, 0), 0)/'TOP SCORES'!I$12,0)</f>
        <v>44.444444444444443</v>
      </c>
      <c r="M96" s="14">
        <f>IFERROR(100*_xlfn.IFNA(VLOOKUP($C96,KviZDarije9!$A$1:$N$1000, 13, 0), 0)/'TOP SCORES'!J$12,0)</f>
        <v>0</v>
      </c>
      <c r="N96" s="14">
        <f>IFERROR(100*_xlfn.IFNA(VLOOKUP($C96,KviZDarije10!$A$1:$N$1000, 13, 0), 0)/'TOP SCORES'!K$12,0)</f>
        <v>66.666666666666671</v>
      </c>
      <c r="O96" s="14">
        <f>IFERROR(100*_xlfn.IFNA(VLOOKUP($C96,KviZDarije11!$A$1:$N$1000, 13, 0), 0)/'TOP SCORES'!L$12,0)</f>
        <v>20</v>
      </c>
    </row>
    <row r="97" spans="1:15">
      <c r="A97" s="17">
        <f t="shared" ca="1" si="2"/>
        <v>96</v>
      </c>
      <c r="B97" s="17">
        <f t="shared" ca="1" si="3"/>
        <v>96</v>
      </c>
      <c r="C97" s="12" t="s">
        <v>72</v>
      </c>
      <c r="D97" s="15" cm="1">
        <f t="array" aca="1" ref="D97" ca="1">SUM(LARGE(E97:O97,ROW(INDIRECT("1:8"))))</f>
        <v>273.53535353535352</v>
      </c>
      <c r="E97" s="14">
        <f>IFERROR(100*_xlfn.IFNA(VLOOKUP($C97,KviZDarije1!$A$1:$N$1000, 13, 0), 0)/'TOP SCORES'!B$12,0)</f>
        <v>40</v>
      </c>
      <c r="F97" s="14">
        <f>IFERROR(100*_xlfn.IFNA(VLOOKUP($C97,KviZDarije2!$A$1:$N$1000, 13, 0), 0)/'TOP SCORES'!C$12,0)</f>
        <v>33.333333333333336</v>
      </c>
      <c r="G97" s="14">
        <f>IFERROR(100*_xlfn.IFNA(VLOOKUP($C97,KviZDarije3!$A$1:$N$1000, 13, 0), 0)/'TOP SCORES'!D$12,0)</f>
        <v>50</v>
      </c>
      <c r="H97" s="14">
        <f>IFERROR(100*_xlfn.IFNA(VLOOKUP($C97,KviZDarije4!$A$1:$N$1000, 13, 0), 0)/'TOP SCORES'!E$12,0)</f>
        <v>0</v>
      </c>
      <c r="I97" s="14">
        <f>IFERROR(100*_xlfn.IFNA(VLOOKUP($C97,KviZDarije5!$A$1:$N$1000, 13, 0), 0)/'TOP SCORES'!F$12,0)</f>
        <v>0</v>
      </c>
      <c r="J97" s="14">
        <f>IFERROR(100*_xlfn.IFNA(VLOOKUP($C97,KviZDarije6!$A$1:$N$1000, 13, 0), 0)/'TOP SCORES'!G$12,0)</f>
        <v>30</v>
      </c>
      <c r="K97" s="14">
        <f>IFERROR(100*_xlfn.IFNA(VLOOKUP($C97,KviZDarije7!$A$1:$N$999, 13, 0), 0)/'TOP SCORES'!H$12,0)</f>
        <v>9.0909090909090917</v>
      </c>
      <c r="L97" s="14">
        <f>IFERROR(100*_xlfn.IFNA(VLOOKUP($C97,KviZDarije8!$A$1:$N$1000, 13, 0), 0)/'TOP SCORES'!I$12,0)</f>
        <v>55.555555555555557</v>
      </c>
      <c r="M97" s="14">
        <f>IFERROR(100*_xlfn.IFNA(VLOOKUP($C97,KviZDarije9!$A$1:$N$1000, 13, 0), 0)/'TOP SCORES'!J$12,0)</f>
        <v>0</v>
      </c>
      <c r="N97" s="14">
        <f>IFERROR(100*_xlfn.IFNA(VLOOKUP($C97,KviZDarije10!$A$1:$N$1000, 13, 0), 0)/'TOP SCORES'!K$12,0)</f>
        <v>55.555555555555557</v>
      </c>
      <c r="O97" s="14">
        <f>IFERROR(100*_xlfn.IFNA(VLOOKUP($C97,KviZDarije11!$A$1:$N$1000, 13, 0), 0)/'TOP SCORES'!L$12,0)</f>
        <v>0</v>
      </c>
    </row>
    <row r="98" spans="1:15">
      <c r="A98" s="17">
        <f t="shared" ca="1" si="2"/>
        <v>97</v>
      </c>
      <c r="B98" s="17">
        <f t="shared" ca="1" si="3"/>
        <v>97</v>
      </c>
      <c r="C98" s="12" t="s">
        <v>173</v>
      </c>
      <c r="D98" s="15" cm="1">
        <f t="array" aca="1" ref="D98" ca="1">SUM(LARGE(E98:O98,ROW(INDIRECT("1:8"))))</f>
        <v>268.18181818181819</v>
      </c>
      <c r="E98" s="14">
        <f>IFERROR(100*_xlfn.IFNA(VLOOKUP($C98,KviZDarije1!$A$1:$N$1000, 13, 0), 0)/'TOP SCORES'!B$12,0)</f>
        <v>20</v>
      </c>
      <c r="F98" s="14">
        <f>IFERROR(100*_xlfn.IFNA(VLOOKUP($C98,KviZDarije2!$A$1:$N$1000, 13, 0), 0)/'TOP SCORES'!C$12,0)</f>
        <v>33.333333333333336</v>
      </c>
      <c r="G98" s="14">
        <f>IFERROR(100*_xlfn.IFNA(VLOOKUP($C98,KviZDarije3!$A$1:$N$1000, 13, 0), 0)/'TOP SCORES'!D$12,0)</f>
        <v>70</v>
      </c>
      <c r="H98" s="14">
        <f>IFERROR(100*_xlfn.IFNA(VLOOKUP($C98,KviZDarije4!$A$1:$N$1000, 13, 0), 0)/'TOP SCORES'!E$12,0)</f>
        <v>20</v>
      </c>
      <c r="I98" s="14">
        <f>IFERROR(100*_xlfn.IFNA(VLOOKUP($C98,KviZDarije5!$A$1:$N$1000, 13, 0), 0)/'TOP SCORES'!F$12,0)</f>
        <v>22.222222222222221</v>
      </c>
      <c r="J98" s="14">
        <f>IFERROR(100*_xlfn.IFNA(VLOOKUP($C98,KviZDarije6!$A$1:$N$1000, 13, 0), 0)/'TOP SCORES'!G$12,0)</f>
        <v>40</v>
      </c>
      <c r="K98" s="14">
        <f>IFERROR(100*_xlfn.IFNA(VLOOKUP($C98,KviZDarije7!$A$1:$N$999, 13, 0), 0)/'TOP SCORES'!H$12,0)</f>
        <v>18.181818181818183</v>
      </c>
      <c r="L98" s="14">
        <f>IFERROR(100*_xlfn.IFNA(VLOOKUP($C98,KviZDarije8!$A$1:$N$1000, 13, 0), 0)/'TOP SCORES'!I$12,0)</f>
        <v>44.444444444444443</v>
      </c>
      <c r="M98" s="14">
        <f>IFERROR(100*_xlfn.IFNA(VLOOKUP($C98,KviZDarije9!$A$1:$N$1000, 13, 0), 0)/'TOP SCORES'!J$12,0)</f>
        <v>10</v>
      </c>
      <c r="N98" s="14">
        <f>IFERROR(100*_xlfn.IFNA(VLOOKUP($C98,KviZDarije10!$A$1:$N$1000, 13, 0), 0)/'TOP SCORES'!K$12,0)</f>
        <v>0</v>
      </c>
      <c r="O98" s="14">
        <f>IFERROR(100*_xlfn.IFNA(VLOOKUP($C98,KviZDarije11!$A$1:$N$1000, 13, 0), 0)/'TOP SCORES'!L$12,0)</f>
        <v>0</v>
      </c>
    </row>
    <row r="99" spans="1:15">
      <c r="A99" s="17">
        <f t="shared" ca="1" si="2"/>
        <v>98</v>
      </c>
      <c r="B99" s="17">
        <f t="shared" ca="1" si="3"/>
        <v>98</v>
      </c>
      <c r="C99" s="12" t="s">
        <v>237</v>
      </c>
      <c r="D99" s="15" cm="1">
        <f t="array" aca="1" ref="D99" ca="1">SUM(LARGE(E99:O99,ROW(INDIRECT("1:8"))))</f>
        <v>261.11111111111114</v>
      </c>
      <c r="E99" s="14">
        <f>IFERROR(100*_xlfn.IFNA(VLOOKUP($C99,KviZDarije1!$A$1:$N$1000, 13, 0), 0)/'TOP SCORES'!B$12,0)</f>
        <v>0</v>
      </c>
      <c r="F99" s="14">
        <f>IFERROR(100*_xlfn.IFNA(VLOOKUP($C99,KviZDarije2!$A$1:$N$1000, 13, 0), 0)/'TOP SCORES'!C$12,0)</f>
        <v>0</v>
      </c>
      <c r="G99" s="14">
        <f>IFERROR(100*_xlfn.IFNA(VLOOKUP($C99,KviZDarije3!$A$1:$N$1000, 13, 0), 0)/'TOP SCORES'!D$12,0)</f>
        <v>40</v>
      </c>
      <c r="H99" s="14">
        <f>IFERROR(100*_xlfn.IFNA(VLOOKUP($C99,KviZDarije4!$A$1:$N$1000, 13, 0), 0)/'TOP SCORES'!E$12,0)</f>
        <v>50</v>
      </c>
      <c r="I99" s="14">
        <f>IFERROR(100*_xlfn.IFNA(VLOOKUP($C99,KviZDarije5!$A$1:$N$1000, 13, 0), 0)/'TOP SCORES'!F$12,0)</f>
        <v>22.222222222222221</v>
      </c>
      <c r="J99" s="14">
        <f>IFERROR(100*_xlfn.IFNA(VLOOKUP($C99,KviZDarije6!$A$1:$N$1000, 13, 0), 0)/'TOP SCORES'!G$12,0)</f>
        <v>40</v>
      </c>
      <c r="K99" s="14">
        <f>IFERROR(100*_xlfn.IFNA(VLOOKUP($C99,KviZDarije7!$A$1:$N$999, 13, 0), 0)/'TOP SCORES'!H$12,0)</f>
        <v>0</v>
      </c>
      <c r="L99" s="14">
        <f>IFERROR(100*_xlfn.IFNA(VLOOKUP($C99,KviZDarije8!$A$1:$N$1000, 13, 0), 0)/'TOP SCORES'!I$12,0)</f>
        <v>22.222222222222221</v>
      </c>
      <c r="M99" s="14">
        <f>IFERROR(100*_xlfn.IFNA(VLOOKUP($C99,KviZDarije9!$A$1:$N$1000, 13, 0), 0)/'TOP SCORES'!J$12,0)</f>
        <v>20</v>
      </c>
      <c r="N99" s="14">
        <f>IFERROR(100*_xlfn.IFNA(VLOOKUP($C99,KviZDarije10!$A$1:$N$1000, 13, 0), 0)/'TOP SCORES'!K$12,0)</f>
        <v>66.666666666666671</v>
      </c>
      <c r="O99" s="14">
        <f>IFERROR(100*_xlfn.IFNA(VLOOKUP($C99,KviZDarije11!$A$1:$N$1000, 13, 0), 0)/'TOP SCORES'!L$12,0)</f>
        <v>0</v>
      </c>
    </row>
    <row r="100" spans="1:15">
      <c r="A100" s="17">
        <f t="shared" ca="1" si="2"/>
        <v>99</v>
      </c>
      <c r="B100" s="17">
        <f t="shared" ca="1" si="3"/>
        <v>99</v>
      </c>
      <c r="C100" s="12" t="s">
        <v>82</v>
      </c>
      <c r="D100" s="15" cm="1">
        <f t="array" aca="1" ref="D100" ca="1">SUM(LARGE(E100:O100,ROW(INDIRECT("1:8"))))</f>
        <v>260</v>
      </c>
      <c r="E100" s="14">
        <f>IFERROR(100*_xlfn.IFNA(VLOOKUP($C100,KviZDarije1!$A$1:$N$1000, 13, 0), 0)/'TOP SCORES'!B$12,0)</f>
        <v>40</v>
      </c>
      <c r="F100" s="14">
        <f>IFERROR(100*_xlfn.IFNA(VLOOKUP($C100,KviZDarije2!$A$1:$N$1000, 13, 0), 0)/'TOP SCORES'!C$12,0)</f>
        <v>33.333333333333336</v>
      </c>
      <c r="G100" s="14">
        <f>IFERROR(100*_xlfn.IFNA(VLOOKUP($C100,KviZDarije3!$A$1:$N$1000, 13, 0), 0)/'TOP SCORES'!D$12,0)</f>
        <v>60</v>
      </c>
      <c r="H100" s="14">
        <f>IFERROR(100*_xlfn.IFNA(VLOOKUP($C100,KviZDarije4!$A$1:$N$1000, 13, 0), 0)/'TOP SCORES'!E$12,0)</f>
        <v>30</v>
      </c>
      <c r="I100" s="14">
        <f>IFERROR(100*_xlfn.IFNA(VLOOKUP($C100,KviZDarije5!$A$1:$N$1000, 13, 0), 0)/'TOP SCORES'!F$12,0)</f>
        <v>33.333333333333336</v>
      </c>
      <c r="J100" s="14">
        <f>IFERROR(100*_xlfn.IFNA(VLOOKUP($C100,KviZDarije6!$A$1:$N$1000, 13, 0), 0)/'TOP SCORES'!G$12,0)</f>
        <v>30</v>
      </c>
      <c r="K100" s="14">
        <f>IFERROR(100*_xlfn.IFNA(VLOOKUP($C100,KviZDarije7!$A$1:$N$999, 13, 0), 0)/'TOP SCORES'!H$12,0)</f>
        <v>0</v>
      </c>
      <c r="L100" s="14">
        <f>IFERROR(100*_xlfn.IFNA(VLOOKUP($C100,KviZDarije8!$A$1:$N$1000, 13, 0), 0)/'TOP SCORES'!I$12,0)</f>
        <v>33.333333333333336</v>
      </c>
      <c r="M100" s="14">
        <f>IFERROR(100*_xlfn.IFNA(VLOOKUP($C100,KviZDarije9!$A$1:$N$1000, 13, 0), 0)/'TOP SCORES'!J$12,0)</f>
        <v>0</v>
      </c>
      <c r="N100" s="14">
        <f>IFERROR(100*_xlfn.IFNA(VLOOKUP($C100,KviZDarije10!$A$1:$N$1000, 13, 0), 0)/'TOP SCORES'!K$12,0)</f>
        <v>0</v>
      </c>
      <c r="O100" s="14">
        <f>IFERROR(100*_xlfn.IFNA(VLOOKUP($C100,KviZDarije11!$A$1:$N$1000, 13, 0), 0)/'TOP SCORES'!L$12,0)</f>
        <v>0</v>
      </c>
    </row>
    <row r="101" spans="1:15">
      <c r="A101" s="17">
        <f t="shared" ca="1" si="2"/>
        <v>100</v>
      </c>
      <c r="B101" s="17">
        <f t="shared" ca="1" si="3"/>
        <v>100</v>
      </c>
      <c r="C101" s="12" t="s">
        <v>76</v>
      </c>
      <c r="D101" s="15" cm="1">
        <f t="array" aca="1" ref="D101" ca="1">SUM(LARGE(E101:O101,ROW(INDIRECT("1:8"))))</f>
        <v>258.88888888888891</v>
      </c>
      <c r="E101" s="14">
        <f>IFERROR(100*_xlfn.IFNA(VLOOKUP($C101,KviZDarije1!$A$1:$N$1000, 13, 0), 0)/'TOP SCORES'!B$12,0)</f>
        <v>90</v>
      </c>
      <c r="F101" s="14">
        <f>IFERROR(100*_xlfn.IFNA(VLOOKUP($C101,KviZDarije2!$A$1:$N$1000, 13, 0), 0)/'TOP SCORES'!C$12,0)</f>
        <v>88.888888888888886</v>
      </c>
      <c r="G101" s="14">
        <f>IFERROR(100*_xlfn.IFNA(VLOOKUP($C101,KviZDarije3!$A$1:$N$1000, 13, 0), 0)/'TOP SCORES'!D$12,0)</f>
        <v>80</v>
      </c>
      <c r="H101" s="14">
        <f>IFERROR(100*_xlfn.IFNA(VLOOKUP($C101,KviZDarije4!$A$1:$N$1000, 13, 0), 0)/'TOP SCORES'!E$12,0)</f>
        <v>0</v>
      </c>
      <c r="I101" s="14">
        <f>IFERROR(100*_xlfn.IFNA(VLOOKUP($C101,KviZDarije5!$A$1:$N$1000, 13, 0), 0)/'TOP SCORES'!F$12,0)</f>
        <v>0</v>
      </c>
      <c r="J101" s="14">
        <f>IFERROR(100*_xlfn.IFNA(VLOOKUP($C101,KviZDarije6!$A$1:$N$1000, 13, 0), 0)/'TOP SCORES'!G$12,0)</f>
        <v>0</v>
      </c>
      <c r="K101" s="14">
        <f>IFERROR(100*_xlfn.IFNA(VLOOKUP($C101,KviZDarije7!$A$1:$N$999, 13, 0), 0)/'TOP SCORES'!H$12,0)</f>
        <v>0</v>
      </c>
      <c r="L101" s="14">
        <f>IFERROR(100*_xlfn.IFNA(VLOOKUP($C101,KviZDarije8!$A$1:$N$1000, 13, 0), 0)/'TOP SCORES'!I$12,0)</f>
        <v>0</v>
      </c>
      <c r="M101" s="14">
        <f>IFERROR(100*_xlfn.IFNA(VLOOKUP($C101,KviZDarije9!$A$1:$N$1000, 13, 0), 0)/'TOP SCORES'!J$12,0)</f>
        <v>0</v>
      </c>
      <c r="N101" s="14">
        <f>IFERROR(100*_xlfn.IFNA(VLOOKUP($C101,KviZDarije10!$A$1:$N$1000, 13, 0), 0)/'TOP SCORES'!K$12,0)</f>
        <v>0</v>
      </c>
      <c r="O101" s="14">
        <f>IFERROR(100*_xlfn.IFNA(VLOOKUP($C101,KviZDarije11!$A$1:$N$1000, 13, 0), 0)/'TOP SCORES'!L$12,0)</f>
        <v>0</v>
      </c>
    </row>
    <row r="102" spans="1:15">
      <c r="A102" s="17">
        <f t="shared" ca="1" si="2"/>
        <v>101</v>
      </c>
      <c r="B102" s="17">
        <f t="shared" ca="1" si="3"/>
        <v>101</v>
      </c>
      <c r="C102" s="12" t="s">
        <v>205</v>
      </c>
      <c r="D102" s="15" cm="1">
        <f t="array" aca="1" ref="D102" ca="1">SUM(LARGE(E102:O102,ROW(INDIRECT("1:8"))))</f>
        <v>252.22222222222223</v>
      </c>
      <c r="E102" s="14">
        <f>IFERROR(100*_xlfn.IFNA(VLOOKUP($C102,KviZDarije1!$A$1:$N$1000, 13, 0), 0)/'TOP SCORES'!B$12,0)</f>
        <v>0</v>
      </c>
      <c r="F102" s="14">
        <f>IFERROR(100*_xlfn.IFNA(VLOOKUP($C102,KviZDarije2!$A$1:$N$1000, 13, 0), 0)/'TOP SCORES'!C$12,0)</f>
        <v>55.555555555555557</v>
      </c>
      <c r="G102" s="14">
        <f>IFERROR(100*_xlfn.IFNA(VLOOKUP($C102,KviZDarije3!$A$1:$N$1000, 13, 0), 0)/'TOP SCORES'!D$12,0)</f>
        <v>70</v>
      </c>
      <c r="H102" s="14">
        <f>IFERROR(100*_xlfn.IFNA(VLOOKUP($C102,KviZDarije4!$A$1:$N$1000, 13, 0), 0)/'TOP SCORES'!E$12,0)</f>
        <v>0</v>
      </c>
      <c r="I102" s="14">
        <f>IFERROR(100*_xlfn.IFNA(VLOOKUP($C102,KviZDarije5!$A$1:$N$1000, 13, 0), 0)/'TOP SCORES'!F$12,0)</f>
        <v>66.666666666666671</v>
      </c>
      <c r="J102" s="14">
        <f>IFERROR(100*_xlfn.IFNA(VLOOKUP($C102,KviZDarije6!$A$1:$N$1000, 13, 0), 0)/'TOP SCORES'!G$12,0)</f>
        <v>0</v>
      </c>
      <c r="K102" s="14">
        <f>IFERROR(100*_xlfn.IFNA(VLOOKUP($C102,KviZDarije7!$A$1:$N$999, 13, 0), 0)/'TOP SCORES'!H$12,0)</f>
        <v>0</v>
      </c>
      <c r="L102" s="14">
        <f>IFERROR(100*_xlfn.IFNA(VLOOKUP($C102,KviZDarije8!$A$1:$N$1000, 13, 0), 0)/'TOP SCORES'!I$12,0)</f>
        <v>0</v>
      </c>
      <c r="M102" s="14">
        <f>IFERROR(100*_xlfn.IFNA(VLOOKUP($C102,KviZDarije9!$A$1:$N$1000, 13, 0), 0)/'TOP SCORES'!J$12,0)</f>
        <v>60</v>
      </c>
      <c r="N102" s="14">
        <f>IFERROR(100*_xlfn.IFNA(VLOOKUP($C102,KviZDarije10!$A$1:$N$1000, 13, 0), 0)/'TOP SCORES'!K$12,0)</f>
        <v>0</v>
      </c>
      <c r="O102" s="14">
        <f>IFERROR(100*_xlfn.IFNA(VLOOKUP($C102,KviZDarije11!$A$1:$N$1000, 13, 0), 0)/'TOP SCORES'!L$12,0)</f>
        <v>0</v>
      </c>
    </row>
    <row r="103" spans="1:15">
      <c r="A103" s="17">
        <f t="shared" ca="1" si="2"/>
        <v>102</v>
      </c>
      <c r="B103" s="17">
        <f t="shared" ca="1" si="3"/>
        <v>102</v>
      </c>
      <c r="C103" s="12" t="s">
        <v>229</v>
      </c>
      <c r="D103" s="15" cm="1">
        <f t="array" aca="1" ref="D103" ca="1">SUM(LARGE(E103:O103,ROW(INDIRECT("1:8"))))</f>
        <v>250</v>
      </c>
      <c r="E103" s="14">
        <f>IFERROR(100*_xlfn.IFNA(VLOOKUP($C103,KviZDarije1!$A$1:$N$1000, 13, 0), 0)/'TOP SCORES'!B$12,0)</f>
        <v>0</v>
      </c>
      <c r="F103" s="14">
        <f>IFERROR(100*_xlfn.IFNA(VLOOKUP($C103,KviZDarije2!$A$1:$N$1000, 13, 0), 0)/'TOP SCORES'!C$12,0)</f>
        <v>0</v>
      </c>
      <c r="G103" s="14">
        <f>IFERROR(100*_xlfn.IFNA(VLOOKUP($C103,KviZDarije3!$A$1:$N$1000, 13, 0), 0)/'TOP SCORES'!D$12,0)</f>
        <v>70</v>
      </c>
      <c r="H103" s="14">
        <f>IFERROR(100*_xlfn.IFNA(VLOOKUP($C103,KviZDarije4!$A$1:$N$1000, 13, 0), 0)/'TOP SCORES'!E$12,0)</f>
        <v>30</v>
      </c>
      <c r="I103" s="14">
        <f>IFERROR(100*_xlfn.IFNA(VLOOKUP($C103,KviZDarije5!$A$1:$N$1000, 13, 0), 0)/'TOP SCORES'!F$12,0)</f>
        <v>44.444444444444443</v>
      </c>
      <c r="J103" s="14">
        <f>IFERROR(100*_xlfn.IFNA(VLOOKUP($C103,KviZDarije6!$A$1:$N$1000, 13, 0), 0)/'TOP SCORES'!G$12,0)</f>
        <v>50</v>
      </c>
      <c r="K103" s="14">
        <f>IFERROR(100*_xlfn.IFNA(VLOOKUP($C103,KviZDarije7!$A$1:$N$999, 13, 0), 0)/'TOP SCORES'!H$12,0)</f>
        <v>0</v>
      </c>
      <c r="L103" s="14">
        <f>IFERROR(100*_xlfn.IFNA(VLOOKUP($C103,KviZDarije8!$A$1:$N$1000, 13, 0), 0)/'TOP SCORES'!I$12,0)</f>
        <v>0</v>
      </c>
      <c r="M103" s="14">
        <f>IFERROR(100*_xlfn.IFNA(VLOOKUP($C103,KviZDarije9!$A$1:$N$1000, 13, 0), 0)/'TOP SCORES'!J$12,0)</f>
        <v>0</v>
      </c>
      <c r="N103" s="14">
        <f>IFERROR(100*_xlfn.IFNA(VLOOKUP($C103,KviZDarije10!$A$1:$N$1000, 13, 0), 0)/'TOP SCORES'!K$12,0)</f>
        <v>55.555555555555557</v>
      </c>
      <c r="O103" s="14">
        <f>IFERROR(100*_xlfn.IFNA(VLOOKUP($C103,KviZDarije11!$A$1:$N$1000, 13, 0), 0)/'TOP SCORES'!L$12,0)</f>
        <v>0</v>
      </c>
    </row>
    <row r="104" spans="1:15">
      <c r="A104" s="17">
        <f t="shared" ca="1" si="2"/>
        <v>102</v>
      </c>
      <c r="B104" s="17">
        <f t="shared" ca="1" si="3"/>
        <v>102</v>
      </c>
      <c r="C104" s="12" t="s">
        <v>165</v>
      </c>
      <c r="D104" s="15" cm="1">
        <f t="array" aca="1" ref="D104" ca="1">SUM(LARGE(E104:O104,ROW(INDIRECT("1:8"))))</f>
        <v>250</v>
      </c>
      <c r="E104" s="14">
        <f>IFERROR(100*_xlfn.IFNA(VLOOKUP($C104,KviZDarije1!$A$1:$N$1000, 13, 0), 0)/'TOP SCORES'!B$12,0)</f>
        <v>30</v>
      </c>
      <c r="F104" s="14">
        <f>IFERROR(100*_xlfn.IFNA(VLOOKUP($C104,KviZDarije2!$A$1:$N$1000, 13, 0), 0)/'TOP SCORES'!C$12,0)</f>
        <v>11.111111111111111</v>
      </c>
      <c r="G104" s="14">
        <f>IFERROR(100*_xlfn.IFNA(VLOOKUP($C104,KviZDarije3!$A$1:$N$1000, 13, 0), 0)/'TOP SCORES'!D$12,0)</f>
        <v>50</v>
      </c>
      <c r="H104" s="14">
        <f>IFERROR(100*_xlfn.IFNA(VLOOKUP($C104,KviZDarije4!$A$1:$N$1000, 13, 0), 0)/'TOP SCORES'!E$12,0)</f>
        <v>10</v>
      </c>
      <c r="I104" s="14">
        <f>IFERROR(100*_xlfn.IFNA(VLOOKUP($C104,KviZDarije5!$A$1:$N$1000, 13, 0), 0)/'TOP SCORES'!F$12,0)</f>
        <v>11.111111111111111</v>
      </c>
      <c r="J104" s="14">
        <f>IFERROR(100*_xlfn.IFNA(VLOOKUP($C104,KviZDarije6!$A$1:$N$1000, 13, 0), 0)/'TOP SCORES'!G$12,0)</f>
        <v>20</v>
      </c>
      <c r="K104" s="14">
        <f>IFERROR(100*_xlfn.IFNA(VLOOKUP($C104,KviZDarije7!$A$1:$N$999, 13, 0), 0)/'TOP SCORES'!H$12,0)</f>
        <v>0</v>
      </c>
      <c r="L104" s="14">
        <f>IFERROR(100*_xlfn.IFNA(VLOOKUP($C104,KviZDarije8!$A$1:$N$1000, 13, 0), 0)/'TOP SCORES'!I$12,0)</f>
        <v>44.444444444444443</v>
      </c>
      <c r="M104" s="14">
        <f>IFERROR(100*_xlfn.IFNA(VLOOKUP($C104,KviZDarije9!$A$1:$N$1000, 13, 0), 0)/'TOP SCORES'!J$12,0)</f>
        <v>20</v>
      </c>
      <c r="N104" s="14">
        <f>IFERROR(100*_xlfn.IFNA(VLOOKUP($C104,KviZDarije10!$A$1:$N$1000, 13, 0), 0)/'TOP SCORES'!K$12,0)</f>
        <v>44.444444444444443</v>
      </c>
      <c r="O104" s="14">
        <f>IFERROR(100*_xlfn.IFNA(VLOOKUP($C104,KviZDarije11!$A$1:$N$1000, 13, 0), 0)/'TOP SCORES'!L$12,0)</f>
        <v>30</v>
      </c>
    </row>
    <row r="105" spans="1:15">
      <c r="A105" s="17">
        <f t="shared" ca="1" si="2"/>
        <v>104</v>
      </c>
      <c r="B105" s="17">
        <f t="shared" ca="1" si="3"/>
        <v>104</v>
      </c>
      <c r="C105" s="33" t="s">
        <v>282</v>
      </c>
      <c r="D105" s="15" cm="1">
        <f t="array" aca="1" ref="D105" ca="1">SUM(LARGE(E105:O105,ROW(INDIRECT("1:8"))))</f>
        <v>247.47474747474749</v>
      </c>
      <c r="E105" s="14">
        <f>IFERROR(100*_xlfn.IFNA(VLOOKUP($C105,KviZDarije1!$A$1:$N$1000, 13, 0), 0)/'TOP SCORES'!B$12,0)</f>
        <v>0</v>
      </c>
      <c r="F105" s="14">
        <f>IFERROR(100*_xlfn.IFNA(VLOOKUP($C105,KviZDarije2!$A$1:$N$1000, 13, 0), 0)/'TOP SCORES'!C$12,0)</f>
        <v>0</v>
      </c>
      <c r="G105" s="14">
        <f>IFERROR(100*_xlfn.IFNA(VLOOKUP($C105,KviZDarije3!$A$1:$N$1000, 13, 0), 0)/'TOP SCORES'!D$12,0)</f>
        <v>0</v>
      </c>
      <c r="H105" s="14">
        <f>IFERROR(100*_xlfn.IFNA(VLOOKUP($C105,KviZDarije4!$A$1:$N$1000, 13, 0), 0)/'TOP SCORES'!E$12,0)</f>
        <v>0</v>
      </c>
      <c r="I105" s="14">
        <f>IFERROR(100*_xlfn.IFNA(VLOOKUP($C105,KviZDarije5!$A$1:$N$1000, 13, 0), 0)/'TOP SCORES'!F$12,0)</f>
        <v>0</v>
      </c>
      <c r="J105" s="14">
        <f>IFERROR(100*_xlfn.IFNA(VLOOKUP($C105,KviZDarije6!$A$1:$N$1000, 13, 0), 0)/'TOP SCORES'!G$12,0)</f>
        <v>60</v>
      </c>
      <c r="K105" s="14">
        <f>IFERROR(100*_xlfn.IFNA(VLOOKUP($C105,KviZDarije7!$A$1:$N$999, 13, 0), 0)/'TOP SCORES'!H$12,0)</f>
        <v>36.363636363636367</v>
      </c>
      <c r="L105" s="14">
        <f>IFERROR(100*_xlfn.IFNA(VLOOKUP($C105,KviZDarije8!$A$1:$N$1000, 13, 0), 0)/'TOP SCORES'!I$12,0)</f>
        <v>44.444444444444443</v>
      </c>
      <c r="M105" s="14">
        <f>IFERROR(100*_xlfn.IFNA(VLOOKUP($C105,KviZDarije9!$A$1:$N$1000, 13, 0), 0)/'TOP SCORES'!J$12,0)</f>
        <v>0</v>
      </c>
      <c r="N105" s="14">
        <f>IFERROR(100*_xlfn.IFNA(VLOOKUP($C105,KviZDarije10!$A$1:$N$1000, 13, 0), 0)/'TOP SCORES'!K$12,0)</f>
        <v>66.666666666666671</v>
      </c>
      <c r="O105" s="14">
        <f>IFERROR(100*_xlfn.IFNA(VLOOKUP($C105,KviZDarije11!$A$1:$N$1000, 13, 0), 0)/'TOP SCORES'!L$12,0)</f>
        <v>40</v>
      </c>
    </row>
    <row r="106" spans="1:15">
      <c r="A106" s="17">
        <f t="shared" ca="1" si="2"/>
        <v>105</v>
      </c>
      <c r="B106" s="17">
        <f t="shared" ca="1" si="3"/>
        <v>105</v>
      </c>
      <c r="C106" s="12" t="s">
        <v>231</v>
      </c>
      <c r="D106" s="15" cm="1">
        <f t="array" aca="1" ref="D106" ca="1">SUM(LARGE(E106:O106,ROW(INDIRECT("1:8"))))</f>
        <v>236.36363636363637</v>
      </c>
      <c r="E106" s="14">
        <f>IFERROR(100*_xlfn.IFNA(VLOOKUP($C106,KviZDarije1!$A$1:$N$1000, 13, 0), 0)/'TOP SCORES'!B$12,0)</f>
        <v>0</v>
      </c>
      <c r="F106" s="14">
        <f>IFERROR(100*_xlfn.IFNA(VLOOKUP($C106,KviZDarije2!$A$1:$N$1000, 13, 0), 0)/'TOP SCORES'!C$12,0)</f>
        <v>0</v>
      </c>
      <c r="G106" s="14">
        <f>IFERROR(100*_xlfn.IFNA(VLOOKUP($C106,KviZDarije3!$A$1:$N$1000, 13, 0), 0)/'TOP SCORES'!D$12,0)</f>
        <v>60</v>
      </c>
      <c r="H106" s="14">
        <f>IFERROR(100*_xlfn.IFNA(VLOOKUP($C106,KviZDarije4!$A$1:$N$1000, 13, 0), 0)/'TOP SCORES'!E$12,0)</f>
        <v>10</v>
      </c>
      <c r="I106" s="14">
        <f>IFERROR(100*_xlfn.IFNA(VLOOKUP($C106,KviZDarije5!$A$1:$N$1000, 13, 0), 0)/'TOP SCORES'!F$12,0)</f>
        <v>11.111111111111111</v>
      </c>
      <c r="J106" s="14">
        <f>IFERROR(100*_xlfn.IFNA(VLOOKUP($C106,KviZDarije6!$A$1:$N$1000, 13, 0), 0)/'TOP SCORES'!G$12,0)</f>
        <v>30</v>
      </c>
      <c r="K106" s="14">
        <f>IFERROR(100*_xlfn.IFNA(VLOOKUP($C106,KviZDarije7!$A$1:$N$999, 13, 0), 0)/'TOP SCORES'!H$12,0)</f>
        <v>36.363636363636367</v>
      </c>
      <c r="L106" s="14">
        <f>IFERROR(100*_xlfn.IFNA(VLOOKUP($C106,KviZDarije8!$A$1:$N$1000, 13, 0), 0)/'TOP SCORES'!I$12,0)</f>
        <v>33.333333333333336</v>
      </c>
      <c r="M106" s="14">
        <f>IFERROR(100*_xlfn.IFNA(VLOOKUP($C106,KviZDarije9!$A$1:$N$1000, 13, 0), 0)/'TOP SCORES'!J$12,0)</f>
        <v>0</v>
      </c>
      <c r="N106" s="14">
        <f>IFERROR(100*_xlfn.IFNA(VLOOKUP($C106,KviZDarije10!$A$1:$N$1000, 13, 0), 0)/'TOP SCORES'!K$12,0)</f>
        <v>55.555555555555557</v>
      </c>
      <c r="O106" s="14">
        <f>IFERROR(100*_xlfn.IFNA(VLOOKUP($C106,KviZDarije11!$A$1:$N$1000, 13, 0), 0)/'TOP SCORES'!L$12,0)</f>
        <v>0</v>
      </c>
    </row>
    <row r="107" spans="1:15">
      <c r="A107" s="17">
        <f t="shared" ca="1" si="2"/>
        <v>106</v>
      </c>
      <c r="B107" s="17">
        <f t="shared" ca="1" si="3"/>
        <v>106</v>
      </c>
      <c r="C107" s="12" t="s">
        <v>104</v>
      </c>
      <c r="D107" s="15" cm="1">
        <f t="array" aca="1" ref="D107" ca="1">SUM(LARGE(E107:O107,ROW(INDIRECT("1:8"))))</f>
        <v>230</v>
      </c>
      <c r="E107" s="14">
        <f>IFERROR(100*_xlfn.IFNA(VLOOKUP($C107,KviZDarije1!$A$1:$N$1000, 13, 0), 0)/'TOP SCORES'!B$12,0)</f>
        <v>80</v>
      </c>
      <c r="F107" s="14">
        <f>IFERROR(100*_xlfn.IFNA(VLOOKUP($C107,KviZDarije2!$A$1:$N$1000, 13, 0), 0)/'TOP SCORES'!C$12,0)</f>
        <v>0</v>
      </c>
      <c r="G107" s="14">
        <f>IFERROR(100*_xlfn.IFNA(VLOOKUP($C107,KviZDarije3!$A$1:$N$1000, 13, 0), 0)/'TOP SCORES'!D$12,0)</f>
        <v>90</v>
      </c>
      <c r="H107" s="14">
        <f>IFERROR(100*_xlfn.IFNA(VLOOKUP($C107,KviZDarije4!$A$1:$N$1000, 13, 0), 0)/'TOP SCORES'!E$12,0)</f>
        <v>60</v>
      </c>
      <c r="I107" s="14">
        <f>IFERROR(100*_xlfn.IFNA(VLOOKUP($C107,KviZDarije5!$A$1:$N$1000, 13, 0), 0)/'TOP SCORES'!F$12,0)</f>
        <v>0</v>
      </c>
      <c r="J107" s="14">
        <f>IFERROR(100*_xlfn.IFNA(VLOOKUP($C107,KviZDarije6!$A$1:$N$1000, 13, 0), 0)/'TOP SCORES'!G$12,0)</f>
        <v>0</v>
      </c>
      <c r="K107" s="14">
        <f>IFERROR(100*_xlfn.IFNA(VLOOKUP($C107,KviZDarije7!$A$1:$N$999, 13, 0), 0)/'TOP SCORES'!H$12,0)</f>
        <v>0</v>
      </c>
      <c r="L107" s="14">
        <f>IFERROR(100*_xlfn.IFNA(VLOOKUP($C107,KviZDarije8!$A$1:$N$1000, 13, 0), 0)/'TOP SCORES'!I$12,0)</f>
        <v>0</v>
      </c>
      <c r="M107" s="14">
        <f>IFERROR(100*_xlfn.IFNA(VLOOKUP($C107,KviZDarije9!$A$1:$N$1000, 13, 0), 0)/'TOP SCORES'!J$12,0)</f>
        <v>0</v>
      </c>
      <c r="N107" s="14">
        <f>IFERROR(100*_xlfn.IFNA(VLOOKUP($C107,KviZDarije10!$A$1:$N$1000, 13, 0), 0)/'TOP SCORES'!K$12,0)</f>
        <v>0</v>
      </c>
      <c r="O107" s="14">
        <f>IFERROR(100*_xlfn.IFNA(VLOOKUP($C107,KviZDarije11!$A$1:$N$1000, 13, 0), 0)/'TOP SCORES'!L$12,0)</f>
        <v>0</v>
      </c>
    </row>
    <row r="108" spans="1:15">
      <c r="A108" s="17">
        <f t="shared" ca="1" si="2"/>
        <v>107</v>
      </c>
      <c r="B108" s="17">
        <f t="shared" ca="1" si="3"/>
        <v>107</v>
      </c>
      <c r="C108" s="8" t="s">
        <v>175</v>
      </c>
      <c r="D108" s="15" cm="1">
        <f t="array" aca="1" ref="D108" ca="1">SUM(LARGE(E108:O108,ROW(INDIRECT("1:8"))))</f>
        <v>227.27272727272728</v>
      </c>
      <c r="E108" s="14">
        <f>IFERROR(100*_xlfn.IFNA(VLOOKUP($C108,KviZDarije1!$A$1:$N$1000, 13, 0), 0)/'TOP SCORES'!B$12,0)</f>
        <v>20</v>
      </c>
      <c r="F108" s="14">
        <f>IFERROR(100*_xlfn.IFNA(VLOOKUP($C108,KviZDarije2!$A$1:$N$1000, 13, 0), 0)/'TOP SCORES'!C$12,0)</f>
        <v>66.666666666666671</v>
      </c>
      <c r="G108" s="14">
        <f>IFERROR(100*_xlfn.IFNA(VLOOKUP($C108,KviZDarije3!$A$1:$N$1000, 13, 0), 0)/'TOP SCORES'!D$12,0)</f>
        <v>60</v>
      </c>
      <c r="H108" s="14">
        <f>IFERROR(100*_xlfn.IFNA(VLOOKUP($C108,KviZDarije4!$A$1:$N$1000, 13, 0), 0)/'TOP SCORES'!E$12,0)</f>
        <v>0</v>
      </c>
      <c r="I108" s="14">
        <f>IFERROR(100*_xlfn.IFNA(VLOOKUP($C108,KviZDarije5!$A$1:$N$1000, 13, 0), 0)/'TOP SCORES'!F$12,0)</f>
        <v>33.333333333333336</v>
      </c>
      <c r="J108" s="14">
        <f>IFERROR(100*_xlfn.IFNA(VLOOKUP($C108,KviZDarije6!$A$1:$N$1000, 13, 0), 0)/'TOP SCORES'!G$12,0)</f>
        <v>20</v>
      </c>
      <c r="K108" s="14">
        <f>IFERROR(100*_xlfn.IFNA(VLOOKUP($C108,KviZDarije7!$A$1:$N$999, 13, 0), 0)/'TOP SCORES'!H$12,0)</f>
        <v>27.272727272727273</v>
      </c>
      <c r="L108" s="14">
        <f>IFERROR(100*_xlfn.IFNA(VLOOKUP($C108,KviZDarije8!$A$1:$N$1000, 13, 0), 0)/'TOP SCORES'!I$12,0)</f>
        <v>0</v>
      </c>
      <c r="M108" s="14">
        <f>IFERROR(100*_xlfn.IFNA(VLOOKUP($C108,KviZDarije9!$A$1:$N$1000, 13, 0), 0)/'TOP SCORES'!J$12,0)</f>
        <v>0</v>
      </c>
      <c r="N108" s="14">
        <f>IFERROR(100*_xlfn.IFNA(VLOOKUP($C108,KviZDarije10!$A$1:$N$1000, 13, 0), 0)/'TOP SCORES'!K$12,0)</f>
        <v>0</v>
      </c>
      <c r="O108" s="14">
        <f>IFERROR(100*_xlfn.IFNA(VLOOKUP($C108,KviZDarije11!$A$1:$N$1000, 13, 0), 0)/'TOP SCORES'!L$12,0)</f>
        <v>0</v>
      </c>
    </row>
    <row r="109" spans="1:15">
      <c r="A109" s="17">
        <f t="shared" ca="1" si="2"/>
        <v>108</v>
      </c>
      <c r="B109" s="17">
        <f t="shared" ca="1" si="3"/>
        <v>108</v>
      </c>
      <c r="C109" s="12" t="s">
        <v>83</v>
      </c>
      <c r="D109" s="15" cm="1">
        <f t="array" aca="1" ref="D109" ca="1">SUM(LARGE(E109:O109,ROW(INDIRECT("1:8"))))</f>
        <v>226.66666666666669</v>
      </c>
      <c r="E109" s="14">
        <f>IFERROR(100*_xlfn.IFNA(VLOOKUP($C109,KviZDarije1!$A$1:$N$1000, 13, 0), 0)/'TOP SCORES'!B$12,0)</f>
        <v>60</v>
      </c>
      <c r="F109" s="14">
        <f>IFERROR(100*_xlfn.IFNA(VLOOKUP($C109,KviZDarije2!$A$1:$N$1000, 13, 0), 0)/'TOP SCORES'!C$12,0)</f>
        <v>0</v>
      </c>
      <c r="G109" s="14">
        <f>IFERROR(100*_xlfn.IFNA(VLOOKUP($C109,KviZDarije3!$A$1:$N$1000, 13, 0), 0)/'TOP SCORES'!D$12,0)</f>
        <v>60</v>
      </c>
      <c r="H109" s="14">
        <f>IFERROR(100*_xlfn.IFNA(VLOOKUP($C109,KviZDarije4!$A$1:$N$1000, 13, 0), 0)/'TOP SCORES'!E$12,0)</f>
        <v>0</v>
      </c>
      <c r="I109" s="14">
        <f>IFERROR(100*_xlfn.IFNA(VLOOKUP($C109,KviZDarije5!$A$1:$N$1000, 13, 0), 0)/'TOP SCORES'!F$12,0)</f>
        <v>0</v>
      </c>
      <c r="J109" s="14">
        <f>IFERROR(100*_xlfn.IFNA(VLOOKUP($C109,KviZDarije6!$A$1:$N$1000, 13, 0), 0)/'TOP SCORES'!G$12,0)</f>
        <v>0</v>
      </c>
      <c r="K109" s="14">
        <f>IFERROR(100*_xlfn.IFNA(VLOOKUP($C109,KviZDarije7!$A$1:$N$999, 13, 0), 0)/'TOP SCORES'!H$12,0)</f>
        <v>0</v>
      </c>
      <c r="L109" s="14">
        <f>IFERROR(100*_xlfn.IFNA(VLOOKUP($C109,KviZDarije8!$A$1:$N$1000, 13, 0), 0)/'TOP SCORES'!I$12,0)</f>
        <v>0</v>
      </c>
      <c r="M109" s="14">
        <f>IFERROR(100*_xlfn.IFNA(VLOOKUP($C109,KviZDarije9!$A$1:$N$1000, 13, 0), 0)/'TOP SCORES'!J$12,0)</f>
        <v>0</v>
      </c>
      <c r="N109" s="14">
        <f>IFERROR(100*_xlfn.IFNA(VLOOKUP($C109,KviZDarije10!$A$1:$N$1000, 13, 0), 0)/'TOP SCORES'!K$12,0)</f>
        <v>66.666666666666671</v>
      </c>
      <c r="O109" s="14">
        <f>IFERROR(100*_xlfn.IFNA(VLOOKUP($C109,KviZDarije11!$A$1:$N$1000, 13, 0), 0)/'TOP SCORES'!L$12,0)</f>
        <v>40</v>
      </c>
    </row>
    <row r="110" spans="1:15">
      <c r="A110" s="17">
        <f t="shared" ca="1" si="2"/>
        <v>109</v>
      </c>
      <c r="B110" s="17">
        <f t="shared" ca="1" si="3"/>
        <v>109</v>
      </c>
      <c r="C110" s="12" t="s">
        <v>26</v>
      </c>
      <c r="D110" s="15" cm="1">
        <f t="array" aca="1" ref="D110" ca="1">SUM(LARGE(E110:O110,ROW(INDIRECT("1:8"))))</f>
        <v>224.44444444444446</v>
      </c>
      <c r="E110" s="14">
        <f>IFERROR(100*_xlfn.IFNA(VLOOKUP($C110,KviZDarije1!$A$1:$N$1000, 13, 0), 0)/'TOP SCORES'!B$12,0)</f>
        <v>80</v>
      </c>
      <c r="F110" s="14">
        <f>IFERROR(100*_xlfn.IFNA(VLOOKUP($C110,KviZDarije2!$A$1:$N$1000, 13, 0), 0)/'TOP SCORES'!C$12,0)</f>
        <v>0</v>
      </c>
      <c r="G110" s="14">
        <f>IFERROR(100*_xlfn.IFNA(VLOOKUP($C110,KviZDarije3!$A$1:$N$1000, 13, 0), 0)/'TOP SCORES'!D$12,0)</f>
        <v>60</v>
      </c>
      <c r="H110" s="14">
        <f>IFERROR(100*_xlfn.IFNA(VLOOKUP($C110,KviZDarije4!$A$1:$N$1000, 13, 0), 0)/'TOP SCORES'!E$12,0)</f>
        <v>40</v>
      </c>
      <c r="I110" s="14">
        <f>IFERROR(100*_xlfn.IFNA(VLOOKUP($C110,KviZDarije5!$A$1:$N$1000, 13, 0), 0)/'TOP SCORES'!F$12,0)</f>
        <v>0</v>
      </c>
      <c r="J110" s="14">
        <f>IFERROR(100*_xlfn.IFNA(VLOOKUP($C110,KviZDarije6!$A$1:$N$1000, 13, 0), 0)/'TOP SCORES'!G$12,0)</f>
        <v>0</v>
      </c>
      <c r="K110" s="14">
        <f>IFERROR(100*_xlfn.IFNA(VLOOKUP($C110,KviZDarije7!$A$1:$N$999, 13, 0), 0)/'TOP SCORES'!H$12,0)</f>
        <v>0</v>
      </c>
      <c r="L110" s="14">
        <f>IFERROR(100*_xlfn.IFNA(VLOOKUP($C110,KviZDarije8!$A$1:$N$1000, 13, 0), 0)/'TOP SCORES'!I$12,0)</f>
        <v>44.444444444444443</v>
      </c>
      <c r="M110" s="14">
        <f>IFERROR(100*_xlfn.IFNA(VLOOKUP($C110,KviZDarije9!$A$1:$N$1000, 13, 0), 0)/'TOP SCORES'!J$12,0)</f>
        <v>0</v>
      </c>
      <c r="N110" s="14">
        <f>IFERROR(100*_xlfn.IFNA(VLOOKUP($C110,KviZDarije10!$A$1:$N$1000, 13, 0), 0)/'TOP SCORES'!K$12,0)</f>
        <v>0</v>
      </c>
      <c r="O110" s="14">
        <f>IFERROR(100*_xlfn.IFNA(VLOOKUP($C110,KviZDarije11!$A$1:$N$1000, 13, 0), 0)/'TOP SCORES'!L$12,0)</f>
        <v>0</v>
      </c>
    </row>
    <row r="111" spans="1:15">
      <c r="A111" s="17">
        <f t="shared" ca="1" si="2"/>
        <v>110</v>
      </c>
      <c r="B111" s="17">
        <f t="shared" ca="1" si="3"/>
        <v>110</v>
      </c>
      <c r="C111" s="8" t="s">
        <v>123</v>
      </c>
      <c r="D111" s="15" cm="1">
        <f t="array" aca="1" ref="D111" ca="1">SUM(LARGE(E111:O111,ROW(INDIRECT("1:8"))))</f>
        <v>213.33333333333334</v>
      </c>
      <c r="E111" s="14">
        <f>IFERROR(100*_xlfn.IFNA(VLOOKUP($C111,KviZDarije1!$A$1:$N$1000, 13, 0), 0)/'TOP SCORES'!B$12,0)</f>
        <v>60</v>
      </c>
      <c r="F111" s="14">
        <f>IFERROR(100*_xlfn.IFNA(VLOOKUP($C111,KviZDarije2!$A$1:$N$1000, 13, 0), 0)/'TOP SCORES'!C$12,0)</f>
        <v>0</v>
      </c>
      <c r="G111" s="14">
        <f>IFERROR(100*_xlfn.IFNA(VLOOKUP($C111,KviZDarije3!$A$1:$N$1000, 13, 0), 0)/'TOP SCORES'!D$12,0)</f>
        <v>80</v>
      </c>
      <c r="H111" s="14">
        <f>IFERROR(100*_xlfn.IFNA(VLOOKUP($C111,KviZDarije4!$A$1:$N$1000, 13, 0), 0)/'TOP SCORES'!E$12,0)</f>
        <v>0</v>
      </c>
      <c r="I111" s="14">
        <f>IFERROR(100*_xlfn.IFNA(VLOOKUP($C111,KviZDarije5!$A$1:$N$1000, 13, 0), 0)/'TOP SCORES'!F$12,0)</f>
        <v>33.333333333333336</v>
      </c>
      <c r="J111" s="14">
        <f>IFERROR(100*_xlfn.IFNA(VLOOKUP($C111,KviZDarije6!$A$1:$N$1000, 13, 0), 0)/'TOP SCORES'!G$12,0)</f>
        <v>40</v>
      </c>
      <c r="K111" s="14">
        <f>IFERROR(100*_xlfn.IFNA(VLOOKUP($C111,KviZDarije7!$A$1:$N$999, 13, 0), 0)/'TOP SCORES'!H$12,0)</f>
        <v>0</v>
      </c>
      <c r="L111" s="14">
        <f>IFERROR(100*_xlfn.IFNA(VLOOKUP($C111,KviZDarije8!$A$1:$N$1000, 13, 0), 0)/'TOP SCORES'!I$12,0)</f>
        <v>0</v>
      </c>
      <c r="M111" s="14">
        <f>IFERROR(100*_xlfn.IFNA(VLOOKUP($C111,KviZDarije9!$A$1:$N$1000, 13, 0), 0)/'TOP SCORES'!J$12,0)</f>
        <v>0</v>
      </c>
      <c r="N111" s="14">
        <f>IFERROR(100*_xlfn.IFNA(VLOOKUP($C111,KviZDarije10!$A$1:$N$1000, 13, 0), 0)/'TOP SCORES'!K$12,0)</f>
        <v>0</v>
      </c>
      <c r="O111" s="14">
        <f>IFERROR(100*_xlfn.IFNA(VLOOKUP($C111,KviZDarije11!$A$1:$N$1000, 13, 0), 0)/'TOP SCORES'!L$12,0)</f>
        <v>0</v>
      </c>
    </row>
    <row r="112" spans="1:15">
      <c r="A112" s="17">
        <f t="shared" ca="1" si="2"/>
        <v>111</v>
      </c>
      <c r="B112" s="17">
        <f t="shared" ca="1" si="3"/>
        <v>111</v>
      </c>
      <c r="C112" s="12" t="s">
        <v>163</v>
      </c>
      <c r="D112" s="15" cm="1">
        <f t="array" aca="1" ref="D112" ca="1">SUM(LARGE(E112:O112,ROW(INDIRECT("1:8"))))</f>
        <v>212.22222222222223</v>
      </c>
      <c r="E112" s="14">
        <f>IFERROR(100*_xlfn.IFNA(VLOOKUP($C112,KviZDarije1!$A$1:$N$1000, 13, 0), 0)/'TOP SCORES'!B$12,0)</f>
        <v>20</v>
      </c>
      <c r="F112" s="14">
        <f>IFERROR(100*_xlfn.IFNA(VLOOKUP($C112,KviZDarije2!$A$1:$N$1000, 13, 0), 0)/'TOP SCORES'!C$12,0)</f>
        <v>55.555555555555557</v>
      </c>
      <c r="G112" s="14">
        <f>IFERROR(100*_xlfn.IFNA(VLOOKUP($C112,KviZDarije3!$A$1:$N$1000, 13, 0), 0)/'TOP SCORES'!D$12,0)</f>
        <v>40</v>
      </c>
      <c r="H112" s="14">
        <f>IFERROR(100*_xlfn.IFNA(VLOOKUP($C112,KviZDarije4!$A$1:$N$1000, 13, 0), 0)/'TOP SCORES'!E$12,0)</f>
        <v>0</v>
      </c>
      <c r="I112" s="14">
        <f>IFERROR(100*_xlfn.IFNA(VLOOKUP($C112,KviZDarije5!$A$1:$N$1000, 13, 0), 0)/'TOP SCORES'!F$12,0)</f>
        <v>0</v>
      </c>
      <c r="J112" s="14">
        <f>IFERROR(100*_xlfn.IFNA(VLOOKUP($C112,KviZDarije6!$A$1:$N$1000, 13, 0), 0)/'TOP SCORES'!G$12,0)</f>
        <v>0</v>
      </c>
      <c r="K112" s="14">
        <f>IFERROR(100*_xlfn.IFNA(VLOOKUP($C112,KviZDarije7!$A$1:$N$999, 13, 0), 0)/'TOP SCORES'!H$12,0)</f>
        <v>0</v>
      </c>
      <c r="L112" s="14">
        <f>IFERROR(100*_xlfn.IFNA(VLOOKUP($C112,KviZDarije8!$A$1:$N$1000, 13, 0), 0)/'TOP SCORES'!I$12,0)</f>
        <v>0</v>
      </c>
      <c r="M112" s="14">
        <f>IFERROR(100*_xlfn.IFNA(VLOOKUP($C112,KviZDarije9!$A$1:$N$1000, 13, 0), 0)/'TOP SCORES'!J$12,0)</f>
        <v>30</v>
      </c>
      <c r="N112" s="14">
        <f>IFERROR(100*_xlfn.IFNA(VLOOKUP($C112,KviZDarije10!$A$1:$N$1000, 13, 0), 0)/'TOP SCORES'!K$12,0)</f>
        <v>66.666666666666671</v>
      </c>
      <c r="O112" s="14">
        <f>IFERROR(100*_xlfn.IFNA(VLOOKUP($C112,KviZDarije11!$A$1:$N$1000, 13, 0), 0)/'TOP SCORES'!L$12,0)</f>
        <v>0</v>
      </c>
    </row>
    <row r="113" spans="1:15">
      <c r="A113" s="17">
        <f t="shared" ca="1" si="2"/>
        <v>112</v>
      </c>
      <c r="B113" s="17">
        <f t="shared" ca="1" si="3"/>
        <v>112</v>
      </c>
      <c r="C113" s="12" t="s">
        <v>126</v>
      </c>
      <c r="D113" s="15" cm="1">
        <f t="array" aca="1" ref="D113" ca="1">SUM(LARGE(E113:O113,ROW(INDIRECT("1:8"))))</f>
        <v>209.09090909090909</v>
      </c>
      <c r="E113" s="14">
        <f>IFERROR(100*_xlfn.IFNA(VLOOKUP($C113,KviZDarije1!$A$1:$N$1000, 13, 0), 0)/'TOP SCORES'!B$12,0)</f>
        <v>0</v>
      </c>
      <c r="F113" s="14">
        <f>IFERROR(100*_xlfn.IFNA(VLOOKUP($C113,KviZDarije2!$A$1:$N$1000, 13, 0), 0)/'TOP SCORES'!C$12,0)</f>
        <v>33.333333333333336</v>
      </c>
      <c r="G113" s="14">
        <f>IFERROR(100*_xlfn.IFNA(VLOOKUP($C113,KviZDarije3!$A$1:$N$1000, 13, 0), 0)/'TOP SCORES'!D$12,0)</f>
        <v>60</v>
      </c>
      <c r="H113" s="14">
        <f>IFERROR(100*_xlfn.IFNA(VLOOKUP($C113,KviZDarije4!$A$1:$N$1000, 13, 0), 0)/'TOP SCORES'!E$12,0)</f>
        <v>10</v>
      </c>
      <c r="I113" s="14">
        <f>IFERROR(100*_xlfn.IFNA(VLOOKUP($C113,KviZDarije5!$A$1:$N$1000, 13, 0), 0)/'TOP SCORES'!F$12,0)</f>
        <v>44.444444444444443</v>
      </c>
      <c r="J113" s="14">
        <f>IFERROR(100*_xlfn.IFNA(VLOOKUP($C113,KviZDarije6!$A$1:$N$1000, 13, 0), 0)/'TOP SCORES'!G$12,0)</f>
        <v>30</v>
      </c>
      <c r="K113" s="14">
        <f>IFERROR(100*_xlfn.IFNA(VLOOKUP($C113,KviZDarije7!$A$1:$N$999, 13, 0), 0)/'TOP SCORES'!H$12,0)</f>
        <v>9.0909090909090917</v>
      </c>
      <c r="L113" s="14">
        <f>IFERROR(100*_xlfn.IFNA(VLOOKUP($C113,KviZDarije8!$A$1:$N$1000, 13, 0), 0)/'TOP SCORES'!I$12,0)</f>
        <v>22.222222222222221</v>
      </c>
      <c r="M113" s="14">
        <f>IFERROR(100*_xlfn.IFNA(VLOOKUP($C113,KviZDarije9!$A$1:$N$1000, 13, 0), 0)/'TOP SCORES'!J$12,0)</f>
        <v>0</v>
      </c>
      <c r="N113" s="14">
        <f>IFERROR(100*_xlfn.IFNA(VLOOKUP($C113,KviZDarije10!$A$1:$N$1000, 13, 0), 0)/'TOP SCORES'!K$12,0)</f>
        <v>0</v>
      </c>
      <c r="O113" s="14">
        <f>IFERROR(100*_xlfn.IFNA(VLOOKUP($C113,KviZDarije11!$A$1:$N$1000, 13, 0), 0)/'TOP SCORES'!L$12,0)</f>
        <v>0</v>
      </c>
    </row>
    <row r="114" spans="1:15">
      <c r="A114" s="17">
        <f t="shared" ca="1" si="2"/>
        <v>113</v>
      </c>
      <c r="B114" s="17">
        <f t="shared" ca="1" si="3"/>
        <v>113</v>
      </c>
      <c r="C114" s="12" t="s">
        <v>81</v>
      </c>
      <c r="D114" s="15" cm="1">
        <f t="array" aca="1" ref="D114" ca="1">SUM(LARGE(E114:O114,ROW(INDIRECT("1:8"))))</f>
        <v>207.77777777777777</v>
      </c>
      <c r="E114" s="14">
        <f>IFERROR(100*_xlfn.IFNA(VLOOKUP($C114,KviZDarije1!$A$1:$N$1000, 13, 0), 0)/'TOP SCORES'!B$12,0)</f>
        <v>0</v>
      </c>
      <c r="F114" s="14">
        <f>IFERROR(100*_xlfn.IFNA(VLOOKUP($C114,KviZDarije2!$A$1:$N$1000, 13, 0), 0)/'TOP SCORES'!C$12,0)</f>
        <v>0</v>
      </c>
      <c r="G114" s="14">
        <f>IFERROR(100*_xlfn.IFNA(VLOOKUP($C114,KviZDarije3!$A$1:$N$1000, 13, 0), 0)/'TOP SCORES'!D$12,0)</f>
        <v>80</v>
      </c>
      <c r="H114" s="14">
        <f>IFERROR(100*_xlfn.IFNA(VLOOKUP($C114,KviZDarije4!$A$1:$N$1000, 13, 0), 0)/'TOP SCORES'!E$12,0)</f>
        <v>50</v>
      </c>
      <c r="I114" s="14">
        <f>IFERROR(100*_xlfn.IFNA(VLOOKUP($C114,KviZDarije5!$A$1:$N$1000, 13, 0), 0)/'TOP SCORES'!F$12,0)</f>
        <v>77.777777777777771</v>
      </c>
      <c r="J114" s="14">
        <f>IFERROR(100*_xlfn.IFNA(VLOOKUP($C114,KviZDarije6!$A$1:$N$1000, 13, 0), 0)/'TOP SCORES'!G$12,0)</f>
        <v>0</v>
      </c>
      <c r="K114" s="14">
        <f>IFERROR(100*_xlfn.IFNA(VLOOKUP($C114,KviZDarije7!$A$1:$N$999, 13, 0), 0)/'TOP SCORES'!H$12,0)</f>
        <v>0</v>
      </c>
      <c r="L114" s="14">
        <f>IFERROR(100*_xlfn.IFNA(VLOOKUP($C114,KviZDarije8!$A$1:$N$1000, 13, 0), 0)/'TOP SCORES'!I$12,0)</f>
        <v>0</v>
      </c>
      <c r="M114" s="14">
        <f>IFERROR(100*_xlfn.IFNA(VLOOKUP($C114,KviZDarije9!$A$1:$N$1000, 13, 0), 0)/'TOP SCORES'!J$12,0)</f>
        <v>0</v>
      </c>
      <c r="N114" s="14">
        <f>IFERROR(100*_xlfn.IFNA(VLOOKUP($C114,KviZDarije10!$A$1:$N$1000, 13, 0), 0)/'TOP SCORES'!K$12,0)</f>
        <v>0</v>
      </c>
      <c r="O114" s="14">
        <f>IFERROR(100*_xlfn.IFNA(VLOOKUP($C114,KviZDarije11!$A$1:$N$1000, 13, 0), 0)/'TOP SCORES'!L$12,0)</f>
        <v>0</v>
      </c>
    </row>
    <row r="115" spans="1:15">
      <c r="A115" s="17">
        <f t="shared" ca="1" si="2"/>
        <v>114</v>
      </c>
      <c r="B115" s="17">
        <f t="shared" ca="1" si="3"/>
        <v>114</v>
      </c>
      <c r="C115" s="33" t="s">
        <v>261</v>
      </c>
      <c r="D115" s="15" cm="1">
        <f t="array" aca="1" ref="D115" ca="1">SUM(LARGE(E115:O115,ROW(INDIRECT("1:8"))))</f>
        <v>202.82828282828282</v>
      </c>
      <c r="E115" s="14">
        <f>IFERROR(100*_xlfn.IFNA(VLOOKUP($C115,KviZDarije1!$A$1:$N$1000, 13, 0), 0)/'TOP SCORES'!B$12,0)</f>
        <v>0</v>
      </c>
      <c r="F115" s="14">
        <f>IFERROR(100*_xlfn.IFNA(VLOOKUP($C115,KviZDarije2!$A$1:$N$1000, 13, 0), 0)/'TOP SCORES'!C$12,0)</f>
        <v>0</v>
      </c>
      <c r="G115" s="14">
        <f>IFERROR(100*_xlfn.IFNA(VLOOKUP($C115,KviZDarije3!$A$1:$N$1000, 13, 0), 0)/'TOP SCORES'!D$12,0)</f>
        <v>0</v>
      </c>
      <c r="H115" s="14">
        <f>IFERROR(100*_xlfn.IFNA(VLOOKUP($C115,KviZDarije4!$A$1:$N$1000, 13, 0), 0)/'TOP SCORES'!E$12,0)</f>
        <v>30</v>
      </c>
      <c r="I115" s="14">
        <f>IFERROR(100*_xlfn.IFNA(VLOOKUP($C115,KviZDarije5!$A$1:$N$1000, 13, 0), 0)/'TOP SCORES'!F$12,0)</f>
        <v>0</v>
      </c>
      <c r="J115" s="14">
        <f>IFERROR(100*_xlfn.IFNA(VLOOKUP($C115,KviZDarije6!$A$1:$N$1000, 13, 0), 0)/'TOP SCORES'!G$12,0)</f>
        <v>30</v>
      </c>
      <c r="K115" s="14">
        <f>IFERROR(100*_xlfn.IFNA(VLOOKUP($C115,KviZDarije7!$A$1:$N$999, 13, 0), 0)/'TOP SCORES'!H$12,0)</f>
        <v>27.272727272727273</v>
      </c>
      <c r="L115" s="14">
        <f>IFERROR(100*_xlfn.IFNA(VLOOKUP($C115,KviZDarije8!$A$1:$N$1000, 13, 0), 0)/'TOP SCORES'!I$12,0)</f>
        <v>0</v>
      </c>
      <c r="M115" s="14">
        <f>IFERROR(100*_xlfn.IFNA(VLOOKUP($C115,KviZDarije9!$A$1:$N$1000, 13, 0), 0)/'TOP SCORES'!J$12,0)</f>
        <v>40</v>
      </c>
      <c r="N115" s="14">
        <f>IFERROR(100*_xlfn.IFNA(VLOOKUP($C115,KviZDarije10!$A$1:$N$1000, 13, 0), 0)/'TOP SCORES'!K$12,0)</f>
        <v>55.555555555555557</v>
      </c>
      <c r="O115" s="14">
        <f>IFERROR(100*_xlfn.IFNA(VLOOKUP($C115,KviZDarije11!$A$1:$N$1000, 13, 0), 0)/'TOP SCORES'!L$12,0)</f>
        <v>20</v>
      </c>
    </row>
    <row r="116" spans="1:15">
      <c r="A116" s="17">
        <f t="shared" ca="1" si="2"/>
        <v>115</v>
      </c>
      <c r="B116" s="17">
        <f t="shared" ca="1" si="3"/>
        <v>115</v>
      </c>
      <c r="C116" s="12" t="s">
        <v>43</v>
      </c>
      <c r="D116" s="15" cm="1">
        <f t="array" aca="1" ref="D116" ca="1">SUM(LARGE(E116:O116,ROW(INDIRECT("1:8"))))</f>
        <v>201.11111111111114</v>
      </c>
      <c r="E116" s="14">
        <f>IFERROR(100*_xlfn.IFNA(VLOOKUP($C116,KviZDarije1!$A$1:$N$1000, 13, 0), 0)/'TOP SCORES'!B$12,0)</f>
        <v>0</v>
      </c>
      <c r="F116" s="14">
        <f>IFERROR(100*_xlfn.IFNA(VLOOKUP($C116,KviZDarije2!$A$1:$N$1000, 13, 0), 0)/'TOP SCORES'!C$12,0)</f>
        <v>11.111111111111111</v>
      </c>
      <c r="G116" s="14">
        <f>IFERROR(100*_xlfn.IFNA(VLOOKUP($C116,KviZDarije3!$A$1:$N$1000, 13, 0), 0)/'TOP SCORES'!D$12,0)</f>
        <v>0</v>
      </c>
      <c r="H116" s="14">
        <f>IFERROR(100*_xlfn.IFNA(VLOOKUP($C116,KviZDarije4!$A$1:$N$1000, 13, 0), 0)/'TOP SCORES'!E$12,0)</f>
        <v>40</v>
      </c>
      <c r="I116" s="14">
        <f>IFERROR(100*_xlfn.IFNA(VLOOKUP($C116,KviZDarije5!$A$1:$N$1000, 13, 0), 0)/'TOP SCORES'!F$12,0)</f>
        <v>66.666666666666671</v>
      </c>
      <c r="J116" s="14">
        <f>IFERROR(100*_xlfn.IFNA(VLOOKUP($C116,KviZDarije6!$A$1:$N$1000, 13, 0), 0)/'TOP SCORES'!G$12,0)</f>
        <v>0</v>
      </c>
      <c r="K116" s="14">
        <f>IFERROR(100*_xlfn.IFNA(VLOOKUP($C116,KviZDarije7!$A$1:$N$999, 13, 0), 0)/'TOP SCORES'!H$12,0)</f>
        <v>0</v>
      </c>
      <c r="L116" s="14">
        <f>IFERROR(100*_xlfn.IFNA(VLOOKUP($C116,KviZDarije8!$A$1:$N$1000, 13, 0), 0)/'TOP SCORES'!I$12,0)</f>
        <v>33.333333333333336</v>
      </c>
      <c r="M116" s="14">
        <f>IFERROR(100*_xlfn.IFNA(VLOOKUP($C116,KviZDarije9!$A$1:$N$1000, 13, 0), 0)/'TOP SCORES'!J$12,0)</f>
        <v>50</v>
      </c>
      <c r="N116" s="14">
        <f>IFERROR(100*_xlfn.IFNA(VLOOKUP($C116,KviZDarije10!$A$1:$N$1000, 13, 0), 0)/'TOP SCORES'!K$12,0)</f>
        <v>0</v>
      </c>
      <c r="O116" s="14">
        <f>IFERROR(100*_xlfn.IFNA(VLOOKUP($C116,KviZDarije11!$A$1:$N$1000, 13, 0), 0)/'TOP SCORES'!L$12,0)</f>
        <v>0</v>
      </c>
    </row>
    <row r="117" spans="1:15">
      <c r="A117" s="17">
        <f t="shared" ca="1" si="2"/>
        <v>116</v>
      </c>
      <c r="B117" s="17">
        <f t="shared" ca="1" si="3"/>
        <v>116</v>
      </c>
      <c r="C117" s="33" t="s">
        <v>277</v>
      </c>
      <c r="D117" s="15" cm="1">
        <f t="array" aca="1" ref="D117" ca="1">SUM(LARGE(E117:O117,ROW(INDIRECT("1:8"))))</f>
        <v>200.00000000000003</v>
      </c>
      <c r="E117" s="14">
        <f>IFERROR(100*_xlfn.IFNA(VLOOKUP($C117,KviZDarije1!$A$1:$N$1000, 13, 0), 0)/'TOP SCORES'!B$12,0)</f>
        <v>0</v>
      </c>
      <c r="F117" s="14">
        <f>IFERROR(100*_xlfn.IFNA(VLOOKUP($C117,KviZDarije2!$A$1:$N$1000, 13, 0), 0)/'TOP SCORES'!C$12,0)</f>
        <v>0</v>
      </c>
      <c r="G117" s="14">
        <f>IFERROR(100*_xlfn.IFNA(VLOOKUP($C117,KviZDarije3!$A$1:$N$1000, 13, 0), 0)/'TOP SCORES'!D$12,0)</f>
        <v>0</v>
      </c>
      <c r="H117" s="14">
        <f>IFERROR(100*_xlfn.IFNA(VLOOKUP($C117,KviZDarije4!$A$1:$N$1000, 13, 0), 0)/'TOP SCORES'!E$12,0)</f>
        <v>0</v>
      </c>
      <c r="I117" s="14">
        <f>IFERROR(100*_xlfn.IFNA(VLOOKUP($C117,KviZDarije5!$A$1:$N$1000, 13, 0), 0)/'TOP SCORES'!F$12,0)</f>
        <v>33.333333333333336</v>
      </c>
      <c r="J117" s="14">
        <f>IFERROR(100*_xlfn.IFNA(VLOOKUP($C117,KviZDarije6!$A$1:$N$1000, 13, 0), 0)/'TOP SCORES'!G$12,0)</f>
        <v>40</v>
      </c>
      <c r="K117" s="14">
        <f>IFERROR(100*_xlfn.IFNA(VLOOKUP($C117,KviZDarije7!$A$1:$N$999, 13, 0), 0)/'TOP SCORES'!H$12,0)</f>
        <v>0</v>
      </c>
      <c r="L117" s="14">
        <f>IFERROR(100*_xlfn.IFNA(VLOOKUP($C117,KviZDarije8!$A$1:$N$1000, 13, 0), 0)/'TOP SCORES'!I$12,0)</f>
        <v>33.333333333333336</v>
      </c>
      <c r="M117" s="14">
        <f>IFERROR(100*_xlfn.IFNA(VLOOKUP($C117,KviZDarije9!$A$1:$N$1000, 13, 0), 0)/'TOP SCORES'!J$12,0)</f>
        <v>30</v>
      </c>
      <c r="N117" s="14">
        <f>IFERROR(100*_xlfn.IFNA(VLOOKUP($C117,KviZDarije10!$A$1:$N$1000, 13, 0), 0)/'TOP SCORES'!K$12,0)</f>
        <v>33.333333333333336</v>
      </c>
      <c r="O117" s="14">
        <f>IFERROR(100*_xlfn.IFNA(VLOOKUP($C117,KviZDarije11!$A$1:$N$1000, 13, 0), 0)/'TOP SCORES'!L$12,0)</f>
        <v>30</v>
      </c>
    </row>
    <row r="118" spans="1:15">
      <c r="A118" s="17">
        <f t="shared" ca="1" si="2"/>
        <v>117</v>
      </c>
      <c r="B118" s="17">
        <f t="shared" ca="1" si="3"/>
        <v>117</v>
      </c>
      <c r="C118" s="12" t="s">
        <v>60</v>
      </c>
      <c r="D118" s="15" cm="1">
        <f t="array" aca="1" ref="D118" ca="1">SUM(LARGE(E118:O118,ROW(INDIRECT("1:8"))))</f>
        <v>196.66666666666669</v>
      </c>
      <c r="E118" s="14">
        <f>IFERROR(100*_xlfn.IFNA(VLOOKUP($C118,KviZDarije1!$A$1:$N$1000, 13, 0), 0)/'TOP SCORES'!B$12,0)</f>
        <v>60</v>
      </c>
      <c r="F118" s="14">
        <f>IFERROR(100*_xlfn.IFNA(VLOOKUP($C118,KviZDarije2!$A$1:$N$1000, 13, 0), 0)/'TOP SCORES'!C$12,0)</f>
        <v>66.666666666666671</v>
      </c>
      <c r="G118" s="14">
        <f>IFERROR(100*_xlfn.IFNA(VLOOKUP($C118,KviZDarije3!$A$1:$N$1000, 13, 0), 0)/'TOP SCORES'!D$12,0)</f>
        <v>70</v>
      </c>
      <c r="H118" s="14">
        <f>IFERROR(100*_xlfn.IFNA(VLOOKUP($C118,KviZDarije4!$A$1:$N$1000, 13, 0), 0)/'TOP SCORES'!E$12,0)</f>
        <v>0</v>
      </c>
      <c r="I118" s="14">
        <f>IFERROR(100*_xlfn.IFNA(VLOOKUP($C118,KviZDarije5!$A$1:$N$1000, 13, 0), 0)/'TOP SCORES'!F$12,0)</f>
        <v>0</v>
      </c>
      <c r="J118" s="14">
        <f>IFERROR(100*_xlfn.IFNA(VLOOKUP($C118,KviZDarije6!$A$1:$N$1000, 13, 0), 0)/'TOP SCORES'!G$12,0)</f>
        <v>0</v>
      </c>
      <c r="K118" s="14">
        <f>IFERROR(100*_xlfn.IFNA(VLOOKUP($C118,KviZDarije7!$A$1:$N$999, 13, 0), 0)/'TOP SCORES'!H$12,0)</f>
        <v>0</v>
      </c>
      <c r="L118" s="14">
        <f>IFERROR(100*_xlfn.IFNA(VLOOKUP($C118,KviZDarije8!$A$1:$N$1000, 13, 0), 0)/'TOP SCORES'!I$12,0)</f>
        <v>0</v>
      </c>
      <c r="M118" s="14">
        <f>IFERROR(100*_xlfn.IFNA(VLOOKUP($C118,KviZDarije9!$A$1:$N$1000, 13, 0), 0)/'TOP SCORES'!J$12,0)</f>
        <v>0</v>
      </c>
      <c r="N118" s="14">
        <f>IFERROR(100*_xlfn.IFNA(VLOOKUP($C118,KviZDarije10!$A$1:$N$1000, 13, 0), 0)/'TOP SCORES'!K$12,0)</f>
        <v>0</v>
      </c>
      <c r="O118" s="14">
        <f>IFERROR(100*_xlfn.IFNA(VLOOKUP($C118,KviZDarije11!$A$1:$N$1000, 13, 0), 0)/'TOP SCORES'!L$12,0)</f>
        <v>0</v>
      </c>
    </row>
    <row r="119" spans="1:15">
      <c r="A119" s="17">
        <f t="shared" ca="1" si="2"/>
        <v>118</v>
      </c>
      <c r="B119" s="17">
        <f t="shared" ca="1" si="3"/>
        <v>118</v>
      </c>
      <c r="C119" s="8" t="s">
        <v>201</v>
      </c>
      <c r="D119" s="15" cm="1">
        <f t="array" aca="1" ref="D119" ca="1">SUM(LARGE(E119:O119,ROW(INDIRECT("1:8"))))</f>
        <v>195.55555555555557</v>
      </c>
      <c r="E119" s="14">
        <f>IFERROR(100*_xlfn.IFNA(VLOOKUP($C119,KviZDarije1!$A$1:$N$1000, 13, 0), 0)/'TOP SCORES'!B$12,0)</f>
        <v>20</v>
      </c>
      <c r="F119" s="14">
        <f>IFERROR(100*_xlfn.IFNA(VLOOKUP($C119,KviZDarije2!$A$1:$N$1000, 13, 0), 0)/'TOP SCORES'!C$12,0)</f>
        <v>11.111111111111111</v>
      </c>
      <c r="G119" s="14">
        <f>IFERROR(100*_xlfn.IFNA(VLOOKUP($C119,KviZDarije3!$A$1:$N$1000, 13, 0), 0)/'TOP SCORES'!D$12,0)</f>
        <v>70</v>
      </c>
      <c r="H119" s="14">
        <f>IFERROR(100*_xlfn.IFNA(VLOOKUP($C119,KviZDarije4!$A$1:$N$1000, 13, 0), 0)/'TOP SCORES'!E$12,0)</f>
        <v>20</v>
      </c>
      <c r="I119" s="14">
        <f>IFERROR(100*_xlfn.IFNA(VLOOKUP($C119,KviZDarije5!$A$1:$N$1000, 13, 0), 0)/'TOP SCORES'!F$12,0)</f>
        <v>33.333333333333336</v>
      </c>
      <c r="J119" s="14">
        <f>IFERROR(100*_xlfn.IFNA(VLOOKUP($C119,KviZDarije6!$A$1:$N$1000, 13, 0), 0)/'TOP SCORES'!G$12,0)</f>
        <v>20</v>
      </c>
      <c r="K119" s="14">
        <f>IFERROR(100*_xlfn.IFNA(VLOOKUP($C119,KviZDarije7!$A$1:$N$999, 13, 0), 0)/'TOP SCORES'!H$12,0)</f>
        <v>0</v>
      </c>
      <c r="L119" s="14">
        <f>IFERROR(100*_xlfn.IFNA(VLOOKUP($C119,KviZDarije8!$A$1:$N$1000, 13, 0), 0)/'TOP SCORES'!I$12,0)</f>
        <v>11.111111111111111</v>
      </c>
      <c r="M119" s="14">
        <f>IFERROR(100*_xlfn.IFNA(VLOOKUP($C119,KviZDarije9!$A$1:$N$1000, 13, 0), 0)/'TOP SCORES'!J$12,0)</f>
        <v>10</v>
      </c>
      <c r="N119" s="14">
        <f>IFERROR(100*_xlfn.IFNA(VLOOKUP($C119,KviZDarije10!$A$1:$N$1000, 13, 0), 0)/'TOP SCORES'!K$12,0)</f>
        <v>0</v>
      </c>
      <c r="O119" s="14">
        <f>IFERROR(100*_xlfn.IFNA(VLOOKUP($C119,KviZDarije11!$A$1:$N$1000, 13, 0), 0)/'TOP SCORES'!L$12,0)</f>
        <v>0</v>
      </c>
    </row>
    <row r="120" spans="1:15">
      <c r="A120" s="17">
        <f t="shared" ca="1" si="2"/>
        <v>119</v>
      </c>
      <c r="B120" s="17">
        <f t="shared" ca="1" si="3"/>
        <v>119</v>
      </c>
      <c r="C120" s="12" t="s">
        <v>31</v>
      </c>
      <c r="D120" s="15" cm="1">
        <f t="array" aca="1" ref="D120" ca="1">SUM(LARGE(E120:O120,ROW(INDIRECT("1:8"))))</f>
        <v>187.77777777777777</v>
      </c>
      <c r="E120" s="14">
        <f>IFERROR(100*_xlfn.IFNA(VLOOKUP($C120,KviZDarije1!$A$1:$N$1000, 13, 0), 0)/'TOP SCORES'!B$12,0)</f>
        <v>50</v>
      </c>
      <c r="F120" s="14">
        <f>IFERROR(100*_xlfn.IFNA(VLOOKUP($C120,KviZDarije2!$A$1:$N$1000, 13, 0), 0)/'TOP SCORES'!C$12,0)</f>
        <v>77.777777777777771</v>
      </c>
      <c r="G120" s="14">
        <f>IFERROR(100*_xlfn.IFNA(VLOOKUP($C120,KviZDarije3!$A$1:$N$1000, 13, 0), 0)/'TOP SCORES'!D$12,0)</f>
        <v>60</v>
      </c>
      <c r="H120" s="14">
        <f>IFERROR(100*_xlfn.IFNA(VLOOKUP($C120,KviZDarije4!$A$1:$N$1000, 13, 0), 0)/'TOP SCORES'!E$12,0)</f>
        <v>0</v>
      </c>
      <c r="I120" s="14">
        <f>IFERROR(100*_xlfn.IFNA(VLOOKUP($C120,KviZDarije5!$A$1:$N$1000, 13, 0), 0)/'TOP SCORES'!F$12,0)</f>
        <v>0</v>
      </c>
      <c r="J120" s="14">
        <f>IFERROR(100*_xlfn.IFNA(VLOOKUP($C120,KviZDarije6!$A$1:$N$1000, 13, 0), 0)/'TOP SCORES'!G$12,0)</f>
        <v>0</v>
      </c>
      <c r="K120" s="14">
        <f>IFERROR(100*_xlfn.IFNA(VLOOKUP($C120,KviZDarije7!$A$1:$N$999, 13, 0), 0)/'TOP SCORES'!H$12,0)</f>
        <v>0</v>
      </c>
      <c r="L120" s="14">
        <f>IFERROR(100*_xlfn.IFNA(VLOOKUP($C120,KviZDarije8!$A$1:$N$1000, 13, 0), 0)/'TOP SCORES'!I$12,0)</f>
        <v>0</v>
      </c>
      <c r="M120" s="14">
        <f>IFERROR(100*_xlfn.IFNA(VLOOKUP($C120,KviZDarije9!$A$1:$N$1000, 13, 0), 0)/'TOP SCORES'!J$12,0)</f>
        <v>0</v>
      </c>
      <c r="N120" s="14">
        <f>IFERROR(100*_xlfn.IFNA(VLOOKUP($C120,KviZDarije10!$A$1:$N$1000, 13, 0), 0)/'TOP SCORES'!K$12,0)</f>
        <v>0</v>
      </c>
      <c r="O120" s="14">
        <f>IFERROR(100*_xlfn.IFNA(VLOOKUP($C120,KviZDarije11!$A$1:$N$1000, 13, 0), 0)/'TOP SCORES'!L$12,0)</f>
        <v>0</v>
      </c>
    </row>
    <row r="121" spans="1:15">
      <c r="A121" s="17">
        <f t="shared" ca="1" si="2"/>
        <v>120</v>
      </c>
      <c r="B121" s="17">
        <f t="shared" ca="1" si="3"/>
        <v>120</v>
      </c>
      <c r="C121" s="8" t="s">
        <v>95</v>
      </c>
      <c r="D121" s="15" cm="1">
        <f t="array" aca="1" ref="D121" ca="1">SUM(LARGE(E121:O121,ROW(INDIRECT("1:8"))))</f>
        <v>186.66666666666669</v>
      </c>
      <c r="E121" s="14">
        <f>IFERROR(100*_xlfn.IFNA(VLOOKUP($C121,KviZDarije1!$A$1:$N$1000, 13, 0), 0)/'TOP SCORES'!B$12,0)</f>
        <v>40</v>
      </c>
      <c r="F121" s="14">
        <f>IFERROR(100*_xlfn.IFNA(VLOOKUP($C121,KviZDarije2!$A$1:$N$1000, 13, 0), 0)/'TOP SCORES'!C$12,0)</f>
        <v>0</v>
      </c>
      <c r="G121" s="14">
        <f>IFERROR(100*_xlfn.IFNA(VLOOKUP($C121,KviZDarije3!$A$1:$N$1000, 13, 0), 0)/'TOP SCORES'!D$12,0)</f>
        <v>40</v>
      </c>
      <c r="H121" s="14">
        <f>IFERROR(100*_xlfn.IFNA(VLOOKUP($C121,KviZDarije4!$A$1:$N$1000, 13, 0), 0)/'TOP SCORES'!E$12,0)</f>
        <v>0</v>
      </c>
      <c r="I121" s="14">
        <f>IFERROR(100*_xlfn.IFNA(VLOOKUP($C121,KviZDarije5!$A$1:$N$1000, 13, 0), 0)/'TOP SCORES'!F$12,0)</f>
        <v>0</v>
      </c>
      <c r="J121" s="14">
        <f>IFERROR(100*_xlfn.IFNA(VLOOKUP($C121,KviZDarije6!$A$1:$N$1000, 13, 0), 0)/'TOP SCORES'!G$12,0)</f>
        <v>0</v>
      </c>
      <c r="K121" s="14">
        <f>IFERROR(100*_xlfn.IFNA(VLOOKUP($C121,KviZDarije7!$A$1:$N$999, 13, 0), 0)/'TOP SCORES'!H$12,0)</f>
        <v>0</v>
      </c>
      <c r="L121" s="14">
        <f>IFERROR(100*_xlfn.IFNA(VLOOKUP($C121,KviZDarije8!$A$1:$N$1000, 13, 0), 0)/'TOP SCORES'!I$12,0)</f>
        <v>0</v>
      </c>
      <c r="M121" s="14">
        <f>IFERROR(100*_xlfn.IFNA(VLOOKUP($C121,KviZDarije9!$A$1:$N$1000, 13, 0), 0)/'TOP SCORES'!J$12,0)</f>
        <v>0</v>
      </c>
      <c r="N121" s="14">
        <f>IFERROR(100*_xlfn.IFNA(VLOOKUP($C121,KviZDarije10!$A$1:$N$1000, 13, 0), 0)/'TOP SCORES'!K$12,0)</f>
        <v>66.666666666666671</v>
      </c>
      <c r="O121" s="14">
        <f>IFERROR(100*_xlfn.IFNA(VLOOKUP($C121,KviZDarije11!$A$1:$N$1000, 13, 0), 0)/'TOP SCORES'!L$12,0)</f>
        <v>40</v>
      </c>
    </row>
    <row r="122" spans="1:15">
      <c r="A122" s="17">
        <f t="shared" ca="1" si="2"/>
        <v>121</v>
      </c>
      <c r="B122" s="17">
        <f t="shared" ca="1" si="3"/>
        <v>121</v>
      </c>
      <c r="C122" s="33" t="s">
        <v>262</v>
      </c>
      <c r="D122" s="15" cm="1">
        <f t="array" aca="1" ref="D122" ca="1">SUM(LARGE(E122:O122,ROW(INDIRECT("1:8"))))</f>
        <v>185.55555555555554</v>
      </c>
      <c r="E122" s="14">
        <f>IFERROR(100*_xlfn.IFNA(VLOOKUP($C122,KviZDarije1!$A$1:$N$1000, 13, 0), 0)/'TOP SCORES'!B$12,0)</f>
        <v>30</v>
      </c>
      <c r="F122" s="14">
        <f>IFERROR(100*_xlfn.IFNA(VLOOKUP($C122,KviZDarije2!$A$1:$N$1000, 13, 0), 0)/'TOP SCORES'!C$12,0)</f>
        <v>0</v>
      </c>
      <c r="G122" s="14">
        <f>IFERROR(100*_xlfn.IFNA(VLOOKUP($C122,KviZDarije3!$A$1:$N$1000, 13, 0), 0)/'TOP SCORES'!D$12,0)</f>
        <v>0</v>
      </c>
      <c r="H122" s="14">
        <f>IFERROR(100*_xlfn.IFNA(VLOOKUP($C122,KviZDarije4!$A$1:$N$1000, 13, 0), 0)/'TOP SCORES'!E$12,0)</f>
        <v>30</v>
      </c>
      <c r="I122" s="14">
        <f>IFERROR(100*_xlfn.IFNA(VLOOKUP($C122,KviZDarije5!$A$1:$N$1000, 13, 0), 0)/'TOP SCORES'!F$12,0)</f>
        <v>55.555555555555557</v>
      </c>
      <c r="J122" s="14">
        <f>IFERROR(100*_xlfn.IFNA(VLOOKUP($C122,KviZDarije6!$A$1:$N$1000, 13, 0), 0)/'TOP SCORES'!G$12,0)</f>
        <v>0</v>
      </c>
      <c r="K122" s="14">
        <f>IFERROR(100*_xlfn.IFNA(VLOOKUP($C122,KviZDarije7!$A$1:$N$999, 13, 0), 0)/'TOP SCORES'!H$12,0)</f>
        <v>0</v>
      </c>
      <c r="L122" s="14">
        <f>IFERROR(100*_xlfn.IFNA(VLOOKUP($C122,KviZDarije8!$A$1:$N$1000, 13, 0), 0)/'TOP SCORES'!I$12,0)</f>
        <v>0</v>
      </c>
      <c r="M122" s="14">
        <f>IFERROR(100*_xlfn.IFNA(VLOOKUP($C122,KviZDarije9!$A$1:$N$1000, 13, 0), 0)/'TOP SCORES'!J$12,0)</f>
        <v>30</v>
      </c>
      <c r="N122" s="14">
        <f>IFERROR(100*_xlfn.IFNA(VLOOKUP($C122,KviZDarije10!$A$1:$N$1000, 13, 0), 0)/'TOP SCORES'!K$12,0)</f>
        <v>0</v>
      </c>
      <c r="O122" s="14">
        <f>IFERROR(100*_xlfn.IFNA(VLOOKUP($C122,KviZDarije11!$A$1:$N$1000, 13, 0), 0)/'TOP SCORES'!L$12,0)</f>
        <v>40</v>
      </c>
    </row>
    <row r="123" spans="1:15">
      <c r="A123" s="17">
        <f t="shared" ca="1" si="2"/>
        <v>122</v>
      </c>
      <c r="B123" s="17">
        <f t="shared" ca="1" si="3"/>
        <v>122</v>
      </c>
      <c r="C123" s="12" t="s">
        <v>130</v>
      </c>
      <c r="D123" s="15" cm="1">
        <f t="array" aca="1" ref="D123" ca="1">SUM(LARGE(E123:O123,ROW(INDIRECT("1:8"))))</f>
        <v>181.31313131313132</v>
      </c>
      <c r="E123" s="14">
        <f>IFERROR(100*_xlfn.IFNA(VLOOKUP($C123,KviZDarije1!$A$1:$N$1000, 13, 0), 0)/'TOP SCORES'!B$12,0)</f>
        <v>30</v>
      </c>
      <c r="F123" s="14">
        <f>IFERROR(100*_xlfn.IFNA(VLOOKUP($C123,KviZDarije2!$A$1:$N$1000, 13, 0), 0)/'TOP SCORES'!C$12,0)</f>
        <v>0</v>
      </c>
      <c r="G123" s="14">
        <f>IFERROR(100*_xlfn.IFNA(VLOOKUP($C123,KviZDarije3!$A$1:$N$1000, 13, 0), 0)/'TOP SCORES'!D$12,0)</f>
        <v>40</v>
      </c>
      <c r="H123" s="14">
        <f>IFERROR(100*_xlfn.IFNA(VLOOKUP($C123,KviZDarije4!$A$1:$N$1000, 13, 0), 0)/'TOP SCORES'!E$12,0)</f>
        <v>20</v>
      </c>
      <c r="I123" s="14">
        <f>IFERROR(100*_xlfn.IFNA(VLOOKUP($C123,KviZDarije5!$A$1:$N$1000, 13, 0), 0)/'TOP SCORES'!F$12,0)</f>
        <v>0</v>
      </c>
      <c r="J123" s="14">
        <f>IFERROR(100*_xlfn.IFNA(VLOOKUP($C123,KviZDarije6!$A$1:$N$1000, 13, 0), 0)/'TOP SCORES'!G$12,0)</f>
        <v>30</v>
      </c>
      <c r="K123" s="14">
        <f>IFERROR(100*_xlfn.IFNA(VLOOKUP($C123,KviZDarije7!$A$1:$N$999, 13, 0), 0)/'TOP SCORES'!H$12,0)</f>
        <v>9.0909090909090917</v>
      </c>
      <c r="L123" s="14">
        <f>IFERROR(100*_xlfn.IFNA(VLOOKUP($C123,KviZDarije8!$A$1:$N$1000, 13, 0), 0)/'TOP SCORES'!I$12,0)</f>
        <v>22.222222222222221</v>
      </c>
      <c r="M123" s="14">
        <f>IFERROR(100*_xlfn.IFNA(VLOOKUP($C123,KviZDarije9!$A$1:$N$1000, 13, 0), 0)/'TOP SCORES'!J$12,0)</f>
        <v>30</v>
      </c>
      <c r="N123" s="14">
        <f>IFERROR(100*_xlfn.IFNA(VLOOKUP($C123,KviZDarije10!$A$1:$N$1000, 13, 0), 0)/'TOP SCORES'!K$12,0)</f>
        <v>0</v>
      </c>
      <c r="O123" s="14">
        <f>IFERROR(100*_xlfn.IFNA(VLOOKUP($C123,KviZDarije11!$A$1:$N$1000, 13, 0), 0)/'TOP SCORES'!L$12,0)</f>
        <v>0</v>
      </c>
    </row>
    <row r="124" spans="1:15">
      <c r="A124" s="17">
        <f t="shared" ca="1" si="2"/>
        <v>123</v>
      </c>
      <c r="B124" s="17">
        <f t="shared" ca="1" si="3"/>
        <v>123</v>
      </c>
      <c r="C124" s="12" t="s">
        <v>233</v>
      </c>
      <c r="D124" s="15" cm="1">
        <f t="array" aca="1" ref="D124" ca="1">SUM(LARGE(E124:O124,ROW(INDIRECT("1:8"))))</f>
        <v>181.01010101010101</v>
      </c>
      <c r="E124" s="14">
        <f>IFERROR(100*_xlfn.IFNA(VLOOKUP($C124,KviZDarije1!$A$1:$N$1000, 13, 0), 0)/'TOP SCORES'!B$12,0)</f>
        <v>0</v>
      </c>
      <c r="F124" s="14">
        <f>IFERROR(100*_xlfn.IFNA(VLOOKUP($C124,KviZDarije2!$A$1:$N$1000, 13, 0), 0)/'TOP SCORES'!C$12,0)</f>
        <v>0</v>
      </c>
      <c r="G124" s="14">
        <f>IFERROR(100*_xlfn.IFNA(VLOOKUP($C124,KviZDarije3!$A$1:$N$1000, 13, 0), 0)/'TOP SCORES'!D$12,0)</f>
        <v>50</v>
      </c>
      <c r="H124" s="14">
        <f>IFERROR(100*_xlfn.IFNA(VLOOKUP($C124,KviZDarije4!$A$1:$N$1000, 13, 0), 0)/'TOP SCORES'!E$12,0)</f>
        <v>30</v>
      </c>
      <c r="I124" s="14">
        <f>IFERROR(100*_xlfn.IFNA(VLOOKUP($C124,KviZDarije5!$A$1:$N$1000, 13, 0), 0)/'TOP SCORES'!F$12,0)</f>
        <v>33.333333333333336</v>
      </c>
      <c r="J124" s="14">
        <f>IFERROR(100*_xlfn.IFNA(VLOOKUP($C124,KviZDarije6!$A$1:$N$1000, 13, 0), 0)/'TOP SCORES'!G$12,0)</f>
        <v>0</v>
      </c>
      <c r="K124" s="14">
        <f>IFERROR(100*_xlfn.IFNA(VLOOKUP($C124,KviZDarije7!$A$1:$N$999, 13, 0), 0)/'TOP SCORES'!H$12,0)</f>
        <v>45.454545454545453</v>
      </c>
      <c r="L124" s="14">
        <f>IFERROR(100*_xlfn.IFNA(VLOOKUP($C124,KviZDarije8!$A$1:$N$1000, 13, 0), 0)/'TOP SCORES'!I$12,0)</f>
        <v>22.222222222222221</v>
      </c>
      <c r="M124" s="14">
        <f>IFERROR(100*_xlfn.IFNA(VLOOKUP($C124,KviZDarije9!$A$1:$N$1000, 13, 0), 0)/'TOP SCORES'!J$12,0)</f>
        <v>0</v>
      </c>
      <c r="N124" s="14">
        <f>IFERROR(100*_xlfn.IFNA(VLOOKUP($C124,KviZDarije10!$A$1:$N$1000, 13, 0), 0)/'TOP SCORES'!K$12,0)</f>
        <v>0</v>
      </c>
      <c r="O124" s="14">
        <f>IFERROR(100*_xlfn.IFNA(VLOOKUP($C124,KviZDarije11!$A$1:$N$1000, 13, 0), 0)/'TOP SCORES'!L$12,0)</f>
        <v>0</v>
      </c>
    </row>
    <row r="125" spans="1:15">
      <c r="A125" s="17">
        <f t="shared" ca="1" si="2"/>
        <v>124</v>
      </c>
      <c r="B125" s="17">
        <f t="shared" ca="1" si="3"/>
        <v>124</v>
      </c>
      <c r="C125" s="33" t="s">
        <v>88</v>
      </c>
      <c r="D125" s="15" cm="1">
        <f t="array" aca="1" ref="D125" ca="1">SUM(LARGE(E125:O125,ROW(INDIRECT("1:8"))))</f>
        <v>177.77777777777777</v>
      </c>
      <c r="E125" s="14">
        <f>IFERROR(100*_xlfn.IFNA(VLOOKUP($C125,KviZDarije1!$A$1:$N$1000, 13, 0), 0)/'TOP SCORES'!B$12,0)</f>
        <v>100</v>
      </c>
      <c r="F125" s="14">
        <f>IFERROR(100*_xlfn.IFNA(VLOOKUP($C125,KviZDarije2!$A$1:$N$1000, 13, 0), 0)/'TOP SCORES'!C$12,0)</f>
        <v>77.777777777777771</v>
      </c>
      <c r="G125" s="14">
        <f>IFERROR(100*_xlfn.IFNA(VLOOKUP($C125,KviZDarije3!$A$1:$N$1000, 13, 0), 0)/'TOP SCORES'!D$12,0)</f>
        <v>0</v>
      </c>
      <c r="H125" s="14">
        <f>IFERROR(100*_xlfn.IFNA(VLOOKUP($C125,KviZDarije4!$A$1:$N$1000, 13, 0), 0)/'TOP SCORES'!E$12,0)</f>
        <v>0</v>
      </c>
      <c r="I125" s="14">
        <f>IFERROR(100*_xlfn.IFNA(VLOOKUP($C125,KviZDarije5!$A$1:$N$1000, 13, 0), 0)/'TOP SCORES'!F$12,0)</f>
        <v>0</v>
      </c>
      <c r="J125" s="14">
        <f>IFERROR(100*_xlfn.IFNA(VLOOKUP($C125,KviZDarije6!$A$1:$N$1000, 13, 0), 0)/'TOP SCORES'!G$12,0)</f>
        <v>0</v>
      </c>
      <c r="K125" s="14">
        <f>IFERROR(100*_xlfn.IFNA(VLOOKUP($C125,KviZDarije7!$A$1:$N$999, 13, 0), 0)/'TOP SCORES'!H$12,0)</f>
        <v>0</v>
      </c>
      <c r="L125" s="14">
        <f>IFERROR(100*_xlfn.IFNA(VLOOKUP($C125,KviZDarije8!$A$1:$N$1000, 13, 0), 0)/'TOP SCORES'!I$12,0)</f>
        <v>0</v>
      </c>
      <c r="M125" s="14">
        <f>IFERROR(100*_xlfn.IFNA(VLOOKUP($C125,KviZDarije9!$A$1:$N$1000, 13, 0), 0)/'TOP SCORES'!J$12,0)</f>
        <v>0</v>
      </c>
      <c r="N125" s="14">
        <f>IFERROR(100*_xlfn.IFNA(VLOOKUP($C125,KviZDarije10!$A$1:$N$1000, 13, 0), 0)/'TOP SCORES'!K$12,0)</f>
        <v>0</v>
      </c>
      <c r="O125" s="14">
        <f>IFERROR(100*_xlfn.IFNA(VLOOKUP($C125,KviZDarije11!$A$1:$N$1000, 13, 0), 0)/'TOP SCORES'!L$12,0)</f>
        <v>0</v>
      </c>
    </row>
    <row r="126" spans="1:15">
      <c r="A126" s="17">
        <f t="shared" ca="1" si="2"/>
        <v>125</v>
      </c>
      <c r="B126" s="17">
        <f t="shared" ca="1" si="3"/>
        <v>125</v>
      </c>
      <c r="C126" s="12" t="s">
        <v>218</v>
      </c>
      <c r="D126" s="15" cm="1">
        <f t="array" aca="1" ref="D126" ca="1">SUM(LARGE(E126:O126,ROW(INDIRECT("1:8"))))</f>
        <v>175.55555555555557</v>
      </c>
      <c r="E126" s="14">
        <f>IFERROR(100*_xlfn.IFNA(VLOOKUP($C126,KviZDarije1!$A$1:$N$1000, 13, 0), 0)/'TOP SCORES'!B$12,0)</f>
        <v>0</v>
      </c>
      <c r="F126" s="14">
        <f>IFERROR(100*_xlfn.IFNA(VLOOKUP($C126,KviZDarije2!$A$1:$N$1000, 13, 0), 0)/'TOP SCORES'!C$12,0)</f>
        <v>33.333333333333336</v>
      </c>
      <c r="G126" s="14">
        <f>IFERROR(100*_xlfn.IFNA(VLOOKUP($C126,KviZDarije3!$A$1:$N$1000, 13, 0), 0)/'TOP SCORES'!D$12,0)</f>
        <v>80</v>
      </c>
      <c r="H126" s="14">
        <f>IFERROR(100*_xlfn.IFNA(VLOOKUP($C126,KviZDarije4!$A$1:$N$1000, 13, 0), 0)/'TOP SCORES'!E$12,0)</f>
        <v>0</v>
      </c>
      <c r="I126" s="14">
        <f>IFERROR(100*_xlfn.IFNA(VLOOKUP($C126,KviZDarije5!$A$1:$N$1000, 13, 0), 0)/'TOP SCORES'!F$12,0)</f>
        <v>22.222222222222221</v>
      </c>
      <c r="J126" s="14">
        <f>IFERROR(100*_xlfn.IFNA(VLOOKUP($C126,KviZDarije6!$A$1:$N$1000, 13, 0), 0)/'TOP SCORES'!G$12,0)</f>
        <v>40</v>
      </c>
      <c r="K126" s="14">
        <f>IFERROR(100*_xlfn.IFNA(VLOOKUP($C126,KviZDarije7!$A$1:$N$999, 13, 0), 0)/'TOP SCORES'!H$12,0)</f>
        <v>0</v>
      </c>
      <c r="L126" s="14">
        <f>IFERROR(100*_xlfn.IFNA(VLOOKUP($C126,KviZDarije8!$A$1:$N$1000, 13, 0), 0)/'TOP SCORES'!I$12,0)</f>
        <v>0</v>
      </c>
      <c r="M126" s="14">
        <f>IFERROR(100*_xlfn.IFNA(VLOOKUP($C126,KviZDarije9!$A$1:$N$1000, 13, 0), 0)/'TOP SCORES'!J$12,0)</f>
        <v>0</v>
      </c>
      <c r="N126" s="14">
        <f>IFERROR(100*_xlfn.IFNA(VLOOKUP($C126,KviZDarije10!$A$1:$N$1000, 13, 0), 0)/'TOP SCORES'!K$12,0)</f>
        <v>0</v>
      </c>
      <c r="O126" s="14">
        <f>IFERROR(100*_xlfn.IFNA(VLOOKUP($C126,KviZDarije11!$A$1:$N$1000, 13, 0), 0)/'TOP SCORES'!L$12,0)</f>
        <v>0</v>
      </c>
    </row>
    <row r="127" spans="1:15">
      <c r="A127" s="17">
        <f t="shared" ca="1" si="2"/>
        <v>126</v>
      </c>
      <c r="B127" s="17">
        <f t="shared" ca="1" si="3"/>
        <v>126</v>
      </c>
      <c r="C127" s="33" t="s">
        <v>283</v>
      </c>
      <c r="D127" s="15" cm="1">
        <f t="array" aca="1" ref="D127" ca="1">SUM(LARGE(E127:O127,ROW(INDIRECT("1:8"))))</f>
        <v>175.45454545454544</v>
      </c>
      <c r="E127" s="14">
        <f>IFERROR(100*_xlfn.IFNA(VLOOKUP($C127,KviZDarije1!$A$1:$N$1000, 13, 0), 0)/'TOP SCORES'!B$12,0)</f>
        <v>0</v>
      </c>
      <c r="F127" s="14">
        <f>IFERROR(100*_xlfn.IFNA(VLOOKUP($C127,KviZDarije2!$A$1:$N$1000, 13, 0), 0)/'TOP SCORES'!C$12,0)</f>
        <v>0</v>
      </c>
      <c r="G127" s="14">
        <f>IFERROR(100*_xlfn.IFNA(VLOOKUP($C127,KviZDarije3!$A$1:$N$1000, 13, 0), 0)/'TOP SCORES'!D$12,0)</f>
        <v>0</v>
      </c>
      <c r="H127" s="14">
        <f>IFERROR(100*_xlfn.IFNA(VLOOKUP($C127,KviZDarije4!$A$1:$N$1000, 13, 0), 0)/'TOP SCORES'!E$12,0)</f>
        <v>0</v>
      </c>
      <c r="I127" s="14">
        <f>IFERROR(100*_xlfn.IFNA(VLOOKUP($C127,KviZDarije5!$A$1:$N$1000, 13, 0), 0)/'TOP SCORES'!F$12,0)</f>
        <v>0</v>
      </c>
      <c r="J127" s="14">
        <f>IFERROR(100*_xlfn.IFNA(VLOOKUP($C127,KviZDarije6!$A$1:$N$1000, 13, 0), 0)/'TOP SCORES'!G$12,0)</f>
        <v>60</v>
      </c>
      <c r="K127" s="14">
        <f>IFERROR(100*_xlfn.IFNA(VLOOKUP($C127,KviZDarije7!$A$1:$N$999, 13, 0), 0)/'TOP SCORES'!H$12,0)</f>
        <v>45.454545454545453</v>
      </c>
      <c r="L127" s="14">
        <f>IFERROR(100*_xlfn.IFNA(VLOOKUP($C127,KviZDarije8!$A$1:$N$1000, 13, 0), 0)/'TOP SCORES'!I$12,0)</f>
        <v>0</v>
      </c>
      <c r="M127" s="14">
        <f>IFERROR(100*_xlfn.IFNA(VLOOKUP($C127,KviZDarije9!$A$1:$N$1000, 13, 0), 0)/'TOP SCORES'!J$12,0)</f>
        <v>0</v>
      </c>
      <c r="N127" s="14">
        <f>IFERROR(100*_xlfn.IFNA(VLOOKUP($C127,KviZDarije10!$A$1:$N$1000, 13, 0), 0)/'TOP SCORES'!K$12,0)</f>
        <v>0</v>
      </c>
      <c r="O127" s="14">
        <f>IFERROR(100*_xlfn.IFNA(VLOOKUP($C127,KviZDarije11!$A$1:$N$1000, 13, 0), 0)/'TOP SCORES'!L$12,0)</f>
        <v>70</v>
      </c>
    </row>
    <row r="128" spans="1:15">
      <c r="A128" s="17">
        <f t="shared" ca="1" si="2"/>
        <v>127</v>
      </c>
      <c r="B128" s="17">
        <f t="shared" ca="1" si="3"/>
        <v>127</v>
      </c>
      <c r="C128" s="12" t="s">
        <v>118</v>
      </c>
      <c r="D128" s="15" cm="1">
        <f t="array" aca="1" ref="D128" ca="1">SUM(LARGE(E128:O128,ROW(INDIRECT("1:8"))))</f>
        <v>174.84848484848487</v>
      </c>
      <c r="E128" s="14">
        <f>IFERROR(100*_xlfn.IFNA(VLOOKUP($C128,KviZDarije1!$A$1:$N$1000, 13, 0), 0)/'TOP SCORES'!B$12,0)</f>
        <v>0</v>
      </c>
      <c r="F128" s="14">
        <f>IFERROR(100*_xlfn.IFNA(VLOOKUP($C128,KviZDarije2!$A$1:$N$1000, 13, 0), 0)/'TOP SCORES'!C$12,0)</f>
        <v>33.333333333333336</v>
      </c>
      <c r="G128" s="14">
        <f>IFERROR(100*_xlfn.IFNA(VLOOKUP($C128,KviZDarije3!$A$1:$N$1000, 13, 0), 0)/'TOP SCORES'!D$12,0)</f>
        <v>60</v>
      </c>
      <c r="H128" s="14">
        <f>IFERROR(100*_xlfn.IFNA(VLOOKUP($C128,KviZDarije4!$A$1:$N$1000, 13, 0), 0)/'TOP SCORES'!E$12,0)</f>
        <v>30</v>
      </c>
      <c r="I128" s="14">
        <f>IFERROR(100*_xlfn.IFNA(VLOOKUP($C128,KviZDarije5!$A$1:$N$1000, 13, 0), 0)/'TOP SCORES'!F$12,0)</f>
        <v>0</v>
      </c>
      <c r="J128" s="14">
        <f>IFERROR(100*_xlfn.IFNA(VLOOKUP($C128,KviZDarije6!$A$1:$N$1000, 13, 0), 0)/'TOP SCORES'!G$12,0)</f>
        <v>0</v>
      </c>
      <c r="K128" s="14">
        <f>IFERROR(100*_xlfn.IFNA(VLOOKUP($C128,KviZDarije7!$A$1:$N$999, 13, 0), 0)/'TOP SCORES'!H$12,0)</f>
        <v>18.181818181818183</v>
      </c>
      <c r="L128" s="14">
        <f>IFERROR(100*_xlfn.IFNA(VLOOKUP($C128,KviZDarije8!$A$1:$N$1000, 13, 0), 0)/'TOP SCORES'!I$12,0)</f>
        <v>33.333333333333336</v>
      </c>
      <c r="M128" s="14">
        <f>IFERROR(100*_xlfn.IFNA(VLOOKUP($C128,KviZDarije9!$A$1:$N$1000, 13, 0), 0)/'TOP SCORES'!J$12,0)</f>
        <v>0</v>
      </c>
      <c r="N128" s="14">
        <f>IFERROR(100*_xlfn.IFNA(VLOOKUP($C128,KviZDarije10!$A$1:$N$1000, 13, 0), 0)/'TOP SCORES'!K$12,0)</f>
        <v>0</v>
      </c>
      <c r="O128" s="14">
        <f>IFERROR(100*_xlfn.IFNA(VLOOKUP($C128,KviZDarije11!$A$1:$N$1000, 13, 0), 0)/'TOP SCORES'!L$12,0)</f>
        <v>0</v>
      </c>
    </row>
    <row r="129" spans="1:15">
      <c r="A129" s="17">
        <f t="shared" ca="1" si="2"/>
        <v>128</v>
      </c>
      <c r="B129" s="17">
        <f t="shared" ca="1" si="3"/>
        <v>128</v>
      </c>
      <c r="C129" s="8" t="s">
        <v>119</v>
      </c>
      <c r="D129" s="15" cm="1">
        <f t="array" aca="1" ref="D129" ca="1">SUM(LARGE(E129:O129,ROW(INDIRECT("1:8"))))</f>
        <v>174.44444444444446</v>
      </c>
      <c r="E129" s="14">
        <f>IFERROR(100*_xlfn.IFNA(VLOOKUP($C129,KviZDarije1!$A$1:$N$1000, 13, 0), 0)/'TOP SCORES'!B$12,0)</f>
        <v>30</v>
      </c>
      <c r="F129" s="14">
        <f>IFERROR(100*_xlfn.IFNA(VLOOKUP($C129,KviZDarije2!$A$1:$N$1000, 13, 0), 0)/'TOP SCORES'!C$12,0)</f>
        <v>44.444444444444443</v>
      </c>
      <c r="G129" s="14">
        <f>IFERROR(100*_xlfn.IFNA(VLOOKUP($C129,KviZDarije3!$A$1:$N$1000, 13, 0), 0)/'TOP SCORES'!D$12,0)</f>
        <v>50</v>
      </c>
      <c r="H129" s="14">
        <f>IFERROR(100*_xlfn.IFNA(VLOOKUP($C129,KviZDarije4!$A$1:$N$1000, 13, 0), 0)/'TOP SCORES'!E$12,0)</f>
        <v>40</v>
      </c>
      <c r="I129" s="14">
        <f>IFERROR(100*_xlfn.IFNA(VLOOKUP($C129,KviZDarije5!$A$1:$N$1000, 13, 0), 0)/'TOP SCORES'!F$12,0)</f>
        <v>0</v>
      </c>
      <c r="J129" s="14">
        <f>IFERROR(100*_xlfn.IFNA(VLOOKUP($C129,KviZDarije6!$A$1:$N$1000, 13, 0), 0)/'TOP SCORES'!G$12,0)</f>
        <v>0</v>
      </c>
      <c r="K129" s="14">
        <f>IFERROR(100*_xlfn.IFNA(VLOOKUP($C129,KviZDarije7!$A$1:$N$999, 13, 0), 0)/'TOP SCORES'!H$12,0)</f>
        <v>0</v>
      </c>
      <c r="L129" s="14">
        <f>IFERROR(100*_xlfn.IFNA(VLOOKUP($C129,KviZDarije8!$A$1:$N$1000, 13, 0), 0)/'TOP SCORES'!I$12,0)</f>
        <v>0</v>
      </c>
      <c r="M129" s="14">
        <f>IFERROR(100*_xlfn.IFNA(VLOOKUP($C129,KviZDarije9!$A$1:$N$1000, 13, 0), 0)/'TOP SCORES'!J$12,0)</f>
        <v>10</v>
      </c>
      <c r="N129" s="14">
        <f>IFERROR(100*_xlfn.IFNA(VLOOKUP($C129,KviZDarije10!$A$1:$N$1000, 13, 0), 0)/'TOP SCORES'!K$12,0)</f>
        <v>0</v>
      </c>
      <c r="O129" s="14">
        <f>IFERROR(100*_xlfn.IFNA(VLOOKUP($C129,KviZDarije11!$A$1:$N$1000, 13, 0), 0)/'TOP SCORES'!L$12,0)</f>
        <v>0</v>
      </c>
    </row>
    <row r="130" spans="1:15">
      <c r="A130" s="17">
        <f t="shared" ref="A130:A193" ca="1" si="4">RANK(D130,D$2:D$997)</f>
        <v>129</v>
      </c>
      <c r="B130" s="17">
        <f t="shared" ref="B130:B193" ca="1" si="5">RANK(D130,D$2:D$992)</f>
        <v>129</v>
      </c>
      <c r="C130" s="12" t="s">
        <v>209</v>
      </c>
      <c r="D130" s="15" cm="1">
        <f t="array" aca="1" ref="D130" ca="1">SUM(LARGE(E130:O130,ROW(INDIRECT("1:8"))))</f>
        <v>170.00000000000003</v>
      </c>
      <c r="E130" s="14">
        <f>IFERROR(100*_xlfn.IFNA(VLOOKUP($C130,KviZDarije1!$A$1:$N$1000, 13, 0), 0)/'TOP SCORES'!B$12,0)</f>
        <v>0</v>
      </c>
      <c r="F130" s="14">
        <f>IFERROR(100*_xlfn.IFNA(VLOOKUP($C130,KviZDarije2!$A$1:$N$1000, 13, 0), 0)/'TOP SCORES'!C$12,0)</f>
        <v>33.333333333333336</v>
      </c>
      <c r="G130" s="14">
        <f>IFERROR(100*_xlfn.IFNA(VLOOKUP($C130,KviZDarije3!$A$1:$N$1000, 13, 0), 0)/'TOP SCORES'!D$12,0)</f>
        <v>50</v>
      </c>
      <c r="H130" s="14">
        <f>IFERROR(100*_xlfn.IFNA(VLOOKUP($C130,KviZDarije4!$A$1:$N$1000, 13, 0), 0)/'TOP SCORES'!E$12,0)</f>
        <v>20</v>
      </c>
      <c r="I130" s="14">
        <f>IFERROR(100*_xlfn.IFNA(VLOOKUP($C130,KviZDarije5!$A$1:$N$1000, 13, 0), 0)/'TOP SCORES'!F$12,0)</f>
        <v>33.333333333333336</v>
      </c>
      <c r="J130" s="14">
        <f>IFERROR(100*_xlfn.IFNA(VLOOKUP($C130,KviZDarije6!$A$1:$N$1000, 13, 0), 0)/'TOP SCORES'!G$12,0)</f>
        <v>0</v>
      </c>
      <c r="K130" s="14">
        <f>IFERROR(100*_xlfn.IFNA(VLOOKUP($C130,KviZDarije7!$A$1:$N$999, 13, 0), 0)/'TOP SCORES'!H$12,0)</f>
        <v>0</v>
      </c>
      <c r="L130" s="14">
        <f>IFERROR(100*_xlfn.IFNA(VLOOKUP($C130,KviZDarije8!$A$1:$N$1000, 13, 0), 0)/'TOP SCORES'!I$12,0)</f>
        <v>33.333333333333336</v>
      </c>
      <c r="M130" s="14">
        <f>IFERROR(100*_xlfn.IFNA(VLOOKUP($C130,KviZDarije9!$A$1:$N$1000, 13, 0), 0)/'TOP SCORES'!J$12,0)</f>
        <v>0</v>
      </c>
      <c r="N130" s="14">
        <f>IFERROR(100*_xlfn.IFNA(VLOOKUP($C130,KviZDarije10!$A$1:$N$1000, 13, 0), 0)/'TOP SCORES'!K$12,0)</f>
        <v>0</v>
      </c>
      <c r="O130" s="14">
        <f>IFERROR(100*_xlfn.IFNA(VLOOKUP($C130,KviZDarije11!$A$1:$N$1000, 13, 0), 0)/'TOP SCORES'!L$12,0)</f>
        <v>0</v>
      </c>
    </row>
    <row r="131" spans="1:15">
      <c r="A131" s="17">
        <f t="shared" ca="1" si="4"/>
        <v>130</v>
      </c>
      <c r="B131" s="17">
        <f t="shared" ca="1" si="5"/>
        <v>130</v>
      </c>
      <c r="C131" s="8" t="s">
        <v>84</v>
      </c>
      <c r="D131" s="15" cm="1">
        <f t="array" aca="1" ref="D131" ca="1">SUM(LARGE(E131:O131,ROW(INDIRECT("1:8"))))</f>
        <v>165.55555555555554</v>
      </c>
      <c r="E131" s="14">
        <f>IFERROR(100*_xlfn.IFNA(VLOOKUP($C131,KviZDarije1!$A$1:$N$1000, 13, 0), 0)/'TOP SCORES'!B$12,0)</f>
        <v>40</v>
      </c>
      <c r="F131" s="14">
        <f>IFERROR(100*_xlfn.IFNA(VLOOKUP($C131,KviZDarije2!$A$1:$N$1000, 13, 0), 0)/'TOP SCORES'!C$12,0)</f>
        <v>0</v>
      </c>
      <c r="G131" s="14">
        <f>IFERROR(100*_xlfn.IFNA(VLOOKUP($C131,KviZDarije3!$A$1:$N$1000, 13, 0), 0)/'TOP SCORES'!D$12,0)</f>
        <v>40</v>
      </c>
      <c r="H131" s="14">
        <f>IFERROR(100*_xlfn.IFNA(VLOOKUP($C131,KviZDarije4!$A$1:$N$1000, 13, 0), 0)/'TOP SCORES'!E$12,0)</f>
        <v>0</v>
      </c>
      <c r="I131" s="14">
        <f>IFERROR(100*_xlfn.IFNA(VLOOKUP($C131,KviZDarije5!$A$1:$N$1000, 13, 0), 0)/'TOP SCORES'!F$12,0)</f>
        <v>0</v>
      </c>
      <c r="J131" s="14">
        <f>IFERROR(100*_xlfn.IFNA(VLOOKUP($C131,KviZDarije6!$A$1:$N$1000, 13, 0), 0)/'TOP SCORES'!G$12,0)</f>
        <v>0</v>
      </c>
      <c r="K131" s="14">
        <f>IFERROR(100*_xlfn.IFNA(VLOOKUP($C131,KviZDarije7!$A$1:$N$999, 13, 0), 0)/'TOP SCORES'!H$12,0)</f>
        <v>0</v>
      </c>
      <c r="L131" s="14">
        <f>IFERROR(100*_xlfn.IFNA(VLOOKUP($C131,KviZDarije8!$A$1:$N$1000, 13, 0), 0)/'TOP SCORES'!I$12,0)</f>
        <v>0</v>
      </c>
      <c r="M131" s="14">
        <f>IFERROR(100*_xlfn.IFNA(VLOOKUP($C131,KviZDarije9!$A$1:$N$1000, 13, 0), 0)/'TOP SCORES'!J$12,0)</f>
        <v>0</v>
      </c>
      <c r="N131" s="14">
        <f>IFERROR(100*_xlfn.IFNA(VLOOKUP($C131,KviZDarije10!$A$1:$N$1000, 13, 0), 0)/'TOP SCORES'!K$12,0)</f>
        <v>55.555555555555557</v>
      </c>
      <c r="O131" s="14">
        <f>IFERROR(100*_xlfn.IFNA(VLOOKUP($C131,KviZDarije11!$A$1:$N$1000, 13, 0), 0)/'TOP SCORES'!L$12,0)</f>
        <v>30</v>
      </c>
    </row>
    <row r="132" spans="1:15">
      <c r="A132" s="17">
        <f t="shared" ca="1" si="4"/>
        <v>131</v>
      </c>
      <c r="B132" s="17">
        <f t="shared" ca="1" si="5"/>
        <v>131</v>
      </c>
      <c r="C132" s="8" t="s">
        <v>57</v>
      </c>
      <c r="D132" s="15" cm="1">
        <f t="array" aca="1" ref="D132" ca="1">SUM(LARGE(E132:O132,ROW(INDIRECT("1:8"))))</f>
        <v>164.44444444444446</v>
      </c>
      <c r="E132" s="14">
        <f>IFERROR(100*_xlfn.IFNA(VLOOKUP($C132,KviZDarije1!$A$1:$N$1000, 13, 0), 0)/'TOP SCORES'!B$12,0)</f>
        <v>60</v>
      </c>
      <c r="F132" s="14">
        <f>IFERROR(100*_xlfn.IFNA(VLOOKUP($C132,KviZDarije2!$A$1:$N$1000, 13, 0), 0)/'TOP SCORES'!C$12,0)</f>
        <v>44.444444444444443</v>
      </c>
      <c r="G132" s="14">
        <f>IFERROR(100*_xlfn.IFNA(VLOOKUP($C132,KviZDarije3!$A$1:$N$1000, 13, 0), 0)/'TOP SCORES'!D$12,0)</f>
        <v>60</v>
      </c>
      <c r="H132" s="14">
        <f>IFERROR(100*_xlfn.IFNA(VLOOKUP($C132,KviZDarije4!$A$1:$N$1000, 13, 0), 0)/'TOP SCORES'!E$12,0)</f>
        <v>0</v>
      </c>
      <c r="I132" s="14">
        <f>IFERROR(100*_xlfn.IFNA(VLOOKUP($C132,KviZDarije5!$A$1:$N$1000, 13, 0), 0)/'TOP SCORES'!F$12,0)</f>
        <v>0</v>
      </c>
      <c r="J132" s="14">
        <f>IFERROR(100*_xlfn.IFNA(VLOOKUP($C132,KviZDarije6!$A$1:$N$1000, 13, 0), 0)/'TOP SCORES'!G$12,0)</f>
        <v>0</v>
      </c>
      <c r="K132" s="14">
        <f>IFERROR(100*_xlfn.IFNA(VLOOKUP($C132,KviZDarije7!$A$1:$N$999, 13, 0), 0)/'TOP SCORES'!H$12,0)</f>
        <v>0</v>
      </c>
      <c r="L132" s="14">
        <f>IFERROR(100*_xlfn.IFNA(VLOOKUP($C132,KviZDarije8!$A$1:$N$1000, 13, 0), 0)/'TOP SCORES'!I$12,0)</f>
        <v>0</v>
      </c>
      <c r="M132" s="14">
        <f>IFERROR(100*_xlfn.IFNA(VLOOKUP($C132,KviZDarije9!$A$1:$N$1000, 13, 0), 0)/'TOP SCORES'!J$12,0)</f>
        <v>0</v>
      </c>
      <c r="N132" s="14">
        <f>IFERROR(100*_xlfn.IFNA(VLOOKUP($C132,KviZDarije10!$A$1:$N$1000, 13, 0), 0)/'TOP SCORES'!K$12,0)</f>
        <v>0</v>
      </c>
      <c r="O132" s="14">
        <f>IFERROR(100*_xlfn.IFNA(VLOOKUP($C132,KviZDarije11!$A$1:$N$1000, 13, 0), 0)/'TOP SCORES'!L$12,0)</f>
        <v>0</v>
      </c>
    </row>
    <row r="133" spans="1:15">
      <c r="A133" s="17">
        <f t="shared" ca="1" si="4"/>
        <v>132</v>
      </c>
      <c r="B133" s="17">
        <f t="shared" ca="1" si="5"/>
        <v>132</v>
      </c>
      <c r="C133" s="12" t="s">
        <v>156</v>
      </c>
      <c r="D133" s="15" cm="1">
        <f t="array" aca="1" ref="D133" ca="1">SUM(LARGE(E133:O133,ROW(INDIRECT("1:8"))))</f>
        <v>163.33333333333334</v>
      </c>
      <c r="E133" s="14">
        <f>IFERROR(100*_xlfn.IFNA(VLOOKUP($C133,KviZDarije1!$A$1:$N$1000, 13, 0), 0)/'TOP SCORES'!B$12,0)</f>
        <v>20</v>
      </c>
      <c r="F133" s="14">
        <f>IFERROR(100*_xlfn.IFNA(VLOOKUP($C133,KviZDarije2!$A$1:$N$1000, 13, 0), 0)/'TOP SCORES'!C$12,0)</f>
        <v>0</v>
      </c>
      <c r="G133" s="14">
        <f>IFERROR(100*_xlfn.IFNA(VLOOKUP($C133,KviZDarije3!$A$1:$N$1000, 13, 0), 0)/'TOP SCORES'!D$12,0)</f>
        <v>60</v>
      </c>
      <c r="H133" s="14">
        <f>IFERROR(100*_xlfn.IFNA(VLOOKUP($C133,KviZDarije4!$A$1:$N$1000, 13, 0), 0)/'TOP SCORES'!E$12,0)</f>
        <v>0</v>
      </c>
      <c r="I133" s="14">
        <f>IFERROR(100*_xlfn.IFNA(VLOOKUP($C133,KviZDarije5!$A$1:$N$1000, 13, 0), 0)/'TOP SCORES'!F$12,0)</f>
        <v>33.333333333333336</v>
      </c>
      <c r="J133" s="14">
        <f>IFERROR(100*_xlfn.IFNA(VLOOKUP($C133,KviZDarije6!$A$1:$N$1000, 13, 0), 0)/'TOP SCORES'!G$12,0)</f>
        <v>50</v>
      </c>
      <c r="K133" s="14">
        <f>IFERROR(100*_xlfn.IFNA(VLOOKUP($C133,KviZDarije7!$A$1:$N$999, 13, 0), 0)/'TOP SCORES'!H$12,0)</f>
        <v>0</v>
      </c>
      <c r="L133" s="14">
        <f>IFERROR(100*_xlfn.IFNA(VLOOKUP($C133,KviZDarije8!$A$1:$N$1000, 13, 0), 0)/'TOP SCORES'!I$12,0)</f>
        <v>0</v>
      </c>
      <c r="M133" s="14">
        <f>IFERROR(100*_xlfn.IFNA(VLOOKUP($C133,KviZDarije9!$A$1:$N$1000, 13, 0), 0)/'TOP SCORES'!J$12,0)</f>
        <v>0</v>
      </c>
      <c r="N133" s="14">
        <f>IFERROR(100*_xlfn.IFNA(VLOOKUP($C133,KviZDarije10!$A$1:$N$1000, 13, 0), 0)/'TOP SCORES'!K$12,0)</f>
        <v>0</v>
      </c>
      <c r="O133" s="14">
        <f>IFERROR(100*_xlfn.IFNA(VLOOKUP($C133,KviZDarije11!$A$1:$N$1000, 13, 0), 0)/'TOP SCORES'!L$12,0)</f>
        <v>0</v>
      </c>
    </row>
    <row r="134" spans="1:15">
      <c r="A134" s="17">
        <f t="shared" ca="1" si="4"/>
        <v>133</v>
      </c>
      <c r="B134" s="17">
        <f t="shared" ca="1" si="5"/>
        <v>133</v>
      </c>
      <c r="C134" s="12" t="s">
        <v>194</v>
      </c>
      <c r="D134" s="15" cm="1">
        <f t="array" aca="1" ref="D134" ca="1">SUM(LARGE(E134:O134,ROW(INDIRECT("1:8"))))</f>
        <v>162.22222222222223</v>
      </c>
      <c r="E134" s="14">
        <f>IFERROR(100*_xlfn.IFNA(VLOOKUP($C134,KviZDarije1!$A$1:$N$1000, 13, 0), 0)/'TOP SCORES'!B$12,0)</f>
        <v>50</v>
      </c>
      <c r="F134" s="14">
        <f>IFERROR(100*_xlfn.IFNA(VLOOKUP($C134,KviZDarije2!$A$1:$N$1000, 13, 0), 0)/'TOP SCORES'!C$12,0)</f>
        <v>0</v>
      </c>
      <c r="G134" s="14">
        <f>IFERROR(100*_xlfn.IFNA(VLOOKUP($C134,KviZDarije3!$A$1:$N$1000, 13, 0), 0)/'TOP SCORES'!D$12,0)</f>
        <v>60</v>
      </c>
      <c r="H134" s="14">
        <f>IFERROR(100*_xlfn.IFNA(VLOOKUP($C134,KviZDarije4!$A$1:$N$1000, 13, 0), 0)/'TOP SCORES'!E$12,0)</f>
        <v>30</v>
      </c>
      <c r="I134" s="14">
        <f>IFERROR(100*_xlfn.IFNA(VLOOKUP($C134,KviZDarije5!$A$1:$N$1000, 13, 0), 0)/'TOP SCORES'!F$12,0)</f>
        <v>22.222222222222221</v>
      </c>
      <c r="J134" s="14">
        <f>IFERROR(100*_xlfn.IFNA(VLOOKUP($C134,KviZDarije6!$A$1:$N$1000, 13, 0), 0)/'TOP SCORES'!G$12,0)</f>
        <v>0</v>
      </c>
      <c r="K134" s="14">
        <f>IFERROR(100*_xlfn.IFNA(VLOOKUP($C134,KviZDarije7!$A$1:$N$999, 13, 0), 0)/'TOP SCORES'!H$12,0)</f>
        <v>0</v>
      </c>
      <c r="L134" s="14">
        <f>IFERROR(100*_xlfn.IFNA(VLOOKUP($C134,KviZDarije8!$A$1:$N$1000, 13, 0), 0)/'TOP SCORES'!I$12,0)</f>
        <v>0</v>
      </c>
      <c r="M134" s="14">
        <f>IFERROR(100*_xlfn.IFNA(VLOOKUP($C134,KviZDarije9!$A$1:$N$1000, 13, 0), 0)/'TOP SCORES'!J$12,0)</f>
        <v>0</v>
      </c>
      <c r="N134" s="14">
        <f>IFERROR(100*_xlfn.IFNA(VLOOKUP($C134,KviZDarije10!$A$1:$N$1000, 13, 0), 0)/'TOP SCORES'!K$12,0)</f>
        <v>0</v>
      </c>
      <c r="O134" s="14">
        <f>IFERROR(100*_xlfn.IFNA(VLOOKUP($C134,KviZDarije11!$A$1:$N$1000, 13, 0), 0)/'TOP SCORES'!L$12,0)</f>
        <v>0</v>
      </c>
    </row>
    <row r="135" spans="1:15">
      <c r="A135" s="17">
        <f t="shared" ca="1" si="4"/>
        <v>134</v>
      </c>
      <c r="B135" s="17">
        <f t="shared" ca="1" si="5"/>
        <v>134</v>
      </c>
      <c r="C135" s="12" t="s">
        <v>89</v>
      </c>
      <c r="D135" s="15" cm="1">
        <f t="array" aca="1" ref="D135" ca="1">SUM(LARGE(E135:O135,ROW(INDIRECT("1:8"))))</f>
        <v>161.01010101010101</v>
      </c>
      <c r="E135" s="14">
        <f>IFERROR(100*_xlfn.IFNA(VLOOKUP($C135,KviZDarije1!$A$1:$N$1000, 13, 0), 0)/'TOP SCORES'!B$12,0)</f>
        <v>0</v>
      </c>
      <c r="F135" s="14">
        <f>IFERROR(100*_xlfn.IFNA(VLOOKUP($C135,KviZDarije2!$A$1:$N$1000, 13, 0), 0)/'TOP SCORES'!C$12,0)</f>
        <v>55.555555555555557</v>
      </c>
      <c r="G135" s="14">
        <f>IFERROR(100*_xlfn.IFNA(VLOOKUP($C135,KviZDarije3!$A$1:$N$1000, 13, 0), 0)/'TOP SCORES'!D$12,0)</f>
        <v>60</v>
      </c>
      <c r="H135" s="14">
        <f>IFERROR(100*_xlfn.IFNA(VLOOKUP($C135,KviZDarije4!$A$1:$N$1000, 13, 0), 0)/'TOP SCORES'!E$12,0)</f>
        <v>0</v>
      </c>
      <c r="I135" s="14">
        <f>IFERROR(100*_xlfn.IFNA(VLOOKUP($C135,KviZDarije5!$A$1:$N$1000, 13, 0), 0)/'TOP SCORES'!F$12,0)</f>
        <v>0</v>
      </c>
      <c r="J135" s="14">
        <f>IFERROR(100*_xlfn.IFNA(VLOOKUP($C135,KviZDarije6!$A$1:$N$1000, 13, 0), 0)/'TOP SCORES'!G$12,0)</f>
        <v>0</v>
      </c>
      <c r="K135" s="14">
        <f>IFERROR(100*_xlfn.IFNA(VLOOKUP($C135,KviZDarije7!$A$1:$N$999, 13, 0), 0)/'TOP SCORES'!H$12,0)</f>
        <v>45.454545454545453</v>
      </c>
      <c r="L135" s="14">
        <f>IFERROR(100*_xlfn.IFNA(VLOOKUP($C135,KviZDarije8!$A$1:$N$1000, 13, 0), 0)/'TOP SCORES'!I$12,0)</f>
        <v>0</v>
      </c>
      <c r="M135" s="14">
        <f>IFERROR(100*_xlfn.IFNA(VLOOKUP($C135,KviZDarije9!$A$1:$N$1000, 13, 0), 0)/'TOP SCORES'!J$12,0)</f>
        <v>0</v>
      </c>
      <c r="N135" s="14">
        <f>IFERROR(100*_xlfn.IFNA(VLOOKUP($C135,KviZDarije10!$A$1:$N$1000, 13, 0), 0)/'TOP SCORES'!K$12,0)</f>
        <v>0</v>
      </c>
      <c r="O135" s="14">
        <f>IFERROR(100*_xlfn.IFNA(VLOOKUP($C135,KviZDarije11!$A$1:$N$1000, 13, 0), 0)/'TOP SCORES'!L$12,0)</f>
        <v>0</v>
      </c>
    </row>
    <row r="136" spans="1:15">
      <c r="A136" s="17">
        <f t="shared" ca="1" si="4"/>
        <v>135</v>
      </c>
      <c r="B136" s="17">
        <f t="shared" ca="1" si="5"/>
        <v>135</v>
      </c>
      <c r="C136" s="8" t="s">
        <v>116</v>
      </c>
      <c r="D136" s="15" cm="1">
        <f t="array" aca="1" ref="D136" ca="1">SUM(LARGE(E136:O136,ROW(INDIRECT("1:8"))))</f>
        <v>160</v>
      </c>
      <c r="E136" s="14">
        <f>IFERROR(100*_xlfn.IFNA(VLOOKUP($C136,KviZDarije1!$A$1:$N$1000, 13, 0), 0)/'TOP SCORES'!B$12,0)</f>
        <v>80</v>
      </c>
      <c r="F136" s="14">
        <f>IFERROR(100*_xlfn.IFNA(VLOOKUP($C136,KviZDarije2!$A$1:$N$1000, 13, 0), 0)/'TOP SCORES'!C$12,0)</f>
        <v>0</v>
      </c>
      <c r="G136" s="14">
        <f>IFERROR(100*_xlfn.IFNA(VLOOKUP($C136,KviZDarije3!$A$1:$N$1000, 13, 0), 0)/'TOP SCORES'!D$12,0)</f>
        <v>80</v>
      </c>
      <c r="H136" s="14">
        <f>IFERROR(100*_xlfn.IFNA(VLOOKUP($C136,KviZDarije4!$A$1:$N$1000, 13, 0), 0)/'TOP SCORES'!E$12,0)</f>
        <v>0</v>
      </c>
      <c r="I136" s="14">
        <f>IFERROR(100*_xlfn.IFNA(VLOOKUP($C136,KviZDarije5!$A$1:$N$1000, 13, 0), 0)/'TOP SCORES'!F$12,0)</f>
        <v>0</v>
      </c>
      <c r="J136" s="14">
        <f>IFERROR(100*_xlfn.IFNA(VLOOKUP($C136,KviZDarije6!$A$1:$N$1000, 13, 0), 0)/'TOP SCORES'!G$12,0)</f>
        <v>0</v>
      </c>
      <c r="K136" s="14">
        <f>IFERROR(100*_xlfn.IFNA(VLOOKUP($C136,KviZDarije7!$A$1:$N$999, 13, 0), 0)/'TOP SCORES'!H$12,0)</f>
        <v>0</v>
      </c>
      <c r="L136" s="14">
        <f>IFERROR(100*_xlfn.IFNA(VLOOKUP($C136,KviZDarije8!$A$1:$N$1000, 13, 0), 0)/'TOP SCORES'!I$12,0)</f>
        <v>0</v>
      </c>
      <c r="M136" s="14">
        <f>IFERROR(100*_xlfn.IFNA(VLOOKUP($C136,KviZDarije9!$A$1:$N$1000, 13, 0), 0)/'TOP SCORES'!J$12,0)</f>
        <v>0</v>
      </c>
      <c r="N136" s="14">
        <f>IFERROR(100*_xlfn.IFNA(VLOOKUP($C136,KviZDarije10!$A$1:$N$1000, 13, 0), 0)/'TOP SCORES'!K$12,0)</f>
        <v>0</v>
      </c>
      <c r="O136" s="14">
        <f>IFERROR(100*_xlfn.IFNA(VLOOKUP($C136,KviZDarije11!$A$1:$N$1000, 13, 0), 0)/'TOP SCORES'!L$12,0)</f>
        <v>0</v>
      </c>
    </row>
    <row r="137" spans="1:15">
      <c r="A137" s="17">
        <f t="shared" ca="1" si="4"/>
        <v>136</v>
      </c>
      <c r="B137" s="17">
        <f t="shared" ca="1" si="5"/>
        <v>136</v>
      </c>
      <c r="C137" s="12" t="s">
        <v>172</v>
      </c>
      <c r="D137" s="15" cm="1">
        <f t="array" aca="1" ref="D137" ca="1">SUM(LARGE(E137:O137,ROW(INDIRECT("1:8"))))</f>
        <v>154.44444444444446</v>
      </c>
      <c r="E137" s="14">
        <f>IFERROR(100*_xlfn.IFNA(VLOOKUP($C137,KviZDarije1!$A$1:$N$1000, 13, 0), 0)/'TOP SCORES'!B$12,0)</f>
        <v>30</v>
      </c>
      <c r="F137" s="14">
        <f>IFERROR(100*_xlfn.IFNA(VLOOKUP($C137,KviZDarije2!$A$1:$N$1000, 13, 0), 0)/'TOP SCORES'!C$12,0)</f>
        <v>44.444444444444443</v>
      </c>
      <c r="G137" s="14">
        <f>IFERROR(100*_xlfn.IFNA(VLOOKUP($C137,KviZDarije3!$A$1:$N$1000, 13, 0), 0)/'TOP SCORES'!D$12,0)</f>
        <v>40</v>
      </c>
      <c r="H137" s="14">
        <f>IFERROR(100*_xlfn.IFNA(VLOOKUP($C137,KviZDarije4!$A$1:$N$1000, 13, 0), 0)/'TOP SCORES'!E$12,0)</f>
        <v>0</v>
      </c>
      <c r="I137" s="14">
        <f>IFERROR(100*_xlfn.IFNA(VLOOKUP($C137,KviZDarije5!$A$1:$N$1000, 13, 0), 0)/'TOP SCORES'!F$12,0)</f>
        <v>0</v>
      </c>
      <c r="J137" s="14">
        <f>IFERROR(100*_xlfn.IFNA(VLOOKUP($C137,KviZDarije6!$A$1:$N$1000, 13, 0), 0)/'TOP SCORES'!G$12,0)</f>
        <v>40</v>
      </c>
      <c r="K137" s="14">
        <f>IFERROR(100*_xlfn.IFNA(VLOOKUP($C137,KviZDarije7!$A$1:$N$999, 13, 0), 0)/'TOP SCORES'!H$12,0)</f>
        <v>0</v>
      </c>
      <c r="L137" s="14">
        <f>IFERROR(100*_xlfn.IFNA(VLOOKUP($C137,KviZDarije8!$A$1:$N$1000, 13, 0), 0)/'TOP SCORES'!I$12,0)</f>
        <v>0</v>
      </c>
      <c r="M137" s="14">
        <f>IFERROR(100*_xlfn.IFNA(VLOOKUP($C137,KviZDarije9!$A$1:$N$1000, 13, 0), 0)/'TOP SCORES'!J$12,0)</f>
        <v>0</v>
      </c>
      <c r="N137" s="14">
        <f>IFERROR(100*_xlfn.IFNA(VLOOKUP($C137,KviZDarije10!$A$1:$N$1000, 13, 0), 0)/'TOP SCORES'!K$12,0)</f>
        <v>0</v>
      </c>
      <c r="O137" s="14">
        <f>IFERROR(100*_xlfn.IFNA(VLOOKUP($C137,KviZDarije11!$A$1:$N$1000, 13, 0), 0)/'TOP SCORES'!L$12,0)</f>
        <v>0</v>
      </c>
    </row>
    <row r="138" spans="1:15">
      <c r="A138" s="17">
        <f t="shared" ca="1" si="4"/>
        <v>137</v>
      </c>
      <c r="B138" s="17">
        <f t="shared" ca="1" si="5"/>
        <v>137</v>
      </c>
      <c r="C138" s="12" t="s">
        <v>79</v>
      </c>
      <c r="D138" s="15" cm="1">
        <f t="array" aca="1" ref="D138" ca="1">SUM(LARGE(E138:O138,ROW(INDIRECT("1:8"))))</f>
        <v>153.33333333333334</v>
      </c>
      <c r="E138" s="14">
        <f>IFERROR(100*_xlfn.IFNA(VLOOKUP($C138,KviZDarije1!$A$1:$N$1000, 13, 0), 0)/'TOP SCORES'!B$12,0)</f>
        <v>70</v>
      </c>
      <c r="F138" s="14">
        <f>IFERROR(100*_xlfn.IFNA(VLOOKUP($C138,KviZDarije2!$A$1:$N$1000, 13, 0), 0)/'TOP SCORES'!C$12,0)</f>
        <v>0</v>
      </c>
      <c r="G138" s="14">
        <f>IFERROR(100*_xlfn.IFNA(VLOOKUP($C138,KviZDarije3!$A$1:$N$1000, 13, 0), 0)/'TOP SCORES'!D$12,0)</f>
        <v>50</v>
      </c>
      <c r="H138" s="14">
        <f>IFERROR(100*_xlfn.IFNA(VLOOKUP($C138,KviZDarije4!$A$1:$N$1000, 13, 0), 0)/'TOP SCORES'!E$12,0)</f>
        <v>0</v>
      </c>
      <c r="I138" s="14">
        <f>IFERROR(100*_xlfn.IFNA(VLOOKUP($C138,KviZDarije5!$A$1:$N$1000, 13, 0), 0)/'TOP SCORES'!F$12,0)</f>
        <v>33.333333333333336</v>
      </c>
      <c r="J138" s="14">
        <f>IFERROR(100*_xlfn.IFNA(VLOOKUP($C138,KviZDarije6!$A$1:$N$1000, 13, 0), 0)/'TOP SCORES'!G$12,0)</f>
        <v>0</v>
      </c>
      <c r="K138" s="14">
        <f>IFERROR(100*_xlfn.IFNA(VLOOKUP($C138,KviZDarije7!$A$1:$N$999, 13, 0), 0)/'TOP SCORES'!H$12,0)</f>
        <v>0</v>
      </c>
      <c r="L138" s="14">
        <f>IFERROR(100*_xlfn.IFNA(VLOOKUP($C138,KviZDarije8!$A$1:$N$1000, 13, 0), 0)/'TOP SCORES'!I$12,0)</f>
        <v>0</v>
      </c>
      <c r="M138" s="14">
        <f>IFERROR(100*_xlfn.IFNA(VLOOKUP($C138,KviZDarije9!$A$1:$N$1000, 13, 0), 0)/'TOP SCORES'!J$12,0)</f>
        <v>0</v>
      </c>
      <c r="N138" s="14">
        <f>IFERROR(100*_xlfn.IFNA(VLOOKUP($C138,KviZDarije10!$A$1:$N$1000, 13, 0), 0)/'TOP SCORES'!K$12,0)</f>
        <v>0</v>
      </c>
      <c r="O138" s="14">
        <f>IFERROR(100*_xlfn.IFNA(VLOOKUP($C138,KviZDarije11!$A$1:$N$1000, 13, 0), 0)/'TOP SCORES'!L$12,0)</f>
        <v>0</v>
      </c>
    </row>
    <row r="139" spans="1:15">
      <c r="A139" s="17">
        <f t="shared" ca="1" si="4"/>
        <v>138</v>
      </c>
      <c r="B139" s="17">
        <f t="shared" ca="1" si="5"/>
        <v>138</v>
      </c>
      <c r="C139" s="12" t="s">
        <v>153</v>
      </c>
      <c r="D139" s="15" cm="1">
        <f t="array" aca="1" ref="D139" ca="1">SUM(LARGE(E139:O139,ROW(INDIRECT("1:8"))))</f>
        <v>152.62626262626264</v>
      </c>
      <c r="E139" s="14">
        <f>IFERROR(100*_xlfn.IFNA(VLOOKUP($C139,KviZDarije1!$A$1:$N$1000, 13, 0), 0)/'TOP SCORES'!B$12,0)</f>
        <v>0</v>
      </c>
      <c r="F139" s="14">
        <f>IFERROR(100*_xlfn.IFNA(VLOOKUP($C139,KviZDarije2!$A$1:$N$1000, 13, 0), 0)/'TOP SCORES'!C$12,0)</f>
        <v>0</v>
      </c>
      <c r="G139" s="14">
        <f>IFERROR(100*_xlfn.IFNA(VLOOKUP($C139,KviZDarije3!$A$1:$N$1000, 13, 0), 0)/'TOP SCORES'!D$12,0)</f>
        <v>60</v>
      </c>
      <c r="H139" s="14">
        <f>IFERROR(100*_xlfn.IFNA(VLOOKUP($C139,KviZDarije4!$A$1:$N$1000, 13, 0), 0)/'TOP SCORES'!E$12,0)</f>
        <v>0</v>
      </c>
      <c r="I139" s="14">
        <f>IFERROR(100*_xlfn.IFNA(VLOOKUP($C139,KviZDarije5!$A$1:$N$1000, 13, 0), 0)/'TOP SCORES'!F$12,0)</f>
        <v>0</v>
      </c>
      <c r="J139" s="14">
        <f>IFERROR(100*_xlfn.IFNA(VLOOKUP($C139,KviZDarije6!$A$1:$N$1000, 13, 0), 0)/'TOP SCORES'!G$12,0)</f>
        <v>0</v>
      </c>
      <c r="K139" s="14">
        <f>IFERROR(100*_xlfn.IFNA(VLOOKUP($C139,KviZDarije7!$A$1:$N$999, 13, 0), 0)/'TOP SCORES'!H$12,0)</f>
        <v>18.181818181818183</v>
      </c>
      <c r="L139" s="14">
        <f>IFERROR(100*_xlfn.IFNA(VLOOKUP($C139,KviZDarije8!$A$1:$N$1000, 13, 0), 0)/'TOP SCORES'!I$12,0)</f>
        <v>44.444444444444443</v>
      </c>
      <c r="M139" s="14">
        <f>IFERROR(100*_xlfn.IFNA(VLOOKUP($C139,KviZDarije9!$A$1:$N$1000, 13, 0), 0)/'TOP SCORES'!J$12,0)</f>
        <v>30</v>
      </c>
      <c r="N139" s="14">
        <f>IFERROR(100*_xlfn.IFNA(VLOOKUP($C139,KviZDarije10!$A$1:$N$1000, 13, 0), 0)/'TOP SCORES'!K$12,0)</f>
        <v>0</v>
      </c>
      <c r="O139" s="14">
        <f>IFERROR(100*_xlfn.IFNA(VLOOKUP($C139,KviZDarije11!$A$1:$N$1000, 13, 0), 0)/'TOP SCORES'!L$12,0)</f>
        <v>0</v>
      </c>
    </row>
    <row r="140" spans="1:15">
      <c r="A140" s="17">
        <f t="shared" ca="1" si="4"/>
        <v>139</v>
      </c>
      <c r="B140" s="17">
        <f t="shared" ca="1" si="5"/>
        <v>139</v>
      </c>
      <c r="C140" s="12" t="s">
        <v>92</v>
      </c>
      <c r="D140" s="15" cm="1">
        <f t="array" aca="1" ref="D140" ca="1">SUM(LARGE(E140:O140,ROW(INDIRECT("1:8"))))</f>
        <v>152.42424242424244</v>
      </c>
      <c r="E140" s="14">
        <f>IFERROR(100*_xlfn.IFNA(VLOOKUP($C140,KviZDarije1!$A$1:$N$1000, 13, 0), 0)/'TOP SCORES'!B$12,0)</f>
        <v>20</v>
      </c>
      <c r="F140" s="14">
        <f>IFERROR(100*_xlfn.IFNA(VLOOKUP($C140,KviZDarije2!$A$1:$N$1000, 13, 0), 0)/'TOP SCORES'!C$12,0)</f>
        <v>33.333333333333336</v>
      </c>
      <c r="G140" s="14">
        <f>IFERROR(100*_xlfn.IFNA(VLOOKUP($C140,KviZDarije3!$A$1:$N$1000, 13, 0), 0)/'TOP SCORES'!D$12,0)</f>
        <v>50</v>
      </c>
      <c r="H140" s="14">
        <f>IFERROR(100*_xlfn.IFNA(VLOOKUP($C140,KviZDarije4!$A$1:$N$1000, 13, 0), 0)/'TOP SCORES'!E$12,0)</f>
        <v>30</v>
      </c>
      <c r="I140" s="14">
        <f>IFERROR(100*_xlfn.IFNA(VLOOKUP($C140,KviZDarije5!$A$1:$N$1000, 13, 0), 0)/'TOP SCORES'!F$12,0)</f>
        <v>0</v>
      </c>
      <c r="J140" s="14">
        <f>IFERROR(100*_xlfn.IFNA(VLOOKUP($C140,KviZDarije6!$A$1:$N$1000, 13, 0), 0)/'TOP SCORES'!G$12,0)</f>
        <v>0</v>
      </c>
      <c r="K140" s="14">
        <f>IFERROR(100*_xlfn.IFNA(VLOOKUP($C140,KviZDarije7!$A$1:$N$999, 13, 0), 0)/'TOP SCORES'!H$12,0)</f>
        <v>9.0909090909090917</v>
      </c>
      <c r="L140" s="14">
        <f>IFERROR(100*_xlfn.IFNA(VLOOKUP($C140,KviZDarije8!$A$1:$N$1000, 13, 0), 0)/'TOP SCORES'!I$12,0)</f>
        <v>0</v>
      </c>
      <c r="M140" s="14">
        <f>IFERROR(100*_xlfn.IFNA(VLOOKUP($C140,KviZDarije9!$A$1:$N$1000, 13, 0), 0)/'TOP SCORES'!J$12,0)</f>
        <v>10</v>
      </c>
      <c r="N140" s="14">
        <f>IFERROR(100*_xlfn.IFNA(VLOOKUP($C140,KviZDarije10!$A$1:$N$1000, 13, 0), 0)/'TOP SCORES'!K$12,0)</f>
        <v>0</v>
      </c>
      <c r="O140" s="14">
        <f>IFERROR(100*_xlfn.IFNA(VLOOKUP($C140,KviZDarije11!$A$1:$N$1000, 13, 0), 0)/'TOP SCORES'!L$12,0)</f>
        <v>0</v>
      </c>
    </row>
    <row r="141" spans="1:15">
      <c r="A141" s="17">
        <f t="shared" ca="1" si="4"/>
        <v>140</v>
      </c>
      <c r="B141" s="17">
        <f t="shared" ca="1" si="5"/>
        <v>140</v>
      </c>
      <c r="C141" s="12" t="s">
        <v>67</v>
      </c>
      <c r="D141" s="15" cm="1">
        <f t="array" aca="1" ref="D141" ca="1">SUM(LARGE(E141:O141,ROW(INDIRECT("1:8"))))</f>
        <v>150</v>
      </c>
      <c r="E141" s="14">
        <f>IFERROR(100*_xlfn.IFNA(VLOOKUP($C141,KviZDarije1!$A$1:$N$1000, 13, 0), 0)/'TOP SCORES'!B$12,0)</f>
        <v>0</v>
      </c>
      <c r="F141" s="14">
        <f>IFERROR(100*_xlfn.IFNA(VLOOKUP($C141,KviZDarije2!$A$1:$N$1000, 13, 0), 0)/'TOP SCORES'!C$12,0)</f>
        <v>0</v>
      </c>
      <c r="G141" s="14">
        <f>IFERROR(100*_xlfn.IFNA(VLOOKUP($C141,KviZDarije3!$A$1:$N$1000, 13, 0), 0)/'TOP SCORES'!D$12,0)</f>
        <v>80</v>
      </c>
      <c r="H141" s="14">
        <f>IFERROR(100*_xlfn.IFNA(VLOOKUP($C141,KviZDarije4!$A$1:$N$1000, 13, 0), 0)/'TOP SCORES'!E$12,0)</f>
        <v>70</v>
      </c>
      <c r="I141" s="14">
        <f>IFERROR(100*_xlfn.IFNA(VLOOKUP($C141,KviZDarije5!$A$1:$N$1000, 13, 0), 0)/'TOP SCORES'!F$12,0)</f>
        <v>0</v>
      </c>
      <c r="J141" s="14">
        <f>IFERROR(100*_xlfn.IFNA(VLOOKUP($C141,KviZDarije6!$A$1:$N$1000, 13, 0), 0)/'TOP SCORES'!G$12,0)</f>
        <v>0</v>
      </c>
      <c r="K141" s="14">
        <f>IFERROR(100*_xlfn.IFNA(VLOOKUP($C141,KviZDarije7!$A$1:$N$999, 13, 0), 0)/'TOP SCORES'!H$12,0)</f>
        <v>0</v>
      </c>
      <c r="L141" s="14">
        <f>IFERROR(100*_xlfn.IFNA(VLOOKUP($C141,KviZDarije8!$A$1:$N$1000, 13, 0), 0)/'TOP SCORES'!I$12,0)</f>
        <v>0</v>
      </c>
      <c r="M141" s="14">
        <f>IFERROR(100*_xlfn.IFNA(VLOOKUP($C141,KviZDarije9!$A$1:$N$1000, 13, 0), 0)/'TOP SCORES'!J$12,0)</f>
        <v>0</v>
      </c>
      <c r="N141" s="14">
        <f>IFERROR(100*_xlfn.IFNA(VLOOKUP($C141,KviZDarije10!$A$1:$N$1000, 13, 0), 0)/'TOP SCORES'!K$12,0)</f>
        <v>0</v>
      </c>
      <c r="O141" s="14">
        <f>IFERROR(100*_xlfn.IFNA(VLOOKUP($C141,KviZDarije11!$A$1:$N$1000, 13, 0), 0)/'TOP SCORES'!L$12,0)</f>
        <v>0</v>
      </c>
    </row>
    <row r="142" spans="1:15">
      <c r="A142" s="17">
        <f t="shared" ca="1" si="4"/>
        <v>140</v>
      </c>
      <c r="B142" s="17">
        <f t="shared" ca="1" si="5"/>
        <v>140</v>
      </c>
      <c r="C142" s="12" t="s">
        <v>42</v>
      </c>
      <c r="D142" s="15" cm="1">
        <f t="array" aca="1" ref="D142" ca="1">SUM(LARGE(E142:O142,ROW(INDIRECT("1:8"))))</f>
        <v>150</v>
      </c>
      <c r="E142" s="14">
        <f>IFERROR(100*_xlfn.IFNA(VLOOKUP($C142,KviZDarije1!$A$1:$N$1000, 13, 0), 0)/'TOP SCORES'!B$12,0)</f>
        <v>50</v>
      </c>
      <c r="F142" s="14">
        <f>IFERROR(100*_xlfn.IFNA(VLOOKUP($C142,KviZDarije2!$A$1:$N$1000, 13, 0), 0)/'TOP SCORES'!C$12,0)</f>
        <v>0</v>
      </c>
      <c r="G142" s="14">
        <f>IFERROR(100*_xlfn.IFNA(VLOOKUP($C142,KviZDarije3!$A$1:$N$1000, 13, 0), 0)/'TOP SCORES'!D$12,0)</f>
        <v>50</v>
      </c>
      <c r="H142" s="14">
        <f>IFERROR(100*_xlfn.IFNA(VLOOKUP($C142,KviZDarije4!$A$1:$N$1000, 13, 0), 0)/'TOP SCORES'!E$12,0)</f>
        <v>0</v>
      </c>
      <c r="I142" s="14">
        <f>IFERROR(100*_xlfn.IFNA(VLOOKUP($C142,KviZDarije5!$A$1:$N$1000, 13, 0), 0)/'TOP SCORES'!F$12,0)</f>
        <v>0</v>
      </c>
      <c r="J142" s="14">
        <f>IFERROR(100*_xlfn.IFNA(VLOOKUP($C142,KviZDarije6!$A$1:$N$1000, 13, 0), 0)/'TOP SCORES'!G$12,0)</f>
        <v>50</v>
      </c>
      <c r="K142" s="14">
        <f>IFERROR(100*_xlfn.IFNA(VLOOKUP($C142,KviZDarije7!$A$1:$N$999, 13, 0), 0)/'TOP SCORES'!H$12,0)</f>
        <v>0</v>
      </c>
      <c r="L142" s="14">
        <f>IFERROR(100*_xlfn.IFNA(VLOOKUP($C142,KviZDarije8!$A$1:$N$1000, 13, 0), 0)/'TOP SCORES'!I$12,0)</f>
        <v>0</v>
      </c>
      <c r="M142" s="14">
        <f>IFERROR(100*_xlfn.IFNA(VLOOKUP($C142,KviZDarije9!$A$1:$N$1000, 13, 0), 0)/'TOP SCORES'!J$12,0)</f>
        <v>0</v>
      </c>
      <c r="N142" s="14">
        <f>IFERROR(100*_xlfn.IFNA(VLOOKUP($C142,KviZDarije10!$A$1:$N$1000, 13, 0), 0)/'TOP SCORES'!K$12,0)</f>
        <v>0</v>
      </c>
      <c r="O142" s="14">
        <f>IFERROR(100*_xlfn.IFNA(VLOOKUP($C142,KviZDarije11!$A$1:$N$1000, 13, 0), 0)/'TOP SCORES'!L$12,0)</f>
        <v>0</v>
      </c>
    </row>
    <row r="143" spans="1:15">
      <c r="A143" s="17">
        <f t="shared" ca="1" si="4"/>
        <v>142</v>
      </c>
      <c r="B143" s="17">
        <f t="shared" ca="1" si="5"/>
        <v>142</v>
      </c>
      <c r="C143" s="33" t="s">
        <v>251</v>
      </c>
      <c r="D143" s="15" cm="1">
        <f t="array" aca="1" ref="D143" ca="1">SUM(LARGE(E143:O143,ROW(INDIRECT("1:8"))))</f>
        <v>146.36363636363637</v>
      </c>
      <c r="E143" s="14">
        <f>IFERROR(100*_xlfn.IFNA(VLOOKUP($C143,KviZDarije1!$A$1:$N$1000, 13, 0), 0)/'TOP SCORES'!B$12,0)</f>
        <v>0</v>
      </c>
      <c r="F143" s="14">
        <f>IFERROR(100*_xlfn.IFNA(VLOOKUP($C143,KviZDarije2!$A$1:$N$1000, 13, 0), 0)/'TOP SCORES'!C$12,0)</f>
        <v>0</v>
      </c>
      <c r="G143" s="14">
        <f>IFERROR(100*_xlfn.IFNA(VLOOKUP($C143,KviZDarije3!$A$1:$N$1000, 13, 0), 0)/'TOP SCORES'!D$12,0)</f>
        <v>0</v>
      </c>
      <c r="H143" s="14">
        <f>IFERROR(100*_xlfn.IFNA(VLOOKUP($C143,KviZDarije4!$A$1:$N$1000, 13, 0), 0)/'TOP SCORES'!E$12,0)</f>
        <v>50</v>
      </c>
      <c r="I143" s="14">
        <f>IFERROR(100*_xlfn.IFNA(VLOOKUP($C143,KviZDarije5!$A$1:$N$1000, 13, 0), 0)/'TOP SCORES'!F$12,0)</f>
        <v>0</v>
      </c>
      <c r="J143" s="14">
        <f>IFERROR(100*_xlfn.IFNA(VLOOKUP($C143,KviZDarije6!$A$1:$N$1000, 13, 0), 0)/'TOP SCORES'!G$12,0)</f>
        <v>0</v>
      </c>
      <c r="K143" s="14">
        <f>IFERROR(100*_xlfn.IFNA(VLOOKUP($C143,KviZDarije7!$A$1:$N$999, 13, 0), 0)/'TOP SCORES'!H$12,0)</f>
        <v>36.363636363636367</v>
      </c>
      <c r="L143" s="14">
        <f>IFERROR(100*_xlfn.IFNA(VLOOKUP($C143,KviZDarije8!$A$1:$N$1000, 13, 0), 0)/'TOP SCORES'!I$12,0)</f>
        <v>0</v>
      </c>
      <c r="M143" s="14">
        <f>IFERROR(100*_xlfn.IFNA(VLOOKUP($C143,KviZDarije9!$A$1:$N$1000, 13, 0), 0)/'TOP SCORES'!J$12,0)</f>
        <v>0</v>
      </c>
      <c r="N143" s="14">
        <f>IFERROR(100*_xlfn.IFNA(VLOOKUP($C143,KviZDarije10!$A$1:$N$1000, 13, 0), 0)/'TOP SCORES'!K$12,0)</f>
        <v>0</v>
      </c>
      <c r="O143" s="14">
        <f>IFERROR(100*_xlfn.IFNA(VLOOKUP($C143,KviZDarije11!$A$1:$N$1000, 13, 0), 0)/'TOP SCORES'!L$12,0)</f>
        <v>60</v>
      </c>
    </row>
    <row r="144" spans="1:15">
      <c r="A144" s="17">
        <f t="shared" ca="1" si="4"/>
        <v>143</v>
      </c>
      <c r="B144" s="17">
        <f t="shared" ca="1" si="5"/>
        <v>143</v>
      </c>
      <c r="C144" s="12" t="s">
        <v>140</v>
      </c>
      <c r="D144" s="15" cm="1">
        <f t="array" aca="1" ref="D144" ca="1">SUM(LARGE(E144:O144,ROW(INDIRECT("1:8"))))</f>
        <v>145.55555555555554</v>
      </c>
      <c r="E144" s="14">
        <f>IFERROR(100*_xlfn.IFNA(VLOOKUP($C144,KviZDarije1!$A$1:$N$1000, 13, 0), 0)/'TOP SCORES'!B$12,0)</f>
        <v>0</v>
      </c>
      <c r="F144" s="14">
        <f>IFERROR(100*_xlfn.IFNA(VLOOKUP($C144,KviZDarije2!$A$1:$N$1000, 13, 0), 0)/'TOP SCORES'!C$12,0)</f>
        <v>0</v>
      </c>
      <c r="G144" s="14">
        <f>IFERROR(100*_xlfn.IFNA(VLOOKUP($C144,KviZDarije3!$A$1:$N$1000, 13, 0), 0)/'TOP SCORES'!D$12,0)</f>
        <v>50</v>
      </c>
      <c r="H144" s="14">
        <f>IFERROR(100*_xlfn.IFNA(VLOOKUP($C144,KviZDarije4!$A$1:$N$1000, 13, 0), 0)/'TOP SCORES'!E$12,0)</f>
        <v>0</v>
      </c>
      <c r="I144" s="14">
        <f>IFERROR(100*_xlfn.IFNA(VLOOKUP($C144,KviZDarije5!$A$1:$N$1000, 13, 0), 0)/'TOP SCORES'!F$12,0)</f>
        <v>0</v>
      </c>
      <c r="J144" s="14">
        <f>IFERROR(100*_xlfn.IFNA(VLOOKUP($C144,KviZDarije6!$A$1:$N$1000, 13, 0), 0)/'TOP SCORES'!G$12,0)</f>
        <v>0</v>
      </c>
      <c r="K144" s="14">
        <f>IFERROR(100*_xlfn.IFNA(VLOOKUP($C144,KviZDarije7!$A$1:$N$999, 13, 0), 0)/'TOP SCORES'!H$12,0)</f>
        <v>0</v>
      </c>
      <c r="L144" s="14">
        <f>IFERROR(100*_xlfn.IFNA(VLOOKUP($C144,KviZDarije8!$A$1:$N$1000, 13, 0), 0)/'TOP SCORES'!I$12,0)</f>
        <v>0</v>
      </c>
      <c r="M144" s="14">
        <f>IFERROR(100*_xlfn.IFNA(VLOOKUP($C144,KviZDarije9!$A$1:$N$1000, 13, 0), 0)/'TOP SCORES'!J$12,0)</f>
        <v>0</v>
      </c>
      <c r="N144" s="14">
        <f>IFERROR(100*_xlfn.IFNA(VLOOKUP($C144,KviZDarije10!$A$1:$N$1000, 13, 0), 0)/'TOP SCORES'!K$12,0)</f>
        <v>55.555555555555557</v>
      </c>
      <c r="O144" s="14">
        <f>IFERROR(100*_xlfn.IFNA(VLOOKUP($C144,KviZDarije11!$A$1:$N$1000, 13, 0), 0)/'TOP SCORES'!L$12,0)</f>
        <v>40</v>
      </c>
    </row>
    <row r="145" spans="1:15">
      <c r="A145" s="17">
        <f t="shared" ca="1" si="4"/>
        <v>144</v>
      </c>
      <c r="B145" s="17">
        <f t="shared" ca="1" si="5"/>
        <v>144</v>
      </c>
      <c r="C145" s="12" t="s">
        <v>120</v>
      </c>
      <c r="D145" s="15" cm="1">
        <f t="array" aca="1" ref="D145" ca="1">SUM(LARGE(E145:O145,ROW(INDIRECT("1:8"))))</f>
        <v>144.44444444444446</v>
      </c>
      <c r="E145" s="14">
        <f>IFERROR(100*_xlfn.IFNA(VLOOKUP($C145,KviZDarije1!$A$1:$N$1000, 13, 0), 0)/'TOP SCORES'!B$12,0)</f>
        <v>20</v>
      </c>
      <c r="F145" s="14">
        <f>IFERROR(100*_xlfn.IFNA(VLOOKUP($C145,KviZDarije2!$A$1:$N$1000, 13, 0), 0)/'TOP SCORES'!C$12,0)</f>
        <v>44.444444444444443</v>
      </c>
      <c r="G145" s="14">
        <f>IFERROR(100*_xlfn.IFNA(VLOOKUP($C145,KviZDarije3!$A$1:$N$1000, 13, 0), 0)/'TOP SCORES'!D$12,0)</f>
        <v>50</v>
      </c>
      <c r="H145" s="14">
        <f>IFERROR(100*_xlfn.IFNA(VLOOKUP($C145,KviZDarije4!$A$1:$N$1000, 13, 0), 0)/'TOP SCORES'!E$12,0)</f>
        <v>30</v>
      </c>
      <c r="I145" s="14">
        <f>IFERROR(100*_xlfn.IFNA(VLOOKUP($C145,KviZDarije5!$A$1:$N$1000, 13, 0), 0)/'TOP SCORES'!F$12,0)</f>
        <v>0</v>
      </c>
      <c r="J145" s="14">
        <f>IFERROR(100*_xlfn.IFNA(VLOOKUP($C145,KviZDarije6!$A$1:$N$1000, 13, 0), 0)/'TOP SCORES'!G$12,0)</f>
        <v>0</v>
      </c>
      <c r="K145" s="14">
        <f>IFERROR(100*_xlfn.IFNA(VLOOKUP($C145,KviZDarije7!$A$1:$N$999, 13, 0), 0)/'TOP SCORES'!H$12,0)</f>
        <v>0</v>
      </c>
      <c r="L145" s="14">
        <f>IFERROR(100*_xlfn.IFNA(VLOOKUP($C145,KviZDarije8!$A$1:$N$1000, 13, 0), 0)/'TOP SCORES'!I$12,0)</f>
        <v>0</v>
      </c>
      <c r="M145" s="14">
        <f>IFERROR(100*_xlfn.IFNA(VLOOKUP($C145,KviZDarije9!$A$1:$N$1000, 13, 0), 0)/'TOP SCORES'!J$12,0)</f>
        <v>0</v>
      </c>
      <c r="N145" s="14">
        <f>IFERROR(100*_xlfn.IFNA(VLOOKUP($C145,KviZDarije10!$A$1:$N$1000, 13, 0), 0)/'TOP SCORES'!K$12,0)</f>
        <v>0</v>
      </c>
      <c r="O145" s="14">
        <f>IFERROR(100*_xlfn.IFNA(VLOOKUP($C145,KviZDarije11!$A$1:$N$1000, 13, 0), 0)/'TOP SCORES'!L$12,0)</f>
        <v>0</v>
      </c>
    </row>
    <row r="146" spans="1:15">
      <c r="A146" s="17">
        <f t="shared" ca="1" si="4"/>
        <v>144</v>
      </c>
      <c r="B146" s="17">
        <f t="shared" ca="1" si="5"/>
        <v>144</v>
      </c>
      <c r="C146" s="8" t="s">
        <v>158</v>
      </c>
      <c r="D146" s="15" cm="1">
        <f t="array" aca="1" ref="D146" ca="1">SUM(LARGE(E146:O146,ROW(INDIRECT("1:8"))))</f>
        <v>144.44444444444446</v>
      </c>
      <c r="E146" s="14">
        <f>IFERROR(100*_xlfn.IFNA(VLOOKUP($C146,KviZDarije1!$A$1:$N$1000, 13, 0), 0)/'TOP SCORES'!B$12,0)</f>
        <v>40</v>
      </c>
      <c r="F146" s="14">
        <f>IFERROR(100*_xlfn.IFNA(VLOOKUP($C146,KviZDarije2!$A$1:$N$1000, 13, 0), 0)/'TOP SCORES'!C$12,0)</f>
        <v>0</v>
      </c>
      <c r="G146" s="14">
        <f>IFERROR(100*_xlfn.IFNA(VLOOKUP($C146,KviZDarije3!$A$1:$N$1000, 13, 0), 0)/'TOP SCORES'!D$12,0)</f>
        <v>40</v>
      </c>
      <c r="H146" s="14">
        <f>IFERROR(100*_xlfn.IFNA(VLOOKUP($C146,KviZDarije4!$A$1:$N$1000, 13, 0), 0)/'TOP SCORES'!E$12,0)</f>
        <v>0</v>
      </c>
      <c r="I146" s="14">
        <f>IFERROR(100*_xlfn.IFNA(VLOOKUP($C146,KviZDarije5!$A$1:$N$1000, 13, 0), 0)/'TOP SCORES'!F$12,0)</f>
        <v>0</v>
      </c>
      <c r="J146" s="14">
        <f>IFERROR(100*_xlfn.IFNA(VLOOKUP($C146,KviZDarije6!$A$1:$N$1000, 13, 0), 0)/'TOP SCORES'!G$12,0)</f>
        <v>0</v>
      </c>
      <c r="K146" s="14">
        <f>IFERROR(100*_xlfn.IFNA(VLOOKUP($C146,KviZDarije7!$A$1:$N$999, 13, 0), 0)/'TOP SCORES'!H$12,0)</f>
        <v>0</v>
      </c>
      <c r="L146" s="14">
        <f>IFERROR(100*_xlfn.IFNA(VLOOKUP($C146,KviZDarije8!$A$1:$N$1000, 13, 0), 0)/'TOP SCORES'!I$12,0)</f>
        <v>0</v>
      </c>
      <c r="M146" s="14">
        <f>IFERROR(100*_xlfn.IFNA(VLOOKUP($C146,KviZDarije9!$A$1:$N$1000, 13, 0), 0)/'TOP SCORES'!J$12,0)</f>
        <v>0</v>
      </c>
      <c r="N146" s="14">
        <f>IFERROR(100*_xlfn.IFNA(VLOOKUP($C146,KviZDarije10!$A$1:$N$1000, 13, 0), 0)/'TOP SCORES'!K$12,0)</f>
        <v>44.444444444444443</v>
      </c>
      <c r="O146" s="14">
        <f>IFERROR(100*_xlfn.IFNA(VLOOKUP($C146,KviZDarije11!$A$1:$N$1000, 13, 0), 0)/'TOP SCORES'!L$12,0)</f>
        <v>20</v>
      </c>
    </row>
    <row r="147" spans="1:15">
      <c r="A147" s="17">
        <f t="shared" ca="1" si="4"/>
        <v>146</v>
      </c>
      <c r="B147" s="17">
        <f t="shared" ca="1" si="5"/>
        <v>146</v>
      </c>
      <c r="C147" s="12" t="s">
        <v>232</v>
      </c>
      <c r="D147" s="15" cm="1">
        <f t="array" aca="1" ref="D147" ca="1">SUM(LARGE(E147:O147,ROW(INDIRECT("1:8"))))</f>
        <v>137.77777777777777</v>
      </c>
      <c r="E147" s="14">
        <f>IFERROR(100*_xlfn.IFNA(VLOOKUP($C147,KviZDarije1!$A$1:$N$1000, 13, 0), 0)/'TOP SCORES'!B$12,0)</f>
        <v>0</v>
      </c>
      <c r="F147" s="14">
        <f>IFERROR(100*_xlfn.IFNA(VLOOKUP($C147,KviZDarije2!$A$1:$N$1000, 13, 0), 0)/'TOP SCORES'!C$12,0)</f>
        <v>0</v>
      </c>
      <c r="G147" s="14">
        <f>IFERROR(100*_xlfn.IFNA(VLOOKUP($C147,KviZDarije3!$A$1:$N$1000, 13, 0), 0)/'TOP SCORES'!D$12,0)</f>
        <v>60</v>
      </c>
      <c r="H147" s="14">
        <f>IFERROR(100*_xlfn.IFNA(VLOOKUP($C147,KviZDarije4!$A$1:$N$1000, 13, 0), 0)/'TOP SCORES'!E$12,0)</f>
        <v>0</v>
      </c>
      <c r="I147" s="14">
        <f>IFERROR(100*_xlfn.IFNA(VLOOKUP($C147,KviZDarije5!$A$1:$N$1000, 13, 0), 0)/'TOP SCORES'!F$12,0)</f>
        <v>0</v>
      </c>
      <c r="J147" s="14">
        <f>IFERROR(100*_xlfn.IFNA(VLOOKUP($C147,KviZDarije6!$A$1:$N$1000, 13, 0), 0)/'TOP SCORES'!G$12,0)</f>
        <v>0</v>
      </c>
      <c r="K147" s="14">
        <f>IFERROR(100*_xlfn.IFNA(VLOOKUP($C147,KviZDarije7!$A$1:$N$999, 13, 0), 0)/'TOP SCORES'!H$12,0)</f>
        <v>0</v>
      </c>
      <c r="L147" s="14">
        <f>IFERROR(100*_xlfn.IFNA(VLOOKUP($C147,KviZDarije8!$A$1:$N$1000, 13, 0), 0)/'TOP SCORES'!I$12,0)</f>
        <v>0</v>
      </c>
      <c r="M147" s="14">
        <f>IFERROR(100*_xlfn.IFNA(VLOOKUP($C147,KviZDarije9!$A$1:$N$1000, 13, 0), 0)/'TOP SCORES'!J$12,0)</f>
        <v>0</v>
      </c>
      <c r="N147" s="14">
        <f>IFERROR(100*_xlfn.IFNA(VLOOKUP($C147,KviZDarije10!$A$1:$N$1000, 13, 0), 0)/'TOP SCORES'!K$12,0)</f>
        <v>77.777777777777771</v>
      </c>
      <c r="O147" s="14">
        <f>IFERROR(100*_xlfn.IFNA(VLOOKUP($C147,KviZDarije11!$A$1:$N$1000, 13, 0), 0)/'TOP SCORES'!L$12,0)</f>
        <v>0</v>
      </c>
    </row>
    <row r="148" spans="1:15">
      <c r="A148" s="17">
        <f t="shared" ca="1" si="4"/>
        <v>147</v>
      </c>
      <c r="B148" s="17">
        <f t="shared" ca="1" si="5"/>
        <v>147</v>
      </c>
      <c r="C148" s="12" t="s">
        <v>207</v>
      </c>
      <c r="D148" s="15" cm="1">
        <f t="array" aca="1" ref="D148" ca="1">SUM(LARGE(E148:O148,ROW(INDIRECT("1:8"))))</f>
        <v>136.66666666666669</v>
      </c>
      <c r="E148" s="14">
        <f>IFERROR(100*_xlfn.IFNA(VLOOKUP($C148,KviZDarije1!$A$1:$N$1000, 13, 0), 0)/'TOP SCORES'!B$12,0)</f>
        <v>0</v>
      </c>
      <c r="F148" s="14">
        <f>IFERROR(100*_xlfn.IFNA(VLOOKUP($C148,KviZDarije2!$A$1:$N$1000, 13, 0), 0)/'TOP SCORES'!C$12,0)</f>
        <v>33.333333333333336</v>
      </c>
      <c r="G148" s="14">
        <f>IFERROR(100*_xlfn.IFNA(VLOOKUP($C148,KviZDarije3!$A$1:$N$1000, 13, 0), 0)/'TOP SCORES'!D$12,0)</f>
        <v>40</v>
      </c>
      <c r="H148" s="14">
        <f>IFERROR(100*_xlfn.IFNA(VLOOKUP($C148,KviZDarije4!$A$1:$N$1000, 13, 0), 0)/'TOP SCORES'!E$12,0)</f>
        <v>0</v>
      </c>
      <c r="I148" s="14">
        <f>IFERROR(100*_xlfn.IFNA(VLOOKUP($C148,KviZDarije5!$A$1:$N$1000, 13, 0), 0)/'TOP SCORES'!F$12,0)</f>
        <v>33.333333333333336</v>
      </c>
      <c r="J148" s="14">
        <f>IFERROR(100*_xlfn.IFNA(VLOOKUP($C148,KviZDarije6!$A$1:$N$1000, 13, 0), 0)/'TOP SCORES'!G$12,0)</f>
        <v>30</v>
      </c>
      <c r="K148" s="14">
        <f>IFERROR(100*_xlfn.IFNA(VLOOKUP($C148,KviZDarije7!$A$1:$N$999, 13, 0), 0)/'TOP SCORES'!H$12,0)</f>
        <v>0</v>
      </c>
      <c r="L148" s="14">
        <f>IFERROR(100*_xlfn.IFNA(VLOOKUP($C148,KviZDarije8!$A$1:$N$1000, 13, 0), 0)/'TOP SCORES'!I$12,0)</f>
        <v>0</v>
      </c>
      <c r="M148" s="14">
        <f>IFERROR(100*_xlfn.IFNA(VLOOKUP($C148,KviZDarije9!$A$1:$N$1000, 13, 0), 0)/'TOP SCORES'!J$12,0)</f>
        <v>0</v>
      </c>
      <c r="N148" s="14">
        <f>IFERROR(100*_xlfn.IFNA(VLOOKUP($C148,KviZDarije10!$A$1:$N$1000, 13, 0), 0)/'TOP SCORES'!K$12,0)</f>
        <v>0</v>
      </c>
      <c r="O148" s="14">
        <f>IFERROR(100*_xlfn.IFNA(VLOOKUP($C148,KviZDarije11!$A$1:$N$1000, 13, 0), 0)/'TOP SCORES'!L$12,0)</f>
        <v>0</v>
      </c>
    </row>
    <row r="149" spans="1:15">
      <c r="A149" s="17">
        <f t="shared" ca="1" si="4"/>
        <v>148</v>
      </c>
      <c r="B149" s="17">
        <f t="shared" ca="1" si="5"/>
        <v>148</v>
      </c>
      <c r="C149" s="12" t="s">
        <v>214</v>
      </c>
      <c r="D149" s="15" cm="1">
        <f t="array" aca="1" ref="D149" ca="1">SUM(LARGE(E149:O149,ROW(INDIRECT("1:8"))))</f>
        <v>134.44444444444446</v>
      </c>
      <c r="E149" s="14">
        <f>IFERROR(100*_xlfn.IFNA(VLOOKUP($C149,KviZDarije1!$A$1:$N$1000, 13, 0), 0)/'TOP SCORES'!B$12,0)</f>
        <v>0</v>
      </c>
      <c r="F149" s="14">
        <f>IFERROR(100*_xlfn.IFNA(VLOOKUP($C149,KviZDarije2!$A$1:$N$1000, 13, 0), 0)/'TOP SCORES'!C$12,0)</f>
        <v>44.444444444444443</v>
      </c>
      <c r="G149" s="14">
        <f>IFERROR(100*_xlfn.IFNA(VLOOKUP($C149,KviZDarije3!$A$1:$N$1000, 13, 0), 0)/'TOP SCORES'!D$12,0)</f>
        <v>60</v>
      </c>
      <c r="H149" s="14">
        <f>IFERROR(100*_xlfn.IFNA(VLOOKUP($C149,KviZDarije4!$A$1:$N$1000, 13, 0), 0)/'TOP SCORES'!E$12,0)</f>
        <v>0</v>
      </c>
      <c r="I149" s="14">
        <f>IFERROR(100*_xlfn.IFNA(VLOOKUP($C149,KviZDarije5!$A$1:$N$1000, 13, 0), 0)/'TOP SCORES'!F$12,0)</f>
        <v>0</v>
      </c>
      <c r="J149" s="14">
        <f>IFERROR(100*_xlfn.IFNA(VLOOKUP($C149,KviZDarije6!$A$1:$N$1000, 13, 0), 0)/'TOP SCORES'!G$12,0)</f>
        <v>30</v>
      </c>
      <c r="K149" s="14">
        <f>IFERROR(100*_xlfn.IFNA(VLOOKUP($C149,KviZDarije7!$A$1:$N$999, 13, 0), 0)/'TOP SCORES'!H$12,0)</f>
        <v>0</v>
      </c>
      <c r="L149" s="14">
        <f>IFERROR(100*_xlfn.IFNA(VLOOKUP($C149,KviZDarije8!$A$1:$N$1000, 13, 0), 0)/'TOP SCORES'!I$12,0)</f>
        <v>0</v>
      </c>
      <c r="M149" s="14">
        <f>IFERROR(100*_xlfn.IFNA(VLOOKUP($C149,KviZDarije9!$A$1:$N$1000, 13, 0), 0)/'TOP SCORES'!J$12,0)</f>
        <v>0</v>
      </c>
      <c r="N149" s="14">
        <f>IFERROR(100*_xlfn.IFNA(VLOOKUP($C149,KviZDarije10!$A$1:$N$1000, 13, 0), 0)/'TOP SCORES'!K$12,0)</f>
        <v>0</v>
      </c>
      <c r="O149" s="14">
        <f>IFERROR(100*_xlfn.IFNA(VLOOKUP($C149,KviZDarije11!$A$1:$N$1000, 13, 0), 0)/'TOP SCORES'!L$12,0)</f>
        <v>0</v>
      </c>
    </row>
    <row r="150" spans="1:15">
      <c r="A150" s="17">
        <f t="shared" ca="1" si="4"/>
        <v>149</v>
      </c>
      <c r="B150" s="17">
        <f t="shared" ca="1" si="5"/>
        <v>149</v>
      </c>
      <c r="C150" s="12" t="s">
        <v>166</v>
      </c>
      <c r="D150" s="15" cm="1">
        <f t="array" aca="1" ref="D150" ca="1">SUM(LARGE(E150:O150,ROW(INDIRECT("1:8"))))</f>
        <v>128.88888888888889</v>
      </c>
      <c r="E150" s="14">
        <f>IFERROR(100*_xlfn.IFNA(VLOOKUP($C150,KviZDarije1!$A$1:$N$1000, 13, 0), 0)/'TOP SCORES'!B$12,0)</f>
        <v>20</v>
      </c>
      <c r="F150" s="14">
        <f>IFERROR(100*_xlfn.IFNA(VLOOKUP($C150,KviZDarije2!$A$1:$N$1000, 13, 0), 0)/'TOP SCORES'!C$12,0)</f>
        <v>66.666666666666671</v>
      </c>
      <c r="G150" s="14">
        <f>IFERROR(100*_xlfn.IFNA(VLOOKUP($C150,KviZDarije3!$A$1:$N$1000, 13, 0), 0)/'TOP SCORES'!D$12,0)</f>
        <v>0</v>
      </c>
      <c r="H150" s="14">
        <f>IFERROR(100*_xlfn.IFNA(VLOOKUP($C150,KviZDarije4!$A$1:$N$1000, 13, 0), 0)/'TOP SCORES'!E$12,0)</f>
        <v>20</v>
      </c>
      <c r="I150" s="14">
        <f>IFERROR(100*_xlfn.IFNA(VLOOKUP($C150,KviZDarije5!$A$1:$N$1000, 13, 0), 0)/'TOP SCORES'!F$12,0)</f>
        <v>0</v>
      </c>
      <c r="J150" s="14">
        <f>IFERROR(100*_xlfn.IFNA(VLOOKUP($C150,KviZDarije6!$A$1:$N$1000, 13, 0), 0)/'TOP SCORES'!G$12,0)</f>
        <v>0</v>
      </c>
      <c r="K150" s="14">
        <f>IFERROR(100*_xlfn.IFNA(VLOOKUP($C150,KviZDarije7!$A$1:$N$999, 13, 0), 0)/'TOP SCORES'!H$12,0)</f>
        <v>0</v>
      </c>
      <c r="L150" s="14">
        <f>IFERROR(100*_xlfn.IFNA(VLOOKUP($C150,KviZDarije8!$A$1:$N$1000, 13, 0), 0)/'TOP SCORES'!I$12,0)</f>
        <v>22.222222222222221</v>
      </c>
      <c r="M150" s="14">
        <f>IFERROR(100*_xlfn.IFNA(VLOOKUP($C150,KviZDarije9!$A$1:$N$1000, 13, 0), 0)/'TOP SCORES'!J$12,0)</f>
        <v>0</v>
      </c>
      <c r="N150" s="14">
        <f>IFERROR(100*_xlfn.IFNA(VLOOKUP($C150,KviZDarije10!$A$1:$N$1000, 13, 0), 0)/'TOP SCORES'!K$12,0)</f>
        <v>0</v>
      </c>
      <c r="O150" s="14">
        <f>IFERROR(100*_xlfn.IFNA(VLOOKUP($C150,KviZDarije11!$A$1:$N$1000, 13, 0), 0)/'TOP SCORES'!L$12,0)</f>
        <v>0</v>
      </c>
    </row>
    <row r="151" spans="1:15">
      <c r="A151" s="17">
        <f t="shared" ca="1" si="4"/>
        <v>149</v>
      </c>
      <c r="B151" s="17">
        <f t="shared" ca="1" si="5"/>
        <v>149</v>
      </c>
      <c r="C151" s="33" t="s">
        <v>254</v>
      </c>
      <c r="D151" s="15" cm="1">
        <f t="array" aca="1" ref="D151" ca="1">SUM(LARGE(E151:O151,ROW(INDIRECT("1:8"))))</f>
        <v>128.88888888888889</v>
      </c>
      <c r="E151" s="14">
        <f>IFERROR(100*_xlfn.IFNA(VLOOKUP($C151,KviZDarije1!$A$1:$N$1000, 13, 0), 0)/'TOP SCORES'!B$12,0)</f>
        <v>0</v>
      </c>
      <c r="F151" s="14">
        <f>IFERROR(100*_xlfn.IFNA(VLOOKUP($C151,KviZDarije2!$A$1:$N$1000, 13, 0), 0)/'TOP SCORES'!C$12,0)</f>
        <v>0</v>
      </c>
      <c r="G151" s="14">
        <f>IFERROR(100*_xlfn.IFNA(VLOOKUP($C151,KviZDarije3!$A$1:$N$1000, 13, 0), 0)/'TOP SCORES'!D$12,0)</f>
        <v>0</v>
      </c>
      <c r="H151" s="14">
        <f>IFERROR(100*_xlfn.IFNA(VLOOKUP($C151,KviZDarije4!$A$1:$N$1000, 13, 0), 0)/'TOP SCORES'!E$12,0)</f>
        <v>40</v>
      </c>
      <c r="I151" s="14">
        <f>IFERROR(100*_xlfn.IFNA(VLOOKUP($C151,KviZDarije5!$A$1:$N$1000, 13, 0), 0)/'TOP SCORES'!F$12,0)</f>
        <v>0</v>
      </c>
      <c r="J151" s="14">
        <f>IFERROR(100*_xlfn.IFNA(VLOOKUP($C151,KviZDarije6!$A$1:$N$1000, 13, 0), 0)/'TOP SCORES'!G$12,0)</f>
        <v>0</v>
      </c>
      <c r="K151" s="14">
        <f>IFERROR(100*_xlfn.IFNA(VLOOKUP($C151,KviZDarije7!$A$1:$N$999, 13, 0), 0)/'TOP SCORES'!H$12,0)</f>
        <v>0</v>
      </c>
      <c r="L151" s="14">
        <f>IFERROR(100*_xlfn.IFNA(VLOOKUP($C151,KviZDarije8!$A$1:$N$1000, 13, 0), 0)/'TOP SCORES'!I$12,0)</f>
        <v>0</v>
      </c>
      <c r="M151" s="14">
        <f>IFERROR(100*_xlfn.IFNA(VLOOKUP($C151,KviZDarije9!$A$1:$N$1000, 13, 0), 0)/'TOP SCORES'!J$12,0)</f>
        <v>0</v>
      </c>
      <c r="N151" s="14">
        <f>IFERROR(100*_xlfn.IFNA(VLOOKUP($C151,KviZDarije10!$A$1:$N$1000, 13, 0), 0)/'TOP SCORES'!K$12,0)</f>
        <v>88.888888888888886</v>
      </c>
      <c r="O151" s="14">
        <f>IFERROR(100*_xlfn.IFNA(VLOOKUP($C151,KviZDarije11!$A$1:$N$1000, 13, 0), 0)/'TOP SCORES'!L$12,0)</f>
        <v>0</v>
      </c>
    </row>
    <row r="152" spans="1:15">
      <c r="A152" s="17">
        <f t="shared" ca="1" si="4"/>
        <v>151</v>
      </c>
      <c r="B152" s="17">
        <f t="shared" ca="1" si="5"/>
        <v>151</v>
      </c>
      <c r="C152" s="12" t="s">
        <v>152</v>
      </c>
      <c r="D152" s="15" cm="1">
        <f t="array" aca="1" ref="D152" ca="1">SUM(LARGE(E152:O152,ROW(INDIRECT("1:8"))))</f>
        <v>120</v>
      </c>
      <c r="E152" s="14">
        <f>IFERROR(100*_xlfn.IFNA(VLOOKUP($C152,KviZDarije1!$A$1:$N$1000, 13, 0), 0)/'TOP SCORES'!B$12,0)</f>
        <v>50</v>
      </c>
      <c r="F152" s="14">
        <f>IFERROR(100*_xlfn.IFNA(VLOOKUP($C152,KviZDarije2!$A$1:$N$1000, 13, 0), 0)/'TOP SCORES'!C$12,0)</f>
        <v>0</v>
      </c>
      <c r="G152" s="14">
        <f>IFERROR(100*_xlfn.IFNA(VLOOKUP($C152,KviZDarije3!$A$1:$N$1000, 13, 0), 0)/'TOP SCORES'!D$12,0)</f>
        <v>60</v>
      </c>
      <c r="H152" s="14">
        <f>IFERROR(100*_xlfn.IFNA(VLOOKUP($C152,KviZDarije4!$A$1:$N$1000, 13, 0), 0)/'TOP SCORES'!E$12,0)</f>
        <v>0</v>
      </c>
      <c r="I152" s="14">
        <f>IFERROR(100*_xlfn.IFNA(VLOOKUP($C152,KviZDarije5!$A$1:$N$1000, 13, 0), 0)/'TOP SCORES'!F$12,0)</f>
        <v>0</v>
      </c>
      <c r="J152" s="14">
        <f>IFERROR(100*_xlfn.IFNA(VLOOKUP($C152,KviZDarije6!$A$1:$N$1000, 13, 0), 0)/'TOP SCORES'!G$12,0)</f>
        <v>0</v>
      </c>
      <c r="K152" s="14">
        <f>IFERROR(100*_xlfn.IFNA(VLOOKUP($C152,KviZDarije7!$A$1:$N$999, 13, 0), 0)/'TOP SCORES'!H$12,0)</f>
        <v>0</v>
      </c>
      <c r="L152" s="14">
        <f>IFERROR(100*_xlfn.IFNA(VLOOKUP($C152,KviZDarije8!$A$1:$N$1000, 13, 0), 0)/'TOP SCORES'!I$12,0)</f>
        <v>0</v>
      </c>
      <c r="M152" s="14">
        <f>IFERROR(100*_xlfn.IFNA(VLOOKUP($C152,KviZDarije9!$A$1:$N$1000, 13, 0), 0)/'TOP SCORES'!J$12,0)</f>
        <v>0</v>
      </c>
      <c r="N152" s="14">
        <f>IFERROR(100*_xlfn.IFNA(VLOOKUP($C152,KviZDarije10!$A$1:$N$1000, 13, 0), 0)/'TOP SCORES'!K$12,0)</f>
        <v>0</v>
      </c>
      <c r="O152" s="14">
        <f>IFERROR(100*_xlfn.IFNA(VLOOKUP($C152,KviZDarije11!$A$1:$N$1000, 13, 0), 0)/'TOP SCORES'!L$12,0)</f>
        <v>10</v>
      </c>
    </row>
    <row r="153" spans="1:15">
      <c r="A153" s="17">
        <f t="shared" ca="1" si="4"/>
        <v>152</v>
      </c>
      <c r="B153" s="17">
        <f t="shared" ca="1" si="5"/>
        <v>152</v>
      </c>
      <c r="C153" s="33" t="s">
        <v>313</v>
      </c>
      <c r="D153" s="15" cm="1">
        <f t="array" aca="1" ref="D153" ca="1">SUM(LARGE(E153:O153,ROW(INDIRECT("1:8"))))</f>
        <v>118.88888888888889</v>
      </c>
      <c r="E153" s="14">
        <f>IFERROR(100*_xlfn.IFNA(VLOOKUP($C153,KviZDarije1!$A$1:$N$1000, 13, 0), 0)/'TOP SCORES'!B$12,0)</f>
        <v>0</v>
      </c>
      <c r="F153" s="14">
        <f>IFERROR(100*_xlfn.IFNA(VLOOKUP($C153,KviZDarije2!$A$1:$N$1000, 13, 0), 0)/'TOP SCORES'!C$12,0)</f>
        <v>0</v>
      </c>
      <c r="G153" s="14">
        <f>IFERROR(100*_xlfn.IFNA(VLOOKUP($C153,KviZDarije3!$A$1:$N$1000, 13, 0), 0)/'TOP SCORES'!D$12,0)</f>
        <v>0</v>
      </c>
      <c r="H153" s="14">
        <f>IFERROR(100*_xlfn.IFNA(VLOOKUP($C153,KviZDarije4!$A$1:$N$1000, 13, 0), 0)/'TOP SCORES'!E$12,0)</f>
        <v>0</v>
      </c>
      <c r="I153" s="14">
        <f>IFERROR(100*_xlfn.IFNA(VLOOKUP($C153,KviZDarije5!$A$1:$N$1000, 13, 0), 0)/'TOP SCORES'!F$12,0)</f>
        <v>0</v>
      </c>
      <c r="J153" s="14">
        <f>IFERROR(100*_xlfn.IFNA(VLOOKUP($C153,KviZDarije6!$A$1:$N$1000, 13, 0), 0)/'TOP SCORES'!G$12,0)</f>
        <v>0</v>
      </c>
      <c r="K153" s="14">
        <f>IFERROR(100*_xlfn.IFNA(VLOOKUP($C153,KviZDarije7!$A$1:$N$999, 13, 0), 0)/'TOP SCORES'!H$12,0)</f>
        <v>0</v>
      </c>
      <c r="L153" s="14">
        <f>IFERROR(100*_xlfn.IFNA(VLOOKUP($C153,KviZDarije8!$A$1:$N$1000, 13, 0), 0)/'TOP SCORES'!I$12,0)</f>
        <v>0</v>
      </c>
      <c r="M153" s="14">
        <f>IFERROR(100*_xlfn.IFNA(VLOOKUP($C153,KviZDarije9!$A$1:$N$1000, 13, 0), 0)/'TOP SCORES'!J$12,0)</f>
        <v>0</v>
      </c>
      <c r="N153" s="14">
        <f>IFERROR(100*_xlfn.IFNA(VLOOKUP($C153,KviZDarije10!$A$1:$N$1000, 13, 0), 0)/'TOP SCORES'!K$12,0)</f>
        <v>88.888888888888886</v>
      </c>
      <c r="O153" s="14">
        <f>IFERROR(100*_xlfn.IFNA(VLOOKUP($C153,KviZDarije11!$A$1:$N$1000, 13, 0), 0)/'TOP SCORES'!L$12,0)</f>
        <v>30</v>
      </c>
    </row>
    <row r="154" spans="1:15">
      <c r="A154" s="17">
        <f t="shared" ca="1" si="4"/>
        <v>153</v>
      </c>
      <c r="B154" s="17">
        <f t="shared" ca="1" si="5"/>
        <v>153</v>
      </c>
      <c r="C154" s="12" t="s">
        <v>240</v>
      </c>
      <c r="D154" s="15" cm="1">
        <f t="array" aca="1" ref="D154" ca="1">SUM(LARGE(E154:O154,ROW(INDIRECT("1:8"))))</f>
        <v>110</v>
      </c>
      <c r="E154" s="14">
        <f>IFERROR(100*_xlfn.IFNA(VLOOKUP($C154,KviZDarije1!$A$1:$N$1000, 13, 0), 0)/'TOP SCORES'!B$12,0)</f>
        <v>20</v>
      </c>
      <c r="F154" s="14">
        <f>IFERROR(100*_xlfn.IFNA(VLOOKUP($C154,KviZDarije2!$A$1:$N$1000, 13, 0), 0)/'TOP SCORES'!C$12,0)</f>
        <v>0</v>
      </c>
      <c r="G154" s="14">
        <f>IFERROR(100*_xlfn.IFNA(VLOOKUP($C154,KviZDarije3!$A$1:$N$1000, 13, 0), 0)/'TOP SCORES'!D$12,0)</f>
        <v>70</v>
      </c>
      <c r="H154" s="14">
        <f>IFERROR(100*_xlfn.IFNA(VLOOKUP($C154,KviZDarije4!$A$1:$N$1000, 13, 0), 0)/'TOP SCORES'!E$12,0)</f>
        <v>0</v>
      </c>
      <c r="I154" s="14">
        <f>IFERROR(100*_xlfn.IFNA(VLOOKUP($C154,KviZDarije5!$A$1:$N$1000, 13, 0), 0)/'TOP SCORES'!F$12,0)</f>
        <v>0</v>
      </c>
      <c r="J154" s="14">
        <f>IFERROR(100*_xlfn.IFNA(VLOOKUP($C154,KviZDarije6!$A$1:$N$1000, 13, 0), 0)/'TOP SCORES'!G$12,0)</f>
        <v>20</v>
      </c>
      <c r="K154" s="14">
        <f>IFERROR(100*_xlfn.IFNA(VLOOKUP($C154,KviZDarije7!$A$1:$N$999, 13, 0), 0)/'TOP SCORES'!H$12,0)</f>
        <v>0</v>
      </c>
      <c r="L154" s="14">
        <f>IFERROR(100*_xlfn.IFNA(VLOOKUP($C154,KviZDarije8!$A$1:$N$1000, 13, 0), 0)/'TOP SCORES'!I$12,0)</f>
        <v>0</v>
      </c>
      <c r="M154" s="14">
        <f>IFERROR(100*_xlfn.IFNA(VLOOKUP($C154,KviZDarije9!$A$1:$N$1000, 13, 0), 0)/'TOP SCORES'!J$12,0)</f>
        <v>0</v>
      </c>
      <c r="N154" s="14">
        <f>IFERROR(100*_xlfn.IFNA(VLOOKUP($C154,KviZDarije10!$A$1:$N$1000, 13, 0), 0)/'TOP SCORES'!K$12,0)</f>
        <v>0</v>
      </c>
      <c r="O154" s="14">
        <f>IFERROR(100*_xlfn.IFNA(VLOOKUP($C154,KviZDarije11!$A$1:$N$1000, 13, 0), 0)/'TOP SCORES'!L$12,0)</f>
        <v>0</v>
      </c>
    </row>
    <row r="155" spans="1:15">
      <c r="A155" s="17">
        <f t="shared" ca="1" si="4"/>
        <v>154</v>
      </c>
      <c r="B155" s="17">
        <f t="shared" ca="1" si="5"/>
        <v>154</v>
      </c>
      <c r="C155" s="8" t="s">
        <v>199</v>
      </c>
      <c r="D155" s="15" cm="1">
        <f t="array" aca="1" ref="D155" ca="1">SUM(LARGE(E155:O155,ROW(INDIRECT("1:8"))))</f>
        <v>105.55555555555556</v>
      </c>
      <c r="E155" s="14">
        <f>IFERROR(100*_xlfn.IFNA(VLOOKUP($C155,KviZDarije1!$A$1:$N$1000, 13, 0), 0)/'TOP SCORES'!B$12,0)</f>
        <v>20</v>
      </c>
      <c r="F155" s="14">
        <f>IFERROR(100*_xlfn.IFNA(VLOOKUP($C155,KviZDarije2!$A$1:$N$1000, 13, 0), 0)/'TOP SCORES'!C$12,0)</f>
        <v>22.222222222222221</v>
      </c>
      <c r="G155" s="14">
        <f>IFERROR(100*_xlfn.IFNA(VLOOKUP($C155,KviZDarije3!$A$1:$N$1000, 13, 0), 0)/'TOP SCORES'!D$12,0)</f>
        <v>20</v>
      </c>
      <c r="H155" s="14">
        <f>IFERROR(100*_xlfn.IFNA(VLOOKUP($C155,KviZDarije4!$A$1:$N$1000, 13, 0), 0)/'TOP SCORES'!E$12,0)</f>
        <v>10</v>
      </c>
      <c r="I155" s="14">
        <f>IFERROR(100*_xlfn.IFNA(VLOOKUP($C155,KviZDarije5!$A$1:$N$1000, 13, 0), 0)/'TOP SCORES'!F$12,0)</f>
        <v>11.111111111111111</v>
      </c>
      <c r="J155" s="14">
        <f>IFERROR(100*_xlfn.IFNA(VLOOKUP($C155,KviZDarije6!$A$1:$N$1000, 13, 0), 0)/'TOP SCORES'!G$12,0)</f>
        <v>0</v>
      </c>
      <c r="K155" s="14">
        <f>IFERROR(100*_xlfn.IFNA(VLOOKUP($C155,KviZDarije7!$A$1:$N$999, 13, 0), 0)/'TOP SCORES'!H$12,0)</f>
        <v>0</v>
      </c>
      <c r="L155" s="14">
        <f>IFERROR(100*_xlfn.IFNA(VLOOKUP($C155,KviZDarije8!$A$1:$N$1000, 13, 0), 0)/'TOP SCORES'!I$12,0)</f>
        <v>22.222222222222221</v>
      </c>
      <c r="M155" s="14">
        <f>IFERROR(100*_xlfn.IFNA(VLOOKUP($C155,KviZDarije9!$A$1:$N$1000, 13, 0), 0)/'TOP SCORES'!J$12,0)</f>
        <v>0</v>
      </c>
      <c r="N155" s="14">
        <f>IFERROR(100*_xlfn.IFNA(VLOOKUP($C155,KviZDarije10!$A$1:$N$1000, 13, 0), 0)/'TOP SCORES'!K$12,0)</f>
        <v>0</v>
      </c>
      <c r="O155" s="14">
        <f>IFERROR(100*_xlfn.IFNA(VLOOKUP($C155,KviZDarije11!$A$1:$N$1000, 13, 0), 0)/'TOP SCORES'!L$12,0)</f>
        <v>0</v>
      </c>
    </row>
    <row r="156" spans="1:15">
      <c r="A156" s="17">
        <f t="shared" ca="1" si="4"/>
        <v>155</v>
      </c>
      <c r="B156" s="17">
        <f t="shared" ca="1" si="5"/>
        <v>155</v>
      </c>
      <c r="C156" s="12" t="s">
        <v>135</v>
      </c>
      <c r="D156" s="15" cm="1">
        <f t="array" aca="1" ref="D156" ca="1">SUM(LARGE(E156:O156,ROW(INDIRECT("1:8"))))</f>
        <v>100</v>
      </c>
      <c r="E156" s="14">
        <f>IFERROR(100*_xlfn.IFNA(VLOOKUP($C156,KviZDarije1!$A$1:$N$1000, 13, 0), 0)/'TOP SCORES'!B$12,0)</f>
        <v>0</v>
      </c>
      <c r="F156" s="14">
        <f>IFERROR(100*_xlfn.IFNA(VLOOKUP($C156,KviZDarije2!$A$1:$N$1000, 13, 0), 0)/'TOP SCORES'!C$12,0)</f>
        <v>0</v>
      </c>
      <c r="G156" s="14">
        <f>IFERROR(100*_xlfn.IFNA(VLOOKUP($C156,KviZDarije3!$A$1:$N$1000, 13, 0), 0)/'TOP SCORES'!D$12,0)</f>
        <v>100</v>
      </c>
      <c r="H156" s="14">
        <f>IFERROR(100*_xlfn.IFNA(VLOOKUP($C156,KviZDarije4!$A$1:$N$1000, 13, 0), 0)/'TOP SCORES'!E$12,0)</f>
        <v>0</v>
      </c>
      <c r="I156" s="14">
        <f>IFERROR(100*_xlfn.IFNA(VLOOKUP($C156,KviZDarije5!$A$1:$N$1000, 13, 0), 0)/'TOP SCORES'!F$12,0)</f>
        <v>0</v>
      </c>
      <c r="J156" s="14">
        <f>IFERROR(100*_xlfn.IFNA(VLOOKUP($C156,KviZDarije6!$A$1:$N$1000, 13, 0), 0)/'TOP SCORES'!G$12,0)</f>
        <v>0</v>
      </c>
      <c r="K156" s="14">
        <f>IFERROR(100*_xlfn.IFNA(VLOOKUP($C156,KviZDarije7!$A$1:$N$999, 13, 0), 0)/'TOP SCORES'!H$12,0)</f>
        <v>0</v>
      </c>
      <c r="L156" s="14">
        <f>IFERROR(100*_xlfn.IFNA(VLOOKUP($C156,KviZDarije8!$A$1:$N$1000, 13, 0), 0)/'TOP SCORES'!I$12,0)</f>
        <v>0</v>
      </c>
      <c r="M156" s="14">
        <f>IFERROR(100*_xlfn.IFNA(VLOOKUP($C156,KviZDarije9!$A$1:$N$1000, 13, 0), 0)/'TOP SCORES'!J$12,0)</f>
        <v>0</v>
      </c>
      <c r="N156" s="14">
        <f>IFERROR(100*_xlfn.IFNA(VLOOKUP($C156,KviZDarije10!$A$1:$N$1000, 13, 0), 0)/'TOP SCORES'!K$12,0)</f>
        <v>0</v>
      </c>
      <c r="O156" s="14">
        <f>IFERROR(100*_xlfn.IFNA(VLOOKUP($C156,KviZDarije11!$A$1:$N$1000, 13, 0), 0)/'TOP SCORES'!L$12,0)</f>
        <v>0</v>
      </c>
    </row>
    <row r="157" spans="1:15">
      <c r="A157" s="17">
        <f t="shared" ca="1" si="4"/>
        <v>156</v>
      </c>
      <c r="B157" s="17">
        <f t="shared" ca="1" si="5"/>
        <v>156</v>
      </c>
      <c r="C157" s="8" t="s">
        <v>191</v>
      </c>
      <c r="D157" s="15" cm="1">
        <f t="array" aca="1" ref="D157" ca="1">SUM(LARGE(E157:O157,ROW(INDIRECT("1:8"))))</f>
        <v>94.444444444444443</v>
      </c>
      <c r="E157" s="14">
        <f>IFERROR(100*_xlfn.IFNA(VLOOKUP($C157,KviZDarije1!$A$1:$N$1000, 13, 0), 0)/'TOP SCORES'!B$12,0)</f>
        <v>50</v>
      </c>
      <c r="F157" s="14">
        <f>IFERROR(100*_xlfn.IFNA(VLOOKUP($C157,KviZDarije2!$A$1:$N$1000, 13, 0), 0)/'TOP SCORES'!C$12,0)</f>
        <v>44.444444444444443</v>
      </c>
      <c r="G157" s="14">
        <f>IFERROR(100*_xlfn.IFNA(VLOOKUP($C157,KviZDarije3!$A$1:$N$1000, 13, 0), 0)/'TOP SCORES'!D$12,0)</f>
        <v>0</v>
      </c>
      <c r="H157" s="14">
        <f>IFERROR(100*_xlfn.IFNA(VLOOKUP($C157,KviZDarije4!$A$1:$N$1000, 13, 0), 0)/'TOP SCORES'!E$12,0)</f>
        <v>0</v>
      </c>
      <c r="I157" s="14">
        <f>IFERROR(100*_xlfn.IFNA(VLOOKUP($C157,KviZDarije5!$A$1:$N$1000, 13, 0), 0)/'TOP SCORES'!F$12,0)</f>
        <v>0</v>
      </c>
      <c r="J157" s="14">
        <f>IFERROR(100*_xlfn.IFNA(VLOOKUP($C157,KviZDarije6!$A$1:$N$1000, 13, 0), 0)/'TOP SCORES'!G$12,0)</f>
        <v>0</v>
      </c>
      <c r="K157" s="14">
        <f>IFERROR(100*_xlfn.IFNA(VLOOKUP($C157,KviZDarije7!$A$1:$N$999, 13, 0), 0)/'TOP SCORES'!H$12,0)</f>
        <v>0</v>
      </c>
      <c r="L157" s="14">
        <f>IFERROR(100*_xlfn.IFNA(VLOOKUP($C157,KviZDarije8!$A$1:$N$1000, 13, 0), 0)/'TOP SCORES'!I$12,0)</f>
        <v>0</v>
      </c>
      <c r="M157" s="14">
        <f>IFERROR(100*_xlfn.IFNA(VLOOKUP($C157,KviZDarije9!$A$1:$N$1000, 13, 0), 0)/'TOP SCORES'!J$12,0)</f>
        <v>0</v>
      </c>
      <c r="N157" s="14">
        <f>IFERROR(100*_xlfn.IFNA(VLOOKUP($C157,KviZDarije10!$A$1:$N$1000, 13, 0), 0)/'TOP SCORES'!K$12,0)</f>
        <v>0</v>
      </c>
      <c r="O157" s="14">
        <f>IFERROR(100*_xlfn.IFNA(VLOOKUP($C157,KviZDarije11!$A$1:$N$1000, 13, 0), 0)/'TOP SCORES'!L$12,0)</f>
        <v>0</v>
      </c>
    </row>
    <row r="158" spans="1:15">
      <c r="A158" s="17">
        <f t="shared" ca="1" si="4"/>
        <v>157</v>
      </c>
      <c r="B158" s="17">
        <f t="shared" ca="1" si="5"/>
        <v>157</v>
      </c>
      <c r="C158" s="12" t="s">
        <v>147</v>
      </c>
      <c r="D158" s="15" cm="1">
        <f t="array" aca="1" ref="D158" ca="1">SUM(LARGE(E158:O158,ROW(INDIRECT("1:8"))))</f>
        <v>93.333333333333343</v>
      </c>
      <c r="E158" s="14">
        <f>IFERROR(100*_xlfn.IFNA(VLOOKUP($C158,KviZDarije1!$A$1:$N$1000, 13, 0), 0)/'TOP SCORES'!B$12,0)</f>
        <v>0</v>
      </c>
      <c r="F158" s="14">
        <f>IFERROR(100*_xlfn.IFNA(VLOOKUP($C158,KviZDarije2!$A$1:$N$1000, 13, 0), 0)/'TOP SCORES'!C$12,0)</f>
        <v>0</v>
      </c>
      <c r="G158" s="14">
        <f>IFERROR(100*_xlfn.IFNA(VLOOKUP($C158,KviZDarije3!$A$1:$N$1000, 13, 0), 0)/'TOP SCORES'!D$12,0)</f>
        <v>60</v>
      </c>
      <c r="H158" s="14">
        <f>IFERROR(100*_xlfn.IFNA(VLOOKUP($C158,KviZDarije4!$A$1:$N$1000, 13, 0), 0)/'TOP SCORES'!E$12,0)</f>
        <v>0</v>
      </c>
      <c r="I158" s="14">
        <f>IFERROR(100*_xlfn.IFNA(VLOOKUP($C158,KviZDarije5!$A$1:$N$1000, 13, 0), 0)/'TOP SCORES'!F$12,0)</f>
        <v>33.333333333333336</v>
      </c>
      <c r="J158" s="14">
        <f>IFERROR(100*_xlfn.IFNA(VLOOKUP($C158,KviZDarije6!$A$1:$N$1000, 13, 0), 0)/'TOP SCORES'!G$12,0)</f>
        <v>0</v>
      </c>
      <c r="K158" s="14">
        <f>IFERROR(100*_xlfn.IFNA(VLOOKUP($C158,KviZDarije7!$A$1:$N$999, 13, 0), 0)/'TOP SCORES'!H$12,0)</f>
        <v>0</v>
      </c>
      <c r="L158" s="14">
        <f>IFERROR(100*_xlfn.IFNA(VLOOKUP($C158,KviZDarije8!$A$1:$N$1000, 13, 0), 0)/'TOP SCORES'!I$12,0)</f>
        <v>0</v>
      </c>
      <c r="M158" s="14">
        <f>IFERROR(100*_xlfn.IFNA(VLOOKUP($C158,KviZDarije9!$A$1:$N$1000, 13, 0), 0)/'TOP SCORES'!J$12,0)</f>
        <v>0</v>
      </c>
      <c r="N158" s="14">
        <f>IFERROR(100*_xlfn.IFNA(VLOOKUP($C158,KviZDarije10!$A$1:$N$1000, 13, 0), 0)/'TOP SCORES'!K$12,0)</f>
        <v>0</v>
      </c>
      <c r="O158" s="14">
        <f>IFERROR(100*_xlfn.IFNA(VLOOKUP($C158,KviZDarije11!$A$1:$N$1000, 13, 0), 0)/'TOP SCORES'!L$12,0)</f>
        <v>0</v>
      </c>
    </row>
    <row r="159" spans="1:15">
      <c r="A159" s="17">
        <f t="shared" ca="1" si="4"/>
        <v>158</v>
      </c>
      <c r="B159" s="17">
        <f t="shared" ca="1" si="5"/>
        <v>158</v>
      </c>
      <c r="C159" s="33" t="s">
        <v>202</v>
      </c>
      <c r="D159" s="15" cm="1">
        <f t="array" aca="1" ref="D159" ca="1">SUM(LARGE(E159:O159,ROW(INDIRECT("1:8"))))</f>
        <v>92.222222222222229</v>
      </c>
      <c r="E159" s="14">
        <f>IFERROR(100*_xlfn.IFNA(VLOOKUP($C159,KviZDarije1!$A$1:$N$1000, 13, 0), 0)/'TOP SCORES'!B$12,0)</f>
        <v>20</v>
      </c>
      <c r="F159" s="14">
        <f>IFERROR(100*_xlfn.IFNA(VLOOKUP($C159,KviZDarije2!$A$1:$N$1000, 13, 0), 0)/'TOP SCORES'!C$12,0)</f>
        <v>0</v>
      </c>
      <c r="G159" s="14">
        <f>IFERROR(100*_xlfn.IFNA(VLOOKUP($C159,KviZDarije3!$A$1:$N$1000, 13, 0), 0)/'TOP SCORES'!D$12,0)</f>
        <v>0</v>
      </c>
      <c r="H159" s="14">
        <f>IFERROR(100*_xlfn.IFNA(VLOOKUP($C159,KviZDarije4!$A$1:$N$1000, 13, 0), 0)/'TOP SCORES'!E$12,0)</f>
        <v>0</v>
      </c>
      <c r="I159" s="14">
        <f>IFERROR(100*_xlfn.IFNA(VLOOKUP($C159,KviZDarije5!$A$1:$N$1000, 13, 0), 0)/'TOP SCORES'!F$12,0)</f>
        <v>0</v>
      </c>
      <c r="J159" s="14">
        <f>IFERROR(100*_xlfn.IFNA(VLOOKUP($C159,KviZDarije6!$A$1:$N$1000, 13, 0), 0)/'TOP SCORES'!G$12,0)</f>
        <v>20</v>
      </c>
      <c r="K159" s="14">
        <f>IFERROR(100*_xlfn.IFNA(VLOOKUP($C159,KviZDarije7!$A$1:$N$999, 13, 0), 0)/'TOP SCORES'!H$12,0)</f>
        <v>0</v>
      </c>
      <c r="L159" s="14">
        <f>IFERROR(100*_xlfn.IFNA(VLOOKUP($C159,KviZDarije8!$A$1:$N$1000, 13, 0), 0)/'TOP SCORES'!I$12,0)</f>
        <v>22.222222222222221</v>
      </c>
      <c r="M159" s="14">
        <f>IFERROR(100*_xlfn.IFNA(VLOOKUP($C159,KviZDarije9!$A$1:$N$1000, 13, 0), 0)/'TOP SCORES'!J$12,0)</f>
        <v>0</v>
      </c>
      <c r="N159" s="14">
        <f>IFERROR(100*_xlfn.IFNA(VLOOKUP($C159,KviZDarije10!$A$1:$N$1000, 13, 0), 0)/'TOP SCORES'!K$12,0)</f>
        <v>0</v>
      </c>
      <c r="O159" s="14">
        <f>IFERROR(100*_xlfn.IFNA(VLOOKUP($C159,KviZDarije11!$A$1:$N$1000, 13, 0), 0)/'TOP SCORES'!L$12,0)</f>
        <v>30</v>
      </c>
    </row>
    <row r="160" spans="1:15">
      <c r="A160" s="17">
        <f t="shared" ca="1" si="4"/>
        <v>159</v>
      </c>
      <c r="B160" s="17">
        <f t="shared" ca="1" si="5"/>
        <v>159</v>
      </c>
      <c r="C160" s="12" t="s">
        <v>133</v>
      </c>
      <c r="D160" s="15" cm="1">
        <f t="array" aca="1" ref="D160" ca="1">SUM(LARGE(E160:O160,ROW(INDIRECT("1:8"))))</f>
        <v>90</v>
      </c>
      <c r="E160" s="14">
        <f>IFERROR(100*_xlfn.IFNA(VLOOKUP($C160,KviZDarije1!$A$1:$N$1000, 13, 0), 0)/'TOP SCORES'!B$12,0)</f>
        <v>0</v>
      </c>
      <c r="F160" s="14">
        <f>IFERROR(100*_xlfn.IFNA(VLOOKUP($C160,KviZDarije2!$A$1:$N$1000, 13, 0), 0)/'TOP SCORES'!C$12,0)</f>
        <v>0</v>
      </c>
      <c r="G160" s="14">
        <f>IFERROR(100*_xlfn.IFNA(VLOOKUP($C160,KviZDarije3!$A$1:$N$1000, 13, 0), 0)/'TOP SCORES'!D$12,0)</f>
        <v>90</v>
      </c>
      <c r="H160" s="14">
        <f>IFERROR(100*_xlfn.IFNA(VLOOKUP($C160,KviZDarije4!$A$1:$N$1000, 13, 0), 0)/'TOP SCORES'!E$12,0)</f>
        <v>0</v>
      </c>
      <c r="I160" s="14">
        <f>IFERROR(100*_xlfn.IFNA(VLOOKUP($C160,KviZDarije5!$A$1:$N$1000, 13, 0), 0)/'TOP SCORES'!F$12,0)</f>
        <v>0</v>
      </c>
      <c r="J160" s="14">
        <f>IFERROR(100*_xlfn.IFNA(VLOOKUP($C160,KviZDarije6!$A$1:$N$1000, 13, 0), 0)/'TOP SCORES'!G$12,0)</f>
        <v>0</v>
      </c>
      <c r="K160" s="14">
        <f>IFERROR(100*_xlfn.IFNA(VLOOKUP($C160,KviZDarije7!$A$1:$N$999, 13, 0), 0)/'TOP SCORES'!H$12,0)</f>
        <v>0</v>
      </c>
      <c r="L160" s="14">
        <f>IFERROR(100*_xlfn.IFNA(VLOOKUP($C160,KviZDarije8!$A$1:$N$1000, 13, 0), 0)/'TOP SCORES'!I$12,0)</f>
        <v>0</v>
      </c>
      <c r="M160" s="14">
        <f>IFERROR(100*_xlfn.IFNA(VLOOKUP($C160,KviZDarije9!$A$1:$N$1000, 13, 0), 0)/'TOP SCORES'!J$12,0)</f>
        <v>0</v>
      </c>
      <c r="N160" s="14">
        <f>IFERROR(100*_xlfn.IFNA(VLOOKUP($C160,KviZDarije10!$A$1:$N$1000, 13, 0), 0)/'TOP SCORES'!K$12,0)</f>
        <v>0</v>
      </c>
      <c r="O160" s="14">
        <f>IFERROR(100*_xlfn.IFNA(VLOOKUP($C160,KviZDarije11!$A$1:$N$1000, 13, 0), 0)/'TOP SCORES'!L$12,0)</f>
        <v>0</v>
      </c>
    </row>
    <row r="161" spans="1:15">
      <c r="A161" s="17">
        <f t="shared" ca="1" si="4"/>
        <v>159</v>
      </c>
      <c r="B161" s="17">
        <f t="shared" ca="1" si="5"/>
        <v>159</v>
      </c>
      <c r="C161" s="12" t="s">
        <v>227</v>
      </c>
      <c r="D161" s="15" cm="1">
        <f t="array" aca="1" ref="D161" ca="1">SUM(LARGE(E161:O161,ROW(INDIRECT("1:8"))))</f>
        <v>90</v>
      </c>
      <c r="E161" s="14">
        <f>IFERROR(100*_xlfn.IFNA(VLOOKUP($C161,KviZDarije1!$A$1:$N$1000, 13, 0), 0)/'TOP SCORES'!B$12,0)</f>
        <v>0</v>
      </c>
      <c r="F161" s="14">
        <f>IFERROR(100*_xlfn.IFNA(VLOOKUP($C161,KviZDarije2!$A$1:$N$1000, 13, 0), 0)/'TOP SCORES'!C$12,0)</f>
        <v>0</v>
      </c>
      <c r="G161" s="14">
        <f>IFERROR(100*_xlfn.IFNA(VLOOKUP($C161,KviZDarije3!$A$1:$N$1000, 13, 0), 0)/'TOP SCORES'!D$12,0)</f>
        <v>90</v>
      </c>
      <c r="H161" s="14">
        <f>IFERROR(100*_xlfn.IFNA(VLOOKUP($C161,KviZDarije4!$A$1:$N$1000, 13, 0), 0)/'TOP SCORES'!E$12,0)</f>
        <v>0</v>
      </c>
      <c r="I161" s="14">
        <f>IFERROR(100*_xlfn.IFNA(VLOOKUP($C161,KviZDarije5!$A$1:$N$1000, 13, 0), 0)/'TOP SCORES'!F$12,0)</f>
        <v>0</v>
      </c>
      <c r="J161" s="14">
        <f>IFERROR(100*_xlfn.IFNA(VLOOKUP($C161,KviZDarije6!$A$1:$N$1000, 13, 0), 0)/'TOP SCORES'!G$12,0)</f>
        <v>0</v>
      </c>
      <c r="K161" s="14">
        <f>IFERROR(100*_xlfn.IFNA(VLOOKUP($C161,KviZDarije7!$A$1:$N$999, 13, 0), 0)/'TOP SCORES'!H$12,0)</f>
        <v>0</v>
      </c>
      <c r="L161" s="14">
        <f>IFERROR(100*_xlfn.IFNA(VLOOKUP($C161,KviZDarije8!$A$1:$N$1000, 13, 0), 0)/'TOP SCORES'!I$12,0)</f>
        <v>0</v>
      </c>
      <c r="M161" s="14">
        <f>IFERROR(100*_xlfn.IFNA(VLOOKUP($C161,KviZDarije9!$A$1:$N$1000, 13, 0), 0)/'TOP SCORES'!J$12,0)</f>
        <v>0</v>
      </c>
      <c r="N161" s="14">
        <f>IFERROR(100*_xlfn.IFNA(VLOOKUP($C161,KviZDarije10!$A$1:$N$1000, 13, 0), 0)/'TOP SCORES'!K$12,0)</f>
        <v>0</v>
      </c>
      <c r="O161" s="14">
        <f>IFERROR(100*_xlfn.IFNA(VLOOKUP($C161,KviZDarije11!$A$1:$N$1000, 13, 0), 0)/'TOP SCORES'!L$12,0)</f>
        <v>0</v>
      </c>
    </row>
    <row r="162" spans="1:15">
      <c r="A162" s="17">
        <f t="shared" ca="1" si="4"/>
        <v>161</v>
      </c>
      <c r="B162" s="17">
        <f t="shared" ca="1" si="5"/>
        <v>161</v>
      </c>
      <c r="C162" s="33" t="s">
        <v>279</v>
      </c>
      <c r="D162" s="15" cm="1">
        <f t="array" aca="1" ref="D162" ca="1">SUM(LARGE(E162:O162,ROW(INDIRECT("1:8"))))</f>
        <v>89.292929292929301</v>
      </c>
      <c r="E162" s="14">
        <f>IFERROR(100*_xlfn.IFNA(VLOOKUP($C162,KviZDarije1!$A$1:$N$1000, 13, 0), 0)/'TOP SCORES'!B$12,0)</f>
        <v>0</v>
      </c>
      <c r="F162" s="14">
        <f>IFERROR(100*_xlfn.IFNA(VLOOKUP($C162,KviZDarije2!$A$1:$N$1000, 13, 0), 0)/'TOP SCORES'!C$12,0)</f>
        <v>0</v>
      </c>
      <c r="G162" s="14">
        <f>IFERROR(100*_xlfn.IFNA(VLOOKUP($C162,KviZDarije3!$A$1:$N$1000, 13, 0), 0)/'TOP SCORES'!D$12,0)</f>
        <v>0</v>
      </c>
      <c r="H162" s="14">
        <f>IFERROR(100*_xlfn.IFNA(VLOOKUP($C162,KviZDarije4!$A$1:$N$1000, 13, 0), 0)/'TOP SCORES'!E$12,0)</f>
        <v>0</v>
      </c>
      <c r="I162" s="14">
        <f>IFERROR(100*_xlfn.IFNA(VLOOKUP($C162,KviZDarije5!$A$1:$N$1000, 13, 0), 0)/'TOP SCORES'!F$12,0)</f>
        <v>11.111111111111111</v>
      </c>
      <c r="J162" s="14">
        <f>IFERROR(100*_xlfn.IFNA(VLOOKUP($C162,KviZDarije6!$A$1:$N$1000, 13, 0), 0)/'TOP SCORES'!G$12,0)</f>
        <v>10</v>
      </c>
      <c r="K162" s="14">
        <f>IFERROR(100*_xlfn.IFNA(VLOOKUP($C162,KviZDarije7!$A$1:$N$999, 13, 0), 0)/'TOP SCORES'!H$12,0)</f>
        <v>18.181818181818183</v>
      </c>
      <c r="L162" s="14">
        <f>IFERROR(100*_xlfn.IFNA(VLOOKUP($C162,KviZDarije8!$A$1:$N$1000, 13, 0), 0)/'TOP SCORES'!I$12,0)</f>
        <v>0</v>
      </c>
      <c r="M162" s="14">
        <f>IFERROR(100*_xlfn.IFNA(VLOOKUP($C162,KviZDarije9!$A$1:$N$1000, 13, 0), 0)/'TOP SCORES'!J$12,0)</f>
        <v>20</v>
      </c>
      <c r="N162" s="14">
        <f>IFERROR(100*_xlfn.IFNA(VLOOKUP($C162,KviZDarije10!$A$1:$N$1000, 13, 0), 0)/'TOP SCORES'!K$12,0)</f>
        <v>0</v>
      </c>
      <c r="O162" s="14">
        <f>IFERROR(100*_xlfn.IFNA(VLOOKUP($C162,KviZDarije11!$A$1:$N$1000, 13, 0), 0)/'TOP SCORES'!L$12,0)</f>
        <v>30</v>
      </c>
    </row>
    <row r="163" spans="1:15">
      <c r="A163" s="17">
        <f t="shared" ca="1" si="4"/>
        <v>162</v>
      </c>
      <c r="B163" s="17">
        <f t="shared" ca="1" si="5"/>
        <v>162</v>
      </c>
      <c r="C163" s="33" t="s">
        <v>315</v>
      </c>
      <c r="D163" s="15" cm="1">
        <f t="array" aca="1" ref="D163" ca="1">SUM(LARGE(E163:O163,ROW(INDIRECT("1:8"))))</f>
        <v>88.888888888888886</v>
      </c>
      <c r="E163" s="14">
        <f>IFERROR(100*_xlfn.IFNA(VLOOKUP($C163,KviZDarije1!$A$1:$N$1000, 13, 0), 0)/'TOP SCORES'!B$12,0)</f>
        <v>0</v>
      </c>
      <c r="F163" s="14">
        <f>IFERROR(100*_xlfn.IFNA(VLOOKUP($C163,KviZDarije2!$A$1:$N$1000, 13, 0), 0)/'TOP SCORES'!C$12,0)</f>
        <v>0</v>
      </c>
      <c r="G163" s="14">
        <f>IFERROR(100*_xlfn.IFNA(VLOOKUP($C163,KviZDarije3!$A$1:$N$1000, 13, 0), 0)/'TOP SCORES'!D$12,0)</f>
        <v>0</v>
      </c>
      <c r="H163" s="14">
        <f>IFERROR(100*_xlfn.IFNA(VLOOKUP($C163,KviZDarije4!$A$1:$N$1000, 13, 0), 0)/'TOP SCORES'!E$12,0)</f>
        <v>0</v>
      </c>
      <c r="I163" s="14">
        <f>IFERROR(100*_xlfn.IFNA(VLOOKUP($C163,KviZDarije5!$A$1:$N$1000, 13, 0), 0)/'TOP SCORES'!F$12,0)</f>
        <v>0</v>
      </c>
      <c r="J163" s="14">
        <f>IFERROR(100*_xlfn.IFNA(VLOOKUP($C163,KviZDarije6!$A$1:$N$1000, 13, 0), 0)/'TOP SCORES'!G$12,0)</f>
        <v>0</v>
      </c>
      <c r="K163" s="14">
        <f>IFERROR(100*_xlfn.IFNA(VLOOKUP($C163,KviZDarije7!$A$1:$N$999, 13, 0), 0)/'TOP SCORES'!H$12,0)</f>
        <v>0</v>
      </c>
      <c r="L163" s="14">
        <f>IFERROR(100*_xlfn.IFNA(VLOOKUP($C163,KviZDarije8!$A$1:$N$1000, 13, 0), 0)/'TOP SCORES'!I$12,0)</f>
        <v>44.444444444444443</v>
      </c>
      <c r="M163" s="14">
        <f>IFERROR(100*_xlfn.IFNA(VLOOKUP($C163,KviZDarije9!$A$1:$N$1000, 13, 0), 0)/'TOP SCORES'!J$12,0)</f>
        <v>0</v>
      </c>
      <c r="N163" s="14">
        <f>IFERROR(100*_xlfn.IFNA(VLOOKUP($C163,KviZDarije10!$A$1:$N$1000, 13, 0), 0)/'TOP SCORES'!K$12,0)</f>
        <v>44.444444444444443</v>
      </c>
      <c r="O163" s="14">
        <f>IFERROR(100*_xlfn.IFNA(VLOOKUP($C163,KviZDarije11!$A$1:$N$1000, 13, 0), 0)/'TOP SCORES'!L$12,0)</f>
        <v>0</v>
      </c>
    </row>
    <row r="164" spans="1:15">
      <c r="A164" s="17">
        <f t="shared" ca="1" si="4"/>
        <v>163</v>
      </c>
      <c r="B164" s="17">
        <f t="shared" ca="1" si="5"/>
        <v>163</v>
      </c>
      <c r="C164" s="12" t="s">
        <v>222</v>
      </c>
      <c r="D164" s="15" cm="1">
        <f t="array" aca="1" ref="D164" ca="1">SUM(LARGE(E164:O164,ROW(INDIRECT("1:8"))))</f>
        <v>87.777777777777771</v>
      </c>
      <c r="E164" s="14">
        <f>IFERROR(100*_xlfn.IFNA(VLOOKUP($C164,KviZDarije1!$A$1:$N$1000, 13, 0), 0)/'TOP SCORES'!B$12,0)</f>
        <v>0</v>
      </c>
      <c r="F164" s="14">
        <f>IFERROR(100*_xlfn.IFNA(VLOOKUP($C164,KviZDarije2!$A$1:$N$1000, 13, 0), 0)/'TOP SCORES'!C$12,0)</f>
        <v>22.222222222222221</v>
      </c>
      <c r="G164" s="14">
        <f>IFERROR(100*_xlfn.IFNA(VLOOKUP($C164,KviZDarije3!$A$1:$N$1000, 13, 0), 0)/'TOP SCORES'!D$12,0)</f>
        <v>0</v>
      </c>
      <c r="H164" s="14">
        <f>IFERROR(100*_xlfn.IFNA(VLOOKUP($C164,KviZDarije4!$A$1:$N$1000, 13, 0), 0)/'TOP SCORES'!E$12,0)</f>
        <v>0</v>
      </c>
      <c r="I164" s="14">
        <f>IFERROR(100*_xlfn.IFNA(VLOOKUP($C164,KviZDarije5!$A$1:$N$1000, 13, 0), 0)/'TOP SCORES'!F$12,0)</f>
        <v>22.222222222222221</v>
      </c>
      <c r="J164" s="14">
        <f>IFERROR(100*_xlfn.IFNA(VLOOKUP($C164,KviZDarije6!$A$1:$N$1000, 13, 0), 0)/'TOP SCORES'!G$12,0)</f>
        <v>10</v>
      </c>
      <c r="K164" s="14">
        <f>IFERROR(100*_xlfn.IFNA(VLOOKUP($C164,KviZDarije7!$A$1:$N$999, 13, 0), 0)/'TOP SCORES'!H$12,0)</f>
        <v>0</v>
      </c>
      <c r="L164" s="14">
        <f>IFERROR(100*_xlfn.IFNA(VLOOKUP($C164,KviZDarije8!$A$1:$N$1000, 13, 0), 0)/'TOP SCORES'!I$12,0)</f>
        <v>0</v>
      </c>
      <c r="M164" s="14">
        <f>IFERROR(100*_xlfn.IFNA(VLOOKUP($C164,KviZDarije9!$A$1:$N$1000, 13, 0), 0)/'TOP SCORES'!J$12,0)</f>
        <v>0</v>
      </c>
      <c r="N164" s="14">
        <f>IFERROR(100*_xlfn.IFNA(VLOOKUP($C164,KviZDarije10!$A$1:$N$1000, 13, 0), 0)/'TOP SCORES'!K$12,0)</f>
        <v>33.333333333333336</v>
      </c>
      <c r="O164" s="14">
        <f>IFERROR(100*_xlfn.IFNA(VLOOKUP($C164,KviZDarije11!$A$1:$N$1000, 13, 0), 0)/'TOP SCORES'!L$12,0)</f>
        <v>0</v>
      </c>
    </row>
    <row r="165" spans="1:15">
      <c r="A165" s="17">
        <f t="shared" ca="1" si="4"/>
        <v>164</v>
      </c>
      <c r="B165" s="17">
        <f t="shared" ca="1" si="5"/>
        <v>164</v>
      </c>
      <c r="C165" s="33" t="s">
        <v>276</v>
      </c>
      <c r="D165" s="15" cm="1">
        <f t="array" aca="1" ref="D165" ca="1">SUM(LARGE(E165:O165,ROW(INDIRECT("1:8"))))</f>
        <v>85.555555555555557</v>
      </c>
      <c r="E165" s="14">
        <f>IFERROR(100*_xlfn.IFNA(VLOOKUP($C165,KviZDarije1!$A$1:$N$1000, 13, 0), 0)/'TOP SCORES'!B$12,0)</f>
        <v>0</v>
      </c>
      <c r="F165" s="14">
        <f>IFERROR(100*_xlfn.IFNA(VLOOKUP($C165,KviZDarije2!$A$1:$N$1000, 13, 0), 0)/'TOP SCORES'!C$12,0)</f>
        <v>0</v>
      </c>
      <c r="G165" s="14">
        <f>IFERROR(100*_xlfn.IFNA(VLOOKUP($C165,KviZDarije3!$A$1:$N$1000, 13, 0), 0)/'TOP SCORES'!D$12,0)</f>
        <v>0</v>
      </c>
      <c r="H165" s="14">
        <f>IFERROR(100*_xlfn.IFNA(VLOOKUP($C165,KviZDarije4!$A$1:$N$1000, 13, 0), 0)/'TOP SCORES'!E$12,0)</f>
        <v>0</v>
      </c>
      <c r="I165" s="14">
        <f>IFERROR(100*_xlfn.IFNA(VLOOKUP($C165,KviZDarije5!$A$1:$N$1000, 13, 0), 0)/'TOP SCORES'!F$12,0)</f>
        <v>55.555555555555557</v>
      </c>
      <c r="J165" s="14">
        <f>IFERROR(100*_xlfn.IFNA(VLOOKUP($C165,KviZDarije6!$A$1:$N$1000, 13, 0), 0)/'TOP SCORES'!G$12,0)</f>
        <v>30</v>
      </c>
      <c r="K165" s="14">
        <f>IFERROR(100*_xlfn.IFNA(VLOOKUP($C165,KviZDarije7!$A$1:$N$999, 13, 0), 0)/'TOP SCORES'!H$12,0)</f>
        <v>0</v>
      </c>
      <c r="L165" s="14">
        <f>IFERROR(100*_xlfn.IFNA(VLOOKUP($C165,KviZDarije8!$A$1:$N$1000, 13, 0), 0)/'TOP SCORES'!I$12,0)</f>
        <v>0</v>
      </c>
      <c r="M165" s="14">
        <f>IFERROR(100*_xlfn.IFNA(VLOOKUP($C165,KviZDarije9!$A$1:$N$1000, 13, 0), 0)/'TOP SCORES'!J$12,0)</f>
        <v>0</v>
      </c>
      <c r="N165" s="14">
        <f>IFERROR(100*_xlfn.IFNA(VLOOKUP($C165,KviZDarije10!$A$1:$N$1000, 13, 0), 0)/'TOP SCORES'!K$12,0)</f>
        <v>0</v>
      </c>
      <c r="O165" s="14">
        <f>IFERROR(100*_xlfn.IFNA(VLOOKUP($C165,KviZDarije11!$A$1:$N$1000, 13, 0), 0)/'TOP SCORES'!L$12,0)</f>
        <v>0</v>
      </c>
    </row>
    <row r="166" spans="1:15">
      <c r="A166" s="17">
        <f t="shared" ca="1" si="4"/>
        <v>164</v>
      </c>
      <c r="B166" s="17">
        <f t="shared" ca="1" si="5"/>
        <v>164</v>
      </c>
      <c r="C166" s="33" t="s">
        <v>318</v>
      </c>
      <c r="D166" s="15" cm="1">
        <f t="array" aca="1" ref="D166" ca="1">SUM(LARGE(E166:O166,ROW(INDIRECT("1:8"))))</f>
        <v>85.555555555555557</v>
      </c>
      <c r="E166" s="14">
        <f>IFERROR(100*_xlfn.IFNA(VLOOKUP($C166,KviZDarije1!$A$1:$N$1000, 13, 0), 0)/'TOP SCORES'!B$12,0)</f>
        <v>0</v>
      </c>
      <c r="F166" s="14">
        <f>IFERROR(100*_xlfn.IFNA(VLOOKUP($C166,KviZDarije2!$A$1:$N$1000, 13, 0), 0)/'TOP SCORES'!C$12,0)</f>
        <v>0</v>
      </c>
      <c r="G166" s="14">
        <f>IFERROR(100*_xlfn.IFNA(VLOOKUP($C166,KviZDarije3!$A$1:$N$1000, 13, 0), 0)/'TOP SCORES'!D$12,0)</f>
        <v>0</v>
      </c>
      <c r="H166" s="14">
        <f>IFERROR(100*_xlfn.IFNA(VLOOKUP($C166,KviZDarije4!$A$1:$N$1000, 13, 0), 0)/'TOP SCORES'!E$12,0)</f>
        <v>0</v>
      </c>
      <c r="I166" s="14">
        <f>IFERROR(100*_xlfn.IFNA(VLOOKUP($C166,KviZDarije5!$A$1:$N$1000, 13, 0), 0)/'TOP SCORES'!F$12,0)</f>
        <v>0</v>
      </c>
      <c r="J166" s="14">
        <f>IFERROR(100*_xlfn.IFNA(VLOOKUP($C166,KviZDarije6!$A$1:$N$1000, 13, 0), 0)/'TOP SCORES'!G$12,0)</f>
        <v>0</v>
      </c>
      <c r="K166" s="14">
        <f>IFERROR(100*_xlfn.IFNA(VLOOKUP($C166,KviZDarije7!$A$1:$N$999, 13, 0), 0)/'TOP SCORES'!H$12,0)</f>
        <v>0</v>
      </c>
      <c r="L166" s="14">
        <f>IFERROR(100*_xlfn.IFNA(VLOOKUP($C166,KviZDarije8!$A$1:$N$1000, 13, 0), 0)/'TOP SCORES'!I$12,0)</f>
        <v>0</v>
      </c>
      <c r="M166" s="14">
        <f>IFERROR(100*_xlfn.IFNA(VLOOKUP($C166,KviZDarije9!$A$1:$N$1000, 13, 0), 0)/'TOP SCORES'!J$12,0)</f>
        <v>0</v>
      </c>
      <c r="N166" s="14">
        <f>IFERROR(100*_xlfn.IFNA(VLOOKUP($C166,KviZDarije10!$A$1:$N$1000, 13, 0), 0)/'TOP SCORES'!K$12,0)</f>
        <v>55.555555555555557</v>
      </c>
      <c r="O166" s="14">
        <f>IFERROR(100*_xlfn.IFNA(VLOOKUP($C166,KviZDarije11!$A$1:$N$1000, 13, 0), 0)/'TOP SCORES'!L$12,0)</f>
        <v>30</v>
      </c>
    </row>
    <row r="167" spans="1:15">
      <c r="A167" s="17">
        <f t="shared" ca="1" si="4"/>
        <v>166</v>
      </c>
      <c r="B167" s="17">
        <f t="shared" ca="1" si="5"/>
        <v>166</v>
      </c>
      <c r="C167" s="33" t="s">
        <v>320</v>
      </c>
      <c r="D167" s="15" cm="1">
        <f t="array" aca="1" ref="D167" ca="1">SUM(LARGE(E167:O167,ROW(INDIRECT("1:8"))))</f>
        <v>84.444444444444443</v>
      </c>
      <c r="E167" s="14">
        <f>IFERROR(100*_xlfn.IFNA(VLOOKUP($C167,KviZDarije1!$A$1:$N$1000, 13, 0), 0)/'TOP SCORES'!B$12,0)</f>
        <v>0</v>
      </c>
      <c r="F167" s="14">
        <f>IFERROR(100*_xlfn.IFNA(VLOOKUP($C167,KviZDarije2!$A$1:$N$1000, 13, 0), 0)/'TOP SCORES'!C$12,0)</f>
        <v>0</v>
      </c>
      <c r="G167" s="14">
        <f>IFERROR(100*_xlfn.IFNA(VLOOKUP($C167,KviZDarije3!$A$1:$N$1000, 13, 0), 0)/'TOP SCORES'!D$12,0)</f>
        <v>0</v>
      </c>
      <c r="H167" s="14">
        <f>IFERROR(100*_xlfn.IFNA(VLOOKUP($C167,KviZDarije4!$A$1:$N$1000, 13, 0), 0)/'TOP SCORES'!E$12,0)</f>
        <v>0</v>
      </c>
      <c r="I167" s="14">
        <f>IFERROR(100*_xlfn.IFNA(VLOOKUP($C167,KviZDarije5!$A$1:$N$1000, 13, 0), 0)/'TOP SCORES'!F$12,0)</f>
        <v>0</v>
      </c>
      <c r="J167" s="14">
        <f>IFERROR(100*_xlfn.IFNA(VLOOKUP($C167,KviZDarije6!$A$1:$N$1000, 13, 0), 0)/'TOP SCORES'!G$12,0)</f>
        <v>0</v>
      </c>
      <c r="K167" s="14">
        <f>IFERROR(100*_xlfn.IFNA(VLOOKUP($C167,KviZDarije7!$A$1:$N$999, 13, 0), 0)/'TOP SCORES'!H$12,0)</f>
        <v>0</v>
      </c>
      <c r="L167" s="14">
        <f>IFERROR(100*_xlfn.IFNA(VLOOKUP($C167,KviZDarije8!$A$1:$N$1000, 13, 0), 0)/'TOP SCORES'!I$12,0)</f>
        <v>0</v>
      </c>
      <c r="M167" s="14">
        <f>IFERROR(100*_xlfn.IFNA(VLOOKUP($C167,KviZDarije9!$A$1:$N$1000, 13, 0), 0)/'TOP SCORES'!J$12,0)</f>
        <v>0</v>
      </c>
      <c r="N167" s="14">
        <f>IFERROR(100*_xlfn.IFNA(VLOOKUP($C167,KviZDarije10!$A$1:$N$1000, 13, 0), 0)/'TOP SCORES'!K$12,0)</f>
        <v>44.444444444444443</v>
      </c>
      <c r="O167" s="14">
        <f>IFERROR(100*_xlfn.IFNA(VLOOKUP($C167,KviZDarije11!$A$1:$N$1000, 13, 0), 0)/'TOP SCORES'!L$12,0)</f>
        <v>40</v>
      </c>
    </row>
    <row r="168" spans="1:15">
      <c r="A168" s="17">
        <f t="shared" ca="1" si="4"/>
        <v>167</v>
      </c>
      <c r="B168" s="17">
        <f t="shared" ca="1" si="5"/>
        <v>167</v>
      </c>
      <c r="C168" s="12" t="s">
        <v>238</v>
      </c>
      <c r="D168" s="15" cm="1">
        <f t="array" aca="1" ref="D168" ca="1">SUM(LARGE(E168:O168,ROW(INDIRECT("1:8"))))</f>
        <v>83.333333333333343</v>
      </c>
      <c r="E168" s="14">
        <f>IFERROR(100*_xlfn.IFNA(VLOOKUP($C168,KviZDarije1!$A$1:$N$1000, 13, 0), 0)/'TOP SCORES'!B$12,0)</f>
        <v>0</v>
      </c>
      <c r="F168" s="14">
        <f>IFERROR(100*_xlfn.IFNA(VLOOKUP($C168,KviZDarije2!$A$1:$N$1000, 13, 0), 0)/'TOP SCORES'!C$12,0)</f>
        <v>33.333333333333336</v>
      </c>
      <c r="G168" s="14">
        <f>IFERROR(100*_xlfn.IFNA(VLOOKUP($C168,KviZDarije3!$A$1:$N$1000, 13, 0), 0)/'TOP SCORES'!D$12,0)</f>
        <v>50</v>
      </c>
      <c r="H168" s="14">
        <f>IFERROR(100*_xlfn.IFNA(VLOOKUP($C168,KviZDarije4!$A$1:$N$1000, 13, 0), 0)/'TOP SCORES'!E$12,0)</f>
        <v>0</v>
      </c>
      <c r="I168" s="14">
        <f>IFERROR(100*_xlfn.IFNA(VLOOKUP($C168,KviZDarije5!$A$1:$N$1000, 13, 0), 0)/'TOP SCORES'!F$12,0)</f>
        <v>0</v>
      </c>
      <c r="J168" s="14">
        <f>IFERROR(100*_xlfn.IFNA(VLOOKUP($C168,KviZDarije6!$A$1:$N$1000, 13, 0), 0)/'TOP SCORES'!G$12,0)</f>
        <v>0</v>
      </c>
      <c r="K168" s="14">
        <f>IFERROR(100*_xlfn.IFNA(VLOOKUP($C168,KviZDarije7!$A$1:$N$999, 13, 0), 0)/'TOP SCORES'!H$12,0)</f>
        <v>0</v>
      </c>
      <c r="L168" s="14">
        <f>IFERROR(100*_xlfn.IFNA(VLOOKUP($C168,KviZDarije8!$A$1:$N$1000, 13, 0), 0)/'TOP SCORES'!I$12,0)</f>
        <v>0</v>
      </c>
      <c r="M168" s="14">
        <f>IFERROR(100*_xlfn.IFNA(VLOOKUP($C168,KviZDarije9!$A$1:$N$1000, 13, 0), 0)/'TOP SCORES'!J$12,0)</f>
        <v>0</v>
      </c>
      <c r="N168" s="14">
        <f>IFERROR(100*_xlfn.IFNA(VLOOKUP($C168,KviZDarije10!$A$1:$N$1000, 13, 0), 0)/'TOP SCORES'!K$12,0)</f>
        <v>0</v>
      </c>
      <c r="O168" s="14">
        <f>IFERROR(100*_xlfn.IFNA(VLOOKUP($C168,KviZDarije11!$A$1:$N$1000, 13, 0), 0)/'TOP SCORES'!L$12,0)</f>
        <v>0</v>
      </c>
    </row>
    <row r="169" spans="1:15">
      <c r="A169" s="17">
        <f t="shared" ca="1" si="4"/>
        <v>168</v>
      </c>
      <c r="B169" s="17">
        <f t="shared" ca="1" si="5"/>
        <v>168</v>
      </c>
      <c r="C169" s="12" t="s">
        <v>217</v>
      </c>
      <c r="D169" s="15" cm="1">
        <f t="array" aca="1" ref="D169" ca="1">SUM(LARGE(E169:O169,ROW(INDIRECT("1:8"))))</f>
        <v>82.62626262626263</v>
      </c>
      <c r="E169" s="14">
        <f>IFERROR(100*_xlfn.IFNA(VLOOKUP($C169,KviZDarije1!$A$1:$N$1000, 13, 0), 0)/'TOP SCORES'!B$12,0)</f>
        <v>0</v>
      </c>
      <c r="F169" s="14">
        <f>IFERROR(100*_xlfn.IFNA(VLOOKUP($C169,KviZDarije2!$A$1:$N$1000, 13, 0), 0)/'TOP SCORES'!C$12,0)</f>
        <v>44.444444444444443</v>
      </c>
      <c r="G169" s="14">
        <f>IFERROR(100*_xlfn.IFNA(VLOOKUP($C169,KviZDarije3!$A$1:$N$1000, 13, 0), 0)/'TOP SCORES'!D$12,0)</f>
        <v>0</v>
      </c>
      <c r="H169" s="14">
        <f>IFERROR(100*_xlfn.IFNA(VLOOKUP($C169,KviZDarije4!$A$1:$N$1000, 13, 0), 0)/'TOP SCORES'!E$12,0)</f>
        <v>0</v>
      </c>
      <c r="I169" s="14">
        <f>IFERROR(100*_xlfn.IFNA(VLOOKUP($C169,KviZDarije5!$A$1:$N$1000, 13, 0), 0)/'TOP SCORES'!F$12,0)</f>
        <v>0</v>
      </c>
      <c r="J169" s="14">
        <f>IFERROR(100*_xlfn.IFNA(VLOOKUP($C169,KviZDarije6!$A$1:$N$1000, 13, 0), 0)/'TOP SCORES'!G$12,0)</f>
        <v>20</v>
      </c>
      <c r="K169" s="14">
        <f>IFERROR(100*_xlfn.IFNA(VLOOKUP($C169,KviZDarije7!$A$1:$N$999, 13, 0), 0)/'TOP SCORES'!H$12,0)</f>
        <v>18.181818181818183</v>
      </c>
      <c r="L169" s="14">
        <f>IFERROR(100*_xlfn.IFNA(VLOOKUP($C169,KviZDarije8!$A$1:$N$1000, 13, 0), 0)/'TOP SCORES'!I$12,0)</f>
        <v>0</v>
      </c>
      <c r="M169" s="14">
        <f>IFERROR(100*_xlfn.IFNA(VLOOKUP($C169,KviZDarije9!$A$1:$N$1000, 13, 0), 0)/'TOP SCORES'!J$12,0)</f>
        <v>0</v>
      </c>
      <c r="N169" s="14">
        <f>IFERROR(100*_xlfn.IFNA(VLOOKUP($C169,KviZDarije10!$A$1:$N$1000, 13, 0), 0)/'TOP SCORES'!K$12,0)</f>
        <v>0</v>
      </c>
      <c r="O169" s="14">
        <f>IFERROR(100*_xlfn.IFNA(VLOOKUP($C169,KviZDarije11!$A$1:$N$1000, 13, 0), 0)/'TOP SCORES'!L$12,0)</f>
        <v>0</v>
      </c>
    </row>
    <row r="170" spans="1:15">
      <c r="A170" s="17">
        <f t="shared" ca="1" si="4"/>
        <v>169</v>
      </c>
      <c r="B170" s="17">
        <f t="shared" ca="1" si="5"/>
        <v>169</v>
      </c>
      <c r="C170" s="8" t="s">
        <v>97</v>
      </c>
      <c r="D170" s="15" cm="1">
        <f t="array" aca="1" ref="D170" ca="1">SUM(LARGE(E170:O170,ROW(INDIRECT("1:8"))))</f>
        <v>80</v>
      </c>
      <c r="E170" s="14">
        <f>IFERROR(100*_xlfn.IFNA(VLOOKUP($C170,KviZDarije1!$A$1:$N$1000, 13, 0), 0)/'TOP SCORES'!B$12,0)</f>
        <v>60</v>
      </c>
      <c r="F170" s="14">
        <f>IFERROR(100*_xlfn.IFNA(VLOOKUP($C170,KviZDarije2!$A$1:$N$1000, 13, 0), 0)/'TOP SCORES'!C$12,0)</f>
        <v>0</v>
      </c>
      <c r="G170" s="14">
        <f>IFERROR(100*_xlfn.IFNA(VLOOKUP($C170,KviZDarije3!$A$1:$N$1000, 13, 0), 0)/'TOP SCORES'!D$12,0)</f>
        <v>0</v>
      </c>
      <c r="H170" s="14">
        <f>IFERROR(100*_xlfn.IFNA(VLOOKUP($C170,KviZDarije4!$A$1:$N$1000, 13, 0), 0)/'TOP SCORES'!E$12,0)</f>
        <v>20</v>
      </c>
      <c r="I170" s="14">
        <f>IFERROR(100*_xlfn.IFNA(VLOOKUP($C170,KviZDarije5!$A$1:$N$1000, 13, 0), 0)/'TOP SCORES'!F$12,0)</f>
        <v>0</v>
      </c>
      <c r="J170" s="14">
        <f>IFERROR(100*_xlfn.IFNA(VLOOKUP($C170,KviZDarije6!$A$1:$N$1000, 13, 0), 0)/'TOP SCORES'!G$12,0)</f>
        <v>0</v>
      </c>
      <c r="K170" s="14">
        <f>IFERROR(100*_xlfn.IFNA(VLOOKUP($C170,KviZDarije7!$A$1:$N$999, 13, 0), 0)/'TOP SCORES'!H$12,0)</f>
        <v>0</v>
      </c>
      <c r="L170" s="14">
        <f>IFERROR(100*_xlfn.IFNA(VLOOKUP($C170,KviZDarije8!$A$1:$N$1000, 13, 0), 0)/'TOP SCORES'!I$12,0)</f>
        <v>0</v>
      </c>
      <c r="M170" s="14">
        <f>IFERROR(100*_xlfn.IFNA(VLOOKUP($C170,KviZDarije9!$A$1:$N$1000, 13, 0), 0)/'TOP SCORES'!J$12,0)</f>
        <v>0</v>
      </c>
      <c r="N170" s="14">
        <f>IFERROR(100*_xlfn.IFNA(VLOOKUP($C170,KviZDarije10!$A$1:$N$1000, 13, 0), 0)/'TOP SCORES'!K$12,0)</f>
        <v>0</v>
      </c>
      <c r="O170" s="14">
        <f>IFERROR(100*_xlfn.IFNA(VLOOKUP($C170,KviZDarije11!$A$1:$N$1000, 13, 0), 0)/'TOP SCORES'!L$12,0)</f>
        <v>0</v>
      </c>
    </row>
    <row r="171" spans="1:15">
      <c r="A171" s="17">
        <f t="shared" ca="1" si="4"/>
        <v>169</v>
      </c>
      <c r="B171" s="17">
        <f t="shared" ca="1" si="5"/>
        <v>169</v>
      </c>
      <c r="C171" s="8" t="s">
        <v>150</v>
      </c>
      <c r="D171" s="15" cm="1">
        <f t="array" aca="1" ref="D171" ca="1">SUM(LARGE(E171:O171,ROW(INDIRECT("1:8"))))</f>
        <v>80</v>
      </c>
      <c r="E171" s="14">
        <f>IFERROR(100*_xlfn.IFNA(VLOOKUP($C171,KviZDarije1!$A$1:$N$1000, 13, 0), 0)/'TOP SCORES'!B$12,0)</f>
        <v>40</v>
      </c>
      <c r="F171" s="14">
        <f>IFERROR(100*_xlfn.IFNA(VLOOKUP($C171,KviZDarije2!$A$1:$N$1000, 13, 0), 0)/'TOP SCORES'!C$12,0)</f>
        <v>0</v>
      </c>
      <c r="G171" s="14">
        <f>IFERROR(100*_xlfn.IFNA(VLOOKUP($C171,KviZDarije3!$A$1:$N$1000, 13, 0), 0)/'TOP SCORES'!D$12,0)</f>
        <v>0</v>
      </c>
      <c r="H171" s="14">
        <f>IFERROR(100*_xlfn.IFNA(VLOOKUP($C171,KviZDarije4!$A$1:$N$1000, 13, 0), 0)/'TOP SCORES'!E$12,0)</f>
        <v>0</v>
      </c>
      <c r="I171" s="14">
        <f>IFERROR(100*_xlfn.IFNA(VLOOKUP($C171,KviZDarije5!$A$1:$N$1000, 13, 0), 0)/'TOP SCORES'!F$12,0)</f>
        <v>0</v>
      </c>
      <c r="J171" s="14">
        <f>IFERROR(100*_xlfn.IFNA(VLOOKUP($C171,KviZDarije6!$A$1:$N$1000, 13, 0), 0)/'TOP SCORES'!G$12,0)</f>
        <v>0</v>
      </c>
      <c r="K171" s="14">
        <f>IFERROR(100*_xlfn.IFNA(VLOOKUP($C171,KviZDarije7!$A$1:$N$999, 13, 0), 0)/'TOP SCORES'!H$12,0)</f>
        <v>0</v>
      </c>
      <c r="L171" s="14">
        <f>IFERROR(100*_xlfn.IFNA(VLOOKUP($C171,KviZDarije8!$A$1:$N$1000, 13, 0), 0)/'TOP SCORES'!I$12,0)</f>
        <v>0</v>
      </c>
      <c r="M171" s="14">
        <f>IFERROR(100*_xlfn.IFNA(VLOOKUP($C171,KviZDarije9!$A$1:$N$1000, 13, 0), 0)/'TOP SCORES'!J$12,0)</f>
        <v>0</v>
      </c>
      <c r="N171" s="14">
        <f>IFERROR(100*_xlfn.IFNA(VLOOKUP($C171,KviZDarije10!$A$1:$N$1000, 13, 0), 0)/'TOP SCORES'!K$12,0)</f>
        <v>0</v>
      </c>
      <c r="O171" s="14">
        <f>IFERROR(100*_xlfn.IFNA(VLOOKUP($C171,KviZDarije11!$A$1:$N$1000, 13, 0), 0)/'TOP SCORES'!L$12,0)</f>
        <v>40</v>
      </c>
    </row>
    <row r="172" spans="1:15">
      <c r="A172" s="17">
        <f t="shared" ca="1" si="4"/>
        <v>171</v>
      </c>
      <c r="B172" s="17">
        <f t="shared" ca="1" si="5"/>
        <v>171</v>
      </c>
      <c r="C172" s="12" t="s">
        <v>216</v>
      </c>
      <c r="D172" s="15" cm="1">
        <f t="array" aca="1" ref="D172" ca="1">SUM(LARGE(E172:O172,ROW(INDIRECT("1:8"))))</f>
        <v>77.777777777777786</v>
      </c>
      <c r="E172" s="14">
        <f>IFERROR(100*_xlfn.IFNA(VLOOKUP($C172,KviZDarije1!$A$1:$N$1000, 13, 0), 0)/'TOP SCORES'!B$12,0)</f>
        <v>0</v>
      </c>
      <c r="F172" s="14">
        <f>IFERROR(100*_xlfn.IFNA(VLOOKUP($C172,KviZDarije2!$A$1:$N$1000, 13, 0), 0)/'TOP SCORES'!C$12,0)</f>
        <v>11.111111111111111</v>
      </c>
      <c r="G172" s="14">
        <f>IFERROR(100*_xlfn.IFNA(VLOOKUP($C172,KviZDarije3!$A$1:$N$1000, 13, 0), 0)/'TOP SCORES'!D$12,0)</f>
        <v>0</v>
      </c>
      <c r="H172" s="14">
        <f>IFERROR(100*_xlfn.IFNA(VLOOKUP($C172,KviZDarije4!$A$1:$N$1000, 13, 0), 0)/'TOP SCORES'!E$12,0)</f>
        <v>0</v>
      </c>
      <c r="I172" s="14">
        <f>IFERROR(100*_xlfn.IFNA(VLOOKUP($C172,KviZDarije5!$A$1:$N$1000, 13, 0), 0)/'TOP SCORES'!F$12,0)</f>
        <v>22.222222222222221</v>
      </c>
      <c r="J172" s="14">
        <f>IFERROR(100*_xlfn.IFNA(VLOOKUP($C172,KviZDarije6!$A$1:$N$1000, 13, 0), 0)/'TOP SCORES'!G$12,0)</f>
        <v>0</v>
      </c>
      <c r="K172" s="14">
        <f>IFERROR(100*_xlfn.IFNA(VLOOKUP($C172,KviZDarije7!$A$1:$N$999, 13, 0), 0)/'TOP SCORES'!H$12,0)</f>
        <v>0</v>
      </c>
      <c r="L172" s="14">
        <f>IFERROR(100*_xlfn.IFNA(VLOOKUP($C172,KviZDarije8!$A$1:$N$1000, 13, 0), 0)/'TOP SCORES'!I$12,0)</f>
        <v>11.111111111111111</v>
      </c>
      <c r="M172" s="14">
        <f>IFERROR(100*_xlfn.IFNA(VLOOKUP($C172,KviZDarije9!$A$1:$N$1000, 13, 0), 0)/'TOP SCORES'!J$12,0)</f>
        <v>0</v>
      </c>
      <c r="N172" s="14">
        <f>IFERROR(100*_xlfn.IFNA(VLOOKUP($C172,KviZDarije10!$A$1:$N$1000, 13, 0), 0)/'TOP SCORES'!K$12,0)</f>
        <v>33.333333333333336</v>
      </c>
      <c r="O172" s="14">
        <f>IFERROR(100*_xlfn.IFNA(VLOOKUP($C172,KviZDarije11!$A$1:$N$1000, 13, 0), 0)/'TOP SCORES'!L$12,0)</f>
        <v>0</v>
      </c>
    </row>
    <row r="173" spans="1:15">
      <c r="A173" s="17">
        <f t="shared" ca="1" si="4"/>
        <v>172</v>
      </c>
      <c r="B173" s="17">
        <f t="shared" ca="1" si="5"/>
        <v>172</v>
      </c>
      <c r="C173" s="33" t="s">
        <v>319</v>
      </c>
      <c r="D173" s="15" cm="1">
        <f t="array" aca="1" ref="D173" ca="1">SUM(LARGE(E173:O173,ROW(INDIRECT("1:8"))))</f>
        <v>77.777777777777771</v>
      </c>
      <c r="E173" s="14">
        <f>IFERROR(100*_xlfn.IFNA(VLOOKUP($C173,KviZDarije1!$A$1:$N$1000, 13, 0), 0)/'TOP SCORES'!B$12,0)</f>
        <v>0</v>
      </c>
      <c r="F173" s="14">
        <f>IFERROR(100*_xlfn.IFNA(VLOOKUP($C173,KviZDarije2!$A$1:$N$1000, 13, 0), 0)/'TOP SCORES'!C$12,0)</f>
        <v>0</v>
      </c>
      <c r="G173" s="14">
        <f>IFERROR(100*_xlfn.IFNA(VLOOKUP($C173,KviZDarije3!$A$1:$N$1000, 13, 0), 0)/'TOP SCORES'!D$12,0)</f>
        <v>0</v>
      </c>
      <c r="H173" s="14">
        <f>IFERROR(100*_xlfn.IFNA(VLOOKUP($C173,KviZDarije4!$A$1:$N$1000, 13, 0), 0)/'TOP SCORES'!E$12,0)</f>
        <v>0</v>
      </c>
      <c r="I173" s="14">
        <f>IFERROR(100*_xlfn.IFNA(VLOOKUP($C173,KviZDarije5!$A$1:$N$1000, 13, 0), 0)/'TOP SCORES'!F$12,0)</f>
        <v>0</v>
      </c>
      <c r="J173" s="14">
        <f>IFERROR(100*_xlfn.IFNA(VLOOKUP($C173,KviZDarije6!$A$1:$N$1000, 13, 0), 0)/'TOP SCORES'!G$12,0)</f>
        <v>0</v>
      </c>
      <c r="K173" s="14">
        <f>IFERROR(100*_xlfn.IFNA(VLOOKUP($C173,KviZDarije7!$A$1:$N$999, 13, 0), 0)/'TOP SCORES'!H$12,0)</f>
        <v>0</v>
      </c>
      <c r="L173" s="14">
        <f>IFERROR(100*_xlfn.IFNA(VLOOKUP($C173,KviZDarije8!$A$1:$N$1000, 13, 0), 0)/'TOP SCORES'!I$12,0)</f>
        <v>0</v>
      </c>
      <c r="M173" s="14">
        <f>IFERROR(100*_xlfn.IFNA(VLOOKUP($C173,KviZDarije9!$A$1:$N$1000, 13, 0), 0)/'TOP SCORES'!J$12,0)</f>
        <v>0</v>
      </c>
      <c r="N173" s="14">
        <f>IFERROR(100*_xlfn.IFNA(VLOOKUP($C173,KviZDarije10!$A$1:$N$1000, 13, 0), 0)/'TOP SCORES'!K$12,0)</f>
        <v>77.777777777777771</v>
      </c>
      <c r="O173" s="14">
        <f>IFERROR(100*_xlfn.IFNA(VLOOKUP($C173,KviZDarije11!$A$1:$N$1000, 13, 0), 0)/'TOP SCORES'!L$12,0)</f>
        <v>0</v>
      </c>
    </row>
    <row r="174" spans="1:15">
      <c r="A174" s="17">
        <f t="shared" ca="1" si="4"/>
        <v>173</v>
      </c>
      <c r="B174" s="17">
        <f t="shared" ca="1" si="5"/>
        <v>173</v>
      </c>
      <c r="C174" s="33" t="s">
        <v>298</v>
      </c>
      <c r="D174" s="15" cm="1">
        <f t="array" aca="1" ref="D174" ca="1">SUM(LARGE(E174:O174,ROW(INDIRECT("1:8"))))</f>
        <v>76.666666666666671</v>
      </c>
      <c r="E174" s="14">
        <f>IFERROR(100*_xlfn.IFNA(VLOOKUP($C174,KviZDarije1!$A$1:$N$1000, 13, 0), 0)/'TOP SCORES'!B$12,0)</f>
        <v>0</v>
      </c>
      <c r="F174" s="14">
        <f>IFERROR(100*_xlfn.IFNA(VLOOKUP($C174,KviZDarije2!$A$1:$N$1000, 13, 0), 0)/'TOP SCORES'!C$12,0)</f>
        <v>0</v>
      </c>
      <c r="G174" s="14">
        <f>IFERROR(100*_xlfn.IFNA(VLOOKUP($C174,KviZDarije3!$A$1:$N$1000, 13, 0), 0)/'TOP SCORES'!D$12,0)</f>
        <v>0</v>
      </c>
      <c r="H174" s="14">
        <f>IFERROR(100*_xlfn.IFNA(VLOOKUP($C174,KviZDarije4!$A$1:$N$1000, 13, 0), 0)/'TOP SCORES'!E$12,0)</f>
        <v>0</v>
      </c>
      <c r="I174" s="14">
        <f>IFERROR(100*_xlfn.IFNA(VLOOKUP($C174,KviZDarije5!$A$1:$N$1000, 13, 0), 0)/'TOP SCORES'!F$12,0)</f>
        <v>0</v>
      </c>
      <c r="J174" s="14">
        <f>IFERROR(100*_xlfn.IFNA(VLOOKUP($C174,KviZDarije6!$A$1:$N$1000, 13, 0), 0)/'TOP SCORES'!G$12,0)</f>
        <v>0</v>
      </c>
      <c r="K174" s="14">
        <f>IFERROR(100*_xlfn.IFNA(VLOOKUP($C174,KviZDarije7!$A$1:$N$999, 13, 0), 0)/'TOP SCORES'!H$12,0)</f>
        <v>0</v>
      </c>
      <c r="L174" s="14">
        <f>IFERROR(100*_xlfn.IFNA(VLOOKUP($C174,KviZDarije8!$A$1:$N$1000, 13, 0), 0)/'TOP SCORES'!I$12,0)</f>
        <v>33.333333333333336</v>
      </c>
      <c r="M174" s="14">
        <f>IFERROR(100*_xlfn.IFNA(VLOOKUP($C174,KviZDarije9!$A$1:$N$1000, 13, 0), 0)/'TOP SCORES'!J$12,0)</f>
        <v>10</v>
      </c>
      <c r="N174" s="14">
        <f>IFERROR(100*_xlfn.IFNA(VLOOKUP($C174,KviZDarije10!$A$1:$N$1000, 13, 0), 0)/'TOP SCORES'!K$12,0)</f>
        <v>33.333333333333336</v>
      </c>
      <c r="O174" s="14">
        <f>IFERROR(100*_xlfn.IFNA(VLOOKUP($C174,KviZDarije11!$A$1:$N$1000, 13, 0), 0)/'TOP SCORES'!L$12,0)</f>
        <v>0</v>
      </c>
    </row>
    <row r="175" spans="1:15">
      <c r="A175" s="17">
        <f t="shared" ca="1" si="4"/>
        <v>174</v>
      </c>
      <c r="B175" s="17">
        <f t="shared" ca="1" si="5"/>
        <v>174</v>
      </c>
      <c r="C175" s="12" t="s">
        <v>198</v>
      </c>
      <c r="D175" s="15" cm="1">
        <f t="array" aca="1" ref="D175" ca="1">SUM(LARGE(E175:O175,ROW(INDIRECT("1:8"))))</f>
        <v>74.444444444444443</v>
      </c>
      <c r="E175" s="14">
        <f>IFERROR(100*_xlfn.IFNA(VLOOKUP($C175,KviZDarije1!$A$1:$N$1000, 13, 0), 0)/'TOP SCORES'!B$12,0)</f>
        <v>30</v>
      </c>
      <c r="F175" s="14">
        <f>IFERROR(100*_xlfn.IFNA(VLOOKUP($C175,KviZDarije2!$A$1:$N$1000, 13, 0), 0)/'TOP SCORES'!C$12,0)</f>
        <v>0</v>
      </c>
      <c r="G175" s="14">
        <f>IFERROR(100*_xlfn.IFNA(VLOOKUP($C175,KviZDarije3!$A$1:$N$1000, 13, 0), 0)/'TOP SCORES'!D$12,0)</f>
        <v>0</v>
      </c>
      <c r="H175" s="14">
        <f>IFERROR(100*_xlfn.IFNA(VLOOKUP($C175,KviZDarije4!$A$1:$N$1000, 13, 0), 0)/'TOP SCORES'!E$12,0)</f>
        <v>0</v>
      </c>
      <c r="I175" s="14">
        <f>IFERROR(100*_xlfn.IFNA(VLOOKUP($C175,KviZDarije5!$A$1:$N$1000, 13, 0), 0)/'TOP SCORES'!F$12,0)</f>
        <v>0</v>
      </c>
      <c r="J175" s="14">
        <f>IFERROR(100*_xlfn.IFNA(VLOOKUP($C175,KviZDarije6!$A$1:$N$1000, 13, 0), 0)/'TOP SCORES'!G$12,0)</f>
        <v>0</v>
      </c>
      <c r="K175" s="14">
        <f>IFERROR(100*_xlfn.IFNA(VLOOKUP($C175,KviZDarije7!$A$1:$N$999, 13, 0), 0)/'TOP SCORES'!H$12,0)</f>
        <v>0</v>
      </c>
      <c r="L175" s="14">
        <f>IFERROR(100*_xlfn.IFNA(VLOOKUP($C175,KviZDarije8!$A$1:$N$1000, 13, 0), 0)/'TOP SCORES'!I$12,0)</f>
        <v>0</v>
      </c>
      <c r="M175" s="14">
        <f>IFERROR(100*_xlfn.IFNA(VLOOKUP($C175,KviZDarije9!$A$1:$N$1000, 13, 0), 0)/'TOP SCORES'!J$12,0)</f>
        <v>0</v>
      </c>
      <c r="N175" s="14">
        <f>IFERROR(100*_xlfn.IFNA(VLOOKUP($C175,KviZDarije10!$A$1:$N$1000, 13, 0), 0)/'TOP SCORES'!K$12,0)</f>
        <v>44.444444444444443</v>
      </c>
      <c r="O175" s="14">
        <f>IFERROR(100*_xlfn.IFNA(VLOOKUP($C175,KviZDarije11!$A$1:$N$1000, 13, 0), 0)/'TOP SCORES'!L$12,0)</f>
        <v>0</v>
      </c>
    </row>
    <row r="176" spans="1:15">
      <c r="A176" s="17">
        <f t="shared" ca="1" si="4"/>
        <v>175</v>
      </c>
      <c r="B176" s="17">
        <f t="shared" ca="1" si="5"/>
        <v>175</v>
      </c>
      <c r="C176" s="33" t="s">
        <v>253</v>
      </c>
      <c r="D176" s="15" cm="1">
        <f t="array" aca="1" ref="D176" ca="1">SUM(LARGE(E176:O176,ROW(INDIRECT("1:8"))))</f>
        <v>73.333333333333343</v>
      </c>
      <c r="E176" s="14">
        <f>IFERROR(100*_xlfn.IFNA(VLOOKUP($C176,KviZDarije1!$A$1:$N$1000, 13, 0), 0)/'TOP SCORES'!B$12,0)</f>
        <v>0</v>
      </c>
      <c r="F176" s="14">
        <f>IFERROR(100*_xlfn.IFNA(VLOOKUP($C176,KviZDarije2!$A$1:$N$1000, 13, 0), 0)/'TOP SCORES'!C$12,0)</f>
        <v>0</v>
      </c>
      <c r="G176" s="14">
        <f>IFERROR(100*_xlfn.IFNA(VLOOKUP($C176,KviZDarije3!$A$1:$N$1000, 13, 0), 0)/'TOP SCORES'!D$12,0)</f>
        <v>0</v>
      </c>
      <c r="H176" s="14">
        <f>IFERROR(100*_xlfn.IFNA(VLOOKUP($C176,KviZDarije4!$A$1:$N$1000, 13, 0), 0)/'TOP SCORES'!E$12,0)</f>
        <v>40</v>
      </c>
      <c r="I176" s="14">
        <f>IFERROR(100*_xlfn.IFNA(VLOOKUP($C176,KviZDarije5!$A$1:$N$1000, 13, 0), 0)/'TOP SCORES'!F$12,0)</f>
        <v>33.333333333333336</v>
      </c>
      <c r="J176" s="14">
        <f>IFERROR(100*_xlfn.IFNA(VLOOKUP($C176,KviZDarije6!$A$1:$N$1000, 13, 0), 0)/'TOP SCORES'!G$12,0)</f>
        <v>0</v>
      </c>
      <c r="K176" s="14">
        <f>IFERROR(100*_xlfn.IFNA(VLOOKUP($C176,KviZDarije7!$A$1:$N$999, 13, 0), 0)/'TOP SCORES'!H$12,0)</f>
        <v>0</v>
      </c>
      <c r="L176" s="14">
        <f>IFERROR(100*_xlfn.IFNA(VLOOKUP($C176,KviZDarije8!$A$1:$N$1000, 13, 0), 0)/'TOP SCORES'!I$12,0)</f>
        <v>0</v>
      </c>
      <c r="M176" s="14">
        <f>IFERROR(100*_xlfn.IFNA(VLOOKUP($C176,KviZDarije9!$A$1:$N$1000, 13, 0), 0)/'TOP SCORES'!J$12,0)</f>
        <v>0</v>
      </c>
      <c r="N176" s="14">
        <f>IFERROR(100*_xlfn.IFNA(VLOOKUP($C176,KviZDarije10!$A$1:$N$1000, 13, 0), 0)/'TOP SCORES'!K$12,0)</f>
        <v>0</v>
      </c>
      <c r="O176" s="14">
        <f>IFERROR(100*_xlfn.IFNA(VLOOKUP($C176,KviZDarije11!$A$1:$N$1000, 13, 0), 0)/'TOP SCORES'!L$12,0)</f>
        <v>0</v>
      </c>
    </row>
    <row r="177" spans="1:15">
      <c r="A177" s="17">
        <f t="shared" ca="1" si="4"/>
        <v>175</v>
      </c>
      <c r="B177" s="17">
        <f t="shared" ca="1" si="5"/>
        <v>175</v>
      </c>
      <c r="C177" s="33" t="s">
        <v>274</v>
      </c>
      <c r="D177" s="15" cm="1">
        <f t="array" aca="1" ref="D177" ca="1">SUM(LARGE(E177:O177,ROW(INDIRECT("1:8"))))</f>
        <v>73.333333333333343</v>
      </c>
      <c r="E177" s="14">
        <f>IFERROR(100*_xlfn.IFNA(VLOOKUP($C177,KviZDarije1!$A$1:$N$1000, 13, 0), 0)/'TOP SCORES'!B$12,0)</f>
        <v>0</v>
      </c>
      <c r="F177" s="14">
        <f>IFERROR(100*_xlfn.IFNA(VLOOKUP($C177,KviZDarije2!$A$1:$N$1000, 13, 0), 0)/'TOP SCORES'!C$12,0)</f>
        <v>0</v>
      </c>
      <c r="G177" s="14">
        <f>IFERROR(100*_xlfn.IFNA(VLOOKUP($C177,KviZDarije3!$A$1:$N$1000, 13, 0), 0)/'TOP SCORES'!D$12,0)</f>
        <v>0</v>
      </c>
      <c r="H177" s="14">
        <f>IFERROR(100*_xlfn.IFNA(VLOOKUP($C177,KviZDarije4!$A$1:$N$1000, 13, 0), 0)/'TOP SCORES'!E$12,0)</f>
        <v>0</v>
      </c>
      <c r="I177" s="14">
        <f>IFERROR(100*_xlfn.IFNA(VLOOKUP($C177,KviZDarije5!$A$1:$N$1000, 13, 0), 0)/'TOP SCORES'!F$12,0)</f>
        <v>33.333333333333336</v>
      </c>
      <c r="J177" s="14">
        <f>IFERROR(100*_xlfn.IFNA(VLOOKUP($C177,KviZDarije6!$A$1:$N$1000, 13, 0), 0)/'TOP SCORES'!G$12,0)</f>
        <v>40</v>
      </c>
      <c r="K177" s="14">
        <f>IFERROR(100*_xlfn.IFNA(VLOOKUP($C177,KviZDarije7!$A$1:$N$999, 13, 0), 0)/'TOP SCORES'!H$12,0)</f>
        <v>0</v>
      </c>
      <c r="L177" s="14">
        <f>IFERROR(100*_xlfn.IFNA(VLOOKUP($C177,KviZDarije8!$A$1:$N$1000, 13, 0), 0)/'TOP SCORES'!I$12,0)</f>
        <v>0</v>
      </c>
      <c r="M177" s="14">
        <f>IFERROR(100*_xlfn.IFNA(VLOOKUP($C177,KviZDarije9!$A$1:$N$1000, 13, 0), 0)/'TOP SCORES'!J$12,0)</f>
        <v>0</v>
      </c>
      <c r="N177" s="14">
        <f>IFERROR(100*_xlfn.IFNA(VLOOKUP($C177,KviZDarije10!$A$1:$N$1000, 13, 0), 0)/'TOP SCORES'!K$12,0)</f>
        <v>0</v>
      </c>
      <c r="O177" s="14">
        <f>IFERROR(100*_xlfn.IFNA(VLOOKUP($C177,KviZDarije11!$A$1:$N$1000, 13, 0), 0)/'TOP SCORES'!L$12,0)</f>
        <v>0</v>
      </c>
    </row>
    <row r="178" spans="1:15">
      <c r="A178" s="17">
        <f t="shared" ca="1" si="4"/>
        <v>177</v>
      </c>
      <c r="B178" s="17">
        <f t="shared" ca="1" si="5"/>
        <v>177</v>
      </c>
      <c r="C178" s="12" t="s">
        <v>47</v>
      </c>
      <c r="D178" s="15" cm="1">
        <f t="array" aca="1" ref="D178" ca="1">SUM(LARGE(E178:O178,ROW(INDIRECT("1:8"))))</f>
        <v>72.222222222222229</v>
      </c>
      <c r="E178" s="14">
        <f>IFERROR(100*_xlfn.IFNA(VLOOKUP($C178,KviZDarije1!$A$1:$N$1000, 13, 0), 0)/'TOP SCORES'!B$12,0)</f>
        <v>0</v>
      </c>
      <c r="F178" s="14">
        <f>IFERROR(100*_xlfn.IFNA(VLOOKUP($C178,KviZDarije2!$A$1:$N$1000, 13, 0), 0)/'TOP SCORES'!C$12,0)</f>
        <v>22.222222222222221</v>
      </c>
      <c r="G178" s="14">
        <f>IFERROR(100*_xlfn.IFNA(VLOOKUP($C178,KviZDarije3!$A$1:$N$1000, 13, 0), 0)/'TOP SCORES'!D$12,0)</f>
        <v>0</v>
      </c>
      <c r="H178" s="14">
        <f>IFERROR(100*_xlfn.IFNA(VLOOKUP($C178,KviZDarije4!$A$1:$N$1000, 13, 0), 0)/'TOP SCORES'!E$12,0)</f>
        <v>30</v>
      </c>
      <c r="I178" s="14">
        <f>IFERROR(100*_xlfn.IFNA(VLOOKUP($C178,KviZDarije5!$A$1:$N$1000, 13, 0), 0)/'TOP SCORES'!F$12,0)</f>
        <v>0</v>
      </c>
      <c r="J178" s="14">
        <f>IFERROR(100*_xlfn.IFNA(VLOOKUP($C178,KviZDarije6!$A$1:$N$1000, 13, 0), 0)/'TOP SCORES'!G$12,0)</f>
        <v>20</v>
      </c>
      <c r="K178" s="14">
        <f>IFERROR(100*_xlfn.IFNA(VLOOKUP($C178,KviZDarije7!$A$1:$N$999, 13, 0), 0)/'TOP SCORES'!H$12,0)</f>
        <v>0</v>
      </c>
      <c r="L178" s="14">
        <f>IFERROR(100*_xlfn.IFNA(VLOOKUP($C178,KviZDarije8!$A$1:$N$1000, 13, 0), 0)/'TOP SCORES'!I$12,0)</f>
        <v>0</v>
      </c>
      <c r="M178" s="14">
        <f>IFERROR(100*_xlfn.IFNA(VLOOKUP($C178,KviZDarije9!$A$1:$N$1000, 13, 0), 0)/'TOP SCORES'!J$12,0)</f>
        <v>0</v>
      </c>
      <c r="N178" s="14">
        <f>IFERROR(100*_xlfn.IFNA(VLOOKUP($C178,KviZDarije10!$A$1:$N$1000, 13, 0), 0)/'TOP SCORES'!K$12,0)</f>
        <v>0</v>
      </c>
      <c r="O178" s="14">
        <f>IFERROR(100*_xlfn.IFNA(VLOOKUP($C178,KviZDarije11!$A$1:$N$1000, 13, 0), 0)/'TOP SCORES'!L$12,0)</f>
        <v>0</v>
      </c>
    </row>
    <row r="179" spans="1:15">
      <c r="A179" s="17">
        <f t="shared" ca="1" si="4"/>
        <v>178</v>
      </c>
      <c r="B179" s="17">
        <f t="shared" ca="1" si="5"/>
        <v>178</v>
      </c>
      <c r="C179" s="33" t="s">
        <v>275</v>
      </c>
      <c r="D179" s="15" cm="1">
        <f t="array" aca="1" ref="D179" ca="1">SUM(LARGE(E179:O179,ROW(INDIRECT("1:8"))))</f>
        <v>71.717171717171709</v>
      </c>
      <c r="E179" s="14">
        <f>IFERROR(100*_xlfn.IFNA(VLOOKUP($C179,KviZDarije1!$A$1:$N$1000, 13, 0), 0)/'TOP SCORES'!B$12,0)</f>
        <v>0</v>
      </c>
      <c r="F179" s="14">
        <f>IFERROR(100*_xlfn.IFNA(VLOOKUP($C179,KviZDarije2!$A$1:$N$1000, 13, 0), 0)/'TOP SCORES'!C$12,0)</f>
        <v>0</v>
      </c>
      <c r="G179" s="14">
        <f>IFERROR(100*_xlfn.IFNA(VLOOKUP($C179,KviZDarije3!$A$1:$N$1000, 13, 0), 0)/'TOP SCORES'!D$12,0)</f>
        <v>0</v>
      </c>
      <c r="H179" s="14">
        <f>IFERROR(100*_xlfn.IFNA(VLOOKUP($C179,KviZDarije4!$A$1:$N$1000, 13, 0), 0)/'TOP SCORES'!E$12,0)</f>
        <v>0</v>
      </c>
      <c r="I179" s="14">
        <f>IFERROR(100*_xlfn.IFNA(VLOOKUP($C179,KviZDarije5!$A$1:$N$1000, 13, 0), 0)/'TOP SCORES'!F$12,0)</f>
        <v>44.444444444444443</v>
      </c>
      <c r="J179" s="14">
        <f>IFERROR(100*_xlfn.IFNA(VLOOKUP($C179,KviZDarije6!$A$1:$N$1000, 13, 0), 0)/'TOP SCORES'!G$12,0)</f>
        <v>0</v>
      </c>
      <c r="K179" s="14">
        <f>IFERROR(100*_xlfn.IFNA(VLOOKUP($C179,KviZDarije7!$A$1:$N$999, 13, 0), 0)/'TOP SCORES'!H$12,0)</f>
        <v>27.272727272727273</v>
      </c>
      <c r="L179" s="14">
        <f>IFERROR(100*_xlfn.IFNA(VLOOKUP($C179,KviZDarije8!$A$1:$N$1000, 13, 0), 0)/'TOP SCORES'!I$12,0)</f>
        <v>0</v>
      </c>
      <c r="M179" s="14">
        <f>IFERROR(100*_xlfn.IFNA(VLOOKUP($C179,KviZDarije9!$A$1:$N$1000, 13, 0), 0)/'TOP SCORES'!J$12,0)</f>
        <v>0</v>
      </c>
      <c r="N179" s="14">
        <f>IFERROR(100*_xlfn.IFNA(VLOOKUP($C179,KviZDarije10!$A$1:$N$1000, 13, 0), 0)/'TOP SCORES'!K$12,0)</f>
        <v>0</v>
      </c>
      <c r="O179" s="14">
        <f>IFERROR(100*_xlfn.IFNA(VLOOKUP($C179,KviZDarije11!$A$1:$N$1000, 13, 0), 0)/'TOP SCORES'!L$12,0)</f>
        <v>0</v>
      </c>
    </row>
    <row r="180" spans="1:15">
      <c r="A180" s="17">
        <f t="shared" ca="1" si="4"/>
        <v>179</v>
      </c>
      <c r="B180" s="17">
        <f t="shared" ca="1" si="5"/>
        <v>179</v>
      </c>
      <c r="C180" s="12" t="s">
        <v>236</v>
      </c>
      <c r="D180" s="15" cm="1">
        <f t="array" aca="1" ref="D180" ca="1">SUM(LARGE(E180:O180,ROW(INDIRECT("1:8"))))</f>
        <v>70.404040404040416</v>
      </c>
      <c r="E180" s="14">
        <f>IFERROR(100*_xlfn.IFNA(VLOOKUP($C180,KviZDarije1!$A$1:$N$1000, 13, 0), 0)/'TOP SCORES'!B$12,0)</f>
        <v>0</v>
      </c>
      <c r="F180" s="14">
        <f>IFERROR(100*_xlfn.IFNA(VLOOKUP($C180,KviZDarije2!$A$1:$N$1000, 13, 0), 0)/'TOP SCORES'!C$12,0)</f>
        <v>0</v>
      </c>
      <c r="G180" s="14">
        <f>IFERROR(100*_xlfn.IFNA(VLOOKUP($C180,KviZDarije3!$A$1:$N$1000, 13, 0), 0)/'TOP SCORES'!D$12,0)</f>
        <v>30</v>
      </c>
      <c r="H180" s="14">
        <f>IFERROR(100*_xlfn.IFNA(VLOOKUP($C180,KviZDarije4!$A$1:$N$1000, 13, 0), 0)/'TOP SCORES'!E$12,0)</f>
        <v>0</v>
      </c>
      <c r="I180" s="14">
        <f>IFERROR(100*_xlfn.IFNA(VLOOKUP($C180,KviZDarije5!$A$1:$N$1000, 13, 0), 0)/'TOP SCORES'!F$12,0)</f>
        <v>11.111111111111111</v>
      </c>
      <c r="J180" s="14">
        <f>IFERROR(100*_xlfn.IFNA(VLOOKUP($C180,KviZDarije6!$A$1:$N$1000, 13, 0), 0)/'TOP SCORES'!G$12,0)</f>
        <v>0</v>
      </c>
      <c r="K180" s="14">
        <f>IFERROR(100*_xlfn.IFNA(VLOOKUP($C180,KviZDarije7!$A$1:$N$999, 13, 0), 0)/'TOP SCORES'!H$12,0)</f>
        <v>18.181818181818183</v>
      </c>
      <c r="L180" s="14">
        <f>IFERROR(100*_xlfn.IFNA(VLOOKUP($C180,KviZDarije8!$A$1:$N$1000, 13, 0), 0)/'TOP SCORES'!I$12,0)</f>
        <v>11.111111111111111</v>
      </c>
      <c r="M180" s="14">
        <f>IFERROR(100*_xlfn.IFNA(VLOOKUP($C180,KviZDarije9!$A$1:$N$1000, 13, 0), 0)/'TOP SCORES'!J$12,0)</f>
        <v>0</v>
      </c>
      <c r="N180" s="14">
        <f>IFERROR(100*_xlfn.IFNA(VLOOKUP($C180,KviZDarije10!$A$1:$N$1000, 13, 0), 0)/'TOP SCORES'!K$12,0)</f>
        <v>0</v>
      </c>
      <c r="O180" s="14">
        <f>IFERROR(100*_xlfn.IFNA(VLOOKUP($C180,KviZDarije11!$A$1:$N$1000, 13, 0), 0)/'TOP SCORES'!L$12,0)</f>
        <v>0</v>
      </c>
    </row>
    <row r="181" spans="1:15">
      <c r="A181" s="17">
        <f t="shared" ca="1" si="4"/>
        <v>180</v>
      </c>
      <c r="B181" s="17">
        <f t="shared" ca="1" si="5"/>
        <v>180</v>
      </c>
      <c r="C181" s="12" t="s">
        <v>243</v>
      </c>
      <c r="D181" s="15" cm="1">
        <f t="array" aca="1" ref="D181" ca="1">SUM(LARGE(E181:O181,ROW(INDIRECT("1:8"))))</f>
        <v>70</v>
      </c>
      <c r="E181" s="14">
        <f>IFERROR(100*_xlfn.IFNA(VLOOKUP($C181,KviZDarije1!$A$1:$N$1000, 13, 0), 0)/'TOP SCORES'!B$12,0)</f>
        <v>0</v>
      </c>
      <c r="F181" s="14">
        <f>IFERROR(100*_xlfn.IFNA(VLOOKUP($C181,KviZDarije2!$A$1:$N$1000, 13, 0), 0)/'TOP SCORES'!C$12,0)</f>
        <v>0</v>
      </c>
      <c r="G181" s="14">
        <f>IFERROR(100*_xlfn.IFNA(VLOOKUP($C181,KviZDarije3!$A$1:$N$1000, 13, 0), 0)/'TOP SCORES'!D$12,0)</f>
        <v>70</v>
      </c>
      <c r="H181" s="14">
        <f>IFERROR(100*_xlfn.IFNA(VLOOKUP($C181,KviZDarije4!$A$1:$N$1000, 13, 0), 0)/'TOP SCORES'!E$12,0)</f>
        <v>0</v>
      </c>
      <c r="I181" s="14">
        <f>IFERROR(100*_xlfn.IFNA(VLOOKUP($C181,KviZDarije5!$A$1:$N$1000, 13, 0), 0)/'TOP SCORES'!F$12,0)</f>
        <v>0</v>
      </c>
      <c r="J181" s="14">
        <f>IFERROR(100*_xlfn.IFNA(VLOOKUP($C181,KviZDarije6!$A$1:$N$1000, 13, 0), 0)/'TOP SCORES'!G$12,0)</f>
        <v>0</v>
      </c>
      <c r="K181" s="14">
        <f>IFERROR(100*_xlfn.IFNA(VLOOKUP($C181,KviZDarije7!$A$1:$N$999, 13, 0), 0)/'TOP SCORES'!H$12,0)</f>
        <v>0</v>
      </c>
      <c r="L181" s="14">
        <f>IFERROR(100*_xlfn.IFNA(VLOOKUP($C181,KviZDarije8!$A$1:$N$1000, 13, 0), 0)/'TOP SCORES'!I$12,0)</f>
        <v>0</v>
      </c>
      <c r="M181" s="14">
        <f>IFERROR(100*_xlfn.IFNA(VLOOKUP($C181,KviZDarije9!$A$1:$N$1000, 13, 0), 0)/'TOP SCORES'!J$12,0)</f>
        <v>0</v>
      </c>
      <c r="N181" s="14">
        <f>IFERROR(100*_xlfn.IFNA(VLOOKUP($C181,KviZDarije10!$A$1:$N$1000, 13, 0), 0)/'TOP SCORES'!K$12,0)</f>
        <v>0</v>
      </c>
      <c r="O181" s="14">
        <f>IFERROR(100*_xlfn.IFNA(VLOOKUP($C181,KviZDarije11!$A$1:$N$1000, 13, 0), 0)/'TOP SCORES'!L$12,0)</f>
        <v>0</v>
      </c>
    </row>
    <row r="182" spans="1:15">
      <c r="A182" s="17">
        <f t="shared" ca="1" si="4"/>
        <v>180</v>
      </c>
      <c r="B182" s="17">
        <f t="shared" ca="1" si="5"/>
        <v>180</v>
      </c>
      <c r="C182" s="58" t="s">
        <v>248</v>
      </c>
      <c r="D182" s="15" cm="1">
        <f t="array" aca="1" ref="D182" ca="1">SUM(LARGE(E182:O182,ROW(INDIRECT("1:8"))))</f>
        <v>70</v>
      </c>
      <c r="E182" s="14">
        <f>IFERROR(100*_xlfn.IFNA(VLOOKUP($C182,KviZDarije1!$A$1:$N$1000, 13, 0), 0)/'TOP SCORES'!B$12,0)</f>
        <v>0</v>
      </c>
      <c r="F182" s="14">
        <f>IFERROR(100*_xlfn.IFNA(VLOOKUP($C182,KviZDarije2!$A$1:$N$1000, 13, 0), 0)/'TOP SCORES'!C$12,0)</f>
        <v>0</v>
      </c>
      <c r="G182" s="14">
        <f>IFERROR(100*_xlfn.IFNA(VLOOKUP($C182,KviZDarije3!$A$1:$N$1000, 13, 0), 0)/'TOP SCORES'!D$12,0)</f>
        <v>0</v>
      </c>
      <c r="H182" s="14">
        <f>IFERROR(100*_xlfn.IFNA(VLOOKUP($C182,KviZDarije4!$A$1:$N$1000, 13, 0), 0)/'TOP SCORES'!E$12,0)</f>
        <v>0</v>
      </c>
      <c r="I182" s="14">
        <f>IFERROR(100*_xlfn.IFNA(VLOOKUP($C182,KviZDarije5!$A$1:$N$1000, 13, 0), 0)/'TOP SCORES'!F$12,0)</f>
        <v>0</v>
      </c>
      <c r="J182" s="14">
        <f>IFERROR(100*_xlfn.IFNA(VLOOKUP($C182,KviZDarije6!$A$1:$N$1000, 13, 0), 0)/'TOP SCORES'!G$12,0)</f>
        <v>0</v>
      </c>
      <c r="K182" s="14">
        <f>IFERROR(100*_xlfn.IFNA(VLOOKUP($C182,KviZDarije7!$A$1:$N$999, 13, 0), 0)/'TOP SCORES'!H$12,0)</f>
        <v>0</v>
      </c>
      <c r="L182" s="14">
        <f>IFERROR(100*_xlfn.IFNA(VLOOKUP($C182,KviZDarije8!$A$1:$N$1000, 13, 0), 0)/'TOP SCORES'!I$12,0)</f>
        <v>0</v>
      </c>
      <c r="M182" s="14">
        <f>IFERROR(100*_xlfn.IFNA(VLOOKUP($C182,KviZDarije9!$A$1:$N$1000, 13, 0), 0)/'TOP SCORES'!J$12,0)</f>
        <v>70</v>
      </c>
      <c r="N182" s="14">
        <f>IFERROR(100*_xlfn.IFNA(VLOOKUP($C182,KviZDarije10!$A$1:$N$1000, 13, 0), 0)/'TOP SCORES'!K$12,0)</f>
        <v>0</v>
      </c>
      <c r="O182" s="14">
        <f>IFERROR(100*_xlfn.IFNA(VLOOKUP($C182,KviZDarije11!$A$1:$N$1000, 13, 0), 0)/'TOP SCORES'!L$12,0)</f>
        <v>0</v>
      </c>
    </row>
    <row r="183" spans="1:15">
      <c r="A183" s="17">
        <f t="shared" ca="1" si="4"/>
        <v>180</v>
      </c>
      <c r="B183" s="17">
        <f t="shared" ca="1" si="5"/>
        <v>180</v>
      </c>
      <c r="C183" s="93" t="s">
        <v>322</v>
      </c>
      <c r="D183" s="15" cm="1">
        <f t="array" aca="1" ref="D183" ca="1">SUM(LARGE(E183:O183,ROW(INDIRECT("1:8"))))</f>
        <v>70</v>
      </c>
      <c r="E183" s="14">
        <f>IFERROR(100*_xlfn.IFNA(VLOOKUP($C183,KviZDarije1!$A$1:$N$1000, 13, 0), 0)/'TOP SCORES'!B$12,0)</f>
        <v>0</v>
      </c>
      <c r="F183" s="14">
        <f>IFERROR(100*_xlfn.IFNA(VLOOKUP($C183,KviZDarije2!$A$1:$N$1000, 13, 0), 0)/'TOP SCORES'!C$12,0)</f>
        <v>0</v>
      </c>
      <c r="G183" s="14">
        <f>IFERROR(100*_xlfn.IFNA(VLOOKUP($C183,KviZDarije3!$A$1:$N$1000, 13, 0), 0)/'TOP SCORES'!D$12,0)</f>
        <v>0</v>
      </c>
      <c r="H183" s="14">
        <f>IFERROR(100*_xlfn.IFNA(VLOOKUP($C183,KviZDarije4!$A$1:$N$1000, 13, 0), 0)/'TOP SCORES'!E$12,0)</f>
        <v>0</v>
      </c>
      <c r="I183" s="14">
        <f>IFERROR(100*_xlfn.IFNA(VLOOKUP($C183,KviZDarije5!$A$1:$N$1000, 13, 0), 0)/'TOP SCORES'!F$12,0)</f>
        <v>0</v>
      </c>
      <c r="J183" s="14">
        <f>IFERROR(100*_xlfn.IFNA(VLOOKUP($C183,KviZDarije6!$A$1:$N$1000, 13, 0), 0)/'TOP SCORES'!G$12,0)</f>
        <v>0</v>
      </c>
      <c r="K183" s="14">
        <f>IFERROR(100*_xlfn.IFNA(VLOOKUP($C183,KviZDarije7!$A$1:$N$999, 13, 0), 0)/'TOP SCORES'!H$12,0)</f>
        <v>0</v>
      </c>
      <c r="L183" s="14">
        <f>IFERROR(100*_xlfn.IFNA(VLOOKUP($C183,KviZDarije8!$A$1:$N$1000, 13, 0), 0)/'TOP SCORES'!I$12,0)</f>
        <v>0</v>
      </c>
      <c r="M183" s="14">
        <f>IFERROR(100*_xlfn.IFNA(VLOOKUP($C183,KviZDarije9!$A$1:$N$1000, 13, 0), 0)/'TOP SCORES'!J$12,0)</f>
        <v>0</v>
      </c>
      <c r="N183" s="14">
        <f>IFERROR(100*_xlfn.IFNA(VLOOKUP($C183,KviZDarije10!$A$1:$N$1000, 13, 0), 0)/'TOP SCORES'!K$12,0)</f>
        <v>0</v>
      </c>
      <c r="O183" s="14">
        <f>IFERROR(100*_xlfn.IFNA(VLOOKUP($C183,KviZDarije11!$A$1:$N$1000, 13, 0), 0)/'TOP SCORES'!L$12,0)</f>
        <v>70</v>
      </c>
    </row>
    <row r="184" spans="1:15">
      <c r="A184" s="17">
        <f t="shared" ca="1" si="4"/>
        <v>183</v>
      </c>
      <c r="B184" s="17">
        <f t="shared" ca="1" si="5"/>
        <v>183</v>
      </c>
      <c r="C184" s="12" t="s">
        <v>212</v>
      </c>
      <c r="D184" s="15" cm="1">
        <f t="array" aca="1" ref="D184" ca="1">SUM(LARGE(E184:O184,ROW(INDIRECT("1:8"))))</f>
        <v>66.666666666666671</v>
      </c>
      <c r="E184" s="14">
        <f>IFERROR(100*_xlfn.IFNA(VLOOKUP($C184,KviZDarije1!$A$1:$N$1000, 13, 0), 0)/'TOP SCORES'!B$12,0)</f>
        <v>0</v>
      </c>
      <c r="F184" s="14">
        <f>IFERROR(100*_xlfn.IFNA(VLOOKUP($C184,KviZDarije2!$A$1:$N$1000, 13, 0), 0)/'TOP SCORES'!C$12,0)</f>
        <v>66.666666666666671</v>
      </c>
      <c r="G184" s="14">
        <f>IFERROR(100*_xlfn.IFNA(VLOOKUP($C184,KviZDarije3!$A$1:$N$1000, 13, 0), 0)/'TOP SCORES'!D$12,0)</f>
        <v>0</v>
      </c>
      <c r="H184" s="14">
        <f>IFERROR(100*_xlfn.IFNA(VLOOKUP($C184,KviZDarije4!$A$1:$N$1000, 13, 0), 0)/'TOP SCORES'!E$12,0)</f>
        <v>0</v>
      </c>
      <c r="I184" s="14">
        <f>IFERROR(100*_xlfn.IFNA(VLOOKUP($C184,KviZDarije5!$A$1:$N$1000, 13, 0), 0)/'TOP SCORES'!F$12,0)</f>
        <v>0</v>
      </c>
      <c r="J184" s="14">
        <f>IFERROR(100*_xlfn.IFNA(VLOOKUP($C184,KviZDarije6!$A$1:$N$1000, 13, 0), 0)/'TOP SCORES'!G$12,0)</f>
        <v>0</v>
      </c>
      <c r="K184" s="14">
        <f>IFERROR(100*_xlfn.IFNA(VLOOKUP($C184,KviZDarije7!$A$1:$N$999, 13, 0), 0)/'TOP SCORES'!H$12,0)</f>
        <v>0</v>
      </c>
      <c r="L184" s="14">
        <f>IFERROR(100*_xlfn.IFNA(VLOOKUP($C184,KviZDarije8!$A$1:$N$1000, 13, 0), 0)/'TOP SCORES'!I$12,0)</f>
        <v>0</v>
      </c>
      <c r="M184" s="14">
        <f>IFERROR(100*_xlfn.IFNA(VLOOKUP($C184,KviZDarije9!$A$1:$N$1000, 13, 0), 0)/'TOP SCORES'!J$12,0)</f>
        <v>0</v>
      </c>
      <c r="N184" s="14">
        <f>IFERROR(100*_xlfn.IFNA(VLOOKUP($C184,KviZDarije10!$A$1:$N$1000, 13, 0), 0)/'TOP SCORES'!K$12,0)</f>
        <v>0</v>
      </c>
      <c r="O184" s="14">
        <f>IFERROR(100*_xlfn.IFNA(VLOOKUP($C184,KviZDarije11!$A$1:$N$1000, 13, 0), 0)/'TOP SCORES'!L$12,0)</f>
        <v>0</v>
      </c>
    </row>
    <row r="185" spans="1:15">
      <c r="A185" s="17">
        <f t="shared" ca="1" si="4"/>
        <v>184</v>
      </c>
      <c r="B185" s="17">
        <f t="shared" ca="1" si="5"/>
        <v>184</v>
      </c>
      <c r="C185" s="34" t="s">
        <v>266</v>
      </c>
      <c r="D185" s="15" cm="1">
        <f t="array" aca="1" ref="D185" ca="1">SUM(LARGE(E185:O185,ROW(INDIRECT("1:8"))))</f>
        <v>64.444444444444443</v>
      </c>
      <c r="E185" s="14">
        <f>IFERROR(100*_xlfn.IFNA(VLOOKUP($C185,KviZDarije1!$A$1:$N$1000, 13, 0), 0)/'TOP SCORES'!B$12,0)</f>
        <v>0</v>
      </c>
      <c r="F185" s="14">
        <f>IFERROR(100*_xlfn.IFNA(VLOOKUP($C185,KviZDarije2!$A$1:$N$1000, 13, 0), 0)/'TOP SCORES'!C$12,0)</f>
        <v>0</v>
      </c>
      <c r="G185" s="14">
        <f>IFERROR(100*_xlfn.IFNA(VLOOKUP($C185,KviZDarije3!$A$1:$N$1000, 13, 0), 0)/'TOP SCORES'!D$12,0)</f>
        <v>0</v>
      </c>
      <c r="H185" s="14">
        <f>IFERROR(100*_xlfn.IFNA(VLOOKUP($C185,KviZDarije4!$A$1:$N$1000, 13, 0), 0)/'TOP SCORES'!E$12,0)</f>
        <v>20</v>
      </c>
      <c r="I185" s="14">
        <f>IFERROR(100*_xlfn.IFNA(VLOOKUP($C185,KviZDarije5!$A$1:$N$1000, 13, 0), 0)/'TOP SCORES'!F$12,0)</f>
        <v>11.111111111111111</v>
      </c>
      <c r="J185" s="14">
        <f>IFERROR(100*_xlfn.IFNA(VLOOKUP($C185,KviZDarije6!$A$1:$N$1000, 13, 0), 0)/'TOP SCORES'!G$12,0)</f>
        <v>0</v>
      </c>
      <c r="K185" s="14">
        <f>IFERROR(100*_xlfn.IFNA(VLOOKUP($C185,KviZDarije7!$A$1:$N$999, 13, 0), 0)/'TOP SCORES'!H$12,0)</f>
        <v>0</v>
      </c>
      <c r="L185" s="14">
        <f>IFERROR(100*_xlfn.IFNA(VLOOKUP($C185,KviZDarije8!$A$1:$N$1000, 13, 0), 0)/'TOP SCORES'!I$12,0)</f>
        <v>0</v>
      </c>
      <c r="M185" s="14">
        <f>IFERROR(100*_xlfn.IFNA(VLOOKUP($C185,KviZDarije9!$A$1:$N$1000, 13, 0), 0)/'TOP SCORES'!J$12,0)</f>
        <v>0</v>
      </c>
      <c r="N185" s="14">
        <f>IFERROR(100*_xlfn.IFNA(VLOOKUP($C185,KviZDarije10!$A$1:$N$1000, 13, 0), 0)/'TOP SCORES'!K$12,0)</f>
        <v>33.333333333333336</v>
      </c>
      <c r="O185" s="14">
        <f>IFERROR(100*_xlfn.IFNA(VLOOKUP($C185,KviZDarije11!$A$1:$N$1000, 13, 0), 0)/'TOP SCORES'!L$12,0)</f>
        <v>0</v>
      </c>
    </row>
    <row r="186" spans="1:15">
      <c r="A186" s="17">
        <f t="shared" ca="1" si="4"/>
        <v>186</v>
      </c>
      <c r="B186" s="17">
        <f t="shared" ca="1" si="5"/>
        <v>186</v>
      </c>
      <c r="C186" s="12" t="s">
        <v>132</v>
      </c>
      <c r="D186" s="15" cm="1">
        <f t="array" aca="1" ref="D186" ca="1">SUM(LARGE(E186:O186,ROW(INDIRECT("1:8"))))</f>
        <v>60</v>
      </c>
      <c r="E186" s="14">
        <f>IFERROR(100*_xlfn.IFNA(VLOOKUP($C186,KviZDarije1!$A$1:$N$1000, 13, 0), 0)/'TOP SCORES'!B$12,0)</f>
        <v>0</v>
      </c>
      <c r="F186" s="14">
        <f>IFERROR(100*_xlfn.IFNA(VLOOKUP($C186,KviZDarije2!$A$1:$N$1000, 13, 0), 0)/'TOP SCORES'!C$12,0)</f>
        <v>0</v>
      </c>
      <c r="G186" s="14">
        <f>IFERROR(100*_xlfn.IFNA(VLOOKUP($C186,KviZDarije3!$A$1:$N$1000, 13, 0), 0)/'TOP SCORES'!D$12,0)</f>
        <v>60</v>
      </c>
      <c r="H186" s="14">
        <f>IFERROR(100*_xlfn.IFNA(VLOOKUP($C186,KviZDarije4!$A$1:$N$1000, 13, 0), 0)/'TOP SCORES'!E$12,0)</f>
        <v>0</v>
      </c>
      <c r="I186" s="14">
        <f>IFERROR(100*_xlfn.IFNA(VLOOKUP($C186,KviZDarije5!$A$1:$N$1000, 13, 0), 0)/'TOP SCORES'!F$12,0)</f>
        <v>0</v>
      </c>
      <c r="J186" s="14">
        <f>IFERROR(100*_xlfn.IFNA(VLOOKUP($C186,KviZDarije6!$A$1:$N$1000, 13, 0), 0)/'TOP SCORES'!G$12,0)</f>
        <v>0</v>
      </c>
      <c r="K186" s="14">
        <f>IFERROR(100*_xlfn.IFNA(VLOOKUP($C186,KviZDarije7!$A$1:$N$999, 13, 0), 0)/'TOP SCORES'!H$12,0)</f>
        <v>0</v>
      </c>
      <c r="L186" s="14">
        <f>IFERROR(100*_xlfn.IFNA(VLOOKUP($C186,KviZDarije8!$A$1:$N$1000, 13, 0), 0)/'TOP SCORES'!I$12,0)</f>
        <v>0</v>
      </c>
      <c r="M186" s="14">
        <f>IFERROR(100*_xlfn.IFNA(VLOOKUP($C186,KviZDarije9!$A$1:$N$1000, 13, 0), 0)/'TOP SCORES'!J$12,0)</f>
        <v>0</v>
      </c>
      <c r="N186" s="14">
        <f>IFERROR(100*_xlfn.IFNA(VLOOKUP($C186,KviZDarije10!$A$1:$N$1000, 13, 0), 0)/'TOP SCORES'!K$12,0)</f>
        <v>0</v>
      </c>
      <c r="O186" s="14">
        <f>IFERROR(100*_xlfn.IFNA(VLOOKUP($C186,KviZDarije11!$A$1:$N$1000, 13, 0), 0)/'TOP SCORES'!L$12,0)</f>
        <v>0</v>
      </c>
    </row>
    <row r="187" spans="1:15">
      <c r="A187" s="17">
        <f t="shared" ca="1" si="4"/>
        <v>186</v>
      </c>
      <c r="B187" s="17">
        <f t="shared" ca="1" si="5"/>
        <v>186</v>
      </c>
      <c r="C187" s="12" t="s">
        <v>34</v>
      </c>
      <c r="D187" s="15" cm="1">
        <f t="array" aca="1" ref="D187" ca="1">SUM(LARGE(E187:O187,ROW(INDIRECT("1:8"))))</f>
        <v>60</v>
      </c>
      <c r="E187" s="14">
        <f>IFERROR(100*_xlfn.IFNA(VLOOKUP($C187,KviZDarije1!$A$1:$N$1000, 13, 0), 0)/'TOP SCORES'!B$12,0)</f>
        <v>0</v>
      </c>
      <c r="F187" s="14">
        <f>IFERROR(100*_xlfn.IFNA(VLOOKUP($C187,KviZDarije2!$A$1:$N$1000, 13, 0), 0)/'TOP SCORES'!C$12,0)</f>
        <v>0</v>
      </c>
      <c r="G187" s="14">
        <f>IFERROR(100*_xlfn.IFNA(VLOOKUP($C187,KviZDarije3!$A$1:$N$1000, 13, 0), 0)/'TOP SCORES'!D$12,0)</f>
        <v>60</v>
      </c>
      <c r="H187" s="14">
        <f>IFERROR(100*_xlfn.IFNA(VLOOKUP($C187,KviZDarije4!$A$1:$N$1000, 13, 0), 0)/'TOP SCORES'!E$12,0)</f>
        <v>0</v>
      </c>
      <c r="I187" s="14">
        <f>IFERROR(100*_xlfn.IFNA(VLOOKUP($C187,KviZDarije5!$A$1:$N$1000, 13, 0), 0)/'TOP SCORES'!F$12,0)</f>
        <v>0</v>
      </c>
      <c r="J187" s="14">
        <f>IFERROR(100*_xlfn.IFNA(VLOOKUP($C187,KviZDarije6!$A$1:$N$1000, 13, 0), 0)/'TOP SCORES'!G$12,0)</f>
        <v>0</v>
      </c>
      <c r="K187" s="14">
        <f>IFERROR(100*_xlfn.IFNA(VLOOKUP($C187,KviZDarije7!$A$1:$N$999, 13, 0), 0)/'TOP SCORES'!H$12,0)</f>
        <v>0</v>
      </c>
      <c r="L187" s="14">
        <f>IFERROR(100*_xlfn.IFNA(VLOOKUP($C187,KviZDarije8!$A$1:$N$1000, 13, 0), 0)/'TOP SCORES'!I$12,0)</f>
        <v>0</v>
      </c>
      <c r="M187" s="14">
        <f>IFERROR(100*_xlfn.IFNA(VLOOKUP($C187,KviZDarije9!$A$1:$N$1000, 13, 0), 0)/'TOP SCORES'!J$12,0)</f>
        <v>0</v>
      </c>
      <c r="N187" s="14">
        <f>IFERROR(100*_xlfn.IFNA(VLOOKUP($C187,KviZDarije10!$A$1:$N$1000, 13, 0), 0)/'TOP SCORES'!K$12,0)</f>
        <v>0</v>
      </c>
      <c r="O187" s="14">
        <f>IFERROR(100*_xlfn.IFNA(VLOOKUP($C187,KviZDarije11!$A$1:$N$1000, 13, 0), 0)/'TOP SCORES'!L$12,0)</f>
        <v>0</v>
      </c>
    </row>
    <row r="188" spans="1:15">
      <c r="A188" s="17">
        <f t="shared" ca="1" si="4"/>
        <v>186</v>
      </c>
      <c r="B188" s="17">
        <f t="shared" ca="1" si="5"/>
        <v>186</v>
      </c>
      <c r="C188" s="12" t="s">
        <v>155</v>
      </c>
      <c r="D188" s="15" cm="1">
        <f t="array" aca="1" ref="D188" ca="1">SUM(LARGE(E188:O188,ROW(INDIRECT("1:8"))))</f>
        <v>60</v>
      </c>
      <c r="E188" s="14">
        <f>IFERROR(100*_xlfn.IFNA(VLOOKUP($C188,KviZDarije1!$A$1:$N$1000, 13, 0), 0)/'TOP SCORES'!B$12,0)</f>
        <v>0</v>
      </c>
      <c r="F188" s="14">
        <f>IFERROR(100*_xlfn.IFNA(VLOOKUP($C188,KviZDarije2!$A$1:$N$1000, 13, 0), 0)/'TOP SCORES'!C$12,0)</f>
        <v>0</v>
      </c>
      <c r="G188" s="14">
        <f>IFERROR(100*_xlfn.IFNA(VLOOKUP($C188,KviZDarije3!$A$1:$N$1000, 13, 0), 0)/'TOP SCORES'!D$12,0)</f>
        <v>40</v>
      </c>
      <c r="H188" s="14">
        <f>IFERROR(100*_xlfn.IFNA(VLOOKUP($C188,KviZDarije4!$A$1:$N$1000, 13, 0), 0)/'TOP SCORES'!E$12,0)</f>
        <v>0</v>
      </c>
      <c r="I188" s="14">
        <f>IFERROR(100*_xlfn.IFNA(VLOOKUP($C188,KviZDarije5!$A$1:$N$1000, 13, 0), 0)/'TOP SCORES'!F$12,0)</f>
        <v>0</v>
      </c>
      <c r="J188" s="14">
        <f>IFERROR(100*_xlfn.IFNA(VLOOKUP($C188,KviZDarije6!$A$1:$N$1000, 13, 0), 0)/'TOP SCORES'!G$12,0)</f>
        <v>20</v>
      </c>
      <c r="K188" s="14">
        <f>IFERROR(100*_xlfn.IFNA(VLOOKUP($C188,KviZDarije7!$A$1:$N$999, 13, 0), 0)/'TOP SCORES'!H$12,0)</f>
        <v>0</v>
      </c>
      <c r="L188" s="14">
        <f>IFERROR(100*_xlfn.IFNA(VLOOKUP($C188,KviZDarije8!$A$1:$N$1000, 13, 0), 0)/'TOP SCORES'!I$12,0)</f>
        <v>0</v>
      </c>
      <c r="M188" s="14">
        <f>IFERROR(100*_xlfn.IFNA(VLOOKUP($C188,KviZDarije9!$A$1:$N$1000, 13, 0), 0)/'TOP SCORES'!J$12,0)</f>
        <v>0</v>
      </c>
      <c r="N188" s="14">
        <f>IFERROR(100*_xlfn.IFNA(VLOOKUP($C188,KviZDarije10!$A$1:$N$1000, 13, 0), 0)/'TOP SCORES'!K$12,0)</f>
        <v>0</v>
      </c>
      <c r="O188" s="14">
        <f>IFERROR(100*_xlfn.IFNA(VLOOKUP($C188,KviZDarije11!$A$1:$N$1000, 13, 0), 0)/'TOP SCORES'!L$12,0)</f>
        <v>0</v>
      </c>
    </row>
    <row r="189" spans="1:15">
      <c r="A189" s="17">
        <f t="shared" ca="1" si="4"/>
        <v>186</v>
      </c>
      <c r="B189" s="17">
        <f t="shared" ca="1" si="5"/>
        <v>186</v>
      </c>
      <c r="C189" s="33" t="s">
        <v>281</v>
      </c>
      <c r="D189" s="15" cm="1">
        <f t="array" aca="1" ref="D189" ca="1">SUM(LARGE(E189:O189,ROW(INDIRECT("1:8"))))</f>
        <v>60</v>
      </c>
      <c r="E189" s="14">
        <f>IFERROR(100*_xlfn.IFNA(VLOOKUP($C189,KviZDarije1!$A$1:$N$1000, 13, 0), 0)/'TOP SCORES'!B$12,0)</f>
        <v>0</v>
      </c>
      <c r="F189" s="14">
        <f>IFERROR(100*_xlfn.IFNA(VLOOKUP($C189,KviZDarije2!$A$1:$N$1000, 13, 0), 0)/'TOP SCORES'!C$12,0)</f>
        <v>0</v>
      </c>
      <c r="G189" s="14">
        <f>IFERROR(100*_xlfn.IFNA(VLOOKUP($C189,KviZDarije3!$A$1:$N$1000, 13, 0), 0)/'TOP SCORES'!D$12,0)</f>
        <v>0</v>
      </c>
      <c r="H189" s="14">
        <f>IFERROR(100*_xlfn.IFNA(VLOOKUP($C189,KviZDarije4!$A$1:$N$1000, 13, 0), 0)/'TOP SCORES'!E$12,0)</f>
        <v>0</v>
      </c>
      <c r="I189" s="14">
        <f>IFERROR(100*_xlfn.IFNA(VLOOKUP($C189,KviZDarije5!$A$1:$N$1000, 13, 0), 0)/'TOP SCORES'!F$12,0)</f>
        <v>0</v>
      </c>
      <c r="J189" s="14">
        <f>IFERROR(100*_xlfn.IFNA(VLOOKUP($C189,KviZDarije6!$A$1:$N$1000, 13, 0), 0)/'TOP SCORES'!G$12,0)</f>
        <v>60</v>
      </c>
      <c r="K189" s="14">
        <f>IFERROR(100*_xlfn.IFNA(VLOOKUP($C189,KviZDarije7!$A$1:$N$999, 13, 0), 0)/'TOP SCORES'!H$12,0)</f>
        <v>0</v>
      </c>
      <c r="L189" s="14">
        <f>IFERROR(100*_xlfn.IFNA(VLOOKUP($C189,KviZDarije8!$A$1:$N$1000, 13, 0), 0)/'TOP SCORES'!I$12,0)</f>
        <v>0</v>
      </c>
      <c r="M189" s="14">
        <f>IFERROR(100*_xlfn.IFNA(VLOOKUP($C189,KviZDarije9!$A$1:$N$1000, 13, 0), 0)/'TOP SCORES'!J$12,0)</f>
        <v>0</v>
      </c>
      <c r="N189" s="14">
        <f>IFERROR(100*_xlfn.IFNA(VLOOKUP($C189,KviZDarije10!$A$1:$N$1000, 13, 0), 0)/'TOP SCORES'!K$12,0)</f>
        <v>0</v>
      </c>
      <c r="O189" s="14">
        <f>IFERROR(100*_xlfn.IFNA(VLOOKUP($C189,KviZDarije11!$A$1:$N$1000, 13, 0), 0)/'TOP SCORES'!L$12,0)</f>
        <v>0</v>
      </c>
    </row>
    <row r="190" spans="1:15">
      <c r="A190" s="17">
        <f t="shared" ca="1" si="4"/>
        <v>190</v>
      </c>
      <c r="B190" s="17">
        <f t="shared" ca="1" si="5"/>
        <v>190</v>
      </c>
      <c r="C190" s="12" t="s">
        <v>211</v>
      </c>
      <c r="D190" s="15" cm="1">
        <f t="array" aca="1" ref="D190" ca="1">SUM(LARGE(E190:O190,ROW(INDIRECT("1:8"))))</f>
        <v>55.555555555555557</v>
      </c>
      <c r="E190" s="14">
        <f>IFERROR(100*_xlfn.IFNA(VLOOKUP($C190,KviZDarije1!$A$1:$N$1000, 13, 0), 0)/'TOP SCORES'!B$12,0)</f>
        <v>0</v>
      </c>
      <c r="F190" s="14">
        <f>IFERROR(100*_xlfn.IFNA(VLOOKUP($C190,KviZDarije2!$A$1:$N$1000, 13, 0), 0)/'TOP SCORES'!C$12,0)</f>
        <v>44.444444444444443</v>
      </c>
      <c r="G190" s="14">
        <f>IFERROR(100*_xlfn.IFNA(VLOOKUP($C190,KviZDarije3!$A$1:$N$1000, 13, 0), 0)/'TOP SCORES'!D$12,0)</f>
        <v>0</v>
      </c>
      <c r="H190" s="14">
        <f>IFERROR(100*_xlfn.IFNA(VLOOKUP($C190,KviZDarije4!$A$1:$N$1000, 13, 0), 0)/'TOP SCORES'!E$12,0)</f>
        <v>0</v>
      </c>
      <c r="I190" s="14">
        <f>IFERROR(100*_xlfn.IFNA(VLOOKUP($C190,KviZDarije5!$A$1:$N$1000, 13, 0), 0)/'TOP SCORES'!F$12,0)</f>
        <v>11.111111111111111</v>
      </c>
      <c r="J190" s="14">
        <f>IFERROR(100*_xlfn.IFNA(VLOOKUP($C190,KviZDarije6!$A$1:$N$1000, 13, 0), 0)/'TOP SCORES'!G$12,0)</f>
        <v>0</v>
      </c>
      <c r="K190" s="14">
        <f>IFERROR(100*_xlfn.IFNA(VLOOKUP($C190,KviZDarije7!$A$1:$N$999, 13, 0), 0)/'TOP SCORES'!H$12,0)</f>
        <v>0</v>
      </c>
      <c r="L190" s="14">
        <f>IFERROR(100*_xlfn.IFNA(VLOOKUP($C190,KviZDarije8!$A$1:$N$1000, 13, 0), 0)/'TOP SCORES'!I$12,0)</f>
        <v>0</v>
      </c>
      <c r="M190" s="14">
        <f>IFERROR(100*_xlfn.IFNA(VLOOKUP($C190,KviZDarije9!$A$1:$N$1000, 13, 0), 0)/'TOP SCORES'!J$12,0)</f>
        <v>0</v>
      </c>
      <c r="N190" s="14">
        <f>IFERROR(100*_xlfn.IFNA(VLOOKUP($C190,KviZDarije10!$A$1:$N$1000, 13, 0), 0)/'TOP SCORES'!K$12,0)</f>
        <v>0</v>
      </c>
      <c r="O190" s="14">
        <f>IFERROR(100*_xlfn.IFNA(VLOOKUP($C190,KviZDarije11!$A$1:$N$1000, 13, 0), 0)/'TOP SCORES'!L$12,0)</f>
        <v>0</v>
      </c>
    </row>
    <row r="191" spans="1:15">
      <c r="A191" s="17">
        <f t="shared" ca="1" si="4"/>
        <v>190</v>
      </c>
      <c r="B191" s="17">
        <f t="shared" ca="1" si="5"/>
        <v>190</v>
      </c>
      <c r="C191" s="33" t="s">
        <v>316</v>
      </c>
      <c r="D191" s="15" cm="1">
        <f t="array" aca="1" ref="D191" ca="1">SUM(LARGE(E191:O191,ROW(INDIRECT("1:8"))))</f>
        <v>55.555555555555557</v>
      </c>
      <c r="E191" s="14">
        <f>IFERROR(100*_xlfn.IFNA(VLOOKUP($C191,KviZDarije1!$A$1:$N$1000, 13, 0), 0)/'TOP SCORES'!B$12,0)</f>
        <v>0</v>
      </c>
      <c r="F191" s="14">
        <f>IFERROR(100*_xlfn.IFNA(VLOOKUP($C191,KviZDarije2!$A$1:$N$1000, 13, 0), 0)/'TOP SCORES'!C$12,0)</f>
        <v>0</v>
      </c>
      <c r="G191" s="14">
        <f>IFERROR(100*_xlfn.IFNA(VLOOKUP($C191,KviZDarije3!$A$1:$N$1000, 13, 0), 0)/'TOP SCORES'!D$12,0)</f>
        <v>0</v>
      </c>
      <c r="H191" s="14">
        <f>IFERROR(100*_xlfn.IFNA(VLOOKUP($C191,KviZDarije4!$A$1:$N$1000, 13, 0), 0)/'TOP SCORES'!E$12,0)</f>
        <v>0</v>
      </c>
      <c r="I191" s="14">
        <f>IFERROR(100*_xlfn.IFNA(VLOOKUP($C191,KviZDarije5!$A$1:$N$1000, 13, 0), 0)/'TOP SCORES'!F$12,0)</f>
        <v>0</v>
      </c>
      <c r="J191" s="14">
        <f>IFERROR(100*_xlfn.IFNA(VLOOKUP($C191,KviZDarije6!$A$1:$N$1000, 13, 0), 0)/'TOP SCORES'!G$12,0)</f>
        <v>0</v>
      </c>
      <c r="K191" s="14">
        <f>IFERROR(100*_xlfn.IFNA(VLOOKUP($C191,KviZDarije7!$A$1:$N$999, 13, 0), 0)/'TOP SCORES'!H$12,0)</f>
        <v>0</v>
      </c>
      <c r="L191" s="14">
        <f>IFERROR(100*_xlfn.IFNA(VLOOKUP($C191,KviZDarije8!$A$1:$N$1000, 13, 0), 0)/'TOP SCORES'!I$12,0)</f>
        <v>0</v>
      </c>
      <c r="M191" s="14">
        <f>IFERROR(100*_xlfn.IFNA(VLOOKUP($C191,KviZDarije9!$A$1:$N$1000, 13, 0), 0)/'TOP SCORES'!J$12,0)</f>
        <v>0</v>
      </c>
      <c r="N191" s="14">
        <f>IFERROR(100*_xlfn.IFNA(VLOOKUP($C191,KviZDarije10!$A$1:$N$1000, 13, 0), 0)/'TOP SCORES'!K$12,0)</f>
        <v>55.555555555555557</v>
      </c>
      <c r="O191" s="14">
        <f>IFERROR(100*_xlfn.IFNA(VLOOKUP($C191,KviZDarije11!$A$1:$N$1000, 13, 0), 0)/'TOP SCORES'!L$12,0)</f>
        <v>0</v>
      </c>
    </row>
    <row r="192" spans="1:15">
      <c r="A192" s="17">
        <f t="shared" ca="1" si="4"/>
        <v>190</v>
      </c>
      <c r="B192" s="17">
        <f t="shared" ca="1" si="5"/>
        <v>190</v>
      </c>
      <c r="C192" s="33" t="s">
        <v>321</v>
      </c>
      <c r="D192" s="15" cm="1">
        <f t="array" aca="1" ref="D192" ca="1">SUM(LARGE(E192:O192,ROW(INDIRECT("1:8"))))</f>
        <v>55.555555555555557</v>
      </c>
      <c r="E192" s="14">
        <f>IFERROR(100*_xlfn.IFNA(VLOOKUP($C192,KviZDarije1!$A$1:$N$1000, 13, 0), 0)/'TOP SCORES'!B$12,0)</f>
        <v>0</v>
      </c>
      <c r="F192" s="14">
        <f>IFERROR(100*_xlfn.IFNA(VLOOKUP($C192,KviZDarije2!$A$1:$N$1000, 13, 0), 0)/'TOP SCORES'!C$12,0)</f>
        <v>0</v>
      </c>
      <c r="G192" s="14">
        <f>IFERROR(100*_xlfn.IFNA(VLOOKUP($C192,KviZDarije3!$A$1:$N$1000, 13, 0), 0)/'TOP SCORES'!D$12,0)</f>
        <v>0</v>
      </c>
      <c r="H192" s="14">
        <f>IFERROR(100*_xlfn.IFNA(VLOOKUP($C192,KviZDarije4!$A$1:$N$1000, 13, 0), 0)/'TOP SCORES'!E$12,0)</f>
        <v>0</v>
      </c>
      <c r="I192" s="14">
        <f>IFERROR(100*_xlfn.IFNA(VLOOKUP($C192,KviZDarije5!$A$1:$N$1000, 13, 0), 0)/'TOP SCORES'!F$12,0)</f>
        <v>0</v>
      </c>
      <c r="J192" s="14">
        <f>IFERROR(100*_xlfn.IFNA(VLOOKUP($C192,KviZDarije6!$A$1:$N$1000, 13, 0), 0)/'TOP SCORES'!G$12,0)</f>
        <v>0</v>
      </c>
      <c r="K192" s="14">
        <f>IFERROR(100*_xlfn.IFNA(VLOOKUP($C192,KviZDarije7!$A$1:$N$999, 13, 0), 0)/'TOP SCORES'!H$12,0)</f>
        <v>0</v>
      </c>
      <c r="L192" s="14">
        <f>IFERROR(100*_xlfn.IFNA(VLOOKUP($C192,KviZDarije8!$A$1:$N$1000, 13, 0), 0)/'TOP SCORES'!I$12,0)</f>
        <v>0</v>
      </c>
      <c r="M192" s="14">
        <f>IFERROR(100*_xlfn.IFNA(VLOOKUP($C192,KviZDarije9!$A$1:$N$1000, 13, 0), 0)/'TOP SCORES'!J$12,0)</f>
        <v>0</v>
      </c>
      <c r="N192" s="14">
        <f>IFERROR(100*_xlfn.IFNA(VLOOKUP($C192,KviZDarije10!$A$1:$N$1000, 13, 0), 0)/'TOP SCORES'!K$12,0)</f>
        <v>55.555555555555557</v>
      </c>
      <c r="O192" s="14">
        <f>IFERROR(100*_xlfn.IFNA(VLOOKUP($C192,KviZDarije11!$A$1:$N$1000, 13, 0), 0)/'TOP SCORES'!L$12,0)</f>
        <v>0</v>
      </c>
    </row>
    <row r="193" spans="1:15">
      <c r="A193" s="17">
        <f t="shared" ca="1" si="4"/>
        <v>190</v>
      </c>
      <c r="B193" s="17">
        <f t="shared" ca="1" si="5"/>
        <v>190</v>
      </c>
      <c r="C193" s="33" t="s">
        <v>317</v>
      </c>
      <c r="D193" s="15" cm="1">
        <f t="array" aca="1" ref="D193" ca="1">SUM(LARGE(E193:O193,ROW(INDIRECT("1:8"))))</f>
        <v>55.555555555555557</v>
      </c>
      <c r="E193" s="14">
        <f>IFERROR(100*_xlfn.IFNA(VLOOKUP($C193,KviZDarije1!$A$1:$N$1000, 13, 0), 0)/'TOP SCORES'!B$12,0)</f>
        <v>0</v>
      </c>
      <c r="F193" s="14">
        <f>IFERROR(100*_xlfn.IFNA(VLOOKUP($C193,KviZDarije2!$A$1:$N$1000, 13, 0), 0)/'TOP SCORES'!C$12,0)</f>
        <v>0</v>
      </c>
      <c r="G193" s="14">
        <f>IFERROR(100*_xlfn.IFNA(VLOOKUP($C193,KviZDarije3!$A$1:$N$1000, 13, 0), 0)/'TOP SCORES'!D$12,0)</f>
        <v>0</v>
      </c>
      <c r="H193" s="14">
        <f>IFERROR(100*_xlfn.IFNA(VLOOKUP($C193,KviZDarije4!$A$1:$N$1000, 13, 0), 0)/'TOP SCORES'!E$12,0)</f>
        <v>0</v>
      </c>
      <c r="I193" s="14">
        <f>IFERROR(100*_xlfn.IFNA(VLOOKUP($C193,KviZDarije5!$A$1:$N$1000, 13, 0), 0)/'TOP SCORES'!F$12,0)</f>
        <v>0</v>
      </c>
      <c r="J193" s="14">
        <f>IFERROR(100*_xlfn.IFNA(VLOOKUP($C193,KviZDarije6!$A$1:$N$1000, 13, 0), 0)/'TOP SCORES'!G$12,0)</f>
        <v>0</v>
      </c>
      <c r="K193" s="14">
        <f>IFERROR(100*_xlfn.IFNA(VLOOKUP($C193,KviZDarije7!$A$1:$N$999, 13, 0), 0)/'TOP SCORES'!H$12,0)</f>
        <v>0</v>
      </c>
      <c r="L193" s="14">
        <f>IFERROR(100*_xlfn.IFNA(VLOOKUP($C193,KviZDarije8!$A$1:$N$1000, 13, 0), 0)/'TOP SCORES'!I$12,0)</f>
        <v>0</v>
      </c>
      <c r="M193" s="14">
        <f>IFERROR(100*_xlfn.IFNA(VLOOKUP($C193,KviZDarije9!$A$1:$N$1000, 13, 0), 0)/'TOP SCORES'!J$12,0)</f>
        <v>0</v>
      </c>
      <c r="N193" s="14">
        <f>IFERROR(100*_xlfn.IFNA(VLOOKUP($C193,KviZDarije10!$A$1:$N$1000, 13, 0), 0)/'TOP SCORES'!K$12,0)</f>
        <v>55.555555555555557</v>
      </c>
      <c r="O193" s="14">
        <f>IFERROR(100*_xlfn.IFNA(VLOOKUP($C193,KviZDarije11!$A$1:$N$1000, 13, 0), 0)/'TOP SCORES'!L$12,0)</f>
        <v>0</v>
      </c>
    </row>
    <row r="194" spans="1:15">
      <c r="A194" s="17">
        <f t="shared" ref="A194:A257" ca="1" si="6">RANK(D194,D$2:D$997)</f>
        <v>190</v>
      </c>
      <c r="B194" s="17">
        <f t="shared" ref="B194:B257" ca="1" si="7">RANK(D194,D$2:D$992)</f>
        <v>190</v>
      </c>
      <c r="C194" s="33" t="s">
        <v>314</v>
      </c>
      <c r="D194" s="15" cm="1">
        <f t="array" aca="1" ref="D194" ca="1">SUM(LARGE(E194:O194,ROW(INDIRECT("1:8"))))</f>
        <v>55.555555555555557</v>
      </c>
      <c r="E194" s="14">
        <f>IFERROR(100*_xlfn.IFNA(VLOOKUP($C194,KviZDarije1!$A$1:$N$1000, 13, 0), 0)/'TOP SCORES'!B$12,0)</f>
        <v>0</v>
      </c>
      <c r="F194" s="14">
        <f>IFERROR(100*_xlfn.IFNA(VLOOKUP($C194,KviZDarije2!$A$1:$N$1000, 13, 0), 0)/'TOP SCORES'!C$12,0)</f>
        <v>0</v>
      </c>
      <c r="G194" s="14">
        <f>IFERROR(100*_xlfn.IFNA(VLOOKUP($C194,KviZDarije3!$A$1:$N$1000, 13, 0), 0)/'TOP SCORES'!D$12,0)</f>
        <v>0</v>
      </c>
      <c r="H194" s="14">
        <f>IFERROR(100*_xlfn.IFNA(VLOOKUP($C194,KviZDarije4!$A$1:$N$1000, 13, 0), 0)/'TOP SCORES'!E$12,0)</f>
        <v>0</v>
      </c>
      <c r="I194" s="14">
        <f>IFERROR(100*_xlfn.IFNA(VLOOKUP($C194,KviZDarije5!$A$1:$N$1000, 13, 0), 0)/'TOP SCORES'!F$12,0)</f>
        <v>0</v>
      </c>
      <c r="J194" s="14">
        <f>IFERROR(100*_xlfn.IFNA(VLOOKUP($C194,KviZDarije6!$A$1:$N$1000, 13, 0), 0)/'TOP SCORES'!G$12,0)</f>
        <v>0</v>
      </c>
      <c r="K194" s="14">
        <f>IFERROR(100*_xlfn.IFNA(VLOOKUP($C194,KviZDarije7!$A$1:$N$999, 13, 0), 0)/'TOP SCORES'!H$12,0)</f>
        <v>0</v>
      </c>
      <c r="L194" s="14">
        <f>IFERROR(100*_xlfn.IFNA(VLOOKUP($C194,KviZDarije8!$A$1:$N$1000, 13, 0), 0)/'TOP SCORES'!I$12,0)</f>
        <v>0</v>
      </c>
      <c r="M194" s="14">
        <f>IFERROR(100*_xlfn.IFNA(VLOOKUP($C194,KviZDarije9!$A$1:$N$1000, 13, 0), 0)/'TOP SCORES'!J$12,0)</f>
        <v>0</v>
      </c>
      <c r="N194" s="14">
        <f>IFERROR(100*_xlfn.IFNA(VLOOKUP($C194,KviZDarije10!$A$1:$N$1000, 13, 0), 0)/'TOP SCORES'!K$12,0)</f>
        <v>55.555555555555557</v>
      </c>
      <c r="O194" s="14">
        <f>IFERROR(100*_xlfn.IFNA(VLOOKUP($C194,KviZDarije11!$A$1:$N$1000, 13, 0), 0)/'TOP SCORES'!L$12,0)</f>
        <v>0</v>
      </c>
    </row>
    <row r="195" spans="1:15">
      <c r="A195" s="17">
        <f t="shared" ca="1" si="6"/>
        <v>195</v>
      </c>
      <c r="B195" s="17">
        <f t="shared" ca="1" si="7"/>
        <v>195</v>
      </c>
      <c r="C195" s="8" t="s">
        <v>195</v>
      </c>
      <c r="D195" s="15" cm="1">
        <f t="array" aca="1" ref="D195" ca="1">SUM(LARGE(E195:O195,ROW(INDIRECT("1:8"))))</f>
        <v>51.111111111111114</v>
      </c>
      <c r="E195" s="14">
        <f>IFERROR(100*_xlfn.IFNA(VLOOKUP($C195,KviZDarije1!$A$1:$N$1000, 13, 0), 0)/'TOP SCORES'!B$12,0)</f>
        <v>40</v>
      </c>
      <c r="F195" s="14">
        <f>IFERROR(100*_xlfn.IFNA(VLOOKUP($C195,KviZDarije2!$A$1:$N$1000, 13, 0), 0)/'TOP SCORES'!C$12,0)</f>
        <v>0</v>
      </c>
      <c r="G195" s="14">
        <f>IFERROR(100*_xlfn.IFNA(VLOOKUP($C195,KviZDarije3!$A$1:$N$1000, 13, 0), 0)/'TOP SCORES'!D$12,0)</f>
        <v>0</v>
      </c>
      <c r="H195" s="14">
        <f>IFERROR(100*_xlfn.IFNA(VLOOKUP($C195,KviZDarije4!$A$1:$N$1000, 13, 0), 0)/'TOP SCORES'!E$12,0)</f>
        <v>0</v>
      </c>
      <c r="I195" s="14">
        <f>IFERROR(100*_xlfn.IFNA(VLOOKUP($C195,KviZDarije5!$A$1:$N$1000, 13, 0), 0)/'TOP SCORES'!F$12,0)</f>
        <v>11.111111111111111</v>
      </c>
      <c r="J195" s="14">
        <f>IFERROR(100*_xlfn.IFNA(VLOOKUP($C195,KviZDarije6!$A$1:$N$1000, 13, 0), 0)/'TOP SCORES'!G$12,0)</f>
        <v>0</v>
      </c>
      <c r="K195" s="14">
        <f>IFERROR(100*_xlfn.IFNA(VLOOKUP($C195,KviZDarije7!$A$1:$N$999, 13, 0), 0)/'TOP SCORES'!H$12,0)</f>
        <v>0</v>
      </c>
      <c r="L195" s="14">
        <f>IFERROR(100*_xlfn.IFNA(VLOOKUP($C195,KviZDarije8!$A$1:$N$1000, 13, 0), 0)/'TOP SCORES'!I$12,0)</f>
        <v>0</v>
      </c>
      <c r="M195" s="14">
        <f>IFERROR(100*_xlfn.IFNA(VLOOKUP($C195,KviZDarije9!$A$1:$N$1000, 13, 0), 0)/'TOP SCORES'!J$12,0)</f>
        <v>0</v>
      </c>
      <c r="N195" s="14">
        <f>IFERROR(100*_xlfn.IFNA(VLOOKUP($C195,KviZDarije10!$A$1:$N$1000, 13, 0), 0)/'TOP SCORES'!K$12,0)</f>
        <v>0</v>
      </c>
      <c r="O195" s="14">
        <f>IFERROR(100*_xlfn.IFNA(VLOOKUP($C195,KviZDarije11!$A$1:$N$1000, 13, 0), 0)/'TOP SCORES'!L$12,0)</f>
        <v>0</v>
      </c>
    </row>
    <row r="196" spans="1:15">
      <c r="A196" s="17">
        <f t="shared" ca="1" si="6"/>
        <v>196</v>
      </c>
      <c r="B196" s="17">
        <f t="shared" ca="1" si="7"/>
        <v>196</v>
      </c>
      <c r="C196" s="12" t="s">
        <v>242</v>
      </c>
      <c r="D196" s="15" cm="1">
        <f t="array" aca="1" ref="D196" ca="1">SUM(LARGE(E196:O196,ROW(INDIRECT("1:8"))))</f>
        <v>50</v>
      </c>
      <c r="E196" s="14">
        <f>IFERROR(100*_xlfn.IFNA(VLOOKUP($C196,KviZDarije1!$A$1:$N$1000, 13, 0), 0)/'TOP SCORES'!B$12,0)</f>
        <v>0</v>
      </c>
      <c r="F196" s="14">
        <f>IFERROR(100*_xlfn.IFNA(VLOOKUP($C196,KviZDarije2!$A$1:$N$1000, 13, 0), 0)/'TOP SCORES'!C$12,0)</f>
        <v>0</v>
      </c>
      <c r="G196" s="14">
        <f>IFERROR(100*_xlfn.IFNA(VLOOKUP($C196,KviZDarije3!$A$1:$N$1000, 13, 0), 0)/'TOP SCORES'!D$12,0)</f>
        <v>50</v>
      </c>
      <c r="H196" s="14">
        <f>IFERROR(100*_xlfn.IFNA(VLOOKUP($C196,KviZDarije4!$A$1:$N$1000, 13, 0), 0)/'TOP SCORES'!E$12,0)</f>
        <v>0</v>
      </c>
      <c r="I196" s="14">
        <f>IFERROR(100*_xlfn.IFNA(VLOOKUP($C196,KviZDarije5!$A$1:$N$1000, 13, 0), 0)/'TOP SCORES'!F$12,0)</f>
        <v>0</v>
      </c>
      <c r="J196" s="14">
        <f>IFERROR(100*_xlfn.IFNA(VLOOKUP($C196,KviZDarije6!$A$1:$N$1000, 13, 0), 0)/'TOP SCORES'!G$12,0)</f>
        <v>0</v>
      </c>
      <c r="K196" s="14">
        <f>IFERROR(100*_xlfn.IFNA(VLOOKUP($C196,KviZDarije7!$A$1:$N$999, 13, 0), 0)/'TOP SCORES'!H$12,0)</f>
        <v>0</v>
      </c>
      <c r="L196" s="14">
        <f>IFERROR(100*_xlfn.IFNA(VLOOKUP($C196,KviZDarije8!$A$1:$N$1000, 13, 0), 0)/'TOP SCORES'!I$12,0)</f>
        <v>0</v>
      </c>
      <c r="M196" s="14">
        <f>IFERROR(100*_xlfn.IFNA(VLOOKUP($C196,KviZDarije9!$A$1:$N$1000, 13, 0), 0)/'TOP SCORES'!J$12,0)</f>
        <v>0</v>
      </c>
      <c r="N196" s="14">
        <f>IFERROR(100*_xlfn.IFNA(VLOOKUP($C196,KviZDarije10!$A$1:$N$1000, 13, 0), 0)/'TOP SCORES'!K$12,0)</f>
        <v>0</v>
      </c>
      <c r="O196" s="14">
        <f>IFERROR(100*_xlfn.IFNA(VLOOKUP($C196,KviZDarije11!$A$1:$N$1000, 13, 0), 0)/'TOP SCORES'!L$12,0)</f>
        <v>0</v>
      </c>
    </row>
    <row r="197" spans="1:15">
      <c r="A197" s="17">
        <f t="shared" ca="1" si="6"/>
        <v>196</v>
      </c>
      <c r="B197" s="17">
        <f t="shared" ca="1" si="7"/>
        <v>196</v>
      </c>
      <c r="C197" s="12" t="s">
        <v>138</v>
      </c>
      <c r="D197" s="15" cm="1">
        <f t="array" aca="1" ref="D197" ca="1">SUM(LARGE(E197:O197,ROW(INDIRECT("1:8"))))</f>
        <v>50</v>
      </c>
      <c r="E197" s="14">
        <f>IFERROR(100*_xlfn.IFNA(VLOOKUP($C197,KviZDarije1!$A$1:$N$1000, 13, 0), 0)/'TOP SCORES'!B$12,0)</f>
        <v>0</v>
      </c>
      <c r="F197" s="14">
        <f>IFERROR(100*_xlfn.IFNA(VLOOKUP($C197,KviZDarije2!$A$1:$N$1000, 13, 0), 0)/'TOP SCORES'!C$12,0)</f>
        <v>0</v>
      </c>
      <c r="G197" s="14">
        <f>IFERROR(100*_xlfn.IFNA(VLOOKUP($C197,KviZDarije3!$A$1:$N$1000, 13, 0), 0)/'TOP SCORES'!D$12,0)</f>
        <v>50</v>
      </c>
      <c r="H197" s="14">
        <f>IFERROR(100*_xlfn.IFNA(VLOOKUP($C197,KviZDarije4!$A$1:$N$1000, 13, 0), 0)/'TOP SCORES'!E$12,0)</f>
        <v>0</v>
      </c>
      <c r="I197" s="14">
        <f>IFERROR(100*_xlfn.IFNA(VLOOKUP($C197,KviZDarije5!$A$1:$N$1000, 13, 0), 0)/'TOP SCORES'!F$12,0)</f>
        <v>0</v>
      </c>
      <c r="J197" s="14">
        <f>IFERROR(100*_xlfn.IFNA(VLOOKUP($C197,KviZDarije6!$A$1:$N$1000, 13, 0), 0)/'TOP SCORES'!G$12,0)</f>
        <v>0</v>
      </c>
      <c r="K197" s="14">
        <f>IFERROR(100*_xlfn.IFNA(VLOOKUP($C197,KviZDarije7!$A$1:$N$999, 13, 0), 0)/'TOP SCORES'!H$12,0)</f>
        <v>0</v>
      </c>
      <c r="L197" s="14">
        <f>IFERROR(100*_xlfn.IFNA(VLOOKUP($C197,KviZDarije8!$A$1:$N$1000, 13, 0), 0)/'TOP SCORES'!I$12,0)</f>
        <v>0</v>
      </c>
      <c r="M197" s="14">
        <f>IFERROR(100*_xlfn.IFNA(VLOOKUP($C197,KviZDarije9!$A$1:$N$1000, 13, 0), 0)/'TOP SCORES'!J$12,0)</f>
        <v>0</v>
      </c>
      <c r="N197" s="14">
        <f>IFERROR(100*_xlfn.IFNA(VLOOKUP($C197,KviZDarije10!$A$1:$N$1000, 13, 0), 0)/'TOP SCORES'!K$12,0)</f>
        <v>0</v>
      </c>
      <c r="O197" s="14">
        <f>IFERROR(100*_xlfn.IFNA(VLOOKUP($C197,KviZDarije11!$A$1:$N$1000, 13, 0), 0)/'TOP SCORES'!L$12,0)</f>
        <v>0</v>
      </c>
    </row>
    <row r="198" spans="1:15">
      <c r="A198" s="17">
        <f t="shared" ca="1" si="6"/>
        <v>196</v>
      </c>
      <c r="B198" s="17">
        <f t="shared" ca="1" si="7"/>
        <v>196</v>
      </c>
      <c r="C198" s="12" t="s">
        <v>142</v>
      </c>
      <c r="D198" s="15" cm="1">
        <f t="array" aca="1" ref="D198" ca="1">SUM(LARGE(E198:O198,ROW(INDIRECT("1:8"))))</f>
        <v>50</v>
      </c>
      <c r="E198" s="14">
        <f>IFERROR(100*_xlfn.IFNA(VLOOKUP($C198,KviZDarije1!$A$1:$N$1000, 13, 0), 0)/'TOP SCORES'!B$12,0)</f>
        <v>0</v>
      </c>
      <c r="F198" s="14">
        <f>IFERROR(100*_xlfn.IFNA(VLOOKUP($C198,KviZDarije2!$A$1:$N$1000, 13, 0), 0)/'TOP SCORES'!C$12,0)</f>
        <v>0</v>
      </c>
      <c r="G198" s="14">
        <f>IFERROR(100*_xlfn.IFNA(VLOOKUP($C198,KviZDarije3!$A$1:$N$1000, 13, 0), 0)/'TOP SCORES'!D$12,0)</f>
        <v>50</v>
      </c>
      <c r="H198" s="14">
        <f>IFERROR(100*_xlfn.IFNA(VLOOKUP($C198,KviZDarije4!$A$1:$N$1000, 13, 0), 0)/'TOP SCORES'!E$12,0)</f>
        <v>0</v>
      </c>
      <c r="I198" s="14">
        <f>IFERROR(100*_xlfn.IFNA(VLOOKUP($C198,KviZDarije5!$A$1:$N$1000, 13, 0), 0)/'TOP SCORES'!F$12,0)</f>
        <v>0</v>
      </c>
      <c r="J198" s="14">
        <f>IFERROR(100*_xlfn.IFNA(VLOOKUP($C198,KviZDarije6!$A$1:$N$1000, 13, 0), 0)/'TOP SCORES'!G$12,0)</f>
        <v>0</v>
      </c>
      <c r="K198" s="14">
        <f>IFERROR(100*_xlfn.IFNA(VLOOKUP($C198,KviZDarije7!$A$1:$N$999, 13, 0), 0)/'TOP SCORES'!H$12,0)</f>
        <v>0</v>
      </c>
      <c r="L198" s="14">
        <f>IFERROR(100*_xlfn.IFNA(VLOOKUP($C198,KviZDarije8!$A$1:$N$1000, 13, 0), 0)/'TOP SCORES'!I$12,0)</f>
        <v>0</v>
      </c>
      <c r="M198" s="14">
        <f>IFERROR(100*_xlfn.IFNA(VLOOKUP($C198,KviZDarije9!$A$1:$N$1000, 13, 0), 0)/'TOP SCORES'!J$12,0)</f>
        <v>0</v>
      </c>
      <c r="N198" s="14">
        <f>IFERROR(100*_xlfn.IFNA(VLOOKUP($C198,KviZDarije10!$A$1:$N$1000, 13, 0), 0)/'TOP SCORES'!K$12,0)</f>
        <v>0</v>
      </c>
      <c r="O198" s="14">
        <f>IFERROR(100*_xlfn.IFNA(VLOOKUP($C198,KviZDarije11!$A$1:$N$1000, 13, 0), 0)/'TOP SCORES'!L$12,0)</f>
        <v>0</v>
      </c>
    </row>
    <row r="199" spans="1:15">
      <c r="A199" s="17">
        <f t="shared" ca="1" si="6"/>
        <v>196</v>
      </c>
      <c r="B199" s="17">
        <f t="shared" ca="1" si="7"/>
        <v>196</v>
      </c>
      <c r="C199" s="33" t="s">
        <v>154</v>
      </c>
      <c r="D199" s="15" cm="1">
        <f t="array" aca="1" ref="D199" ca="1">SUM(LARGE(E199:O199,ROW(INDIRECT("1:8"))))</f>
        <v>50</v>
      </c>
      <c r="E199" s="14">
        <f>IFERROR(100*_xlfn.IFNA(VLOOKUP($C199,KviZDarije1!$A$1:$N$1000, 13, 0), 0)/'TOP SCORES'!B$12,0)</f>
        <v>50</v>
      </c>
      <c r="F199" s="14">
        <f>IFERROR(100*_xlfn.IFNA(VLOOKUP($C199,KviZDarije2!$A$1:$N$1000, 13, 0), 0)/'TOP SCORES'!C$12,0)</f>
        <v>0</v>
      </c>
      <c r="G199" s="14">
        <f>IFERROR(100*_xlfn.IFNA(VLOOKUP($C199,KviZDarije3!$A$1:$N$1000, 13, 0), 0)/'TOP SCORES'!D$12,0)</f>
        <v>0</v>
      </c>
      <c r="H199" s="14">
        <f>IFERROR(100*_xlfn.IFNA(VLOOKUP($C199,KviZDarije4!$A$1:$N$1000, 13, 0), 0)/'TOP SCORES'!E$12,0)</f>
        <v>0</v>
      </c>
      <c r="I199" s="14">
        <f>IFERROR(100*_xlfn.IFNA(VLOOKUP($C199,KviZDarije5!$A$1:$N$1000, 13, 0), 0)/'TOP SCORES'!F$12,0)</f>
        <v>0</v>
      </c>
      <c r="J199" s="14">
        <f>IFERROR(100*_xlfn.IFNA(VLOOKUP($C199,KviZDarije6!$A$1:$N$1000, 13, 0), 0)/'TOP SCORES'!G$12,0)</f>
        <v>0</v>
      </c>
      <c r="K199" s="14">
        <f>IFERROR(100*_xlfn.IFNA(VLOOKUP($C199,KviZDarije7!$A$1:$N$999, 13, 0), 0)/'TOP SCORES'!H$12,0)</f>
        <v>0</v>
      </c>
      <c r="L199" s="14">
        <f>IFERROR(100*_xlfn.IFNA(VLOOKUP($C199,KviZDarije8!$A$1:$N$1000, 13, 0), 0)/'TOP SCORES'!I$12,0)</f>
        <v>0</v>
      </c>
      <c r="M199" s="14">
        <f>IFERROR(100*_xlfn.IFNA(VLOOKUP($C199,KviZDarije9!$A$1:$N$1000, 13, 0), 0)/'TOP SCORES'!J$12,0)</f>
        <v>0</v>
      </c>
      <c r="N199" s="14">
        <f>IFERROR(100*_xlfn.IFNA(VLOOKUP($C199,KviZDarije10!$A$1:$N$1000, 13, 0), 0)/'TOP SCORES'!K$12,0)</f>
        <v>0</v>
      </c>
      <c r="O199" s="14">
        <f>IFERROR(100*_xlfn.IFNA(VLOOKUP($C199,KviZDarije11!$A$1:$N$1000, 13, 0), 0)/'TOP SCORES'!L$12,0)</f>
        <v>0</v>
      </c>
    </row>
    <row r="200" spans="1:15">
      <c r="A200" s="17">
        <f t="shared" ca="1" si="6"/>
        <v>196</v>
      </c>
      <c r="B200" s="17">
        <f t="shared" ca="1" si="7"/>
        <v>196</v>
      </c>
      <c r="C200" s="12" t="s">
        <v>235</v>
      </c>
      <c r="D200" s="15" cm="1">
        <f t="array" aca="1" ref="D200" ca="1">SUM(LARGE(E200:O200,ROW(INDIRECT("1:8"))))</f>
        <v>50</v>
      </c>
      <c r="E200" s="14">
        <f>IFERROR(100*_xlfn.IFNA(VLOOKUP($C200,KviZDarije1!$A$1:$N$1000, 13, 0), 0)/'TOP SCORES'!B$12,0)</f>
        <v>0</v>
      </c>
      <c r="F200" s="14">
        <f>IFERROR(100*_xlfn.IFNA(VLOOKUP($C200,KviZDarije2!$A$1:$N$1000, 13, 0), 0)/'TOP SCORES'!C$12,0)</f>
        <v>0</v>
      </c>
      <c r="G200" s="14">
        <f>IFERROR(100*_xlfn.IFNA(VLOOKUP($C200,KviZDarije3!$A$1:$N$1000, 13, 0), 0)/'TOP SCORES'!D$12,0)</f>
        <v>50</v>
      </c>
      <c r="H200" s="14">
        <f>IFERROR(100*_xlfn.IFNA(VLOOKUP($C200,KviZDarije4!$A$1:$N$1000, 13, 0), 0)/'TOP SCORES'!E$12,0)</f>
        <v>0</v>
      </c>
      <c r="I200" s="14">
        <f>IFERROR(100*_xlfn.IFNA(VLOOKUP($C200,KviZDarije5!$A$1:$N$1000, 13, 0), 0)/'TOP SCORES'!F$12,0)</f>
        <v>0</v>
      </c>
      <c r="J200" s="14">
        <f>IFERROR(100*_xlfn.IFNA(VLOOKUP($C200,KviZDarije6!$A$1:$N$1000, 13, 0), 0)/'TOP SCORES'!G$12,0)</f>
        <v>0</v>
      </c>
      <c r="K200" s="14">
        <f>IFERROR(100*_xlfn.IFNA(VLOOKUP($C200,KviZDarije7!$A$1:$N$999, 13, 0), 0)/'TOP SCORES'!H$12,0)</f>
        <v>0</v>
      </c>
      <c r="L200" s="14">
        <f>IFERROR(100*_xlfn.IFNA(VLOOKUP($C200,KviZDarije8!$A$1:$N$1000, 13, 0), 0)/'TOP SCORES'!I$12,0)</f>
        <v>0</v>
      </c>
      <c r="M200" s="14">
        <f>IFERROR(100*_xlfn.IFNA(VLOOKUP($C200,KviZDarije9!$A$1:$N$1000, 13, 0), 0)/'TOP SCORES'!J$12,0)</f>
        <v>0</v>
      </c>
      <c r="N200" s="14">
        <f>IFERROR(100*_xlfn.IFNA(VLOOKUP($C200,KviZDarije10!$A$1:$N$1000, 13, 0), 0)/'TOP SCORES'!K$12,0)</f>
        <v>0</v>
      </c>
      <c r="O200" s="14">
        <f>IFERROR(100*_xlfn.IFNA(VLOOKUP($C200,KviZDarije11!$A$1:$N$1000, 13, 0), 0)/'TOP SCORES'!L$12,0)</f>
        <v>0</v>
      </c>
    </row>
    <row r="201" spans="1:15">
      <c r="A201" s="17">
        <f t="shared" ca="1" si="6"/>
        <v>196</v>
      </c>
      <c r="B201" s="17">
        <f t="shared" ca="1" si="7"/>
        <v>196</v>
      </c>
      <c r="C201" s="33" t="s">
        <v>259</v>
      </c>
      <c r="D201" s="15" cm="1">
        <f t="array" aca="1" ref="D201" ca="1">SUM(LARGE(E201:O201,ROW(INDIRECT("1:8"))))</f>
        <v>50</v>
      </c>
      <c r="E201" s="14">
        <f>IFERROR(100*_xlfn.IFNA(VLOOKUP($C201,KviZDarije1!$A$1:$N$1000, 13, 0), 0)/'TOP SCORES'!B$12,0)</f>
        <v>0</v>
      </c>
      <c r="F201" s="14">
        <f>IFERROR(100*_xlfn.IFNA(VLOOKUP($C201,KviZDarije2!$A$1:$N$1000, 13, 0), 0)/'TOP SCORES'!C$12,0)</f>
        <v>0</v>
      </c>
      <c r="G201" s="14">
        <f>IFERROR(100*_xlfn.IFNA(VLOOKUP($C201,KviZDarije3!$A$1:$N$1000, 13, 0), 0)/'TOP SCORES'!D$12,0)</f>
        <v>0</v>
      </c>
      <c r="H201" s="14">
        <f>IFERROR(100*_xlfn.IFNA(VLOOKUP($C201,KviZDarije4!$A$1:$N$1000, 13, 0), 0)/'TOP SCORES'!E$12,0)</f>
        <v>50</v>
      </c>
      <c r="I201" s="14">
        <f>IFERROR(100*_xlfn.IFNA(VLOOKUP($C201,KviZDarije5!$A$1:$N$1000, 13, 0), 0)/'TOP SCORES'!F$12,0)</f>
        <v>0</v>
      </c>
      <c r="J201" s="14">
        <f>IFERROR(100*_xlfn.IFNA(VLOOKUP($C201,KviZDarije6!$A$1:$N$1000, 13, 0), 0)/'TOP SCORES'!G$12,0)</f>
        <v>0</v>
      </c>
      <c r="K201" s="14">
        <f>IFERROR(100*_xlfn.IFNA(VLOOKUP($C201,KviZDarije7!$A$1:$N$999, 13, 0), 0)/'TOP SCORES'!H$12,0)</f>
        <v>0</v>
      </c>
      <c r="L201" s="14">
        <f>IFERROR(100*_xlfn.IFNA(VLOOKUP($C201,KviZDarije8!$A$1:$N$1000, 13, 0), 0)/'TOP SCORES'!I$12,0)</f>
        <v>0</v>
      </c>
      <c r="M201" s="14">
        <f>IFERROR(100*_xlfn.IFNA(VLOOKUP($C201,KviZDarije9!$A$1:$N$1000, 13, 0), 0)/'TOP SCORES'!J$12,0)</f>
        <v>0</v>
      </c>
      <c r="N201" s="14">
        <f>IFERROR(100*_xlfn.IFNA(VLOOKUP($C201,KviZDarije10!$A$1:$N$1000, 13, 0), 0)/'TOP SCORES'!K$12,0)</f>
        <v>0</v>
      </c>
      <c r="O201" s="14">
        <f>IFERROR(100*_xlfn.IFNA(VLOOKUP($C201,KviZDarije11!$A$1:$N$1000, 13, 0), 0)/'TOP SCORES'!L$12,0)</f>
        <v>0</v>
      </c>
    </row>
    <row r="202" spans="1:15">
      <c r="A202" s="17">
        <f t="shared" ca="1" si="6"/>
        <v>196</v>
      </c>
      <c r="B202" s="17">
        <f t="shared" ca="1" si="7"/>
        <v>196</v>
      </c>
      <c r="C202" s="33" t="s">
        <v>252</v>
      </c>
      <c r="D202" s="15" cm="1">
        <f t="array" aca="1" ref="D202" ca="1">SUM(LARGE(E202:O202,ROW(INDIRECT("1:8"))))</f>
        <v>50</v>
      </c>
      <c r="E202" s="14">
        <f>IFERROR(100*_xlfn.IFNA(VLOOKUP($C202,KviZDarije1!$A$1:$N$1000, 13, 0), 0)/'TOP SCORES'!B$12,0)</f>
        <v>0</v>
      </c>
      <c r="F202" s="14">
        <f>IFERROR(100*_xlfn.IFNA(VLOOKUP($C202,KviZDarije2!$A$1:$N$1000, 13, 0), 0)/'TOP SCORES'!C$12,0)</f>
        <v>0</v>
      </c>
      <c r="G202" s="14">
        <f>IFERROR(100*_xlfn.IFNA(VLOOKUP($C202,KviZDarije3!$A$1:$N$1000, 13, 0), 0)/'TOP SCORES'!D$12,0)</f>
        <v>0</v>
      </c>
      <c r="H202" s="14">
        <f>IFERROR(100*_xlfn.IFNA(VLOOKUP($C202,KviZDarije4!$A$1:$N$1000, 13, 0), 0)/'TOP SCORES'!E$12,0)</f>
        <v>50</v>
      </c>
      <c r="I202" s="14">
        <f>IFERROR(100*_xlfn.IFNA(VLOOKUP($C202,KviZDarije5!$A$1:$N$1000, 13, 0), 0)/'TOP SCORES'!F$12,0)</f>
        <v>0</v>
      </c>
      <c r="J202" s="14">
        <f>IFERROR(100*_xlfn.IFNA(VLOOKUP($C202,KviZDarije6!$A$1:$N$1000, 13, 0), 0)/'TOP SCORES'!G$12,0)</f>
        <v>0</v>
      </c>
      <c r="K202" s="14">
        <f>IFERROR(100*_xlfn.IFNA(VLOOKUP($C202,KviZDarije7!$A$1:$N$999, 13, 0), 0)/'TOP SCORES'!H$12,0)</f>
        <v>0</v>
      </c>
      <c r="L202" s="14">
        <f>IFERROR(100*_xlfn.IFNA(VLOOKUP($C202,KviZDarije8!$A$1:$N$1000, 13, 0), 0)/'TOP SCORES'!I$12,0)</f>
        <v>0</v>
      </c>
      <c r="M202" s="14">
        <f>IFERROR(100*_xlfn.IFNA(VLOOKUP($C202,KviZDarije9!$A$1:$N$1000, 13, 0), 0)/'TOP SCORES'!J$12,0)</f>
        <v>0</v>
      </c>
      <c r="N202" s="14">
        <f>IFERROR(100*_xlfn.IFNA(VLOOKUP($C202,KviZDarije10!$A$1:$N$1000, 13, 0), 0)/'TOP SCORES'!K$12,0)</f>
        <v>0</v>
      </c>
      <c r="O202" s="14">
        <f>IFERROR(100*_xlfn.IFNA(VLOOKUP($C202,KviZDarije11!$A$1:$N$1000, 13, 0), 0)/'TOP SCORES'!L$12,0)</f>
        <v>0</v>
      </c>
    </row>
    <row r="203" spans="1:15">
      <c r="A203" s="17">
        <f t="shared" ca="1" si="6"/>
        <v>196</v>
      </c>
      <c r="B203" s="17">
        <f t="shared" ca="1" si="7"/>
        <v>196</v>
      </c>
      <c r="C203" s="90" t="s">
        <v>325</v>
      </c>
      <c r="D203" s="15" cm="1">
        <f t="array" aca="1" ref="D203" ca="1">SUM(LARGE(E203:O203,ROW(INDIRECT("1:8"))))</f>
        <v>50</v>
      </c>
      <c r="E203" s="14">
        <f>IFERROR(100*_xlfn.IFNA(VLOOKUP($C203,KviZDarije1!$A$1:$N$1000, 13, 0), 0)/'TOP SCORES'!B$12,0)</f>
        <v>0</v>
      </c>
      <c r="F203" s="14">
        <f>IFERROR(100*_xlfn.IFNA(VLOOKUP($C203,KviZDarije2!$A$1:$N$1000, 13, 0), 0)/'TOP SCORES'!C$12,0)</f>
        <v>0</v>
      </c>
      <c r="G203" s="14">
        <f>IFERROR(100*_xlfn.IFNA(VLOOKUP($C203,KviZDarije3!$A$1:$N$1000, 13, 0), 0)/'TOP SCORES'!D$12,0)</f>
        <v>0</v>
      </c>
      <c r="H203" s="14">
        <f>IFERROR(100*_xlfn.IFNA(VLOOKUP($C203,KviZDarije4!$A$1:$N$1000, 13, 0), 0)/'TOP SCORES'!E$12,0)</f>
        <v>0</v>
      </c>
      <c r="I203" s="14">
        <f>IFERROR(100*_xlfn.IFNA(VLOOKUP($C203,KviZDarije5!$A$1:$N$1000, 13, 0), 0)/'TOP SCORES'!F$12,0)</f>
        <v>0</v>
      </c>
      <c r="J203" s="14">
        <f>IFERROR(100*_xlfn.IFNA(VLOOKUP($C203,KviZDarije6!$A$1:$N$1000, 13, 0), 0)/'TOP SCORES'!G$12,0)</f>
        <v>0</v>
      </c>
      <c r="K203" s="14">
        <f>IFERROR(100*_xlfn.IFNA(VLOOKUP($C203,KviZDarije7!$A$1:$N$999, 13, 0), 0)/'TOP SCORES'!H$12,0)</f>
        <v>0</v>
      </c>
      <c r="L203" s="14">
        <f>IFERROR(100*_xlfn.IFNA(VLOOKUP($C203,KviZDarije8!$A$1:$N$1000, 13, 0), 0)/'TOP SCORES'!I$12,0)</f>
        <v>0</v>
      </c>
      <c r="M203" s="14">
        <f>IFERROR(100*_xlfn.IFNA(VLOOKUP($C203,KviZDarije9!$A$1:$N$1000, 13, 0), 0)/'TOP SCORES'!J$12,0)</f>
        <v>0</v>
      </c>
      <c r="N203" s="14">
        <f>IFERROR(100*_xlfn.IFNA(VLOOKUP($C203,KviZDarije10!$A$1:$N$1000, 13, 0), 0)/'TOP SCORES'!K$12,0)</f>
        <v>0</v>
      </c>
      <c r="O203" s="14">
        <f>IFERROR(100*_xlfn.IFNA(VLOOKUP($C203,KviZDarije11!$A$1:$N$1000, 13, 0), 0)/'TOP SCORES'!L$12,0)</f>
        <v>50</v>
      </c>
    </row>
    <row r="204" spans="1:15">
      <c r="A204" s="17">
        <f t="shared" ca="1" si="6"/>
        <v>196</v>
      </c>
      <c r="B204" s="17">
        <f t="shared" ca="1" si="7"/>
        <v>196</v>
      </c>
      <c r="C204" s="90" t="s">
        <v>328</v>
      </c>
      <c r="D204" s="15" cm="1">
        <f t="array" aca="1" ref="D204" ca="1">SUM(LARGE(E204:O204,ROW(INDIRECT("1:8"))))</f>
        <v>50</v>
      </c>
      <c r="E204" s="14">
        <f>IFERROR(100*_xlfn.IFNA(VLOOKUP($C204,KviZDarije1!$A$1:$N$1000, 13, 0), 0)/'TOP SCORES'!B$12,0)</f>
        <v>0</v>
      </c>
      <c r="F204" s="14">
        <f>IFERROR(100*_xlfn.IFNA(VLOOKUP($C204,KviZDarije2!$A$1:$N$1000, 13, 0), 0)/'TOP SCORES'!C$12,0)</f>
        <v>0</v>
      </c>
      <c r="G204" s="14">
        <f>IFERROR(100*_xlfn.IFNA(VLOOKUP($C204,KviZDarije3!$A$1:$N$1000, 13, 0), 0)/'TOP SCORES'!D$12,0)</f>
        <v>0</v>
      </c>
      <c r="H204" s="14">
        <f>IFERROR(100*_xlfn.IFNA(VLOOKUP($C204,KviZDarije4!$A$1:$N$1000, 13, 0), 0)/'TOP SCORES'!E$12,0)</f>
        <v>0</v>
      </c>
      <c r="I204" s="14">
        <f>IFERROR(100*_xlfn.IFNA(VLOOKUP($C204,KviZDarije5!$A$1:$N$1000, 13, 0), 0)/'TOP SCORES'!F$12,0)</f>
        <v>0</v>
      </c>
      <c r="J204" s="14">
        <f>IFERROR(100*_xlfn.IFNA(VLOOKUP($C204,KviZDarije6!$A$1:$N$1000, 13, 0), 0)/'TOP SCORES'!G$12,0)</f>
        <v>0</v>
      </c>
      <c r="K204" s="14">
        <f>IFERROR(100*_xlfn.IFNA(VLOOKUP($C204,KviZDarije7!$A$1:$N$999, 13, 0), 0)/'TOP SCORES'!H$12,0)</f>
        <v>0</v>
      </c>
      <c r="L204" s="14">
        <f>IFERROR(100*_xlfn.IFNA(VLOOKUP($C204,KviZDarije8!$A$1:$N$1000, 13, 0), 0)/'TOP SCORES'!I$12,0)</f>
        <v>0</v>
      </c>
      <c r="M204" s="14">
        <f>IFERROR(100*_xlfn.IFNA(VLOOKUP($C204,KviZDarije9!$A$1:$N$1000, 13, 0), 0)/'TOP SCORES'!J$12,0)</f>
        <v>0</v>
      </c>
      <c r="N204" s="14">
        <f>IFERROR(100*_xlfn.IFNA(VLOOKUP($C204,KviZDarije10!$A$1:$N$1000, 13, 0), 0)/'TOP SCORES'!K$12,0)</f>
        <v>0</v>
      </c>
      <c r="O204" s="14">
        <f>IFERROR(100*_xlfn.IFNA(VLOOKUP($C204,KviZDarije11!$A$1:$N$1000, 13, 0), 0)/'TOP SCORES'!L$12,0)</f>
        <v>50</v>
      </c>
    </row>
    <row r="205" spans="1:15">
      <c r="A205" s="17">
        <f t="shared" ca="1" si="6"/>
        <v>196</v>
      </c>
      <c r="B205" s="17">
        <f t="shared" ca="1" si="7"/>
        <v>196</v>
      </c>
      <c r="C205" s="93" t="s">
        <v>324</v>
      </c>
      <c r="D205" s="15" cm="1">
        <f t="array" aca="1" ref="D205" ca="1">SUM(LARGE(E205:O205,ROW(INDIRECT("1:8"))))</f>
        <v>50</v>
      </c>
      <c r="E205" s="14">
        <f>IFERROR(100*_xlfn.IFNA(VLOOKUP($C205,KviZDarije1!$A$1:$N$1000, 13, 0), 0)/'TOP SCORES'!B$12,0)</f>
        <v>0</v>
      </c>
      <c r="F205" s="14">
        <f>IFERROR(100*_xlfn.IFNA(VLOOKUP($C205,KviZDarije2!$A$1:$N$1000, 13, 0), 0)/'TOP SCORES'!C$12,0)</f>
        <v>0</v>
      </c>
      <c r="G205" s="14">
        <f>IFERROR(100*_xlfn.IFNA(VLOOKUP($C205,KviZDarije3!$A$1:$N$1000, 13, 0), 0)/'TOP SCORES'!D$12,0)</f>
        <v>0</v>
      </c>
      <c r="H205" s="14">
        <f>IFERROR(100*_xlfn.IFNA(VLOOKUP($C205,KviZDarije4!$A$1:$N$1000, 13, 0), 0)/'TOP SCORES'!E$12,0)</f>
        <v>0</v>
      </c>
      <c r="I205" s="14">
        <f>IFERROR(100*_xlfn.IFNA(VLOOKUP($C205,KviZDarije5!$A$1:$N$1000, 13, 0), 0)/'TOP SCORES'!F$12,0)</f>
        <v>0</v>
      </c>
      <c r="J205" s="14">
        <f>IFERROR(100*_xlfn.IFNA(VLOOKUP($C205,KviZDarije6!$A$1:$N$1000, 13, 0), 0)/'TOP SCORES'!G$12,0)</f>
        <v>0</v>
      </c>
      <c r="K205" s="14">
        <f>IFERROR(100*_xlfn.IFNA(VLOOKUP($C205,KviZDarije7!$A$1:$N$999, 13, 0), 0)/'TOP SCORES'!H$12,0)</f>
        <v>0</v>
      </c>
      <c r="L205" s="14">
        <f>IFERROR(100*_xlfn.IFNA(VLOOKUP($C205,KviZDarije8!$A$1:$N$1000, 13, 0), 0)/'TOP SCORES'!I$12,0)</f>
        <v>0</v>
      </c>
      <c r="M205" s="14">
        <f>IFERROR(100*_xlfn.IFNA(VLOOKUP($C205,KviZDarije9!$A$1:$N$1000, 13, 0), 0)/'TOP SCORES'!J$12,0)</f>
        <v>0</v>
      </c>
      <c r="N205" s="14">
        <f>IFERROR(100*_xlfn.IFNA(VLOOKUP($C205,KviZDarije10!$A$1:$N$1000, 13, 0), 0)/'TOP SCORES'!K$12,0)</f>
        <v>0</v>
      </c>
      <c r="O205" s="14">
        <f>IFERROR(100*_xlfn.IFNA(VLOOKUP($C205,KviZDarije11!$A$1:$N$1000, 13, 0), 0)/'TOP SCORES'!L$12,0)</f>
        <v>50</v>
      </c>
    </row>
    <row r="206" spans="1:15">
      <c r="A206" s="17">
        <f t="shared" ca="1" si="6"/>
        <v>206</v>
      </c>
      <c r="B206" s="17">
        <f t="shared" ca="1" si="7"/>
        <v>206</v>
      </c>
      <c r="C206" s="12" t="s">
        <v>239</v>
      </c>
      <c r="D206" s="15" cm="1">
        <f t="array" aca="1" ref="D206" ca="1">SUM(LARGE(E206:O206,ROW(INDIRECT("1:8"))))</f>
        <v>40</v>
      </c>
      <c r="E206" s="14">
        <f>IFERROR(100*_xlfn.IFNA(VLOOKUP($C206,KviZDarije1!$A$1:$N$1000, 13, 0), 0)/'TOP SCORES'!B$12,0)</f>
        <v>0</v>
      </c>
      <c r="F206" s="14">
        <f>IFERROR(100*_xlfn.IFNA(VLOOKUP($C206,KviZDarije2!$A$1:$N$1000, 13, 0), 0)/'TOP SCORES'!C$12,0)</f>
        <v>0</v>
      </c>
      <c r="G206" s="14">
        <f>IFERROR(100*_xlfn.IFNA(VLOOKUP($C206,KviZDarije3!$A$1:$N$1000, 13, 0), 0)/'TOP SCORES'!D$12,0)</f>
        <v>40</v>
      </c>
      <c r="H206" s="14">
        <f>IFERROR(100*_xlfn.IFNA(VLOOKUP($C206,KviZDarije4!$A$1:$N$1000, 13, 0), 0)/'TOP SCORES'!E$12,0)</f>
        <v>0</v>
      </c>
      <c r="I206" s="14">
        <f>IFERROR(100*_xlfn.IFNA(VLOOKUP($C206,KviZDarije5!$A$1:$N$1000, 13, 0), 0)/'TOP SCORES'!F$12,0)</f>
        <v>0</v>
      </c>
      <c r="J206" s="14">
        <f>IFERROR(100*_xlfn.IFNA(VLOOKUP($C206,KviZDarije6!$A$1:$N$1000, 13, 0), 0)/'TOP SCORES'!G$12,0)</f>
        <v>0</v>
      </c>
      <c r="K206" s="14">
        <f>IFERROR(100*_xlfn.IFNA(VLOOKUP($C206,KviZDarije7!$A$1:$N$999, 13, 0), 0)/'TOP SCORES'!H$12,0)</f>
        <v>0</v>
      </c>
      <c r="L206" s="14">
        <f>IFERROR(100*_xlfn.IFNA(VLOOKUP($C206,KviZDarije8!$A$1:$N$1000, 13, 0), 0)/'TOP SCORES'!I$12,0)</f>
        <v>0</v>
      </c>
      <c r="M206" s="14">
        <f>IFERROR(100*_xlfn.IFNA(VLOOKUP($C206,KviZDarije9!$A$1:$N$1000, 13, 0), 0)/'TOP SCORES'!J$12,0)</f>
        <v>0</v>
      </c>
      <c r="N206" s="14">
        <f>IFERROR(100*_xlfn.IFNA(VLOOKUP($C206,KviZDarije10!$A$1:$N$1000, 13, 0), 0)/'TOP SCORES'!K$12,0)</f>
        <v>0</v>
      </c>
      <c r="O206" s="14">
        <f>IFERROR(100*_xlfn.IFNA(VLOOKUP($C206,KviZDarije11!$A$1:$N$1000, 13, 0), 0)/'TOP SCORES'!L$12,0)</f>
        <v>0</v>
      </c>
    </row>
    <row r="207" spans="1:15">
      <c r="A207" s="17">
        <f t="shared" ca="1" si="6"/>
        <v>206</v>
      </c>
      <c r="B207" s="17">
        <f t="shared" ca="1" si="7"/>
        <v>206</v>
      </c>
      <c r="C207" s="33" t="s">
        <v>258</v>
      </c>
      <c r="D207" s="15" cm="1">
        <f t="array" aca="1" ref="D207" ca="1">SUM(LARGE(E207:O207,ROW(INDIRECT("1:8"))))</f>
        <v>40</v>
      </c>
      <c r="E207" s="14">
        <f>IFERROR(100*_xlfn.IFNA(VLOOKUP($C207,KviZDarije1!$A$1:$N$1000, 13, 0), 0)/'TOP SCORES'!B$12,0)</f>
        <v>0</v>
      </c>
      <c r="F207" s="14">
        <f>IFERROR(100*_xlfn.IFNA(VLOOKUP($C207,KviZDarije2!$A$1:$N$1000, 13, 0), 0)/'TOP SCORES'!C$12,0)</f>
        <v>0</v>
      </c>
      <c r="G207" s="14">
        <f>IFERROR(100*_xlfn.IFNA(VLOOKUP($C207,KviZDarije3!$A$1:$N$1000, 13, 0), 0)/'TOP SCORES'!D$12,0)</f>
        <v>0</v>
      </c>
      <c r="H207" s="14">
        <f>IFERROR(100*_xlfn.IFNA(VLOOKUP($C207,KviZDarije4!$A$1:$N$1000, 13, 0), 0)/'TOP SCORES'!E$12,0)</f>
        <v>40</v>
      </c>
      <c r="I207" s="14">
        <f>IFERROR(100*_xlfn.IFNA(VLOOKUP($C207,KviZDarije5!$A$1:$N$1000, 13, 0), 0)/'TOP SCORES'!F$12,0)</f>
        <v>0</v>
      </c>
      <c r="J207" s="14">
        <f>IFERROR(100*_xlfn.IFNA(VLOOKUP($C207,KviZDarije6!$A$1:$N$1000, 13, 0), 0)/'TOP SCORES'!G$12,0)</f>
        <v>0</v>
      </c>
      <c r="K207" s="14">
        <f>IFERROR(100*_xlfn.IFNA(VLOOKUP($C207,KviZDarije7!$A$1:$N$999, 13, 0), 0)/'TOP SCORES'!H$12,0)</f>
        <v>0</v>
      </c>
      <c r="L207" s="14">
        <f>IFERROR(100*_xlfn.IFNA(VLOOKUP($C207,KviZDarije8!$A$1:$N$1000, 13, 0), 0)/'TOP SCORES'!I$12,0)</f>
        <v>0</v>
      </c>
      <c r="M207" s="14">
        <f>IFERROR(100*_xlfn.IFNA(VLOOKUP($C207,KviZDarije9!$A$1:$N$1000, 13, 0), 0)/'TOP SCORES'!J$12,0)</f>
        <v>0</v>
      </c>
      <c r="N207" s="14">
        <f>IFERROR(100*_xlfn.IFNA(VLOOKUP($C207,KviZDarije10!$A$1:$N$1000, 13, 0), 0)/'TOP SCORES'!K$12,0)</f>
        <v>0</v>
      </c>
      <c r="O207" s="14">
        <f>IFERROR(100*_xlfn.IFNA(VLOOKUP($C207,KviZDarije11!$A$1:$N$1000, 13, 0), 0)/'TOP SCORES'!L$12,0)</f>
        <v>0</v>
      </c>
    </row>
    <row r="208" spans="1:15">
      <c r="A208" s="17">
        <f t="shared" ca="1" si="6"/>
        <v>206</v>
      </c>
      <c r="B208" s="17">
        <f t="shared" ca="1" si="7"/>
        <v>206</v>
      </c>
      <c r="C208" s="34" t="s">
        <v>260</v>
      </c>
      <c r="D208" s="15" cm="1">
        <f t="array" aca="1" ref="D208" ca="1">SUM(LARGE(E208:O208,ROW(INDIRECT("1:8"))))</f>
        <v>40</v>
      </c>
      <c r="E208" s="14">
        <f>IFERROR(100*_xlfn.IFNA(VLOOKUP($C208,KviZDarije1!$A$1:$N$1000, 13, 0), 0)/'TOP SCORES'!B$12,0)</f>
        <v>0</v>
      </c>
      <c r="F208" s="14">
        <f>IFERROR(100*_xlfn.IFNA(VLOOKUP($C208,KviZDarije2!$A$1:$N$1000, 13, 0), 0)/'TOP SCORES'!C$12,0)</f>
        <v>0</v>
      </c>
      <c r="G208" s="14">
        <f>IFERROR(100*_xlfn.IFNA(VLOOKUP($C208,KviZDarije3!$A$1:$N$1000, 13, 0), 0)/'TOP SCORES'!D$12,0)</f>
        <v>0</v>
      </c>
      <c r="H208" s="14">
        <f>IFERROR(100*_xlfn.IFNA(VLOOKUP($C208,KviZDarije4!$A$1:$N$1000, 13, 0), 0)/'TOP SCORES'!E$12,0)</f>
        <v>40</v>
      </c>
      <c r="I208" s="14">
        <f>IFERROR(100*_xlfn.IFNA(VLOOKUP($C208,KviZDarije5!$A$1:$N$1000, 13, 0), 0)/'TOP SCORES'!F$12,0)</f>
        <v>0</v>
      </c>
      <c r="J208" s="14">
        <f>IFERROR(100*_xlfn.IFNA(VLOOKUP($C208,KviZDarije6!$A$1:$N$1000, 13, 0), 0)/'TOP SCORES'!G$12,0)</f>
        <v>0</v>
      </c>
      <c r="K208" s="14">
        <f>IFERROR(100*_xlfn.IFNA(VLOOKUP($C208,KviZDarije7!$A$1:$N$999, 13, 0), 0)/'TOP SCORES'!H$12,0)</f>
        <v>0</v>
      </c>
      <c r="L208" s="14">
        <f>IFERROR(100*_xlfn.IFNA(VLOOKUP($C208,KviZDarije8!$A$1:$N$1000, 13, 0), 0)/'TOP SCORES'!I$12,0)</f>
        <v>0</v>
      </c>
      <c r="M208" s="14">
        <f>IFERROR(100*_xlfn.IFNA(VLOOKUP($C208,KviZDarije9!$A$1:$N$1000, 13, 0), 0)/'TOP SCORES'!J$12,0)</f>
        <v>0</v>
      </c>
      <c r="N208" s="14">
        <f>IFERROR(100*_xlfn.IFNA(VLOOKUP($C208,KviZDarije10!$A$1:$N$1000, 13, 0), 0)/'TOP SCORES'!K$12,0)</f>
        <v>0</v>
      </c>
      <c r="O208" s="14">
        <f>IFERROR(100*_xlfn.IFNA(VLOOKUP($C208,KviZDarije11!$A$1:$N$1000, 13, 0), 0)/'TOP SCORES'!L$12,0)</f>
        <v>0</v>
      </c>
    </row>
    <row r="209" spans="1:15">
      <c r="A209" s="17">
        <f t="shared" ca="1" si="6"/>
        <v>206</v>
      </c>
      <c r="B209" s="17">
        <f t="shared" ca="1" si="7"/>
        <v>206</v>
      </c>
      <c r="C209" s="33" t="s">
        <v>286</v>
      </c>
      <c r="D209" s="15" cm="1">
        <f t="array" aca="1" ref="D209" ca="1">SUM(LARGE(E209:O209,ROW(INDIRECT("1:8"))))</f>
        <v>40</v>
      </c>
      <c r="E209" s="14">
        <f>IFERROR(100*_xlfn.IFNA(VLOOKUP($C209,KviZDarije1!$A$1:$N$1000, 13, 0), 0)/'TOP SCORES'!B$12,0)</f>
        <v>0</v>
      </c>
      <c r="F209" s="14">
        <f>IFERROR(100*_xlfn.IFNA(VLOOKUP($C209,KviZDarije2!$A$1:$N$1000, 13, 0), 0)/'TOP SCORES'!C$12,0)</f>
        <v>0</v>
      </c>
      <c r="G209" s="14">
        <f>IFERROR(100*_xlfn.IFNA(VLOOKUP($C209,KviZDarije3!$A$1:$N$1000, 13, 0), 0)/'TOP SCORES'!D$12,0)</f>
        <v>0</v>
      </c>
      <c r="H209" s="14">
        <f>IFERROR(100*_xlfn.IFNA(VLOOKUP($C209,KviZDarije4!$A$1:$N$1000, 13, 0), 0)/'TOP SCORES'!E$12,0)</f>
        <v>0</v>
      </c>
      <c r="I209" s="14">
        <f>IFERROR(100*_xlfn.IFNA(VLOOKUP($C209,KviZDarije5!$A$1:$N$1000, 13, 0), 0)/'TOP SCORES'!F$12,0)</f>
        <v>0</v>
      </c>
      <c r="J209" s="14">
        <f>IFERROR(100*_xlfn.IFNA(VLOOKUP($C209,KviZDarije6!$A$1:$N$1000, 13, 0), 0)/'TOP SCORES'!G$12,0)</f>
        <v>40</v>
      </c>
      <c r="K209" s="14">
        <f>IFERROR(100*_xlfn.IFNA(VLOOKUP($C209,KviZDarije7!$A$1:$N$999, 13, 0), 0)/'TOP SCORES'!H$12,0)</f>
        <v>0</v>
      </c>
      <c r="L209" s="14">
        <f>IFERROR(100*_xlfn.IFNA(VLOOKUP($C209,KviZDarije8!$A$1:$N$1000, 13, 0), 0)/'TOP SCORES'!I$12,0)</f>
        <v>0</v>
      </c>
      <c r="M209" s="14">
        <f>IFERROR(100*_xlfn.IFNA(VLOOKUP($C209,KviZDarije9!$A$1:$N$1000, 13, 0), 0)/'TOP SCORES'!J$12,0)</f>
        <v>0</v>
      </c>
      <c r="N209" s="14">
        <f>IFERROR(100*_xlfn.IFNA(VLOOKUP($C209,KviZDarije10!$A$1:$N$1000, 13, 0), 0)/'TOP SCORES'!K$12,0)</f>
        <v>0</v>
      </c>
      <c r="O209" s="14">
        <f>IFERROR(100*_xlfn.IFNA(VLOOKUP($C209,KviZDarije11!$A$1:$N$1000, 13, 0), 0)/'TOP SCORES'!L$12,0)</f>
        <v>0</v>
      </c>
    </row>
    <row r="210" spans="1:15">
      <c r="A210" s="17">
        <f t="shared" ca="1" si="6"/>
        <v>206</v>
      </c>
      <c r="B210" s="17">
        <f t="shared" ca="1" si="7"/>
        <v>206</v>
      </c>
      <c r="C210" s="33" t="s">
        <v>285</v>
      </c>
      <c r="D210" s="15" cm="1">
        <f t="array" aca="1" ref="D210" ca="1">SUM(LARGE(E210:O210,ROW(INDIRECT("1:8"))))</f>
        <v>40</v>
      </c>
      <c r="E210" s="14">
        <f>IFERROR(100*_xlfn.IFNA(VLOOKUP($C210,KviZDarije1!$A$1:$N$1000, 13, 0), 0)/'TOP SCORES'!B$12,0)</f>
        <v>0</v>
      </c>
      <c r="F210" s="14">
        <f>IFERROR(100*_xlfn.IFNA(VLOOKUP($C210,KviZDarije2!$A$1:$N$1000, 13, 0), 0)/'TOP SCORES'!C$12,0)</f>
        <v>0</v>
      </c>
      <c r="G210" s="14">
        <f>IFERROR(100*_xlfn.IFNA(VLOOKUP($C210,KviZDarije3!$A$1:$N$1000, 13, 0), 0)/'TOP SCORES'!D$12,0)</f>
        <v>0</v>
      </c>
      <c r="H210" s="14">
        <f>IFERROR(100*_xlfn.IFNA(VLOOKUP($C210,KviZDarije4!$A$1:$N$1000, 13, 0), 0)/'TOP SCORES'!E$12,0)</f>
        <v>0</v>
      </c>
      <c r="I210" s="14">
        <f>IFERROR(100*_xlfn.IFNA(VLOOKUP($C210,KviZDarije5!$A$1:$N$1000, 13, 0), 0)/'TOP SCORES'!F$12,0)</f>
        <v>0</v>
      </c>
      <c r="J210" s="14">
        <f>IFERROR(100*_xlfn.IFNA(VLOOKUP($C210,KviZDarije6!$A$1:$N$1000, 13, 0), 0)/'TOP SCORES'!G$12,0)</f>
        <v>40</v>
      </c>
      <c r="K210" s="14">
        <f>IFERROR(100*_xlfn.IFNA(VLOOKUP($C210,KviZDarije7!$A$1:$N$999, 13, 0), 0)/'TOP SCORES'!H$12,0)</f>
        <v>0</v>
      </c>
      <c r="L210" s="14">
        <f>IFERROR(100*_xlfn.IFNA(VLOOKUP($C210,KviZDarije8!$A$1:$N$1000, 13, 0), 0)/'TOP SCORES'!I$12,0)</f>
        <v>0</v>
      </c>
      <c r="M210" s="14">
        <f>IFERROR(100*_xlfn.IFNA(VLOOKUP($C210,KviZDarije9!$A$1:$N$1000, 13, 0), 0)/'TOP SCORES'!J$12,0)</f>
        <v>0</v>
      </c>
      <c r="N210" s="14">
        <f>IFERROR(100*_xlfn.IFNA(VLOOKUP($C210,KviZDarije10!$A$1:$N$1000, 13, 0), 0)/'TOP SCORES'!K$12,0)</f>
        <v>0</v>
      </c>
      <c r="O210" s="14">
        <f>IFERROR(100*_xlfn.IFNA(VLOOKUP($C210,KviZDarije11!$A$1:$N$1000, 13, 0), 0)/'TOP SCORES'!L$12,0)</f>
        <v>0</v>
      </c>
    </row>
    <row r="211" spans="1:15">
      <c r="A211" s="17">
        <f t="shared" ca="1" si="6"/>
        <v>206</v>
      </c>
      <c r="B211" s="17">
        <f t="shared" ca="1" si="7"/>
        <v>206</v>
      </c>
      <c r="C211" s="90" t="s">
        <v>329</v>
      </c>
      <c r="D211" s="15" cm="1">
        <f t="array" aca="1" ref="D211" ca="1">SUM(LARGE(E211:O211,ROW(INDIRECT("1:8"))))</f>
        <v>40</v>
      </c>
      <c r="E211" s="14">
        <f>IFERROR(100*_xlfn.IFNA(VLOOKUP($C211,KviZDarije1!$A$1:$N$1000, 13, 0), 0)/'TOP SCORES'!B$12,0)</f>
        <v>0</v>
      </c>
      <c r="F211" s="14">
        <f>IFERROR(100*_xlfn.IFNA(VLOOKUP($C211,KviZDarije2!$A$1:$N$1000, 13, 0), 0)/'TOP SCORES'!C$12,0)</f>
        <v>0</v>
      </c>
      <c r="G211" s="14">
        <f>IFERROR(100*_xlfn.IFNA(VLOOKUP($C211,KviZDarije3!$A$1:$N$1000, 13, 0), 0)/'TOP SCORES'!D$12,0)</f>
        <v>0</v>
      </c>
      <c r="H211" s="14">
        <f>IFERROR(100*_xlfn.IFNA(VLOOKUP($C211,KviZDarije4!$A$1:$N$1000, 13, 0), 0)/'TOP SCORES'!E$12,0)</f>
        <v>0</v>
      </c>
      <c r="I211" s="14">
        <f>IFERROR(100*_xlfn.IFNA(VLOOKUP($C211,KviZDarije5!$A$1:$N$1000, 13, 0), 0)/'TOP SCORES'!F$12,0)</f>
        <v>0</v>
      </c>
      <c r="J211" s="14">
        <f>IFERROR(100*_xlfn.IFNA(VLOOKUP($C211,KviZDarije6!$A$1:$N$1000, 13, 0), 0)/'TOP SCORES'!G$12,0)</f>
        <v>0</v>
      </c>
      <c r="K211" s="14">
        <f>IFERROR(100*_xlfn.IFNA(VLOOKUP($C211,KviZDarije7!$A$1:$N$999, 13, 0), 0)/'TOP SCORES'!H$12,0)</f>
        <v>0</v>
      </c>
      <c r="L211" s="14">
        <f>IFERROR(100*_xlfn.IFNA(VLOOKUP($C211,KviZDarije8!$A$1:$N$1000, 13, 0), 0)/'TOP SCORES'!I$12,0)</f>
        <v>0</v>
      </c>
      <c r="M211" s="14">
        <f>IFERROR(100*_xlfn.IFNA(VLOOKUP($C211,KviZDarije9!$A$1:$N$1000, 13, 0), 0)/'TOP SCORES'!J$12,0)</f>
        <v>0</v>
      </c>
      <c r="N211" s="14">
        <f>IFERROR(100*_xlfn.IFNA(VLOOKUP($C211,KviZDarije10!$A$1:$N$1000, 13, 0), 0)/'TOP SCORES'!K$12,0)</f>
        <v>0</v>
      </c>
      <c r="O211" s="14">
        <f>IFERROR(100*_xlfn.IFNA(VLOOKUP($C211,KviZDarije11!$A$1:$N$1000, 13, 0), 0)/'TOP SCORES'!L$12,0)</f>
        <v>40</v>
      </c>
    </row>
    <row r="212" spans="1:15">
      <c r="A212" s="17">
        <f t="shared" ca="1" si="6"/>
        <v>206</v>
      </c>
      <c r="B212" s="17">
        <f t="shared" ca="1" si="7"/>
        <v>206</v>
      </c>
      <c r="C212" s="90" t="s">
        <v>330</v>
      </c>
      <c r="D212" s="15" cm="1">
        <f t="array" aca="1" ref="D212" ca="1">SUM(LARGE(E212:O212,ROW(INDIRECT("1:8"))))</f>
        <v>40</v>
      </c>
      <c r="E212" s="14">
        <f>IFERROR(100*_xlfn.IFNA(VLOOKUP($C212,KviZDarije1!$A$1:$N$1000, 13, 0), 0)/'TOP SCORES'!B$12,0)</f>
        <v>0</v>
      </c>
      <c r="F212" s="14">
        <f>IFERROR(100*_xlfn.IFNA(VLOOKUP($C212,KviZDarije2!$A$1:$N$1000, 13, 0), 0)/'TOP SCORES'!C$12,0)</f>
        <v>0</v>
      </c>
      <c r="G212" s="14">
        <f>IFERROR(100*_xlfn.IFNA(VLOOKUP($C212,KviZDarije3!$A$1:$N$1000, 13, 0), 0)/'TOP SCORES'!D$12,0)</f>
        <v>0</v>
      </c>
      <c r="H212" s="14">
        <f>IFERROR(100*_xlfn.IFNA(VLOOKUP($C212,KviZDarije4!$A$1:$N$1000, 13, 0), 0)/'TOP SCORES'!E$12,0)</f>
        <v>0</v>
      </c>
      <c r="I212" s="14">
        <f>IFERROR(100*_xlfn.IFNA(VLOOKUP($C212,KviZDarije5!$A$1:$N$1000, 13, 0), 0)/'TOP SCORES'!F$12,0)</f>
        <v>0</v>
      </c>
      <c r="J212" s="14">
        <f>IFERROR(100*_xlfn.IFNA(VLOOKUP($C212,KviZDarije6!$A$1:$N$1000, 13, 0), 0)/'TOP SCORES'!G$12,0)</f>
        <v>0</v>
      </c>
      <c r="K212" s="14">
        <f>IFERROR(100*_xlfn.IFNA(VLOOKUP($C212,KviZDarije7!$A$1:$N$999, 13, 0), 0)/'TOP SCORES'!H$12,0)</f>
        <v>0</v>
      </c>
      <c r="L212" s="14">
        <f>IFERROR(100*_xlfn.IFNA(VLOOKUP($C212,KviZDarije8!$A$1:$N$1000, 13, 0), 0)/'TOP SCORES'!I$12,0)</f>
        <v>0</v>
      </c>
      <c r="M212" s="14">
        <f>IFERROR(100*_xlfn.IFNA(VLOOKUP($C212,KviZDarije9!$A$1:$N$1000, 13, 0), 0)/'TOP SCORES'!J$12,0)</f>
        <v>0</v>
      </c>
      <c r="N212" s="14">
        <f>IFERROR(100*_xlfn.IFNA(VLOOKUP($C212,KviZDarije10!$A$1:$N$1000, 13, 0), 0)/'TOP SCORES'!K$12,0)</f>
        <v>0</v>
      </c>
      <c r="O212" s="14">
        <f>IFERROR(100*_xlfn.IFNA(VLOOKUP($C212,KviZDarije11!$A$1:$N$1000, 13, 0), 0)/'TOP SCORES'!L$12,0)</f>
        <v>40</v>
      </c>
    </row>
    <row r="213" spans="1:15">
      <c r="A213" s="17">
        <f t="shared" ca="1" si="6"/>
        <v>213</v>
      </c>
      <c r="B213" s="17">
        <f t="shared" ca="1" si="7"/>
        <v>213</v>
      </c>
      <c r="C213" s="12" t="s">
        <v>220</v>
      </c>
      <c r="D213" s="15" cm="1">
        <f t="array" aca="1" ref="D213" ca="1">SUM(LARGE(E213:O213,ROW(INDIRECT("1:8"))))</f>
        <v>33.333333333333336</v>
      </c>
      <c r="E213" s="14">
        <f>IFERROR(100*_xlfn.IFNA(VLOOKUP($C213,KviZDarije1!$A$1:$N$1000, 13, 0), 0)/'TOP SCORES'!B$12,0)</f>
        <v>0</v>
      </c>
      <c r="F213" s="14">
        <f>IFERROR(100*_xlfn.IFNA(VLOOKUP($C213,KviZDarije2!$A$1:$N$1000, 13, 0), 0)/'TOP SCORES'!C$12,0)</f>
        <v>33.333333333333336</v>
      </c>
      <c r="G213" s="14">
        <f>IFERROR(100*_xlfn.IFNA(VLOOKUP($C213,KviZDarije3!$A$1:$N$1000, 13, 0), 0)/'TOP SCORES'!D$12,0)</f>
        <v>0</v>
      </c>
      <c r="H213" s="14">
        <f>IFERROR(100*_xlfn.IFNA(VLOOKUP($C213,KviZDarije4!$A$1:$N$1000, 13, 0), 0)/'TOP SCORES'!E$12,0)</f>
        <v>0</v>
      </c>
      <c r="I213" s="14">
        <f>IFERROR(100*_xlfn.IFNA(VLOOKUP($C213,KviZDarije5!$A$1:$N$1000, 13, 0), 0)/'TOP SCORES'!F$12,0)</f>
        <v>0</v>
      </c>
      <c r="J213" s="14">
        <f>IFERROR(100*_xlfn.IFNA(VLOOKUP($C213,KviZDarije6!$A$1:$N$1000, 13, 0), 0)/'TOP SCORES'!G$12,0)</f>
        <v>0</v>
      </c>
      <c r="K213" s="14">
        <f>IFERROR(100*_xlfn.IFNA(VLOOKUP($C213,KviZDarije7!$A$1:$N$999, 13, 0), 0)/'TOP SCORES'!H$12,0)</f>
        <v>0</v>
      </c>
      <c r="L213" s="14">
        <f>IFERROR(100*_xlfn.IFNA(VLOOKUP($C213,KviZDarije8!$A$1:$N$1000, 13, 0), 0)/'TOP SCORES'!I$12,0)</f>
        <v>0</v>
      </c>
      <c r="M213" s="14">
        <f>IFERROR(100*_xlfn.IFNA(VLOOKUP($C213,KviZDarije9!$A$1:$N$1000, 13, 0), 0)/'TOP SCORES'!J$12,0)</f>
        <v>0</v>
      </c>
      <c r="N213" s="14">
        <f>IFERROR(100*_xlfn.IFNA(VLOOKUP($C213,KviZDarije10!$A$1:$N$1000, 13, 0), 0)/'TOP SCORES'!K$12,0)</f>
        <v>0</v>
      </c>
      <c r="O213" s="14">
        <f>IFERROR(100*_xlfn.IFNA(VLOOKUP($C213,KviZDarije11!$A$1:$N$1000, 13, 0), 0)/'TOP SCORES'!L$12,0)</f>
        <v>0</v>
      </c>
    </row>
    <row r="214" spans="1:15">
      <c r="A214" s="17">
        <f t="shared" ca="1" si="6"/>
        <v>213</v>
      </c>
      <c r="B214" s="17">
        <f t="shared" ca="1" si="7"/>
        <v>213</v>
      </c>
      <c r="C214" s="33" t="s">
        <v>278</v>
      </c>
      <c r="D214" s="15" cm="1">
        <f t="array" aca="1" ref="D214" ca="1">SUM(LARGE(E214:O214,ROW(INDIRECT("1:8"))))</f>
        <v>33.333333333333336</v>
      </c>
      <c r="E214" s="14">
        <f>IFERROR(100*_xlfn.IFNA(VLOOKUP($C214,KviZDarije1!$A$1:$N$1000, 13, 0), 0)/'TOP SCORES'!B$12,0)</f>
        <v>0</v>
      </c>
      <c r="F214" s="14">
        <f>IFERROR(100*_xlfn.IFNA(VLOOKUP($C214,KviZDarije2!$A$1:$N$1000, 13, 0), 0)/'TOP SCORES'!C$12,0)</f>
        <v>0</v>
      </c>
      <c r="G214" s="14">
        <f>IFERROR(100*_xlfn.IFNA(VLOOKUP($C214,KviZDarije3!$A$1:$N$1000, 13, 0), 0)/'TOP SCORES'!D$12,0)</f>
        <v>0</v>
      </c>
      <c r="H214" s="14">
        <f>IFERROR(100*_xlfn.IFNA(VLOOKUP($C214,KviZDarije4!$A$1:$N$1000, 13, 0), 0)/'TOP SCORES'!E$12,0)</f>
        <v>0</v>
      </c>
      <c r="I214" s="14">
        <f>IFERROR(100*_xlfn.IFNA(VLOOKUP($C214,KviZDarije5!$A$1:$N$1000, 13, 0), 0)/'TOP SCORES'!F$12,0)</f>
        <v>33.333333333333336</v>
      </c>
      <c r="J214" s="14">
        <f>IFERROR(100*_xlfn.IFNA(VLOOKUP($C214,KviZDarije6!$A$1:$N$1000, 13, 0), 0)/'TOP SCORES'!G$12,0)</f>
        <v>0</v>
      </c>
      <c r="K214" s="14">
        <f>IFERROR(100*_xlfn.IFNA(VLOOKUP($C214,KviZDarije7!$A$1:$N$999, 13, 0), 0)/'TOP SCORES'!H$12,0)</f>
        <v>0</v>
      </c>
      <c r="L214" s="14">
        <f>IFERROR(100*_xlfn.IFNA(VLOOKUP($C214,KviZDarije8!$A$1:$N$1000, 13, 0), 0)/'TOP SCORES'!I$12,0)</f>
        <v>0</v>
      </c>
      <c r="M214" s="14">
        <f>IFERROR(100*_xlfn.IFNA(VLOOKUP($C214,KviZDarije9!$A$1:$N$1000, 13, 0), 0)/'TOP SCORES'!J$12,0)</f>
        <v>0</v>
      </c>
      <c r="N214" s="14">
        <f>IFERROR(100*_xlfn.IFNA(VLOOKUP($C214,KviZDarije10!$A$1:$N$1000, 13, 0), 0)/'TOP SCORES'!K$12,0)</f>
        <v>0</v>
      </c>
      <c r="O214" s="14">
        <f>IFERROR(100*_xlfn.IFNA(VLOOKUP($C214,KviZDarije11!$A$1:$N$1000, 13, 0), 0)/'TOP SCORES'!L$12,0)</f>
        <v>0</v>
      </c>
    </row>
    <row r="215" spans="1:15">
      <c r="A215" s="17">
        <f t="shared" ca="1" si="6"/>
        <v>213</v>
      </c>
      <c r="B215" s="17">
        <f t="shared" ca="1" si="7"/>
        <v>213</v>
      </c>
      <c r="C215" s="12" t="s">
        <v>221</v>
      </c>
      <c r="D215" s="15" cm="1">
        <f t="array" aca="1" ref="D215" ca="1">SUM(LARGE(E215:O215,ROW(INDIRECT("1:8"))))</f>
        <v>33.333333333333336</v>
      </c>
      <c r="E215" s="14">
        <f>IFERROR(100*_xlfn.IFNA(VLOOKUP($C215,KviZDarije1!$A$1:$N$1000, 13, 0), 0)/'TOP SCORES'!B$12,0)</f>
        <v>0</v>
      </c>
      <c r="F215" s="14">
        <f>IFERROR(100*_xlfn.IFNA(VLOOKUP($C215,KviZDarije2!$A$1:$N$1000, 13, 0), 0)/'TOP SCORES'!C$12,0)</f>
        <v>0</v>
      </c>
      <c r="G215" s="14">
        <f>IFERROR(100*_xlfn.IFNA(VLOOKUP($C215,KviZDarije3!$A$1:$N$1000, 13, 0), 0)/'TOP SCORES'!D$12,0)</f>
        <v>0</v>
      </c>
      <c r="H215" s="14">
        <f>IFERROR(100*_xlfn.IFNA(VLOOKUP($C215,KviZDarije4!$A$1:$N$1000, 13, 0), 0)/'TOP SCORES'!E$12,0)</f>
        <v>0</v>
      </c>
      <c r="I215" s="14">
        <f>IFERROR(100*_xlfn.IFNA(VLOOKUP($C215,KviZDarije5!$A$1:$N$1000, 13, 0), 0)/'TOP SCORES'!F$12,0)</f>
        <v>0</v>
      </c>
      <c r="J215" s="14">
        <f>IFERROR(100*_xlfn.IFNA(VLOOKUP($C215,KviZDarije6!$A$1:$N$1000, 13, 0), 0)/'TOP SCORES'!G$12,0)</f>
        <v>0</v>
      </c>
      <c r="K215" s="14">
        <f>IFERROR(100*_xlfn.IFNA(VLOOKUP($C215,KviZDarije7!$A$1:$N$999, 13, 0), 0)/'TOP SCORES'!H$12,0)</f>
        <v>0</v>
      </c>
      <c r="L215" s="14">
        <f>IFERROR(100*_xlfn.IFNA(VLOOKUP($C215,KviZDarije8!$A$1:$N$1000, 13, 0), 0)/'TOP SCORES'!I$12,0)</f>
        <v>33.333333333333336</v>
      </c>
      <c r="M215" s="14">
        <f>IFERROR(100*_xlfn.IFNA(VLOOKUP($C215,KviZDarije9!$A$1:$N$1000, 13, 0), 0)/'TOP SCORES'!J$12,0)</f>
        <v>0</v>
      </c>
      <c r="N215" s="14">
        <f>IFERROR(100*_xlfn.IFNA(VLOOKUP($C215,KviZDarije10!$A$1:$N$1000, 13, 0), 0)/'TOP SCORES'!K$12,0)</f>
        <v>0</v>
      </c>
      <c r="O215" s="14">
        <f>IFERROR(100*_xlfn.IFNA(VLOOKUP($C215,KviZDarije11!$A$1:$N$1000, 13, 0), 0)/'TOP SCORES'!L$12,0)</f>
        <v>0</v>
      </c>
    </row>
    <row r="216" spans="1:15">
      <c r="A216" s="17">
        <f t="shared" ca="1" si="6"/>
        <v>216</v>
      </c>
      <c r="B216" s="17">
        <f t="shared" ca="1" si="7"/>
        <v>216</v>
      </c>
      <c r="C216" s="33" t="s">
        <v>203</v>
      </c>
      <c r="D216" s="15" cm="1">
        <f t="array" aca="1" ref="D216" ca="1">SUM(LARGE(E216:O216,ROW(INDIRECT("1:8"))))</f>
        <v>30</v>
      </c>
      <c r="E216" s="14">
        <f>IFERROR(100*_xlfn.IFNA(VLOOKUP($C216,KviZDarije1!$A$1:$N$1000, 13, 0), 0)/'TOP SCORES'!B$12,0)</f>
        <v>30</v>
      </c>
      <c r="F216" s="14">
        <f>IFERROR(100*_xlfn.IFNA(VLOOKUP($C216,KviZDarije2!$A$1:$N$1000, 13, 0), 0)/'TOP SCORES'!C$12,0)</f>
        <v>0</v>
      </c>
      <c r="G216" s="14">
        <f>IFERROR(100*_xlfn.IFNA(VLOOKUP($C216,KviZDarije3!$A$1:$N$1000, 13, 0), 0)/'TOP SCORES'!D$12,0)</f>
        <v>0</v>
      </c>
      <c r="H216" s="14">
        <f>IFERROR(100*_xlfn.IFNA(VLOOKUP($C216,KviZDarije4!$A$1:$N$1000, 13, 0), 0)/'TOP SCORES'!E$12,0)</f>
        <v>0</v>
      </c>
      <c r="I216" s="14">
        <f>IFERROR(100*_xlfn.IFNA(VLOOKUP($C216,KviZDarije5!$A$1:$N$1000, 13, 0), 0)/'TOP SCORES'!F$12,0)</f>
        <v>0</v>
      </c>
      <c r="J216" s="14">
        <f>IFERROR(100*_xlfn.IFNA(VLOOKUP($C216,KviZDarije6!$A$1:$N$1000, 13, 0), 0)/'TOP SCORES'!G$12,0)</f>
        <v>0</v>
      </c>
      <c r="K216" s="14">
        <f>IFERROR(100*_xlfn.IFNA(VLOOKUP($C216,KviZDarije7!$A$1:$N$999, 13, 0), 0)/'TOP SCORES'!H$12,0)</f>
        <v>0</v>
      </c>
      <c r="L216" s="14">
        <f>IFERROR(100*_xlfn.IFNA(VLOOKUP($C216,KviZDarije8!$A$1:$N$1000, 13, 0), 0)/'TOP SCORES'!I$12,0)</f>
        <v>0</v>
      </c>
      <c r="M216" s="14">
        <f>IFERROR(100*_xlfn.IFNA(VLOOKUP($C216,KviZDarije9!$A$1:$N$1000, 13, 0), 0)/'TOP SCORES'!J$12,0)</f>
        <v>0</v>
      </c>
      <c r="N216" s="14">
        <f>IFERROR(100*_xlfn.IFNA(VLOOKUP($C216,KviZDarije10!$A$1:$N$1000, 13, 0), 0)/'TOP SCORES'!K$12,0)</f>
        <v>0</v>
      </c>
      <c r="O216" s="14">
        <f>IFERROR(100*_xlfn.IFNA(VLOOKUP($C216,KviZDarije11!$A$1:$N$1000, 13, 0), 0)/'TOP SCORES'!L$12,0)</f>
        <v>0</v>
      </c>
    </row>
    <row r="217" spans="1:15">
      <c r="A217" s="17">
        <f t="shared" ca="1" si="6"/>
        <v>216</v>
      </c>
      <c r="B217" s="17">
        <f t="shared" ca="1" si="7"/>
        <v>216</v>
      </c>
      <c r="C217" s="12" t="s">
        <v>200</v>
      </c>
      <c r="D217" s="15" cm="1">
        <f t="array" aca="1" ref="D217" ca="1">SUM(LARGE(E217:O217,ROW(INDIRECT("1:8"))))</f>
        <v>30</v>
      </c>
      <c r="E217" s="14">
        <f>IFERROR(100*_xlfn.IFNA(VLOOKUP($C217,KviZDarije1!$A$1:$N$1000, 13, 0), 0)/'TOP SCORES'!B$12,0)</f>
        <v>30</v>
      </c>
      <c r="F217" s="14">
        <f>IFERROR(100*_xlfn.IFNA(VLOOKUP($C217,KviZDarije2!$A$1:$N$1000, 13, 0), 0)/'TOP SCORES'!C$12,0)</f>
        <v>0</v>
      </c>
      <c r="G217" s="14">
        <f>IFERROR(100*_xlfn.IFNA(VLOOKUP($C217,KviZDarije3!$A$1:$N$1000, 13, 0), 0)/'TOP SCORES'!D$12,0)</f>
        <v>0</v>
      </c>
      <c r="H217" s="14">
        <f>IFERROR(100*_xlfn.IFNA(VLOOKUP($C217,KviZDarije4!$A$1:$N$1000, 13, 0), 0)/'TOP SCORES'!E$12,0)</f>
        <v>0</v>
      </c>
      <c r="I217" s="14">
        <f>IFERROR(100*_xlfn.IFNA(VLOOKUP($C217,KviZDarije5!$A$1:$N$1000, 13, 0), 0)/'TOP SCORES'!F$12,0)</f>
        <v>0</v>
      </c>
      <c r="J217" s="14">
        <f>IFERROR(100*_xlfn.IFNA(VLOOKUP($C217,KviZDarije6!$A$1:$N$1000, 13, 0), 0)/'TOP SCORES'!G$12,0)</f>
        <v>0</v>
      </c>
      <c r="K217" s="14">
        <f>IFERROR(100*_xlfn.IFNA(VLOOKUP($C217,KviZDarije7!$A$1:$N$999, 13, 0), 0)/'TOP SCORES'!H$12,0)</f>
        <v>0</v>
      </c>
      <c r="L217" s="14">
        <f>IFERROR(100*_xlfn.IFNA(VLOOKUP($C217,KviZDarije8!$A$1:$N$1000, 13, 0), 0)/'TOP SCORES'!I$12,0)</f>
        <v>0</v>
      </c>
      <c r="M217" s="14">
        <f>IFERROR(100*_xlfn.IFNA(VLOOKUP($C217,KviZDarije9!$A$1:$N$1000, 13, 0), 0)/'TOP SCORES'!J$12,0)</f>
        <v>0</v>
      </c>
      <c r="N217" s="14">
        <f>IFERROR(100*_xlfn.IFNA(VLOOKUP($C217,KviZDarije10!$A$1:$N$1000, 13, 0), 0)/'TOP SCORES'!K$12,0)</f>
        <v>0</v>
      </c>
      <c r="O217" s="14">
        <f>IFERROR(100*_xlfn.IFNA(VLOOKUP($C217,KviZDarije11!$A$1:$N$1000, 13, 0), 0)/'TOP SCORES'!L$12,0)</f>
        <v>0</v>
      </c>
    </row>
    <row r="218" spans="1:15">
      <c r="A218" s="17">
        <f t="shared" ca="1" si="6"/>
        <v>216</v>
      </c>
      <c r="B218" s="17">
        <f t="shared" ca="1" si="7"/>
        <v>216</v>
      </c>
      <c r="C218" s="33" t="s">
        <v>256</v>
      </c>
      <c r="D218" s="15" cm="1">
        <f t="array" aca="1" ref="D218" ca="1">SUM(LARGE(E218:O218,ROW(INDIRECT("1:8"))))</f>
        <v>30</v>
      </c>
      <c r="E218" s="14">
        <f>IFERROR(100*_xlfn.IFNA(VLOOKUP($C218,KviZDarije1!$A$1:$N$1000, 13, 0), 0)/'TOP SCORES'!B$12,0)</f>
        <v>0</v>
      </c>
      <c r="F218" s="14">
        <f>IFERROR(100*_xlfn.IFNA(VLOOKUP($C218,KviZDarije2!$A$1:$N$1000, 13, 0), 0)/'TOP SCORES'!C$12,0)</f>
        <v>0</v>
      </c>
      <c r="G218" s="14">
        <f>IFERROR(100*_xlfn.IFNA(VLOOKUP($C218,KviZDarije3!$A$1:$N$1000, 13, 0), 0)/'TOP SCORES'!D$12,0)</f>
        <v>0</v>
      </c>
      <c r="H218" s="14">
        <f>IFERROR(100*_xlfn.IFNA(VLOOKUP($C218,KviZDarije4!$A$1:$N$1000, 13, 0), 0)/'TOP SCORES'!E$12,0)</f>
        <v>30</v>
      </c>
      <c r="I218" s="14">
        <f>IFERROR(100*_xlfn.IFNA(VLOOKUP($C218,KviZDarije5!$A$1:$N$1000, 13, 0), 0)/'TOP SCORES'!F$12,0)</f>
        <v>0</v>
      </c>
      <c r="J218" s="14">
        <f>IFERROR(100*_xlfn.IFNA(VLOOKUP($C218,KviZDarije6!$A$1:$N$1000, 13, 0), 0)/'TOP SCORES'!G$12,0)</f>
        <v>0</v>
      </c>
      <c r="K218" s="14">
        <f>IFERROR(100*_xlfn.IFNA(VLOOKUP($C218,KviZDarije7!$A$1:$N$999, 13, 0), 0)/'TOP SCORES'!H$12,0)</f>
        <v>0</v>
      </c>
      <c r="L218" s="14">
        <f>IFERROR(100*_xlfn.IFNA(VLOOKUP($C218,KviZDarije8!$A$1:$N$1000, 13, 0), 0)/'TOP SCORES'!I$12,0)</f>
        <v>0</v>
      </c>
      <c r="M218" s="14">
        <f>IFERROR(100*_xlfn.IFNA(VLOOKUP($C218,KviZDarije9!$A$1:$N$1000, 13, 0), 0)/'TOP SCORES'!J$12,0)</f>
        <v>0</v>
      </c>
      <c r="N218" s="14">
        <f>IFERROR(100*_xlfn.IFNA(VLOOKUP($C218,KviZDarije10!$A$1:$N$1000, 13, 0), 0)/'TOP SCORES'!K$12,0)</f>
        <v>0</v>
      </c>
      <c r="O218" s="14">
        <f>IFERROR(100*_xlfn.IFNA(VLOOKUP($C218,KviZDarije11!$A$1:$N$1000, 13, 0), 0)/'TOP SCORES'!L$12,0)</f>
        <v>0</v>
      </c>
    </row>
    <row r="219" spans="1:15">
      <c r="A219" s="17">
        <f t="shared" ca="1" si="6"/>
        <v>216</v>
      </c>
      <c r="B219" s="17">
        <f t="shared" ca="1" si="7"/>
        <v>216</v>
      </c>
      <c r="C219" s="33" t="s">
        <v>249</v>
      </c>
      <c r="D219" s="15" cm="1">
        <f t="array" aca="1" ref="D219" ca="1">SUM(LARGE(E219:O219,ROW(INDIRECT("1:8"))))</f>
        <v>30</v>
      </c>
      <c r="E219" s="14">
        <f>IFERROR(100*_xlfn.IFNA(VLOOKUP($C219,KviZDarije1!$A$1:$N$1000, 13, 0), 0)/'TOP SCORES'!B$12,0)</f>
        <v>0</v>
      </c>
      <c r="F219" s="14">
        <f>IFERROR(100*_xlfn.IFNA(VLOOKUP($C219,KviZDarije2!$A$1:$N$1000, 13, 0), 0)/'TOP SCORES'!C$12,0)</f>
        <v>0</v>
      </c>
      <c r="G219" s="14">
        <f>IFERROR(100*_xlfn.IFNA(VLOOKUP($C219,KviZDarije3!$A$1:$N$1000, 13, 0), 0)/'TOP SCORES'!D$12,0)</f>
        <v>0</v>
      </c>
      <c r="H219" s="14">
        <f>IFERROR(100*_xlfn.IFNA(VLOOKUP($C219,KviZDarije4!$A$1:$N$1000, 13, 0), 0)/'TOP SCORES'!E$12,0)</f>
        <v>30</v>
      </c>
      <c r="I219" s="14">
        <f>IFERROR(100*_xlfn.IFNA(VLOOKUP($C219,KviZDarije5!$A$1:$N$1000, 13, 0), 0)/'TOP SCORES'!F$12,0)</f>
        <v>0</v>
      </c>
      <c r="J219" s="14">
        <f>IFERROR(100*_xlfn.IFNA(VLOOKUP($C219,KviZDarije6!$A$1:$N$1000, 13, 0), 0)/'TOP SCORES'!G$12,0)</f>
        <v>0</v>
      </c>
      <c r="K219" s="14">
        <f>IFERROR(100*_xlfn.IFNA(VLOOKUP($C219,KviZDarije7!$A$1:$N$999, 13, 0), 0)/'TOP SCORES'!H$12,0)</f>
        <v>0</v>
      </c>
      <c r="L219" s="14">
        <f>IFERROR(100*_xlfn.IFNA(VLOOKUP($C219,KviZDarije8!$A$1:$N$1000, 13, 0), 0)/'TOP SCORES'!I$12,0)</f>
        <v>0</v>
      </c>
      <c r="M219" s="14">
        <f>IFERROR(100*_xlfn.IFNA(VLOOKUP($C219,KviZDarije9!$A$1:$N$1000, 13, 0), 0)/'TOP SCORES'!J$12,0)</f>
        <v>0</v>
      </c>
      <c r="N219" s="14">
        <f>IFERROR(100*_xlfn.IFNA(VLOOKUP($C219,KviZDarije10!$A$1:$N$1000, 13, 0), 0)/'TOP SCORES'!K$12,0)</f>
        <v>0</v>
      </c>
      <c r="O219" s="14">
        <f>IFERROR(100*_xlfn.IFNA(VLOOKUP($C219,KviZDarije11!$A$1:$N$1000, 13, 0), 0)/'TOP SCORES'!L$12,0)</f>
        <v>0</v>
      </c>
    </row>
    <row r="220" spans="1:15">
      <c r="A220" s="17">
        <f t="shared" ca="1" si="6"/>
        <v>216</v>
      </c>
      <c r="B220" s="17">
        <f t="shared" ca="1" si="7"/>
        <v>216</v>
      </c>
      <c r="C220" s="33" t="s">
        <v>289</v>
      </c>
      <c r="D220" s="15" cm="1">
        <f t="array" aca="1" ref="D220" ca="1">SUM(LARGE(E220:O220,ROW(INDIRECT("1:8"))))</f>
        <v>30</v>
      </c>
      <c r="E220" s="14">
        <f>IFERROR(100*_xlfn.IFNA(VLOOKUP($C220,KviZDarije1!$A$1:$N$1000, 13, 0), 0)/'TOP SCORES'!B$12,0)</f>
        <v>0</v>
      </c>
      <c r="F220" s="14">
        <f>IFERROR(100*_xlfn.IFNA(VLOOKUP($C220,KviZDarije2!$A$1:$N$1000, 13, 0), 0)/'TOP SCORES'!C$12,0)</f>
        <v>0</v>
      </c>
      <c r="G220" s="14">
        <f>IFERROR(100*_xlfn.IFNA(VLOOKUP($C220,KviZDarije3!$A$1:$N$1000, 13, 0), 0)/'TOP SCORES'!D$12,0)</f>
        <v>0</v>
      </c>
      <c r="H220" s="14">
        <f>IFERROR(100*_xlfn.IFNA(VLOOKUP($C220,KviZDarije4!$A$1:$N$1000, 13, 0), 0)/'TOP SCORES'!E$12,0)</f>
        <v>0</v>
      </c>
      <c r="I220" s="14">
        <f>IFERROR(100*_xlfn.IFNA(VLOOKUP($C220,KviZDarije5!$A$1:$N$1000, 13, 0), 0)/'TOP SCORES'!F$12,0)</f>
        <v>0</v>
      </c>
      <c r="J220" s="14">
        <f>IFERROR(100*_xlfn.IFNA(VLOOKUP($C220,KviZDarije6!$A$1:$N$1000, 13, 0), 0)/'TOP SCORES'!G$12,0)</f>
        <v>30</v>
      </c>
      <c r="K220" s="14">
        <f>IFERROR(100*_xlfn.IFNA(VLOOKUP($C220,KviZDarije7!$A$1:$N$999, 13, 0), 0)/'TOP SCORES'!H$12,0)</f>
        <v>0</v>
      </c>
      <c r="L220" s="14">
        <f>IFERROR(100*_xlfn.IFNA(VLOOKUP($C220,KviZDarije8!$A$1:$N$1000, 13, 0), 0)/'TOP SCORES'!I$12,0)</f>
        <v>0</v>
      </c>
      <c r="M220" s="14">
        <f>IFERROR(100*_xlfn.IFNA(VLOOKUP($C220,KviZDarije9!$A$1:$N$1000, 13, 0), 0)/'TOP SCORES'!J$12,0)</f>
        <v>0</v>
      </c>
      <c r="N220" s="14">
        <f>IFERROR(100*_xlfn.IFNA(VLOOKUP($C220,KviZDarije10!$A$1:$N$1000, 13, 0), 0)/'TOP SCORES'!K$12,0)</f>
        <v>0</v>
      </c>
      <c r="O220" s="14">
        <f>IFERROR(100*_xlfn.IFNA(VLOOKUP($C220,KviZDarije11!$A$1:$N$1000, 13, 0), 0)/'TOP SCORES'!L$12,0)</f>
        <v>0</v>
      </c>
    </row>
    <row r="221" spans="1:15">
      <c r="A221" s="17">
        <f t="shared" ca="1" si="6"/>
        <v>221</v>
      </c>
      <c r="B221" s="17">
        <f t="shared" ca="1" si="7"/>
        <v>221</v>
      </c>
      <c r="C221" s="12" t="s">
        <v>219</v>
      </c>
      <c r="D221" s="15" cm="1">
        <f t="array" aca="1" ref="D221" ca="1">SUM(LARGE(E221:O221,ROW(INDIRECT("1:8"))))</f>
        <v>22.222222222222221</v>
      </c>
      <c r="E221" s="14">
        <f>IFERROR(100*_xlfn.IFNA(VLOOKUP($C221,KviZDarije1!$A$1:$N$1000, 13, 0), 0)/'TOP SCORES'!B$12,0)</f>
        <v>0</v>
      </c>
      <c r="F221" s="14">
        <f>IFERROR(100*_xlfn.IFNA(VLOOKUP($C221,KviZDarije2!$A$1:$N$1000, 13, 0), 0)/'TOP SCORES'!C$12,0)</f>
        <v>22.222222222222221</v>
      </c>
      <c r="G221" s="14">
        <f>IFERROR(100*_xlfn.IFNA(VLOOKUP($C221,KviZDarije3!$A$1:$N$1000, 13, 0), 0)/'TOP SCORES'!D$12,0)</f>
        <v>0</v>
      </c>
      <c r="H221" s="14">
        <f>IFERROR(100*_xlfn.IFNA(VLOOKUP($C221,KviZDarije4!$A$1:$N$1000, 13, 0), 0)/'TOP SCORES'!E$12,0)</f>
        <v>0</v>
      </c>
      <c r="I221" s="14">
        <f>IFERROR(100*_xlfn.IFNA(VLOOKUP($C221,KviZDarije5!$A$1:$N$1000, 13, 0), 0)/'TOP SCORES'!F$12,0)</f>
        <v>0</v>
      </c>
      <c r="J221" s="14">
        <f>IFERROR(100*_xlfn.IFNA(VLOOKUP($C221,KviZDarije6!$A$1:$N$1000, 13, 0), 0)/'TOP SCORES'!G$12,0)</f>
        <v>0</v>
      </c>
      <c r="K221" s="14">
        <f>IFERROR(100*_xlfn.IFNA(VLOOKUP($C221,KviZDarije7!$A$1:$N$999, 13, 0), 0)/'TOP SCORES'!H$12,0)</f>
        <v>0</v>
      </c>
      <c r="L221" s="14">
        <f>IFERROR(100*_xlfn.IFNA(VLOOKUP($C221,KviZDarije8!$A$1:$N$1000, 13, 0), 0)/'TOP SCORES'!I$12,0)</f>
        <v>0</v>
      </c>
      <c r="M221" s="14">
        <f>IFERROR(100*_xlfn.IFNA(VLOOKUP($C221,KviZDarije9!$A$1:$N$1000, 13, 0), 0)/'TOP SCORES'!J$12,0)</f>
        <v>0</v>
      </c>
      <c r="N221" s="14">
        <f>IFERROR(100*_xlfn.IFNA(VLOOKUP($C221,KviZDarije10!$A$1:$N$1000, 13, 0), 0)/'TOP SCORES'!K$12,0)</f>
        <v>0</v>
      </c>
      <c r="O221" s="14">
        <f>IFERROR(100*_xlfn.IFNA(VLOOKUP($C221,KviZDarije11!$A$1:$N$1000, 13, 0), 0)/'TOP SCORES'!L$12,0)</f>
        <v>0</v>
      </c>
    </row>
    <row r="222" spans="1:15">
      <c r="A222" s="17">
        <f t="shared" ca="1" si="6"/>
        <v>221</v>
      </c>
      <c r="B222" s="17">
        <f t="shared" ca="1" si="7"/>
        <v>221</v>
      </c>
      <c r="C222" s="12" t="s">
        <v>143</v>
      </c>
      <c r="D222" s="15" cm="1">
        <f t="array" aca="1" ref="D222" ca="1">SUM(LARGE(E222:O222,ROW(INDIRECT("1:8"))))</f>
        <v>22.222222222222221</v>
      </c>
      <c r="E222" s="14">
        <f>IFERROR(100*_xlfn.IFNA(VLOOKUP($C222,KviZDarije1!$A$1:$N$1000, 13, 0), 0)/'TOP SCORES'!B$12,0)</f>
        <v>0</v>
      </c>
      <c r="F222" s="14">
        <f>IFERROR(100*_xlfn.IFNA(VLOOKUP($C222,KviZDarije2!$A$1:$N$1000, 13, 0), 0)/'TOP SCORES'!C$12,0)</f>
        <v>22.222222222222221</v>
      </c>
      <c r="G222" s="14">
        <f>IFERROR(100*_xlfn.IFNA(VLOOKUP($C222,KviZDarije3!$A$1:$N$1000, 13, 0), 0)/'TOP SCORES'!D$12,0)</f>
        <v>0</v>
      </c>
      <c r="H222" s="14">
        <f>IFERROR(100*_xlfn.IFNA(VLOOKUP($C222,KviZDarije4!$A$1:$N$1000, 13, 0), 0)/'TOP SCORES'!E$12,0)</f>
        <v>0</v>
      </c>
      <c r="I222" s="14">
        <f>IFERROR(100*_xlfn.IFNA(VLOOKUP($C222,KviZDarije5!$A$1:$N$1000, 13, 0), 0)/'TOP SCORES'!F$12,0)</f>
        <v>0</v>
      </c>
      <c r="J222" s="14">
        <f>IFERROR(100*_xlfn.IFNA(VLOOKUP($C222,KviZDarije6!$A$1:$N$1000, 13, 0), 0)/'TOP SCORES'!G$12,0)</f>
        <v>0</v>
      </c>
      <c r="K222" s="14">
        <f>IFERROR(100*_xlfn.IFNA(VLOOKUP($C222,KviZDarije7!$A$1:$N$999, 13, 0), 0)/'TOP SCORES'!H$12,0)</f>
        <v>0</v>
      </c>
      <c r="L222" s="14">
        <f>IFERROR(100*_xlfn.IFNA(VLOOKUP($C222,KviZDarije8!$A$1:$N$1000, 13, 0), 0)/'TOP SCORES'!I$12,0)</f>
        <v>0</v>
      </c>
      <c r="M222" s="14">
        <f>IFERROR(100*_xlfn.IFNA(VLOOKUP($C222,KviZDarije9!$A$1:$N$1000, 13, 0), 0)/'TOP SCORES'!J$12,0)</f>
        <v>0</v>
      </c>
      <c r="N222" s="14">
        <f>IFERROR(100*_xlfn.IFNA(VLOOKUP($C222,KviZDarije10!$A$1:$N$1000, 13, 0), 0)/'TOP SCORES'!K$12,0)</f>
        <v>0</v>
      </c>
      <c r="O222" s="14">
        <f>IFERROR(100*_xlfn.IFNA(VLOOKUP($C222,KviZDarije11!$A$1:$N$1000, 13, 0), 0)/'TOP SCORES'!L$12,0)</f>
        <v>0</v>
      </c>
    </row>
    <row r="223" spans="1:15">
      <c r="A223" s="17">
        <f t="shared" ca="1" si="6"/>
        <v>223</v>
      </c>
      <c r="B223" s="17">
        <f t="shared" ca="1" si="7"/>
        <v>223</v>
      </c>
      <c r="C223" s="33" t="s">
        <v>264</v>
      </c>
      <c r="D223" s="15" cm="1">
        <f t="array" aca="1" ref="D223" ca="1">SUM(LARGE(E223:O223,ROW(INDIRECT("1:8"))))</f>
        <v>20</v>
      </c>
      <c r="E223" s="14">
        <f>IFERROR(100*_xlfn.IFNA(VLOOKUP($C223,KviZDarije1!$A$1:$N$1000, 13, 0), 0)/'TOP SCORES'!B$12,0)</f>
        <v>0</v>
      </c>
      <c r="F223" s="14">
        <f>IFERROR(100*_xlfn.IFNA(VLOOKUP($C223,KviZDarije2!$A$1:$N$1000, 13, 0), 0)/'TOP SCORES'!C$12,0)</f>
        <v>0</v>
      </c>
      <c r="G223" s="14">
        <f>IFERROR(100*_xlfn.IFNA(VLOOKUP($C223,KviZDarije3!$A$1:$N$1000, 13, 0), 0)/'TOP SCORES'!D$12,0)</f>
        <v>0</v>
      </c>
      <c r="H223" s="14">
        <f>IFERROR(100*_xlfn.IFNA(VLOOKUP($C223,KviZDarije4!$A$1:$N$1000, 13, 0), 0)/'TOP SCORES'!E$12,0)</f>
        <v>20</v>
      </c>
      <c r="I223" s="14">
        <f>IFERROR(100*_xlfn.IFNA(VLOOKUP($C223,KviZDarije5!$A$1:$N$1000, 13, 0), 0)/'TOP SCORES'!F$12,0)</f>
        <v>0</v>
      </c>
      <c r="J223" s="14">
        <f>IFERROR(100*_xlfn.IFNA(VLOOKUP($C223,KviZDarije6!$A$1:$N$1000, 13, 0), 0)/'TOP SCORES'!G$12,0)</f>
        <v>0</v>
      </c>
      <c r="K223" s="14">
        <f>IFERROR(100*_xlfn.IFNA(VLOOKUP($C223,KviZDarije7!$A$1:$N$999, 13, 0), 0)/'TOP SCORES'!H$12,0)</f>
        <v>0</v>
      </c>
      <c r="L223" s="14">
        <f>IFERROR(100*_xlfn.IFNA(VLOOKUP($C223,KviZDarije8!$A$1:$N$1000, 13, 0), 0)/'TOP SCORES'!I$12,0)</f>
        <v>0</v>
      </c>
      <c r="M223" s="14">
        <f>IFERROR(100*_xlfn.IFNA(VLOOKUP($C223,KviZDarije9!$A$1:$N$1000, 13, 0), 0)/'TOP SCORES'!J$12,0)</f>
        <v>0</v>
      </c>
      <c r="N223" s="14">
        <f>IFERROR(100*_xlfn.IFNA(VLOOKUP($C223,KviZDarije10!$A$1:$N$1000, 13, 0), 0)/'TOP SCORES'!K$12,0)</f>
        <v>0</v>
      </c>
      <c r="O223" s="14">
        <f>IFERROR(100*_xlfn.IFNA(VLOOKUP($C223,KviZDarije11!$A$1:$N$1000, 13, 0), 0)/'TOP SCORES'!L$12,0)</f>
        <v>0</v>
      </c>
    </row>
    <row r="224" spans="1:15">
      <c r="A224" s="17">
        <f t="shared" ca="1" si="6"/>
        <v>223</v>
      </c>
      <c r="B224" s="17">
        <f t="shared" ca="1" si="7"/>
        <v>223</v>
      </c>
      <c r="C224" s="33" t="s">
        <v>255</v>
      </c>
      <c r="D224" s="15" cm="1">
        <f t="array" aca="1" ref="D224" ca="1">SUM(LARGE(E224:O224,ROW(INDIRECT("1:8"))))</f>
        <v>20</v>
      </c>
      <c r="E224" s="14">
        <f>IFERROR(100*_xlfn.IFNA(VLOOKUP($C224,KviZDarije1!$A$1:$N$1000, 13, 0), 0)/'TOP SCORES'!B$12,0)</f>
        <v>0</v>
      </c>
      <c r="F224" s="14">
        <f>IFERROR(100*_xlfn.IFNA(VLOOKUP($C224,KviZDarije2!$A$1:$N$1000, 13, 0), 0)/'TOP SCORES'!C$12,0)</f>
        <v>0</v>
      </c>
      <c r="G224" s="14">
        <f>IFERROR(100*_xlfn.IFNA(VLOOKUP($C224,KviZDarije3!$A$1:$N$1000, 13, 0), 0)/'TOP SCORES'!D$12,0)</f>
        <v>0</v>
      </c>
      <c r="H224" s="14">
        <f>IFERROR(100*_xlfn.IFNA(VLOOKUP($C224,KviZDarije4!$A$1:$N$1000, 13, 0), 0)/'TOP SCORES'!E$12,0)</f>
        <v>20</v>
      </c>
      <c r="I224" s="14">
        <f>IFERROR(100*_xlfn.IFNA(VLOOKUP($C224,KviZDarije5!$A$1:$N$1000, 13, 0), 0)/'TOP SCORES'!F$12,0)</f>
        <v>0</v>
      </c>
      <c r="J224" s="14">
        <f>IFERROR(100*_xlfn.IFNA(VLOOKUP($C224,KviZDarije6!$A$1:$N$1000, 13, 0), 0)/'TOP SCORES'!G$12,0)</f>
        <v>0</v>
      </c>
      <c r="K224" s="14">
        <f>IFERROR(100*_xlfn.IFNA(VLOOKUP($C224,KviZDarije7!$A$1:$N$999, 13, 0), 0)/'TOP SCORES'!H$12,0)</f>
        <v>0</v>
      </c>
      <c r="L224" s="14">
        <f>IFERROR(100*_xlfn.IFNA(VLOOKUP($C224,KviZDarije8!$A$1:$N$1000, 13, 0), 0)/'TOP SCORES'!I$12,0)</f>
        <v>0</v>
      </c>
      <c r="M224" s="14">
        <f>IFERROR(100*_xlfn.IFNA(VLOOKUP($C224,KviZDarije9!$A$1:$N$1000, 13, 0), 0)/'TOP SCORES'!J$12,0)</f>
        <v>0</v>
      </c>
      <c r="N224" s="14">
        <f>IFERROR(100*_xlfn.IFNA(VLOOKUP($C224,KviZDarije10!$A$1:$N$1000, 13, 0), 0)/'TOP SCORES'!K$12,0)</f>
        <v>0</v>
      </c>
      <c r="O224" s="14">
        <f>IFERROR(100*_xlfn.IFNA(VLOOKUP($C224,KviZDarije11!$A$1:$N$1000, 13, 0), 0)/'TOP SCORES'!L$12,0)</f>
        <v>0</v>
      </c>
    </row>
    <row r="225" spans="1:15">
      <c r="A225" s="17">
        <f t="shared" ca="1" si="6"/>
        <v>223</v>
      </c>
      <c r="B225" s="17">
        <f t="shared" ca="1" si="7"/>
        <v>223</v>
      </c>
      <c r="C225" s="33" t="s">
        <v>257</v>
      </c>
      <c r="D225" s="15" cm="1">
        <f t="array" aca="1" ref="D225" ca="1">SUM(LARGE(E225:O225,ROW(INDIRECT("1:8"))))</f>
        <v>20</v>
      </c>
      <c r="E225" s="14">
        <f>IFERROR(100*_xlfn.IFNA(VLOOKUP($C225,KviZDarije1!$A$1:$N$1000, 13, 0), 0)/'TOP SCORES'!B$12,0)</f>
        <v>0</v>
      </c>
      <c r="F225" s="14">
        <f>IFERROR(100*_xlfn.IFNA(VLOOKUP($C225,KviZDarije2!$A$1:$N$1000, 13, 0), 0)/'TOP SCORES'!C$12,0)</f>
        <v>0</v>
      </c>
      <c r="G225" s="14">
        <f>IFERROR(100*_xlfn.IFNA(VLOOKUP($C225,KviZDarije3!$A$1:$N$1000, 13, 0), 0)/'TOP SCORES'!D$12,0)</f>
        <v>0</v>
      </c>
      <c r="H225" s="14">
        <f>IFERROR(100*_xlfn.IFNA(VLOOKUP($C225,KviZDarije4!$A$1:$N$1000, 13, 0), 0)/'TOP SCORES'!E$12,0)</f>
        <v>20</v>
      </c>
      <c r="I225" s="14">
        <f>IFERROR(100*_xlfn.IFNA(VLOOKUP($C225,KviZDarije5!$A$1:$N$1000, 13, 0), 0)/'TOP SCORES'!F$12,0)</f>
        <v>0</v>
      </c>
      <c r="J225" s="14">
        <f>IFERROR(100*_xlfn.IFNA(VLOOKUP($C225,KviZDarije6!$A$1:$N$1000, 13, 0), 0)/'TOP SCORES'!G$12,0)</f>
        <v>0</v>
      </c>
      <c r="K225" s="14">
        <f>IFERROR(100*_xlfn.IFNA(VLOOKUP($C225,KviZDarije7!$A$1:$N$999, 13, 0), 0)/'TOP SCORES'!H$12,0)</f>
        <v>0</v>
      </c>
      <c r="L225" s="14">
        <f>IFERROR(100*_xlfn.IFNA(VLOOKUP($C225,KviZDarije8!$A$1:$N$1000, 13, 0), 0)/'TOP SCORES'!I$12,0)</f>
        <v>0</v>
      </c>
      <c r="M225" s="14">
        <f>IFERROR(100*_xlfn.IFNA(VLOOKUP($C225,KviZDarije9!$A$1:$N$1000, 13, 0), 0)/'TOP SCORES'!J$12,0)</f>
        <v>0</v>
      </c>
      <c r="N225" s="14">
        <f>IFERROR(100*_xlfn.IFNA(VLOOKUP($C225,KviZDarije10!$A$1:$N$1000, 13, 0), 0)/'TOP SCORES'!K$12,0)</f>
        <v>0</v>
      </c>
      <c r="O225" s="14">
        <f>IFERROR(100*_xlfn.IFNA(VLOOKUP($C225,KviZDarije11!$A$1:$N$1000, 13, 0), 0)/'TOP SCORES'!L$12,0)</f>
        <v>0</v>
      </c>
    </row>
    <row r="226" spans="1:15">
      <c r="A226" s="17">
        <f t="shared" ca="1" si="6"/>
        <v>223</v>
      </c>
      <c r="B226" s="17">
        <f t="shared" ca="1" si="7"/>
        <v>223</v>
      </c>
      <c r="C226" s="34" t="s">
        <v>268</v>
      </c>
      <c r="D226" s="15" cm="1">
        <f t="array" aca="1" ref="D226" ca="1">SUM(LARGE(E226:O226,ROW(INDIRECT("1:8"))))</f>
        <v>20</v>
      </c>
      <c r="E226" s="14">
        <f>IFERROR(100*_xlfn.IFNA(VLOOKUP($C226,KviZDarije1!$A$1:$N$1000, 13, 0), 0)/'TOP SCORES'!B$12,0)</f>
        <v>0</v>
      </c>
      <c r="F226" s="14">
        <f>IFERROR(100*_xlfn.IFNA(VLOOKUP($C226,KviZDarije2!$A$1:$N$1000, 13, 0), 0)/'TOP SCORES'!C$12,0)</f>
        <v>0</v>
      </c>
      <c r="G226" s="14">
        <f>IFERROR(100*_xlfn.IFNA(VLOOKUP($C226,KviZDarije3!$A$1:$N$1000, 13, 0), 0)/'TOP SCORES'!D$12,0)</f>
        <v>0</v>
      </c>
      <c r="H226" s="14">
        <f>IFERROR(100*_xlfn.IFNA(VLOOKUP($C226,KviZDarije4!$A$1:$N$1000, 13, 0), 0)/'TOP SCORES'!E$12,0)</f>
        <v>20</v>
      </c>
      <c r="I226" s="14">
        <f>IFERROR(100*_xlfn.IFNA(VLOOKUP($C226,KviZDarije5!$A$1:$N$1000, 13, 0), 0)/'TOP SCORES'!F$12,0)</f>
        <v>0</v>
      </c>
      <c r="J226" s="14">
        <f>IFERROR(100*_xlfn.IFNA(VLOOKUP($C226,KviZDarije6!$A$1:$N$1000, 13, 0), 0)/'TOP SCORES'!G$12,0)</f>
        <v>0</v>
      </c>
      <c r="K226" s="14">
        <f>IFERROR(100*_xlfn.IFNA(VLOOKUP($C226,KviZDarije7!$A$1:$N$999, 13, 0), 0)/'TOP SCORES'!H$12,0)</f>
        <v>0</v>
      </c>
      <c r="L226" s="14">
        <f>IFERROR(100*_xlfn.IFNA(VLOOKUP($C226,KviZDarije8!$A$1:$N$1000, 13, 0), 0)/'TOP SCORES'!I$12,0)</f>
        <v>0</v>
      </c>
      <c r="M226" s="14">
        <f>IFERROR(100*_xlfn.IFNA(VLOOKUP($C226,KviZDarije9!$A$1:$N$1000, 13, 0), 0)/'TOP SCORES'!J$12,0)</f>
        <v>0</v>
      </c>
      <c r="N226" s="14">
        <f>IFERROR(100*_xlfn.IFNA(VLOOKUP($C226,KviZDarije10!$A$1:$N$1000, 13, 0), 0)/'TOP SCORES'!K$12,0)</f>
        <v>0</v>
      </c>
      <c r="O226" s="14">
        <f>IFERROR(100*_xlfn.IFNA(VLOOKUP($C226,KviZDarije11!$A$1:$N$1000, 13, 0), 0)/'TOP SCORES'!L$12,0)</f>
        <v>0</v>
      </c>
    </row>
    <row r="227" spans="1:15">
      <c r="A227" s="17">
        <f t="shared" ca="1" si="6"/>
        <v>223</v>
      </c>
      <c r="B227" s="17">
        <f t="shared" ca="1" si="7"/>
        <v>223</v>
      </c>
      <c r="C227" s="33" t="s">
        <v>288</v>
      </c>
      <c r="D227" s="15" cm="1">
        <f t="array" aca="1" ref="D227" ca="1">SUM(LARGE(E227:O227,ROW(INDIRECT("1:8"))))</f>
        <v>20</v>
      </c>
      <c r="E227" s="14">
        <f>IFERROR(100*_xlfn.IFNA(VLOOKUP($C227,KviZDarije1!$A$1:$N$1000, 13, 0), 0)/'TOP SCORES'!B$12,0)</f>
        <v>0</v>
      </c>
      <c r="F227" s="14">
        <f>IFERROR(100*_xlfn.IFNA(VLOOKUP($C227,KviZDarije2!$A$1:$N$1000, 13, 0), 0)/'TOP SCORES'!C$12,0)</f>
        <v>0</v>
      </c>
      <c r="G227" s="14">
        <f>IFERROR(100*_xlfn.IFNA(VLOOKUP($C227,KviZDarije3!$A$1:$N$1000, 13, 0), 0)/'TOP SCORES'!D$12,0)</f>
        <v>0</v>
      </c>
      <c r="H227" s="14">
        <f>IFERROR(100*_xlfn.IFNA(VLOOKUP($C227,KviZDarije4!$A$1:$N$1000, 13, 0), 0)/'TOP SCORES'!E$12,0)</f>
        <v>0</v>
      </c>
      <c r="I227" s="14">
        <f>IFERROR(100*_xlfn.IFNA(VLOOKUP($C227,KviZDarije5!$A$1:$N$1000, 13, 0), 0)/'TOP SCORES'!F$12,0)</f>
        <v>0</v>
      </c>
      <c r="J227" s="14">
        <f>IFERROR(100*_xlfn.IFNA(VLOOKUP($C227,KviZDarije6!$A$1:$N$1000, 13, 0), 0)/'TOP SCORES'!G$12,0)</f>
        <v>20</v>
      </c>
      <c r="K227" s="14">
        <f>IFERROR(100*_xlfn.IFNA(VLOOKUP($C227,KviZDarije7!$A$1:$N$999, 13, 0), 0)/'TOP SCORES'!H$12,0)</f>
        <v>0</v>
      </c>
      <c r="L227" s="14">
        <f>IFERROR(100*_xlfn.IFNA(VLOOKUP($C227,KviZDarije8!$A$1:$N$1000, 13, 0), 0)/'TOP SCORES'!I$12,0)</f>
        <v>0</v>
      </c>
      <c r="M227" s="14">
        <f>IFERROR(100*_xlfn.IFNA(VLOOKUP($C227,KviZDarije9!$A$1:$N$1000, 13, 0), 0)/'TOP SCORES'!J$12,0)</f>
        <v>0</v>
      </c>
      <c r="N227" s="14">
        <f>IFERROR(100*_xlfn.IFNA(VLOOKUP($C227,KviZDarije10!$A$1:$N$1000, 13, 0), 0)/'TOP SCORES'!K$12,0)</f>
        <v>0</v>
      </c>
      <c r="O227" s="14">
        <f>IFERROR(100*_xlfn.IFNA(VLOOKUP($C227,KviZDarije11!$A$1:$N$1000, 13, 0), 0)/'TOP SCORES'!L$12,0)</f>
        <v>0</v>
      </c>
    </row>
    <row r="228" spans="1:15">
      <c r="A228" s="17">
        <f t="shared" ca="1" si="6"/>
        <v>223</v>
      </c>
      <c r="B228" s="17">
        <f t="shared" ca="1" si="7"/>
        <v>223</v>
      </c>
      <c r="C228" s="33" t="s">
        <v>287</v>
      </c>
      <c r="D228" s="15" cm="1">
        <f t="array" aca="1" ref="D228" ca="1">SUM(LARGE(E228:O228,ROW(INDIRECT("1:8"))))</f>
        <v>20</v>
      </c>
      <c r="E228" s="14">
        <f>IFERROR(100*_xlfn.IFNA(VLOOKUP($C228,KviZDarije1!$A$1:$N$1000, 13, 0), 0)/'TOP SCORES'!B$12,0)</f>
        <v>0</v>
      </c>
      <c r="F228" s="14">
        <f>IFERROR(100*_xlfn.IFNA(VLOOKUP($C228,KviZDarije2!$A$1:$N$1000, 13, 0), 0)/'TOP SCORES'!C$12,0)</f>
        <v>0</v>
      </c>
      <c r="G228" s="14">
        <f>IFERROR(100*_xlfn.IFNA(VLOOKUP($C228,KviZDarije3!$A$1:$N$1000, 13, 0), 0)/'TOP SCORES'!D$12,0)</f>
        <v>0</v>
      </c>
      <c r="H228" s="14">
        <f>IFERROR(100*_xlfn.IFNA(VLOOKUP($C228,KviZDarije4!$A$1:$N$1000, 13, 0), 0)/'TOP SCORES'!E$12,0)</f>
        <v>0</v>
      </c>
      <c r="I228" s="14">
        <f>IFERROR(100*_xlfn.IFNA(VLOOKUP($C228,KviZDarije5!$A$1:$N$1000, 13, 0), 0)/'TOP SCORES'!F$12,0)</f>
        <v>0</v>
      </c>
      <c r="J228" s="14">
        <f>IFERROR(100*_xlfn.IFNA(VLOOKUP($C228,KviZDarije6!$A$1:$N$1000, 13, 0), 0)/'TOP SCORES'!G$12,0)</f>
        <v>20</v>
      </c>
      <c r="K228" s="14">
        <f>IFERROR(100*_xlfn.IFNA(VLOOKUP($C228,KviZDarije7!$A$1:$N$999, 13, 0), 0)/'TOP SCORES'!H$12,0)</f>
        <v>0</v>
      </c>
      <c r="L228" s="14">
        <f>IFERROR(100*_xlfn.IFNA(VLOOKUP($C228,KviZDarije8!$A$1:$N$1000, 13, 0), 0)/'TOP SCORES'!I$12,0)</f>
        <v>0</v>
      </c>
      <c r="M228" s="14">
        <f>IFERROR(100*_xlfn.IFNA(VLOOKUP($C228,KviZDarije9!$A$1:$N$1000, 13, 0), 0)/'TOP SCORES'!J$12,0)</f>
        <v>0</v>
      </c>
      <c r="N228" s="14">
        <f>IFERROR(100*_xlfn.IFNA(VLOOKUP($C228,KviZDarije10!$A$1:$N$1000, 13, 0), 0)/'TOP SCORES'!K$12,0)</f>
        <v>0</v>
      </c>
      <c r="O228" s="14">
        <f>IFERROR(100*_xlfn.IFNA(VLOOKUP($C228,KviZDarije11!$A$1:$N$1000, 13, 0), 0)/'TOP SCORES'!L$12,0)</f>
        <v>0</v>
      </c>
    </row>
    <row r="229" spans="1:15">
      <c r="A229" s="17">
        <f t="shared" ca="1" si="6"/>
        <v>223</v>
      </c>
      <c r="B229" s="17">
        <f t="shared" ca="1" si="7"/>
        <v>223</v>
      </c>
      <c r="C229" s="90" t="s">
        <v>326</v>
      </c>
      <c r="D229" s="15" cm="1">
        <f t="array" aca="1" ref="D229" ca="1">SUM(LARGE(E229:O229,ROW(INDIRECT("1:8"))))</f>
        <v>20</v>
      </c>
      <c r="E229" s="14">
        <f>IFERROR(100*_xlfn.IFNA(VLOOKUP($C229,KviZDarije1!$A$1:$N$1000, 13, 0), 0)/'TOP SCORES'!B$12,0)</f>
        <v>0</v>
      </c>
      <c r="F229" s="14">
        <f>IFERROR(100*_xlfn.IFNA(VLOOKUP($C229,KviZDarije2!$A$1:$N$1000, 13, 0), 0)/'TOP SCORES'!C$12,0)</f>
        <v>0</v>
      </c>
      <c r="G229" s="14">
        <f>IFERROR(100*_xlfn.IFNA(VLOOKUP($C229,KviZDarije3!$A$1:$N$1000, 13, 0), 0)/'TOP SCORES'!D$12,0)</f>
        <v>0</v>
      </c>
      <c r="H229" s="14">
        <f>IFERROR(100*_xlfn.IFNA(VLOOKUP($C229,KviZDarije4!$A$1:$N$1000, 13, 0), 0)/'TOP SCORES'!E$12,0)</f>
        <v>0</v>
      </c>
      <c r="I229" s="14">
        <f>IFERROR(100*_xlfn.IFNA(VLOOKUP($C229,KviZDarije5!$A$1:$N$1000, 13, 0), 0)/'TOP SCORES'!F$12,0)</f>
        <v>0</v>
      </c>
      <c r="J229" s="14">
        <f>IFERROR(100*_xlfn.IFNA(VLOOKUP($C229,KviZDarije6!$A$1:$N$1000, 13, 0), 0)/'TOP SCORES'!G$12,0)</f>
        <v>0</v>
      </c>
      <c r="K229" s="14">
        <f>IFERROR(100*_xlfn.IFNA(VLOOKUP($C229,KviZDarije7!$A$1:$N$999, 13, 0), 0)/'TOP SCORES'!H$12,0)</f>
        <v>0</v>
      </c>
      <c r="L229" s="14">
        <f>IFERROR(100*_xlfn.IFNA(VLOOKUP($C229,KviZDarije8!$A$1:$N$1000, 13, 0), 0)/'TOP SCORES'!I$12,0)</f>
        <v>0</v>
      </c>
      <c r="M229" s="14">
        <f>IFERROR(100*_xlfn.IFNA(VLOOKUP($C229,KviZDarije9!$A$1:$N$1000, 13, 0), 0)/'TOP SCORES'!J$12,0)</f>
        <v>0</v>
      </c>
      <c r="N229" s="14">
        <f>IFERROR(100*_xlfn.IFNA(VLOOKUP($C229,KviZDarije10!$A$1:$N$1000, 13, 0), 0)/'TOP SCORES'!K$12,0)</f>
        <v>0</v>
      </c>
      <c r="O229" s="14">
        <f>IFERROR(100*_xlfn.IFNA(VLOOKUP($C229,KviZDarije11!$A$1:$N$1000, 13, 0), 0)/'TOP SCORES'!L$12,0)</f>
        <v>20</v>
      </c>
    </row>
    <row r="230" spans="1:15">
      <c r="A230" s="17">
        <f t="shared" ca="1" si="6"/>
        <v>223</v>
      </c>
      <c r="B230" s="17">
        <f t="shared" ca="1" si="7"/>
        <v>223</v>
      </c>
      <c r="C230" s="90" t="s">
        <v>327</v>
      </c>
      <c r="D230" s="15" cm="1">
        <f t="array" aca="1" ref="D230" ca="1">SUM(LARGE(E230:O230,ROW(INDIRECT("1:8"))))</f>
        <v>20</v>
      </c>
      <c r="E230" s="14">
        <f>IFERROR(100*_xlfn.IFNA(VLOOKUP($C230,KviZDarije1!$A$1:$N$1000, 13, 0), 0)/'TOP SCORES'!B$12,0)</f>
        <v>0</v>
      </c>
      <c r="F230" s="14">
        <f>IFERROR(100*_xlfn.IFNA(VLOOKUP($C230,KviZDarije2!$A$1:$N$1000, 13, 0), 0)/'TOP SCORES'!C$12,0)</f>
        <v>0</v>
      </c>
      <c r="G230" s="14">
        <f>IFERROR(100*_xlfn.IFNA(VLOOKUP($C230,KviZDarije3!$A$1:$N$1000, 13, 0), 0)/'TOP SCORES'!D$12,0)</f>
        <v>0</v>
      </c>
      <c r="H230" s="14">
        <f>IFERROR(100*_xlfn.IFNA(VLOOKUP($C230,KviZDarije4!$A$1:$N$1000, 13, 0), 0)/'TOP SCORES'!E$12,0)</f>
        <v>0</v>
      </c>
      <c r="I230" s="14">
        <f>IFERROR(100*_xlfn.IFNA(VLOOKUP($C230,KviZDarije5!$A$1:$N$1000, 13, 0), 0)/'TOP SCORES'!F$12,0)</f>
        <v>0</v>
      </c>
      <c r="J230" s="14">
        <f>IFERROR(100*_xlfn.IFNA(VLOOKUP($C230,KviZDarije6!$A$1:$N$1000, 13, 0), 0)/'TOP SCORES'!G$12,0)</f>
        <v>0</v>
      </c>
      <c r="K230" s="14">
        <f>IFERROR(100*_xlfn.IFNA(VLOOKUP($C230,KviZDarije7!$A$1:$N$999, 13, 0), 0)/'TOP SCORES'!H$12,0)</f>
        <v>0</v>
      </c>
      <c r="L230" s="14">
        <f>IFERROR(100*_xlfn.IFNA(VLOOKUP($C230,KviZDarije8!$A$1:$N$1000, 13, 0), 0)/'TOP SCORES'!I$12,0)</f>
        <v>0</v>
      </c>
      <c r="M230" s="14">
        <f>IFERROR(100*_xlfn.IFNA(VLOOKUP($C230,KviZDarije9!$A$1:$N$1000, 13, 0), 0)/'TOP SCORES'!J$12,0)</f>
        <v>0</v>
      </c>
      <c r="N230" s="14">
        <f>IFERROR(100*_xlfn.IFNA(VLOOKUP($C230,KviZDarije10!$A$1:$N$1000, 13, 0), 0)/'TOP SCORES'!K$12,0)</f>
        <v>0</v>
      </c>
      <c r="O230" s="14">
        <f>IFERROR(100*_xlfn.IFNA(VLOOKUP($C230,KviZDarije11!$A$1:$N$1000, 13, 0), 0)/'TOP SCORES'!L$12,0)</f>
        <v>20</v>
      </c>
    </row>
    <row r="231" spans="1:15">
      <c r="A231" s="17">
        <f t="shared" ca="1" si="6"/>
        <v>231</v>
      </c>
      <c r="B231" s="17">
        <f t="shared" ca="1" si="7"/>
        <v>231</v>
      </c>
      <c r="C231" s="12" t="s">
        <v>213</v>
      </c>
      <c r="D231" s="15" cm="1">
        <f t="array" aca="1" ref="D231" ca="1">SUM(LARGE(E231:O231,ROW(INDIRECT("1:8"))))</f>
        <v>11.111111111111111</v>
      </c>
      <c r="E231" s="14">
        <f>IFERROR(100*_xlfn.IFNA(VLOOKUP($C231,KviZDarije1!$A$1:$N$1000, 13, 0), 0)/'TOP SCORES'!B$12,0)</f>
        <v>0</v>
      </c>
      <c r="F231" s="14">
        <f>IFERROR(100*_xlfn.IFNA(VLOOKUP($C231,KviZDarije2!$A$1:$N$1000, 13, 0), 0)/'TOP SCORES'!C$12,0)</f>
        <v>11.111111111111111</v>
      </c>
      <c r="G231" s="14">
        <f>IFERROR(100*_xlfn.IFNA(VLOOKUP($C231,KviZDarije3!$A$1:$N$1000, 13, 0), 0)/'TOP SCORES'!D$12,0)</f>
        <v>0</v>
      </c>
      <c r="H231" s="14">
        <f>IFERROR(100*_xlfn.IFNA(VLOOKUP($C231,KviZDarije4!$A$1:$N$1000, 13, 0), 0)/'TOP SCORES'!E$12,0)</f>
        <v>0</v>
      </c>
      <c r="I231" s="14">
        <f>IFERROR(100*_xlfn.IFNA(VLOOKUP($C231,KviZDarije5!$A$1:$N$1000, 13, 0), 0)/'TOP SCORES'!F$12,0)</f>
        <v>0</v>
      </c>
      <c r="J231" s="14">
        <f>IFERROR(100*_xlfn.IFNA(VLOOKUP($C231,KviZDarije6!$A$1:$N$1000, 13, 0), 0)/'TOP SCORES'!G$12,0)</f>
        <v>0</v>
      </c>
      <c r="K231" s="14">
        <f>IFERROR(100*_xlfn.IFNA(VLOOKUP($C231,KviZDarije7!$A$1:$N$999, 13, 0), 0)/'TOP SCORES'!H$12,0)</f>
        <v>0</v>
      </c>
      <c r="L231" s="14">
        <f>IFERROR(100*_xlfn.IFNA(VLOOKUP($C231,KviZDarije8!$A$1:$N$1000, 13, 0), 0)/'TOP SCORES'!I$12,0)</f>
        <v>0</v>
      </c>
      <c r="M231" s="14">
        <f>IFERROR(100*_xlfn.IFNA(VLOOKUP($C231,KviZDarije9!$A$1:$N$1000, 13, 0), 0)/'TOP SCORES'!J$12,0)</f>
        <v>0</v>
      </c>
      <c r="N231" s="14">
        <f>IFERROR(100*_xlfn.IFNA(VLOOKUP($C231,KviZDarije10!$A$1:$N$1000, 13, 0), 0)/'TOP SCORES'!K$12,0)</f>
        <v>0</v>
      </c>
      <c r="O231" s="14">
        <f>IFERROR(100*_xlfn.IFNA(VLOOKUP($C231,KviZDarije11!$A$1:$N$1000, 13, 0), 0)/'TOP SCORES'!L$12,0)</f>
        <v>0</v>
      </c>
    </row>
    <row r="232" spans="1:15">
      <c r="A232" s="17">
        <f t="shared" ca="1" si="6"/>
        <v>231</v>
      </c>
      <c r="B232" s="17">
        <f t="shared" ca="1" si="7"/>
        <v>231</v>
      </c>
      <c r="C232" s="12" t="s">
        <v>223</v>
      </c>
      <c r="D232" s="15" cm="1">
        <f t="array" aca="1" ref="D232" ca="1">SUM(LARGE(E232:O232,ROW(INDIRECT("1:8"))))</f>
        <v>11.111111111111111</v>
      </c>
      <c r="E232" s="14">
        <f>IFERROR(100*_xlfn.IFNA(VLOOKUP($C232,KviZDarije1!$A$1:$N$1000, 13, 0), 0)/'TOP SCORES'!B$12,0)</f>
        <v>0</v>
      </c>
      <c r="F232" s="14">
        <f>IFERROR(100*_xlfn.IFNA(VLOOKUP($C232,KviZDarije2!$A$1:$N$1000, 13, 0), 0)/'TOP SCORES'!C$12,0)</f>
        <v>11.111111111111111</v>
      </c>
      <c r="G232" s="14">
        <f>IFERROR(100*_xlfn.IFNA(VLOOKUP($C232,KviZDarije3!$A$1:$N$1000, 13, 0), 0)/'TOP SCORES'!D$12,0)</f>
        <v>0</v>
      </c>
      <c r="H232" s="14">
        <f>IFERROR(100*_xlfn.IFNA(VLOOKUP($C232,KviZDarije4!$A$1:$N$1000, 13, 0), 0)/'TOP SCORES'!E$12,0)</f>
        <v>0</v>
      </c>
      <c r="I232" s="14">
        <f>IFERROR(100*_xlfn.IFNA(VLOOKUP($C232,KviZDarije5!$A$1:$N$1000, 13, 0), 0)/'TOP SCORES'!F$12,0)</f>
        <v>0</v>
      </c>
      <c r="J232" s="14">
        <f>IFERROR(100*_xlfn.IFNA(VLOOKUP($C232,KviZDarije6!$A$1:$N$1000, 13, 0), 0)/'TOP SCORES'!G$12,0)</f>
        <v>0</v>
      </c>
      <c r="K232" s="14">
        <f>IFERROR(100*_xlfn.IFNA(VLOOKUP($C232,KviZDarije7!$A$1:$N$999, 13, 0), 0)/'TOP SCORES'!H$12,0)</f>
        <v>0</v>
      </c>
      <c r="L232" s="14">
        <f>IFERROR(100*_xlfn.IFNA(VLOOKUP($C232,KviZDarije8!$A$1:$N$1000, 13, 0), 0)/'TOP SCORES'!I$12,0)</f>
        <v>0</v>
      </c>
      <c r="M232" s="14">
        <f>IFERROR(100*_xlfn.IFNA(VLOOKUP($C232,KviZDarije9!$A$1:$N$1000, 13, 0), 0)/'TOP SCORES'!J$12,0)</f>
        <v>0</v>
      </c>
      <c r="N232" s="14">
        <f>IFERROR(100*_xlfn.IFNA(VLOOKUP($C232,KviZDarije10!$A$1:$N$1000, 13, 0), 0)/'TOP SCORES'!K$12,0)</f>
        <v>0</v>
      </c>
      <c r="O232" s="14">
        <f>IFERROR(100*_xlfn.IFNA(VLOOKUP($C232,KviZDarije11!$A$1:$N$1000, 13, 0), 0)/'TOP SCORES'!L$12,0)</f>
        <v>0</v>
      </c>
    </row>
    <row r="233" spans="1:15">
      <c r="A233" s="17">
        <f t="shared" ca="1" si="6"/>
        <v>233</v>
      </c>
      <c r="B233" s="17">
        <f t="shared" ca="1" si="7"/>
        <v>233</v>
      </c>
      <c r="C233" s="34" t="s">
        <v>267</v>
      </c>
      <c r="D233" s="15" cm="1">
        <f t="array" aca="1" ref="D233" ca="1">SUM(LARGE(E233:O233,ROW(INDIRECT("1:8"))))</f>
        <v>10</v>
      </c>
      <c r="E233" s="14">
        <f>IFERROR(100*_xlfn.IFNA(VLOOKUP($C233,KviZDarije1!$A$1:$N$1000, 13, 0), 0)/'TOP SCORES'!B$12,0)</f>
        <v>0</v>
      </c>
      <c r="F233" s="14">
        <f>IFERROR(100*_xlfn.IFNA(VLOOKUP($C233,KviZDarije2!$A$1:$N$1000, 13, 0), 0)/'TOP SCORES'!C$12,0)</f>
        <v>0</v>
      </c>
      <c r="G233" s="14">
        <f>IFERROR(100*_xlfn.IFNA(VLOOKUP($C233,KviZDarije3!$A$1:$N$1000, 13, 0), 0)/'TOP SCORES'!D$12,0)</f>
        <v>0</v>
      </c>
      <c r="H233" s="14">
        <f>IFERROR(100*_xlfn.IFNA(VLOOKUP($C233,KviZDarije4!$A$1:$N$1000, 13, 0), 0)/'TOP SCORES'!E$12,0)</f>
        <v>10</v>
      </c>
      <c r="I233" s="14">
        <f>IFERROR(100*_xlfn.IFNA(VLOOKUP($C233,KviZDarije5!$A$1:$N$1000, 13, 0), 0)/'TOP SCORES'!F$12,0)</f>
        <v>0</v>
      </c>
      <c r="J233" s="14">
        <f>IFERROR(100*_xlfn.IFNA(VLOOKUP($C233,KviZDarije6!$A$1:$N$1000, 13, 0), 0)/'TOP SCORES'!G$12,0)</f>
        <v>0</v>
      </c>
      <c r="K233" s="14">
        <f>IFERROR(100*_xlfn.IFNA(VLOOKUP($C233,KviZDarije7!$A$1:$N$999, 13, 0), 0)/'TOP SCORES'!H$12,0)</f>
        <v>0</v>
      </c>
      <c r="L233" s="14">
        <f>IFERROR(100*_xlfn.IFNA(VLOOKUP($C233,KviZDarije8!$A$1:$N$1000, 13, 0), 0)/'TOP SCORES'!I$12,0)</f>
        <v>0</v>
      </c>
      <c r="M233" s="14">
        <f>IFERROR(100*_xlfn.IFNA(VLOOKUP($C233,KviZDarije9!$A$1:$N$1000, 13, 0), 0)/'TOP SCORES'!J$12,0)</f>
        <v>0</v>
      </c>
      <c r="N233" s="14">
        <f>IFERROR(100*_xlfn.IFNA(VLOOKUP($C233,KviZDarije10!$A$1:$N$1000, 13, 0), 0)/'TOP SCORES'!K$12,0)</f>
        <v>0</v>
      </c>
      <c r="O233" s="14">
        <f>IFERROR(100*_xlfn.IFNA(VLOOKUP($C233,KviZDarije11!$A$1:$N$1000, 13, 0), 0)/'TOP SCORES'!L$12,0)</f>
        <v>0</v>
      </c>
    </row>
    <row r="234" spans="1:15">
      <c r="A234" s="17">
        <f t="shared" ca="1" si="6"/>
        <v>233</v>
      </c>
      <c r="B234" s="17">
        <f t="shared" ca="1" si="7"/>
        <v>233</v>
      </c>
      <c r="C234" s="33" t="s">
        <v>265</v>
      </c>
      <c r="D234" s="15" cm="1">
        <f t="array" aca="1" ref="D234" ca="1">SUM(LARGE(E234:O234,ROW(INDIRECT("1:8"))))</f>
        <v>10</v>
      </c>
      <c r="E234" s="14">
        <f>IFERROR(100*_xlfn.IFNA(VLOOKUP($C234,KviZDarije1!$A$1:$N$1000, 13, 0), 0)/'TOP SCORES'!B$12,0)</f>
        <v>0</v>
      </c>
      <c r="F234" s="14">
        <f>IFERROR(100*_xlfn.IFNA(VLOOKUP($C234,KviZDarije2!$A$1:$N$1000, 13, 0), 0)/'TOP SCORES'!C$12,0)</f>
        <v>0</v>
      </c>
      <c r="G234" s="14">
        <f>IFERROR(100*_xlfn.IFNA(VLOOKUP($C234,KviZDarije3!$A$1:$N$1000, 13, 0), 0)/'TOP SCORES'!D$12,0)</f>
        <v>0</v>
      </c>
      <c r="H234" s="14">
        <f>IFERROR(100*_xlfn.IFNA(VLOOKUP($C234,KviZDarije4!$A$1:$N$1000, 13, 0), 0)/'TOP SCORES'!E$12,0)</f>
        <v>10</v>
      </c>
      <c r="I234" s="14">
        <f>IFERROR(100*_xlfn.IFNA(VLOOKUP($C234,KviZDarije5!$A$1:$N$1000, 13, 0), 0)/'TOP SCORES'!F$12,0)</f>
        <v>0</v>
      </c>
      <c r="J234" s="14">
        <f>IFERROR(100*_xlfn.IFNA(VLOOKUP($C234,KviZDarije6!$A$1:$N$1000, 13, 0), 0)/'TOP SCORES'!G$12,0)</f>
        <v>0</v>
      </c>
      <c r="K234" s="14">
        <f>IFERROR(100*_xlfn.IFNA(VLOOKUP($C234,KviZDarije7!$A$1:$N$999, 13, 0), 0)/'TOP SCORES'!H$12,0)</f>
        <v>0</v>
      </c>
      <c r="L234" s="14">
        <f>IFERROR(100*_xlfn.IFNA(VLOOKUP($C234,KviZDarije8!$A$1:$N$1000, 13, 0), 0)/'TOP SCORES'!I$12,0)</f>
        <v>0</v>
      </c>
      <c r="M234" s="14">
        <f>IFERROR(100*_xlfn.IFNA(VLOOKUP($C234,KviZDarije9!$A$1:$N$1000, 13, 0), 0)/'TOP SCORES'!J$12,0)</f>
        <v>0</v>
      </c>
      <c r="N234" s="14">
        <f>IFERROR(100*_xlfn.IFNA(VLOOKUP($C234,KviZDarije10!$A$1:$N$1000, 13, 0), 0)/'TOP SCORES'!K$12,0)</f>
        <v>0</v>
      </c>
      <c r="O234" s="14">
        <f>IFERROR(100*_xlfn.IFNA(VLOOKUP($C234,KviZDarije11!$A$1:$N$1000, 13, 0), 0)/'TOP SCORES'!L$12,0)</f>
        <v>0</v>
      </c>
    </row>
    <row r="235" spans="1:15">
      <c r="A235" s="17">
        <f t="shared" ca="1" si="6"/>
        <v>233</v>
      </c>
      <c r="B235" s="17">
        <f t="shared" ca="1" si="7"/>
        <v>233</v>
      </c>
      <c r="C235" s="33" t="s">
        <v>270</v>
      </c>
      <c r="D235" s="15" cm="1">
        <f t="array" aca="1" ref="D235" ca="1">SUM(LARGE(E235:O235,ROW(INDIRECT("1:8"))))</f>
        <v>10</v>
      </c>
      <c r="E235" s="14">
        <f>IFERROR(100*_xlfn.IFNA(VLOOKUP($C235,KviZDarije1!$A$1:$N$1000, 13, 0), 0)/'TOP SCORES'!B$12,0)</f>
        <v>0</v>
      </c>
      <c r="F235" s="14">
        <f>IFERROR(100*_xlfn.IFNA(VLOOKUP($C235,KviZDarije2!$A$1:$N$1000, 13, 0), 0)/'TOP SCORES'!C$12,0)</f>
        <v>0</v>
      </c>
      <c r="G235" s="14">
        <f>IFERROR(100*_xlfn.IFNA(VLOOKUP($C235,KviZDarije3!$A$1:$N$1000, 13, 0), 0)/'TOP SCORES'!D$12,0)</f>
        <v>0</v>
      </c>
      <c r="H235" s="14">
        <f>IFERROR(100*_xlfn.IFNA(VLOOKUP($C235,KviZDarije4!$A$1:$N$1000, 13, 0), 0)/'TOP SCORES'!E$12,0)</f>
        <v>10</v>
      </c>
      <c r="I235" s="14">
        <f>IFERROR(100*_xlfn.IFNA(VLOOKUP($C235,KviZDarije5!$A$1:$N$1000, 13, 0), 0)/'TOP SCORES'!F$12,0)</f>
        <v>0</v>
      </c>
      <c r="J235" s="14">
        <f>IFERROR(100*_xlfn.IFNA(VLOOKUP($C235,KviZDarije6!$A$1:$N$1000, 13, 0), 0)/'TOP SCORES'!G$12,0)</f>
        <v>0</v>
      </c>
      <c r="K235" s="14">
        <f>IFERROR(100*_xlfn.IFNA(VLOOKUP($C235,KviZDarije7!$A$1:$N$999, 13, 0), 0)/'TOP SCORES'!H$12,0)</f>
        <v>0</v>
      </c>
      <c r="L235" s="14">
        <f>IFERROR(100*_xlfn.IFNA(VLOOKUP($C235,KviZDarije8!$A$1:$N$1000, 13, 0), 0)/'TOP SCORES'!I$12,0)</f>
        <v>0</v>
      </c>
      <c r="M235" s="14">
        <f>IFERROR(100*_xlfn.IFNA(VLOOKUP($C235,KviZDarije9!$A$1:$N$1000, 13, 0), 0)/'TOP SCORES'!J$12,0)</f>
        <v>0</v>
      </c>
      <c r="N235" s="14">
        <f>IFERROR(100*_xlfn.IFNA(VLOOKUP($C235,KviZDarije10!$A$1:$N$1000, 13, 0), 0)/'TOP SCORES'!K$12,0)</f>
        <v>0</v>
      </c>
      <c r="O235" s="14">
        <f>IFERROR(100*_xlfn.IFNA(VLOOKUP($C235,KviZDarije11!$A$1:$N$1000, 13, 0), 0)/'TOP SCORES'!L$12,0)</f>
        <v>0</v>
      </c>
    </row>
    <row r="236" spans="1:15">
      <c r="A236" s="17">
        <f t="shared" ca="1" si="6"/>
        <v>233</v>
      </c>
      <c r="B236" s="17">
        <f t="shared" ca="1" si="7"/>
        <v>233</v>
      </c>
      <c r="C236" s="34" t="s">
        <v>269</v>
      </c>
      <c r="D236" s="15" cm="1">
        <f t="array" aca="1" ref="D236" ca="1">SUM(LARGE(E236:O236,ROW(INDIRECT("1:8"))))</f>
        <v>10</v>
      </c>
      <c r="E236" s="14">
        <f>IFERROR(100*_xlfn.IFNA(VLOOKUP($C236,KviZDarije1!$A$1:$N$1000, 13, 0), 0)/'TOP SCORES'!B$12,0)</f>
        <v>0</v>
      </c>
      <c r="F236" s="14">
        <f>IFERROR(100*_xlfn.IFNA(VLOOKUP($C236,KviZDarije2!$A$1:$N$1000, 13, 0), 0)/'TOP SCORES'!C$12,0)</f>
        <v>0</v>
      </c>
      <c r="G236" s="14">
        <f>IFERROR(100*_xlfn.IFNA(VLOOKUP($C236,KviZDarije3!$A$1:$N$1000, 13, 0), 0)/'TOP SCORES'!D$12,0)</f>
        <v>0</v>
      </c>
      <c r="H236" s="14">
        <f>IFERROR(100*_xlfn.IFNA(VLOOKUP($C236,KviZDarije4!$A$1:$N$1000, 13, 0), 0)/'TOP SCORES'!E$12,0)</f>
        <v>10</v>
      </c>
      <c r="I236" s="14">
        <f>IFERROR(100*_xlfn.IFNA(VLOOKUP($C236,KviZDarije5!$A$1:$N$1000, 13, 0), 0)/'TOP SCORES'!F$12,0)</f>
        <v>0</v>
      </c>
      <c r="J236" s="14">
        <f>IFERROR(100*_xlfn.IFNA(VLOOKUP($C236,KviZDarije6!$A$1:$N$1000, 13, 0), 0)/'TOP SCORES'!G$12,0)</f>
        <v>0</v>
      </c>
      <c r="K236" s="14">
        <f>IFERROR(100*_xlfn.IFNA(VLOOKUP($C236,KviZDarije7!$A$1:$N$999, 13, 0), 0)/'TOP SCORES'!H$12,0)</f>
        <v>0</v>
      </c>
      <c r="L236" s="14">
        <f>IFERROR(100*_xlfn.IFNA(VLOOKUP($C236,KviZDarije8!$A$1:$N$1000, 13, 0), 0)/'TOP SCORES'!I$12,0)</f>
        <v>0</v>
      </c>
      <c r="M236" s="14">
        <f>IFERROR(100*_xlfn.IFNA(VLOOKUP($C236,KviZDarije9!$A$1:$N$1000, 13, 0), 0)/'TOP SCORES'!J$12,0)</f>
        <v>0</v>
      </c>
      <c r="N236" s="14">
        <f>IFERROR(100*_xlfn.IFNA(VLOOKUP($C236,KviZDarije10!$A$1:$N$1000, 13, 0), 0)/'TOP SCORES'!K$12,0)</f>
        <v>0</v>
      </c>
      <c r="O236" s="14">
        <f>IFERROR(100*_xlfn.IFNA(VLOOKUP($C236,KviZDarije11!$A$1:$N$1000, 13, 0), 0)/'TOP SCORES'!L$12,0)</f>
        <v>0</v>
      </c>
    </row>
    <row r="237" spans="1:15">
      <c r="A237" s="17">
        <f t="shared" ca="1" si="6"/>
        <v>233</v>
      </c>
      <c r="B237" s="17">
        <f t="shared" ca="1" si="7"/>
        <v>233</v>
      </c>
      <c r="C237" s="33" t="s">
        <v>284</v>
      </c>
      <c r="D237" s="15" cm="1">
        <f t="array" aca="1" ref="D237" ca="1">SUM(LARGE(E237:O237,ROW(INDIRECT("1:8"))))</f>
        <v>10</v>
      </c>
      <c r="E237" s="14">
        <f>IFERROR(100*_xlfn.IFNA(VLOOKUP($C237,KviZDarije1!$A$1:$N$1000, 13, 0), 0)/'TOP SCORES'!B$12,0)</f>
        <v>0</v>
      </c>
      <c r="F237" s="14">
        <f>IFERROR(100*_xlfn.IFNA(VLOOKUP($C237,KviZDarije2!$A$1:$N$1000, 13, 0), 0)/'TOP SCORES'!C$12,0)</f>
        <v>0</v>
      </c>
      <c r="G237" s="14">
        <f>IFERROR(100*_xlfn.IFNA(VLOOKUP($C237,KviZDarije3!$A$1:$N$1000, 13, 0), 0)/'TOP SCORES'!D$12,0)</f>
        <v>0</v>
      </c>
      <c r="H237" s="14">
        <f>IFERROR(100*_xlfn.IFNA(VLOOKUP($C237,KviZDarije4!$A$1:$N$1000, 13, 0), 0)/'TOP SCORES'!E$12,0)</f>
        <v>0</v>
      </c>
      <c r="I237" s="14">
        <f>IFERROR(100*_xlfn.IFNA(VLOOKUP($C237,KviZDarije5!$A$1:$N$1000, 13, 0), 0)/'TOP SCORES'!F$12,0)</f>
        <v>0</v>
      </c>
      <c r="J237" s="14">
        <f>IFERROR(100*_xlfn.IFNA(VLOOKUP($C237,KviZDarije6!$A$1:$N$1000, 13, 0), 0)/'TOP SCORES'!G$12,0)</f>
        <v>10</v>
      </c>
      <c r="K237" s="14">
        <f>IFERROR(100*_xlfn.IFNA(VLOOKUP($C237,KviZDarije7!$A$1:$N$999, 13, 0), 0)/'TOP SCORES'!H$12,0)</f>
        <v>0</v>
      </c>
      <c r="L237" s="14">
        <f>IFERROR(100*_xlfn.IFNA(VLOOKUP($C237,KviZDarije8!$A$1:$N$1000, 13, 0), 0)/'TOP SCORES'!I$12,0)</f>
        <v>0</v>
      </c>
      <c r="M237" s="14">
        <f>IFERROR(100*_xlfn.IFNA(VLOOKUP($C237,KviZDarije9!$A$1:$N$1000, 13, 0), 0)/'TOP SCORES'!J$12,0)</f>
        <v>0</v>
      </c>
      <c r="N237" s="14">
        <f>IFERROR(100*_xlfn.IFNA(VLOOKUP($C237,KviZDarije10!$A$1:$N$1000, 13, 0), 0)/'TOP SCORES'!K$12,0)</f>
        <v>0</v>
      </c>
      <c r="O237" s="14">
        <f>IFERROR(100*_xlfn.IFNA(VLOOKUP($C237,KviZDarije11!$A$1:$N$1000, 13, 0), 0)/'TOP SCORES'!L$12,0)</f>
        <v>0</v>
      </c>
    </row>
    <row r="238" spans="1:15">
      <c r="A238" s="17">
        <f t="shared" ca="1" si="6"/>
        <v>238</v>
      </c>
      <c r="B238" s="17">
        <f t="shared" ca="1" si="7"/>
        <v>238</v>
      </c>
      <c r="C238" s="33" t="s">
        <v>297</v>
      </c>
      <c r="D238" s="15" cm="1">
        <f t="array" aca="1" ref="D238" ca="1">SUM(LARGE(E238:O238,ROW(INDIRECT("1:8"))))</f>
        <v>0</v>
      </c>
      <c r="E238" s="14">
        <f>IFERROR(100*_xlfn.IFNA(VLOOKUP($C238,KviZDarije1!$A$1:$N$1000, 13, 0), 0)/'TOP SCORES'!B$12,0)</f>
        <v>0</v>
      </c>
      <c r="F238" s="14">
        <f>IFERROR(100*_xlfn.IFNA(VLOOKUP($C238,KviZDarije2!$A$1:$N$1000, 13, 0), 0)/'TOP SCORES'!C$12,0)</f>
        <v>0</v>
      </c>
      <c r="G238" s="14">
        <f>IFERROR(100*_xlfn.IFNA(VLOOKUP($C238,KviZDarije3!$A$1:$N$1000, 13, 0), 0)/'TOP SCORES'!D$12,0)</f>
        <v>0</v>
      </c>
      <c r="H238" s="14">
        <f>IFERROR(100*_xlfn.IFNA(VLOOKUP($C238,KviZDarije4!$A$1:$N$1000, 13, 0), 0)/'TOP SCORES'!E$12,0)</f>
        <v>0</v>
      </c>
      <c r="I238" s="14">
        <f>IFERROR(100*_xlfn.IFNA(VLOOKUP($C238,KviZDarije5!$A$1:$N$1000, 13, 0), 0)/'TOP SCORES'!F$12,0)</f>
        <v>0</v>
      </c>
      <c r="J238" s="14">
        <f>IFERROR(100*_xlfn.IFNA(VLOOKUP($C238,KviZDarije6!$A$1:$N$1000, 13, 0), 0)/'TOP SCORES'!G$12,0)</f>
        <v>0</v>
      </c>
      <c r="K238" s="14">
        <f>IFERROR(100*_xlfn.IFNA(VLOOKUP($C238,KviZDarije7!$A$1:$N$999, 13, 0), 0)/'TOP SCORES'!H$12,0)</f>
        <v>0</v>
      </c>
      <c r="L238" s="14">
        <f>IFERROR(100*_xlfn.IFNA(VLOOKUP($C238,KviZDarije8!$A$1:$N$1000, 13, 0), 0)/'TOP SCORES'!I$12,0)</f>
        <v>0</v>
      </c>
      <c r="M238" s="14">
        <f>IFERROR(100*_xlfn.IFNA(VLOOKUP($C238,KviZDarije9!$A$1:$N$1000, 13, 0), 0)/'TOP SCORES'!J$12,0)</f>
        <v>0</v>
      </c>
      <c r="N238" s="14">
        <f>IFERROR(100*_xlfn.IFNA(VLOOKUP($C238,KviZDarije10!$A$1:$N$1000, 13, 0), 0)/'TOP SCORES'!K$12,0)</f>
        <v>0</v>
      </c>
      <c r="O238" s="14">
        <f>IFERROR(100*_xlfn.IFNA(VLOOKUP($C238,KviZDarije11!$A$1:$N$1000, 13, 0), 0)/'TOP SCORES'!L$12,0)</f>
        <v>0</v>
      </c>
    </row>
    <row r="239" spans="1:15">
      <c r="A239" s="17">
        <f t="shared" ca="1" si="6"/>
        <v>238</v>
      </c>
      <c r="B239" s="17">
        <f t="shared" ca="1" si="7"/>
        <v>238</v>
      </c>
      <c r="C239" s="12" t="s">
        <v>228</v>
      </c>
      <c r="D239" s="15" cm="1">
        <f t="array" aca="1" ref="D239" ca="1">SUM(LARGE(E239:O239,ROW(INDIRECT("1:8"))))</f>
        <v>0</v>
      </c>
      <c r="E239" s="14">
        <f>IFERROR(100*_xlfn.IFNA(VLOOKUP($C239,KviZDarije1!$A$1:$N$1000, 13, 0), 0)/'TOP SCORES'!B$12,0)</f>
        <v>0</v>
      </c>
      <c r="F239" s="14">
        <f>IFERROR(100*_xlfn.IFNA(VLOOKUP($C239,KviZDarije2!$A$1:$N$1000, 13, 0), 0)/'TOP SCORES'!C$12,0)</f>
        <v>0</v>
      </c>
      <c r="G239" s="14">
        <f>IFERROR(100*_xlfn.IFNA(VLOOKUP($C239,KviZDarije3!$A$1:$N$1000, 13, 0), 0)/'TOP SCORES'!D$12,0)</f>
        <v>0</v>
      </c>
      <c r="H239" s="14">
        <f>IFERROR(100*_xlfn.IFNA(VLOOKUP($C239,KviZDarije4!$A$1:$N$1000, 13, 0), 0)/'TOP SCORES'!E$12,0)</f>
        <v>0</v>
      </c>
      <c r="I239" s="14">
        <f>IFERROR(100*_xlfn.IFNA(VLOOKUP($C239,KviZDarije5!$A$1:$N$1000, 13, 0), 0)/'TOP SCORES'!F$12,0)</f>
        <v>0</v>
      </c>
      <c r="J239" s="14">
        <f>IFERROR(100*_xlfn.IFNA(VLOOKUP($C239,KviZDarije6!$A$1:$N$1000, 13, 0), 0)/'TOP SCORES'!G$12,0)</f>
        <v>0</v>
      </c>
      <c r="K239" s="14">
        <f>IFERROR(100*_xlfn.IFNA(VLOOKUP($C239,KviZDarije7!$A$1:$N$999, 13, 0), 0)/'TOP SCORES'!H$12,0)</f>
        <v>0</v>
      </c>
      <c r="L239" s="14">
        <f>IFERROR(100*_xlfn.IFNA(VLOOKUP($C239,KviZDarije8!$A$1:$N$1000, 13, 0), 0)/'TOP SCORES'!I$12,0)</f>
        <v>0</v>
      </c>
      <c r="M239" s="14">
        <f>IFERROR(100*_xlfn.IFNA(VLOOKUP($C239,KviZDarije9!$A$1:$N$1000, 13, 0), 0)/'TOP SCORES'!J$12,0)</f>
        <v>0</v>
      </c>
      <c r="N239" s="14">
        <f>IFERROR(100*_xlfn.IFNA(VLOOKUP($C239,KviZDarije10!$A$1:$N$1000, 13, 0), 0)/'TOP SCORES'!K$12,0)</f>
        <v>0</v>
      </c>
      <c r="O239" s="14">
        <f>IFERROR(100*_xlfn.IFNA(VLOOKUP($C239,KviZDarije11!$A$1:$N$1000, 13, 0), 0)/'TOP SCORES'!L$12,0)</f>
        <v>0</v>
      </c>
    </row>
    <row r="240" spans="1:15">
      <c r="A240" s="17">
        <f t="shared" ca="1" si="6"/>
        <v>238</v>
      </c>
      <c r="B240" s="17">
        <f t="shared" ca="1" si="7"/>
        <v>238</v>
      </c>
      <c r="C240" s="12" t="s">
        <v>215</v>
      </c>
      <c r="D240" s="15" cm="1">
        <f t="array" aca="1" ref="D240" ca="1">SUM(LARGE(E240:O240,ROW(INDIRECT("1:8"))))</f>
        <v>0</v>
      </c>
      <c r="E240" s="14">
        <f>IFERROR(100*_xlfn.IFNA(VLOOKUP($C240,KviZDarije1!$A$1:$N$1000, 13, 0), 0)/'TOP SCORES'!B$12,0)</f>
        <v>0</v>
      </c>
      <c r="F240" s="14">
        <f>IFERROR(100*_xlfn.IFNA(VLOOKUP($C240,KviZDarije2!$A$1:$N$1000, 13, 0), 0)/'TOP SCORES'!C$12,0)</f>
        <v>0</v>
      </c>
      <c r="G240" s="14">
        <f>IFERROR(100*_xlfn.IFNA(VLOOKUP($C240,KviZDarije3!$A$1:$N$1000, 13, 0), 0)/'TOP SCORES'!D$12,0)</f>
        <v>0</v>
      </c>
      <c r="H240" s="14">
        <f>IFERROR(100*_xlfn.IFNA(VLOOKUP($C240,KviZDarije4!$A$1:$N$1000, 13, 0), 0)/'TOP SCORES'!E$12,0)</f>
        <v>0</v>
      </c>
      <c r="I240" s="14">
        <f>IFERROR(100*_xlfn.IFNA(VLOOKUP($C240,KviZDarije5!$A$1:$N$1000, 13, 0), 0)/'TOP SCORES'!F$12,0)</f>
        <v>0</v>
      </c>
      <c r="J240" s="14">
        <f>IFERROR(100*_xlfn.IFNA(VLOOKUP($C240,KviZDarije6!$A$1:$N$1000, 13, 0), 0)/'TOP SCORES'!G$12,0)</f>
        <v>0</v>
      </c>
      <c r="K240" s="14">
        <f>IFERROR(100*_xlfn.IFNA(VLOOKUP($C240,KviZDarije7!$A$1:$N$999, 13, 0), 0)/'TOP SCORES'!H$12,0)</f>
        <v>0</v>
      </c>
      <c r="L240" s="14">
        <f>IFERROR(100*_xlfn.IFNA(VLOOKUP($C240,KviZDarije8!$A$1:$N$1000, 13, 0), 0)/'TOP SCORES'!I$12,0)</f>
        <v>0</v>
      </c>
      <c r="M240" s="14">
        <f>IFERROR(100*_xlfn.IFNA(VLOOKUP($C240,KviZDarije9!$A$1:$N$1000, 13, 0), 0)/'TOP SCORES'!J$12,0)</f>
        <v>0</v>
      </c>
      <c r="N240" s="14">
        <f>IFERROR(100*_xlfn.IFNA(VLOOKUP($C240,KviZDarije10!$A$1:$N$1000, 13, 0), 0)/'TOP SCORES'!K$12,0)</f>
        <v>0</v>
      </c>
      <c r="O240" s="14">
        <f>IFERROR(100*_xlfn.IFNA(VLOOKUP($C240,KviZDarije11!$A$1:$N$1000, 13, 0), 0)/'TOP SCORES'!L$12,0)</f>
        <v>0</v>
      </c>
    </row>
    <row r="241" spans="1:15">
      <c r="A241" s="17">
        <f t="shared" ca="1" si="6"/>
        <v>238</v>
      </c>
      <c r="B241" s="17">
        <f t="shared" ca="1" si="7"/>
        <v>238</v>
      </c>
      <c r="C241" s="33" t="s">
        <v>197</v>
      </c>
      <c r="D241" s="15" cm="1">
        <f t="array" aca="1" ref="D241" ca="1">SUM(LARGE(E241:O241,ROW(INDIRECT("1:8"))))</f>
        <v>0</v>
      </c>
      <c r="E241" s="14">
        <f>IFERROR(100*_xlfn.IFNA(VLOOKUP($C241,KviZDarije1!$A$1:$N$1000, 13, 0), 0)/'TOP SCORES'!B$12,0)</f>
        <v>0</v>
      </c>
      <c r="F241" s="14">
        <f>IFERROR(100*_xlfn.IFNA(VLOOKUP($C241,KviZDarije2!$A$1:$N$1000, 13, 0), 0)/'TOP SCORES'!C$12,0)</f>
        <v>0</v>
      </c>
      <c r="G241" s="14">
        <f>IFERROR(100*_xlfn.IFNA(VLOOKUP($C241,KviZDarije3!$A$1:$N$1000, 13, 0), 0)/'TOP SCORES'!D$12,0)</f>
        <v>0</v>
      </c>
      <c r="H241" s="14">
        <f>IFERROR(100*_xlfn.IFNA(VLOOKUP($C241,KviZDarije4!$A$1:$N$1000, 13, 0), 0)/'TOP SCORES'!E$12,0)</f>
        <v>0</v>
      </c>
      <c r="I241" s="14">
        <f>IFERROR(100*_xlfn.IFNA(VLOOKUP($C241,KviZDarije5!$A$1:$N$1000, 13, 0), 0)/'TOP SCORES'!F$12,0)</f>
        <v>0</v>
      </c>
      <c r="J241" s="14">
        <f>IFERROR(100*_xlfn.IFNA(VLOOKUP($C241,KviZDarije6!$A$1:$N$1000, 13, 0), 0)/'TOP SCORES'!G$12,0)</f>
        <v>0</v>
      </c>
      <c r="K241" s="14">
        <f>IFERROR(100*_xlfn.IFNA(VLOOKUP($C241,KviZDarije7!$A$1:$N$999, 13, 0), 0)/'TOP SCORES'!H$12,0)</f>
        <v>0</v>
      </c>
      <c r="L241" s="14">
        <f>IFERROR(100*_xlfn.IFNA(VLOOKUP($C241,KviZDarije8!$A$1:$N$1000, 13, 0), 0)/'TOP SCORES'!I$12,0)</f>
        <v>0</v>
      </c>
      <c r="M241" s="14">
        <f>IFERROR(100*_xlfn.IFNA(VLOOKUP($C241,KviZDarije9!$A$1:$N$1000, 13, 0), 0)/'TOP SCORES'!J$12,0)</f>
        <v>0</v>
      </c>
      <c r="N241" s="14">
        <f>IFERROR(100*_xlfn.IFNA(VLOOKUP($C241,KviZDarije10!$A$1:$N$1000, 13, 0), 0)/'TOP SCORES'!K$12,0)</f>
        <v>0</v>
      </c>
      <c r="O241" s="14">
        <f>IFERROR(100*_xlfn.IFNA(VLOOKUP($C241,KviZDarije11!$A$1:$N$1000, 13, 0), 0)/'TOP SCORES'!L$12,0)</f>
        <v>0</v>
      </c>
    </row>
    <row r="242" spans="1:15">
      <c r="A242" s="17">
        <f t="shared" ca="1" si="6"/>
        <v>238</v>
      </c>
      <c r="B242" s="17">
        <f t="shared" ca="1" si="7"/>
        <v>238</v>
      </c>
      <c r="C242" s="12" t="s">
        <v>241</v>
      </c>
      <c r="D242" s="15" cm="1">
        <f t="array" aca="1" ref="D242" ca="1">SUM(LARGE(E242:O242,ROW(INDIRECT("1:8"))))</f>
        <v>0</v>
      </c>
      <c r="E242" s="14">
        <f>IFERROR(100*_xlfn.IFNA(VLOOKUP($C242,KviZDarije1!$A$1:$N$1000, 13, 0), 0)/'TOP SCORES'!B$12,0)</f>
        <v>0</v>
      </c>
      <c r="F242" s="14">
        <f>IFERROR(100*_xlfn.IFNA(VLOOKUP($C242,KviZDarije2!$A$1:$N$1000, 13, 0), 0)/'TOP SCORES'!C$12,0)</f>
        <v>0</v>
      </c>
      <c r="G242" s="14">
        <f>IFERROR(100*_xlfn.IFNA(VLOOKUP($C242,KviZDarije3!$A$1:$N$1000, 13, 0), 0)/'TOP SCORES'!D$12,0)</f>
        <v>0</v>
      </c>
      <c r="H242" s="14">
        <f>IFERROR(100*_xlfn.IFNA(VLOOKUP($C242,KviZDarije4!$A$1:$N$1000, 13, 0), 0)/'TOP SCORES'!E$12,0)</f>
        <v>0</v>
      </c>
      <c r="I242" s="14">
        <f>IFERROR(100*_xlfn.IFNA(VLOOKUP($C242,KviZDarije5!$A$1:$N$1000, 13, 0), 0)/'TOP SCORES'!F$12,0)</f>
        <v>0</v>
      </c>
      <c r="J242" s="14">
        <f>IFERROR(100*_xlfn.IFNA(VLOOKUP($C242,KviZDarije6!$A$1:$N$1000, 13, 0), 0)/'TOP SCORES'!G$12,0)</f>
        <v>0</v>
      </c>
      <c r="K242" s="14">
        <f>IFERROR(100*_xlfn.IFNA(VLOOKUP($C242,KviZDarije7!$A$1:$N$999, 13, 0), 0)/'TOP SCORES'!H$12,0)</f>
        <v>0</v>
      </c>
      <c r="L242" s="14">
        <f>IFERROR(100*_xlfn.IFNA(VLOOKUP($C242,KviZDarije8!$A$1:$N$1000, 13, 0), 0)/'TOP SCORES'!I$12,0)</f>
        <v>0</v>
      </c>
      <c r="M242" s="14">
        <f>IFERROR(100*_xlfn.IFNA(VLOOKUP($C242,KviZDarije9!$A$1:$N$1000, 13, 0), 0)/'TOP SCORES'!J$12,0)</f>
        <v>0</v>
      </c>
      <c r="N242" s="14">
        <f>IFERROR(100*_xlfn.IFNA(VLOOKUP($C242,KviZDarije10!$A$1:$N$1000, 13, 0), 0)/'TOP SCORES'!K$12,0)</f>
        <v>0</v>
      </c>
      <c r="O242" s="14">
        <f>IFERROR(100*_xlfn.IFNA(VLOOKUP($C242,KviZDarije11!$A$1:$N$1000, 13, 0), 0)/'TOP SCORES'!L$12,0)</f>
        <v>0</v>
      </c>
    </row>
    <row r="243" spans="1:15">
      <c r="A243" s="17">
        <f t="shared" ca="1" si="6"/>
        <v>238</v>
      </c>
      <c r="B243" s="17">
        <f t="shared" ca="1" si="7"/>
        <v>238</v>
      </c>
      <c r="C243" s="12" t="s">
        <v>224</v>
      </c>
      <c r="D243" s="15" cm="1">
        <f t="array" aca="1" ref="D243" ca="1">SUM(LARGE(E243:O243,ROW(INDIRECT("1:8"))))</f>
        <v>0</v>
      </c>
      <c r="E243" s="14">
        <f>IFERROR(100*_xlfn.IFNA(VLOOKUP($C243,KviZDarije1!$A$1:$N$1000, 13, 0), 0)/'TOP SCORES'!B$12,0)</f>
        <v>0</v>
      </c>
      <c r="F243" s="14">
        <f>IFERROR(100*_xlfn.IFNA(VLOOKUP($C243,KviZDarije2!$A$1:$N$1000, 13, 0), 0)/'TOP SCORES'!C$12,0)</f>
        <v>0</v>
      </c>
      <c r="G243" s="14">
        <f>IFERROR(100*_xlfn.IFNA(VLOOKUP($C243,KviZDarije3!$A$1:$N$1000, 13, 0), 0)/'TOP SCORES'!D$12,0)</f>
        <v>0</v>
      </c>
      <c r="H243" s="14">
        <f>IFERROR(100*_xlfn.IFNA(VLOOKUP($C243,KviZDarije4!$A$1:$N$1000, 13, 0), 0)/'TOP SCORES'!E$12,0)</f>
        <v>0</v>
      </c>
      <c r="I243" s="14">
        <f>IFERROR(100*_xlfn.IFNA(VLOOKUP($C243,KviZDarije5!$A$1:$N$1000, 13, 0), 0)/'TOP SCORES'!F$12,0)</f>
        <v>0</v>
      </c>
      <c r="J243" s="14">
        <f>IFERROR(100*_xlfn.IFNA(VLOOKUP($C243,KviZDarije6!$A$1:$N$1000, 13, 0), 0)/'TOP SCORES'!G$12,0)</f>
        <v>0</v>
      </c>
      <c r="K243" s="14">
        <f>IFERROR(100*_xlfn.IFNA(VLOOKUP($C243,KviZDarije7!$A$1:$N$999, 13, 0), 0)/'TOP SCORES'!H$12,0)</f>
        <v>0</v>
      </c>
      <c r="L243" s="14">
        <f>IFERROR(100*_xlfn.IFNA(VLOOKUP($C243,KviZDarije8!$A$1:$N$1000, 13, 0), 0)/'TOP SCORES'!I$12,0)</f>
        <v>0</v>
      </c>
      <c r="M243" s="14">
        <f>IFERROR(100*_xlfn.IFNA(VLOOKUP($C243,KviZDarije9!$A$1:$N$1000, 13, 0), 0)/'TOP SCORES'!J$12,0)</f>
        <v>0</v>
      </c>
      <c r="N243" s="14">
        <f>IFERROR(100*_xlfn.IFNA(VLOOKUP($C243,KviZDarije10!$A$1:$N$1000, 13, 0), 0)/'TOP SCORES'!K$12,0)</f>
        <v>0</v>
      </c>
      <c r="O243" s="14">
        <f>IFERROR(100*_xlfn.IFNA(VLOOKUP($C243,KviZDarije11!$A$1:$N$1000, 13, 0), 0)/'TOP SCORES'!L$12,0)</f>
        <v>0</v>
      </c>
    </row>
    <row r="244" spans="1:15">
      <c r="A244" s="17">
        <f t="shared" ca="1" si="6"/>
        <v>238</v>
      </c>
      <c r="B244" s="17">
        <f t="shared" ca="1" si="7"/>
        <v>238</v>
      </c>
      <c r="C244" s="8"/>
      <c r="D244" s="15" cm="1">
        <f t="array" aca="1" ref="D244" ca="1">SUM(LARGE(E244:O244,ROW(INDIRECT("1:8"))))</f>
        <v>0</v>
      </c>
      <c r="E244" s="14">
        <f>IFERROR(100*_xlfn.IFNA(VLOOKUP($C244,KviZDarije1!$A$1:$N$1000, 13, 0), 0)/'TOP SCORES'!B$12,0)</f>
        <v>0</v>
      </c>
      <c r="F244" s="14">
        <f>IFERROR(100*_xlfn.IFNA(VLOOKUP($C244,KviZDarije2!$A$1:$N$1000, 13, 0), 0)/'TOP SCORES'!C$12,0)</f>
        <v>0</v>
      </c>
      <c r="G244" s="14">
        <f>IFERROR(100*_xlfn.IFNA(VLOOKUP($C244,KviZDarije3!$A$1:$N$1000, 13, 0), 0)/'TOP SCORES'!D$12,0)</f>
        <v>0</v>
      </c>
      <c r="H244" s="14">
        <f>IFERROR(100*_xlfn.IFNA(VLOOKUP($C244,KviZDarije4!$A$1:$N$1000, 13, 0), 0)/'TOP SCORES'!E$12,0)</f>
        <v>0</v>
      </c>
      <c r="I244" s="14">
        <f>IFERROR(100*_xlfn.IFNA(VLOOKUP($C244,KviZDarije5!$A$1:$N$1000, 13, 0), 0)/'TOP SCORES'!F$12,0)</f>
        <v>0</v>
      </c>
      <c r="J244" s="14">
        <f>IFERROR(100*_xlfn.IFNA(VLOOKUP($C244,KviZDarije6!$A$1:$N$1000, 13, 0), 0)/'TOP SCORES'!G$12,0)</f>
        <v>0</v>
      </c>
      <c r="K244" s="14">
        <f>IFERROR(100*_xlfn.IFNA(VLOOKUP($C244,KviZDarije7!$A$1:$N$999, 13, 0), 0)/'TOP SCORES'!H$12,0)</f>
        <v>0</v>
      </c>
      <c r="L244" s="14">
        <f>IFERROR(100*_xlfn.IFNA(VLOOKUP($C244,KviZDarije8!$A$1:$N$1000, 13, 0), 0)/'TOP SCORES'!I$12,0)</f>
        <v>0</v>
      </c>
      <c r="M244" s="14">
        <f>IFERROR(100*_xlfn.IFNA(VLOOKUP($C244,KviZDarije9!$A$1:$N$1000, 13, 0), 0)/'TOP SCORES'!J$12,0)</f>
        <v>0</v>
      </c>
      <c r="N244" s="14">
        <f>IFERROR(100*_xlfn.IFNA(VLOOKUP($C244,KviZDarije10!$A$1:$N$1000, 13, 0), 0)/'TOP SCORES'!K$12,0)</f>
        <v>0</v>
      </c>
      <c r="O244" s="14">
        <f>IFERROR(100*_xlfn.IFNA(VLOOKUP($C244,KviZDarije11!$A$1:$N$1000, 13, 0), 0)/'TOP SCORES'!L$12,0)</f>
        <v>0</v>
      </c>
    </row>
    <row r="245" spans="1:15">
      <c r="A245" s="17">
        <f t="shared" ca="1" si="6"/>
        <v>238</v>
      </c>
      <c r="B245" s="17">
        <f t="shared" ca="1" si="7"/>
        <v>238</v>
      </c>
      <c r="C245" s="8"/>
      <c r="D245" s="15" cm="1">
        <f t="array" aca="1" ref="D245" ca="1">SUM(LARGE(E245:O245,ROW(INDIRECT("1:8"))))</f>
        <v>0</v>
      </c>
      <c r="E245" s="14">
        <f>IFERROR(100*_xlfn.IFNA(VLOOKUP($C245,KviZDarije1!$A$1:$N$1000, 13, 0), 0)/'TOP SCORES'!B$12,0)</f>
        <v>0</v>
      </c>
      <c r="F245" s="14">
        <f>IFERROR(100*_xlfn.IFNA(VLOOKUP($C245,KviZDarije2!$A$1:$N$1000, 13, 0), 0)/'TOP SCORES'!C$12,0)</f>
        <v>0</v>
      </c>
      <c r="G245" s="14">
        <f>IFERROR(100*_xlfn.IFNA(VLOOKUP($C245,KviZDarije3!$A$1:$N$1000, 13, 0), 0)/'TOP SCORES'!D$12,0)</f>
        <v>0</v>
      </c>
      <c r="H245" s="14">
        <f>IFERROR(100*_xlfn.IFNA(VLOOKUP($C245,KviZDarije4!$A$1:$N$1000, 13, 0), 0)/'TOP SCORES'!E$12,0)</f>
        <v>0</v>
      </c>
      <c r="I245" s="14">
        <f>IFERROR(100*_xlfn.IFNA(VLOOKUP($C245,KviZDarije5!$A$1:$N$1000, 13, 0), 0)/'TOP SCORES'!F$12,0)</f>
        <v>0</v>
      </c>
      <c r="J245" s="14">
        <f>IFERROR(100*_xlfn.IFNA(VLOOKUP($C245,KviZDarije6!$A$1:$N$1000, 13, 0), 0)/'TOP SCORES'!G$12,0)</f>
        <v>0</v>
      </c>
      <c r="K245" s="14">
        <f>IFERROR(100*_xlfn.IFNA(VLOOKUP($C245,KviZDarije7!$A$1:$N$999, 13, 0), 0)/'TOP SCORES'!H$12,0)</f>
        <v>0</v>
      </c>
      <c r="L245" s="14">
        <f>IFERROR(100*_xlfn.IFNA(VLOOKUP($C245,KviZDarije8!$A$1:$N$1000, 13, 0), 0)/'TOP SCORES'!I$12,0)</f>
        <v>0</v>
      </c>
      <c r="M245" s="14">
        <f>IFERROR(100*_xlfn.IFNA(VLOOKUP($C245,KviZDarije9!$A$1:$N$1000, 13, 0), 0)/'TOP SCORES'!J$12,0)</f>
        <v>0</v>
      </c>
      <c r="N245" s="14">
        <f>IFERROR(100*_xlfn.IFNA(VLOOKUP($C245,KviZDarije10!$A$1:$N$1000, 13, 0), 0)/'TOP SCORES'!K$12,0)</f>
        <v>0</v>
      </c>
      <c r="O245" s="14">
        <f>IFERROR(100*_xlfn.IFNA(VLOOKUP($C245,KviZDarije11!$A$1:$N$1000, 13, 0), 0)/'TOP SCORES'!L$12,0)</f>
        <v>0</v>
      </c>
    </row>
    <row r="246" spans="1:15">
      <c r="A246" s="17">
        <f t="shared" ca="1" si="6"/>
        <v>238</v>
      </c>
      <c r="B246" s="17">
        <f t="shared" ca="1" si="7"/>
        <v>238</v>
      </c>
      <c r="C246" s="8"/>
      <c r="D246" s="15" cm="1">
        <f t="array" aca="1" ref="D246" ca="1">SUM(LARGE(E246:O246,ROW(INDIRECT("1:8"))))</f>
        <v>0</v>
      </c>
      <c r="E246" s="14">
        <f>IFERROR(100*_xlfn.IFNA(VLOOKUP($C246,KviZDarije1!$A$1:$N$1000, 13, 0), 0)/'TOP SCORES'!B$12,0)</f>
        <v>0</v>
      </c>
      <c r="F246" s="14">
        <f>IFERROR(100*_xlfn.IFNA(VLOOKUP($C246,KviZDarije2!$A$1:$N$1000, 13, 0), 0)/'TOP SCORES'!C$12,0)</f>
        <v>0</v>
      </c>
      <c r="G246" s="14">
        <f>IFERROR(100*_xlfn.IFNA(VLOOKUP($C246,KviZDarije3!$A$1:$N$1000, 13, 0), 0)/'TOP SCORES'!D$12,0)</f>
        <v>0</v>
      </c>
      <c r="H246" s="14">
        <f>IFERROR(100*_xlfn.IFNA(VLOOKUP($C246,KviZDarije4!$A$1:$N$1000, 13, 0), 0)/'TOP SCORES'!E$12,0)</f>
        <v>0</v>
      </c>
      <c r="I246" s="14">
        <f>IFERROR(100*_xlfn.IFNA(VLOOKUP($C246,KviZDarije5!$A$1:$N$1000, 13, 0), 0)/'TOP SCORES'!F$12,0)</f>
        <v>0</v>
      </c>
      <c r="J246" s="14">
        <f>IFERROR(100*_xlfn.IFNA(VLOOKUP($C246,KviZDarije6!$A$1:$N$1000, 13, 0), 0)/'TOP SCORES'!G$12,0)</f>
        <v>0</v>
      </c>
      <c r="K246" s="14">
        <f>IFERROR(100*_xlfn.IFNA(VLOOKUP($C246,KviZDarije7!$A$1:$N$999, 13, 0), 0)/'TOP SCORES'!H$12,0)</f>
        <v>0</v>
      </c>
      <c r="L246" s="14">
        <f>IFERROR(100*_xlfn.IFNA(VLOOKUP($C246,KviZDarije8!$A$1:$N$1000, 13, 0), 0)/'TOP SCORES'!I$12,0)</f>
        <v>0</v>
      </c>
      <c r="M246" s="14">
        <f>IFERROR(100*_xlfn.IFNA(VLOOKUP($C246,KviZDarije9!$A$1:$N$1000, 13, 0), 0)/'TOP SCORES'!J$12,0)</f>
        <v>0</v>
      </c>
      <c r="N246" s="14">
        <f>IFERROR(100*_xlfn.IFNA(VLOOKUP($C246,KviZDarije10!$A$1:$N$1000, 13, 0), 0)/'TOP SCORES'!K$12,0)</f>
        <v>0</v>
      </c>
      <c r="O246" s="14">
        <f>IFERROR(100*_xlfn.IFNA(VLOOKUP($C246,KviZDarije11!$A$1:$N$1000, 13, 0), 0)/'TOP SCORES'!L$12,0)</f>
        <v>0</v>
      </c>
    </row>
    <row r="247" spans="1:15">
      <c r="A247" s="17">
        <f t="shared" ca="1" si="6"/>
        <v>238</v>
      </c>
      <c r="B247" s="17">
        <f t="shared" ca="1" si="7"/>
        <v>238</v>
      </c>
      <c r="C247" s="8"/>
      <c r="D247" s="15" cm="1">
        <f t="array" aca="1" ref="D247" ca="1">SUM(LARGE(E247:O247,ROW(INDIRECT("1:8"))))</f>
        <v>0</v>
      </c>
      <c r="E247" s="14">
        <f>IFERROR(100*_xlfn.IFNA(VLOOKUP($C247,KviZDarije1!$A$1:$N$1000, 13, 0), 0)/'TOP SCORES'!B$12,0)</f>
        <v>0</v>
      </c>
      <c r="F247" s="14">
        <f>IFERROR(100*_xlfn.IFNA(VLOOKUP($C247,KviZDarije2!$A$1:$N$1000, 13, 0), 0)/'TOP SCORES'!C$12,0)</f>
        <v>0</v>
      </c>
      <c r="G247" s="14">
        <f>IFERROR(100*_xlfn.IFNA(VLOOKUP($C247,KviZDarije3!$A$1:$N$1000, 13, 0), 0)/'TOP SCORES'!D$12,0)</f>
        <v>0</v>
      </c>
      <c r="H247" s="14">
        <f>IFERROR(100*_xlfn.IFNA(VLOOKUP($C247,KviZDarije4!$A$1:$N$1000, 13, 0), 0)/'TOP SCORES'!E$12,0)</f>
        <v>0</v>
      </c>
      <c r="I247" s="14">
        <f>IFERROR(100*_xlfn.IFNA(VLOOKUP($C247,KviZDarije5!$A$1:$N$1000, 13, 0), 0)/'TOP SCORES'!F$12,0)</f>
        <v>0</v>
      </c>
      <c r="J247" s="14">
        <f>IFERROR(100*_xlfn.IFNA(VLOOKUP($C247,KviZDarije6!$A$1:$N$1000, 13, 0), 0)/'TOP SCORES'!G$12,0)</f>
        <v>0</v>
      </c>
      <c r="K247" s="14">
        <f>IFERROR(100*_xlfn.IFNA(VLOOKUP($C247,KviZDarije7!$A$1:$N$999, 13, 0), 0)/'TOP SCORES'!H$12,0)</f>
        <v>0</v>
      </c>
      <c r="L247" s="14">
        <f>IFERROR(100*_xlfn.IFNA(VLOOKUP($C247,KviZDarije8!$A$1:$N$1000, 13, 0), 0)/'TOP SCORES'!I$12,0)</f>
        <v>0</v>
      </c>
      <c r="M247" s="14">
        <f>IFERROR(100*_xlfn.IFNA(VLOOKUP($C247,KviZDarije9!$A$1:$N$1000, 13, 0), 0)/'TOP SCORES'!J$12,0)</f>
        <v>0</v>
      </c>
      <c r="N247" s="14">
        <f>IFERROR(100*_xlfn.IFNA(VLOOKUP($C247,KviZDarije10!$A$1:$N$1000, 13, 0), 0)/'TOP SCORES'!K$12,0)</f>
        <v>0</v>
      </c>
      <c r="O247" s="14">
        <f>IFERROR(100*_xlfn.IFNA(VLOOKUP($C247,KviZDarije11!$A$1:$N$1000, 13, 0), 0)/'TOP SCORES'!L$12,0)</f>
        <v>0</v>
      </c>
    </row>
    <row r="248" spans="1:15">
      <c r="A248" s="17">
        <f t="shared" ca="1" si="6"/>
        <v>238</v>
      </c>
      <c r="B248" s="17">
        <f t="shared" ca="1" si="7"/>
        <v>238</v>
      </c>
      <c r="C248" s="8"/>
      <c r="D248" s="15" cm="1">
        <f t="array" aca="1" ref="D248" ca="1">SUM(LARGE(E248:O248,ROW(INDIRECT("1:8"))))</f>
        <v>0</v>
      </c>
      <c r="E248" s="14">
        <f>IFERROR(100*_xlfn.IFNA(VLOOKUP($C248,KviZDarije1!$A$1:$N$1000, 13, 0), 0)/'TOP SCORES'!B$12,0)</f>
        <v>0</v>
      </c>
      <c r="F248" s="14">
        <f>IFERROR(100*_xlfn.IFNA(VLOOKUP($C248,KviZDarije2!$A$1:$N$1000, 13, 0), 0)/'TOP SCORES'!C$12,0)</f>
        <v>0</v>
      </c>
      <c r="G248" s="14">
        <f>IFERROR(100*_xlfn.IFNA(VLOOKUP($C248,KviZDarije3!$A$1:$N$1000, 13, 0), 0)/'TOP SCORES'!D$12,0)</f>
        <v>0</v>
      </c>
      <c r="H248" s="14">
        <f>IFERROR(100*_xlfn.IFNA(VLOOKUP($C248,KviZDarije4!$A$1:$N$1000, 13, 0), 0)/'TOP SCORES'!E$12,0)</f>
        <v>0</v>
      </c>
      <c r="I248" s="14">
        <f>IFERROR(100*_xlfn.IFNA(VLOOKUP($C248,KviZDarije5!$A$1:$N$1000, 13, 0), 0)/'TOP SCORES'!F$12,0)</f>
        <v>0</v>
      </c>
      <c r="J248" s="14">
        <f>IFERROR(100*_xlfn.IFNA(VLOOKUP($C248,KviZDarije6!$A$1:$N$1000, 13, 0), 0)/'TOP SCORES'!G$12,0)</f>
        <v>0</v>
      </c>
      <c r="K248" s="14">
        <f>IFERROR(100*_xlfn.IFNA(VLOOKUP($C248,KviZDarije7!$A$1:$N$999, 13, 0), 0)/'TOP SCORES'!H$12,0)</f>
        <v>0</v>
      </c>
      <c r="L248" s="14">
        <f>IFERROR(100*_xlfn.IFNA(VLOOKUP($C248,KviZDarije8!$A$1:$N$1000, 13, 0), 0)/'TOP SCORES'!I$12,0)</f>
        <v>0</v>
      </c>
      <c r="M248" s="14">
        <f>IFERROR(100*_xlfn.IFNA(VLOOKUP($C248,KviZDarije9!$A$1:$N$1000, 13, 0), 0)/'TOP SCORES'!J$12,0)</f>
        <v>0</v>
      </c>
      <c r="N248" s="14">
        <f>IFERROR(100*_xlfn.IFNA(VLOOKUP($C248,KviZDarije10!$A$1:$N$1000, 13, 0), 0)/'TOP SCORES'!K$12,0)</f>
        <v>0</v>
      </c>
      <c r="O248" s="14">
        <f>IFERROR(100*_xlfn.IFNA(VLOOKUP($C248,KviZDarije11!$A$1:$N$1000, 13, 0), 0)/'TOP SCORES'!L$12,0)</f>
        <v>0</v>
      </c>
    </row>
    <row r="249" spans="1:15">
      <c r="A249" s="17">
        <f t="shared" ca="1" si="6"/>
        <v>238</v>
      </c>
      <c r="B249" s="17">
        <f t="shared" ca="1" si="7"/>
        <v>238</v>
      </c>
      <c r="C249" s="8"/>
      <c r="D249" s="15" cm="1">
        <f t="array" aca="1" ref="D249" ca="1">SUM(LARGE(E249:O249,ROW(INDIRECT("1:8"))))</f>
        <v>0</v>
      </c>
      <c r="E249" s="14">
        <f>IFERROR(100*_xlfn.IFNA(VLOOKUP($C249,KviZDarije1!$A$1:$N$1000, 13, 0), 0)/'TOP SCORES'!B$12,0)</f>
        <v>0</v>
      </c>
      <c r="F249" s="14">
        <f>IFERROR(100*_xlfn.IFNA(VLOOKUP($C249,KviZDarije2!$A$1:$N$1000, 13, 0), 0)/'TOP SCORES'!C$12,0)</f>
        <v>0</v>
      </c>
      <c r="G249" s="14">
        <f>IFERROR(100*_xlfn.IFNA(VLOOKUP($C249,KviZDarije3!$A$1:$N$1000, 13, 0), 0)/'TOP SCORES'!D$12,0)</f>
        <v>0</v>
      </c>
      <c r="H249" s="14">
        <f>IFERROR(100*_xlfn.IFNA(VLOOKUP($C249,KviZDarije4!$A$1:$N$1000, 13, 0), 0)/'TOP SCORES'!E$12,0)</f>
        <v>0</v>
      </c>
      <c r="I249" s="14">
        <f>IFERROR(100*_xlfn.IFNA(VLOOKUP($C249,KviZDarije5!$A$1:$N$1000, 13, 0), 0)/'TOP SCORES'!F$12,0)</f>
        <v>0</v>
      </c>
      <c r="J249" s="14">
        <f>IFERROR(100*_xlfn.IFNA(VLOOKUP($C249,KviZDarije6!$A$1:$N$1000, 13, 0), 0)/'TOP SCORES'!G$12,0)</f>
        <v>0</v>
      </c>
      <c r="K249" s="14">
        <f>IFERROR(100*_xlfn.IFNA(VLOOKUP($C249,KviZDarije7!$A$1:$N$999, 13, 0), 0)/'TOP SCORES'!H$12,0)</f>
        <v>0</v>
      </c>
      <c r="L249" s="14">
        <f>IFERROR(100*_xlfn.IFNA(VLOOKUP($C249,KviZDarije8!$A$1:$N$1000, 13, 0), 0)/'TOP SCORES'!I$12,0)</f>
        <v>0</v>
      </c>
      <c r="M249" s="14">
        <f>IFERROR(100*_xlfn.IFNA(VLOOKUP($C249,KviZDarije9!$A$1:$N$1000, 13, 0), 0)/'TOP SCORES'!J$12,0)</f>
        <v>0</v>
      </c>
      <c r="N249" s="14">
        <f>IFERROR(100*_xlfn.IFNA(VLOOKUP($C249,KviZDarije10!$A$1:$N$1000, 13, 0), 0)/'TOP SCORES'!K$12,0)</f>
        <v>0</v>
      </c>
      <c r="O249" s="14">
        <f>IFERROR(100*_xlfn.IFNA(VLOOKUP($C249,KviZDarije11!$A$1:$N$1000, 13, 0), 0)/'TOP SCORES'!L$12,0)</f>
        <v>0</v>
      </c>
    </row>
    <row r="250" spans="1:15">
      <c r="A250" s="17">
        <f t="shared" ca="1" si="6"/>
        <v>238</v>
      </c>
      <c r="B250" s="17">
        <f t="shared" ca="1" si="7"/>
        <v>238</v>
      </c>
      <c r="C250" s="8"/>
      <c r="D250" s="15" cm="1">
        <f t="array" aca="1" ref="D250" ca="1">SUM(LARGE(E250:O250,ROW(INDIRECT("1:8"))))</f>
        <v>0</v>
      </c>
      <c r="E250" s="14">
        <f>IFERROR(100*_xlfn.IFNA(VLOOKUP($C250,KviZDarije1!$A$1:$N$1000, 13, 0), 0)/'TOP SCORES'!B$12,0)</f>
        <v>0</v>
      </c>
      <c r="F250" s="14">
        <f>IFERROR(100*_xlfn.IFNA(VLOOKUP($C250,KviZDarije2!$A$1:$N$1000, 13, 0), 0)/'TOP SCORES'!C$12,0)</f>
        <v>0</v>
      </c>
      <c r="G250" s="14">
        <f>IFERROR(100*_xlfn.IFNA(VLOOKUP($C250,KviZDarije3!$A$1:$N$1000, 13, 0), 0)/'TOP SCORES'!D$12,0)</f>
        <v>0</v>
      </c>
      <c r="H250" s="14">
        <f>IFERROR(100*_xlfn.IFNA(VLOOKUP($C250,KviZDarije4!$A$1:$N$1000, 13, 0), 0)/'TOP SCORES'!E$12,0)</f>
        <v>0</v>
      </c>
      <c r="I250" s="14">
        <f>IFERROR(100*_xlfn.IFNA(VLOOKUP($C250,KviZDarije5!$A$1:$N$1000, 13, 0), 0)/'TOP SCORES'!F$12,0)</f>
        <v>0</v>
      </c>
      <c r="J250" s="14">
        <f>IFERROR(100*_xlfn.IFNA(VLOOKUP($C250,KviZDarije6!$A$1:$N$1000, 13, 0), 0)/'TOP SCORES'!G$12,0)</f>
        <v>0</v>
      </c>
      <c r="K250" s="14">
        <f>IFERROR(100*_xlfn.IFNA(VLOOKUP($C250,KviZDarije7!$A$1:$N$999, 13, 0), 0)/'TOP SCORES'!H$12,0)</f>
        <v>0</v>
      </c>
      <c r="L250" s="14">
        <f>IFERROR(100*_xlfn.IFNA(VLOOKUP($C250,KviZDarije8!$A$1:$N$1000, 13, 0), 0)/'TOP SCORES'!I$12,0)</f>
        <v>0</v>
      </c>
      <c r="M250" s="14">
        <f>IFERROR(100*_xlfn.IFNA(VLOOKUP($C250,KviZDarije9!$A$1:$N$1000, 13, 0), 0)/'TOP SCORES'!J$12,0)</f>
        <v>0</v>
      </c>
      <c r="N250" s="14">
        <f>IFERROR(100*_xlfn.IFNA(VLOOKUP($C250,KviZDarije10!$A$1:$N$1000, 13, 0), 0)/'TOP SCORES'!K$12,0)</f>
        <v>0</v>
      </c>
      <c r="O250" s="14">
        <f>IFERROR(100*_xlfn.IFNA(VLOOKUP($C250,KviZDarije11!$A$1:$N$1000, 13, 0), 0)/'TOP SCORES'!L$12,0)</f>
        <v>0</v>
      </c>
    </row>
    <row r="251" spans="1:15">
      <c r="A251" s="17">
        <f t="shared" ca="1" si="6"/>
        <v>238</v>
      </c>
      <c r="B251" s="17">
        <f t="shared" ca="1" si="7"/>
        <v>238</v>
      </c>
      <c r="C251" s="8"/>
      <c r="D251" s="15" cm="1">
        <f t="array" aca="1" ref="D251" ca="1">SUM(LARGE(E251:O251,ROW(INDIRECT("1:8"))))</f>
        <v>0</v>
      </c>
      <c r="E251" s="14">
        <f>IFERROR(100*_xlfn.IFNA(VLOOKUP($C251,KviZDarije1!$A$1:$N$1000, 13, 0), 0)/'TOP SCORES'!B$12,0)</f>
        <v>0</v>
      </c>
      <c r="F251" s="14">
        <f>IFERROR(100*_xlfn.IFNA(VLOOKUP($C251,KviZDarije2!$A$1:$N$1000, 13, 0), 0)/'TOP SCORES'!C$12,0)</f>
        <v>0</v>
      </c>
      <c r="G251" s="14">
        <f>IFERROR(100*_xlfn.IFNA(VLOOKUP($C251,KviZDarije3!$A$1:$N$1000, 13, 0), 0)/'TOP SCORES'!D$12,0)</f>
        <v>0</v>
      </c>
      <c r="H251" s="14">
        <f>IFERROR(100*_xlfn.IFNA(VLOOKUP($C251,KviZDarije4!$A$1:$N$1000, 13, 0), 0)/'TOP SCORES'!E$12,0)</f>
        <v>0</v>
      </c>
      <c r="I251" s="14">
        <f>IFERROR(100*_xlfn.IFNA(VLOOKUP($C251,KviZDarije5!$A$1:$N$1000, 13, 0), 0)/'TOP SCORES'!F$12,0)</f>
        <v>0</v>
      </c>
      <c r="J251" s="14">
        <f>IFERROR(100*_xlfn.IFNA(VLOOKUP($C251,KviZDarije6!$A$1:$N$1000, 13, 0), 0)/'TOP SCORES'!G$12,0)</f>
        <v>0</v>
      </c>
      <c r="K251" s="14">
        <f>IFERROR(100*_xlfn.IFNA(VLOOKUP($C251,KviZDarije7!$A$1:$N$999, 13, 0), 0)/'TOP SCORES'!H$12,0)</f>
        <v>0</v>
      </c>
      <c r="L251" s="14">
        <f>IFERROR(100*_xlfn.IFNA(VLOOKUP($C251,KviZDarije8!$A$1:$N$1000, 13, 0), 0)/'TOP SCORES'!I$12,0)</f>
        <v>0</v>
      </c>
      <c r="M251" s="14">
        <f>IFERROR(100*_xlfn.IFNA(VLOOKUP($C251,KviZDarije9!$A$1:$N$1000, 13, 0), 0)/'TOP SCORES'!J$12,0)</f>
        <v>0</v>
      </c>
      <c r="N251" s="14">
        <f>IFERROR(100*_xlfn.IFNA(VLOOKUP($C251,KviZDarije10!$A$1:$N$1000, 13, 0), 0)/'TOP SCORES'!K$12,0)</f>
        <v>0</v>
      </c>
      <c r="O251" s="14">
        <f>IFERROR(100*_xlfn.IFNA(VLOOKUP($C251,KviZDarije11!$A$1:$N$1000, 13, 0), 0)/'TOP SCORES'!L$12,0)</f>
        <v>0</v>
      </c>
    </row>
    <row r="252" spans="1:15">
      <c r="A252" s="17">
        <f t="shared" ca="1" si="6"/>
        <v>238</v>
      </c>
      <c r="B252" s="17">
        <f t="shared" ca="1" si="7"/>
        <v>238</v>
      </c>
      <c r="C252" s="8"/>
      <c r="D252" s="15" cm="1">
        <f t="array" aca="1" ref="D252" ca="1">SUM(LARGE(E252:O252,ROW(INDIRECT("1:8"))))</f>
        <v>0</v>
      </c>
      <c r="E252" s="14">
        <f>IFERROR(100*_xlfn.IFNA(VLOOKUP($C252,KviZDarije1!$A$1:$N$1000, 13, 0), 0)/'TOP SCORES'!B$12,0)</f>
        <v>0</v>
      </c>
      <c r="F252" s="14">
        <f>IFERROR(100*_xlfn.IFNA(VLOOKUP($C252,KviZDarije2!$A$1:$N$1000, 13, 0), 0)/'TOP SCORES'!C$12,0)</f>
        <v>0</v>
      </c>
      <c r="G252" s="14">
        <f>IFERROR(100*_xlfn.IFNA(VLOOKUP($C252,KviZDarije3!$A$1:$N$1000, 13, 0), 0)/'TOP SCORES'!D$12,0)</f>
        <v>0</v>
      </c>
      <c r="H252" s="14">
        <f>IFERROR(100*_xlfn.IFNA(VLOOKUP($C252,KviZDarije4!$A$1:$N$1000, 13, 0), 0)/'TOP SCORES'!E$12,0)</f>
        <v>0</v>
      </c>
      <c r="I252" s="14">
        <f>IFERROR(100*_xlfn.IFNA(VLOOKUP($C252,KviZDarije5!$A$1:$N$1000, 13, 0), 0)/'TOP SCORES'!F$12,0)</f>
        <v>0</v>
      </c>
      <c r="J252" s="14">
        <f>IFERROR(100*_xlfn.IFNA(VLOOKUP($C252,KviZDarije6!$A$1:$N$1000, 13, 0), 0)/'TOP SCORES'!G$12,0)</f>
        <v>0</v>
      </c>
      <c r="K252" s="14">
        <f>IFERROR(100*_xlfn.IFNA(VLOOKUP($C252,KviZDarije7!$A$1:$N$999, 13, 0), 0)/'TOP SCORES'!H$12,0)</f>
        <v>0</v>
      </c>
      <c r="L252" s="14">
        <f>IFERROR(100*_xlfn.IFNA(VLOOKUP($C252,KviZDarije8!$A$1:$N$1000, 13, 0), 0)/'TOP SCORES'!I$12,0)</f>
        <v>0</v>
      </c>
      <c r="M252" s="14">
        <f>IFERROR(100*_xlfn.IFNA(VLOOKUP($C252,KviZDarije9!$A$1:$N$1000, 13, 0), 0)/'TOP SCORES'!J$12,0)</f>
        <v>0</v>
      </c>
      <c r="N252" s="14">
        <f>IFERROR(100*_xlfn.IFNA(VLOOKUP($C252,KviZDarije10!$A$1:$N$1000, 13, 0), 0)/'TOP SCORES'!K$12,0)</f>
        <v>0</v>
      </c>
      <c r="O252" s="14">
        <f>IFERROR(100*_xlfn.IFNA(VLOOKUP($C252,KviZDarije11!$A$1:$N$1000, 13, 0), 0)/'TOP SCORES'!L$12,0)</f>
        <v>0</v>
      </c>
    </row>
    <row r="253" spans="1:15">
      <c r="A253" s="17">
        <f t="shared" ca="1" si="6"/>
        <v>238</v>
      </c>
      <c r="B253" s="17">
        <f t="shared" ca="1" si="7"/>
        <v>238</v>
      </c>
      <c r="C253" s="8"/>
      <c r="D253" s="15" cm="1">
        <f t="array" aca="1" ref="D253" ca="1">SUM(LARGE(E253:O253,ROW(INDIRECT("1:8"))))</f>
        <v>0</v>
      </c>
      <c r="E253" s="14">
        <f>IFERROR(100*_xlfn.IFNA(VLOOKUP($C253,KviZDarije1!$A$1:$N$1000, 13, 0), 0)/'TOP SCORES'!B$12,0)</f>
        <v>0</v>
      </c>
      <c r="F253" s="14">
        <f>IFERROR(100*_xlfn.IFNA(VLOOKUP($C253,KviZDarije2!$A$1:$N$1000, 13, 0), 0)/'TOP SCORES'!C$12,0)</f>
        <v>0</v>
      </c>
      <c r="G253" s="14">
        <f>IFERROR(100*_xlfn.IFNA(VLOOKUP($C253,KviZDarije3!$A$1:$N$1000, 13, 0), 0)/'TOP SCORES'!D$12,0)</f>
        <v>0</v>
      </c>
      <c r="H253" s="14">
        <f>IFERROR(100*_xlfn.IFNA(VLOOKUP($C253,KviZDarije4!$A$1:$N$1000, 13, 0), 0)/'TOP SCORES'!E$12,0)</f>
        <v>0</v>
      </c>
      <c r="I253" s="14">
        <f>IFERROR(100*_xlfn.IFNA(VLOOKUP($C253,KviZDarije5!$A$1:$N$1000, 13, 0), 0)/'TOP SCORES'!F$12,0)</f>
        <v>0</v>
      </c>
      <c r="J253" s="14">
        <f>IFERROR(100*_xlfn.IFNA(VLOOKUP($C253,KviZDarije6!$A$1:$N$1000, 13, 0), 0)/'TOP SCORES'!G$12,0)</f>
        <v>0</v>
      </c>
      <c r="K253" s="14">
        <f>IFERROR(100*_xlfn.IFNA(VLOOKUP($C253,KviZDarije7!$A$1:$N$999, 13, 0), 0)/'TOP SCORES'!H$12,0)</f>
        <v>0</v>
      </c>
      <c r="L253" s="14">
        <f>IFERROR(100*_xlfn.IFNA(VLOOKUP($C253,KviZDarije8!$A$1:$N$1000, 13, 0), 0)/'TOP SCORES'!I$12,0)</f>
        <v>0</v>
      </c>
      <c r="M253" s="14">
        <f>IFERROR(100*_xlfn.IFNA(VLOOKUP($C253,KviZDarije9!$A$1:$N$1000, 13, 0), 0)/'TOP SCORES'!J$12,0)</f>
        <v>0</v>
      </c>
      <c r="N253" s="14">
        <f>IFERROR(100*_xlfn.IFNA(VLOOKUP($C253,KviZDarije10!$A$1:$N$1000, 13, 0), 0)/'TOP SCORES'!K$12,0)</f>
        <v>0</v>
      </c>
      <c r="O253" s="14">
        <f>IFERROR(100*_xlfn.IFNA(VLOOKUP($C253,KviZDarije11!$A$1:$N$1000, 13, 0), 0)/'TOP SCORES'!L$12,0)</f>
        <v>0</v>
      </c>
    </row>
    <row r="254" spans="1:15">
      <c r="A254" s="17">
        <f t="shared" ca="1" si="6"/>
        <v>238</v>
      </c>
      <c r="B254" s="17">
        <f t="shared" ca="1" si="7"/>
        <v>238</v>
      </c>
      <c r="C254" s="8"/>
      <c r="D254" s="15" cm="1">
        <f t="array" aca="1" ref="D254" ca="1">SUM(LARGE(E254:O254,ROW(INDIRECT("1:8"))))</f>
        <v>0</v>
      </c>
      <c r="E254" s="14">
        <f>IFERROR(100*_xlfn.IFNA(VLOOKUP($C254,KviZDarije1!$A$1:$N$1000, 13, 0), 0)/'TOP SCORES'!B$12,0)</f>
        <v>0</v>
      </c>
      <c r="F254" s="14">
        <f>IFERROR(100*_xlfn.IFNA(VLOOKUP($C254,KviZDarije2!$A$1:$N$1000, 13, 0), 0)/'TOP SCORES'!C$12,0)</f>
        <v>0</v>
      </c>
      <c r="G254" s="14">
        <f>IFERROR(100*_xlfn.IFNA(VLOOKUP($C254,KviZDarije3!$A$1:$N$1000, 13, 0), 0)/'TOP SCORES'!D$12,0)</f>
        <v>0</v>
      </c>
      <c r="H254" s="14">
        <f>IFERROR(100*_xlfn.IFNA(VLOOKUP($C254,KviZDarije4!$A$1:$N$1000, 13, 0), 0)/'TOP SCORES'!E$12,0)</f>
        <v>0</v>
      </c>
      <c r="I254" s="14">
        <f>IFERROR(100*_xlfn.IFNA(VLOOKUP($C254,KviZDarije5!$A$1:$N$1000, 13, 0), 0)/'TOP SCORES'!F$12,0)</f>
        <v>0</v>
      </c>
      <c r="J254" s="14">
        <f>IFERROR(100*_xlfn.IFNA(VLOOKUP($C254,KviZDarije6!$A$1:$N$1000, 13, 0), 0)/'TOP SCORES'!G$12,0)</f>
        <v>0</v>
      </c>
      <c r="K254" s="14">
        <f>IFERROR(100*_xlfn.IFNA(VLOOKUP($C254,KviZDarije7!$A$1:$N$999, 13, 0), 0)/'TOP SCORES'!H$12,0)</f>
        <v>0</v>
      </c>
      <c r="L254" s="14">
        <f>IFERROR(100*_xlfn.IFNA(VLOOKUP($C254,KviZDarije8!$A$1:$N$1000, 13, 0), 0)/'TOP SCORES'!I$12,0)</f>
        <v>0</v>
      </c>
      <c r="M254" s="14">
        <f>IFERROR(100*_xlfn.IFNA(VLOOKUP($C254,KviZDarije9!$A$1:$N$1000, 13, 0), 0)/'TOP SCORES'!J$12,0)</f>
        <v>0</v>
      </c>
      <c r="N254" s="14">
        <f>IFERROR(100*_xlfn.IFNA(VLOOKUP($C254,KviZDarije10!$A$1:$N$1000, 13, 0), 0)/'TOP SCORES'!K$12,0)</f>
        <v>0</v>
      </c>
      <c r="O254" s="14">
        <f>IFERROR(100*_xlfn.IFNA(VLOOKUP($C254,KviZDarije11!$A$1:$N$1000, 13, 0), 0)/'TOP SCORES'!L$12,0)</f>
        <v>0</v>
      </c>
    </row>
    <row r="255" spans="1:15">
      <c r="A255" s="17">
        <f t="shared" ca="1" si="6"/>
        <v>238</v>
      </c>
      <c r="B255" s="17">
        <f t="shared" ca="1" si="7"/>
        <v>238</v>
      </c>
      <c r="C255" s="8"/>
      <c r="D255" s="15" cm="1">
        <f t="array" aca="1" ref="D255" ca="1">SUM(LARGE(E255:O255,ROW(INDIRECT("1:8"))))</f>
        <v>0</v>
      </c>
      <c r="E255" s="14">
        <f>IFERROR(100*_xlfn.IFNA(VLOOKUP($C255,KviZDarije1!$A$1:$N$1000, 13, 0), 0)/'TOP SCORES'!B$12,0)</f>
        <v>0</v>
      </c>
      <c r="F255" s="14">
        <f>IFERROR(100*_xlfn.IFNA(VLOOKUP($C255,KviZDarije2!$A$1:$N$1000, 13, 0), 0)/'TOP SCORES'!C$12,0)</f>
        <v>0</v>
      </c>
      <c r="G255" s="14">
        <f>IFERROR(100*_xlfn.IFNA(VLOOKUP($C255,KviZDarije3!$A$1:$N$1000, 13, 0), 0)/'TOP SCORES'!D$12,0)</f>
        <v>0</v>
      </c>
      <c r="H255" s="14">
        <f>IFERROR(100*_xlfn.IFNA(VLOOKUP($C255,KviZDarije4!$A$1:$N$1000, 13, 0), 0)/'TOP SCORES'!E$12,0)</f>
        <v>0</v>
      </c>
      <c r="I255" s="14">
        <f>IFERROR(100*_xlfn.IFNA(VLOOKUP($C255,KviZDarije5!$A$1:$N$1000, 13, 0), 0)/'TOP SCORES'!F$12,0)</f>
        <v>0</v>
      </c>
      <c r="J255" s="14">
        <f>IFERROR(100*_xlfn.IFNA(VLOOKUP($C255,KviZDarije6!$A$1:$N$1000, 13, 0), 0)/'TOP SCORES'!G$12,0)</f>
        <v>0</v>
      </c>
      <c r="K255" s="14">
        <f>IFERROR(100*_xlfn.IFNA(VLOOKUP($C255,KviZDarije7!$A$1:$N$999, 13, 0), 0)/'TOP SCORES'!H$12,0)</f>
        <v>0</v>
      </c>
      <c r="L255" s="14">
        <f>IFERROR(100*_xlfn.IFNA(VLOOKUP($C255,KviZDarije8!$A$1:$N$1000, 13, 0), 0)/'TOP SCORES'!I$12,0)</f>
        <v>0</v>
      </c>
      <c r="M255" s="14">
        <f>IFERROR(100*_xlfn.IFNA(VLOOKUP($C255,KviZDarije9!$A$1:$N$1000, 13, 0), 0)/'TOP SCORES'!J$12,0)</f>
        <v>0</v>
      </c>
      <c r="N255" s="14">
        <f>IFERROR(100*_xlfn.IFNA(VLOOKUP($C255,KviZDarije10!$A$1:$N$1000, 13, 0), 0)/'TOP SCORES'!K$12,0)</f>
        <v>0</v>
      </c>
      <c r="O255" s="14">
        <f>IFERROR(100*_xlfn.IFNA(VLOOKUP($C255,KviZDarije11!$A$1:$N$1000, 13, 0), 0)/'TOP SCORES'!L$12,0)</f>
        <v>0</v>
      </c>
    </row>
    <row r="256" spans="1:15">
      <c r="A256" s="17">
        <f t="shared" ca="1" si="6"/>
        <v>238</v>
      </c>
      <c r="B256" s="17">
        <f t="shared" ca="1" si="7"/>
        <v>238</v>
      </c>
      <c r="C256" s="8"/>
      <c r="D256" s="15" cm="1">
        <f t="array" aca="1" ref="D256" ca="1">SUM(LARGE(E256:O256,ROW(INDIRECT("1:8"))))</f>
        <v>0</v>
      </c>
      <c r="E256" s="14">
        <f>IFERROR(100*_xlfn.IFNA(VLOOKUP($C256,KviZDarije1!$A$1:$N$1000, 13, 0), 0)/'TOP SCORES'!B$12,0)</f>
        <v>0</v>
      </c>
      <c r="F256" s="14">
        <f>IFERROR(100*_xlfn.IFNA(VLOOKUP($C256,KviZDarije2!$A$1:$N$1000, 13, 0), 0)/'TOP SCORES'!C$12,0)</f>
        <v>0</v>
      </c>
      <c r="G256" s="14">
        <f>IFERROR(100*_xlfn.IFNA(VLOOKUP($C256,KviZDarije3!$A$1:$N$1000, 13, 0), 0)/'TOP SCORES'!D$12,0)</f>
        <v>0</v>
      </c>
      <c r="H256" s="14">
        <f>IFERROR(100*_xlfn.IFNA(VLOOKUP($C256,KviZDarije4!$A$1:$N$1000, 13, 0), 0)/'TOP SCORES'!E$12,0)</f>
        <v>0</v>
      </c>
      <c r="I256" s="14">
        <f>IFERROR(100*_xlfn.IFNA(VLOOKUP($C256,KviZDarije5!$A$1:$N$1000, 13, 0), 0)/'TOP SCORES'!F$12,0)</f>
        <v>0</v>
      </c>
      <c r="J256" s="14">
        <f>IFERROR(100*_xlfn.IFNA(VLOOKUP($C256,KviZDarije6!$A$1:$N$1000, 13, 0), 0)/'TOP SCORES'!G$12,0)</f>
        <v>0</v>
      </c>
      <c r="K256" s="14">
        <f>IFERROR(100*_xlfn.IFNA(VLOOKUP($C256,KviZDarije7!$A$1:$N$999, 13, 0), 0)/'TOP SCORES'!H$12,0)</f>
        <v>0</v>
      </c>
      <c r="L256" s="14">
        <f>IFERROR(100*_xlfn.IFNA(VLOOKUP($C256,KviZDarije8!$A$1:$N$1000, 13, 0), 0)/'TOP SCORES'!I$12,0)</f>
        <v>0</v>
      </c>
      <c r="M256" s="14">
        <f>IFERROR(100*_xlfn.IFNA(VLOOKUP($C256,KviZDarije9!$A$1:$N$1000, 13, 0), 0)/'TOP SCORES'!J$12,0)</f>
        <v>0</v>
      </c>
      <c r="N256" s="14">
        <f>IFERROR(100*_xlfn.IFNA(VLOOKUP($C256,KviZDarije10!$A$1:$N$1000, 13, 0), 0)/'TOP SCORES'!K$12,0)</f>
        <v>0</v>
      </c>
      <c r="O256" s="14">
        <f>IFERROR(100*_xlfn.IFNA(VLOOKUP($C256,KviZDarije11!$A$1:$N$1000, 13, 0), 0)/'TOP SCORES'!L$12,0)</f>
        <v>0</v>
      </c>
    </row>
    <row r="257" spans="1:15">
      <c r="A257" s="17">
        <f t="shared" ca="1" si="6"/>
        <v>238</v>
      </c>
      <c r="B257" s="17">
        <f t="shared" ca="1" si="7"/>
        <v>238</v>
      </c>
      <c r="C257" s="8"/>
      <c r="D257" s="15" cm="1">
        <f t="array" aca="1" ref="D257" ca="1">SUM(LARGE(E257:O257,ROW(INDIRECT("1:8"))))</f>
        <v>0</v>
      </c>
      <c r="E257" s="14">
        <f>IFERROR(100*_xlfn.IFNA(VLOOKUP($C257,KviZDarije1!$A$1:$N$1000, 13, 0), 0)/'TOP SCORES'!B$12,0)</f>
        <v>0</v>
      </c>
      <c r="F257" s="14">
        <f>IFERROR(100*_xlfn.IFNA(VLOOKUP($C257,KviZDarije2!$A$1:$N$1000, 13, 0), 0)/'TOP SCORES'!C$12,0)</f>
        <v>0</v>
      </c>
      <c r="G257" s="14">
        <f>IFERROR(100*_xlfn.IFNA(VLOOKUP($C257,KviZDarije3!$A$1:$N$1000, 13, 0), 0)/'TOP SCORES'!D$12,0)</f>
        <v>0</v>
      </c>
      <c r="H257" s="14">
        <f>IFERROR(100*_xlfn.IFNA(VLOOKUP($C257,KviZDarije4!$A$1:$N$1000, 13, 0), 0)/'TOP SCORES'!E$12,0)</f>
        <v>0</v>
      </c>
      <c r="I257" s="14">
        <f>IFERROR(100*_xlfn.IFNA(VLOOKUP($C257,KviZDarije5!$A$1:$N$1000, 13, 0), 0)/'TOP SCORES'!F$12,0)</f>
        <v>0</v>
      </c>
      <c r="J257" s="14">
        <f>IFERROR(100*_xlfn.IFNA(VLOOKUP($C257,KviZDarije6!$A$1:$N$1000, 13, 0), 0)/'TOP SCORES'!G$12,0)</f>
        <v>0</v>
      </c>
      <c r="K257" s="14">
        <f>IFERROR(100*_xlfn.IFNA(VLOOKUP($C257,KviZDarije7!$A$1:$N$999, 13, 0), 0)/'TOP SCORES'!H$12,0)</f>
        <v>0</v>
      </c>
      <c r="L257" s="14">
        <f>IFERROR(100*_xlfn.IFNA(VLOOKUP($C257,KviZDarije8!$A$1:$N$1000, 13, 0), 0)/'TOP SCORES'!I$12,0)</f>
        <v>0</v>
      </c>
      <c r="M257" s="14">
        <f>IFERROR(100*_xlfn.IFNA(VLOOKUP($C257,KviZDarije9!$A$1:$N$1000, 13, 0), 0)/'TOP SCORES'!J$12,0)</f>
        <v>0</v>
      </c>
      <c r="N257" s="14">
        <f>IFERROR(100*_xlfn.IFNA(VLOOKUP($C257,KviZDarije10!$A$1:$N$1000, 13, 0), 0)/'TOP SCORES'!K$12,0)</f>
        <v>0</v>
      </c>
      <c r="O257" s="14">
        <f>IFERROR(100*_xlfn.IFNA(VLOOKUP($C257,KviZDarije11!$A$1:$N$1000, 13, 0), 0)/'TOP SCORES'!L$12,0)</f>
        <v>0</v>
      </c>
    </row>
    <row r="258" spans="1:15">
      <c r="A258" s="17">
        <f t="shared" ref="A258:A300" ca="1" si="8">RANK(D258,D$2:D$997)</f>
        <v>238</v>
      </c>
      <c r="B258" s="17">
        <f t="shared" ref="B258:B294" ca="1" si="9">RANK(D258,D$2:D$992)</f>
        <v>238</v>
      </c>
      <c r="C258" s="8"/>
      <c r="D258" s="15" cm="1">
        <f t="array" aca="1" ref="D258" ca="1">SUM(LARGE(E258:O258,ROW(INDIRECT("1:8"))))</f>
        <v>0</v>
      </c>
      <c r="E258" s="14">
        <f>IFERROR(100*_xlfn.IFNA(VLOOKUP($C258,KviZDarije1!$A$1:$N$1000, 13, 0), 0)/'TOP SCORES'!B$12,0)</f>
        <v>0</v>
      </c>
      <c r="F258" s="14">
        <f>IFERROR(100*_xlfn.IFNA(VLOOKUP($C258,KviZDarije2!$A$1:$N$1000, 13, 0), 0)/'TOP SCORES'!C$12,0)</f>
        <v>0</v>
      </c>
      <c r="G258" s="14">
        <f>IFERROR(100*_xlfn.IFNA(VLOOKUP($C258,KviZDarije3!$A$1:$N$1000, 13, 0), 0)/'TOP SCORES'!D$12,0)</f>
        <v>0</v>
      </c>
      <c r="H258" s="14">
        <f>IFERROR(100*_xlfn.IFNA(VLOOKUP($C258,KviZDarije4!$A$1:$N$1000, 13, 0), 0)/'TOP SCORES'!E$12,0)</f>
        <v>0</v>
      </c>
      <c r="I258" s="14">
        <f>IFERROR(100*_xlfn.IFNA(VLOOKUP($C258,KviZDarije5!$A$1:$N$1000, 13, 0), 0)/'TOP SCORES'!F$12,0)</f>
        <v>0</v>
      </c>
      <c r="J258" s="14">
        <f>IFERROR(100*_xlfn.IFNA(VLOOKUP($C258,KviZDarije6!$A$1:$N$1000, 13, 0), 0)/'TOP SCORES'!G$12,0)</f>
        <v>0</v>
      </c>
      <c r="K258" s="14">
        <f>IFERROR(100*_xlfn.IFNA(VLOOKUP($C258,KviZDarije7!$A$1:$N$999, 13, 0), 0)/'TOP SCORES'!H$12,0)</f>
        <v>0</v>
      </c>
      <c r="L258" s="14">
        <f>IFERROR(100*_xlfn.IFNA(VLOOKUP($C258,KviZDarije8!$A$1:$N$1000, 13, 0), 0)/'TOP SCORES'!I$12,0)</f>
        <v>0</v>
      </c>
      <c r="M258" s="14">
        <f>IFERROR(100*_xlfn.IFNA(VLOOKUP($C258,KviZDarije9!$A$1:$N$1000, 13, 0), 0)/'TOP SCORES'!J$12,0)</f>
        <v>0</v>
      </c>
      <c r="N258" s="14">
        <f>IFERROR(100*_xlfn.IFNA(VLOOKUP($C258,KviZDarije10!$A$1:$N$1000, 13, 0), 0)/'TOP SCORES'!K$12,0)</f>
        <v>0</v>
      </c>
      <c r="O258" s="14">
        <f>IFERROR(100*_xlfn.IFNA(VLOOKUP($C258,KviZDarije11!$A$1:$N$1000, 13, 0), 0)/'TOP SCORES'!L$12,0)</f>
        <v>0</v>
      </c>
    </row>
    <row r="259" spans="1:15">
      <c r="A259" s="17">
        <f t="shared" ca="1" si="8"/>
        <v>238</v>
      </c>
      <c r="B259" s="17">
        <f t="shared" ca="1" si="9"/>
        <v>238</v>
      </c>
      <c r="C259" s="8"/>
      <c r="D259" s="15" cm="1">
        <f t="array" aca="1" ref="D259" ca="1">SUM(LARGE(E259:O259,ROW(INDIRECT("1:8"))))</f>
        <v>0</v>
      </c>
      <c r="E259" s="14">
        <f>IFERROR(100*_xlfn.IFNA(VLOOKUP($C259,KviZDarije1!$A$1:$N$1000, 13, 0), 0)/'TOP SCORES'!B$12,0)</f>
        <v>0</v>
      </c>
      <c r="F259" s="14">
        <f>IFERROR(100*_xlfn.IFNA(VLOOKUP($C259,KviZDarije2!$A$1:$N$1000, 13, 0), 0)/'TOP SCORES'!C$12,0)</f>
        <v>0</v>
      </c>
      <c r="G259" s="14">
        <f>IFERROR(100*_xlfn.IFNA(VLOOKUP($C259,KviZDarije3!$A$1:$N$1000, 13, 0), 0)/'TOP SCORES'!D$12,0)</f>
        <v>0</v>
      </c>
      <c r="H259" s="14">
        <f>IFERROR(100*_xlfn.IFNA(VLOOKUP($C259,KviZDarije4!$A$1:$N$1000, 13, 0), 0)/'TOP SCORES'!E$12,0)</f>
        <v>0</v>
      </c>
      <c r="I259" s="14">
        <f>IFERROR(100*_xlfn.IFNA(VLOOKUP($C259,KviZDarije5!$A$1:$N$1000, 13, 0), 0)/'TOP SCORES'!F$12,0)</f>
        <v>0</v>
      </c>
      <c r="J259" s="14">
        <f>IFERROR(100*_xlfn.IFNA(VLOOKUP($C259,KviZDarije6!$A$1:$N$1000, 13, 0), 0)/'TOP SCORES'!G$12,0)</f>
        <v>0</v>
      </c>
      <c r="K259" s="14">
        <f>IFERROR(100*_xlfn.IFNA(VLOOKUP($C259,KviZDarije7!$A$1:$N$999, 13, 0), 0)/'TOP SCORES'!H$12,0)</f>
        <v>0</v>
      </c>
      <c r="L259" s="14">
        <f>IFERROR(100*_xlfn.IFNA(VLOOKUP($C259,KviZDarije8!$A$1:$N$1000, 13, 0), 0)/'TOP SCORES'!I$12,0)</f>
        <v>0</v>
      </c>
      <c r="M259" s="14">
        <f>IFERROR(100*_xlfn.IFNA(VLOOKUP($C259,KviZDarije9!$A$1:$N$1000, 13, 0), 0)/'TOP SCORES'!J$12,0)</f>
        <v>0</v>
      </c>
      <c r="N259" s="14">
        <f>IFERROR(100*_xlfn.IFNA(VLOOKUP($C259,KviZDarije10!$A$1:$N$1000, 13, 0), 0)/'TOP SCORES'!K$12,0)</f>
        <v>0</v>
      </c>
      <c r="O259" s="14">
        <f>IFERROR(100*_xlfn.IFNA(VLOOKUP($C259,KviZDarije11!$A$1:$N$1000, 13, 0), 0)/'TOP SCORES'!L$12,0)</f>
        <v>0</v>
      </c>
    </row>
    <row r="260" spans="1:15">
      <c r="A260" s="17">
        <f t="shared" ca="1" si="8"/>
        <v>238</v>
      </c>
      <c r="B260" s="17">
        <f t="shared" ca="1" si="9"/>
        <v>238</v>
      </c>
      <c r="C260" s="8"/>
      <c r="D260" s="15" cm="1">
        <f t="array" aca="1" ref="D260" ca="1">SUM(LARGE(E260:O260,ROW(INDIRECT("1:8"))))</f>
        <v>0</v>
      </c>
      <c r="E260" s="14">
        <f>IFERROR(100*_xlfn.IFNA(VLOOKUP($C260,KviZDarije1!$A$1:$N$1000, 13, 0), 0)/'TOP SCORES'!B$12,0)</f>
        <v>0</v>
      </c>
      <c r="F260" s="14">
        <f>IFERROR(100*_xlfn.IFNA(VLOOKUP($C260,KviZDarije2!$A$1:$N$1000, 13, 0), 0)/'TOP SCORES'!C$12,0)</f>
        <v>0</v>
      </c>
      <c r="G260" s="14">
        <f>IFERROR(100*_xlfn.IFNA(VLOOKUP($C260,KviZDarije3!$A$1:$N$1000, 13, 0), 0)/'TOP SCORES'!D$12,0)</f>
        <v>0</v>
      </c>
      <c r="H260" s="14">
        <f>IFERROR(100*_xlfn.IFNA(VLOOKUP($C260,KviZDarije4!$A$1:$N$1000, 13, 0), 0)/'TOP SCORES'!E$12,0)</f>
        <v>0</v>
      </c>
      <c r="I260" s="14">
        <f>IFERROR(100*_xlfn.IFNA(VLOOKUP($C260,KviZDarije5!$A$1:$N$1000, 13, 0), 0)/'TOP SCORES'!F$12,0)</f>
        <v>0</v>
      </c>
      <c r="J260" s="14">
        <f>IFERROR(100*_xlfn.IFNA(VLOOKUP($C260,KviZDarije6!$A$1:$N$1000, 13, 0), 0)/'TOP SCORES'!G$12,0)</f>
        <v>0</v>
      </c>
      <c r="K260" s="14">
        <f>IFERROR(100*_xlfn.IFNA(VLOOKUP($C260,KviZDarije7!$A$1:$N$999, 13, 0), 0)/'TOP SCORES'!H$12,0)</f>
        <v>0</v>
      </c>
      <c r="L260" s="14">
        <f>IFERROR(100*_xlfn.IFNA(VLOOKUP($C260,KviZDarije8!$A$1:$N$1000, 13, 0), 0)/'TOP SCORES'!I$12,0)</f>
        <v>0</v>
      </c>
      <c r="M260" s="14">
        <f>IFERROR(100*_xlfn.IFNA(VLOOKUP($C260,KviZDarije9!$A$1:$N$1000, 13, 0), 0)/'TOP SCORES'!J$12,0)</f>
        <v>0</v>
      </c>
      <c r="N260" s="14">
        <f>IFERROR(100*_xlfn.IFNA(VLOOKUP($C260,KviZDarije10!$A$1:$N$1000, 13, 0), 0)/'TOP SCORES'!K$12,0)</f>
        <v>0</v>
      </c>
      <c r="O260" s="14">
        <f>IFERROR(100*_xlfn.IFNA(VLOOKUP($C260,KviZDarije11!$A$1:$N$1000, 13, 0), 0)/'TOP SCORES'!L$12,0)</f>
        <v>0</v>
      </c>
    </row>
    <row r="261" spans="1:15">
      <c r="A261" s="17">
        <f t="shared" ca="1" si="8"/>
        <v>238</v>
      </c>
      <c r="B261" s="17">
        <f t="shared" ca="1" si="9"/>
        <v>238</v>
      </c>
      <c r="C261" s="8"/>
      <c r="D261" s="15" cm="1">
        <f t="array" aca="1" ref="D261" ca="1">SUM(LARGE(E261:O261,ROW(INDIRECT("1:8"))))</f>
        <v>0</v>
      </c>
      <c r="E261" s="14">
        <f>IFERROR(100*_xlfn.IFNA(VLOOKUP($C261,KviZDarije1!$A$1:$N$1000, 13, 0), 0)/'TOP SCORES'!B$12,0)</f>
        <v>0</v>
      </c>
      <c r="F261" s="14">
        <f>IFERROR(100*_xlfn.IFNA(VLOOKUP($C261,KviZDarije2!$A$1:$N$1000, 13, 0), 0)/'TOP SCORES'!C$12,0)</f>
        <v>0</v>
      </c>
      <c r="G261" s="14">
        <f>IFERROR(100*_xlfn.IFNA(VLOOKUP($C261,KviZDarije3!$A$1:$N$1000, 13, 0), 0)/'TOP SCORES'!D$12,0)</f>
        <v>0</v>
      </c>
      <c r="H261" s="14">
        <f>IFERROR(100*_xlfn.IFNA(VLOOKUP($C261,KviZDarije4!$A$1:$N$1000, 13, 0), 0)/'TOP SCORES'!E$12,0)</f>
        <v>0</v>
      </c>
      <c r="I261" s="14">
        <f>IFERROR(100*_xlfn.IFNA(VLOOKUP($C261,KviZDarije5!$A$1:$N$1000, 13, 0), 0)/'TOP SCORES'!F$12,0)</f>
        <v>0</v>
      </c>
      <c r="J261" s="14">
        <f>IFERROR(100*_xlfn.IFNA(VLOOKUP($C261,KviZDarije6!$A$1:$N$1000, 13, 0), 0)/'TOP SCORES'!G$12,0)</f>
        <v>0</v>
      </c>
      <c r="K261" s="14">
        <f>IFERROR(100*_xlfn.IFNA(VLOOKUP($C261,KviZDarije7!$A$1:$N$999, 13, 0), 0)/'TOP SCORES'!H$12,0)</f>
        <v>0</v>
      </c>
      <c r="L261" s="14">
        <f>IFERROR(100*_xlfn.IFNA(VLOOKUP($C261,KviZDarije8!$A$1:$N$1000, 13, 0), 0)/'TOP SCORES'!I$12,0)</f>
        <v>0</v>
      </c>
      <c r="M261" s="14">
        <f>IFERROR(100*_xlfn.IFNA(VLOOKUP($C261,KviZDarije9!$A$1:$N$1000, 13, 0), 0)/'TOP SCORES'!J$12,0)</f>
        <v>0</v>
      </c>
      <c r="N261" s="14">
        <f>IFERROR(100*_xlfn.IFNA(VLOOKUP($C261,KviZDarije10!$A$1:$N$1000, 13, 0), 0)/'TOP SCORES'!K$12,0)</f>
        <v>0</v>
      </c>
      <c r="O261" s="14">
        <f>IFERROR(100*_xlfn.IFNA(VLOOKUP($C261,KviZDarije11!$A$1:$N$1000, 13, 0), 0)/'TOP SCORES'!L$12,0)</f>
        <v>0</v>
      </c>
    </row>
    <row r="262" spans="1:15">
      <c r="A262" s="17">
        <f t="shared" ca="1" si="8"/>
        <v>238</v>
      </c>
      <c r="B262" s="17">
        <f t="shared" ca="1" si="9"/>
        <v>238</v>
      </c>
      <c r="C262" s="8"/>
      <c r="D262" s="15" cm="1">
        <f t="array" aca="1" ref="D262" ca="1">SUM(LARGE(E262:O262,ROW(INDIRECT("1:8"))))</f>
        <v>0</v>
      </c>
      <c r="E262" s="14">
        <f>IFERROR(100*_xlfn.IFNA(VLOOKUP($C262,KviZDarije1!$A$1:$N$1000, 13, 0), 0)/'TOP SCORES'!B$12,0)</f>
        <v>0</v>
      </c>
      <c r="F262" s="14">
        <f>IFERROR(100*_xlfn.IFNA(VLOOKUP($C262,KviZDarije2!$A$1:$N$1000, 13, 0), 0)/'TOP SCORES'!C$12,0)</f>
        <v>0</v>
      </c>
      <c r="G262" s="14">
        <f>IFERROR(100*_xlfn.IFNA(VLOOKUP($C262,KviZDarije3!$A$1:$N$1000, 13, 0), 0)/'TOP SCORES'!D$12,0)</f>
        <v>0</v>
      </c>
      <c r="H262" s="14">
        <f>IFERROR(100*_xlfn.IFNA(VLOOKUP($C262,KviZDarije4!$A$1:$N$1000, 13, 0), 0)/'TOP SCORES'!E$12,0)</f>
        <v>0</v>
      </c>
      <c r="I262" s="14">
        <f>IFERROR(100*_xlfn.IFNA(VLOOKUP($C262,KviZDarije5!$A$1:$N$1000, 13, 0), 0)/'TOP SCORES'!F$12,0)</f>
        <v>0</v>
      </c>
      <c r="J262" s="14">
        <f>IFERROR(100*_xlfn.IFNA(VLOOKUP($C262,KviZDarije6!$A$1:$N$1000, 13, 0), 0)/'TOP SCORES'!G$12,0)</f>
        <v>0</v>
      </c>
      <c r="K262" s="14">
        <f>IFERROR(100*_xlfn.IFNA(VLOOKUP($C262,KviZDarije7!$A$1:$N$999, 13, 0), 0)/'TOP SCORES'!H$12,0)</f>
        <v>0</v>
      </c>
      <c r="L262" s="14">
        <f>IFERROR(100*_xlfn.IFNA(VLOOKUP($C262,KviZDarije8!$A$1:$N$1000, 13, 0), 0)/'TOP SCORES'!I$12,0)</f>
        <v>0</v>
      </c>
      <c r="M262" s="14">
        <f>IFERROR(100*_xlfn.IFNA(VLOOKUP($C262,KviZDarije9!$A$1:$N$1000, 13, 0), 0)/'TOP SCORES'!J$12,0)</f>
        <v>0</v>
      </c>
      <c r="N262" s="14">
        <f>IFERROR(100*_xlfn.IFNA(VLOOKUP($C262,KviZDarije10!$A$1:$N$1000, 13, 0), 0)/'TOP SCORES'!K$12,0)</f>
        <v>0</v>
      </c>
      <c r="O262" s="14">
        <f>IFERROR(100*_xlfn.IFNA(VLOOKUP($C262,KviZDarije11!$A$1:$N$1000, 13, 0), 0)/'TOP SCORES'!L$12,0)</f>
        <v>0</v>
      </c>
    </row>
    <row r="263" spans="1:15">
      <c r="A263" s="17">
        <f t="shared" ca="1" si="8"/>
        <v>238</v>
      </c>
      <c r="B263" s="17">
        <f t="shared" ca="1" si="9"/>
        <v>238</v>
      </c>
      <c r="C263" s="8"/>
      <c r="D263" s="15" cm="1">
        <f t="array" aca="1" ref="D263" ca="1">SUM(LARGE(E263:O263,ROW(INDIRECT("1:8"))))</f>
        <v>0</v>
      </c>
      <c r="E263" s="14">
        <f>IFERROR(100*_xlfn.IFNA(VLOOKUP($C263,KviZDarije1!$A$1:$N$1000, 13, 0), 0)/'TOP SCORES'!B$12,0)</f>
        <v>0</v>
      </c>
      <c r="F263" s="14">
        <f>IFERROR(100*_xlfn.IFNA(VLOOKUP($C263,KviZDarije2!$A$1:$N$1000, 13, 0), 0)/'TOP SCORES'!C$12,0)</f>
        <v>0</v>
      </c>
      <c r="G263" s="14">
        <f>IFERROR(100*_xlfn.IFNA(VLOOKUP($C263,KviZDarije3!$A$1:$N$1000, 13, 0), 0)/'TOP SCORES'!D$12,0)</f>
        <v>0</v>
      </c>
      <c r="H263" s="14">
        <f>IFERROR(100*_xlfn.IFNA(VLOOKUP($C263,KviZDarije4!$A$1:$N$1000, 13, 0), 0)/'TOP SCORES'!E$12,0)</f>
        <v>0</v>
      </c>
      <c r="I263" s="14">
        <f>IFERROR(100*_xlfn.IFNA(VLOOKUP($C263,KviZDarije5!$A$1:$N$1000, 13, 0), 0)/'TOP SCORES'!F$12,0)</f>
        <v>0</v>
      </c>
      <c r="J263" s="14">
        <f>IFERROR(100*_xlfn.IFNA(VLOOKUP($C263,KviZDarije6!$A$1:$N$1000, 13, 0), 0)/'TOP SCORES'!G$12,0)</f>
        <v>0</v>
      </c>
      <c r="K263" s="14">
        <f>IFERROR(100*_xlfn.IFNA(VLOOKUP($C263,KviZDarije7!$A$1:$N$999, 13, 0), 0)/'TOP SCORES'!H$12,0)</f>
        <v>0</v>
      </c>
      <c r="L263" s="14">
        <f>IFERROR(100*_xlfn.IFNA(VLOOKUP($C263,KviZDarije8!$A$1:$N$1000, 13, 0), 0)/'TOP SCORES'!I$12,0)</f>
        <v>0</v>
      </c>
      <c r="M263" s="14">
        <f>IFERROR(100*_xlfn.IFNA(VLOOKUP($C263,KviZDarije9!$A$1:$N$1000, 13, 0), 0)/'TOP SCORES'!J$12,0)</f>
        <v>0</v>
      </c>
      <c r="N263" s="14">
        <f>IFERROR(100*_xlfn.IFNA(VLOOKUP($C263,KviZDarije10!$A$1:$N$1000, 13, 0), 0)/'TOP SCORES'!K$12,0)</f>
        <v>0</v>
      </c>
      <c r="O263" s="14">
        <f>IFERROR(100*_xlfn.IFNA(VLOOKUP($C263,KviZDarije11!$A$1:$N$1000, 13, 0), 0)/'TOP SCORES'!L$12,0)</f>
        <v>0</v>
      </c>
    </row>
    <row r="264" spans="1:15">
      <c r="A264" s="17">
        <f t="shared" ca="1" si="8"/>
        <v>238</v>
      </c>
      <c r="B264" s="17">
        <f t="shared" ca="1" si="9"/>
        <v>238</v>
      </c>
      <c r="C264" s="8"/>
      <c r="D264" s="15" cm="1">
        <f t="array" aca="1" ref="D264" ca="1">SUM(LARGE(E264:O264,ROW(INDIRECT("1:8"))))</f>
        <v>0</v>
      </c>
      <c r="E264" s="14">
        <f>IFERROR(100*_xlfn.IFNA(VLOOKUP($C264,KviZDarije1!$A$1:$N$1000, 13, 0), 0)/'TOP SCORES'!B$12,0)</f>
        <v>0</v>
      </c>
      <c r="F264" s="14">
        <f>IFERROR(100*_xlfn.IFNA(VLOOKUP($C264,KviZDarije2!$A$1:$N$1000, 13, 0), 0)/'TOP SCORES'!C$12,0)</f>
        <v>0</v>
      </c>
      <c r="G264" s="14">
        <f>IFERROR(100*_xlfn.IFNA(VLOOKUP($C264,KviZDarije3!$A$1:$N$1000, 13, 0), 0)/'TOP SCORES'!D$12,0)</f>
        <v>0</v>
      </c>
      <c r="H264" s="14">
        <f>IFERROR(100*_xlfn.IFNA(VLOOKUP($C264,KviZDarije4!$A$1:$N$1000, 13, 0), 0)/'TOP SCORES'!E$12,0)</f>
        <v>0</v>
      </c>
      <c r="I264" s="14">
        <f>IFERROR(100*_xlfn.IFNA(VLOOKUP($C264,KviZDarije5!$A$1:$N$1000, 13, 0), 0)/'TOP SCORES'!F$12,0)</f>
        <v>0</v>
      </c>
      <c r="J264" s="14">
        <f>IFERROR(100*_xlfn.IFNA(VLOOKUP($C264,KviZDarije6!$A$1:$N$1000, 13, 0), 0)/'TOP SCORES'!G$12,0)</f>
        <v>0</v>
      </c>
      <c r="K264" s="14">
        <f>IFERROR(100*_xlfn.IFNA(VLOOKUP($C264,KviZDarije7!$A$1:$N$999, 13, 0), 0)/'TOP SCORES'!H$12,0)</f>
        <v>0</v>
      </c>
      <c r="L264" s="14">
        <f>IFERROR(100*_xlfn.IFNA(VLOOKUP($C264,KviZDarije8!$A$1:$N$1000, 13, 0), 0)/'TOP SCORES'!I$12,0)</f>
        <v>0</v>
      </c>
      <c r="M264" s="14">
        <f>IFERROR(100*_xlfn.IFNA(VLOOKUP($C264,KviZDarije9!$A$1:$N$1000, 13, 0), 0)/'TOP SCORES'!J$12,0)</f>
        <v>0</v>
      </c>
      <c r="N264" s="14">
        <f>IFERROR(100*_xlfn.IFNA(VLOOKUP($C264,KviZDarije10!$A$1:$N$1000, 13, 0), 0)/'TOP SCORES'!K$12,0)</f>
        <v>0</v>
      </c>
      <c r="O264" s="14">
        <f>IFERROR(100*_xlfn.IFNA(VLOOKUP($C264,KviZDarije11!$A$1:$N$1000, 13, 0), 0)/'TOP SCORES'!L$12,0)</f>
        <v>0</v>
      </c>
    </row>
    <row r="265" spans="1:15">
      <c r="A265" s="17">
        <f t="shared" ca="1" si="8"/>
        <v>238</v>
      </c>
      <c r="B265" s="17">
        <f t="shared" ca="1" si="9"/>
        <v>238</v>
      </c>
      <c r="C265" s="8"/>
      <c r="D265" s="15" cm="1">
        <f t="array" aca="1" ref="D265" ca="1">SUM(LARGE(E265:O265,ROW(INDIRECT("1:8"))))</f>
        <v>0</v>
      </c>
      <c r="E265" s="14">
        <f>IFERROR(100*_xlfn.IFNA(VLOOKUP($C265,KviZDarije1!$A$1:$N$1000, 13, 0), 0)/'TOP SCORES'!B$12,0)</f>
        <v>0</v>
      </c>
      <c r="F265" s="14">
        <f>IFERROR(100*_xlfn.IFNA(VLOOKUP($C265,KviZDarije2!$A$1:$N$1000, 13, 0), 0)/'TOP SCORES'!C$12,0)</f>
        <v>0</v>
      </c>
      <c r="G265" s="14">
        <f>IFERROR(100*_xlfn.IFNA(VLOOKUP($C265,KviZDarije3!$A$1:$N$1000, 13, 0), 0)/'TOP SCORES'!D$12,0)</f>
        <v>0</v>
      </c>
      <c r="H265" s="14">
        <f>IFERROR(100*_xlfn.IFNA(VLOOKUP($C265,KviZDarije4!$A$1:$N$1000, 13, 0), 0)/'TOP SCORES'!E$12,0)</f>
        <v>0</v>
      </c>
      <c r="I265" s="14">
        <f>IFERROR(100*_xlfn.IFNA(VLOOKUP($C265,KviZDarije5!$A$1:$N$1000, 13, 0), 0)/'TOP SCORES'!F$12,0)</f>
        <v>0</v>
      </c>
      <c r="J265" s="14">
        <f>IFERROR(100*_xlfn.IFNA(VLOOKUP($C265,KviZDarije6!$A$1:$N$1000, 13, 0), 0)/'TOP SCORES'!G$12,0)</f>
        <v>0</v>
      </c>
      <c r="K265" s="14">
        <f>IFERROR(100*_xlfn.IFNA(VLOOKUP($C265,KviZDarije7!$A$1:$N$999, 13, 0), 0)/'TOP SCORES'!H$12,0)</f>
        <v>0</v>
      </c>
      <c r="L265" s="14">
        <f>IFERROR(100*_xlfn.IFNA(VLOOKUP($C265,KviZDarije8!$A$1:$N$1000, 13, 0), 0)/'TOP SCORES'!I$12,0)</f>
        <v>0</v>
      </c>
      <c r="M265" s="14">
        <f>IFERROR(100*_xlfn.IFNA(VLOOKUP($C265,KviZDarije9!$A$1:$N$1000, 13, 0), 0)/'TOP SCORES'!J$12,0)</f>
        <v>0</v>
      </c>
      <c r="N265" s="14">
        <f>IFERROR(100*_xlfn.IFNA(VLOOKUP($C265,KviZDarije10!$A$1:$N$1000, 13, 0), 0)/'TOP SCORES'!K$12,0)</f>
        <v>0</v>
      </c>
      <c r="O265" s="14">
        <f>IFERROR(100*_xlfn.IFNA(VLOOKUP($C265,KviZDarije11!$A$1:$N$1000, 13, 0), 0)/'TOP SCORES'!L$12,0)</f>
        <v>0</v>
      </c>
    </row>
    <row r="266" spans="1:15">
      <c r="A266" s="17">
        <f t="shared" ca="1" si="8"/>
        <v>238</v>
      </c>
      <c r="B266" s="17">
        <f t="shared" ca="1" si="9"/>
        <v>238</v>
      </c>
      <c r="C266" s="8"/>
      <c r="D266" s="15" cm="1">
        <f t="array" aca="1" ref="D266" ca="1">SUM(LARGE(E266:O266,ROW(INDIRECT("1:8"))))</f>
        <v>0</v>
      </c>
      <c r="E266" s="14">
        <f>IFERROR(100*_xlfn.IFNA(VLOOKUP($C266,KviZDarije1!$A$1:$N$1000, 13, 0), 0)/'TOP SCORES'!B$12,0)</f>
        <v>0</v>
      </c>
      <c r="F266" s="14">
        <f>IFERROR(100*_xlfn.IFNA(VLOOKUP($C266,KviZDarije2!$A$1:$N$1000, 13, 0), 0)/'TOP SCORES'!C$12,0)</f>
        <v>0</v>
      </c>
      <c r="G266" s="14">
        <f>IFERROR(100*_xlfn.IFNA(VLOOKUP($C266,KviZDarije3!$A$1:$N$1000, 13, 0), 0)/'TOP SCORES'!D$12,0)</f>
        <v>0</v>
      </c>
      <c r="H266" s="14">
        <f>IFERROR(100*_xlfn.IFNA(VLOOKUP($C266,KviZDarije4!$A$1:$N$1000, 13, 0), 0)/'TOP SCORES'!E$12,0)</f>
        <v>0</v>
      </c>
      <c r="I266" s="14">
        <f>IFERROR(100*_xlfn.IFNA(VLOOKUP($C266,KviZDarije5!$A$1:$N$1000, 13, 0), 0)/'TOP SCORES'!F$12,0)</f>
        <v>0</v>
      </c>
      <c r="J266" s="14">
        <f>IFERROR(100*_xlfn.IFNA(VLOOKUP($C266,KviZDarije6!$A$1:$N$1000, 13, 0), 0)/'TOP SCORES'!G$12,0)</f>
        <v>0</v>
      </c>
      <c r="K266" s="14">
        <f>IFERROR(100*_xlfn.IFNA(VLOOKUP($C266,KviZDarije7!$A$1:$N$999, 13, 0), 0)/'TOP SCORES'!H$12,0)</f>
        <v>0</v>
      </c>
      <c r="L266" s="14">
        <f>IFERROR(100*_xlfn.IFNA(VLOOKUP($C266,KviZDarije8!$A$1:$N$1000, 13, 0), 0)/'TOP SCORES'!I$12,0)</f>
        <v>0</v>
      </c>
      <c r="M266" s="14">
        <f>IFERROR(100*_xlfn.IFNA(VLOOKUP($C266,KviZDarije9!$A$1:$N$1000, 13, 0), 0)/'TOP SCORES'!J$12,0)</f>
        <v>0</v>
      </c>
      <c r="N266" s="14">
        <f>IFERROR(100*_xlfn.IFNA(VLOOKUP($C266,KviZDarije10!$A$1:$N$1000, 13, 0), 0)/'TOP SCORES'!K$12,0)</f>
        <v>0</v>
      </c>
      <c r="O266" s="14">
        <f>IFERROR(100*_xlfn.IFNA(VLOOKUP($C266,KviZDarije11!$A$1:$N$1000, 13, 0), 0)/'TOP SCORES'!L$12,0)</f>
        <v>0</v>
      </c>
    </row>
    <row r="267" spans="1:15">
      <c r="A267" s="17">
        <f t="shared" ca="1" si="8"/>
        <v>238</v>
      </c>
      <c r="B267" s="17">
        <f t="shared" ca="1" si="9"/>
        <v>238</v>
      </c>
      <c r="C267" s="8"/>
      <c r="D267" s="15" cm="1">
        <f t="array" aca="1" ref="D267" ca="1">SUM(LARGE(E267:O267,ROW(INDIRECT("1:8"))))</f>
        <v>0</v>
      </c>
      <c r="E267" s="14">
        <f>IFERROR(100*_xlfn.IFNA(VLOOKUP($C267,KviZDarije1!$A$1:$N$1000, 13, 0), 0)/'TOP SCORES'!B$12,0)</f>
        <v>0</v>
      </c>
      <c r="F267" s="14">
        <f>IFERROR(100*_xlfn.IFNA(VLOOKUP($C267,KviZDarije2!$A$1:$N$1000, 13, 0), 0)/'TOP SCORES'!C$12,0)</f>
        <v>0</v>
      </c>
      <c r="G267" s="14">
        <f>IFERROR(100*_xlfn.IFNA(VLOOKUP($C267,KviZDarije3!$A$1:$N$1000, 13, 0), 0)/'TOP SCORES'!D$12,0)</f>
        <v>0</v>
      </c>
      <c r="H267" s="14">
        <f>IFERROR(100*_xlfn.IFNA(VLOOKUP($C267,KviZDarije4!$A$1:$N$1000, 13, 0), 0)/'TOP SCORES'!E$12,0)</f>
        <v>0</v>
      </c>
      <c r="I267" s="14">
        <f>IFERROR(100*_xlfn.IFNA(VLOOKUP($C267,KviZDarije5!$A$1:$N$1000, 13, 0), 0)/'TOP SCORES'!F$12,0)</f>
        <v>0</v>
      </c>
      <c r="J267" s="14">
        <f>IFERROR(100*_xlfn.IFNA(VLOOKUP($C267,KviZDarije6!$A$1:$N$1000, 13, 0), 0)/'TOP SCORES'!G$12,0)</f>
        <v>0</v>
      </c>
      <c r="K267" s="14">
        <f>IFERROR(100*_xlfn.IFNA(VLOOKUP($C267,KviZDarije7!$A$1:$N$999, 13, 0), 0)/'TOP SCORES'!H$12,0)</f>
        <v>0</v>
      </c>
      <c r="L267" s="14">
        <f>IFERROR(100*_xlfn.IFNA(VLOOKUP($C267,KviZDarije8!$A$1:$N$1000, 13, 0), 0)/'TOP SCORES'!I$12,0)</f>
        <v>0</v>
      </c>
      <c r="M267" s="14">
        <f>IFERROR(100*_xlfn.IFNA(VLOOKUP($C267,KviZDarije9!$A$1:$N$1000, 13, 0), 0)/'TOP SCORES'!J$12,0)</f>
        <v>0</v>
      </c>
      <c r="N267" s="14">
        <f>IFERROR(100*_xlfn.IFNA(VLOOKUP($C267,KviZDarije10!$A$1:$N$1000, 13, 0), 0)/'TOP SCORES'!K$12,0)</f>
        <v>0</v>
      </c>
      <c r="O267" s="14">
        <f>IFERROR(100*_xlfn.IFNA(VLOOKUP($C267,KviZDarije11!$A$1:$N$1000, 13, 0), 0)/'TOP SCORES'!L$12,0)</f>
        <v>0</v>
      </c>
    </row>
    <row r="268" spans="1:15">
      <c r="A268" s="17">
        <f t="shared" ca="1" si="8"/>
        <v>238</v>
      </c>
      <c r="B268" s="17">
        <f t="shared" ca="1" si="9"/>
        <v>238</v>
      </c>
      <c r="C268" s="8"/>
      <c r="D268" s="15" cm="1">
        <f t="array" aca="1" ref="D268" ca="1">SUM(LARGE(E268:O268,ROW(INDIRECT("1:8"))))</f>
        <v>0</v>
      </c>
      <c r="E268" s="14">
        <f>IFERROR(100*_xlfn.IFNA(VLOOKUP($C268,KviZDarije1!$A$1:$N$1000, 13, 0), 0)/'TOP SCORES'!B$12,0)</f>
        <v>0</v>
      </c>
      <c r="F268" s="14">
        <f>IFERROR(100*_xlfn.IFNA(VLOOKUP($C268,KviZDarije2!$A$1:$N$1000, 13, 0), 0)/'TOP SCORES'!C$12,0)</f>
        <v>0</v>
      </c>
      <c r="G268" s="14">
        <f>IFERROR(100*_xlfn.IFNA(VLOOKUP($C268,KviZDarije3!$A$1:$N$1000, 13, 0), 0)/'TOP SCORES'!D$12,0)</f>
        <v>0</v>
      </c>
      <c r="H268" s="14">
        <f>IFERROR(100*_xlfn.IFNA(VLOOKUP($C268,KviZDarije4!$A$1:$N$1000, 13, 0), 0)/'TOP SCORES'!E$12,0)</f>
        <v>0</v>
      </c>
      <c r="I268" s="14">
        <f>IFERROR(100*_xlfn.IFNA(VLOOKUP($C268,KviZDarije5!$A$1:$N$1000, 13, 0), 0)/'TOP SCORES'!F$12,0)</f>
        <v>0</v>
      </c>
      <c r="J268" s="14">
        <f>IFERROR(100*_xlfn.IFNA(VLOOKUP($C268,KviZDarije6!$A$1:$N$1000, 13, 0), 0)/'TOP SCORES'!G$12,0)</f>
        <v>0</v>
      </c>
      <c r="K268" s="14">
        <f>IFERROR(100*_xlfn.IFNA(VLOOKUP($C268,KviZDarije7!$A$1:$N$999, 13, 0), 0)/'TOP SCORES'!H$12,0)</f>
        <v>0</v>
      </c>
      <c r="L268" s="14">
        <f>IFERROR(100*_xlfn.IFNA(VLOOKUP($C268,KviZDarije8!$A$1:$N$1000, 13, 0), 0)/'TOP SCORES'!I$12,0)</f>
        <v>0</v>
      </c>
      <c r="M268" s="14">
        <f>IFERROR(100*_xlfn.IFNA(VLOOKUP($C268,KviZDarije9!$A$1:$N$1000, 13, 0), 0)/'TOP SCORES'!J$12,0)</f>
        <v>0</v>
      </c>
      <c r="N268" s="14">
        <f>IFERROR(100*_xlfn.IFNA(VLOOKUP($C268,KviZDarije10!$A$1:$N$1000, 13, 0), 0)/'TOP SCORES'!K$12,0)</f>
        <v>0</v>
      </c>
      <c r="O268" s="14">
        <f>IFERROR(100*_xlfn.IFNA(VLOOKUP($C268,KviZDarije11!$A$1:$N$1000, 13, 0), 0)/'TOP SCORES'!L$12,0)</f>
        <v>0</v>
      </c>
    </row>
    <row r="269" spans="1:15">
      <c r="A269" s="17">
        <f t="shared" ca="1" si="8"/>
        <v>238</v>
      </c>
      <c r="B269" s="17">
        <f t="shared" ca="1" si="9"/>
        <v>238</v>
      </c>
      <c r="C269" s="8"/>
      <c r="D269" s="15" cm="1">
        <f t="array" aca="1" ref="D269" ca="1">SUM(LARGE(E269:O269,ROW(INDIRECT("1:8"))))</f>
        <v>0</v>
      </c>
      <c r="E269" s="14">
        <f>IFERROR(100*_xlfn.IFNA(VLOOKUP($C269,KviZDarije1!$A$1:$N$1000, 13, 0), 0)/'TOP SCORES'!B$12,0)</f>
        <v>0</v>
      </c>
      <c r="F269" s="14">
        <f>IFERROR(100*_xlfn.IFNA(VLOOKUP($C269,KviZDarije2!$A$1:$N$1000, 13, 0), 0)/'TOP SCORES'!C$12,0)</f>
        <v>0</v>
      </c>
      <c r="G269" s="14">
        <f>IFERROR(100*_xlfn.IFNA(VLOOKUP($C269,KviZDarije3!$A$1:$N$1000, 13, 0), 0)/'TOP SCORES'!D$12,0)</f>
        <v>0</v>
      </c>
      <c r="H269" s="14">
        <f>IFERROR(100*_xlfn.IFNA(VLOOKUP($C269,KviZDarije4!$A$1:$N$1000, 13, 0), 0)/'TOP SCORES'!E$12,0)</f>
        <v>0</v>
      </c>
      <c r="I269" s="14">
        <f>IFERROR(100*_xlfn.IFNA(VLOOKUP($C269,KviZDarije5!$A$1:$N$1000, 13, 0), 0)/'TOP SCORES'!F$12,0)</f>
        <v>0</v>
      </c>
      <c r="J269" s="14">
        <f>IFERROR(100*_xlfn.IFNA(VLOOKUP($C269,KviZDarije6!$A$1:$N$1000, 13, 0), 0)/'TOP SCORES'!G$12,0)</f>
        <v>0</v>
      </c>
      <c r="K269" s="14">
        <f>IFERROR(100*_xlfn.IFNA(VLOOKUP($C269,KviZDarije7!$A$1:$N$999, 13, 0), 0)/'TOP SCORES'!H$12,0)</f>
        <v>0</v>
      </c>
      <c r="L269" s="14">
        <f>IFERROR(100*_xlfn.IFNA(VLOOKUP($C269,KviZDarije8!$A$1:$N$1000, 13, 0), 0)/'TOP SCORES'!I$12,0)</f>
        <v>0</v>
      </c>
      <c r="M269" s="14">
        <f>IFERROR(100*_xlfn.IFNA(VLOOKUP($C269,KviZDarije9!$A$1:$N$1000, 13, 0), 0)/'TOP SCORES'!J$12,0)</f>
        <v>0</v>
      </c>
      <c r="N269" s="14">
        <f>IFERROR(100*_xlfn.IFNA(VLOOKUP($C269,KviZDarije10!$A$1:$N$1000, 13, 0), 0)/'TOP SCORES'!K$12,0)</f>
        <v>0</v>
      </c>
      <c r="O269" s="14">
        <f>IFERROR(100*_xlfn.IFNA(VLOOKUP($C269,KviZDarije11!$A$1:$N$1000, 13, 0), 0)/'TOP SCORES'!L$12,0)</f>
        <v>0</v>
      </c>
    </row>
    <row r="270" spans="1:15">
      <c r="A270" s="17">
        <f t="shared" ca="1" si="8"/>
        <v>238</v>
      </c>
      <c r="B270" s="17">
        <f t="shared" ca="1" si="9"/>
        <v>238</v>
      </c>
      <c r="C270" s="8"/>
      <c r="D270" s="15" cm="1">
        <f t="array" aca="1" ref="D270" ca="1">SUM(LARGE(E270:O270,ROW(INDIRECT("1:8"))))</f>
        <v>0</v>
      </c>
      <c r="E270" s="14">
        <f>IFERROR(100*_xlfn.IFNA(VLOOKUP($C270,KviZDarije1!$A$1:$N$1000, 13, 0), 0)/'TOP SCORES'!B$12,0)</f>
        <v>0</v>
      </c>
      <c r="F270" s="14">
        <f>IFERROR(100*_xlfn.IFNA(VLOOKUP($C270,KviZDarije2!$A$1:$N$1000, 13, 0), 0)/'TOP SCORES'!C$12,0)</f>
        <v>0</v>
      </c>
      <c r="G270" s="14">
        <f>IFERROR(100*_xlfn.IFNA(VLOOKUP($C270,KviZDarije3!$A$1:$N$1000, 13, 0), 0)/'TOP SCORES'!D$12,0)</f>
        <v>0</v>
      </c>
      <c r="H270" s="14">
        <f>IFERROR(100*_xlfn.IFNA(VLOOKUP($C270,KviZDarije4!$A$1:$N$1000, 13, 0), 0)/'TOP SCORES'!E$12,0)</f>
        <v>0</v>
      </c>
      <c r="I270" s="14">
        <f>IFERROR(100*_xlfn.IFNA(VLOOKUP($C270,KviZDarije5!$A$1:$N$1000, 13, 0), 0)/'TOP SCORES'!F$12,0)</f>
        <v>0</v>
      </c>
      <c r="J270" s="14">
        <f>IFERROR(100*_xlfn.IFNA(VLOOKUP($C270,KviZDarije6!$A$1:$N$1000, 13, 0), 0)/'TOP SCORES'!G$12,0)</f>
        <v>0</v>
      </c>
      <c r="K270" s="14">
        <f>IFERROR(100*_xlfn.IFNA(VLOOKUP($C270,KviZDarije7!$A$1:$N$999, 13, 0), 0)/'TOP SCORES'!H$12,0)</f>
        <v>0</v>
      </c>
      <c r="L270" s="14">
        <f>IFERROR(100*_xlfn.IFNA(VLOOKUP($C270,KviZDarije8!$A$1:$N$1000, 13, 0), 0)/'TOP SCORES'!I$12,0)</f>
        <v>0</v>
      </c>
      <c r="M270" s="14">
        <f>IFERROR(100*_xlfn.IFNA(VLOOKUP($C270,KviZDarije9!$A$1:$N$1000, 13, 0), 0)/'TOP SCORES'!J$12,0)</f>
        <v>0</v>
      </c>
      <c r="N270" s="14">
        <f>IFERROR(100*_xlfn.IFNA(VLOOKUP($C270,KviZDarije10!$A$1:$N$1000, 13, 0), 0)/'TOP SCORES'!K$12,0)</f>
        <v>0</v>
      </c>
      <c r="O270" s="14">
        <f>IFERROR(100*_xlfn.IFNA(VLOOKUP($C270,KviZDarije11!$A$1:$N$1000, 13, 0), 0)/'TOP SCORES'!L$12,0)</f>
        <v>0</v>
      </c>
    </row>
    <row r="271" spans="1:15">
      <c r="A271" s="17">
        <f t="shared" ca="1" si="8"/>
        <v>238</v>
      </c>
      <c r="B271" s="17">
        <f t="shared" ca="1" si="9"/>
        <v>238</v>
      </c>
      <c r="C271" s="8"/>
      <c r="D271" s="15" cm="1">
        <f t="array" aca="1" ref="D271" ca="1">SUM(LARGE(E271:O271,ROW(INDIRECT("1:8"))))</f>
        <v>0</v>
      </c>
      <c r="E271" s="14">
        <f>IFERROR(100*_xlfn.IFNA(VLOOKUP($C271,KviZDarije1!$A$1:$N$1000, 13, 0), 0)/'TOP SCORES'!B$12,0)</f>
        <v>0</v>
      </c>
      <c r="F271" s="14">
        <f>IFERROR(100*_xlfn.IFNA(VLOOKUP($C271,KviZDarije2!$A$1:$N$1000, 13, 0), 0)/'TOP SCORES'!C$12,0)</f>
        <v>0</v>
      </c>
      <c r="G271" s="14">
        <f>IFERROR(100*_xlfn.IFNA(VLOOKUP($C271,KviZDarije3!$A$1:$N$1000, 13, 0), 0)/'TOP SCORES'!D$12,0)</f>
        <v>0</v>
      </c>
      <c r="H271" s="14">
        <f>IFERROR(100*_xlfn.IFNA(VLOOKUP($C271,KviZDarije4!$A$1:$N$1000, 13, 0), 0)/'TOP SCORES'!E$12,0)</f>
        <v>0</v>
      </c>
      <c r="I271" s="14">
        <f>IFERROR(100*_xlfn.IFNA(VLOOKUP($C271,KviZDarije5!$A$1:$N$1000, 13, 0), 0)/'TOP SCORES'!F$12,0)</f>
        <v>0</v>
      </c>
      <c r="J271" s="14">
        <f>IFERROR(100*_xlfn.IFNA(VLOOKUP($C271,KviZDarije6!$A$1:$N$1000, 13, 0), 0)/'TOP SCORES'!G$12,0)</f>
        <v>0</v>
      </c>
      <c r="K271" s="14">
        <f>IFERROR(100*_xlfn.IFNA(VLOOKUP($C271,KviZDarije7!$A$1:$N$999, 13, 0), 0)/'TOP SCORES'!H$12,0)</f>
        <v>0</v>
      </c>
      <c r="L271" s="14">
        <f>IFERROR(100*_xlfn.IFNA(VLOOKUP($C271,KviZDarije8!$A$1:$N$1000, 13, 0), 0)/'TOP SCORES'!I$12,0)</f>
        <v>0</v>
      </c>
      <c r="M271" s="14">
        <f>IFERROR(100*_xlfn.IFNA(VLOOKUP($C271,KviZDarije9!$A$1:$N$1000, 13, 0), 0)/'TOP SCORES'!J$12,0)</f>
        <v>0</v>
      </c>
      <c r="N271" s="14">
        <f>IFERROR(100*_xlfn.IFNA(VLOOKUP($C271,KviZDarije10!$A$1:$N$1000, 13, 0), 0)/'TOP SCORES'!K$12,0)</f>
        <v>0</v>
      </c>
      <c r="O271" s="14">
        <f>IFERROR(100*_xlfn.IFNA(VLOOKUP($C271,KviZDarije11!$A$1:$N$1000, 13, 0), 0)/'TOP SCORES'!L$12,0)</f>
        <v>0</v>
      </c>
    </row>
    <row r="272" spans="1:15">
      <c r="A272" s="17">
        <f t="shared" ca="1" si="8"/>
        <v>238</v>
      </c>
      <c r="B272" s="17">
        <f t="shared" ca="1" si="9"/>
        <v>238</v>
      </c>
      <c r="C272" s="8"/>
      <c r="D272" s="15" cm="1">
        <f t="array" aca="1" ref="D272" ca="1">SUM(LARGE(E272:O272,ROW(INDIRECT("1:8"))))</f>
        <v>0</v>
      </c>
      <c r="E272" s="14">
        <f>IFERROR(100*_xlfn.IFNA(VLOOKUP($C272,KviZDarije1!$A$1:$N$1000, 13, 0), 0)/'TOP SCORES'!B$12,0)</f>
        <v>0</v>
      </c>
      <c r="F272" s="14">
        <f>IFERROR(100*_xlfn.IFNA(VLOOKUP($C272,KviZDarije2!$A$1:$N$1000, 13, 0), 0)/'TOP SCORES'!C$12,0)</f>
        <v>0</v>
      </c>
      <c r="G272" s="14">
        <f>IFERROR(100*_xlfn.IFNA(VLOOKUP($C272,KviZDarije3!$A$1:$N$1000, 13, 0), 0)/'TOP SCORES'!D$12,0)</f>
        <v>0</v>
      </c>
      <c r="H272" s="14">
        <f>IFERROR(100*_xlfn.IFNA(VLOOKUP($C272,KviZDarije4!$A$1:$N$1000, 13, 0), 0)/'TOP SCORES'!E$12,0)</f>
        <v>0</v>
      </c>
      <c r="I272" s="14">
        <f>IFERROR(100*_xlfn.IFNA(VLOOKUP($C272,KviZDarije5!$A$1:$N$1000, 13, 0), 0)/'TOP SCORES'!F$12,0)</f>
        <v>0</v>
      </c>
      <c r="J272" s="14">
        <f>IFERROR(100*_xlfn.IFNA(VLOOKUP($C272,KviZDarije6!$A$1:$N$1000, 13, 0), 0)/'TOP SCORES'!G$12,0)</f>
        <v>0</v>
      </c>
      <c r="K272" s="14">
        <f>IFERROR(100*_xlfn.IFNA(VLOOKUP($C272,KviZDarije7!$A$1:$N$999, 13, 0), 0)/'TOP SCORES'!H$12,0)</f>
        <v>0</v>
      </c>
      <c r="L272" s="14">
        <f>IFERROR(100*_xlfn.IFNA(VLOOKUP($C272,KviZDarije8!$A$1:$N$1000, 13, 0), 0)/'TOP SCORES'!I$12,0)</f>
        <v>0</v>
      </c>
      <c r="M272" s="14">
        <f>IFERROR(100*_xlfn.IFNA(VLOOKUP($C272,KviZDarije9!$A$1:$N$1000, 13, 0), 0)/'TOP SCORES'!J$12,0)</f>
        <v>0</v>
      </c>
      <c r="N272" s="14">
        <f>IFERROR(100*_xlfn.IFNA(VLOOKUP($C272,KviZDarije10!$A$1:$N$1000, 13, 0), 0)/'TOP SCORES'!K$12,0)</f>
        <v>0</v>
      </c>
      <c r="O272" s="14">
        <f>IFERROR(100*_xlfn.IFNA(VLOOKUP($C272,KviZDarije11!$A$1:$N$1000, 13, 0), 0)/'TOP SCORES'!L$12,0)</f>
        <v>0</v>
      </c>
    </row>
    <row r="273" spans="1:15">
      <c r="A273" s="17">
        <f t="shared" ca="1" si="8"/>
        <v>238</v>
      </c>
      <c r="B273" s="17">
        <f t="shared" ca="1" si="9"/>
        <v>238</v>
      </c>
      <c r="C273" s="8"/>
      <c r="D273" s="15" cm="1">
        <f t="array" aca="1" ref="D273" ca="1">SUM(LARGE(E273:O273,ROW(INDIRECT("1:8"))))</f>
        <v>0</v>
      </c>
      <c r="E273" s="14">
        <f>IFERROR(100*_xlfn.IFNA(VLOOKUP($C273,KviZDarije1!$A$1:$N$1000, 13, 0), 0)/'TOP SCORES'!B$12,0)</f>
        <v>0</v>
      </c>
      <c r="F273" s="14">
        <f>IFERROR(100*_xlfn.IFNA(VLOOKUP($C273,KviZDarije2!$A$1:$N$1000, 13, 0), 0)/'TOP SCORES'!C$12,0)</f>
        <v>0</v>
      </c>
      <c r="G273" s="14">
        <f>IFERROR(100*_xlfn.IFNA(VLOOKUP($C273,KviZDarije3!$A$1:$N$1000, 13, 0), 0)/'TOP SCORES'!D$12,0)</f>
        <v>0</v>
      </c>
      <c r="H273" s="14">
        <f>IFERROR(100*_xlfn.IFNA(VLOOKUP($C273,KviZDarije4!$A$1:$N$1000, 13, 0), 0)/'TOP SCORES'!E$12,0)</f>
        <v>0</v>
      </c>
      <c r="I273" s="14">
        <f>IFERROR(100*_xlfn.IFNA(VLOOKUP($C273,KviZDarije5!$A$1:$N$1000, 13, 0), 0)/'TOP SCORES'!F$12,0)</f>
        <v>0</v>
      </c>
      <c r="J273" s="14">
        <f>IFERROR(100*_xlfn.IFNA(VLOOKUP($C273,KviZDarije6!$A$1:$N$1000, 13, 0), 0)/'TOP SCORES'!G$12,0)</f>
        <v>0</v>
      </c>
      <c r="K273" s="14">
        <f>IFERROR(100*_xlfn.IFNA(VLOOKUP($C273,KviZDarije7!$A$1:$N$999, 13, 0), 0)/'TOP SCORES'!H$12,0)</f>
        <v>0</v>
      </c>
      <c r="L273" s="14">
        <f>IFERROR(100*_xlfn.IFNA(VLOOKUP($C273,KviZDarije8!$A$1:$N$1000, 13, 0), 0)/'TOP SCORES'!I$12,0)</f>
        <v>0</v>
      </c>
      <c r="M273" s="14">
        <f>IFERROR(100*_xlfn.IFNA(VLOOKUP($C273,KviZDarije9!$A$1:$N$1000, 13, 0), 0)/'TOP SCORES'!J$12,0)</f>
        <v>0</v>
      </c>
      <c r="N273" s="14">
        <f>IFERROR(100*_xlfn.IFNA(VLOOKUP($C273,KviZDarije10!$A$1:$N$1000, 13, 0), 0)/'TOP SCORES'!K$12,0)</f>
        <v>0</v>
      </c>
      <c r="O273" s="14">
        <f>IFERROR(100*_xlfn.IFNA(VLOOKUP($C273,KviZDarije11!$A$1:$N$1000, 13, 0), 0)/'TOP SCORES'!L$12,0)</f>
        <v>0</v>
      </c>
    </row>
    <row r="274" spans="1:15">
      <c r="A274" s="17">
        <f t="shared" ca="1" si="8"/>
        <v>238</v>
      </c>
      <c r="B274" s="17">
        <f t="shared" ca="1" si="9"/>
        <v>238</v>
      </c>
      <c r="C274" s="8"/>
      <c r="D274" s="15" cm="1">
        <f t="array" aca="1" ref="D274" ca="1">SUM(LARGE(E274:O274,ROW(INDIRECT("1:8"))))</f>
        <v>0</v>
      </c>
      <c r="E274" s="14">
        <f>IFERROR(100*_xlfn.IFNA(VLOOKUP($C274,KviZDarije1!$A$1:$N$1000, 13, 0), 0)/'TOP SCORES'!B$12,0)</f>
        <v>0</v>
      </c>
      <c r="F274" s="14">
        <f>IFERROR(100*_xlfn.IFNA(VLOOKUP($C274,KviZDarije2!$A$1:$N$1000, 13, 0), 0)/'TOP SCORES'!C$12,0)</f>
        <v>0</v>
      </c>
      <c r="G274" s="14">
        <f>IFERROR(100*_xlfn.IFNA(VLOOKUP($C274,KviZDarije3!$A$1:$N$1000, 13, 0), 0)/'TOP SCORES'!D$12,0)</f>
        <v>0</v>
      </c>
      <c r="H274" s="14">
        <f>IFERROR(100*_xlfn.IFNA(VLOOKUP($C274,KviZDarije4!$A$1:$N$1000, 13, 0), 0)/'TOP SCORES'!E$12,0)</f>
        <v>0</v>
      </c>
      <c r="I274" s="14">
        <f>IFERROR(100*_xlfn.IFNA(VLOOKUP($C274,KviZDarije5!$A$1:$N$1000, 13, 0), 0)/'TOP SCORES'!F$12,0)</f>
        <v>0</v>
      </c>
      <c r="J274" s="14">
        <f>IFERROR(100*_xlfn.IFNA(VLOOKUP($C274,KviZDarije6!$A$1:$N$1000, 13, 0), 0)/'TOP SCORES'!G$12,0)</f>
        <v>0</v>
      </c>
      <c r="K274" s="14">
        <f>IFERROR(100*_xlfn.IFNA(VLOOKUP($C274,KviZDarije7!$A$1:$N$999, 13, 0), 0)/'TOP SCORES'!H$12,0)</f>
        <v>0</v>
      </c>
      <c r="L274" s="14">
        <f>IFERROR(100*_xlfn.IFNA(VLOOKUP($C274,KviZDarije8!$A$1:$N$1000, 13, 0), 0)/'TOP SCORES'!I$12,0)</f>
        <v>0</v>
      </c>
      <c r="M274" s="14">
        <f>IFERROR(100*_xlfn.IFNA(VLOOKUP($C274,KviZDarije9!$A$1:$N$1000, 13, 0), 0)/'TOP SCORES'!J$12,0)</f>
        <v>0</v>
      </c>
      <c r="N274" s="14">
        <f>IFERROR(100*_xlfn.IFNA(VLOOKUP($C274,KviZDarije10!$A$1:$N$1000, 13, 0), 0)/'TOP SCORES'!K$12,0)</f>
        <v>0</v>
      </c>
      <c r="O274" s="14">
        <f>IFERROR(100*_xlfn.IFNA(VLOOKUP($C274,KviZDarije11!$A$1:$N$1000, 13, 0), 0)/'TOP SCORES'!L$12,0)</f>
        <v>0</v>
      </c>
    </row>
    <row r="275" spans="1:15">
      <c r="A275" s="17">
        <f t="shared" ca="1" si="8"/>
        <v>238</v>
      </c>
      <c r="B275" s="17">
        <f t="shared" ca="1" si="9"/>
        <v>238</v>
      </c>
      <c r="C275" s="8"/>
      <c r="D275" s="15" cm="1">
        <f t="array" aca="1" ref="D275" ca="1">SUM(LARGE(E275:O275,ROW(INDIRECT("1:8"))))</f>
        <v>0</v>
      </c>
      <c r="E275" s="14">
        <f>IFERROR(100*_xlfn.IFNA(VLOOKUP($C275,KviZDarije1!$A$1:$N$1000, 13, 0), 0)/'TOP SCORES'!B$12,0)</f>
        <v>0</v>
      </c>
      <c r="F275" s="14">
        <f>IFERROR(100*_xlfn.IFNA(VLOOKUP($C275,KviZDarije2!$A$1:$N$1000, 13, 0), 0)/'TOP SCORES'!C$12,0)</f>
        <v>0</v>
      </c>
      <c r="G275" s="14">
        <f>IFERROR(100*_xlfn.IFNA(VLOOKUP($C275,KviZDarije3!$A$1:$N$1000, 13, 0), 0)/'TOP SCORES'!D$12,0)</f>
        <v>0</v>
      </c>
      <c r="H275" s="14">
        <f>IFERROR(100*_xlfn.IFNA(VLOOKUP($C275,KviZDarije4!$A$1:$N$1000, 13, 0), 0)/'TOP SCORES'!E$12,0)</f>
        <v>0</v>
      </c>
      <c r="I275" s="14">
        <f>IFERROR(100*_xlfn.IFNA(VLOOKUP($C275,KviZDarije5!$A$1:$N$1000, 13, 0), 0)/'TOP SCORES'!F$12,0)</f>
        <v>0</v>
      </c>
      <c r="J275" s="14">
        <f>IFERROR(100*_xlfn.IFNA(VLOOKUP($C275,KviZDarije6!$A$1:$N$1000, 13, 0), 0)/'TOP SCORES'!G$12,0)</f>
        <v>0</v>
      </c>
      <c r="K275" s="14">
        <f>IFERROR(100*_xlfn.IFNA(VLOOKUP($C275,KviZDarije7!$A$1:$N$999, 13, 0), 0)/'TOP SCORES'!H$12,0)</f>
        <v>0</v>
      </c>
      <c r="L275" s="14">
        <f>IFERROR(100*_xlfn.IFNA(VLOOKUP($C275,KviZDarije8!$A$1:$N$1000, 13, 0), 0)/'TOP SCORES'!I$12,0)</f>
        <v>0</v>
      </c>
      <c r="M275" s="14">
        <f>IFERROR(100*_xlfn.IFNA(VLOOKUP($C275,KviZDarije9!$A$1:$N$1000, 13, 0), 0)/'TOP SCORES'!J$12,0)</f>
        <v>0</v>
      </c>
      <c r="N275" s="14">
        <f>IFERROR(100*_xlfn.IFNA(VLOOKUP($C275,KviZDarije10!$A$1:$N$1000, 13, 0), 0)/'TOP SCORES'!K$12,0)</f>
        <v>0</v>
      </c>
      <c r="O275" s="14">
        <f>IFERROR(100*_xlfn.IFNA(VLOOKUP($C275,KviZDarije11!$A$1:$N$1000, 13, 0), 0)/'TOP SCORES'!L$12,0)</f>
        <v>0</v>
      </c>
    </row>
    <row r="276" spans="1:15">
      <c r="A276" s="17">
        <f t="shared" ca="1" si="8"/>
        <v>238</v>
      </c>
      <c r="B276" s="17">
        <f t="shared" ca="1" si="9"/>
        <v>238</v>
      </c>
      <c r="C276" s="8"/>
      <c r="D276" s="15" cm="1">
        <f t="array" aca="1" ref="D276" ca="1">SUM(LARGE(E276:O276,ROW(INDIRECT("1:8"))))</f>
        <v>0</v>
      </c>
      <c r="E276" s="14">
        <f>IFERROR(100*_xlfn.IFNA(VLOOKUP($C276,KviZDarije1!$A$1:$N$1000, 13, 0), 0)/'TOP SCORES'!B$12,0)</f>
        <v>0</v>
      </c>
      <c r="F276" s="14">
        <f>IFERROR(100*_xlfn.IFNA(VLOOKUP($C276,KviZDarije2!$A$1:$N$1000, 13, 0), 0)/'TOP SCORES'!C$12,0)</f>
        <v>0</v>
      </c>
      <c r="G276" s="14">
        <f>IFERROR(100*_xlfn.IFNA(VLOOKUP($C276,KviZDarije3!$A$1:$N$1000, 13, 0), 0)/'TOP SCORES'!D$12,0)</f>
        <v>0</v>
      </c>
      <c r="H276" s="14">
        <f>IFERROR(100*_xlfn.IFNA(VLOOKUP($C276,KviZDarije4!$A$1:$N$1000, 13, 0), 0)/'TOP SCORES'!E$12,0)</f>
        <v>0</v>
      </c>
      <c r="I276" s="14">
        <f>IFERROR(100*_xlfn.IFNA(VLOOKUP($C276,KviZDarije5!$A$1:$N$1000, 13, 0), 0)/'TOP SCORES'!F$12,0)</f>
        <v>0</v>
      </c>
      <c r="J276" s="14">
        <f>IFERROR(100*_xlfn.IFNA(VLOOKUP($C276,KviZDarije6!$A$1:$N$1000, 13, 0), 0)/'TOP SCORES'!G$12,0)</f>
        <v>0</v>
      </c>
      <c r="K276" s="14">
        <f>IFERROR(100*_xlfn.IFNA(VLOOKUP($C276,KviZDarije7!$A$1:$N$999, 13, 0), 0)/'TOP SCORES'!H$12,0)</f>
        <v>0</v>
      </c>
      <c r="L276" s="14">
        <f>IFERROR(100*_xlfn.IFNA(VLOOKUP($C276,KviZDarije8!$A$1:$N$1000, 13, 0), 0)/'TOP SCORES'!I$12,0)</f>
        <v>0</v>
      </c>
      <c r="M276" s="14">
        <f>IFERROR(100*_xlfn.IFNA(VLOOKUP($C276,KviZDarije9!$A$1:$N$1000, 13, 0), 0)/'TOP SCORES'!J$12,0)</f>
        <v>0</v>
      </c>
      <c r="N276" s="14">
        <f>IFERROR(100*_xlfn.IFNA(VLOOKUP($C276,KviZDarije10!$A$1:$N$1000, 13, 0), 0)/'TOP SCORES'!K$12,0)</f>
        <v>0</v>
      </c>
      <c r="O276" s="14">
        <f>IFERROR(100*_xlfn.IFNA(VLOOKUP($C276,KviZDarije11!$A$1:$N$1000, 13, 0), 0)/'TOP SCORES'!L$12,0)</f>
        <v>0</v>
      </c>
    </row>
    <row r="277" spans="1:15">
      <c r="A277" s="17">
        <f t="shared" ca="1" si="8"/>
        <v>238</v>
      </c>
      <c r="B277" s="17">
        <f t="shared" ca="1" si="9"/>
        <v>238</v>
      </c>
      <c r="C277" s="8"/>
      <c r="D277" s="15" cm="1">
        <f t="array" aca="1" ref="D277" ca="1">SUM(LARGE(E277:O277,ROW(INDIRECT("1:8"))))</f>
        <v>0</v>
      </c>
      <c r="E277" s="14">
        <f>IFERROR(100*_xlfn.IFNA(VLOOKUP($C277,KviZDarije1!$A$1:$N$1000, 13, 0), 0)/'TOP SCORES'!B$12,0)</f>
        <v>0</v>
      </c>
      <c r="F277" s="14">
        <f>IFERROR(100*_xlfn.IFNA(VLOOKUP($C277,KviZDarije2!$A$1:$N$1000, 13, 0), 0)/'TOP SCORES'!C$12,0)</f>
        <v>0</v>
      </c>
      <c r="G277" s="14">
        <f>IFERROR(100*_xlfn.IFNA(VLOOKUP($C277,KviZDarije3!$A$1:$N$1000, 13, 0), 0)/'TOP SCORES'!D$12,0)</f>
        <v>0</v>
      </c>
      <c r="H277" s="14">
        <f>IFERROR(100*_xlfn.IFNA(VLOOKUP($C277,KviZDarije4!$A$1:$N$1000, 13, 0), 0)/'TOP SCORES'!E$12,0)</f>
        <v>0</v>
      </c>
      <c r="I277" s="14">
        <f>IFERROR(100*_xlfn.IFNA(VLOOKUP($C277,KviZDarije5!$A$1:$N$1000, 13, 0), 0)/'TOP SCORES'!F$12,0)</f>
        <v>0</v>
      </c>
      <c r="J277" s="14">
        <f>IFERROR(100*_xlfn.IFNA(VLOOKUP($C277,KviZDarije6!$A$1:$N$1000, 13, 0), 0)/'TOP SCORES'!G$12,0)</f>
        <v>0</v>
      </c>
      <c r="K277" s="14">
        <f>IFERROR(100*_xlfn.IFNA(VLOOKUP($C277,KviZDarije7!$A$1:$N$999, 13, 0), 0)/'TOP SCORES'!H$12,0)</f>
        <v>0</v>
      </c>
      <c r="L277" s="14">
        <f>IFERROR(100*_xlfn.IFNA(VLOOKUP($C277,KviZDarije8!$A$1:$N$1000, 13, 0), 0)/'TOP SCORES'!I$12,0)</f>
        <v>0</v>
      </c>
      <c r="M277" s="14">
        <f>IFERROR(100*_xlfn.IFNA(VLOOKUP($C277,KviZDarije9!$A$1:$N$1000, 13, 0), 0)/'TOP SCORES'!J$12,0)</f>
        <v>0</v>
      </c>
      <c r="N277" s="14">
        <f>IFERROR(100*_xlfn.IFNA(VLOOKUP($C277,KviZDarije10!$A$1:$N$1000, 13, 0), 0)/'TOP SCORES'!K$12,0)</f>
        <v>0</v>
      </c>
      <c r="O277" s="14">
        <f>IFERROR(100*_xlfn.IFNA(VLOOKUP($C277,KviZDarije11!$A$1:$N$1000, 13, 0), 0)/'TOP SCORES'!L$12,0)</f>
        <v>0</v>
      </c>
    </row>
    <row r="278" spans="1:15">
      <c r="A278" s="17">
        <f t="shared" ca="1" si="8"/>
        <v>238</v>
      </c>
      <c r="B278" s="17">
        <f t="shared" ca="1" si="9"/>
        <v>238</v>
      </c>
      <c r="C278" s="8"/>
      <c r="D278" s="15" cm="1">
        <f t="array" aca="1" ref="D278" ca="1">SUM(LARGE(E278:O278,ROW(INDIRECT("1:8"))))</f>
        <v>0</v>
      </c>
      <c r="E278" s="14">
        <f>IFERROR(100*_xlfn.IFNA(VLOOKUP($C278,KviZDarije1!$A$1:$N$1000, 13, 0), 0)/'TOP SCORES'!B$12,0)</f>
        <v>0</v>
      </c>
      <c r="F278" s="14">
        <f>IFERROR(100*_xlfn.IFNA(VLOOKUP($C278,KviZDarije2!$A$1:$N$1000, 13, 0), 0)/'TOP SCORES'!C$12,0)</f>
        <v>0</v>
      </c>
      <c r="G278" s="14">
        <f>IFERROR(100*_xlfn.IFNA(VLOOKUP($C278,KviZDarije3!$A$1:$N$1000, 13, 0), 0)/'TOP SCORES'!D$12,0)</f>
        <v>0</v>
      </c>
      <c r="H278" s="14">
        <f>IFERROR(100*_xlfn.IFNA(VLOOKUP($C278,KviZDarije4!$A$1:$N$1000, 13, 0), 0)/'TOP SCORES'!E$12,0)</f>
        <v>0</v>
      </c>
      <c r="I278" s="14">
        <f>IFERROR(100*_xlfn.IFNA(VLOOKUP($C278,KviZDarije5!$A$1:$N$1000, 13, 0), 0)/'TOP SCORES'!F$12,0)</f>
        <v>0</v>
      </c>
      <c r="J278" s="14">
        <f>IFERROR(100*_xlfn.IFNA(VLOOKUP($C278,KviZDarije6!$A$1:$N$1000, 13, 0), 0)/'TOP SCORES'!G$12,0)</f>
        <v>0</v>
      </c>
      <c r="K278" s="14">
        <f>IFERROR(100*_xlfn.IFNA(VLOOKUP($C278,KviZDarije7!$A$1:$N$999, 13, 0), 0)/'TOP SCORES'!H$12,0)</f>
        <v>0</v>
      </c>
      <c r="L278" s="14">
        <f>IFERROR(100*_xlfn.IFNA(VLOOKUP($C278,KviZDarije8!$A$1:$N$1000, 13, 0), 0)/'TOP SCORES'!I$12,0)</f>
        <v>0</v>
      </c>
      <c r="M278" s="14">
        <f>IFERROR(100*_xlfn.IFNA(VLOOKUP($C278,KviZDarije9!$A$1:$N$1000, 13, 0), 0)/'TOP SCORES'!J$12,0)</f>
        <v>0</v>
      </c>
      <c r="N278" s="14">
        <f>IFERROR(100*_xlfn.IFNA(VLOOKUP($C278,KviZDarije10!$A$1:$N$1000, 13, 0), 0)/'TOP SCORES'!K$12,0)</f>
        <v>0</v>
      </c>
      <c r="O278" s="14">
        <f>IFERROR(100*_xlfn.IFNA(VLOOKUP($C278,KviZDarije11!$A$1:$N$1000, 13, 0), 0)/'TOP SCORES'!L$12,0)</f>
        <v>0</v>
      </c>
    </row>
    <row r="279" spans="1:15">
      <c r="A279" s="17">
        <f t="shared" ca="1" si="8"/>
        <v>238</v>
      </c>
      <c r="B279" s="17">
        <f t="shared" ca="1" si="9"/>
        <v>238</v>
      </c>
      <c r="C279" s="8"/>
      <c r="D279" s="15" cm="1">
        <f t="array" aca="1" ref="D279" ca="1">SUM(LARGE(E279:O279,ROW(INDIRECT("1:8"))))</f>
        <v>0</v>
      </c>
      <c r="E279" s="14">
        <f>IFERROR(100*_xlfn.IFNA(VLOOKUP($C279,KviZDarije1!$A$1:$N$1000, 13, 0), 0)/'TOP SCORES'!B$12,0)</f>
        <v>0</v>
      </c>
      <c r="F279" s="14">
        <f>IFERROR(100*_xlfn.IFNA(VLOOKUP($C279,KviZDarije2!$A$1:$N$1000, 13, 0), 0)/'TOP SCORES'!C$12,0)</f>
        <v>0</v>
      </c>
      <c r="G279" s="14">
        <f>IFERROR(100*_xlfn.IFNA(VLOOKUP($C279,KviZDarije3!$A$1:$N$1000, 13, 0), 0)/'TOP SCORES'!D$12,0)</f>
        <v>0</v>
      </c>
      <c r="H279" s="14">
        <f>IFERROR(100*_xlfn.IFNA(VLOOKUP($C279,KviZDarije4!$A$1:$N$1000, 13, 0), 0)/'TOP SCORES'!E$12,0)</f>
        <v>0</v>
      </c>
      <c r="I279" s="14">
        <f>IFERROR(100*_xlfn.IFNA(VLOOKUP($C279,KviZDarije5!$A$1:$N$1000, 13, 0), 0)/'TOP SCORES'!F$12,0)</f>
        <v>0</v>
      </c>
      <c r="J279" s="14">
        <f>IFERROR(100*_xlfn.IFNA(VLOOKUP($C279,KviZDarije6!$A$1:$N$1000, 13, 0), 0)/'TOP SCORES'!G$12,0)</f>
        <v>0</v>
      </c>
      <c r="K279" s="14">
        <f>IFERROR(100*_xlfn.IFNA(VLOOKUP($C279,KviZDarije7!$A$1:$N$999, 13, 0), 0)/'TOP SCORES'!H$12,0)</f>
        <v>0</v>
      </c>
      <c r="L279" s="14">
        <f>IFERROR(100*_xlfn.IFNA(VLOOKUP($C279,KviZDarije8!$A$1:$N$1000, 13, 0), 0)/'TOP SCORES'!I$12,0)</f>
        <v>0</v>
      </c>
      <c r="M279" s="14">
        <f>IFERROR(100*_xlfn.IFNA(VLOOKUP($C279,KviZDarije9!$A$1:$N$1000, 13, 0), 0)/'TOP SCORES'!J$12,0)</f>
        <v>0</v>
      </c>
      <c r="N279" s="14">
        <f>IFERROR(100*_xlfn.IFNA(VLOOKUP($C279,KviZDarije10!$A$1:$N$1000, 13, 0), 0)/'TOP SCORES'!K$12,0)</f>
        <v>0</v>
      </c>
      <c r="O279" s="14">
        <f>IFERROR(100*_xlfn.IFNA(VLOOKUP($C279,KviZDarije11!$A$1:$N$1000, 13, 0), 0)/'TOP SCORES'!L$12,0)</f>
        <v>0</v>
      </c>
    </row>
    <row r="280" spans="1:15">
      <c r="A280" s="17">
        <f t="shared" ca="1" si="8"/>
        <v>238</v>
      </c>
      <c r="B280" s="17">
        <f t="shared" ca="1" si="9"/>
        <v>238</v>
      </c>
      <c r="C280" s="8"/>
      <c r="D280" s="15" cm="1">
        <f t="array" aca="1" ref="D280" ca="1">SUM(LARGE(E280:O280,ROW(INDIRECT("1:8"))))</f>
        <v>0</v>
      </c>
      <c r="E280" s="14">
        <f>IFERROR(100*_xlfn.IFNA(VLOOKUP($C280,KviZDarije1!$A$1:$N$1000, 13, 0), 0)/'TOP SCORES'!B$12,0)</f>
        <v>0</v>
      </c>
      <c r="F280" s="14">
        <f>IFERROR(100*_xlfn.IFNA(VLOOKUP($C280,KviZDarije2!$A$1:$N$1000, 13, 0), 0)/'TOP SCORES'!C$12,0)</f>
        <v>0</v>
      </c>
      <c r="G280" s="14">
        <f>IFERROR(100*_xlfn.IFNA(VLOOKUP($C280,KviZDarije3!$A$1:$N$1000, 13, 0), 0)/'TOP SCORES'!D$12,0)</f>
        <v>0</v>
      </c>
      <c r="H280" s="14">
        <f>IFERROR(100*_xlfn.IFNA(VLOOKUP($C280,KviZDarije4!$A$1:$N$1000, 13, 0), 0)/'TOP SCORES'!E$12,0)</f>
        <v>0</v>
      </c>
      <c r="I280" s="14">
        <f>IFERROR(100*_xlfn.IFNA(VLOOKUP($C280,KviZDarije5!$A$1:$N$1000, 13, 0), 0)/'TOP SCORES'!F$12,0)</f>
        <v>0</v>
      </c>
      <c r="J280" s="14">
        <f>IFERROR(100*_xlfn.IFNA(VLOOKUP($C280,KviZDarije6!$A$1:$N$1000, 13, 0), 0)/'TOP SCORES'!G$12,0)</f>
        <v>0</v>
      </c>
      <c r="K280" s="14">
        <f>IFERROR(100*_xlfn.IFNA(VLOOKUP($C280,KviZDarije7!$A$1:$N$999, 13, 0), 0)/'TOP SCORES'!H$12,0)</f>
        <v>0</v>
      </c>
      <c r="L280" s="14">
        <f>IFERROR(100*_xlfn.IFNA(VLOOKUP($C280,KviZDarije8!$A$1:$N$1000, 13, 0), 0)/'TOP SCORES'!I$12,0)</f>
        <v>0</v>
      </c>
      <c r="M280" s="14">
        <f>IFERROR(100*_xlfn.IFNA(VLOOKUP($C280,KviZDarije9!$A$1:$N$1000, 13, 0), 0)/'TOP SCORES'!J$12,0)</f>
        <v>0</v>
      </c>
      <c r="N280" s="14">
        <f>IFERROR(100*_xlfn.IFNA(VLOOKUP($C280,KviZDarije10!$A$1:$N$1000, 13, 0), 0)/'TOP SCORES'!K$12,0)</f>
        <v>0</v>
      </c>
      <c r="O280" s="14">
        <f>IFERROR(100*_xlfn.IFNA(VLOOKUP($C280,KviZDarije11!$A$1:$N$1000, 13, 0), 0)/'TOP SCORES'!L$12,0)</f>
        <v>0</v>
      </c>
    </row>
    <row r="281" spans="1:15">
      <c r="A281" s="17">
        <f t="shared" ca="1" si="8"/>
        <v>238</v>
      </c>
      <c r="B281" s="17">
        <f t="shared" ca="1" si="9"/>
        <v>238</v>
      </c>
      <c r="C281" s="8"/>
      <c r="D281" s="15" cm="1">
        <f t="array" aca="1" ref="D281" ca="1">SUM(LARGE(E281:O281,ROW(INDIRECT("1:8"))))</f>
        <v>0</v>
      </c>
      <c r="E281" s="14">
        <f>IFERROR(100*_xlfn.IFNA(VLOOKUP($C281,KviZDarije1!$A$1:$N$1000, 13, 0), 0)/'TOP SCORES'!B$12,0)</f>
        <v>0</v>
      </c>
      <c r="F281" s="14">
        <f>IFERROR(100*_xlfn.IFNA(VLOOKUP($C281,KviZDarije2!$A$1:$N$1000, 13, 0), 0)/'TOP SCORES'!C$12,0)</f>
        <v>0</v>
      </c>
      <c r="G281" s="14">
        <f>IFERROR(100*_xlfn.IFNA(VLOOKUP($C281,KviZDarije3!$A$1:$N$1000, 13, 0), 0)/'TOP SCORES'!D$12,0)</f>
        <v>0</v>
      </c>
      <c r="H281" s="14">
        <f>IFERROR(100*_xlfn.IFNA(VLOOKUP($C281,KviZDarije4!$A$1:$N$1000, 13, 0), 0)/'TOP SCORES'!E$12,0)</f>
        <v>0</v>
      </c>
      <c r="I281" s="14">
        <f>IFERROR(100*_xlfn.IFNA(VLOOKUP($C281,KviZDarije5!$A$1:$N$1000, 13, 0), 0)/'TOP SCORES'!F$12,0)</f>
        <v>0</v>
      </c>
      <c r="J281" s="14">
        <f>IFERROR(100*_xlfn.IFNA(VLOOKUP($C281,KviZDarije6!$A$1:$N$1000, 13, 0), 0)/'TOP SCORES'!G$12,0)</f>
        <v>0</v>
      </c>
      <c r="K281" s="14">
        <f>IFERROR(100*_xlfn.IFNA(VLOOKUP($C281,KviZDarije7!$A$1:$N$999, 13, 0), 0)/'TOP SCORES'!H$12,0)</f>
        <v>0</v>
      </c>
      <c r="L281" s="14">
        <f>IFERROR(100*_xlfn.IFNA(VLOOKUP($C281,KviZDarije8!$A$1:$N$1000, 13, 0), 0)/'TOP SCORES'!I$12,0)</f>
        <v>0</v>
      </c>
      <c r="M281" s="14">
        <f>IFERROR(100*_xlfn.IFNA(VLOOKUP($C281,KviZDarije9!$A$1:$N$1000, 13, 0), 0)/'TOP SCORES'!J$12,0)</f>
        <v>0</v>
      </c>
      <c r="N281" s="14">
        <f>IFERROR(100*_xlfn.IFNA(VLOOKUP($C281,KviZDarije10!$A$1:$N$1000, 13, 0), 0)/'TOP SCORES'!K$12,0)</f>
        <v>0</v>
      </c>
      <c r="O281" s="14">
        <f>IFERROR(100*_xlfn.IFNA(VLOOKUP($C281,KviZDarije11!$A$1:$N$1000, 13, 0), 0)/'TOP SCORES'!L$12,0)</f>
        <v>0</v>
      </c>
    </row>
    <row r="282" spans="1:15">
      <c r="A282" s="17">
        <f t="shared" ca="1" si="8"/>
        <v>238</v>
      </c>
      <c r="B282" s="17">
        <f t="shared" ca="1" si="9"/>
        <v>238</v>
      </c>
      <c r="C282" s="8"/>
      <c r="D282" s="15" cm="1">
        <f t="array" aca="1" ref="D282" ca="1">SUM(LARGE(E282:O282,ROW(INDIRECT("1:8"))))</f>
        <v>0</v>
      </c>
      <c r="E282" s="14">
        <f>IFERROR(100*_xlfn.IFNA(VLOOKUP($C282,KviZDarije1!$A$1:$N$1000, 13, 0), 0)/'TOP SCORES'!B$12,0)</f>
        <v>0</v>
      </c>
      <c r="F282" s="14">
        <f>IFERROR(100*_xlfn.IFNA(VLOOKUP($C282,KviZDarije2!$A$1:$N$1000, 13, 0), 0)/'TOP SCORES'!C$12,0)</f>
        <v>0</v>
      </c>
      <c r="G282" s="14">
        <f>IFERROR(100*_xlfn.IFNA(VLOOKUP($C282,KviZDarije3!$A$1:$N$1000, 13, 0), 0)/'TOP SCORES'!D$12,0)</f>
        <v>0</v>
      </c>
      <c r="H282" s="14">
        <f>IFERROR(100*_xlfn.IFNA(VLOOKUP($C282,KviZDarije4!$A$1:$N$1000, 13, 0), 0)/'TOP SCORES'!E$12,0)</f>
        <v>0</v>
      </c>
      <c r="I282" s="14">
        <f>IFERROR(100*_xlfn.IFNA(VLOOKUP($C282,KviZDarije5!$A$1:$N$1000, 13, 0), 0)/'TOP SCORES'!F$12,0)</f>
        <v>0</v>
      </c>
      <c r="J282" s="14">
        <f>IFERROR(100*_xlfn.IFNA(VLOOKUP($C282,KviZDarije6!$A$1:$N$1000, 13, 0), 0)/'TOP SCORES'!G$12,0)</f>
        <v>0</v>
      </c>
      <c r="K282" s="14">
        <f>IFERROR(100*_xlfn.IFNA(VLOOKUP($C282,KviZDarije7!$A$1:$N$999, 13, 0), 0)/'TOP SCORES'!H$12,0)</f>
        <v>0</v>
      </c>
      <c r="L282" s="14">
        <f>IFERROR(100*_xlfn.IFNA(VLOOKUP($C282,KviZDarije8!$A$1:$N$1000, 13, 0), 0)/'TOP SCORES'!I$12,0)</f>
        <v>0</v>
      </c>
      <c r="M282" s="14">
        <f>IFERROR(100*_xlfn.IFNA(VLOOKUP($C282,KviZDarije9!$A$1:$N$1000, 13, 0), 0)/'TOP SCORES'!J$12,0)</f>
        <v>0</v>
      </c>
      <c r="N282" s="14">
        <f>IFERROR(100*_xlfn.IFNA(VLOOKUP($C282,KviZDarije10!$A$1:$N$1000, 13, 0), 0)/'TOP SCORES'!K$12,0)</f>
        <v>0</v>
      </c>
      <c r="O282" s="14">
        <f>IFERROR(100*_xlfn.IFNA(VLOOKUP($C282,KviZDarije11!$A$1:$N$1000, 13, 0), 0)/'TOP SCORES'!L$12,0)</f>
        <v>0</v>
      </c>
    </row>
    <row r="283" spans="1:15">
      <c r="A283" s="17">
        <f t="shared" ca="1" si="8"/>
        <v>238</v>
      </c>
      <c r="B283" s="17">
        <f t="shared" ca="1" si="9"/>
        <v>238</v>
      </c>
      <c r="C283" s="8"/>
      <c r="D283" s="15" cm="1">
        <f t="array" aca="1" ref="D283" ca="1">SUM(LARGE(E283:O283,ROW(INDIRECT("1:8"))))</f>
        <v>0</v>
      </c>
      <c r="E283" s="14">
        <f>IFERROR(100*_xlfn.IFNA(VLOOKUP($C283,KviZDarije1!$A$1:$N$1000, 13, 0), 0)/'TOP SCORES'!B$12,0)</f>
        <v>0</v>
      </c>
      <c r="F283" s="14">
        <f>IFERROR(100*_xlfn.IFNA(VLOOKUP($C283,KviZDarije2!$A$1:$N$1000, 13, 0), 0)/'TOP SCORES'!C$12,0)</f>
        <v>0</v>
      </c>
      <c r="G283" s="14">
        <f>IFERROR(100*_xlfn.IFNA(VLOOKUP($C283,KviZDarije3!$A$1:$N$1000, 13, 0), 0)/'TOP SCORES'!D$12,0)</f>
        <v>0</v>
      </c>
      <c r="H283" s="14">
        <f>IFERROR(100*_xlfn.IFNA(VLOOKUP($C283,KviZDarije4!$A$1:$N$1000, 13, 0), 0)/'TOP SCORES'!E$12,0)</f>
        <v>0</v>
      </c>
      <c r="I283" s="14">
        <f>IFERROR(100*_xlfn.IFNA(VLOOKUP($C283,KviZDarije5!$A$1:$N$1000, 13, 0), 0)/'TOP SCORES'!F$12,0)</f>
        <v>0</v>
      </c>
      <c r="J283" s="14">
        <f>IFERROR(100*_xlfn.IFNA(VLOOKUP($C283,KviZDarije6!$A$1:$N$1000, 13, 0), 0)/'TOP SCORES'!G$12,0)</f>
        <v>0</v>
      </c>
      <c r="K283" s="14">
        <f>IFERROR(100*_xlfn.IFNA(VLOOKUP($C283,KviZDarije7!$A$1:$N$999, 13, 0), 0)/'TOP SCORES'!H$12,0)</f>
        <v>0</v>
      </c>
      <c r="L283" s="14">
        <f>IFERROR(100*_xlfn.IFNA(VLOOKUP($C283,KviZDarije8!$A$1:$N$1000, 13, 0), 0)/'TOP SCORES'!I$12,0)</f>
        <v>0</v>
      </c>
      <c r="M283" s="14">
        <f>IFERROR(100*_xlfn.IFNA(VLOOKUP($C283,KviZDarije9!$A$1:$N$1000, 13, 0), 0)/'TOP SCORES'!J$12,0)</f>
        <v>0</v>
      </c>
      <c r="N283" s="14">
        <f>IFERROR(100*_xlfn.IFNA(VLOOKUP($C283,KviZDarije10!$A$1:$N$1000, 13, 0), 0)/'TOP SCORES'!K$12,0)</f>
        <v>0</v>
      </c>
      <c r="O283" s="14">
        <f>IFERROR(100*_xlfn.IFNA(VLOOKUP($C283,KviZDarije11!$A$1:$N$1000, 13, 0), 0)/'TOP SCORES'!L$12,0)</f>
        <v>0</v>
      </c>
    </row>
    <row r="284" spans="1:15">
      <c r="A284" s="17">
        <f t="shared" ca="1" si="8"/>
        <v>238</v>
      </c>
      <c r="B284" s="17">
        <f t="shared" ca="1" si="9"/>
        <v>238</v>
      </c>
      <c r="C284" s="8"/>
      <c r="D284" s="15" cm="1">
        <f t="array" aca="1" ref="D284" ca="1">SUM(LARGE(E284:O284,ROW(INDIRECT("1:8"))))</f>
        <v>0</v>
      </c>
      <c r="E284" s="14">
        <f>IFERROR(100*_xlfn.IFNA(VLOOKUP($C284,KviZDarije1!$A$1:$N$1000, 13, 0), 0)/'TOP SCORES'!B$12,0)</f>
        <v>0</v>
      </c>
      <c r="F284" s="14">
        <f>IFERROR(100*_xlfn.IFNA(VLOOKUP($C284,KviZDarije2!$A$1:$N$1000, 13, 0), 0)/'TOP SCORES'!C$12,0)</f>
        <v>0</v>
      </c>
      <c r="G284" s="14">
        <f>IFERROR(100*_xlfn.IFNA(VLOOKUP($C284,KviZDarije3!$A$1:$N$1000, 13, 0), 0)/'TOP SCORES'!D$12,0)</f>
        <v>0</v>
      </c>
      <c r="H284" s="14">
        <f>IFERROR(100*_xlfn.IFNA(VLOOKUP($C284,KviZDarije4!$A$1:$N$1000, 13, 0), 0)/'TOP SCORES'!E$12,0)</f>
        <v>0</v>
      </c>
      <c r="I284" s="14">
        <f>IFERROR(100*_xlfn.IFNA(VLOOKUP($C284,KviZDarije5!$A$1:$N$1000, 13, 0), 0)/'TOP SCORES'!F$12,0)</f>
        <v>0</v>
      </c>
      <c r="J284" s="14">
        <f>IFERROR(100*_xlfn.IFNA(VLOOKUP($C284,KviZDarije6!$A$1:$N$1000, 13, 0), 0)/'TOP SCORES'!G$12,0)</f>
        <v>0</v>
      </c>
      <c r="K284" s="14">
        <f>IFERROR(100*_xlfn.IFNA(VLOOKUP($C284,KviZDarije7!$A$1:$N$999, 13, 0), 0)/'TOP SCORES'!H$12,0)</f>
        <v>0</v>
      </c>
      <c r="L284" s="14">
        <f>IFERROR(100*_xlfn.IFNA(VLOOKUP($C284,KviZDarije8!$A$1:$N$1000, 13, 0), 0)/'TOP SCORES'!I$12,0)</f>
        <v>0</v>
      </c>
      <c r="M284" s="14">
        <f>IFERROR(100*_xlfn.IFNA(VLOOKUP($C284,KviZDarije9!$A$1:$N$1000, 13, 0), 0)/'TOP SCORES'!J$12,0)</f>
        <v>0</v>
      </c>
      <c r="N284" s="14">
        <f>IFERROR(100*_xlfn.IFNA(VLOOKUP($C284,KviZDarije10!$A$1:$N$1000, 13, 0), 0)/'TOP SCORES'!K$12,0)</f>
        <v>0</v>
      </c>
      <c r="O284" s="14">
        <f>IFERROR(100*_xlfn.IFNA(VLOOKUP($C284,KviZDarije11!$A$1:$N$1000, 13, 0), 0)/'TOP SCORES'!L$12,0)</f>
        <v>0</v>
      </c>
    </row>
    <row r="285" spans="1:15">
      <c r="A285" s="17">
        <f t="shared" ca="1" si="8"/>
        <v>238</v>
      </c>
      <c r="B285" s="17">
        <f t="shared" ca="1" si="9"/>
        <v>238</v>
      </c>
      <c r="C285" s="8"/>
      <c r="D285" s="15" cm="1">
        <f t="array" aca="1" ref="D285" ca="1">SUM(LARGE(E285:O285,ROW(INDIRECT("1:8"))))</f>
        <v>0</v>
      </c>
      <c r="E285" s="14">
        <f>IFERROR(100*_xlfn.IFNA(VLOOKUP($C285,KviZDarije1!$A$1:$N$1000, 13, 0), 0)/'TOP SCORES'!B$12,0)</f>
        <v>0</v>
      </c>
      <c r="F285" s="14">
        <f>IFERROR(100*_xlfn.IFNA(VLOOKUP($C285,KviZDarije2!$A$1:$N$1000, 13, 0), 0)/'TOP SCORES'!C$12,0)</f>
        <v>0</v>
      </c>
      <c r="G285" s="14">
        <f>IFERROR(100*_xlfn.IFNA(VLOOKUP($C285,KviZDarije3!$A$1:$N$1000, 13, 0), 0)/'TOP SCORES'!D$12,0)</f>
        <v>0</v>
      </c>
      <c r="H285" s="14">
        <f>IFERROR(100*_xlfn.IFNA(VLOOKUP($C285,KviZDarije4!$A$1:$N$1000, 13, 0), 0)/'TOP SCORES'!E$12,0)</f>
        <v>0</v>
      </c>
      <c r="I285" s="14">
        <f>IFERROR(100*_xlfn.IFNA(VLOOKUP($C285,KviZDarije5!$A$1:$N$1000, 13, 0), 0)/'TOP SCORES'!F$12,0)</f>
        <v>0</v>
      </c>
      <c r="J285" s="14">
        <f>IFERROR(100*_xlfn.IFNA(VLOOKUP($C285,KviZDarije6!$A$1:$N$1000, 13, 0), 0)/'TOP SCORES'!G$12,0)</f>
        <v>0</v>
      </c>
      <c r="K285" s="14">
        <f>IFERROR(100*_xlfn.IFNA(VLOOKUP($C285,KviZDarije7!$A$1:$N$999, 13, 0), 0)/'TOP SCORES'!H$12,0)</f>
        <v>0</v>
      </c>
      <c r="L285" s="14">
        <f>IFERROR(100*_xlfn.IFNA(VLOOKUP($C285,KviZDarije8!$A$1:$N$1000, 13, 0), 0)/'TOP SCORES'!I$12,0)</f>
        <v>0</v>
      </c>
      <c r="M285" s="14">
        <f>IFERROR(100*_xlfn.IFNA(VLOOKUP($C285,KviZDarije9!$A$1:$N$1000, 13, 0), 0)/'TOP SCORES'!J$12,0)</f>
        <v>0</v>
      </c>
      <c r="N285" s="14">
        <f>IFERROR(100*_xlfn.IFNA(VLOOKUP($C285,KviZDarije10!$A$1:$N$1000, 13, 0), 0)/'TOP SCORES'!K$12,0)</f>
        <v>0</v>
      </c>
      <c r="O285" s="14">
        <f>IFERROR(100*_xlfn.IFNA(VLOOKUP($C285,KviZDarije11!$A$1:$N$1000, 13, 0), 0)/'TOP SCORES'!L$12,0)</f>
        <v>0</v>
      </c>
    </row>
    <row r="286" spans="1:15">
      <c r="A286" s="17">
        <f t="shared" ca="1" si="8"/>
        <v>238</v>
      </c>
      <c r="B286" s="17">
        <f t="shared" ca="1" si="9"/>
        <v>238</v>
      </c>
      <c r="C286" s="8"/>
      <c r="D286" s="15" cm="1">
        <f t="array" aca="1" ref="D286" ca="1">SUM(LARGE(E286:O286,ROW(INDIRECT("1:8"))))</f>
        <v>0</v>
      </c>
      <c r="E286" s="14">
        <f>IFERROR(100*_xlfn.IFNA(VLOOKUP($C286,KviZDarije1!$A$1:$N$1000, 13, 0), 0)/'TOP SCORES'!B$12,0)</f>
        <v>0</v>
      </c>
      <c r="F286" s="14">
        <f>IFERROR(100*_xlfn.IFNA(VLOOKUP($C286,KviZDarije2!$A$1:$N$1000, 13, 0), 0)/'TOP SCORES'!C$12,0)</f>
        <v>0</v>
      </c>
      <c r="G286" s="14">
        <f>IFERROR(100*_xlfn.IFNA(VLOOKUP($C286,KviZDarije3!$A$1:$N$1000, 13, 0), 0)/'TOP SCORES'!D$12,0)</f>
        <v>0</v>
      </c>
      <c r="H286" s="14">
        <f>IFERROR(100*_xlfn.IFNA(VLOOKUP($C286,KviZDarije4!$A$1:$N$1000, 13, 0), 0)/'TOP SCORES'!E$12,0)</f>
        <v>0</v>
      </c>
      <c r="I286" s="14">
        <f>IFERROR(100*_xlfn.IFNA(VLOOKUP($C286,KviZDarije5!$A$1:$N$1000, 13, 0), 0)/'TOP SCORES'!F$12,0)</f>
        <v>0</v>
      </c>
      <c r="J286" s="14">
        <f>IFERROR(100*_xlfn.IFNA(VLOOKUP($C286,KviZDarije6!$A$1:$N$1000, 13, 0), 0)/'TOP SCORES'!G$12,0)</f>
        <v>0</v>
      </c>
      <c r="K286" s="14">
        <f>IFERROR(100*_xlfn.IFNA(VLOOKUP($C286,KviZDarije7!$A$1:$N$999, 13, 0), 0)/'TOP SCORES'!H$12,0)</f>
        <v>0</v>
      </c>
      <c r="L286" s="14">
        <f>IFERROR(100*_xlfn.IFNA(VLOOKUP($C286,KviZDarije8!$A$1:$N$1000, 13, 0), 0)/'TOP SCORES'!I$12,0)</f>
        <v>0</v>
      </c>
      <c r="M286" s="14">
        <f>IFERROR(100*_xlfn.IFNA(VLOOKUP($C286,KviZDarije9!$A$1:$N$1000, 13, 0), 0)/'TOP SCORES'!J$12,0)</f>
        <v>0</v>
      </c>
      <c r="N286" s="14">
        <f>IFERROR(100*_xlfn.IFNA(VLOOKUP($C286,KviZDarije10!$A$1:$N$1000, 13, 0), 0)/'TOP SCORES'!K$12,0)</f>
        <v>0</v>
      </c>
      <c r="O286" s="14">
        <f>IFERROR(100*_xlfn.IFNA(VLOOKUP($C286,KviZDarije11!$A$1:$N$1000, 13, 0), 0)/'TOP SCORES'!L$12,0)</f>
        <v>0</v>
      </c>
    </row>
    <row r="287" spans="1:15">
      <c r="A287" s="17">
        <f t="shared" ca="1" si="8"/>
        <v>238</v>
      </c>
      <c r="B287" s="17">
        <f t="shared" ca="1" si="9"/>
        <v>238</v>
      </c>
      <c r="C287" s="8"/>
      <c r="D287" s="15" cm="1">
        <f t="array" aca="1" ref="D287" ca="1">SUM(LARGE(E287:O287,ROW(INDIRECT("1:8"))))</f>
        <v>0</v>
      </c>
      <c r="E287" s="14">
        <f>IFERROR(100*_xlfn.IFNA(VLOOKUP($C287,KviZDarije1!$A$1:$N$1000, 13, 0), 0)/'TOP SCORES'!B$12,0)</f>
        <v>0</v>
      </c>
      <c r="F287" s="14">
        <f>IFERROR(100*_xlfn.IFNA(VLOOKUP($C287,KviZDarije2!$A$1:$N$1000, 13, 0), 0)/'TOP SCORES'!C$12,0)</f>
        <v>0</v>
      </c>
      <c r="G287" s="14">
        <f>IFERROR(100*_xlfn.IFNA(VLOOKUP($C287,KviZDarije3!$A$1:$N$1000, 13, 0), 0)/'TOP SCORES'!D$12,0)</f>
        <v>0</v>
      </c>
      <c r="H287" s="14">
        <f>IFERROR(100*_xlfn.IFNA(VLOOKUP($C287,KviZDarije4!$A$1:$N$1000, 13, 0), 0)/'TOP SCORES'!E$12,0)</f>
        <v>0</v>
      </c>
      <c r="I287" s="14">
        <f>IFERROR(100*_xlfn.IFNA(VLOOKUP($C287,KviZDarije5!$A$1:$N$1000, 13, 0), 0)/'TOP SCORES'!F$12,0)</f>
        <v>0</v>
      </c>
      <c r="J287" s="14">
        <f>IFERROR(100*_xlfn.IFNA(VLOOKUP($C287,KviZDarije6!$A$1:$N$1000, 13, 0), 0)/'TOP SCORES'!G$12,0)</f>
        <v>0</v>
      </c>
      <c r="K287" s="14">
        <f>IFERROR(100*_xlfn.IFNA(VLOOKUP($C287,KviZDarije7!$A$1:$N$999, 13, 0), 0)/'TOP SCORES'!H$12,0)</f>
        <v>0</v>
      </c>
      <c r="L287" s="14">
        <f>IFERROR(100*_xlfn.IFNA(VLOOKUP($C287,KviZDarije8!$A$1:$N$1000, 13, 0), 0)/'TOP SCORES'!I$12,0)</f>
        <v>0</v>
      </c>
      <c r="M287" s="14">
        <f>IFERROR(100*_xlfn.IFNA(VLOOKUP($C287,KviZDarije9!$A$1:$N$1000, 13, 0), 0)/'TOP SCORES'!J$12,0)</f>
        <v>0</v>
      </c>
      <c r="N287" s="14">
        <f>IFERROR(100*_xlfn.IFNA(VLOOKUP($C287,KviZDarije10!$A$1:$N$1000, 13, 0), 0)/'TOP SCORES'!K$12,0)</f>
        <v>0</v>
      </c>
      <c r="O287" s="14">
        <f>IFERROR(100*_xlfn.IFNA(VLOOKUP($C287,KviZDarije11!$A$1:$N$1000, 13, 0), 0)/'TOP SCORES'!L$12,0)</f>
        <v>0</v>
      </c>
    </row>
    <row r="288" spans="1:15">
      <c r="A288" s="17">
        <f t="shared" ca="1" si="8"/>
        <v>238</v>
      </c>
      <c r="B288" s="17">
        <f t="shared" ca="1" si="9"/>
        <v>238</v>
      </c>
      <c r="C288" s="8"/>
      <c r="D288" s="15" cm="1">
        <f t="array" aca="1" ref="D288" ca="1">SUM(LARGE(E288:O288,ROW(INDIRECT("1:8"))))</f>
        <v>0</v>
      </c>
      <c r="E288" s="14">
        <f>IFERROR(100*_xlfn.IFNA(VLOOKUP($C288,KviZDarije1!$A$1:$N$1000, 13, 0), 0)/'TOP SCORES'!B$12,0)</f>
        <v>0</v>
      </c>
      <c r="F288" s="14">
        <f>IFERROR(100*_xlfn.IFNA(VLOOKUP($C288,KviZDarije2!$A$1:$N$1000, 13, 0), 0)/'TOP SCORES'!C$12,0)</f>
        <v>0</v>
      </c>
      <c r="G288" s="14">
        <f>IFERROR(100*_xlfn.IFNA(VLOOKUP($C288,KviZDarije3!$A$1:$N$1000, 13, 0), 0)/'TOP SCORES'!D$12,0)</f>
        <v>0</v>
      </c>
      <c r="H288" s="14">
        <f>IFERROR(100*_xlfn.IFNA(VLOOKUP($C288,KviZDarije4!$A$1:$N$1000, 13, 0), 0)/'TOP SCORES'!E$12,0)</f>
        <v>0</v>
      </c>
      <c r="I288" s="14">
        <f>IFERROR(100*_xlfn.IFNA(VLOOKUP($C288,KviZDarije5!$A$1:$N$1000, 13, 0), 0)/'TOP SCORES'!F$12,0)</f>
        <v>0</v>
      </c>
      <c r="J288" s="14">
        <f>IFERROR(100*_xlfn.IFNA(VLOOKUP($C288,KviZDarije6!$A$1:$N$1000, 13, 0), 0)/'TOP SCORES'!G$12,0)</f>
        <v>0</v>
      </c>
      <c r="K288" s="14">
        <f>IFERROR(100*_xlfn.IFNA(VLOOKUP($C288,KviZDarije7!$A$1:$N$999, 13, 0), 0)/'TOP SCORES'!H$12,0)</f>
        <v>0</v>
      </c>
      <c r="L288" s="14">
        <f>IFERROR(100*_xlfn.IFNA(VLOOKUP($C288,KviZDarije8!$A$1:$N$1000, 13, 0), 0)/'TOP SCORES'!I$12,0)</f>
        <v>0</v>
      </c>
      <c r="M288" s="14">
        <f>IFERROR(100*_xlfn.IFNA(VLOOKUP($C288,KviZDarije9!$A$1:$N$1000, 13, 0), 0)/'TOP SCORES'!J$12,0)</f>
        <v>0</v>
      </c>
      <c r="N288" s="14">
        <f>IFERROR(100*_xlfn.IFNA(VLOOKUP($C288,KviZDarije10!$A$1:$N$1000, 13, 0), 0)/'TOP SCORES'!K$12,0)</f>
        <v>0</v>
      </c>
      <c r="O288" s="14">
        <f>IFERROR(100*_xlfn.IFNA(VLOOKUP($C288,KviZDarije11!$A$1:$N$1000, 13, 0), 0)/'TOP SCORES'!L$12,0)</f>
        <v>0</v>
      </c>
    </row>
    <row r="289" spans="1:15">
      <c r="A289" s="17">
        <f t="shared" ca="1" si="8"/>
        <v>238</v>
      </c>
      <c r="B289" s="17">
        <f t="shared" ca="1" si="9"/>
        <v>238</v>
      </c>
      <c r="C289" s="8"/>
      <c r="D289" s="15" cm="1">
        <f t="array" aca="1" ref="D289" ca="1">SUM(LARGE(E289:O289,ROW(INDIRECT("1:8"))))</f>
        <v>0</v>
      </c>
      <c r="E289" s="14">
        <f>IFERROR(100*_xlfn.IFNA(VLOOKUP($C289,KviZDarije1!$A$1:$N$1000, 13, 0), 0)/'TOP SCORES'!B$12,0)</f>
        <v>0</v>
      </c>
      <c r="F289" s="14">
        <f>IFERROR(100*_xlfn.IFNA(VLOOKUP($C289,KviZDarije2!$A$1:$N$1000, 13, 0), 0)/'TOP SCORES'!C$12,0)</f>
        <v>0</v>
      </c>
      <c r="G289" s="14">
        <f>IFERROR(100*_xlfn.IFNA(VLOOKUP($C289,KviZDarije3!$A$1:$N$1000, 13, 0), 0)/'TOP SCORES'!D$12,0)</f>
        <v>0</v>
      </c>
      <c r="H289" s="14">
        <f>IFERROR(100*_xlfn.IFNA(VLOOKUP($C289,KviZDarije4!$A$1:$N$1000, 13, 0), 0)/'TOP SCORES'!E$12,0)</f>
        <v>0</v>
      </c>
      <c r="I289" s="14">
        <f>IFERROR(100*_xlfn.IFNA(VLOOKUP($C289,KviZDarije5!$A$1:$N$1000, 13, 0), 0)/'TOP SCORES'!F$12,0)</f>
        <v>0</v>
      </c>
      <c r="J289" s="14">
        <f>IFERROR(100*_xlfn.IFNA(VLOOKUP($C289,KviZDarije6!$A$1:$N$1000, 13, 0), 0)/'TOP SCORES'!G$12,0)</f>
        <v>0</v>
      </c>
      <c r="K289" s="14">
        <f>IFERROR(100*_xlfn.IFNA(VLOOKUP($C289,KviZDarije7!$A$1:$N$999, 13, 0), 0)/'TOP SCORES'!H$12,0)</f>
        <v>0</v>
      </c>
      <c r="L289" s="14">
        <f>IFERROR(100*_xlfn.IFNA(VLOOKUP($C289,KviZDarije8!$A$1:$N$1000, 13, 0), 0)/'TOP SCORES'!I$12,0)</f>
        <v>0</v>
      </c>
      <c r="M289" s="14">
        <f>IFERROR(100*_xlfn.IFNA(VLOOKUP($C289,KviZDarije9!$A$1:$N$1000, 13, 0), 0)/'TOP SCORES'!J$12,0)</f>
        <v>0</v>
      </c>
      <c r="N289" s="14">
        <f>IFERROR(100*_xlfn.IFNA(VLOOKUP($C289,KviZDarije10!$A$1:$N$1000, 13, 0), 0)/'TOP SCORES'!K$12,0)</f>
        <v>0</v>
      </c>
      <c r="O289" s="14">
        <f>IFERROR(100*_xlfn.IFNA(VLOOKUP($C289,KviZDarije11!$A$1:$N$1000, 13, 0), 0)/'TOP SCORES'!L$12,0)</f>
        <v>0</v>
      </c>
    </row>
    <row r="290" spans="1:15">
      <c r="A290" s="17">
        <f t="shared" ca="1" si="8"/>
        <v>238</v>
      </c>
      <c r="B290" s="17">
        <f t="shared" ca="1" si="9"/>
        <v>238</v>
      </c>
      <c r="C290" s="8"/>
      <c r="D290" s="15" cm="1">
        <f t="array" aca="1" ref="D290" ca="1">SUM(LARGE(E290:O290,ROW(INDIRECT("1:8"))))</f>
        <v>0</v>
      </c>
      <c r="E290" s="14">
        <f>IFERROR(100*_xlfn.IFNA(VLOOKUP($C290,KviZDarije1!$A$1:$N$1000, 13, 0), 0)/'TOP SCORES'!B$12,0)</f>
        <v>0</v>
      </c>
      <c r="F290" s="14">
        <f>IFERROR(100*_xlfn.IFNA(VLOOKUP($C290,KviZDarije2!$A$1:$N$1000, 13, 0), 0)/'TOP SCORES'!C$12,0)</f>
        <v>0</v>
      </c>
      <c r="G290" s="14">
        <f>IFERROR(100*_xlfn.IFNA(VLOOKUP($C290,KviZDarije3!$A$1:$N$1000, 13, 0), 0)/'TOP SCORES'!D$12,0)</f>
        <v>0</v>
      </c>
      <c r="H290" s="14">
        <f>IFERROR(100*_xlfn.IFNA(VLOOKUP($C290,KviZDarije4!$A$1:$N$1000, 13, 0), 0)/'TOP SCORES'!E$12,0)</f>
        <v>0</v>
      </c>
      <c r="I290" s="14">
        <f>IFERROR(100*_xlfn.IFNA(VLOOKUP($C290,KviZDarije5!$A$1:$N$1000, 13, 0), 0)/'TOP SCORES'!F$12,0)</f>
        <v>0</v>
      </c>
      <c r="J290" s="14">
        <f>IFERROR(100*_xlfn.IFNA(VLOOKUP($C290,KviZDarije6!$A$1:$N$1000, 13, 0), 0)/'TOP SCORES'!G$12,0)</f>
        <v>0</v>
      </c>
      <c r="K290" s="14">
        <f>IFERROR(100*_xlfn.IFNA(VLOOKUP($C290,KviZDarije7!$A$1:$N$999, 13, 0), 0)/'TOP SCORES'!H$12,0)</f>
        <v>0</v>
      </c>
      <c r="L290" s="14">
        <f>IFERROR(100*_xlfn.IFNA(VLOOKUP($C290,KviZDarije8!$A$1:$N$1000, 13, 0), 0)/'TOP SCORES'!I$12,0)</f>
        <v>0</v>
      </c>
      <c r="M290" s="14">
        <f>IFERROR(100*_xlfn.IFNA(VLOOKUP($C290,KviZDarije9!$A$1:$N$1000, 13, 0), 0)/'TOP SCORES'!J$12,0)</f>
        <v>0</v>
      </c>
      <c r="N290" s="14">
        <f>IFERROR(100*_xlfn.IFNA(VLOOKUP($C290,KviZDarije10!$A$1:$N$1000, 13, 0), 0)/'TOP SCORES'!K$12,0)</f>
        <v>0</v>
      </c>
      <c r="O290" s="14">
        <f>IFERROR(100*_xlfn.IFNA(VLOOKUP($C290,KviZDarije11!$A$1:$N$1000, 13, 0), 0)/'TOP SCORES'!L$12,0)</f>
        <v>0</v>
      </c>
    </row>
    <row r="291" spans="1:15">
      <c r="A291" s="17">
        <f t="shared" ca="1" si="8"/>
        <v>238</v>
      </c>
      <c r="B291" s="17">
        <f t="shared" ca="1" si="9"/>
        <v>238</v>
      </c>
      <c r="C291" s="8"/>
      <c r="D291" s="15" cm="1">
        <f t="array" aca="1" ref="D291" ca="1">SUM(LARGE(E291:O291,ROW(INDIRECT("1:8"))))</f>
        <v>0</v>
      </c>
      <c r="E291" s="14">
        <f>IFERROR(100*_xlfn.IFNA(VLOOKUP($C291,KviZDarije1!$A$1:$N$1000, 13, 0), 0)/'TOP SCORES'!B$12,0)</f>
        <v>0</v>
      </c>
      <c r="F291" s="14">
        <f>IFERROR(100*_xlfn.IFNA(VLOOKUP($C291,KviZDarije2!$A$1:$N$1000, 13, 0), 0)/'TOP SCORES'!C$12,0)</f>
        <v>0</v>
      </c>
      <c r="G291" s="14">
        <f>IFERROR(100*_xlfn.IFNA(VLOOKUP($C291,KviZDarije3!$A$1:$N$1000, 13, 0), 0)/'TOP SCORES'!D$12,0)</f>
        <v>0</v>
      </c>
      <c r="H291" s="14">
        <f>IFERROR(100*_xlfn.IFNA(VLOOKUP($C291,KviZDarije4!$A$1:$N$1000, 13, 0), 0)/'TOP SCORES'!E$12,0)</f>
        <v>0</v>
      </c>
      <c r="I291" s="14">
        <f>IFERROR(100*_xlfn.IFNA(VLOOKUP($C291,KviZDarije5!$A$1:$N$1000, 13, 0), 0)/'TOP SCORES'!F$12,0)</f>
        <v>0</v>
      </c>
      <c r="J291" s="14">
        <f>IFERROR(100*_xlfn.IFNA(VLOOKUP($C291,KviZDarije6!$A$1:$N$1000, 13, 0), 0)/'TOP SCORES'!G$12,0)</f>
        <v>0</v>
      </c>
      <c r="K291" s="14">
        <f>IFERROR(100*_xlfn.IFNA(VLOOKUP($C291,KviZDarije7!$A$1:$N$999, 13, 0), 0)/'TOP SCORES'!H$12,0)</f>
        <v>0</v>
      </c>
      <c r="L291" s="14">
        <f>IFERROR(100*_xlfn.IFNA(VLOOKUP($C291,KviZDarije8!$A$1:$N$1000, 13, 0), 0)/'TOP SCORES'!I$12,0)</f>
        <v>0</v>
      </c>
      <c r="M291" s="14">
        <f>IFERROR(100*_xlfn.IFNA(VLOOKUP($C291,KviZDarije9!$A$1:$N$1000, 13, 0), 0)/'TOP SCORES'!J$12,0)</f>
        <v>0</v>
      </c>
      <c r="N291" s="14">
        <f>IFERROR(100*_xlfn.IFNA(VLOOKUP($C291,KviZDarije10!$A$1:$N$1000, 13, 0), 0)/'TOP SCORES'!K$12,0)</f>
        <v>0</v>
      </c>
      <c r="O291" s="14">
        <f>IFERROR(100*_xlfn.IFNA(VLOOKUP($C291,KviZDarije11!$A$1:$N$1000, 13, 0), 0)/'TOP SCORES'!L$12,0)</f>
        <v>0</v>
      </c>
    </row>
    <row r="292" spans="1:15">
      <c r="A292" s="17">
        <f t="shared" ca="1" si="8"/>
        <v>238</v>
      </c>
      <c r="B292" s="17">
        <f t="shared" ca="1" si="9"/>
        <v>238</v>
      </c>
      <c r="C292" s="8"/>
      <c r="D292" s="15" cm="1">
        <f t="array" aca="1" ref="D292" ca="1">SUM(LARGE(E292:O292,ROW(INDIRECT("1:8"))))</f>
        <v>0</v>
      </c>
      <c r="E292" s="14">
        <f>IFERROR(100*_xlfn.IFNA(VLOOKUP($C292,KviZDarije1!$A$1:$N$1000, 13, 0), 0)/'TOP SCORES'!B$12,0)</f>
        <v>0</v>
      </c>
      <c r="F292" s="14">
        <f>IFERROR(100*_xlfn.IFNA(VLOOKUP($C292,KviZDarije2!$A$1:$N$1000, 13, 0), 0)/'TOP SCORES'!C$12,0)</f>
        <v>0</v>
      </c>
      <c r="G292" s="14">
        <f>IFERROR(100*_xlfn.IFNA(VLOOKUP($C292,KviZDarije3!$A$1:$N$1000, 13, 0), 0)/'TOP SCORES'!D$12,0)</f>
        <v>0</v>
      </c>
      <c r="H292" s="14">
        <f>IFERROR(100*_xlfn.IFNA(VLOOKUP($C292,KviZDarije4!$A$1:$N$1000, 13, 0), 0)/'TOP SCORES'!E$12,0)</f>
        <v>0</v>
      </c>
      <c r="I292" s="14">
        <f>IFERROR(100*_xlfn.IFNA(VLOOKUP($C292,KviZDarije5!$A$1:$N$1000, 13, 0), 0)/'TOP SCORES'!F$12,0)</f>
        <v>0</v>
      </c>
      <c r="J292" s="14">
        <f>IFERROR(100*_xlfn.IFNA(VLOOKUP($C292,KviZDarije6!$A$1:$N$1000, 13, 0), 0)/'TOP SCORES'!G$12,0)</f>
        <v>0</v>
      </c>
      <c r="K292" s="14">
        <f>IFERROR(100*_xlfn.IFNA(VLOOKUP($C292,KviZDarije7!$A$1:$N$999, 13, 0), 0)/'TOP SCORES'!H$12,0)</f>
        <v>0</v>
      </c>
      <c r="L292" s="14">
        <f>IFERROR(100*_xlfn.IFNA(VLOOKUP($C292,KviZDarije8!$A$1:$N$1000, 13, 0), 0)/'TOP SCORES'!I$12,0)</f>
        <v>0</v>
      </c>
      <c r="M292" s="14">
        <f>IFERROR(100*_xlfn.IFNA(VLOOKUP($C292,KviZDarije9!$A$1:$N$1000, 13, 0), 0)/'TOP SCORES'!J$12,0)</f>
        <v>0</v>
      </c>
      <c r="N292" s="14">
        <f>IFERROR(100*_xlfn.IFNA(VLOOKUP($C292,KviZDarije10!$A$1:$N$1000, 13, 0), 0)/'TOP SCORES'!K$12,0)</f>
        <v>0</v>
      </c>
      <c r="O292" s="14">
        <f>IFERROR(100*_xlfn.IFNA(VLOOKUP($C292,KviZDarije11!$A$1:$N$1000, 13, 0), 0)/'TOP SCORES'!L$12,0)</f>
        <v>0</v>
      </c>
    </row>
    <row r="293" spans="1:15">
      <c r="A293" s="17">
        <f t="shared" ca="1" si="8"/>
        <v>238</v>
      </c>
      <c r="B293" s="17">
        <f t="shared" ca="1" si="9"/>
        <v>238</v>
      </c>
      <c r="C293" s="8"/>
      <c r="D293" s="15" cm="1">
        <f t="array" aca="1" ref="D293" ca="1">SUM(LARGE(E293:O293,ROW(INDIRECT("1:8"))))</f>
        <v>0</v>
      </c>
      <c r="E293" s="14">
        <f>IFERROR(100*_xlfn.IFNA(VLOOKUP($C293,KviZDarije1!$A$1:$N$1000, 13, 0), 0)/'TOP SCORES'!B$12,0)</f>
        <v>0</v>
      </c>
      <c r="F293" s="14">
        <f>IFERROR(100*_xlfn.IFNA(VLOOKUP($C293,KviZDarije2!$A$1:$N$1000, 13, 0), 0)/'TOP SCORES'!C$12,0)</f>
        <v>0</v>
      </c>
      <c r="G293" s="14">
        <f>IFERROR(100*_xlfn.IFNA(VLOOKUP($C293,KviZDarije3!$A$1:$N$1000, 13, 0), 0)/'TOP SCORES'!D$12,0)</f>
        <v>0</v>
      </c>
      <c r="H293" s="14">
        <f>IFERROR(100*_xlfn.IFNA(VLOOKUP($C293,KviZDarije4!$A$1:$N$1000, 13, 0), 0)/'TOP SCORES'!E$12,0)</f>
        <v>0</v>
      </c>
      <c r="I293" s="14">
        <f>IFERROR(100*_xlfn.IFNA(VLOOKUP($C293,KviZDarije5!$A$1:$N$1000, 13, 0), 0)/'TOP SCORES'!F$12,0)</f>
        <v>0</v>
      </c>
      <c r="J293" s="14">
        <f>IFERROR(100*_xlfn.IFNA(VLOOKUP($C293,KviZDarije6!$A$1:$N$1000, 13, 0), 0)/'TOP SCORES'!G$12,0)</f>
        <v>0</v>
      </c>
      <c r="K293" s="14">
        <f>IFERROR(100*_xlfn.IFNA(VLOOKUP($C293,KviZDarije7!$A$1:$N$999, 13, 0), 0)/'TOP SCORES'!H$12,0)</f>
        <v>0</v>
      </c>
      <c r="L293" s="14">
        <f>IFERROR(100*_xlfn.IFNA(VLOOKUP($C293,KviZDarije8!$A$1:$N$1000, 13, 0), 0)/'TOP SCORES'!I$12,0)</f>
        <v>0</v>
      </c>
      <c r="M293" s="14">
        <f>IFERROR(100*_xlfn.IFNA(VLOOKUP($C293,KviZDarije9!$A$1:$N$1000, 13, 0), 0)/'TOP SCORES'!J$12,0)</f>
        <v>0</v>
      </c>
      <c r="N293" s="14">
        <f>IFERROR(100*_xlfn.IFNA(VLOOKUP($C293,KviZDarije10!$A$1:$N$1000, 13, 0), 0)/'TOP SCORES'!K$12,0)</f>
        <v>0</v>
      </c>
      <c r="O293" s="14">
        <f>IFERROR(100*_xlfn.IFNA(VLOOKUP($C293,KviZDarije11!$A$1:$N$1000, 13, 0), 0)/'TOP SCORES'!L$12,0)</f>
        <v>0</v>
      </c>
    </row>
    <row r="294" spans="1:15">
      <c r="A294" s="17">
        <f t="shared" ca="1" si="8"/>
        <v>238</v>
      </c>
      <c r="B294" s="17">
        <f t="shared" ca="1" si="9"/>
        <v>238</v>
      </c>
      <c r="C294" s="8"/>
      <c r="D294" s="15" cm="1">
        <f t="array" aca="1" ref="D294" ca="1">SUM(LARGE(E294:O294,ROW(INDIRECT("1:8"))))</f>
        <v>0</v>
      </c>
      <c r="E294" s="14">
        <f>IFERROR(100*_xlfn.IFNA(VLOOKUP($C294,KviZDarije1!$A$1:$N$1000, 13, 0), 0)/'TOP SCORES'!B$12,0)</f>
        <v>0</v>
      </c>
      <c r="F294" s="14">
        <f>IFERROR(100*_xlfn.IFNA(VLOOKUP($C294,KviZDarije2!$A$1:$N$1000, 13, 0), 0)/'TOP SCORES'!C$12,0)</f>
        <v>0</v>
      </c>
      <c r="G294" s="14">
        <f>IFERROR(100*_xlfn.IFNA(VLOOKUP($C294,KviZDarije3!$A$1:$N$1000, 13, 0), 0)/'TOP SCORES'!D$12,0)</f>
        <v>0</v>
      </c>
      <c r="H294" s="14">
        <f>IFERROR(100*_xlfn.IFNA(VLOOKUP($C294,KviZDarije4!$A$1:$N$1000, 13, 0), 0)/'TOP SCORES'!E$12,0)</f>
        <v>0</v>
      </c>
      <c r="I294" s="14">
        <f>IFERROR(100*_xlfn.IFNA(VLOOKUP($C294,KviZDarije5!$A$1:$N$1000, 13, 0), 0)/'TOP SCORES'!F$12,0)</f>
        <v>0</v>
      </c>
      <c r="J294" s="14">
        <f>IFERROR(100*_xlfn.IFNA(VLOOKUP($C294,KviZDarije6!$A$1:$N$1000, 13, 0), 0)/'TOP SCORES'!G$12,0)</f>
        <v>0</v>
      </c>
      <c r="K294" s="14">
        <f>IFERROR(100*_xlfn.IFNA(VLOOKUP($C294,KviZDarije7!$A$1:$N$999, 13, 0), 0)/'TOP SCORES'!H$12,0)</f>
        <v>0</v>
      </c>
      <c r="L294" s="14">
        <f>IFERROR(100*_xlfn.IFNA(VLOOKUP($C294,KviZDarije8!$A$1:$N$1000, 13, 0), 0)/'TOP SCORES'!I$12,0)</f>
        <v>0</v>
      </c>
      <c r="M294" s="14">
        <f>IFERROR(100*_xlfn.IFNA(VLOOKUP($C294,KviZDarije9!$A$1:$N$1000, 13, 0), 0)/'TOP SCORES'!J$12,0)</f>
        <v>0</v>
      </c>
      <c r="N294" s="14">
        <f>IFERROR(100*_xlfn.IFNA(VLOOKUP($C294,KviZDarije10!$A$1:$N$1000, 13, 0), 0)/'TOP SCORES'!K$12,0)</f>
        <v>0</v>
      </c>
      <c r="O294" s="14">
        <f>IFERROR(100*_xlfn.IFNA(VLOOKUP($C294,KviZDarije11!$A$1:$N$1000, 13, 0), 0)/'TOP SCORES'!L$12,0)</f>
        <v>0</v>
      </c>
    </row>
    <row r="295" spans="1:15">
      <c r="A295" s="17">
        <f t="shared" ca="1" si="8"/>
        <v>238</v>
      </c>
      <c r="C295" s="8"/>
      <c r="D295" s="15" cm="1">
        <f t="array" aca="1" ref="D295" ca="1">SUM(LARGE(E295:O295,ROW(INDIRECT("1:8"))))</f>
        <v>0</v>
      </c>
      <c r="E295" s="14">
        <f>IFERROR(100*_xlfn.IFNA(VLOOKUP($C295,KviZDarije1!$A$1:$N$1000, 13, 0), 0)/'TOP SCORES'!B$12,0)</f>
        <v>0</v>
      </c>
      <c r="F295" s="14">
        <f>IFERROR(100*_xlfn.IFNA(VLOOKUP($C295,KviZDarije2!$A$1:$N$1000, 13, 0), 0)/'TOP SCORES'!C$12,0)</f>
        <v>0</v>
      </c>
      <c r="G295" s="14">
        <f>IFERROR(100*_xlfn.IFNA(VLOOKUP($C295,KviZDarije3!$A$1:$N$1000, 13, 0), 0)/'TOP SCORES'!D$12,0)</f>
        <v>0</v>
      </c>
      <c r="H295" s="14">
        <f>IFERROR(100*_xlfn.IFNA(VLOOKUP($C295,KviZDarije4!$A$1:$N$1000, 13, 0), 0)/'TOP SCORES'!E$12,0)</f>
        <v>0</v>
      </c>
      <c r="I295" s="14">
        <f>IFERROR(100*_xlfn.IFNA(VLOOKUP($C295,KviZDarije5!$A$1:$N$1000, 13, 0), 0)/'TOP SCORES'!F$12,0)</f>
        <v>0</v>
      </c>
      <c r="J295" s="14">
        <f>IFERROR(100*_xlfn.IFNA(VLOOKUP($C295,KviZDarije6!$A$1:$N$1000, 13, 0), 0)/'TOP SCORES'!G$12,0)</f>
        <v>0</v>
      </c>
      <c r="K295" s="14">
        <f>IFERROR(100*_xlfn.IFNA(VLOOKUP($C295,KviZDarije7!$A$1:$N$999, 13, 0), 0)/'TOP SCORES'!H$12,0)</f>
        <v>0</v>
      </c>
      <c r="L295" s="14">
        <f>IFERROR(100*_xlfn.IFNA(VLOOKUP($C295,KviZDarije8!$A$1:$N$1000, 13, 0), 0)/'TOP SCORES'!I$12,0)</f>
        <v>0</v>
      </c>
      <c r="M295" s="14">
        <f>IFERROR(100*_xlfn.IFNA(VLOOKUP($C295,KviZDarije9!$A$1:$N$1000, 13, 0), 0)/'TOP SCORES'!J$12,0)</f>
        <v>0</v>
      </c>
      <c r="N295" s="14">
        <f>IFERROR(100*_xlfn.IFNA(VLOOKUP($C295,KviZDarije10!$A$1:$N$1000, 13, 0), 0)/'TOP SCORES'!K$12,0)</f>
        <v>0</v>
      </c>
      <c r="O295" s="14">
        <f>IFERROR(100*_xlfn.IFNA(VLOOKUP($C295,KviZDarije11!$A$1:$N$1000, 13, 0), 0)/'TOP SCORES'!L$12,0)</f>
        <v>0</v>
      </c>
    </row>
    <row r="296" spans="1:15">
      <c r="A296" s="17">
        <f t="shared" ca="1" si="8"/>
        <v>238</v>
      </c>
      <c r="B296" s="5"/>
      <c r="C296" s="8"/>
      <c r="D296" s="15" cm="1">
        <f t="array" aca="1" ref="D296" ca="1">SUM(LARGE(E296:O296,ROW(INDIRECT("1:8"))))</f>
        <v>0</v>
      </c>
      <c r="E296" s="14">
        <f>IFERROR(100*_xlfn.IFNA(VLOOKUP($C296,KviZDarije1!$A$1:$N$1000, 13, 0), 0)/'TOP SCORES'!B$12,0)</f>
        <v>0</v>
      </c>
      <c r="F296" s="14">
        <f>IFERROR(100*_xlfn.IFNA(VLOOKUP($C296,KviZDarije2!$A$1:$N$1000, 13, 0), 0)/'TOP SCORES'!C$12,0)</f>
        <v>0</v>
      </c>
      <c r="G296" s="14">
        <f>IFERROR(100*_xlfn.IFNA(VLOOKUP($C296,KviZDarije3!$A$1:$N$1000, 13, 0), 0)/'TOP SCORES'!D$12,0)</f>
        <v>0</v>
      </c>
      <c r="H296" s="14">
        <f>IFERROR(100*_xlfn.IFNA(VLOOKUP($C296,KviZDarije4!$A$1:$N$1000, 13, 0), 0)/'TOP SCORES'!E$12,0)</f>
        <v>0</v>
      </c>
      <c r="I296" s="14">
        <f>IFERROR(100*_xlfn.IFNA(VLOOKUP($C296,KviZDarije5!$A$1:$N$1000, 13, 0), 0)/'TOP SCORES'!F$12,0)</f>
        <v>0</v>
      </c>
      <c r="J296" s="14">
        <f>IFERROR(100*_xlfn.IFNA(VLOOKUP($C296,KviZDarije6!$A$1:$N$1000, 13, 0), 0)/'TOP SCORES'!G$12,0)</f>
        <v>0</v>
      </c>
      <c r="K296" s="14">
        <f>IFERROR(100*_xlfn.IFNA(VLOOKUP($C296,KviZDarije7!$A$1:$N$999, 13, 0), 0)/'TOP SCORES'!H$12,0)</f>
        <v>0</v>
      </c>
      <c r="L296" s="14">
        <f>IFERROR(100*_xlfn.IFNA(VLOOKUP($C296,KviZDarije8!$A$1:$N$1000, 13, 0), 0)/'TOP SCORES'!I$12,0)</f>
        <v>0</v>
      </c>
      <c r="M296" s="14">
        <f>IFERROR(100*_xlfn.IFNA(VLOOKUP($C296,KviZDarije9!$A$1:$N$1000, 13, 0), 0)/'TOP SCORES'!J$12,0)</f>
        <v>0</v>
      </c>
      <c r="N296" s="14">
        <f>IFERROR(100*_xlfn.IFNA(VLOOKUP($C296,KviZDarije10!$A$1:$N$1000, 13, 0), 0)/'TOP SCORES'!K$12,0)</f>
        <v>0</v>
      </c>
      <c r="O296" s="14">
        <f>IFERROR(100*_xlfn.IFNA(VLOOKUP($C296,KviZDarije11!$A$1:$N$1000, 13, 0), 0)/'TOP SCORES'!L$12,0)</f>
        <v>0</v>
      </c>
    </row>
    <row r="297" spans="1:15">
      <c r="A297" s="17">
        <f t="shared" ca="1" si="8"/>
        <v>238</v>
      </c>
      <c r="B297" s="5"/>
      <c r="C297" s="8"/>
      <c r="D297" s="15" cm="1">
        <f t="array" aca="1" ref="D297" ca="1">SUM(LARGE(E297:O297,ROW(INDIRECT("1:8"))))</f>
        <v>0</v>
      </c>
      <c r="E297" s="14">
        <f>IFERROR(100*_xlfn.IFNA(VLOOKUP($C297,KviZDarije1!$A$1:$N$1000, 13, 0), 0)/'TOP SCORES'!B$12,0)</f>
        <v>0</v>
      </c>
      <c r="F297" s="14">
        <f>IFERROR(100*_xlfn.IFNA(VLOOKUP($C297,KviZDarije2!$A$1:$N$1000, 13, 0), 0)/'TOP SCORES'!C$12,0)</f>
        <v>0</v>
      </c>
      <c r="G297" s="14">
        <f>IFERROR(100*_xlfn.IFNA(VLOOKUP($C297,KviZDarije3!$A$1:$N$1000, 13, 0), 0)/'TOP SCORES'!D$12,0)</f>
        <v>0</v>
      </c>
      <c r="H297" s="14">
        <f>IFERROR(100*_xlfn.IFNA(VLOOKUP($C297,KviZDarije4!$A$1:$N$1000, 13, 0), 0)/'TOP SCORES'!E$12,0)</f>
        <v>0</v>
      </c>
      <c r="I297" s="14">
        <f>IFERROR(100*_xlfn.IFNA(VLOOKUP($C297,KviZDarije5!$A$1:$N$1000, 13, 0), 0)/'TOP SCORES'!F$12,0)</f>
        <v>0</v>
      </c>
      <c r="J297" s="14">
        <f>IFERROR(100*_xlfn.IFNA(VLOOKUP($C297,KviZDarije6!$A$1:$N$1000, 13, 0), 0)/'TOP SCORES'!G$12,0)</f>
        <v>0</v>
      </c>
      <c r="K297" s="14">
        <f>IFERROR(100*_xlfn.IFNA(VLOOKUP($C297,KviZDarije7!$A$1:$N$999, 13, 0), 0)/'TOP SCORES'!H$12,0)</f>
        <v>0</v>
      </c>
      <c r="L297" s="14">
        <f>IFERROR(100*_xlfn.IFNA(VLOOKUP($C297,KviZDarije8!$A$1:$N$1000, 13, 0), 0)/'TOP SCORES'!I$12,0)</f>
        <v>0</v>
      </c>
      <c r="M297" s="14">
        <f>IFERROR(100*_xlfn.IFNA(VLOOKUP($C297,KviZDarije9!$A$1:$N$1000, 13, 0), 0)/'TOP SCORES'!J$12,0)</f>
        <v>0</v>
      </c>
      <c r="N297" s="14">
        <f>IFERROR(100*_xlfn.IFNA(VLOOKUP($C297,KviZDarije10!$A$1:$N$1000, 13, 0), 0)/'TOP SCORES'!K$12,0)</f>
        <v>0</v>
      </c>
      <c r="O297" s="14">
        <f>IFERROR(100*_xlfn.IFNA(VLOOKUP($C297,KviZDarije11!$A$1:$N$1000, 13, 0), 0)/'TOP SCORES'!L$12,0)</f>
        <v>0</v>
      </c>
    </row>
    <row r="298" spans="1:15">
      <c r="A298" s="17">
        <f t="shared" ca="1" si="8"/>
        <v>238</v>
      </c>
      <c r="B298" s="5"/>
      <c r="C298" s="8"/>
      <c r="D298" s="15" cm="1">
        <f t="array" aca="1" ref="D298" ca="1">SUM(LARGE(E298:O298,ROW(INDIRECT("1:8"))))</f>
        <v>0</v>
      </c>
      <c r="E298" s="14">
        <f>IFERROR(100*_xlfn.IFNA(VLOOKUP($C298,KviZDarije1!$A$1:$N$1000, 13, 0), 0)/'TOP SCORES'!B$12,0)</f>
        <v>0</v>
      </c>
      <c r="F298" s="14">
        <f>IFERROR(100*_xlfn.IFNA(VLOOKUP($C298,KviZDarije2!$A$1:$N$1000, 13, 0), 0)/'TOP SCORES'!C$12,0)</f>
        <v>0</v>
      </c>
      <c r="G298" s="14">
        <f>IFERROR(100*_xlfn.IFNA(VLOOKUP($C298,KviZDarije3!$A$1:$N$1000, 13, 0), 0)/'TOP SCORES'!D$12,0)</f>
        <v>0</v>
      </c>
      <c r="H298" s="14">
        <f>IFERROR(100*_xlfn.IFNA(VLOOKUP($C298,KviZDarije4!$A$1:$N$1000, 13, 0), 0)/'TOP SCORES'!E$12,0)</f>
        <v>0</v>
      </c>
      <c r="I298" s="14">
        <f>IFERROR(100*_xlfn.IFNA(VLOOKUP($C298,KviZDarije5!$A$1:$N$1000, 13, 0), 0)/'TOP SCORES'!F$12,0)</f>
        <v>0</v>
      </c>
      <c r="J298" s="14">
        <f>IFERROR(100*_xlfn.IFNA(VLOOKUP($C298,KviZDarije6!$A$1:$N$1000, 13, 0), 0)/'TOP SCORES'!G$12,0)</f>
        <v>0</v>
      </c>
      <c r="K298" s="14">
        <f>IFERROR(100*_xlfn.IFNA(VLOOKUP($C298,KviZDarije7!$A$1:$N$999, 13, 0), 0)/'TOP SCORES'!H$12,0)</f>
        <v>0</v>
      </c>
      <c r="L298" s="14">
        <f>IFERROR(100*_xlfn.IFNA(VLOOKUP($C298,KviZDarije8!$A$1:$N$1000, 13, 0), 0)/'TOP SCORES'!I$12,0)</f>
        <v>0</v>
      </c>
      <c r="M298" s="14">
        <f>IFERROR(100*_xlfn.IFNA(VLOOKUP($C298,KviZDarije9!$A$1:$N$1000, 13, 0), 0)/'TOP SCORES'!J$12,0)</f>
        <v>0</v>
      </c>
      <c r="N298" s="14">
        <f>IFERROR(100*_xlfn.IFNA(VLOOKUP($C298,KviZDarije10!$A$1:$N$1000, 13, 0), 0)/'TOP SCORES'!K$12,0)</f>
        <v>0</v>
      </c>
      <c r="O298" s="14">
        <f>IFERROR(100*_xlfn.IFNA(VLOOKUP($C298,KviZDarije11!$A$1:$N$1000, 13, 0), 0)/'TOP SCORES'!L$12,0)</f>
        <v>0</v>
      </c>
    </row>
    <row r="299" spans="1:15">
      <c r="A299" s="17">
        <f t="shared" ca="1" si="8"/>
        <v>238</v>
      </c>
      <c r="B299" s="5"/>
      <c r="C299" s="8"/>
      <c r="D299" s="15" cm="1">
        <f t="array" aca="1" ref="D299" ca="1">SUM(LARGE(E299:O299,ROW(INDIRECT("1:8"))))</f>
        <v>0</v>
      </c>
      <c r="E299" s="14">
        <f>IFERROR(100*_xlfn.IFNA(VLOOKUP($C299,KviZDarije1!$A$1:$N$1000, 13, 0), 0)/'TOP SCORES'!B$12,0)</f>
        <v>0</v>
      </c>
      <c r="F299" s="14">
        <f>IFERROR(100*_xlfn.IFNA(VLOOKUP($C299,KviZDarije2!$A$1:$N$1000, 13, 0), 0)/'TOP SCORES'!C$12,0)</f>
        <v>0</v>
      </c>
      <c r="G299" s="14">
        <f>IFERROR(100*_xlfn.IFNA(VLOOKUP($C299,KviZDarije3!$A$1:$N$1000, 13, 0), 0)/'TOP SCORES'!D$12,0)</f>
        <v>0</v>
      </c>
      <c r="H299" s="14">
        <f>IFERROR(100*_xlfn.IFNA(VLOOKUP($C299,KviZDarije4!$A$1:$N$1000, 13, 0), 0)/'TOP SCORES'!E$12,0)</f>
        <v>0</v>
      </c>
      <c r="I299" s="14">
        <f>IFERROR(100*_xlfn.IFNA(VLOOKUP($C299,KviZDarije5!$A$1:$N$1000, 13, 0), 0)/'TOP SCORES'!F$12,0)</f>
        <v>0</v>
      </c>
      <c r="J299" s="14">
        <f>IFERROR(100*_xlfn.IFNA(VLOOKUP($C299,KviZDarije6!$A$1:$N$1000, 13, 0), 0)/'TOP SCORES'!G$12,0)</f>
        <v>0</v>
      </c>
      <c r="K299" s="14">
        <f>IFERROR(100*_xlfn.IFNA(VLOOKUP($C299,KviZDarije7!$A$1:$N$999, 13, 0), 0)/'TOP SCORES'!H$12,0)</f>
        <v>0</v>
      </c>
      <c r="L299" s="14">
        <f>IFERROR(100*_xlfn.IFNA(VLOOKUP($C299,KviZDarije8!$A$1:$N$1000, 13, 0), 0)/'TOP SCORES'!I$12,0)</f>
        <v>0</v>
      </c>
      <c r="M299" s="14">
        <f>IFERROR(100*_xlfn.IFNA(VLOOKUP($C299,KviZDarije9!$A$1:$N$1000, 13, 0), 0)/'TOP SCORES'!J$12,0)</f>
        <v>0</v>
      </c>
      <c r="N299" s="14">
        <f>IFERROR(100*_xlfn.IFNA(VLOOKUP($C299,KviZDarije10!$A$1:$N$1000, 13, 0), 0)/'TOP SCORES'!K$12,0)</f>
        <v>0</v>
      </c>
      <c r="O299" s="14">
        <f>IFERROR(100*_xlfn.IFNA(VLOOKUP($C299,KviZDarije11!$A$1:$N$1000, 13, 0), 0)/'TOP SCORES'!L$12,0)</f>
        <v>0</v>
      </c>
    </row>
    <row r="300" spans="1:15">
      <c r="A300" s="17">
        <f t="shared" ca="1" si="8"/>
        <v>238</v>
      </c>
      <c r="B300" s="5"/>
      <c r="C300" s="8"/>
      <c r="D300" s="15" cm="1">
        <f t="array" aca="1" ref="D300" ca="1">SUM(LARGE(E300:O300,ROW(INDIRECT("1:8"))))</f>
        <v>0</v>
      </c>
      <c r="E300" s="14">
        <f>IFERROR(100*_xlfn.IFNA(VLOOKUP($C300,KviZDarije1!$A$1:$N$1000, 13, 0), 0)/'TOP SCORES'!B$12,0)</f>
        <v>0</v>
      </c>
      <c r="F300" s="14">
        <f>IFERROR(100*_xlfn.IFNA(VLOOKUP($C300,KviZDarije2!$A$1:$N$1000, 13, 0), 0)/'TOP SCORES'!C$12,0)</f>
        <v>0</v>
      </c>
      <c r="G300" s="14">
        <f>IFERROR(100*_xlfn.IFNA(VLOOKUP($C300,KviZDarije3!$A$1:$N$1000, 13, 0), 0)/'TOP SCORES'!D$12,0)</f>
        <v>0</v>
      </c>
      <c r="H300" s="14">
        <f>IFERROR(100*_xlfn.IFNA(VLOOKUP($C300,KviZDarije4!$A$1:$N$1000, 13, 0), 0)/'TOP SCORES'!E$12,0)</f>
        <v>0</v>
      </c>
      <c r="I300" s="14">
        <f>IFERROR(100*_xlfn.IFNA(VLOOKUP($C300,KviZDarije5!$A$1:$N$1000, 13, 0), 0)/'TOP SCORES'!F$12,0)</f>
        <v>0</v>
      </c>
      <c r="J300" s="14">
        <f>IFERROR(100*_xlfn.IFNA(VLOOKUP($C300,KviZDarije6!$A$1:$N$1000, 13, 0), 0)/'TOP SCORES'!G$12,0)</f>
        <v>0</v>
      </c>
      <c r="K300" s="14">
        <f>IFERROR(100*_xlfn.IFNA(VLOOKUP($C300,KviZDarije7!$A$1:$N$999, 13, 0), 0)/'TOP SCORES'!H$12,0)</f>
        <v>0</v>
      </c>
      <c r="L300" s="14">
        <f>IFERROR(100*_xlfn.IFNA(VLOOKUP($C300,KviZDarije8!$A$1:$N$1000, 13, 0), 0)/'TOP SCORES'!I$12,0)</f>
        <v>0</v>
      </c>
      <c r="M300" s="14">
        <f>IFERROR(100*_xlfn.IFNA(VLOOKUP($C300,KviZDarije9!$A$1:$N$1000, 13, 0), 0)/'TOP SCORES'!J$12,0)</f>
        <v>0</v>
      </c>
      <c r="N300" s="14">
        <f>IFERROR(100*_xlfn.IFNA(VLOOKUP($C300,KviZDarije10!$A$1:$N$1000, 13, 0), 0)/'TOP SCORES'!K$12,0)</f>
        <v>0</v>
      </c>
      <c r="O300" s="14">
        <f>IFERROR(100*_xlfn.IFNA(VLOOKUP($C300,KviZDarije11!$A$1:$N$1000, 13, 0), 0)/'TOP SCORES'!L$12,0)</f>
        <v>0</v>
      </c>
    </row>
    <row r="301" spans="1:15" ht="15">
      <c r="A301" s="5"/>
      <c r="B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ht="15">
      <c r="A302" s="5"/>
      <c r="B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ht="15">
      <c r="A303" s="5"/>
      <c r="B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ht="15">
      <c r="A304" s="5"/>
      <c r="B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5">
      <c r="A305" s="5"/>
      <c r="B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ht="15">
      <c r="A306" s="5"/>
      <c r="B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5">
      <c r="A307" s="5"/>
      <c r="B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ht="15">
      <c r="A308" s="5"/>
      <c r="B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5">
      <c r="A309" s="5"/>
      <c r="B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ht="15">
      <c r="A310" s="5"/>
      <c r="B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5">
      <c r="A311" s="5"/>
      <c r="B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ht="15">
      <c r="A312" s="5"/>
      <c r="B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5">
      <c r="A313" s="5"/>
      <c r="B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ht="15">
      <c r="A314" s="5"/>
      <c r="B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5">
      <c r="A315" s="5"/>
      <c r="B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ht="15">
      <c r="A316" s="5"/>
      <c r="B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5">
      <c r="A317" s="5"/>
      <c r="B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ht="15">
      <c r="A318" s="5"/>
      <c r="B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5">
      <c r="A319" s="5"/>
      <c r="B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ht="15">
      <c r="A320" s="5"/>
      <c r="B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ht="15">
      <c r="A321" s="5"/>
      <c r="B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ht="15">
      <c r="A322" s="5"/>
      <c r="B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ht="15">
      <c r="A323" s="5"/>
      <c r="B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ht="15">
      <c r="A324" s="5"/>
      <c r="B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ht="15">
      <c r="A325" s="5"/>
      <c r="B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ht="15">
      <c r="A326" s="5"/>
      <c r="B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ht="15">
      <c r="A327" s="5"/>
      <c r="B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ht="15">
      <c r="A328" s="5"/>
      <c r="B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ht="15">
      <c r="A329" s="5"/>
      <c r="B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ht="15">
      <c r="A330" s="5"/>
      <c r="B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ht="15">
      <c r="A331" s="5"/>
      <c r="B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ht="15">
      <c r="A332" s="5"/>
      <c r="B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ht="15">
      <c r="A333" s="5"/>
      <c r="B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ht="15">
      <c r="A334" s="5"/>
      <c r="B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ht="15">
      <c r="A335" s="5"/>
      <c r="B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ht="15">
      <c r="A336" s="5"/>
      <c r="B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ht="15">
      <c r="A337" s="5"/>
      <c r="B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ht="15">
      <c r="A338" s="5"/>
      <c r="B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ht="15">
      <c r="A339" s="5"/>
      <c r="B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ht="15">
      <c r="A340" s="5"/>
      <c r="B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5">
      <c r="A341" s="5"/>
      <c r="B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ht="15">
      <c r="A342" s="5"/>
      <c r="B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5">
      <c r="A343" s="5"/>
      <c r="B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ht="15">
      <c r="A344" s="5"/>
      <c r="B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5">
      <c r="A345" s="5"/>
      <c r="B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ht="15">
      <c r="A346" s="5"/>
      <c r="B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5">
      <c r="A347" s="5"/>
      <c r="B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ht="15">
      <c r="A348" s="5"/>
      <c r="B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5">
      <c r="A349" s="5"/>
      <c r="B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ht="15">
      <c r="A350" s="5"/>
      <c r="B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5">
      <c r="A351" s="5"/>
      <c r="B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ht="15">
      <c r="A352" s="5"/>
      <c r="B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15" ht="15">
      <c r="A353" s="5"/>
      <c r="B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15" ht="15">
      <c r="A354" s="5"/>
      <c r="B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15" ht="15">
      <c r="A355" s="5"/>
      <c r="B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15" ht="15">
      <c r="A356" s="5"/>
      <c r="B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15" ht="15">
      <c r="A357" s="5"/>
      <c r="B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15" ht="15">
      <c r="A358" s="5"/>
      <c r="B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15" ht="15">
      <c r="A359" s="5"/>
      <c r="B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</row>
    <row r="360" spans="1:15" ht="15">
      <c r="A360" s="5"/>
      <c r="B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</row>
    <row r="361" spans="1:15" ht="15">
      <c r="A361" s="5"/>
      <c r="B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</row>
    <row r="362" spans="1:15" ht="15">
      <c r="A362" s="5"/>
      <c r="B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</row>
    <row r="363" spans="1:15" ht="15">
      <c r="A363" s="5"/>
      <c r="B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</row>
    <row r="364" spans="1:15" ht="15">
      <c r="A364" s="5"/>
      <c r="B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</row>
    <row r="365" spans="1:15" ht="15">
      <c r="A365" s="5"/>
      <c r="B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</row>
    <row r="366" spans="1:15" ht="15">
      <c r="A366" s="5"/>
      <c r="B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</row>
    <row r="367" spans="1:15" ht="15">
      <c r="A367" s="5"/>
      <c r="B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</row>
    <row r="368" spans="1:15" ht="15">
      <c r="A368" s="5"/>
      <c r="B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</row>
    <row r="369" spans="1:15" ht="15">
      <c r="A369" s="5"/>
      <c r="B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</row>
    <row r="370" spans="1:15" ht="15">
      <c r="A370" s="5"/>
      <c r="B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</row>
    <row r="371" spans="1:15" ht="15">
      <c r="A371" s="5"/>
      <c r="B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</row>
    <row r="372" spans="1:15" ht="15">
      <c r="A372" s="5"/>
      <c r="B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</row>
    <row r="373" spans="1:15" ht="15">
      <c r="A373" s="5"/>
      <c r="B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</row>
    <row r="374" spans="1:15" ht="15">
      <c r="A374" s="5"/>
      <c r="B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15" ht="15">
      <c r="A375" s="5"/>
      <c r="B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15" ht="15">
      <c r="A376" s="5"/>
      <c r="B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  <row r="377" spans="1:15" ht="15">
      <c r="A377" s="5"/>
      <c r="B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</row>
    <row r="378" spans="1:15" ht="15">
      <c r="A378" s="5"/>
      <c r="B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</row>
    <row r="379" spans="1:15" ht="15">
      <c r="A379" s="5"/>
      <c r="B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</row>
    <row r="380" spans="1:15" ht="15">
      <c r="A380" s="5"/>
      <c r="B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</row>
    <row r="381" spans="1:15" ht="15">
      <c r="A381" s="5"/>
      <c r="B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</row>
    <row r="382" spans="1:15">
      <c r="A382" s="5"/>
      <c r="B382" s="17">
        <f ca="1">RANK(D382,D$2:D$992)</f>
        <v>238</v>
      </c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</row>
    <row r="383" spans="1:15">
      <c r="A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</row>
    <row r="384" spans="1:15">
      <c r="A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</row>
    <row r="385" spans="1:15">
      <c r="A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</row>
    <row r="386" spans="1:15">
      <c r="A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</row>
    <row r="387" spans="1:15">
      <c r="A387" s="17">
        <f ca="1">RANK(D387,D$2:D$997)</f>
        <v>185</v>
      </c>
      <c r="C387" s="12" t="s">
        <v>159</v>
      </c>
      <c r="D387" s="15" cm="1">
        <f t="array" aca="1" ref="D387" ca="1">SUM(LARGE(E387:N387,ROW(INDIRECT("1:7"))))</f>
        <v>63.636363636363633</v>
      </c>
      <c r="E387" s="14">
        <f>IFERROR(100*_xlfn.IFNA(VLOOKUP($C387,KviZDarije1!$A$1:$N$1000, 13, 0), 0)/'TOP SCORES'!B$12,0)</f>
        <v>0</v>
      </c>
      <c r="F387" s="14">
        <f>IFERROR(100*_xlfn.IFNA(VLOOKUP($C387,KviZDarije2!$A$1:$N$1000, 13, 0), 0)/'TOP SCORES'!C$12,0)</f>
        <v>0</v>
      </c>
      <c r="G387" s="14">
        <f>IFERROR(100*_xlfn.IFNA(VLOOKUP($C387,KviZDarije3!$A$1:$N$1000, 13, 0), 0)/'TOP SCORES'!D$12,0)</f>
        <v>0</v>
      </c>
      <c r="H387" s="14">
        <f>IFERROR(100*_xlfn.IFNA(VLOOKUP($C387,KviZDarije4!$A$1:$N$1000, 13, 0), 0)/'TOP SCORES'!E$12,0)</f>
        <v>0</v>
      </c>
      <c r="I387" s="14">
        <f>IFERROR(100*_xlfn.IFNA(VLOOKUP($C387,KviZDarije5!$A$1:$N$1000, 13, 0), 0)/'TOP SCORES'!F$12,0)</f>
        <v>0</v>
      </c>
      <c r="J387" s="14">
        <f>IFERROR(100*_xlfn.IFNA(VLOOKUP($C387,KviZDarije6!$A$1:$N$1000, 13, 0), 0)/'TOP SCORES'!G$12,0)</f>
        <v>0</v>
      </c>
      <c r="K387" s="14">
        <f>IFERROR(100*_xlfn.IFNA(VLOOKUP($C387,KviZDarije7!$A$1:$N$999, 13, 0), 0)/'TOP SCORES'!H$12,0)</f>
        <v>63.636363636363633</v>
      </c>
      <c r="L387" s="14">
        <f>IFERROR(100*_xlfn.IFNA(VLOOKUP($C387,KviZDarije8!$A$1:$N$1000, 13, 0), 0)/'TOP SCORES'!I$12,0)</f>
        <v>0</v>
      </c>
      <c r="M387" s="14">
        <f>IFERROR(100*_xlfn.IFNA(VLOOKUP($C387,KviZDarije9!$A$1:$N$1000, 13, 0), 0)/'TOP SCORES'!J$12,0)</f>
        <v>0</v>
      </c>
      <c r="N387" s="14">
        <f>IFERROR(100*_xlfn.IFNA(VLOOKUP($C387,KviZDarije10!$A$1:$N$1000, 13, 0), 0)/'TOP SCORES'!K$12,0)</f>
        <v>0</v>
      </c>
      <c r="O387" s="14">
        <f>IFERROR(100*_xlfn.IFNA(VLOOKUP($C387,KviZDarije10!$A$1:$N$1000, 13, 0), 0)/'TOP SCORES'!L$13,0)</f>
        <v>0</v>
      </c>
    </row>
  </sheetData>
  <autoFilter ref="A1:O213" xr:uid="{F1628F17-F667-6841-8441-53E8976B81CB}">
    <sortState xmlns:xlrd2="http://schemas.microsoft.com/office/spreadsheetml/2017/richdata2" ref="A2:O300">
      <sortCondition ref="B1:B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5B1-95B1-1845-9CC5-E67FE6209E7E}">
  <dimension ref="A1:L13"/>
  <sheetViews>
    <sheetView workbookViewId="0">
      <selection activeCell="L9" sqref="L9"/>
    </sheetView>
  </sheetViews>
  <sheetFormatPr defaultColWidth="11.42578125" defaultRowHeight="15"/>
  <cols>
    <col min="1" max="1" width="26.42578125" bestFit="1" customWidth="1"/>
    <col min="2" max="10" width="11.140625" bestFit="1" customWidth="1"/>
    <col min="11" max="11" width="12.140625" bestFit="1" customWidth="1"/>
  </cols>
  <sheetData>
    <row r="1" spans="1:12">
      <c r="A1" s="12"/>
      <c r="B1" s="11" t="s">
        <v>105</v>
      </c>
      <c r="C1" s="11" t="s">
        <v>106</v>
      </c>
      <c r="D1" s="11" t="s">
        <v>107</v>
      </c>
      <c r="E1" s="11" t="s">
        <v>108</v>
      </c>
      <c r="F1" s="11" t="s">
        <v>109</v>
      </c>
      <c r="G1" s="11" t="s">
        <v>110</v>
      </c>
      <c r="H1" s="11" t="s">
        <v>111</v>
      </c>
      <c r="I1" s="11" t="s">
        <v>112</v>
      </c>
      <c r="J1" s="11" t="s">
        <v>113</v>
      </c>
      <c r="K1" s="11" t="s">
        <v>114</v>
      </c>
      <c r="L1" s="41" t="s">
        <v>204</v>
      </c>
    </row>
    <row r="2" spans="1:12">
      <c r="A2" s="8" t="s">
        <v>2</v>
      </c>
      <c r="B2" s="12">
        <f>MAX(KviZDarije1!C$2:C$1000)</f>
        <v>11</v>
      </c>
      <c r="C2" s="12">
        <f>MAX(KviZDarije2!C$2:C$1000)</f>
        <v>11</v>
      </c>
      <c r="D2" s="12">
        <f>MAX(KviZDarije3!C$2:C$1000)</f>
        <v>10</v>
      </c>
      <c r="E2" s="12">
        <f>MAX(KviZDarije4!C$2:C$1000)</f>
        <v>10</v>
      </c>
      <c r="F2" s="12">
        <f>MAX(KviZDarije5!C$2:C$1000)</f>
        <v>10</v>
      </c>
      <c r="G2" s="12">
        <f>MAX(KviZDarije6!C$2:C$1000)</f>
        <v>10</v>
      </c>
      <c r="H2" s="12">
        <f>MAX(KviZDarije7!C$2:C$999)</f>
        <v>11</v>
      </c>
      <c r="I2" s="12">
        <f>IFERROR(MAX(KviZDarije8!C$2:C$1000),0)</f>
        <v>9</v>
      </c>
      <c r="J2" s="12">
        <f>IFERROR(MAX(KviZDarije9!C$2:C$1000),0)</f>
        <v>10</v>
      </c>
      <c r="K2" s="12">
        <f>IFERROR(MAX(KviZDarije10!C$2:C$1000),0)</f>
        <v>10</v>
      </c>
      <c r="L2" s="12">
        <f>IFERROR(MAX(KviZDarije11!C$2:C$1000),0)</f>
        <v>10</v>
      </c>
    </row>
    <row r="3" spans="1:12">
      <c r="A3" s="8" t="s">
        <v>176</v>
      </c>
      <c r="B3" s="12">
        <f>MAX(KviZDarije1!D$2:D$1000)</f>
        <v>11</v>
      </c>
      <c r="C3" s="12">
        <f>MAX(KviZDarije2!D$2:D$1000)</f>
        <v>11</v>
      </c>
      <c r="D3" s="12">
        <f>MAX(KviZDarije3!D$2:D$1000)</f>
        <v>11</v>
      </c>
      <c r="E3" s="12">
        <f>MAX(KviZDarije4!D$2:D$1000)</f>
        <v>10</v>
      </c>
      <c r="F3" s="12">
        <f>MAX(KviZDarije5!D$2:D$1000)</f>
        <v>11</v>
      </c>
      <c r="G3" s="12">
        <f>MAX(KviZDarije6!D$2:D$1000)</f>
        <v>9</v>
      </c>
      <c r="H3" s="12">
        <f>MAX(KviZDarije7!D$2:D$999)</f>
        <v>10</v>
      </c>
      <c r="I3" s="12">
        <f>IFERROR(MAX(KviZDarije8!D$2:D$1000),0)</f>
        <v>10</v>
      </c>
      <c r="J3" s="12">
        <f>IFERROR(MAX(KviZDarije9!D$2:D$1000),0)</f>
        <v>9</v>
      </c>
      <c r="K3" s="12">
        <f>IFERROR(MAX(KviZDarije10!D$2:D$1000),0)</f>
        <v>10</v>
      </c>
      <c r="L3" s="12">
        <f>IFERROR(MAX(KviZDarije11!D$2:D$1000),0)</f>
        <v>10</v>
      </c>
    </row>
    <row r="4" spans="1:12">
      <c r="A4" s="8" t="s">
        <v>177</v>
      </c>
      <c r="B4" s="12">
        <f>MAX(KviZDarije1!E$2:E$1000)</f>
        <v>11</v>
      </c>
      <c r="C4" s="12">
        <f>MAX(KviZDarije2!E$2:E$1000)</f>
        <v>10</v>
      </c>
      <c r="D4" s="12">
        <f>MAX(KviZDarije3!E$2:E$1000)</f>
        <v>10</v>
      </c>
      <c r="E4" s="12">
        <f>MAX(KviZDarije4!E$2:E$1000)</f>
        <v>10</v>
      </c>
      <c r="F4" s="12">
        <f>MAX(KviZDarije5!E$2:E$1000)</f>
        <v>11</v>
      </c>
      <c r="G4" s="12">
        <f>MAX(KviZDarije6!E$2:E$1000)</f>
        <v>10</v>
      </c>
      <c r="H4" s="12">
        <f>MAX(KviZDarije7!E$2:E$999)</f>
        <v>9</v>
      </c>
      <c r="I4" s="12">
        <f>IFERROR(MAX(KviZDarije8!E$2:E$1000),0)</f>
        <v>10</v>
      </c>
      <c r="J4" s="12">
        <f>IFERROR(MAX(KviZDarije9!E$2:E$1000),0)</f>
        <v>10</v>
      </c>
      <c r="K4" s="12">
        <f>IFERROR(MAX(KviZDarije10!E$2:E$1000),0)</f>
        <v>11</v>
      </c>
      <c r="L4" s="12">
        <f>IFERROR(MAX(KviZDarije11!E$2:E$1000),0)</f>
        <v>10</v>
      </c>
    </row>
    <row r="5" spans="1:12">
      <c r="A5" s="8" t="s">
        <v>178</v>
      </c>
      <c r="B5" s="12">
        <f>MAX(KviZDarije1!F$2:F$1000)</f>
        <v>11</v>
      </c>
      <c r="C5" s="12">
        <f>MAX(KviZDarije2!F$2:F$1000)</f>
        <v>9</v>
      </c>
      <c r="D5" s="12">
        <f>MAX(KviZDarije3!F$2:F$1000)</f>
        <v>11</v>
      </c>
      <c r="E5" s="12">
        <f>MAX(KviZDarije4!F$2:F$1000)</f>
        <v>10</v>
      </c>
      <c r="F5" s="12">
        <f>MAX(KviZDarije5!F$2:F$1000)</f>
        <v>11</v>
      </c>
      <c r="G5" s="12">
        <f>MAX(KviZDarije6!F$2:F$1000)</f>
        <v>9</v>
      </c>
      <c r="H5" s="12">
        <f>MAX(KviZDarije7!F$2:F$999)</f>
        <v>9</v>
      </c>
      <c r="I5" s="12">
        <f>IFERROR(MAX(KviZDarije8!F$2:F$1000),0)</f>
        <v>10</v>
      </c>
      <c r="J5" s="12">
        <f>IFERROR(MAX(KviZDarije9!F$2:F$1000),0)</f>
        <v>10</v>
      </c>
      <c r="K5" s="12">
        <f>IFERROR(MAX(KviZDarije10!F$2:F$1000),0)</f>
        <v>9</v>
      </c>
      <c r="L5" s="12">
        <f>IFERROR(MAX(KviZDarije11!F$2:F$1000),0)</f>
        <v>11</v>
      </c>
    </row>
    <row r="6" spans="1:12">
      <c r="A6" s="8" t="s">
        <v>3</v>
      </c>
      <c r="B6" s="12">
        <f>MAX(KviZDarije1!G$2:G$1000)</f>
        <v>10</v>
      </c>
      <c r="C6" s="12">
        <f>MAX(KviZDarije2!G$2:G$1000)</f>
        <v>11</v>
      </c>
      <c r="D6" s="12">
        <f>MAX(KviZDarije3!G$2:G$1000)</f>
        <v>11</v>
      </c>
      <c r="E6" s="12">
        <f>MAX(KviZDarije4!G$2:G$1000)</f>
        <v>10</v>
      </c>
      <c r="F6" s="12">
        <f>MAX(KviZDarije5!G$2:G$1000)</f>
        <v>10</v>
      </c>
      <c r="G6" s="12">
        <f>MAX(KviZDarije6!G$2:G$1000)</f>
        <v>9</v>
      </c>
      <c r="H6" s="12">
        <f>MAX(KviZDarije7!G$2:G$999)</f>
        <v>10</v>
      </c>
      <c r="I6" s="12">
        <f>IFERROR(MAX(KviZDarije8!G$2:G$1000),0)</f>
        <v>11</v>
      </c>
      <c r="J6" s="12">
        <f>IFERROR(MAX(KviZDarije9!G$2:G$1000),0)</f>
        <v>11</v>
      </c>
      <c r="K6" s="12">
        <f>IFERROR(MAX(KviZDarije10!G$2:G$1000),0)</f>
        <v>10</v>
      </c>
      <c r="L6" s="12">
        <f>IFERROR(MAX(KviZDarije11!G$2:G$1000),0)</f>
        <v>11</v>
      </c>
    </row>
    <row r="7" spans="1:12">
      <c r="A7" s="8" t="s">
        <v>5</v>
      </c>
      <c r="B7" s="12">
        <f>MAX(KviZDarije1!H$2:H$1000)</f>
        <v>10</v>
      </c>
      <c r="C7" s="12">
        <f>MAX(KviZDarije2!H$2:H$1000)</f>
        <v>10</v>
      </c>
      <c r="D7" s="12">
        <f>MAX(KviZDarije3!H$2:H$1000)</f>
        <v>11</v>
      </c>
      <c r="E7" s="12">
        <f>MAX(KviZDarije4!H$2:H$1000)</f>
        <v>10</v>
      </c>
      <c r="F7" s="12">
        <f>MAX(KviZDarije5!H$2:H$1000)</f>
        <v>10</v>
      </c>
      <c r="G7" s="12">
        <f>MAX(KviZDarije6!H$2:H$1000)</f>
        <v>9</v>
      </c>
      <c r="H7" s="12">
        <f>MAX(KviZDarije7!H$2:H$999)</f>
        <v>10</v>
      </c>
      <c r="I7" s="12">
        <f>IFERROR(MAX(KviZDarije8!H$2:H$1000),0)</f>
        <v>9</v>
      </c>
      <c r="J7" s="12">
        <f>IFERROR(MAX(KviZDarije9!H$2:H$1000),0)</f>
        <v>11</v>
      </c>
      <c r="K7" s="12">
        <f>IFERROR(MAX(KviZDarije10!H$2:H$1000),0)</f>
        <v>9</v>
      </c>
      <c r="L7" s="12">
        <f>IFERROR(MAX(KviZDarije11!H$2:H$1000),0)</f>
        <v>10</v>
      </c>
    </row>
    <row r="8" spans="1:12">
      <c r="A8" s="8" t="s">
        <v>4</v>
      </c>
      <c r="B8" s="12">
        <f>MAX(KviZDarije1!I$2:I$1000)</f>
        <v>10</v>
      </c>
      <c r="C8" s="12">
        <f>MAX(KviZDarije2!I$2:I$1000)</f>
        <v>10</v>
      </c>
      <c r="D8" s="12">
        <f>MAX(KviZDarije3!I$2:I$1000)</f>
        <v>11</v>
      </c>
      <c r="E8" s="12">
        <f>MAX(KviZDarije4!I$2:I$1000)</f>
        <v>10</v>
      </c>
      <c r="F8" s="12">
        <f>MAX(KviZDarije5!I$2:I$1000)</f>
        <v>10</v>
      </c>
      <c r="G8" s="12">
        <f>MAX(KviZDarije6!I$2:I$1000)</f>
        <v>9</v>
      </c>
      <c r="H8" s="12">
        <f>MAX(KviZDarije7!I$2:I$999)</f>
        <v>7</v>
      </c>
      <c r="I8" s="12">
        <f>IFERROR(MAX(KviZDarije8!I$2:I$1000),0)</f>
        <v>11</v>
      </c>
      <c r="J8" s="12">
        <f>IFERROR(MAX(KviZDarije9!I$2:I$1000),0)</f>
        <v>11</v>
      </c>
      <c r="K8" s="12">
        <f>IFERROR(MAX(KviZDarije10!I$2:I$1000),0)</f>
        <v>11</v>
      </c>
      <c r="L8" s="12">
        <f>IFERROR(MAX(KviZDarije11!I$2:I$1000),0)</f>
        <v>10</v>
      </c>
    </row>
    <row r="9" spans="1:12">
      <c r="A9" s="8" t="s">
        <v>179</v>
      </c>
      <c r="B9" s="12">
        <f>MAX(KviZDarije1!J$2:J$1000)</f>
        <v>10</v>
      </c>
      <c r="C9" s="12">
        <f>MAX(KviZDarije2!J$2:J$1000)</f>
        <v>8</v>
      </c>
      <c r="D9" s="12">
        <f>MAX(KviZDarije3!J$2:J$1000)</f>
        <v>10</v>
      </c>
      <c r="E9" s="12">
        <f>MAX(KviZDarije4!J$2:J$1000)</f>
        <v>8</v>
      </c>
      <c r="F9" s="12">
        <f>MAX(KviZDarije5!J$2:J$1000)</f>
        <v>10</v>
      </c>
      <c r="G9" s="12">
        <f>MAX(KviZDarije6!J$2:J$1000)</f>
        <v>10</v>
      </c>
      <c r="H9" s="12">
        <f>MAX(KviZDarije7!J$2:J$999)</f>
        <v>8</v>
      </c>
      <c r="I9" s="12">
        <f>IFERROR(MAX(KviZDarije8!J$2:J$1000),0)</f>
        <v>11</v>
      </c>
      <c r="J9" s="12">
        <f>IFERROR(MAX(KviZDarije9!J$2:J$1000),0)</f>
        <v>9</v>
      </c>
      <c r="K9" s="12">
        <f>IFERROR(MAX(KviZDarije10!J$2:J$1000),0)</f>
        <v>11</v>
      </c>
      <c r="L9" s="12">
        <f>IFERROR(MAX(KviZDarije11!J$2:J$1000),0)</f>
        <v>11</v>
      </c>
    </row>
    <row r="10" spans="1:12">
      <c r="A10" s="22" t="s">
        <v>180</v>
      </c>
      <c r="B10" s="12">
        <f>MAX(KviZDarije1!K$2:K$1000)</f>
        <v>11</v>
      </c>
      <c r="C10" s="12">
        <f>MAX(KviZDarije2!K$2:K$1000)</f>
        <v>9</v>
      </c>
      <c r="D10" s="12">
        <f>MAX(KviZDarije3!K$2:K$1000)</f>
        <v>11</v>
      </c>
      <c r="E10" s="12">
        <f>MAX(KviZDarije4!K$2:K$1000)</f>
        <v>10</v>
      </c>
      <c r="F10" s="12">
        <f>MAX(KviZDarije5!K$2:K$1000)</f>
        <v>10</v>
      </c>
      <c r="G10" s="12">
        <f>MAX(KviZDarije6!K$2:K$1000)</f>
        <v>10</v>
      </c>
      <c r="H10" s="12">
        <f>MAX(KviZDarije7!K$2:K$999)</f>
        <v>9</v>
      </c>
      <c r="I10" s="12">
        <f>IFERROR(MAX(KviZDarije8!K$2:K$1000),0)</f>
        <v>11</v>
      </c>
      <c r="J10" s="12">
        <f>IFERROR(MAX(KviZDarije9!K$2:K$1000),0)</f>
        <v>9</v>
      </c>
      <c r="K10" s="12">
        <f>IFERROR(MAX(KviZDarije10!K$2:K$1000),0)</f>
        <v>10</v>
      </c>
      <c r="L10" s="12">
        <f>IFERROR(MAX(KviZDarije11!K$2:K$1000),0)</f>
        <v>9</v>
      </c>
    </row>
    <row r="11" spans="1:12">
      <c r="A11" s="4" t="s">
        <v>181</v>
      </c>
      <c r="B11" s="12">
        <f>MAX(KviZDarije1!L$2:L$1000)</f>
        <v>11</v>
      </c>
      <c r="C11" s="12">
        <f>MAX(KviZDarije2!L$2:L$1000)</f>
        <v>11</v>
      </c>
      <c r="D11" s="12">
        <f>MAX(KviZDarije3!L$2:L$1000)</f>
        <v>10</v>
      </c>
      <c r="E11" s="12">
        <f>MAX(KviZDarije4!L$2:L$1000)</f>
        <v>10</v>
      </c>
      <c r="F11" s="12">
        <f>MAX(KviZDarije5!L$2:L$1000)</f>
        <v>10</v>
      </c>
      <c r="G11" s="12">
        <f>MAX(KviZDarije6!L$2:L$1000)</f>
        <v>11</v>
      </c>
      <c r="H11" s="12">
        <f>MAX(KviZDarije7!L$2:L$999)</f>
        <v>7</v>
      </c>
      <c r="I11" s="12">
        <f>IFERROR(MAX(KviZDarije8!L$2:L$1000),0)</f>
        <v>11</v>
      </c>
      <c r="J11" s="12">
        <f>IFERROR(MAX(KviZDarije9!L$2:L$1000),0)</f>
        <v>10</v>
      </c>
      <c r="K11" s="12">
        <f>IFERROR(MAX(KviZDarije10!L$2:L$1000),0)</f>
        <v>11</v>
      </c>
      <c r="L11" s="12">
        <f>IFERROR(MAX(KviZDarije11!L$2:L$1000),0)</f>
        <v>11</v>
      </c>
    </row>
    <row r="12" spans="1:12">
      <c r="A12" s="4" t="s">
        <v>182</v>
      </c>
      <c r="B12" s="12">
        <f>MAX(KviZDarije1!M$2:M$1000)</f>
        <v>10</v>
      </c>
      <c r="C12" s="12">
        <f>MAX(KviZDarije2!M$2:M$1000)</f>
        <v>9</v>
      </c>
      <c r="D12" s="12">
        <f>MAX(KviZDarije3!M$2:M$1000)</f>
        <v>10</v>
      </c>
      <c r="E12" s="12">
        <f>MAX(KviZDarije4!M$2:M$1000)</f>
        <v>10</v>
      </c>
      <c r="F12" s="12">
        <f>MAX(KviZDarije5!M$2:M$1000)</f>
        <v>9</v>
      </c>
      <c r="G12" s="12">
        <f>MAX(KviZDarije6!M$2:M$1000)</f>
        <v>10</v>
      </c>
      <c r="H12" s="12">
        <f>MAX(KviZDarije7!M$2:M$999)</f>
        <v>11</v>
      </c>
      <c r="I12" s="12">
        <f>IFERROR(MAX(KviZDarije8!M$2:M$1000),0)</f>
        <v>9</v>
      </c>
      <c r="J12" s="12">
        <f>IFERROR(MAX(KviZDarije9!M$2:M$1000),0)</f>
        <v>10</v>
      </c>
      <c r="K12" s="12">
        <f>IFERROR(MAX(KviZDarije10!M$2:M$1000),0)</f>
        <v>9</v>
      </c>
      <c r="L12" s="12">
        <f>IFERROR(MAX(KviZDarije11!M$2:M$1000),0)</f>
        <v>10</v>
      </c>
    </row>
    <row r="13" spans="1:12">
      <c r="A13" s="22" t="s">
        <v>6</v>
      </c>
      <c r="B13" s="12">
        <f>MAX(KviZDarije1!N$2:N$1000)</f>
        <v>95</v>
      </c>
      <c r="C13" s="12">
        <f>MAX(KviZDarije2!N$2:N$1000)</f>
        <v>94</v>
      </c>
      <c r="D13" s="12">
        <f>MAX(KviZDarije3!N$2:N$1000)</f>
        <v>101</v>
      </c>
      <c r="E13" s="12">
        <f>MAX(KviZDarije4!N$2:N$1000)</f>
        <v>89</v>
      </c>
      <c r="F13" s="12">
        <f>MAX(KviZDarije5!N$2:N$1000)</f>
        <v>96</v>
      </c>
      <c r="G13" s="12">
        <f>MAX(KviZDarije6!N$2:N$1000)</f>
        <v>89</v>
      </c>
      <c r="H13" s="12">
        <f>MAX(KviZDarije7!N$2:N$999)</f>
        <v>90</v>
      </c>
      <c r="I13" s="12">
        <f>IFERROR(MAX(KviZDarije8!N$2:N$1000),0)</f>
        <v>94</v>
      </c>
      <c r="J13" s="12">
        <f>IFERROR(MAX(KviZDarije9!N$2:N$1000),0)</f>
        <v>86</v>
      </c>
      <c r="K13" s="12">
        <f>IFERROR(MAX(KviZDarije10!N$2:N$1000),0)</f>
        <v>96</v>
      </c>
      <c r="L13" s="12">
        <f>IFERROR(MAX(KviZDarije11!N$2:N$1000),0)</f>
        <v>99</v>
      </c>
    </row>
  </sheetData>
  <phoneticPr fontId="7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3E7C8-71F0-6243-B302-F89787E0136B}">
  <dimension ref="A1:R9989"/>
  <sheetViews>
    <sheetView topLeftCell="A247" zoomScale="85" zoomScaleNormal="85" workbookViewId="0">
      <selection activeCell="A258" sqref="A258"/>
    </sheetView>
  </sheetViews>
  <sheetFormatPr defaultColWidth="11.42578125" defaultRowHeight="15"/>
  <cols>
    <col min="1" max="1" width="36.28515625" style="12" customWidth="1"/>
  </cols>
  <sheetData>
    <row r="1" spans="1:18">
      <c r="A1" s="8" t="s">
        <v>0</v>
      </c>
    </row>
    <row r="2" spans="1:18">
      <c r="A2" s="33" t="s">
        <v>261</v>
      </c>
    </row>
    <row r="3" spans="1:18">
      <c r="A3" s="33" t="s">
        <v>286</v>
      </c>
    </row>
    <row r="4" spans="1:18">
      <c r="A4" s="12" t="s">
        <v>68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2" t="s">
        <v>219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18">
      <c r="A6" s="12" t="s">
        <v>120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</row>
    <row r="7" spans="1:18">
      <c r="A7" s="12" t="s">
        <v>222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8">
      <c r="A8" s="12" t="s">
        <v>149</v>
      </c>
    </row>
    <row r="9" spans="1:18">
      <c r="A9" s="8" t="s">
        <v>121</v>
      </c>
    </row>
    <row r="10" spans="1:18">
      <c r="A10" s="83" t="s">
        <v>325</v>
      </c>
    </row>
    <row r="11" spans="1:18">
      <c r="A11" s="12" t="s">
        <v>48</v>
      </c>
    </row>
    <row r="12" spans="1:18">
      <c r="A12" s="12" t="s">
        <v>21</v>
      </c>
    </row>
    <row r="13" spans="1:18">
      <c r="A13" s="12" t="s">
        <v>72</v>
      </c>
    </row>
    <row r="14" spans="1:18">
      <c r="A14" s="12" t="s">
        <v>12</v>
      </c>
    </row>
    <row r="15" spans="1:18">
      <c r="A15" s="33" t="s">
        <v>203</v>
      </c>
    </row>
    <row r="16" spans="1:18">
      <c r="A16" s="12" t="s">
        <v>79</v>
      </c>
    </row>
    <row r="17" spans="1:1">
      <c r="A17" s="33" t="s">
        <v>316</v>
      </c>
    </row>
    <row r="18" spans="1:1">
      <c r="A18" s="12" t="s">
        <v>31</v>
      </c>
    </row>
    <row r="19" spans="1:1">
      <c r="A19" s="33" t="s">
        <v>249</v>
      </c>
    </row>
    <row r="20" spans="1:1">
      <c r="A20" s="33" t="s">
        <v>284</v>
      </c>
    </row>
    <row r="21" spans="1:1">
      <c r="A21" s="8" t="s">
        <v>123</v>
      </c>
    </row>
    <row r="22" spans="1:1">
      <c r="A22" s="12" t="s">
        <v>125</v>
      </c>
    </row>
    <row r="23" spans="1:1">
      <c r="A23" s="8" t="s">
        <v>56</v>
      </c>
    </row>
    <row r="24" spans="1:1">
      <c r="A24" s="12" t="s">
        <v>126</v>
      </c>
    </row>
    <row r="25" spans="1:1">
      <c r="A25" s="12" t="s">
        <v>86</v>
      </c>
    </row>
    <row r="26" spans="1:1">
      <c r="A26" s="12" t="s">
        <v>200</v>
      </c>
    </row>
    <row r="27" spans="1:1">
      <c r="A27" s="12" t="s">
        <v>18</v>
      </c>
    </row>
    <row r="28" spans="1:1">
      <c r="A28" s="8" t="s">
        <v>15</v>
      </c>
    </row>
    <row r="29" spans="1:1">
      <c r="A29" s="12" t="s">
        <v>103</v>
      </c>
    </row>
    <row r="30" spans="1:1">
      <c r="A30" s="33" t="s">
        <v>305</v>
      </c>
    </row>
    <row r="31" spans="1:1">
      <c r="A31" s="12" t="s">
        <v>205</v>
      </c>
    </row>
    <row r="32" spans="1:1">
      <c r="A32" s="87" t="s">
        <v>322</v>
      </c>
    </row>
    <row r="33" spans="1:1">
      <c r="A33" s="34" t="s">
        <v>268</v>
      </c>
    </row>
    <row r="34" spans="1:1">
      <c r="A34" s="8" t="s">
        <v>127</v>
      </c>
    </row>
    <row r="35" spans="1:1">
      <c r="A35" s="8" t="s">
        <v>98</v>
      </c>
    </row>
    <row r="36" spans="1:1">
      <c r="A36" s="12" t="s">
        <v>198</v>
      </c>
    </row>
    <row r="37" spans="1:1">
      <c r="A37" s="12" t="s">
        <v>242</v>
      </c>
    </row>
    <row r="38" spans="1:1">
      <c r="A38" s="12" t="s">
        <v>46</v>
      </c>
    </row>
    <row r="39" spans="1:1">
      <c r="A39" s="8" t="s">
        <v>128</v>
      </c>
    </row>
    <row r="40" spans="1:1">
      <c r="A40" s="33" t="s">
        <v>301</v>
      </c>
    </row>
    <row r="41" spans="1:1">
      <c r="A41" s="33" t="s">
        <v>129</v>
      </c>
    </row>
    <row r="42" spans="1:1">
      <c r="A42" s="12" t="s">
        <v>17</v>
      </c>
    </row>
    <row r="43" spans="1:1">
      <c r="A43" s="33" t="s">
        <v>271</v>
      </c>
    </row>
    <row r="44" spans="1:1">
      <c r="A44" s="12" t="s">
        <v>147</v>
      </c>
    </row>
    <row r="45" spans="1:1">
      <c r="A45" s="34" t="s">
        <v>308</v>
      </c>
    </row>
    <row r="46" spans="1:1">
      <c r="A46" s="12" t="s">
        <v>16</v>
      </c>
    </row>
    <row r="47" spans="1:1">
      <c r="A47" s="33" t="s">
        <v>294</v>
      </c>
    </row>
    <row r="48" spans="1:1">
      <c r="A48" s="8" t="s">
        <v>201</v>
      </c>
    </row>
    <row r="49" spans="1:1">
      <c r="A49" s="12" t="s">
        <v>130</v>
      </c>
    </row>
    <row r="50" spans="1:1">
      <c r="A50" s="33" t="s">
        <v>9</v>
      </c>
    </row>
    <row r="51" spans="1:1">
      <c r="A51" s="33" t="s">
        <v>62</v>
      </c>
    </row>
    <row r="52" spans="1:1">
      <c r="A52" s="12" t="s">
        <v>184</v>
      </c>
    </row>
    <row r="53" spans="1:1">
      <c r="A53" s="12" t="s">
        <v>132</v>
      </c>
    </row>
    <row r="54" spans="1:1">
      <c r="A54" s="12" t="s">
        <v>192</v>
      </c>
    </row>
    <row r="55" spans="1:1">
      <c r="A55" s="12" t="s">
        <v>11</v>
      </c>
    </row>
    <row r="56" spans="1:1">
      <c r="A56" s="12" t="s">
        <v>117</v>
      </c>
    </row>
    <row r="57" spans="1:1">
      <c r="A57" s="33" t="s">
        <v>298</v>
      </c>
    </row>
    <row r="58" spans="1:1">
      <c r="A58" s="12" t="s">
        <v>225</v>
      </c>
    </row>
    <row r="59" spans="1:1">
      <c r="A59" s="33" t="s">
        <v>251</v>
      </c>
    </row>
    <row r="60" spans="1:1">
      <c r="A60" s="8" t="s">
        <v>66</v>
      </c>
    </row>
    <row r="61" spans="1:1">
      <c r="A61" s="12" t="s">
        <v>218</v>
      </c>
    </row>
    <row r="62" spans="1:1">
      <c r="A62" s="12" t="s">
        <v>207</v>
      </c>
    </row>
    <row r="63" spans="1:1">
      <c r="A63" s="8" t="s">
        <v>14</v>
      </c>
    </row>
    <row r="64" spans="1:1">
      <c r="A64" s="8" t="s">
        <v>196</v>
      </c>
    </row>
    <row r="65" spans="1:1">
      <c r="A65" s="12" t="s">
        <v>166</v>
      </c>
    </row>
    <row r="66" spans="1:1">
      <c r="A66" s="34" t="s">
        <v>296</v>
      </c>
    </row>
    <row r="67" spans="1:1">
      <c r="A67" s="33" t="s">
        <v>300</v>
      </c>
    </row>
    <row r="68" spans="1:1">
      <c r="A68" s="8" t="s">
        <v>183</v>
      </c>
    </row>
    <row r="69" spans="1:1">
      <c r="A69" s="12" t="s">
        <v>211</v>
      </c>
    </row>
    <row r="70" spans="1:1">
      <c r="A70" s="33" t="s">
        <v>285</v>
      </c>
    </row>
    <row r="71" spans="1:1">
      <c r="A71" s="12" t="s">
        <v>74</v>
      </c>
    </row>
    <row r="72" spans="1:1">
      <c r="A72" s="12" t="s">
        <v>169</v>
      </c>
    </row>
    <row r="73" spans="1:1">
      <c r="A73" s="12" t="s">
        <v>104</v>
      </c>
    </row>
    <row r="74" spans="1:1">
      <c r="A74" s="33" t="s">
        <v>283</v>
      </c>
    </row>
    <row r="75" spans="1:1">
      <c r="A75" s="12" t="s">
        <v>209</v>
      </c>
    </row>
    <row r="76" spans="1:1">
      <c r="A76" s="12" t="s">
        <v>245</v>
      </c>
    </row>
    <row r="77" spans="1:1">
      <c r="A77" s="33" t="s">
        <v>313</v>
      </c>
    </row>
    <row r="78" spans="1:1">
      <c r="A78" s="12" t="s">
        <v>28</v>
      </c>
    </row>
    <row r="79" spans="1:1">
      <c r="A79" s="12" t="s">
        <v>133</v>
      </c>
    </row>
    <row r="80" spans="1:1">
      <c r="A80" s="33" t="s">
        <v>274</v>
      </c>
    </row>
    <row r="81" spans="1:1">
      <c r="A81" s="12" t="s">
        <v>26</v>
      </c>
    </row>
    <row r="82" spans="1:1">
      <c r="A82" s="83" t="s">
        <v>326</v>
      </c>
    </row>
    <row r="83" spans="1:1">
      <c r="A83" s="33" t="s">
        <v>319</v>
      </c>
    </row>
    <row r="84" spans="1:1">
      <c r="A84" s="12" t="s">
        <v>80</v>
      </c>
    </row>
    <row r="85" spans="1:1">
      <c r="A85" s="33" t="s">
        <v>293</v>
      </c>
    </row>
    <row r="86" spans="1:1">
      <c r="A86" s="33" t="s">
        <v>287</v>
      </c>
    </row>
    <row r="87" spans="1:1">
      <c r="A87" s="8" t="s">
        <v>199</v>
      </c>
    </row>
    <row r="88" spans="1:1">
      <c r="A88" s="8" t="s">
        <v>85</v>
      </c>
    </row>
    <row r="89" spans="1:1">
      <c r="A89" s="33" t="s">
        <v>197</v>
      </c>
    </row>
    <row r="90" spans="1:1">
      <c r="A90" s="33" t="s">
        <v>262</v>
      </c>
    </row>
    <row r="91" spans="1:1">
      <c r="A91" s="12" t="s">
        <v>118</v>
      </c>
    </row>
    <row r="92" spans="1:1">
      <c r="A92" s="34" t="s">
        <v>38</v>
      </c>
    </row>
    <row r="93" spans="1:1">
      <c r="A93" s="8" t="s">
        <v>96</v>
      </c>
    </row>
    <row r="94" spans="1:1">
      <c r="A94" s="33" t="s">
        <v>303</v>
      </c>
    </row>
    <row r="95" spans="1:1">
      <c r="A95" s="12" t="s">
        <v>239</v>
      </c>
    </row>
    <row r="96" spans="1:1">
      <c r="A96" s="8" t="s">
        <v>134</v>
      </c>
    </row>
    <row r="97" spans="1:1">
      <c r="A97" s="12" t="s">
        <v>173</v>
      </c>
    </row>
    <row r="98" spans="1:1">
      <c r="A98" s="12" t="s">
        <v>214</v>
      </c>
    </row>
    <row r="99" spans="1:1">
      <c r="A99" s="33" t="s">
        <v>306</v>
      </c>
    </row>
    <row r="100" spans="1:1">
      <c r="A100" s="8" t="s">
        <v>7</v>
      </c>
    </row>
    <row r="101" spans="1:1">
      <c r="A101" s="12" t="s">
        <v>135</v>
      </c>
    </row>
    <row r="102" spans="1:1">
      <c r="A102" s="34" t="s">
        <v>260</v>
      </c>
    </row>
    <row r="103" spans="1:1">
      <c r="A103" s="12" t="s">
        <v>27</v>
      </c>
    </row>
    <row r="104" spans="1:1">
      <c r="A104" s="12" t="s">
        <v>243</v>
      </c>
    </row>
    <row r="105" spans="1:1">
      <c r="A105" s="12" t="s">
        <v>45</v>
      </c>
    </row>
    <row r="106" spans="1:1">
      <c r="A106" s="12" t="s">
        <v>233</v>
      </c>
    </row>
    <row r="107" spans="1:1">
      <c r="A107" s="8" t="s">
        <v>71</v>
      </c>
    </row>
    <row r="108" spans="1:1">
      <c r="A108" s="12" t="s">
        <v>157</v>
      </c>
    </row>
    <row r="109" spans="1:1">
      <c r="A109" s="12" t="s">
        <v>172</v>
      </c>
    </row>
    <row r="110" spans="1:1">
      <c r="A110" s="12" t="s">
        <v>186</v>
      </c>
    </row>
    <row r="111" spans="1:1">
      <c r="A111" s="12" t="s">
        <v>221</v>
      </c>
    </row>
    <row r="112" spans="1:1">
      <c r="A112" s="12" t="s">
        <v>60</v>
      </c>
    </row>
    <row r="113" spans="1:1">
      <c r="A113" s="8" t="s">
        <v>175</v>
      </c>
    </row>
    <row r="114" spans="1:1">
      <c r="A114" s="12" t="s">
        <v>29</v>
      </c>
    </row>
    <row r="115" spans="1:1">
      <c r="A115" s="8" t="s">
        <v>69</v>
      </c>
    </row>
    <row r="116" spans="1:1">
      <c r="A116" s="12" t="s">
        <v>81</v>
      </c>
    </row>
    <row r="117" spans="1:1">
      <c r="A117" s="12" t="s">
        <v>53</v>
      </c>
    </row>
    <row r="118" spans="1:1">
      <c r="A118" s="8" t="s">
        <v>150</v>
      </c>
    </row>
    <row r="119" spans="1:1">
      <c r="A119" s="33" t="s">
        <v>278</v>
      </c>
    </row>
    <row r="120" spans="1:1">
      <c r="A120" s="83" t="s">
        <v>329</v>
      </c>
    </row>
    <row r="121" spans="1:1">
      <c r="A121" s="12" t="s">
        <v>102</v>
      </c>
    </row>
    <row r="122" spans="1:1">
      <c r="A122" s="12" t="s">
        <v>82</v>
      </c>
    </row>
    <row r="123" spans="1:1">
      <c r="A123" s="12" t="s">
        <v>78</v>
      </c>
    </row>
    <row r="124" spans="1:1">
      <c r="A124" s="33" t="s">
        <v>321</v>
      </c>
    </row>
    <row r="125" spans="1:1">
      <c r="A125" s="8" t="s">
        <v>136</v>
      </c>
    </row>
    <row r="126" spans="1:1">
      <c r="A126" s="12" t="s">
        <v>90</v>
      </c>
    </row>
    <row r="127" spans="1:1">
      <c r="A127" s="33" t="s">
        <v>273</v>
      </c>
    </row>
    <row r="128" spans="1:1">
      <c r="A128" s="34" t="s">
        <v>310</v>
      </c>
    </row>
    <row r="129" spans="1:1">
      <c r="A129" s="12" t="s">
        <v>224</v>
      </c>
    </row>
    <row r="130" spans="1:1">
      <c r="A130" s="8" t="s">
        <v>59</v>
      </c>
    </row>
    <row r="131" spans="1:1">
      <c r="A131" s="34" t="s">
        <v>269</v>
      </c>
    </row>
    <row r="132" spans="1:1">
      <c r="A132" s="12" t="s">
        <v>148</v>
      </c>
    </row>
    <row r="133" spans="1:1">
      <c r="A133" s="12" t="s">
        <v>231</v>
      </c>
    </row>
    <row r="134" spans="1:1">
      <c r="A134" s="8" t="s">
        <v>84</v>
      </c>
    </row>
    <row r="135" spans="1:1">
      <c r="A135" s="8" t="s">
        <v>94</v>
      </c>
    </row>
    <row r="136" spans="1:1">
      <c r="A136" s="33" t="s">
        <v>315</v>
      </c>
    </row>
    <row r="137" spans="1:1">
      <c r="A137" s="8" t="s">
        <v>137</v>
      </c>
    </row>
    <row r="138" spans="1:1">
      <c r="A138" s="8" t="s">
        <v>75</v>
      </c>
    </row>
    <row r="139" spans="1:1">
      <c r="A139" s="33" t="s">
        <v>297</v>
      </c>
    </row>
    <row r="140" spans="1:1">
      <c r="A140" s="34" t="s">
        <v>312</v>
      </c>
    </row>
    <row r="141" spans="1:1">
      <c r="A141" s="12" t="s">
        <v>24</v>
      </c>
    </row>
    <row r="142" spans="1:1">
      <c r="A142" s="33" t="s">
        <v>317</v>
      </c>
    </row>
    <row r="143" spans="1:1">
      <c r="A143" s="8" t="s">
        <v>25</v>
      </c>
    </row>
    <row r="144" spans="1:1">
      <c r="A144" s="12" t="s">
        <v>185</v>
      </c>
    </row>
    <row r="145" spans="1:1">
      <c r="A145" s="58" t="s">
        <v>248</v>
      </c>
    </row>
    <row r="146" spans="1:1">
      <c r="A146" s="8" t="s">
        <v>190</v>
      </c>
    </row>
    <row r="147" spans="1:1">
      <c r="A147" s="34" t="s">
        <v>167</v>
      </c>
    </row>
    <row r="148" spans="1:1">
      <c r="A148" s="12" t="s">
        <v>39</v>
      </c>
    </row>
    <row r="149" spans="1:1">
      <c r="A149" s="12" t="s">
        <v>40</v>
      </c>
    </row>
    <row r="150" spans="1:1">
      <c r="A150" s="33" t="s">
        <v>279</v>
      </c>
    </row>
    <row r="151" spans="1:1">
      <c r="A151" s="33" t="s">
        <v>65</v>
      </c>
    </row>
    <row r="152" spans="1:1">
      <c r="A152" s="8" t="s">
        <v>91</v>
      </c>
    </row>
    <row r="153" spans="1:1">
      <c r="A153" s="12" t="s">
        <v>236</v>
      </c>
    </row>
    <row r="154" spans="1:1">
      <c r="A154" s="12" t="s">
        <v>87</v>
      </c>
    </row>
    <row r="155" spans="1:1">
      <c r="A155" s="12" t="s">
        <v>138</v>
      </c>
    </row>
    <row r="156" spans="1:1">
      <c r="A156" s="33" t="s">
        <v>258</v>
      </c>
    </row>
    <row r="157" spans="1:1">
      <c r="A157" s="8" t="s">
        <v>139</v>
      </c>
    </row>
    <row r="158" spans="1:1">
      <c r="A158" s="12" t="s">
        <v>41</v>
      </c>
    </row>
    <row r="159" spans="1:1">
      <c r="A159" s="12" t="s">
        <v>229</v>
      </c>
    </row>
    <row r="160" spans="1:1">
      <c r="A160" s="12" t="s">
        <v>240</v>
      </c>
    </row>
    <row r="161" spans="1:1">
      <c r="A161" s="8" t="s">
        <v>119</v>
      </c>
    </row>
    <row r="162" spans="1:1">
      <c r="A162" s="8" t="s">
        <v>19</v>
      </c>
    </row>
    <row r="163" spans="1:1">
      <c r="A163" s="34" t="s">
        <v>266</v>
      </c>
    </row>
    <row r="164" spans="1:1">
      <c r="A164" s="12" t="s">
        <v>140</v>
      </c>
    </row>
    <row r="165" spans="1:1">
      <c r="A165" s="12" t="s">
        <v>36</v>
      </c>
    </row>
    <row r="166" spans="1:1">
      <c r="A166" s="12" t="s">
        <v>174</v>
      </c>
    </row>
    <row r="167" spans="1:1">
      <c r="A167" s="8" t="s">
        <v>51</v>
      </c>
    </row>
    <row r="168" spans="1:1">
      <c r="A168" s="12" t="s">
        <v>141</v>
      </c>
    </row>
    <row r="169" spans="1:1">
      <c r="A169" s="12" t="s">
        <v>47</v>
      </c>
    </row>
    <row r="170" spans="1:1">
      <c r="A170" s="33" t="s">
        <v>276</v>
      </c>
    </row>
    <row r="171" spans="1:1">
      <c r="A171" s="33" t="s">
        <v>253</v>
      </c>
    </row>
    <row r="172" spans="1:1">
      <c r="A172" s="12" t="s">
        <v>237</v>
      </c>
    </row>
    <row r="173" spans="1:1">
      <c r="A173" s="12" t="s">
        <v>162</v>
      </c>
    </row>
    <row r="174" spans="1:1">
      <c r="A174" s="33" t="s">
        <v>252</v>
      </c>
    </row>
    <row r="175" spans="1:1">
      <c r="A175" s="33" t="s">
        <v>295</v>
      </c>
    </row>
    <row r="176" spans="1:1">
      <c r="A176" s="8" t="s">
        <v>97</v>
      </c>
    </row>
    <row r="177" spans="1:1">
      <c r="A177" s="12" t="s">
        <v>43</v>
      </c>
    </row>
    <row r="178" spans="1:1">
      <c r="A178" s="12" t="s">
        <v>220</v>
      </c>
    </row>
    <row r="179" spans="1:1">
      <c r="A179" s="83" t="s">
        <v>327</v>
      </c>
    </row>
    <row r="180" spans="1:1">
      <c r="A180" s="33" t="s">
        <v>270</v>
      </c>
    </row>
    <row r="181" spans="1:1">
      <c r="A181" s="12" t="s">
        <v>153</v>
      </c>
    </row>
    <row r="182" spans="1:1">
      <c r="A182" s="12" t="s">
        <v>217</v>
      </c>
    </row>
    <row r="183" spans="1:1">
      <c r="A183" s="33" t="s">
        <v>307</v>
      </c>
    </row>
    <row r="184" spans="1:1">
      <c r="A184" s="33" t="s">
        <v>259</v>
      </c>
    </row>
    <row r="185" spans="1:1">
      <c r="A185" s="33" t="s">
        <v>290</v>
      </c>
    </row>
    <row r="186" spans="1:1">
      <c r="A186" s="12" t="s">
        <v>142</v>
      </c>
    </row>
    <row r="187" spans="1:1">
      <c r="A187" s="34" t="s">
        <v>311</v>
      </c>
    </row>
    <row r="188" spans="1:1">
      <c r="A188" s="12" t="s">
        <v>160</v>
      </c>
    </row>
    <row r="189" spans="1:1">
      <c r="A189" s="8" t="s">
        <v>158</v>
      </c>
    </row>
    <row r="190" spans="1:1">
      <c r="A190" s="33" t="s">
        <v>288</v>
      </c>
    </row>
    <row r="191" spans="1:1">
      <c r="A191" s="12" t="s">
        <v>213</v>
      </c>
    </row>
    <row r="192" spans="1:1">
      <c r="A192" s="33" t="s">
        <v>154</v>
      </c>
    </row>
    <row r="193" spans="1:1">
      <c r="A193" s="33" t="s">
        <v>281</v>
      </c>
    </row>
    <row r="194" spans="1:1">
      <c r="A194" s="12" t="s">
        <v>163</v>
      </c>
    </row>
    <row r="195" spans="1:1">
      <c r="A195" s="12" t="s">
        <v>143</v>
      </c>
    </row>
    <row r="196" spans="1:1">
      <c r="A196" s="8" t="s">
        <v>99</v>
      </c>
    </row>
    <row r="197" spans="1:1">
      <c r="A197" s="12" t="s">
        <v>144</v>
      </c>
    </row>
    <row r="198" spans="1:1">
      <c r="A198" s="12" t="s">
        <v>215</v>
      </c>
    </row>
    <row r="199" spans="1:1">
      <c r="A199" s="12" t="s">
        <v>238</v>
      </c>
    </row>
    <row r="200" spans="1:1">
      <c r="A200" s="8" t="s">
        <v>100</v>
      </c>
    </row>
    <row r="201" spans="1:1">
      <c r="A201" s="12" t="s">
        <v>227</v>
      </c>
    </row>
    <row r="202" spans="1:1">
      <c r="A202" s="12" t="s">
        <v>155</v>
      </c>
    </row>
    <row r="203" spans="1:1">
      <c r="A203" s="12" t="s">
        <v>76</v>
      </c>
    </row>
    <row r="204" spans="1:1">
      <c r="A204" s="8" t="s">
        <v>57</v>
      </c>
    </row>
    <row r="205" spans="1:1">
      <c r="A205" s="33" t="s">
        <v>318</v>
      </c>
    </row>
    <row r="206" spans="1:1">
      <c r="A206" s="12" t="s">
        <v>189</v>
      </c>
    </row>
    <row r="207" spans="1:1">
      <c r="A207" s="33" t="s">
        <v>289</v>
      </c>
    </row>
    <row r="208" spans="1:1">
      <c r="A208" s="12" t="s">
        <v>70</v>
      </c>
    </row>
    <row r="209" spans="1:1">
      <c r="A209" s="12" t="s">
        <v>216</v>
      </c>
    </row>
    <row r="210" spans="1:1">
      <c r="A210" s="33" t="s">
        <v>320</v>
      </c>
    </row>
    <row r="211" spans="1:1">
      <c r="A211" s="33" t="s">
        <v>159</v>
      </c>
    </row>
    <row r="212" spans="1:1">
      <c r="A212" s="12" t="s">
        <v>83</v>
      </c>
    </row>
    <row r="213" spans="1:1">
      <c r="A213" s="8" t="s">
        <v>195</v>
      </c>
    </row>
    <row r="214" spans="1:1">
      <c r="A214" s="12" t="s">
        <v>49</v>
      </c>
    </row>
    <row r="215" spans="1:1">
      <c r="A215" s="12" t="s">
        <v>156</v>
      </c>
    </row>
    <row r="216" spans="1:1">
      <c r="A216" s="33" t="s">
        <v>282</v>
      </c>
    </row>
    <row r="217" spans="1:1">
      <c r="A217" s="12" t="s">
        <v>223</v>
      </c>
    </row>
    <row r="218" spans="1:1">
      <c r="A218" s="12" t="s">
        <v>151</v>
      </c>
    </row>
    <row r="219" spans="1:1">
      <c r="A219" s="12" t="s">
        <v>188</v>
      </c>
    </row>
    <row r="220" spans="1:1">
      <c r="A220" s="12" t="s">
        <v>194</v>
      </c>
    </row>
    <row r="221" spans="1:1">
      <c r="A221" s="33" t="s">
        <v>291</v>
      </c>
    </row>
    <row r="222" spans="1:1">
      <c r="A222" s="33" t="s">
        <v>54</v>
      </c>
    </row>
    <row r="223" spans="1:1">
      <c r="A223" s="33" t="s">
        <v>255</v>
      </c>
    </row>
    <row r="224" spans="1:1">
      <c r="A224" s="12" t="s">
        <v>77</v>
      </c>
    </row>
    <row r="225" spans="1:1">
      <c r="A225" s="12" t="s">
        <v>89</v>
      </c>
    </row>
    <row r="226" spans="1:1">
      <c r="A226" s="12" t="s">
        <v>42</v>
      </c>
    </row>
    <row r="227" spans="1:1">
      <c r="A227" s="8" t="s">
        <v>116</v>
      </c>
    </row>
    <row r="228" spans="1:1">
      <c r="A228" s="33" t="s">
        <v>309</v>
      </c>
    </row>
    <row r="229" spans="1:1">
      <c r="A229" s="33" t="s">
        <v>277</v>
      </c>
    </row>
    <row r="230" spans="1:1">
      <c r="A230" s="8" t="s">
        <v>187</v>
      </c>
    </row>
    <row r="231" spans="1:1">
      <c r="A231" s="33" t="s">
        <v>202</v>
      </c>
    </row>
    <row r="232" spans="1:1">
      <c r="A232" s="12" t="s">
        <v>212</v>
      </c>
    </row>
    <row r="233" spans="1:1">
      <c r="A233" s="33" t="s">
        <v>256</v>
      </c>
    </row>
    <row r="234" spans="1:1">
      <c r="A234" s="83" t="s">
        <v>328</v>
      </c>
    </row>
    <row r="235" spans="1:1">
      <c r="A235" s="12" t="s">
        <v>235</v>
      </c>
    </row>
    <row r="236" spans="1:1">
      <c r="A236" s="12" t="s">
        <v>165</v>
      </c>
    </row>
    <row r="237" spans="1:1">
      <c r="A237" s="33" t="s">
        <v>254</v>
      </c>
    </row>
    <row r="238" spans="1:1">
      <c r="A238" s="33" t="s">
        <v>265</v>
      </c>
    </row>
    <row r="239" spans="1:1">
      <c r="A239" s="12" t="s">
        <v>206</v>
      </c>
    </row>
    <row r="240" spans="1:1">
      <c r="A240" s="12" t="s">
        <v>34</v>
      </c>
    </row>
    <row r="241" spans="1:1">
      <c r="A241" s="12" t="s">
        <v>67</v>
      </c>
    </row>
    <row r="242" spans="1:1">
      <c r="A242" s="12" t="s">
        <v>101</v>
      </c>
    </row>
    <row r="243" spans="1:1">
      <c r="A243" s="33" t="s">
        <v>88</v>
      </c>
    </row>
    <row r="244" spans="1:1">
      <c r="A244" s="87" t="s">
        <v>324</v>
      </c>
    </row>
    <row r="245" spans="1:1">
      <c r="A245" s="34" t="s">
        <v>267</v>
      </c>
    </row>
    <row r="246" spans="1:1">
      <c r="A246" s="33" t="s">
        <v>264</v>
      </c>
    </row>
    <row r="247" spans="1:1">
      <c r="A247" s="12" t="s">
        <v>152</v>
      </c>
    </row>
    <row r="248" spans="1:1">
      <c r="A248" s="12" t="s">
        <v>232</v>
      </c>
    </row>
    <row r="249" spans="1:1">
      <c r="A249" s="12" t="s">
        <v>55</v>
      </c>
    </row>
    <row r="250" spans="1:1">
      <c r="A250" s="12" t="s">
        <v>92</v>
      </c>
    </row>
    <row r="251" spans="1:1">
      <c r="A251" s="12" t="s">
        <v>145</v>
      </c>
    </row>
    <row r="252" spans="1:1">
      <c r="A252" s="33" t="s">
        <v>275</v>
      </c>
    </row>
    <row r="253" spans="1:1">
      <c r="A253" s="86" t="s">
        <v>22</v>
      </c>
    </row>
    <row r="254" spans="1:1">
      <c r="A254" s="85" t="s">
        <v>292</v>
      </c>
    </row>
    <row r="255" spans="1:1">
      <c r="A255" s="88" t="s">
        <v>314</v>
      </c>
    </row>
    <row r="256" spans="1:1">
      <c r="A256" s="82" t="s">
        <v>164</v>
      </c>
    </row>
    <row r="257" spans="1:1">
      <c r="A257" s="84" t="s">
        <v>61</v>
      </c>
    </row>
    <row r="258" spans="1:1">
      <c r="A258" s="78" t="s">
        <v>330</v>
      </c>
    </row>
    <row r="259" spans="1:1">
      <c r="A259" s="86" t="s">
        <v>191</v>
      </c>
    </row>
    <row r="260" spans="1:1">
      <c r="A260" s="86" t="s">
        <v>95</v>
      </c>
    </row>
    <row r="261" spans="1:1">
      <c r="A261" s="82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</sheetData>
  <autoFilter ref="A1:A260" xr:uid="{E793E7C8-71F0-6243-B302-F89787E0136B}">
    <sortState xmlns:xlrd2="http://schemas.microsoft.com/office/spreadsheetml/2017/richdata2" ref="A2:A260">
      <sortCondition ref="A1:A243"/>
    </sortState>
  </autoFilter>
  <sortState xmlns:xlrd2="http://schemas.microsoft.com/office/spreadsheetml/2017/richdata2" ref="A2:A336">
    <sortCondition ref="A1:A336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10000"/>
  <sheetViews>
    <sheetView workbookViewId="0">
      <selection activeCell="A118" sqref="A118"/>
    </sheetView>
  </sheetViews>
  <sheetFormatPr defaultColWidth="14.42578125" defaultRowHeight="15" customHeight="1"/>
  <cols>
    <col min="1" max="1" width="22.42578125" customWidth="1"/>
    <col min="11" max="11" width="12.140625" customWidth="1"/>
  </cols>
  <sheetData>
    <row r="1" spans="1:14" ht="15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</row>
    <row r="2" spans="1:14" ht="15" customHeight="1">
      <c r="A2" s="36" t="s">
        <v>7</v>
      </c>
      <c r="B2" s="24" t="s">
        <v>8</v>
      </c>
      <c r="C2" s="24">
        <v>11</v>
      </c>
      <c r="D2" s="24">
        <v>8</v>
      </c>
      <c r="E2" s="24">
        <v>10</v>
      </c>
      <c r="F2" s="24">
        <v>10</v>
      </c>
      <c r="G2" s="24">
        <v>8</v>
      </c>
      <c r="H2" s="24">
        <v>7</v>
      </c>
      <c r="I2" s="24">
        <v>7</v>
      </c>
      <c r="J2" s="24">
        <v>6</v>
      </c>
      <c r="K2" s="24">
        <v>8</v>
      </c>
      <c r="L2" s="24">
        <v>10</v>
      </c>
      <c r="M2" s="24">
        <v>10</v>
      </c>
      <c r="N2" s="23">
        <f t="shared" ref="N2:N65" si="0">SUM(C2:M2)</f>
        <v>95</v>
      </c>
    </row>
    <row r="3" spans="1:14" ht="15" customHeight="1">
      <c r="A3" s="36" t="s">
        <v>76</v>
      </c>
      <c r="B3" s="24" t="s">
        <v>73</v>
      </c>
      <c r="C3" s="24">
        <v>11</v>
      </c>
      <c r="D3" s="24">
        <v>7</v>
      </c>
      <c r="E3" s="24">
        <v>8</v>
      </c>
      <c r="F3" s="24">
        <v>7</v>
      </c>
      <c r="G3" s="24">
        <v>9</v>
      </c>
      <c r="H3" s="24">
        <v>10</v>
      </c>
      <c r="I3" s="24">
        <v>7</v>
      </c>
      <c r="J3" s="24">
        <v>9</v>
      </c>
      <c r="K3" s="24">
        <v>8</v>
      </c>
      <c r="L3" s="24">
        <v>10</v>
      </c>
      <c r="M3" s="24">
        <v>9</v>
      </c>
      <c r="N3" s="23">
        <f t="shared" si="0"/>
        <v>95</v>
      </c>
    </row>
    <row r="4" spans="1:14" ht="15" customHeight="1">
      <c r="A4" s="36" t="s">
        <v>36</v>
      </c>
      <c r="B4" s="24" t="s">
        <v>37</v>
      </c>
      <c r="C4" s="24">
        <v>8</v>
      </c>
      <c r="D4" s="24">
        <v>9</v>
      </c>
      <c r="E4" s="24">
        <v>9</v>
      </c>
      <c r="F4" s="24">
        <v>11</v>
      </c>
      <c r="G4" s="24">
        <v>6</v>
      </c>
      <c r="H4" s="24">
        <v>8</v>
      </c>
      <c r="I4" s="24">
        <v>6</v>
      </c>
      <c r="J4" s="24">
        <v>9</v>
      </c>
      <c r="K4" s="24">
        <v>10</v>
      </c>
      <c r="L4" s="24">
        <v>9</v>
      </c>
      <c r="M4" s="24">
        <v>9</v>
      </c>
      <c r="N4" s="23">
        <f t="shared" si="0"/>
        <v>94</v>
      </c>
    </row>
    <row r="5" spans="1:14" ht="15" customHeight="1">
      <c r="A5" s="36" t="s">
        <v>74</v>
      </c>
      <c r="B5" s="24" t="s">
        <v>73</v>
      </c>
      <c r="C5" s="24">
        <v>10</v>
      </c>
      <c r="D5" s="24">
        <v>9</v>
      </c>
      <c r="E5" s="24">
        <v>10</v>
      </c>
      <c r="F5" s="24">
        <v>7</v>
      </c>
      <c r="G5" s="24">
        <v>10</v>
      </c>
      <c r="H5" s="24">
        <v>6</v>
      </c>
      <c r="I5" s="24">
        <v>9</v>
      </c>
      <c r="J5" s="24">
        <v>4</v>
      </c>
      <c r="K5" s="24">
        <v>10</v>
      </c>
      <c r="L5" s="24">
        <v>9</v>
      </c>
      <c r="M5" s="24">
        <v>8</v>
      </c>
      <c r="N5" s="23">
        <f t="shared" si="0"/>
        <v>92</v>
      </c>
    </row>
    <row r="6" spans="1:14" ht="15" customHeight="1">
      <c r="A6" s="36" t="s">
        <v>66</v>
      </c>
      <c r="B6" s="24" t="s">
        <v>64</v>
      </c>
      <c r="C6" s="24">
        <v>8</v>
      </c>
      <c r="D6" s="24">
        <v>8</v>
      </c>
      <c r="E6" s="24">
        <v>10</v>
      </c>
      <c r="F6" s="24">
        <v>10</v>
      </c>
      <c r="G6" s="24">
        <v>7</v>
      </c>
      <c r="H6" s="24">
        <v>7</v>
      </c>
      <c r="I6" s="24">
        <v>5</v>
      </c>
      <c r="J6" s="24">
        <v>7</v>
      </c>
      <c r="K6" s="24">
        <v>10</v>
      </c>
      <c r="L6" s="24">
        <v>8</v>
      </c>
      <c r="M6" s="24">
        <v>10</v>
      </c>
      <c r="N6" s="23">
        <f t="shared" si="0"/>
        <v>90</v>
      </c>
    </row>
    <row r="7" spans="1:14" ht="15" customHeight="1">
      <c r="A7" s="36" t="s">
        <v>65</v>
      </c>
      <c r="B7" s="24" t="s">
        <v>64</v>
      </c>
      <c r="C7" s="24">
        <v>9</v>
      </c>
      <c r="D7" s="24">
        <v>7</v>
      </c>
      <c r="E7" s="24">
        <v>8</v>
      </c>
      <c r="F7" s="24">
        <v>8</v>
      </c>
      <c r="G7" s="24">
        <v>7</v>
      </c>
      <c r="H7" s="24">
        <v>8</v>
      </c>
      <c r="I7" s="24">
        <v>6</v>
      </c>
      <c r="J7" s="24">
        <v>8</v>
      </c>
      <c r="K7" s="24">
        <v>11</v>
      </c>
      <c r="L7" s="24">
        <v>10</v>
      </c>
      <c r="M7" s="24">
        <v>7</v>
      </c>
      <c r="N7" s="23">
        <f t="shared" si="0"/>
        <v>89</v>
      </c>
    </row>
    <row r="8" spans="1:14" ht="15" customHeight="1">
      <c r="A8" s="36" t="s">
        <v>75</v>
      </c>
      <c r="B8" s="24" t="s">
        <v>73</v>
      </c>
      <c r="C8" s="24">
        <v>9</v>
      </c>
      <c r="D8" s="24">
        <v>7</v>
      </c>
      <c r="E8" s="24">
        <v>11</v>
      </c>
      <c r="F8" s="24">
        <v>4</v>
      </c>
      <c r="G8" s="24">
        <v>7</v>
      </c>
      <c r="H8" s="24">
        <v>7</v>
      </c>
      <c r="I8" s="24">
        <v>10</v>
      </c>
      <c r="J8" s="24">
        <v>4</v>
      </c>
      <c r="K8" s="24">
        <v>11</v>
      </c>
      <c r="L8" s="24">
        <v>9</v>
      </c>
      <c r="M8" s="24">
        <v>10</v>
      </c>
      <c r="N8" s="23">
        <f t="shared" si="0"/>
        <v>89</v>
      </c>
    </row>
    <row r="9" spans="1:14" ht="15" customHeight="1">
      <c r="A9" s="36" t="s">
        <v>51</v>
      </c>
      <c r="B9" s="24" t="s">
        <v>52</v>
      </c>
      <c r="C9" s="24">
        <v>10</v>
      </c>
      <c r="D9" s="24">
        <v>8</v>
      </c>
      <c r="E9" s="24">
        <v>10</v>
      </c>
      <c r="F9" s="24">
        <v>8</v>
      </c>
      <c r="G9" s="24">
        <v>7</v>
      </c>
      <c r="H9" s="24">
        <v>8</v>
      </c>
      <c r="I9" s="24">
        <v>6</v>
      </c>
      <c r="J9" s="24">
        <v>7</v>
      </c>
      <c r="K9" s="24">
        <v>8</v>
      </c>
      <c r="L9" s="24">
        <v>8</v>
      </c>
      <c r="M9" s="24">
        <v>7</v>
      </c>
      <c r="N9" s="23">
        <f t="shared" si="0"/>
        <v>87</v>
      </c>
    </row>
    <row r="10" spans="1:14" ht="15" customHeight="1">
      <c r="A10" s="36" t="s">
        <v>87</v>
      </c>
      <c r="B10" s="24" t="s">
        <v>52</v>
      </c>
      <c r="C10" s="24">
        <v>10</v>
      </c>
      <c r="D10" s="24">
        <v>7</v>
      </c>
      <c r="E10" s="24">
        <v>11</v>
      </c>
      <c r="F10" s="24">
        <v>6</v>
      </c>
      <c r="G10" s="24">
        <v>10</v>
      </c>
      <c r="H10" s="24">
        <v>3</v>
      </c>
      <c r="I10" s="24">
        <v>7</v>
      </c>
      <c r="J10" s="24">
        <v>8</v>
      </c>
      <c r="K10" s="24">
        <v>9</v>
      </c>
      <c r="L10" s="24">
        <v>8</v>
      </c>
      <c r="M10" s="24">
        <v>8</v>
      </c>
      <c r="N10" s="23">
        <f t="shared" si="0"/>
        <v>87</v>
      </c>
    </row>
    <row r="11" spans="1:14" ht="15" customHeight="1">
      <c r="A11" s="36" t="s">
        <v>9</v>
      </c>
      <c r="B11" s="24" t="s">
        <v>10</v>
      </c>
      <c r="C11" s="24">
        <v>9</v>
      </c>
      <c r="D11" s="24">
        <v>8</v>
      </c>
      <c r="E11" s="24">
        <v>10</v>
      </c>
      <c r="F11" s="24">
        <v>6</v>
      </c>
      <c r="G11" s="24">
        <v>7</v>
      </c>
      <c r="H11" s="24">
        <v>9</v>
      </c>
      <c r="I11" s="24">
        <v>7</v>
      </c>
      <c r="J11" s="24">
        <v>6</v>
      </c>
      <c r="K11" s="24">
        <v>9</v>
      </c>
      <c r="L11" s="24">
        <v>7</v>
      </c>
      <c r="M11" s="24">
        <v>8</v>
      </c>
      <c r="N11" s="23">
        <f t="shared" si="0"/>
        <v>86</v>
      </c>
    </row>
    <row r="12" spans="1:14" ht="15" customHeight="1">
      <c r="A12" s="36" t="s">
        <v>25</v>
      </c>
      <c r="B12" s="24" t="s">
        <v>23</v>
      </c>
      <c r="C12" s="24">
        <v>10</v>
      </c>
      <c r="D12" s="24">
        <v>6</v>
      </c>
      <c r="E12" s="24">
        <v>10</v>
      </c>
      <c r="F12" s="24">
        <v>8</v>
      </c>
      <c r="G12" s="24">
        <v>8</v>
      </c>
      <c r="H12" s="24">
        <v>8</v>
      </c>
      <c r="I12" s="24">
        <v>7</v>
      </c>
      <c r="J12" s="24">
        <v>8</v>
      </c>
      <c r="K12" s="24">
        <v>5</v>
      </c>
      <c r="L12" s="24">
        <v>9</v>
      </c>
      <c r="M12" s="24">
        <v>7</v>
      </c>
      <c r="N12" s="23">
        <f t="shared" si="0"/>
        <v>86</v>
      </c>
    </row>
    <row r="13" spans="1:14" ht="15" customHeight="1">
      <c r="A13" s="36" t="s">
        <v>80</v>
      </c>
      <c r="B13" s="24" t="s">
        <v>32</v>
      </c>
      <c r="C13" s="24">
        <v>8</v>
      </c>
      <c r="D13" s="24">
        <v>4</v>
      </c>
      <c r="E13" s="24">
        <v>11</v>
      </c>
      <c r="F13" s="24">
        <v>9</v>
      </c>
      <c r="G13" s="24">
        <v>7</v>
      </c>
      <c r="H13" s="24">
        <v>8</v>
      </c>
      <c r="I13" s="24">
        <v>6</v>
      </c>
      <c r="J13" s="24">
        <v>8</v>
      </c>
      <c r="K13" s="24">
        <v>6</v>
      </c>
      <c r="L13" s="24">
        <v>9</v>
      </c>
      <c r="M13" s="24">
        <v>10</v>
      </c>
      <c r="N13" s="23">
        <f t="shared" si="0"/>
        <v>86</v>
      </c>
    </row>
    <row r="14" spans="1:14" ht="15" customHeight="1">
      <c r="A14" s="36" t="s">
        <v>183</v>
      </c>
      <c r="B14" s="24" t="s">
        <v>64</v>
      </c>
      <c r="C14" s="24">
        <v>11</v>
      </c>
      <c r="D14" s="24">
        <v>10</v>
      </c>
      <c r="E14" s="24">
        <v>9</v>
      </c>
      <c r="F14" s="24">
        <v>9</v>
      </c>
      <c r="G14" s="24">
        <v>8</v>
      </c>
      <c r="H14" s="24">
        <v>7</v>
      </c>
      <c r="I14" s="24">
        <v>4</v>
      </c>
      <c r="J14" s="24">
        <v>7</v>
      </c>
      <c r="K14" s="24">
        <v>6</v>
      </c>
      <c r="L14" s="24">
        <v>6</v>
      </c>
      <c r="M14" s="24">
        <v>9</v>
      </c>
      <c r="N14" s="23">
        <f t="shared" si="0"/>
        <v>86</v>
      </c>
    </row>
    <row r="15" spans="1:14" ht="15" customHeight="1">
      <c r="A15" s="36" t="s">
        <v>148</v>
      </c>
      <c r="B15" s="24" t="s">
        <v>73</v>
      </c>
      <c r="C15" s="24">
        <v>8</v>
      </c>
      <c r="D15" s="24">
        <v>9</v>
      </c>
      <c r="E15" s="24">
        <v>9</v>
      </c>
      <c r="F15" s="24">
        <v>7</v>
      </c>
      <c r="G15" s="24">
        <v>8</v>
      </c>
      <c r="H15" s="24">
        <v>6</v>
      </c>
      <c r="I15" s="24">
        <v>7</v>
      </c>
      <c r="J15" s="24">
        <v>8</v>
      </c>
      <c r="K15" s="24">
        <v>7</v>
      </c>
      <c r="L15" s="24">
        <v>9</v>
      </c>
      <c r="M15" s="24">
        <v>6</v>
      </c>
      <c r="N15" s="23">
        <f t="shared" si="0"/>
        <v>84</v>
      </c>
    </row>
    <row r="16" spans="1:14" ht="15" customHeight="1">
      <c r="A16" s="36" t="s">
        <v>104</v>
      </c>
      <c r="B16" s="24" t="s">
        <v>73</v>
      </c>
      <c r="C16" s="24">
        <v>9</v>
      </c>
      <c r="D16" s="24">
        <v>9</v>
      </c>
      <c r="E16" s="24">
        <v>9</v>
      </c>
      <c r="F16" s="24">
        <v>9</v>
      </c>
      <c r="G16" s="24">
        <v>6</v>
      </c>
      <c r="H16" s="24">
        <v>7</v>
      </c>
      <c r="I16" s="24">
        <v>7</v>
      </c>
      <c r="J16" s="24">
        <v>4</v>
      </c>
      <c r="K16" s="24">
        <v>8</v>
      </c>
      <c r="L16" s="24">
        <v>6</v>
      </c>
      <c r="M16" s="24">
        <v>8</v>
      </c>
      <c r="N16" s="23">
        <f t="shared" si="0"/>
        <v>82</v>
      </c>
    </row>
    <row r="17" spans="1:14" ht="15" customHeight="1">
      <c r="A17" s="36" t="s">
        <v>94</v>
      </c>
      <c r="B17" s="24" t="s">
        <v>32</v>
      </c>
      <c r="C17" s="24">
        <v>11</v>
      </c>
      <c r="D17" s="24">
        <v>7</v>
      </c>
      <c r="E17" s="24">
        <v>8</v>
      </c>
      <c r="F17" s="24">
        <v>9</v>
      </c>
      <c r="G17" s="24">
        <v>7</v>
      </c>
      <c r="H17" s="24">
        <v>7</v>
      </c>
      <c r="I17" s="24">
        <v>5</v>
      </c>
      <c r="J17" s="24">
        <v>4</v>
      </c>
      <c r="K17" s="24">
        <v>10</v>
      </c>
      <c r="L17" s="24">
        <v>6</v>
      </c>
      <c r="M17" s="24">
        <v>7</v>
      </c>
      <c r="N17" s="23">
        <f t="shared" si="0"/>
        <v>81</v>
      </c>
    </row>
    <row r="18" spans="1:14" ht="15" customHeight="1">
      <c r="A18" s="36" t="s">
        <v>38</v>
      </c>
      <c r="B18" s="24" t="s">
        <v>37</v>
      </c>
      <c r="C18" s="24">
        <v>9</v>
      </c>
      <c r="D18" s="24">
        <v>5</v>
      </c>
      <c r="E18" s="24">
        <v>10</v>
      </c>
      <c r="F18" s="24">
        <v>7</v>
      </c>
      <c r="G18" s="24">
        <v>7</v>
      </c>
      <c r="H18" s="24">
        <v>6</v>
      </c>
      <c r="I18" s="24">
        <v>8</v>
      </c>
      <c r="J18" s="24">
        <v>6</v>
      </c>
      <c r="K18" s="24">
        <v>4</v>
      </c>
      <c r="L18" s="24">
        <v>10</v>
      </c>
      <c r="M18" s="24">
        <v>9</v>
      </c>
      <c r="N18" s="23">
        <f t="shared" si="0"/>
        <v>81</v>
      </c>
    </row>
    <row r="19" spans="1:14" ht="15" customHeight="1">
      <c r="A19" s="36" t="s">
        <v>24</v>
      </c>
      <c r="B19" s="24" t="s">
        <v>146</v>
      </c>
      <c r="C19" s="24">
        <v>7</v>
      </c>
      <c r="D19" s="24">
        <v>6</v>
      </c>
      <c r="E19" s="24">
        <v>8</v>
      </c>
      <c r="F19" s="24">
        <v>7</v>
      </c>
      <c r="G19" s="24">
        <v>7</v>
      </c>
      <c r="H19" s="24">
        <v>8</v>
      </c>
      <c r="I19" s="24">
        <v>5</v>
      </c>
      <c r="J19" s="24">
        <v>8</v>
      </c>
      <c r="K19" s="24">
        <v>9</v>
      </c>
      <c r="L19" s="24">
        <v>8</v>
      </c>
      <c r="M19" s="24">
        <v>8</v>
      </c>
      <c r="N19" s="23">
        <f t="shared" si="0"/>
        <v>81</v>
      </c>
    </row>
    <row r="20" spans="1:14" ht="15" customHeight="1">
      <c r="A20" s="36" t="s">
        <v>98</v>
      </c>
      <c r="B20" s="24" t="s">
        <v>63</v>
      </c>
      <c r="C20" s="24">
        <v>9</v>
      </c>
      <c r="D20" s="24">
        <v>3</v>
      </c>
      <c r="E20" s="24">
        <v>10</v>
      </c>
      <c r="F20" s="24">
        <v>6</v>
      </c>
      <c r="G20" s="24">
        <v>7</v>
      </c>
      <c r="H20" s="24">
        <v>8</v>
      </c>
      <c r="I20" s="24">
        <v>4</v>
      </c>
      <c r="J20" s="24">
        <v>8</v>
      </c>
      <c r="K20" s="24">
        <v>9</v>
      </c>
      <c r="L20" s="24">
        <v>8</v>
      </c>
      <c r="M20" s="24">
        <v>8</v>
      </c>
      <c r="N20" s="23">
        <f t="shared" si="0"/>
        <v>80</v>
      </c>
    </row>
    <row r="21" spans="1:14" ht="15" customHeight="1">
      <c r="A21" s="36" t="s">
        <v>77</v>
      </c>
      <c r="B21" s="24" t="s">
        <v>73</v>
      </c>
      <c r="C21" s="24">
        <v>11</v>
      </c>
      <c r="D21" s="24">
        <v>6</v>
      </c>
      <c r="E21" s="24">
        <v>8</v>
      </c>
      <c r="F21" s="24">
        <v>5</v>
      </c>
      <c r="G21" s="24">
        <v>9</v>
      </c>
      <c r="H21" s="24">
        <v>8</v>
      </c>
      <c r="I21" s="24">
        <v>7</v>
      </c>
      <c r="J21" s="24">
        <v>6</v>
      </c>
      <c r="K21" s="24">
        <v>8</v>
      </c>
      <c r="L21" s="24">
        <v>5</v>
      </c>
      <c r="M21" s="24">
        <v>7</v>
      </c>
      <c r="N21" s="23">
        <f t="shared" si="0"/>
        <v>80</v>
      </c>
    </row>
    <row r="22" spans="1:14" ht="15" customHeight="1">
      <c r="A22" s="36" t="s">
        <v>141</v>
      </c>
      <c r="B22" s="24" t="s">
        <v>52</v>
      </c>
      <c r="C22" s="24">
        <v>9</v>
      </c>
      <c r="D22" s="24">
        <v>11</v>
      </c>
      <c r="E22" s="24">
        <v>9</v>
      </c>
      <c r="F22" s="24">
        <v>6</v>
      </c>
      <c r="G22" s="24">
        <v>6</v>
      </c>
      <c r="H22" s="24">
        <v>8</v>
      </c>
      <c r="I22" s="24">
        <v>1</v>
      </c>
      <c r="J22" s="24">
        <v>6</v>
      </c>
      <c r="K22" s="24">
        <v>7</v>
      </c>
      <c r="L22" s="24">
        <v>8</v>
      </c>
      <c r="M22" s="24">
        <v>7</v>
      </c>
      <c r="N22" s="23">
        <f t="shared" si="0"/>
        <v>78</v>
      </c>
    </row>
    <row r="23" spans="1:14" ht="15" customHeight="1">
      <c r="A23" s="36" t="s">
        <v>62</v>
      </c>
      <c r="B23" s="24" t="s">
        <v>63</v>
      </c>
      <c r="C23" s="24">
        <v>10</v>
      </c>
      <c r="D23" s="24">
        <v>7</v>
      </c>
      <c r="E23" s="24">
        <v>8</v>
      </c>
      <c r="F23" s="24">
        <v>5</v>
      </c>
      <c r="G23" s="24">
        <v>8</v>
      </c>
      <c r="H23" s="24">
        <v>4</v>
      </c>
      <c r="I23" s="24">
        <v>6</v>
      </c>
      <c r="J23" s="24">
        <v>5</v>
      </c>
      <c r="K23" s="24">
        <v>7</v>
      </c>
      <c r="L23" s="24">
        <v>11</v>
      </c>
      <c r="M23" s="24">
        <v>7</v>
      </c>
      <c r="N23" s="23">
        <f t="shared" si="0"/>
        <v>78</v>
      </c>
    </row>
    <row r="24" spans="1:14" ht="15" customHeight="1">
      <c r="A24" s="36" t="s">
        <v>59</v>
      </c>
      <c r="B24" s="23" t="s">
        <v>58</v>
      </c>
      <c r="C24" s="24">
        <v>9</v>
      </c>
      <c r="D24" s="24">
        <v>8</v>
      </c>
      <c r="E24" s="24">
        <v>9</v>
      </c>
      <c r="F24" s="24">
        <v>9</v>
      </c>
      <c r="G24" s="24">
        <v>7</v>
      </c>
      <c r="H24" s="24">
        <v>5</v>
      </c>
      <c r="I24" s="24">
        <v>3</v>
      </c>
      <c r="J24" s="24">
        <v>7</v>
      </c>
      <c r="K24" s="24">
        <v>7</v>
      </c>
      <c r="L24" s="24">
        <v>8</v>
      </c>
      <c r="M24" s="24">
        <v>6</v>
      </c>
      <c r="N24" s="23">
        <f t="shared" si="0"/>
        <v>78</v>
      </c>
    </row>
    <row r="25" spans="1:14" ht="15" customHeight="1">
      <c r="A25" s="36" t="s">
        <v>169</v>
      </c>
      <c r="B25" s="24" t="s">
        <v>170</v>
      </c>
      <c r="C25" s="24">
        <v>10</v>
      </c>
      <c r="D25" s="24">
        <v>8</v>
      </c>
      <c r="E25" s="24">
        <v>10</v>
      </c>
      <c r="F25" s="24">
        <v>7</v>
      </c>
      <c r="G25" s="24">
        <v>6</v>
      </c>
      <c r="H25" s="24">
        <v>6</v>
      </c>
      <c r="I25" s="24">
        <v>4</v>
      </c>
      <c r="J25" s="24">
        <v>7</v>
      </c>
      <c r="K25" s="24">
        <v>9</v>
      </c>
      <c r="L25" s="24">
        <v>7</v>
      </c>
      <c r="M25" s="24">
        <v>3</v>
      </c>
      <c r="N25" s="23">
        <f t="shared" si="0"/>
        <v>77</v>
      </c>
    </row>
    <row r="26" spans="1:14" ht="15" customHeight="1">
      <c r="A26" s="36" t="s">
        <v>57</v>
      </c>
      <c r="B26" s="23" t="s">
        <v>58</v>
      </c>
      <c r="C26" s="24">
        <v>7</v>
      </c>
      <c r="D26" s="24">
        <v>7</v>
      </c>
      <c r="E26" s="24">
        <v>9</v>
      </c>
      <c r="F26" s="24">
        <v>6</v>
      </c>
      <c r="G26" s="24">
        <v>7</v>
      </c>
      <c r="H26" s="24">
        <v>7</v>
      </c>
      <c r="I26" s="24">
        <v>5</v>
      </c>
      <c r="J26" s="24">
        <v>9</v>
      </c>
      <c r="K26" s="24">
        <v>8</v>
      </c>
      <c r="L26" s="24">
        <v>6</v>
      </c>
      <c r="M26" s="24">
        <v>6</v>
      </c>
      <c r="N26" s="23">
        <f t="shared" si="0"/>
        <v>77</v>
      </c>
    </row>
    <row r="27" spans="1:14" ht="15" customHeight="1">
      <c r="A27" s="36" t="s">
        <v>123</v>
      </c>
      <c r="B27" s="24" t="s">
        <v>124</v>
      </c>
      <c r="C27" s="24">
        <v>8</v>
      </c>
      <c r="D27" s="24">
        <v>6</v>
      </c>
      <c r="E27" s="24">
        <v>10</v>
      </c>
      <c r="F27" s="24">
        <v>5</v>
      </c>
      <c r="G27" s="24">
        <v>6</v>
      </c>
      <c r="H27" s="24">
        <v>7</v>
      </c>
      <c r="I27" s="24">
        <v>8</v>
      </c>
      <c r="J27" s="24">
        <v>6</v>
      </c>
      <c r="K27" s="24">
        <v>8</v>
      </c>
      <c r="L27" s="24">
        <v>6</v>
      </c>
      <c r="M27" s="24">
        <v>6</v>
      </c>
      <c r="N27" s="23">
        <f t="shared" si="0"/>
        <v>76</v>
      </c>
    </row>
    <row r="28" spans="1:14" ht="15" customHeight="1">
      <c r="A28" s="36" t="s">
        <v>91</v>
      </c>
      <c r="B28" s="24" t="s">
        <v>73</v>
      </c>
      <c r="C28" s="24">
        <v>8</v>
      </c>
      <c r="D28" s="24">
        <v>6</v>
      </c>
      <c r="E28" s="24">
        <v>8</v>
      </c>
      <c r="F28" s="24">
        <v>5</v>
      </c>
      <c r="G28" s="24">
        <v>8</v>
      </c>
      <c r="H28" s="24">
        <v>7</v>
      </c>
      <c r="I28" s="24">
        <v>4</v>
      </c>
      <c r="J28" s="24">
        <v>7</v>
      </c>
      <c r="K28" s="24">
        <v>11</v>
      </c>
      <c r="L28" s="24">
        <v>5</v>
      </c>
      <c r="M28" s="24">
        <v>7</v>
      </c>
      <c r="N28" s="23">
        <f t="shared" si="0"/>
        <v>76</v>
      </c>
    </row>
    <row r="29" spans="1:14" ht="15" customHeight="1">
      <c r="A29" s="36" t="s">
        <v>160</v>
      </c>
      <c r="B29" s="24" t="s">
        <v>161</v>
      </c>
      <c r="C29" s="24">
        <v>10</v>
      </c>
      <c r="D29" s="24">
        <v>5</v>
      </c>
      <c r="E29" s="24">
        <v>9</v>
      </c>
      <c r="F29" s="24">
        <v>4</v>
      </c>
      <c r="G29" s="24">
        <v>5</v>
      </c>
      <c r="H29" s="24">
        <v>7</v>
      </c>
      <c r="I29" s="24">
        <v>7</v>
      </c>
      <c r="J29" s="24">
        <v>5</v>
      </c>
      <c r="K29" s="24">
        <v>9</v>
      </c>
      <c r="L29" s="24">
        <v>8</v>
      </c>
      <c r="M29" s="24">
        <v>6</v>
      </c>
      <c r="N29" s="23">
        <f t="shared" si="0"/>
        <v>75</v>
      </c>
    </row>
    <row r="30" spans="1:14" ht="15" customHeight="1">
      <c r="A30" s="36" t="s">
        <v>28</v>
      </c>
      <c r="B30" s="24" t="s">
        <v>23</v>
      </c>
      <c r="C30" s="24">
        <v>6</v>
      </c>
      <c r="D30" s="24">
        <v>6</v>
      </c>
      <c r="E30" s="24">
        <v>7</v>
      </c>
      <c r="F30" s="24">
        <v>5</v>
      </c>
      <c r="G30" s="24">
        <v>5</v>
      </c>
      <c r="H30" s="24">
        <v>9</v>
      </c>
      <c r="I30" s="24">
        <v>8</v>
      </c>
      <c r="J30" s="24">
        <v>9</v>
      </c>
      <c r="K30" s="24">
        <v>8</v>
      </c>
      <c r="L30" s="24">
        <v>5</v>
      </c>
      <c r="M30" s="24">
        <v>6</v>
      </c>
      <c r="N30" s="23">
        <f t="shared" si="0"/>
        <v>74</v>
      </c>
    </row>
    <row r="31" spans="1:14" ht="15" customHeight="1">
      <c r="A31" s="36" t="s">
        <v>184</v>
      </c>
      <c r="B31" s="24" t="s">
        <v>73</v>
      </c>
      <c r="C31" s="24">
        <v>7</v>
      </c>
      <c r="D31" s="24">
        <v>8</v>
      </c>
      <c r="E31" s="24">
        <v>8</v>
      </c>
      <c r="F31" s="24">
        <v>8</v>
      </c>
      <c r="G31" s="24">
        <v>6</v>
      </c>
      <c r="H31" s="24">
        <v>6</v>
      </c>
      <c r="I31" s="24">
        <v>5</v>
      </c>
      <c r="J31" s="24">
        <v>8</v>
      </c>
      <c r="K31" s="24">
        <v>6</v>
      </c>
      <c r="L31" s="24">
        <v>9</v>
      </c>
      <c r="M31" s="24">
        <v>3</v>
      </c>
      <c r="N31" s="23">
        <f t="shared" si="0"/>
        <v>74</v>
      </c>
    </row>
    <row r="32" spans="1:14" ht="15" customHeight="1">
      <c r="A32" s="55" t="s">
        <v>185</v>
      </c>
      <c r="B32" s="24" t="s">
        <v>168</v>
      </c>
      <c r="C32" s="24">
        <v>9</v>
      </c>
      <c r="D32" s="24">
        <v>8</v>
      </c>
      <c r="E32" s="24">
        <v>11</v>
      </c>
      <c r="F32" s="24">
        <v>3</v>
      </c>
      <c r="G32" s="24">
        <v>7</v>
      </c>
      <c r="H32" s="24">
        <v>7</v>
      </c>
      <c r="I32" s="24">
        <v>4</v>
      </c>
      <c r="J32" s="24">
        <v>3</v>
      </c>
      <c r="K32" s="24">
        <v>7</v>
      </c>
      <c r="L32" s="24">
        <v>10</v>
      </c>
      <c r="M32" s="24">
        <v>4</v>
      </c>
      <c r="N32" s="23">
        <f t="shared" si="0"/>
        <v>73</v>
      </c>
    </row>
    <row r="33" spans="1:14" ht="15" customHeight="1">
      <c r="A33" s="36" t="s">
        <v>134</v>
      </c>
      <c r="B33" s="24" t="s">
        <v>131</v>
      </c>
      <c r="C33" s="24">
        <v>5</v>
      </c>
      <c r="D33" s="24">
        <v>7</v>
      </c>
      <c r="E33" s="24">
        <v>8</v>
      </c>
      <c r="F33" s="24">
        <v>4</v>
      </c>
      <c r="G33" s="24">
        <v>4</v>
      </c>
      <c r="H33" s="24">
        <v>6</v>
      </c>
      <c r="I33" s="24">
        <v>6</v>
      </c>
      <c r="J33" s="24">
        <v>7</v>
      </c>
      <c r="K33" s="24">
        <v>10</v>
      </c>
      <c r="L33" s="24">
        <v>9</v>
      </c>
      <c r="M33" s="24">
        <v>7</v>
      </c>
      <c r="N33" s="23">
        <f t="shared" si="0"/>
        <v>73</v>
      </c>
    </row>
    <row r="34" spans="1:14" ht="15" customHeight="1">
      <c r="A34" s="36" t="s">
        <v>15</v>
      </c>
      <c r="B34" s="24" t="s">
        <v>13</v>
      </c>
      <c r="C34" s="24">
        <v>5</v>
      </c>
      <c r="D34" s="24">
        <v>7</v>
      </c>
      <c r="E34" s="24">
        <v>6</v>
      </c>
      <c r="F34" s="24">
        <v>6</v>
      </c>
      <c r="G34" s="24">
        <v>5</v>
      </c>
      <c r="H34" s="24">
        <v>6</v>
      </c>
      <c r="I34" s="24">
        <v>9</v>
      </c>
      <c r="J34" s="24">
        <v>8</v>
      </c>
      <c r="K34" s="24">
        <v>8</v>
      </c>
      <c r="L34" s="24">
        <v>8</v>
      </c>
      <c r="M34" s="24">
        <v>5</v>
      </c>
      <c r="N34" s="23">
        <f t="shared" si="0"/>
        <v>73</v>
      </c>
    </row>
    <row r="35" spans="1:14" ht="15" customHeight="1">
      <c r="A35" s="36" t="s">
        <v>27</v>
      </c>
      <c r="B35" s="24" t="s">
        <v>23</v>
      </c>
      <c r="C35" s="24">
        <v>7</v>
      </c>
      <c r="D35" s="24">
        <v>4</v>
      </c>
      <c r="E35" s="24">
        <v>8</v>
      </c>
      <c r="F35" s="24">
        <v>2</v>
      </c>
      <c r="G35" s="24">
        <v>7</v>
      </c>
      <c r="H35" s="24">
        <v>8</v>
      </c>
      <c r="I35" s="24">
        <v>7</v>
      </c>
      <c r="J35" s="24">
        <v>7</v>
      </c>
      <c r="K35" s="24">
        <v>10</v>
      </c>
      <c r="L35" s="24">
        <v>7</v>
      </c>
      <c r="M35" s="24">
        <v>6</v>
      </c>
      <c r="N35" s="23">
        <f t="shared" si="0"/>
        <v>73</v>
      </c>
    </row>
    <row r="36" spans="1:14" ht="15" customHeight="1">
      <c r="A36" s="36" t="s">
        <v>85</v>
      </c>
      <c r="B36" s="24" t="s">
        <v>44</v>
      </c>
      <c r="C36" s="24">
        <v>8</v>
      </c>
      <c r="D36" s="24">
        <v>7</v>
      </c>
      <c r="E36" s="24">
        <v>8</v>
      </c>
      <c r="F36" s="24">
        <v>10</v>
      </c>
      <c r="G36" s="24">
        <v>5</v>
      </c>
      <c r="H36" s="24">
        <v>7</v>
      </c>
      <c r="I36" s="24">
        <v>3</v>
      </c>
      <c r="J36" s="24">
        <v>7</v>
      </c>
      <c r="K36" s="24">
        <v>4</v>
      </c>
      <c r="L36" s="24">
        <v>7</v>
      </c>
      <c r="M36" s="24">
        <v>7</v>
      </c>
      <c r="N36" s="23">
        <f t="shared" si="0"/>
        <v>73</v>
      </c>
    </row>
    <row r="37" spans="1:14" ht="15" customHeight="1">
      <c r="A37" s="36" t="s">
        <v>54</v>
      </c>
      <c r="B37" s="24" t="s">
        <v>52</v>
      </c>
      <c r="C37" s="24">
        <v>8</v>
      </c>
      <c r="D37" s="24">
        <v>6</v>
      </c>
      <c r="E37" s="24">
        <v>10</v>
      </c>
      <c r="F37" s="24">
        <v>6</v>
      </c>
      <c r="G37" s="24">
        <v>6</v>
      </c>
      <c r="H37" s="24">
        <v>7</v>
      </c>
      <c r="I37" s="24">
        <v>5</v>
      </c>
      <c r="J37" s="24">
        <v>6</v>
      </c>
      <c r="K37" s="24">
        <v>8</v>
      </c>
      <c r="L37" s="24">
        <v>5</v>
      </c>
      <c r="M37" s="24">
        <v>5</v>
      </c>
      <c r="N37" s="23">
        <f t="shared" si="0"/>
        <v>72</v>
      </c>
    </row>
    <row r="38" spans="1:14" ht="15" customHeight="1">
      <c r="A38" s="36" t="s">
        <v>117</v>
      </c>
      <c r="B38" s="24" t="s">
        <v>122</v>
      </c>
      <c r="C38" s="24">
        <v>6</v>
      </c>
      <c r="D38" s="24">
        <v>5</v>
      </c>
      <c r="E38" s="24">
        <v>8</v>
      </c>
      <c r="F38" s="24">
        <v>4</v>
      </c>
      <c r="G38" s="24">
        <v>6</v>
      </c>
      <c r="H38" s="24">
        <v>7</v>
      </c>
      <c r="I38" s="24">
        <v>5</v>
      </c>
      <c r="J38" s="24">
        <v>6</v>
      </c>
      <c r="K38" s="24">
        <v>11</v>
      </c>
      <c r="L38" s="24">
        <v>6</v>
      </c>
      <c r="M38" s="24">
        <v>7</v>
      </c>
      <c r="N38" s="23">
        <f t="shared" si="0"/>
        <v>71</v>
      </c>
    </row>
    <row r="39" spans="1:14" ht="15" customHeight="1">
      <c r="A39" s="36" t="s">
        <v>121</v>
      </c>
      <c r="B39" s="24" t="s">
        <v>122</v>
      </c>
      <c r="C39" s="24">
        <v>7</v>
      </c>
      <c r="D39" s="24">
        <v>5</v>
      </c>
      <c r="E39" s="24">
        <v>9</v>
      </c>
      <c r="F39" s="24">
        <v>6</v>
      </c>
      <c r="G39" s="24">
        <v>7</v>
      </c>
      <c r="H39" s="24">
        <v>4</v>
      </c>
      <c r="I39" s="24">
        <v>6</v>
      </c>
      <c r="J39" s="24">
        <v>7</v>
      </c>
      <c r="K39" s="24">
        <v>9</v>
      </c>
      <c r="L39" s="24">
        <v>6</v>
      </c>
      <c r="M39" s="24">
        <v>5</v>
      </c>
      <c r="N39" s="23">
        <f t="shared" si="0"/>
        <v>71</v>
      </c>
    </row>
    <row r="40" spans="1:14">
      <c r="A40" s="36" t="s">
        <v>70</v>
      </c>
      <c r="B40" s="24" t="s">
        <v>64</v>
      </c>
      <c r="C40" s="24">
        <v>9</v>
      </c>
      <c r="D40" s="24">
        <v>5</v>
      </c>
      <c r="E40" s="24">
        <v>9</v>
      </c>
      <c r="F40" s="24">
        <v>4</v>
      </c>
      <c r="G40" s="24">
        <v>4</v>
      </c>
      <c r="H40" s="24">
        <v>7</v>
      </c>
      <c r="I40" s="24">
        <v>5</v>
      </c>
      <c r="J40" s="24">
        <v>4</v>
      </c>
      <c r="K40" s="24">
        <v>9</v>
      </c>
      <c r="L40" s="24">
        <v>9</v>
      </c>
      <c r="M40" s="24">
        <v>6</v>
      </c>
      <c r="N40" s="23">
        <f t="shared" si="0"/>
        <v>71</v>
      </c>
    </row>
    <row r="41" spans="1:14">
      <c r="A41" s="36" t="s">
        <v>139</v>
      </c>
      <c r="B41" s="24" t="s">
        <v>73</v>
      </c>
      <c r="C41" s="24">
        <v>10</v>
      </c>
      <c r="D41" s="24">
        <v>4</v>
      </c>
      <c r="E41" s="24">
        <v>6</v>
      </c>
      <c r="F41" s="24">
        <v>9</v>
      </c>
      <c r="G41" s="24">
        <v>8</v>
      </c>
      <c r="H41" s="24">
        <v>6</v>
      </c>
      <c r="I41" s="24">
        <v>2</v>
      </c>
      <c r="J41" s="24">
        <v>6</v>
      </c>
      <c r="K41" s="24">
        <v>7</v>
      </c>
      <c r="L41" s="24">
        <v>4</v>
      </c>
      <c r="M41" s="24">
        <v>9</v>
      </c>
      <c r="N41" s="23">
        <f t="shared" si="0"/>
        <v>71</v>
      </c>
    </row>
    <row r="42" spans="1:14">
      <c r="A42" s="36" t="s">
        <v>42</v>
      </c>
      <c r="B42" s="24" t="s">
        <v>37</v>
      </c>
      <c r="C42" s="24">
        <v>6</v>
      </c>
      <c r="D42" s="24">
        <v>8</v>
      </c>
      <c r="E42" s="24">
        <v>6</v>
      </c>
      <c r="F42" s="24">
        <v>7</v>
      </c>
      <c r="G42" s="24">
        <v>9</v>
      </c>
      <c r="H42" s="24">
        <v>6</v>
      </c>
      <c r="I42" s="24">
        <v>6</v>
      </c>
      <c r="J42" s="24">
        <v>6</v>
      </c>
      <c r="K42" s="24">
        <v>6</v>
      </c>
      <c r="L42" s="24">
        <v>5</v>
      </c>
      <c r="M42" s="24">
        <v>5</v>
      </c>
      <c r="N42" s="23">
        <f t="shared" si="0"/>
        <v>70</v>
      </c>
    </row>
    <row r="43" spans="1:14">
      <c r="A43" s="36" t="s">
        <v>46</v>
      </c>
      <c r="B43" s="24" t="s">
        <v>44</v>
      </c>
      <c r="C43" s="24">
        <v>10</v>
      </c>
      <c r="D43" s="24">
        <v>4</v>
      </c>
      <c r="E43" s="24">
        <v>7</v>
      </c>
      <c r="F43" s="24">
        <v>6</v>
      </c>
      <c r="G43" s="24">
        <v>8</v>
      </c>
      <c r="H43" s="24">
        <v>6</v>
      </c>
      <c r="I43" s="24">
        <v>4</v>
      </c>
      <c r="J43" s="24">
        <v>8</v>
      </c>
      <c r="K43" s="24">
        <v>6</v>
      </c>
      <c r="L43" s="24">
        <v>6</v>
      </c>
      <c r="M43" s="24">
        <v>5</v>
      </c>
      <c r="N43" s="23">
        <f t="shared" si="0"/>
        <v>70</v>
      </c>
    </row>
    <row r="44" spans="1:14">
      <c r="A44" s="36" t="s">
        <v>14</v>
      </c>
      <c r="B44" s="24" t="s">
        <v>13</v>
      </c>
      <c r="C44" s="24">
        <v>5</v>
      </c>
      <c r="D44" s="24">
        <v>4</v>
      </c>
      <c r="E44" s="24">
        <v>8</v>
      </c>
      <c r="F44" s="24">
        <v>10</v>
      </c>
      <c r="G44" s="24">
        <v>5</v>
      </c>
      <c r="H44" s="24">
        <v>6</v>
      </c>
      <c r="I44" s="24">
        <v>4</v>
      </c>
      <c r="J44" s="24">
        <v>5</v>
      </c>
      <c r="K44" s="24">
        <v>8</v>
      </c>
      <c r="L44" s="24">
        <v>6</v>
      </c>
      <c r="M44" s="24">
        <v>8</v>
      </c>
      <c r="N44" s="23">
        <f t="shared" si="0"/>
        <v>69</v>
      </c>
    </row>
    <row r="45" spans="1:14">
      <c r="A45" s="36" t="s">
        <v>78</v>
      </c>
      <c r="B45" s="24" t="s">
        <v>20</v>
      </c>
      <c r="C45" s="24">
        <v>6</v>
      </c>
      <c r="D45" s="24">
        <v>4</v>
      </c>
      <c r="E45" s="24">
        <v>11</v>
      </c>
      <c r="F45" s="24">
        <v>4</v>
      </c>
      <c r="G45" s="24">
        <v>6</v>
      </c>
      <c r="H45" s="24">
        <v>8</v>
      </c>
      <c r="I45" s="24">
        <v>4</v>
      </c>
      <c r="J45" s="24">
        <v>6</v>
      </c>
      <c r="K45" s="24">
        <v>5</v>
      </c>
      <c r="L45" s="24">
        <v>8</v>
      </c>
      <c r="M45" s="24">
        <v>7</v>
      </c>
      <c r="N45" s="23">
        <f t="shared" si="0"/>
        <v>69</v>
      </c>
    </row>
    <row r="46" spans="1:14">
      <c r="A46" s="36" t="s">
        <v>186</v>
      </c>
      <c r="B46" s="24" t="s">
        <v>20</v>
      </c>
      <c r="C46" s="24">
        <v>6</v>
      </c>
      <c r="D46" s="24">
        <v>5</v>
      </c>
      <c r="E46" s="24">
        <v>6</v>
      </c>
      <c r="F46" s="24">
        <v>7</v>
      </c>
      <c r="G46" s="24">
        <v>6</v>
      </c>
      <c r="H46" s="24">
        <v>8</v>
      </c>
      <c r="I46" s="24">
        <v>3</v>
      </c>
      <c r="J46" s="24">
        <v>10</v>
      </c>
      <c r="K46" s="24">
        <v>4</v>
      </c>
      <c r="L46" s="24">
        <v>7</v>
      </c>
      <c r="M46" s="24">
        <v>6</v>
      </c>
      <c r="N46" s="23">
        <f t="shared" si="0"/>
        <v>68</v>
      </c>
    </row>
    <row r="47" spans="1:14">
      <c r="A47" s="36" t="s">
        <v>125</v>
      </c>
      <c r="B47" s="24" t="s">
        <v>161</v>
      </c>
      <c r="C47" s="24">
        <v>7</v>
      </c>
      <c r="D47" s="24">
        <v>8</v>
      </c>
      <c r="E47" s="24">
        <v>7</v>
      </c>
      <c r="F47" s="24">
        <v>6</v>
      </c>
      <c r="G47" s="24">
        <v>5</v>
      </c>
      <c r="H47" s="24">
        <v>5</v>
      </c>
      <c r="I47" s="24">
        <v>6</v>
      </c>
      <c r="J47" s="24">
        <v>7</v>
      </c>
      <c r="K47" s="24">
        <v>4</v>
      </c>
      <c r="L47" s="24">
        <v>8</v>
      </c>
      <c r="M47" s="24">
        <v>5</v>
      </c>
      <c r="N47" s="23">
        <f t="shared" si="0"/>
        <v>68</v>
      </c>
    </row>
    <row r="48" spans="1:14">
      <c r="A48" s="36" t="s">
        <v>68</v>
      </c>
      <c r="B48" s="24" t="s">
        <v>32</v>
      </c>
      <c r="C48" s="24">
        <v>9</v>
      </c>
      <c r="D48" s="24">
        <v>7</v>
      </c>
      <c r="E48" s="24">
        <v>9</v>
      </c>
      <c r="F48" s="24">
        <v>2</v>
      </c>
      <c r="G48" s="24">
        <v>8</v>
      </c>
      <c r="H48" s="24">
        <v>5</v>
      </c>
      <c r="I48" s="24">
        <v>6</v>
      </c>
      <c r="J48" s="24">
        <v>1</v>
      </c>
      <c r="K48" s="24">
        <v>8</v>
      </c>
      <c r="L48" s="24">
        <v>6</v>
      </c>
      <c r="M48" s="24">
        <v>7</v>
      </c>
      <c r="N48" s="23">
        <f t="shared" si="0"/>
        <v>68</v>
      </c>
    </row>
    <row r="49" spans="1:14">
      <c r="A49" s="36" t="s">
        <v>31</v>
      </c>
      <c r="B49" s="24" t="s">
        <v>32</v>
      </c>
      <c r="C49" s="24">
        <v>6</v>
      </c>
      <c r="D49" s="24">
        <v>6</v>
      </c>
      <c r="E49" s="24">
        <v>6</v>
      </c>
      <c r="F49" s="24">
        <v>5</v>
      </c>
      <c r="G49" s="24">
        <v>5</v>
      </c>
      <c r="H49" s="24">
        <v>7</v>
      </c>
      <c r="I49" s="24">
        <v>3</v>
      </c>
      <c r="J49" s="24">
        <v>9</v>
      </c>
      <c r="K49" s="24">
        <v>6</v>
      </c>
      <c r="L49" s="24">
        <v>10</v>
      </c>
      <c r="M49" s="24">
        <v>5</v>
      </c>
      <c r="N49" s="23">
        <f t="shared" si="0"/>
        <v>68</v>
      </c>
    </row>
    <row r="50" spans="1:14">
      <c r="A50" s="36" t="s">
        <v>157</v>
      </c>
      <c r="B50" s="24" t="s">
        <v>44</v>
      </c>
      <c r="C50" s="24">
        <v>7</v>
      </c>
      <c r="D50" s="24">
        <v>6</v>
      </c>
      <c r="E50" s="24">
        <v>8</v>
      </c>
      <c r="F50" s="24">
        <v>5</v>
      </c>
      <c r="G50" s="24">
        <v>5</v>
      </c>
      <c r="H50" s="24">
        <v>7</v>
      </c>
      <c r="I50" s="24">
        <v>7</v>
      </c>
      <c r="J50" s="24">
        <v>5</v>
      </c>
      <c r="K50" s="24">
        <v>6</v>
      </c>
      <c r="L50" s="24">
        <v>6</v>
      </c>
      <c r="M50" s="24">
        <v>6</v>
      </c>
      <c r="N50" s="23">
        <f t="shared" si="0"/>
        <v>68</v>
      </c>
    </row>
    <row r="51" spans="1:14">
      <c r="A51" s="36" t="s">
        <v>187</v>
      </c>
      <c r="B51" s="24" t="s">
        <v>73</v>
      </c>
      <c r="C51" s="24">
        <v>5</v>
      </c>
      <c r="D51" s="24">
        <v>4</v>
      </c>
      <c r="E51" s="24">
        <v>11</v>
      </c>
      <c r="F51" s="24">
        <v>6</v>
      </c>
      <c r="G51" s="24">
        <v>5</v>
      </c>
      <c r="H51" s="24">
        <v>5</v>
      </c>
      <c r="I51" s="24">
        <v>2</v>
      </c>
      <c r="J51" s="24">
        <v>9</v>
      </c>
      <c r="K51" s="24">
        <v>6</v>
      </c>
      <c r="L51" s="24">
        <v>8</v>
      </c>
      <c r="M51" s="24">
        <v>7</v>
      </c>
      <c r="N51" s="23">
        <f t="shared" si="0"/>
        <v>68</v>
      </c>
    </row>
    <row r="52" spans="1:14">
      <c r="A52" s="36" t="s">
        <v>100</v>
      </c>
      <c r="B52" s="24" t="s">
        <v>73</v>
      </c>
      <c r="C52" s="24">
        <v>8</v>
      </c>
      <c r="D52" s="24">
        <v>7</v>
      </c>
      <c r="E52" s="24">
        <v>7</v>
      </c>
      <c r="F52" s="24">
        <v>3</v>
      </c>
      <c r="G52" s="24">
        <v>6</v>
      </c>
      <c r="H52" s="24">
        <v>7</v>
      </c>
      <c r="I52" s="24">
        <v>6</v>
      </c>
      <c r="J52" s="24">
        <v>4</v>
      </c>
      <c r="K52" s="24">
        <v>7</v>
      </c>
      <c r="L52" s="24">
        <v>9</v>
      </c>
      <c r="M52" s="24">
        <v>4</v>
      </c>
      <c r="N52" s="23">
        <f t="shared" si="0"/>
        <v>68</v>
      </c>
    </row>
    <row r="53" spans="1:14">
      <c r="A53" s="36" t="s">
        <v>26</v>
      </c>
      <c r="B53" s="24" t="s">
        <v>23</v>
      </c>
      <c r="C53" s="24">
        <v>6</v>
      </c>
      <c r="D53" s="24">
        <v>6</v>
      </c>
      <c r="E53" s="24">
        <v>7</v>
      </c>
      <c r="F53" s="24">
        <v>7</v>
      </c>
      <c r="G53" s="24">
        <v>3</v>
      </c>
      <c r="H53" s="24">
        <v>8</v>
      </c>
      <c r="I53" s="24">
        <v>2</v>
      </c>
      <c r="J53" s="24">
        <v>9</v>
      </c>
      <c r="K53" s="24">
        <v>7</v>
      </c>
      <c r="L53" s="24">
        <v>4</v>
      </c>
      <c r="M53" s="24">
        <v>8</v>
      </c>
      <c r="N53" s="23">
        <f t="shared" si="0"/>
        <v>67</v>
      </c>
    </row>
    <row r="54" spans="1:14">
      <c r="A54" s="36" t="s">
        <v>116</v>
      </c>
      <c r="B54" s="24" t="s">
        <v>50</v>
      </c>
      <c r="C54" s="24">
        <v>6</v>
      </c>
      <c r="D54" s="24">
        <v>6</v>
      </c>
      <c r="E54" s="24">
        <v>8</v>
      </c>
      <c r="F54" s="24">
        <v>3</v>
      </c>
      <c r="G54" s="24">
        <v>5</v>
      </c>
      <c r="H54" s="24">
        <v>4</v>
      </c>
      <c r="I54" s="24">
        <v>7</v>
      </c>
      <c r="J54" s="24">
        <v>5</v>
      </c>
      <c r="K54" s="24">
        <v>6</v>
      </c>
      <c r="L54" s="24">
        <v>9</v>
      </c>
      <c r="M54" s="24">
        <v>8</v>
      </c>
      <c r="N54" s="23">
        <f t="shared" si="0"/>
        <v>67</v>
      </c>
    </row>
    <row r="55" spans="1:14">
      <c r="A55" s="36" t="s">
        <v>49</v>
      </c>
      <c r="B55" s="24" t="s">
        <v>50</v>
      </c>
      <c r="C55" s="24">
        <v>9</v>
      </c>
      <c r="D55" s="24">
        <v>4</v>
      </c>
      <c r="E55" s="24">
        <v>9</v>
      </c>
      <c r="F55" s="24">
        <v>3</v>
      </c>
      <c r="G55" s="24">
        <v>5</v>
      </c>
      <c r="H55" s="24">
        <v>4</v>
      </c>
      <c r="I55" s="24">
        <v>6</v>
      </c>
      <c r="J55" s="24">
        <v>3</v>
      </c>
      <c r="K55" s="24">
        <v>8</v>
      </c>
      <c r="L55" s="24">
        <v>8</v>
      </c>
      <c r="M55" s="24">
        <v>8</v>
      </c>
      <c r="N55" s="23">
        <f t="shared" si="0"/>
        <v>67</v>
      </c>
    </row>
    <row r="56" spans="1:14">
      <c r="A56" s="36" t="s">
        <v>56</v>
      </c>
      <c r="B56" s="24" t="s">
        <v>52</v>
      </c>
      <c r="C56" s="24">
        <v>7</v>
      </c>
      <c r="D56" s="24">
        <v>5</v>
      </c>
      <c r="E56" s="24">
        <v>8</v>
      </c>
      <c r="F56" s="24">
        <v>6</v>
      </c>
      <c r="G56" s="24">
        <v>5</v>
      </c>
      <c r="H56" s="24">
        <v>5</v>
      </c>
      <c r="I56" s="24">
        <v>2</v>
      </c>
      <c r="J56" s="24">
        <v>7</v>
      </c>
      <c r="K56" s="24">
        <v>8</v>
      </c>
      <c r="L56" s="24">
        <v>7</v>
      </c>
      <c r="M56" s="24">
        <v>7</v>
      </c>
      <c r="N56" s="23">
        <f t="shared" si="0"/>
        <v>67</v>
      </c>
    </row>
    <row r="57" spans="1:14">
      <c r="A57" s="36" t="s">
        <v>88</v>
      </c>
      <c r="B57" s="24" t="s">
        <v>63</v>
      </c>
      <c r="C57" s="24">
        <v>5</v>
      </c>
      <c r="D57" s="24">
        <v>3</v>
      </c>
      <c r="E57" s="24">
        <v>5</v>
      </c>
      <c r="F57" s="24">
        <v>6</v>
      </c>
      <c r="G57" s="24">
        <v>6</v>
      </c>
      <c r="H57" s="24">
        <v>6</v>
      </c>
      <c r="I57" s="24">
        <v>5</v>
      </c>
      <c r="J57" s="24">
        <v>5</v>
      </c>
      <c r="K57" s="24">
        <v>9</v>
      </c>
      <c r="L57" s="24">
        <v>7</v>
      </c>
      <c r="M57" s="24">
        <v>10</v>
      </c>
      <c r="N57" s="23">
        <f t="shared" si="0"/>
        <v>67</v>
      </c>
    </row>
    <row r="58" spans="1:14">
      <c r="A58" s="36" t="s">
        <v>129</v>
      </c>
      <c r="B58" s="24" t="s">
        <v>122</v>
      </c>
      <c r="C58" s="24">
        <v>7</v>
      </c>
      <c r="D58" s="24">
        <v>4</v>
      </c>
      <c r="E58" s="24">
        <v>9</v>
      </c>
      <c r="F58" s="24">
        <v>3</v>
      </c>
      <c r="G58" s="24">
        <v>5</v>
      </c>
      <c r="H58" s="24">
        <v>4</v>
      </c>
      <c r="I58" s="24">
        <v>4</v>
      </c>
      <c r="J58" s="24">
        <v>5</v>
      </c>
      <c r="K58" s="24">
        <v>10</v>
      </c>
      <c r="L58" s="24">
        <v>6</v>
      </c>
      <c r="M58" s="24">
        <v>8</v>
      </c>
      <c r="N58" s="23">
        <f t="shared" si="0"/>
        <v>65</v>
      </c>
    </row>
    <row r="59" spans="1:14">
      <c r="A59" s="36" t="s">
        <v>101</v>
      </c>
      <c r="B59" s="24" t="s">
        <v>13</v>
      </c>
      <c r="C59" s="24">
        <v>5</v>
      </c>
      <c r="D59" s="24">
        <v>4</v>
      </c>
      <c r="E59" s="24">
        <v>8</v>
      </c>
      <c r="F59" s="24">
        <v>8</v>
      </c>
      <c r="G59" s="24">
        <v>3</v>
      </c>
      <c r="H59" s="24">
        <v>7</v>
      </c>
      <c r="I59" s="24">
        <v>4</v>
      </c>
      <c r="J59" s="24">
        <v>8</v>
      </c>
      <c r="K59" s="24">
        <v>6</v>
      </c>
      <c r="L59" s="24">
        <v>7</v>
      </c>
      <c r="M59" s="24">
        <v>5</v>
      </c>
      <c r="N59" s="23">
        <f t="shared" si="0"/>
        <v>65</v>
      </c>
    </row>
    <row r="60" spans="1:14">
      <c r="A60" s="36" t="s">
        <v>167</v>
      </c>
      <c r="B60" s="24" t="s">
        <v>161</v>
      </c>
      <c r="C60" s="24">
        <v>6</v>
      </c>
      <c r="D60" s="24">
        <v>3</v>
      </c>
      <c r="E60" s="24">
        <v>7</v>
      </c>
      <c r="F60" s="24">
        <v>7</v>
      </c>
      <c r="G60" s="24">
        <v>8</v>
      </c>
      <c r="H60" s="24">
        <v>4</v>
      </c>
      <c r="I60" s="24">
        <v>6</v>
      </c>
      <c r="J60" s="24">
        <v>4</v>
      </c>
      <c r="K60" s="24">
        <v>5</v>
      </c>
      <c r="L60" s="24">
        <v>10</v>
      </c>
      <c r="M60" s="24">
        <v>5</v>
      </c>
      <c r="N60" s="23">
        <f t="shared" si="0"/>
        <v>65</v>
      </c>
    </row>
    <row r="61" spans="1:14">
      <c r="A61" s="36" t="s">
        <v>188</v>
      </c>
      <c r="B61" s="24" t="s">
        <v>52</v>
      </c>
      <c r="C61" s="24">
        <v>10</v>
      </c>
      <c r="D61" s="24">
        <v>4</v>
      </c>
      <c r="E61" s="24">
        <v>9</v>
      </c>
      <c r="F61" s="24">
        <v>4</v>
      </c>
      <c r="G61" s="24">
        <v>7</v>
      </c>
      <c r="H61" s="24">
        <v>5</v>
      </c>
      <c r="I61" s="24">
        <v>8</v>
      </c>
      <c r="J61" s="24">
        <v>2</v>
      </c>
      <c r="K61" s="24">
        <v>4</v>
      </c>
      <c r="L61" s="24">
        <v>4</v>
      </c>
      <c r="M61" s="24">
        <v>8</v>
      </c>
      <c r="N61" s="23">
        <f t="shared" si="0"/>
        <v>65</v>
      </c>
    </row>
    <row r="62" spans="1:14">
      <c r="A62" s="36" t="s">
        <v>189</v>
      </c>
      <c r="B62" s="24" t="s">
        <v>37</v>
      </c>
      <c r="C62" s="24">
        <v>8</v>
      </c>
      <c r="D62" s="24">
        <v>3</v>
      </c>
      <c r="E62" s="24">
        <v>10</v>
      </c>
      <c r="F62" s="24">
        <v>2</v>
      </c>
      <c r="G62" s="24">
        <v>7</v>
      </c>
      <c r="H62" s="24">
        <v>4</v>
      </c>
      <c r="I62" s="24">
        <v>6</v>
      </c>
      <c r="J62" s="24">
        <v>4</v>
      </c>
      <c r="K62" s="24">
        <v>7</v>
      </c>
      <c r="L62" s="24">
        <v>3</v>
      </c>
      <c r="M62" s="24">
        <v>9</v>
      </c>
      <c r="N62" s="23">
        <f t="shared" si="0"/>
        <v>63</v>
      </c>
    </row>
    <row r="63" spans="1:14">
      <c r="A63" s="36" t="s">
        <v>99</v>
      </c>
      <c r="B63" s="24" t="s">
        <v>52</v>
      </c>
      <c r="C63" s="24">
        <v>8</v>
      </c>
      <c r="D63" s="24">
        <v>2</v>
      </c>
      <c r="E63" s="24">
        <v>6</v>
      </c>
      <c r="F63" s="24">
        <v>3</v>
      </c>
      <c r="G63" s="24">
        <v>6</v>
      </c>
      <c r="H63" s="24">
        <v>7</v>
      </c>
      <c r="I63" s="24">
        <v>5</v>
      </c>
      <c r="J63" s="24">
        <v>4</v>
      </c>
      <c r="K63" s="24">
        <v>6</v>
      </c>
      <c r="L63" s="24">
        <v>8</v>
      </c>
      <c r="M63" s="24">
        <v>8</v>
      </c>
      <c r="N63" s="23">
        <f t="shared" si="0"/>
        <v>63</v>
      </c>
    </row>
    <row r="64" spans="1:14">
      <c r="A64" s="36" t="s">
        <v>190</v>
      </c>
      <c r="B64" s="24" t="s">
        <v>73</v>
      </c>
      <c r="C64" s="24">
        <v>7</v>
      </c>
      <c r="D64" s="24">
        <v>3</v>
      </c>
      <c r="E64" s="24">
        <v>8</v>
      </c>
      <c r="F64" s="24">
        <v>3</v>
      </c>
      <c r="G64" s="24">
        <v>6</v>
      </c>
      <c r="H64" s="24">
        <v>3</v>
      </c>
      <c r="I64" s="24">
        <v>7</v>
      </c>
      <c r="J64" s="24">
        <v>4</v>
      </c>
      <c r="K64" s="24">
        <v>6</v>
      </c>
      <c r="L64" s="24">
        <v>9</v>
      </c>
      <c r="M64" s="24">
        <v>6</v>
      </c>
      <c r="N64" s="23">
        <f t="shared" si="0"/>
        <v>62</v>
      </c>
    </row>
    <row r="65" spans="1:14">
      <c r="A65" s="36" t="s">
        <v>174</v>
      </c>
      <c r="B65" s="24" t="s">
        <v>73</v>
      </c>
      <c r="C65" s="24">
        <v>7</v>
      </c>
      <c r="D65" s="24">
        <v>6</v>
      </c>
      <c r="E65" s="24">
        <v>8</v>
      </c>
      <c r="F65" s="24">
        <v>2</v>
      </c>
      <c r="G65" s="24">
        <v>2</v>
      </c>
      <c r="H65" s="24">
        <v>7</v>
      </c>
      <c r="I65" s="24">
        <v>4</v>
      </c>
      <c r="J65" s="24">
        <v>7</v>
      </c>
      <c r="K65" s="24">
        <v>8</v>
      </c>
      <c r="L65" s="24">
        <v>8</v>
      </c>
      <c r="M65" s="24">
        <v>3</v>
      </c>
      <c r="N65" s="23">
        <f t="shared" si="0"/>
        <v>62</v>
      </c>
    </row>
    <row r="66" spans="1:14">
      <c r="A66" s="36" t="s">
        <v>150</v>
      </c>
      <c r="B66" s="24" t="s">
        <v>35</v>
      </c>
      <c r="C66" s="24">
        <v>8</v>
      </c>
      <c r="D66" s="24">
        <v>5</v>
      </c>
      <c r="E66" s="24">
        <v>5</v>
      </c>
      <c r="F66" s="24">
        <v>7</v>
      </c>
      <c r="G66" s="24">
        <v>4</v>
      </c>
      <c r="H66" s="24">
        <v>4</v>
      </c>
      <c r="I66" s="24">
        <v>4</v>
      </c>
      <c r="J66" s="24">
        <v>6</v>
      </c>
      <c r="K66" s="24">
        <v>8</v>
      </c>
      <c r="L66" s="24">
        <v>6</v>
      </c>
      <c r="M66" s="24">
        <v>4</v>
      </c>
      <c r="N66" s="23">
        <f t="shared" ref="N66:N129" si="1">SUM(C66:M66)</f>
        <v>61</v>
      </c>
    </row>
    <row r="67" spans="1:14">
      <c r="A67" s="36" t="s">
        <v>86</v>
      </c>
      <c r="B67" s="24" t="s">
        <v>44</v>
      </c>
      <c r="C67" s="24">
        <v>6</v>
      </c>
      <c r="D67" s="24">
        <v>3</v>
      </c>
      <c r="E67" s="24">
        <v>10</v>
      </c>
      <c r="F67" s="24">
        <v>2</v>
      </c>
      <c r="G67" s="24">
        <v>3</v>
      </c>
      <c r="H67" s="24">
        <v>5</v>
      </c>
      <c r="I67" s="24">
        <v>3</v>
      </c>
      <c r="J67" s="24">
        <v>6</v>
      </c>
      <c r="K67" s="24">
        <v>8</v>
      </c>
      <c r="L67" s="24">
        <v>9</v>
      </c>
      <c r="M67" s="24">
        <v>6</v>
      </c>
      <c r="N67" s="23">
        <f t="shared" si="1"/>
        <v>61</v>
      </c>
    </row>
    <row r="68" spans="1:14">
      <c r="A68" s="36" t="s">
        <v>55</v>
      </c>
      <c r="B68" s="24" t="s">
        <v>52</v>
      </c>
      <c r="C68" s="24">
        <v>8</v>
      </c>
      <c r="D68" s="24">
        <v>7</v>
      </c>
      <c r="E68" s="24">
        <v>8</v>
      </c>
      <c r="F68" s="24">
        <v>4</v>
      </c>
      <c r="G68" s="24">
        <v>6</v>
      </c>
      <c r="H68" s="24">
        <v>3</v>
      </c>
      <c r="I68" s="24">
        <v>5</v>
      </c>
      <c r="J68" s="24">
        <v>3</v>
      </c>
      <c r="K68" s="24">
        <v>4</v>
      </c>
      <c r="L68" s="24">
        <v>7</v>
      </c>
      <c r="M68" s="24">
        <v>6</v>
      </c>
      <c r="N68" s="23">
        <f t="shared" si="1"/>
        <v>61</v>
      </c>
    </row>
    <row r="69" spans="1:14">
      <c r="A69" s="36" t="s">
        <v>69</v>
      </c>
      <c r="B69" s="24" t="s">
        <v>64</v>
      </c>
      <c r="C69" s="24">
        <v>7</v>
      </c>
      <c r="D69" s="24">
        <v>3</v>
      </c>
      <c r="E69" s="24">
        <v>9</v>
      </c>
      <c r="F69" s="24">
        <v>7</v>
      </c>
      <c r="G69" s="24">
        <v>4</v>
      </c>
      <c r="H69" s="24">
        <v>6</v>
      </c>
      <c r="I69" s="24">
        <v>3</v>
      </c>
      <c r="J69" s="24">
        <v>2</v>
      </c>
      <c r="K69" s="24">
        <v>5</v>
      </c>
      <c r="L69" s="24">
        <v>8</v>
      </c>
      <c r="M69" s="24">
        <v>7</v>
      </c>
      <c r="N69" s="23">
        <f t="shared" si="1"/>
        <v>61</v>
      </c>
    </row>
    <row r="70" spans="1:14">
      <c r="A70" s="36" t="s">
        <v>39</v>
      </c>
      <c r="B70" s="24" t="s">
        <v>37</v>
      </c>
      <c r="C70" s="24">
        <v>7</v>
      </c>
      <c r="D70" s="24">
        <v>3</v>
      </c>
      <c r="E70" s="24">
        <v>5</v>
      </c>
      <c r="F70" s="24">
        <v>3</v>
      </c>
      <c r="G70" s="24">
        <v>5</v>
      </c>
      <c r="H70" s="24">
        <v>5</v>
      </c>
      <c r="I70" s="24">
        <v>6</v>
      </c>
      <c r="J70" s="24">
        <v>5</v>
      </c>
      <c r="K70" s="24">
        <v>8</v>
      </c>
      <c r="L70" s="24">
        <v>7</v>
      </c>
      <c r="M70" s="24">
        <v>6</v>
      </c>
      <c r="N70" s="23">
        <f t="shared" si="1"/>
        <v>60</v>
      </c>
    </row>
    <row r="71" spans="1:14">
      <c r="A71" s="36" t="s">
        <v>151</v>
      </c>
      <c r="B71" s="24" t="s">
        <v>37</v>
      </c>
      <c r="C71" s="24">
        <v>2</v>
      </c>
      <c r="D71" s="24">
        <v>5</v>
      </c>
      <c r="E71" s="24">
        <v>6</v>
      </c>
      <c r="F71" s="24">
        <v>6</v>
      </c>
      <c r="G71" s="24">
        <v>3</v>
      </c>
      <c r="H71" s="24">
        <v>6</v>
      </c>
      <c r="I71" s="24">
        <v>4</v>
      </c>
      <c r="J71" s="24">
        <v>9</v>
      </c>
      <c r="K71" s="24">
        <v>9</v>
      </c>
      <c r="L71" s="24">
        <v>4</v>
      </c>
      <c r="M71" s="24">
        <v>6</v>
      </c>
      <c r="N71" s="23">
        <f t="shared" si="1"/>
        <v>60</v>
      </c>
    </row>
    <row r="72" spans="1:14">
      <c r="A72" s="36" t="s">
        <v>48</v>
      </c>
      <c r="B72" s="24" t="s">
        <v>44</v>
      </c>
      <c r="C72" s="24">
        <v>6</v>
      </c>
      <c r="D72" s="24">
        <v>4</v>
      </c>
      <c r="E72" s="24">
        <v>9</v>
      </c>
      <c r="F72" s="24">
        <v>2</v>
      </c>
      <c r="G72" s="24">
        <v>5</v>
      </c>
      <c r="H72" s="24">
        <v>4</v>
      </c>
      <c r="I72" s="24">
        <v>3</v>
      </c>
      <c r="J72" s="24">
        <v>4</v>
      </c>
      <c r="K72" s="24">
        <v>9</v>
      </c>
      <c r="L72" s="24">
        <v>9</v>
      </c>
      <c r="M72" s="24">
        <v>5</v>
      </c>
      <c r="N72" s="23">
        <f t="shared" si="1"/>
        <v>60</v>
      </c>
    </row>
    <row r="73" spans="1:14">
      <c r="A73" s="36" t="s">
        <v>71</v>
      </c>
      <c r="B73" s="24" t="s">
        <v>64</v>
      </c>
      <c r="C73" s="24">
        <v>6</v>
      </c>
      <c r="D73" s="24">
        <v>3</v>
      </c>
      <c r="E73" s="24">
        <v>8</v>
      </c>
      <c r="F73" s="24">
        <v>7</v>
      </c>
      <c r="G73" s="24">
        <v>6</v>
      </c>
      <c r="H73" s="24">
        <v>5</v>
      </c>
      <c r="I73" s="24">
        <v>2</v>
      </c>
      <c r="J73" s="24">
        <v>7</v>
      </c>
      <c r="K73" s="24">
        <v>1</v>
      </c>
      <c r="L73" s="24">
        <v>9</v>
      </c>
      <c r="M73" s="24">
        <v>6</v>
      </c>
      <c r="N73" s="23">
        <f t="shared" si="1"/>
        <v>60</v>
      </c>
    </row>
    <row r="74" spans="1:14">
      <c r="A74" s="36" t="s">
        <v>53</v>
      </c>
      <c r="B74" s="24" t="s">
        <v>52</v>
      </c>
      <c r="C74" s="24">
        <v>5</v>
      </c>
      <c r="D74" s="24">
        <v>3</v>
      </c>
      <c r="E74" s="24">
        <v>8</v>
      </c>
      <c r="F74" s="24">
        <v>4</v>
      </c>
      <c r="G74" s="24">
        <v>6</v>
      </c>
      <c r="H74" s="24">
        <v>5</v>
      </c>
      <c r="I74" s="24">
        <v>4</v>
      </c>
      <c r="J74" s="24">
        <v>6</v>
      </c>
      <c r="K74" s="24">
        <v>6</v>
      </c>
      <c r="L74" s="24">
        <v>4</v>
      </c>
      <c r="M74" s="24">
        <v>8</v>
      </c>
      <c r="N74" s="23">
        <f t="shared" si="1"/>
        <v>59</v>
      </c>
    </row>
    <row r="75" spans="1:14">
      <c r="A75" s="36" t="s">
        <v>12</v>
      </c>
      <c r="B75" s="24" t="s">
        <v>13</v>
      </c>
      <c r="C75" s="24">
        <v>7</v>
      </c>
      <c r="D75" s="24">
        <v>3</v>
      </c>
      <c r="E75" s="24">
        <v>8</v>
      </c>
      <c r="F75" s="24">
        <v>4</v>
      </c>
      <c r="G75" s="24">
        <v>6</v>
      </c>
      <c r="H75" s="24">
        <v>4</v>
      </c>
      <c r="I75" s="24">
        <v>5</v>
      </c>
      <c r="J75" s="24">
        <v>5</v>
      </c>
      <c r="K75" s="24">
        <v>7</v>
      </c>
      <c r="L75" s="24">
        <v>2</v>
      </c>
      <c r="M75" s="24">
        <v>7</v>
      </c>
      <c r="N75" s="23">
        <f t="shared" si="1"/>
        <v>58</v>
      </c>
    </row>
    <row r="76" spans="1:14">
      <c r="A76" s="36" t="s">
        <v>191</v>
      </c>
      <c r="B76" s="24" t="s">
        <v>161</v>
      </c>
      <c r="C76" s="24">
        <v>8</v>
      </c>
      <c r="D76" s="24">
        <v>4</v>
      </c>
      <c r="E76" s="24">
        <v>10</v>
      </c>
      <c r="F76" s="24">
        <v>2</v>
      </c>
      <c r="G76" s="24">
        <v>7</v>
      </c>
      <c r="H76" s="24">
        <v>5</v>
      </c>
      <c r="I76" s="24">
        <v>5</v>
      </c>
      <c r="J76" s="24">
        <v>0</v>
      </c>
      <c r="K76" s="24">
        <v>5</v>
      </c>
      <c r="L76" s="24">
        <v>7</v>
      </c>
      <c r="M76" s="24">
        <v>5</v>
      </c>
      <c r="N76" s="23">
        <f t="shared" si="1"/>
        <v>58</v>
      </c>
    </row>
    <row r="77" spans="1:14">
      <c r="A77" s="36" t="s">
        <v>45</v>
      </c>
      <c r="B77" s="24" t="s">
        <v>44</v>
      </c>
      <c r="C77" s="24">
        <v>7</v>
      </c>
      <c r="D77" s="24">
        <v>3</v>
      </c>
      <c r="E77" s="24">
        <v>6</v>
      </c>
      <c r="F77" s="24">
        <v>2</v>
      </c>
      <c r="G77" s="24">
        <v>4</v>
      </c>
      <c r="H77" s="24">
        <v>4</v>
      </c>
      <c r="I77" s="24">
        <v>4</v>
      </c>
      <c r="J77" s="24">
        <v>5</v>
      </c>
      <c r="K77" s="24">
        <v>8</v>
      </c>
      <c r="L77" s="24">
        <v>9</v>
      </c>
      <c r="M77" s="24">
        <v>6</v>
      </c>
      <c r="N77" s="23">
        <f t="shared" si="1"/>
        <v>58</v>
      </c>
    </row>
    <row r="78" spans="1:14">
      <c r="A78" s="36" t="s">
        <v>137</v>
      </c>
      <c r="B78" s="24" t="s">
        <v>146</v>
      </c>
      <c r="C78" s="24">
        <v>5</v>
      </c>
      <c r="D78" s="24">
        <v>2</v>
      </c>
      <c r="E78" s="24">
        <v>7</v>
      </c>
      <c r="F78" s="24">
        <v>2</v>
      </c>
      <c r="G78" s="24">
        <v>6</v>
      </c>
      <c r="H78" s="24">
        <v>6</v>
      </c>
      <c r="I78" s="24">
        <v>6</v>
      </c>
      <c r="J78" s="24">
        <v>5</v>
      </c>
      <c r="K78" s="24">
        <v>7</v>
      </c>
      <c r="L78" s="24">
        <v>8</v>
      </c>
      <c r="M78" s="24">
        <v>4</v>
      </c>
      <c r="N78" s="23">
        <f t="shared" si="1"/>
        <v>58</v>
      </c>
    </row>
    <row r="79" spans="1:14">
      <c r="A79" s="36" t="s">
        <v>79</v>
      </c>
      <c r="B79" s="24" t="s">
        <v>10</v>
      </c>
      <c r="C79" s="24">
        <v>6</v>
      </c>
      <c r="D79" s="24">
        <v>6</v>
      </c>
      <c r="E79" s="24">
        <v>8</v>
      </c>
      <c r="F79" s="24">
        <v>3</v>
      </c>
      <c r="G79" s="24">
        <v>3</v>
      </c>
      <c r="H79" s="24">
        <v>6</v>
      </c>
      <c r="I79" s="24">
        <v>3</v>
      </c>
      <c r="J79" s="24">
        <v>0</v>
      </c>
      <c r="K79" s="24">
        <v>7</v>
      </c>
      <c r="L79" s="24">
        <v>8</v>
      </c>
      <c r="M79" s="24">
        <v>7</v>
      </c>
      <c r="N79" s="23">
        <f t="shared" si="1"/>
        <v>57</v>
      </c>
    </row>
    <row r="80" spans="1:14">
      <c r="A80" s="36" t="s">
        <v>11</v>
      </c>
      <c r="B80" s="24" t="s">
        <v>10</v>
      </c>
      <c r="C80" s="24">
        <v>6</v>
      </c>
      <c r="D80" s="24">
        <v>2</v>
      </c>
      <c r="E80" s="24">
        <v>8</v>
      </c>
      <c r="F80" s="24">
        <v>1</v>
      </c>
      <c r="G80" s="24">
        <v>9</v>
      </c>
      <c r="H80" s="24">
        <v>5</v>
      </c>
      <c r="I80" s="24">
        <v>7</v>
      </c>
      <c r="J80" s="24">
        <v>3</v>
      </c>
      <c r="K80" s="24">
        <v>6</v>
      </c>
      <c r="L80" s="24">
        <v>5</v>
      </c>
      <c r="M80" s="24">
        <v>5</v>
      </c>
      <c r="N80" s="23">
        <f t="shared" si="1"/>
        <v>57</v>
      </c>
    </row>
    <row r="81" spans="1:14">
      <c r="A81" s="36" t="s">
        <v>17</v>
      </c>
      <c r="B81" s="40" t="s">
        <v>13</v>
      </c>
      <c r="C81" s="24">
        <v>4</v>
      </c>
      <c r="D81" s="24">
        <v>3</v>
      </c>
      <c r="E81" s="24">
        <v>9</v>
      </c>
      <c r="F81" s="24">
        <v>3</v>
      </c>
      <c r="G81" s="24">
        <v>5</v>
      </c>
      <c r="H81" s="24">
        <v>5</v>
      </c>
      <c r="I81" s="24">
        <v>3</v>
      </c>
      <c r="J81" s="24">
        <v>8</v>
      </c>
      <c r="K81" s="24">
        <v>3</v>
      </c>
      <c r="L81" s="24">
        <v>10</v>
      </c>
      <c r="M81" s="24">
        <v>4</v>
      </c>
      <c r="N81" s="23">
        <f t="shared" si="1"/>
        <v>57</v>
      </c>
    </row>
    <row r="82" spans="1:14">
      <c r="A82" s="36" t="s">
        <v>60</v>
      </c>
      <c r="B82" s="23" t="s">
        <v>58</v>
      </c>
      <c r="C82" s="24">
        <v>5</v>
      </c>
      <c r="D82" s="24">
        <v>4</v>
      </c>
      <c r="E82" s="24">
        <v>7</v>
      </c>
      <c r="F82" s="24">
        <v>6</v>
      </c>
      <c r="G82" s="24">
        <v>2</v>
      </c>
      <c r="H82" s="24">
        <v>5</v>
      </c>
      <c r="I82" s="24">
        <v>2</v>
      </c>
      <c r="J82" s="24">
        <v>7</v>
      </c>
      <c r="K82" s="24">
        <v>6</v>
      </c>
      <c r="L82" s="24">
        <v>7</v>
      </c>
      <c r="M82" s="24">
        <v>6</v>
      </c>
      <c r="N82" s="23">
        <f t="shared" si="1"/>
        <v>57</v>
      </c>
    </row>
    <row r="83" spans="1:14">
      <c r="A83" s="36" t="s">
        <v>130</v>
      </c>
      <c r="B83" s="24" t="s">
        <v>131</v>
      </c>
      <c r="C83" s="24">
        <v>4</v>
      </c>
      <c r="D83" s="24">
        <v>4</v>
      </c>
      <c r="E83" s="24">
        <v>6</v>
      </c>
      <c r="F83" s="24">
        <v>3</v>
      </c>
      <c r="G83" s="24">
        <v>2</v>
      </c>
      <c r="H83" s="24">
        <v>6</v>
      </c>
      <c r="I83" s="24">
        <v>3</v>
      </c>
      <c r="J83" s="24">
        <v>8</v>
      </c>
      <c r="K83" s="24">
        <v>7</v>
      </c>
      <c r="L83" s="24">
        <v>10</v>
      </c>
      <c r="M83" s="24">
        <v>3</v>
      </c>
      <c r="N83" s="23">
        <f t="shared" si="1"/>
        <v>56</v>
      </c>
    </row>
    <row r="84" spans="1:14">
      <c r="A84" s="36" t="s">
        <v>18</v>
      </c>
      <c r="B84" s="24" t="s">
        <v>13</v>
      </c>
      <c r="C84" s="24">
        <v>4</v>
      </c>
      <c r="D84" s="24">
        <v>6</v>
      </c>
      <c r="E84" s="24">
        <v>8</v>
      </c>
      <c r="F84" s="24">
        <v>4</v>
      </c>
      <c r="G84" s="24">
        <v>4</v>
      </c>
      <c r="H84" s="24">
        <v>2</v>
      </c>
      <c r="I84" s="24">
        <v>0</v>
      </c>
      <c r="J84" s="24">
        <v>7</v>
      </c>
      <c r="K84" s="24">
        <v>5</v>
      </c>
      <c r="L84" s="24">
        <v>9</v>
      </c>
      <c r="M84" s="24">
        <v>7</v>
      </c>
      <c r="N84" s="23">
        <f t="shared" si="1"/>
        <v>56</v>
      </c>
    </row>
    <row r="85" spans="1:14">
      <c r="A85" s="36" t="s">
        <v>163</v>
      </c>
      <c r="B85" s="24" t="s">
        <v>161</v>
      </c>
      <c r="C85" s="24">
        <v>7</v>
      </c>
      <c r="D85" s="24">
        <v>5</v>
      </c>
      <c r="E85" s="24">
        <v>6</v>
      </c>
      <c r="F85" s="24">
        <v>5</v>
      </c>
      <c r="G85" s="24">
        <v>4</v>
      </c>
      <c r="H85" s="24">
        <v>5</v>
      </c>
      <c r="I85" s="24">
        <v>5</v>
      </c>
      <c r="J85" s="24">
        <v>7</v>
      </c>
      <c r="K85" s="24">
        <v>6</v>
      </c>
      <c r="L85" s="24">
        <v>4</v>
      </c>
      <c r="M85" s="24">
        <v>2</v>
      </c>
      <c r="N85" s="23">
        <f t="shared" si="1"/>
        <v>56</v>
      </c>
    </row>
    <row r="86" spans="1:14">
      <c r="A86" s="36" t="s">
        <v>158</v>
      </c>
      <c r="B86" s="24" t="s">
        <v>35</v>
      </c>
      <c r="C86" s="24">
        <v>7</v>
      </c>
      <c r="D86" s="24">
        <v>6</v>
      </c>
      <c r="E86" s="24">
        <v>6</v>
      </c>
      <c r="F86" s="24">
        <v>2</v>
      </c>
      <c r="G86" s="24">
        <v>4</v>
      </c>
      <c r="H86" s="24">
        <v>2</v>
      </c>
      <c r="I86" s="24">
        <v>5</v>
      </c>
      <c r="J86" s="24">
        <v>5</v>
      </c>
      <c r="K86" s="24">
        <v>5</v>
      </c>
      <c r="L86" s="24">
        <v>10</v>
      </c>
      <c r="M86" s="24">
        <v>4</v>
      </c>
      <c r="N86" s="23">
        <f t="shared" si="1"/>
        <v>56</v>
      </c>
    </row>
    <row r="87" spans="1:14">
      <c r="A87" s="36" t="s">
        <v>192</v>
      </c>
      <c r="B87" s="24" t="s">
        <v>193</v>
      </c>
      <c r="C87" s="24">
        <v>4</v>
      </c>
      <c r="D87" s="24">
        <v>2</v>
      </c>
      <c r="E87" s="24">
        <v>7</v>
      </c>
      <c r="F87" s="24">
        <v>3</v>
      </c>
      <c r="G87" s="24">
        <v>8</v>
      </c>
      <c r="H87" s="24">
        <v>4</v>
      </c>
      <c r="I87" s="24">
        <v>5</v>
      </c>
      <c r="J87" s="24">
        <v>5</v>
      </c>
      <c r="K87" s="24">
        <v>6</v>
      </c>
      <c r="L87" s="24">
        <v>6</v>
      </c>
      <c r="M87" s="24">
        <v>6</v>
      </c>
      <c r="N87" s="23">
        <f t="shared" si="1"/>
        <v>56</v>
      </c>
    </row>
    <row r="88" spans="1:14">
      <c r="A88" s="36" t="s">
        <v>162</v>
      </c>
      <c r="B88" s="24" t="s">
        <v>161</v>
      </c>
      <c r="C88" s="24">
        <v>6</v>
      </c>
      <c r="D88" s="24">
        <v>7</v>
      </c>
      <c r="E88" s="24">
        <v>7</v>
      </c>
      <c r="F88" s="24">
        <v>5</v>
      </c>
      <c r="G88" s="24">
        <v>2</v>
      </c>
      <c r="H88" s="24">
        <v>4</v>
      </c>
      <c r="I88" s="24">
        <v>2</v>
      </c>
      <c r="J88" s="24">
        <v>5</v>
      </c>
      <c r="K88" s="24">
        <v>6</v>
      </c>
      <c r="L88" s="24">
        <v>7</v>
      </c>
      <c r="M88" s="24">
        <v>4</v>
      </c>
      <c r="N88" s="23">
        <f t="shared" si="1"/>
        <v>55</v>
      </c>
    </row>
    <row r="89" spans="1:14">
      <c r="A89" s="36" t="s">
        <v>40</v>
      </c>
      <c r="B89" s="24" t="s">
        <v>37</v>
      </c>
      <c r="C89" s="24">
        <v>5</v>
      </c>
      <c r="D89" s="24">
        <v>6</v>
      </c>
      <c r="E89" s="24">
        <v>5</v>
      </c>
      <c r="F89" s="24">
        <v>4</v>
      </c>
      <c r="G89" s="24">
        <v>1</v>
      </c>
      <c r="H89" s="24">
        <v>9</v>
      </c>
      <c r="I89" s="24">
        <v>2</v>
      </c>
      <c r="J89" s="24">
        <v>6</v>
      </c>
      <c r="K89" s="24">
        <v>7</v>
      </c>
      <c r="L89" s="24">
        <v>5</v>
      </c>
      <c r="M89" s="24">
        <v>5</v>
      </c>
      <c r="N89" s="23">
        <f t="shared" si="1"/>
        <v>55</v>
      </c>
    </row>
    <row r="90" spans="1:14">
      <c r="A90" s="36" t="s">
        <v>136</v>
      </c>
      <c r="B90" s="24" t="s">
        <v>146</v>
      </c>
      <c r="C90" s="24">
        <v>5</v>
      </c>
      <c r="D90" s="24">
        <v>3</v>
      </c>
      <c r="E90" s="24">
        <v>5</v>
      </c>
      <c r="F90" s="24">
        <v>6</v>
      </c>
      <c r="G90" s="24">
        <v>3</v>
      </c>
      <c r="H90" s="24">
        <v>5</v>
      </c>
      <c r="I90" s="24">
        <v>4</v>
      </c>
      <c r="J90" s="24">
        <v>6</v>
      </c>
      <c r="K90" s="24">
        <v>3</v>
      </c>
      <c r="L90" s="24">
        <v>8</v>
      </c>
      <c r="M90" s="24">
        <v>7</v>
      </c>
      <c r="N90" s="23">
        <f t="shared" si="1"/>
        <v>55</v>
      </c>
    </row>
    <row r="91" spans="1:14">
      <c r="A91" s="36" t="s">
        <v>22</v>
      </c>
      <c r="B91" s="24" t="s">
        <v>20</v>
      </c>
      <c r="C91" s="24">
        <v>5</v>
      </c>
      <c r="D91" s="24">
        <v>4</v>
      </c>
      <c r="E91" s="24">
        <v>9</v>
      </c>
      <c r="F91" s="24">
        <v>3</v>
      </c>
      <c r="G91" s="24">
        <v>6</v>
      </c>
      <c r="H91" s="24">
        <v>6</v>
      </c>
      <c r="I91" s="24">
        <v>4</v>
      </c>
      <c r="J91" s="24">
        <v>3</v>
      </c>
      <c r="K91" s="24">
        <v>4</v>
      </c>
      <c r="L91" s="24">
        <v>6</v>
      </c>
      <c r="M91" s="24">
        <v>4</v>
      </c>
      <c r="N91" s="23">
        <f t="shared" si="1"/>
        <v>54</v>
      </c>
    </row>
    <row r="92" spans="1:14">
      <c r="A92" s="36" t="s">
        <v>154</v>
      </c>
      <c r="B92" s="24" t="s">
        <v>124</v>
      </c>
      <c r="C92" s="24">
        <v>7</v>
      </c>
      <c r="D92" s="24">
        <v>6</v>
      </c>
      <c r="E92" s="24">
        <v>5</v>
      </c>
      <c r="F92" s="24">
        <v>4</v>
      </c>
      <c r="G92" s="24">
        <v>3</v>
      </c>
      <c r="H92" s="24">
        <v>5</v>
      </c>
      <c r="I92" s="24">
        <v>5</v>
      </c>
      <c r="J92" s="24">
        <v>5</v>
      </c>
      <c r="K92" s="24">
        <v>3</v>
      </c>
      <c r="L92" s="24">
        <v>6</v>
      </c>
      <c r="M92" s="24">
        <v>5</v>
      </c>
      <c r="N92" s="23">
        <f t="shared" si="1"/>
        <v>54</v>
      </c>
    </row>
    <row r="93" spans="1:14">
      <c r="A93" s="36" t="s">
        <v>97</v>
      </c>
      <c r="B93" s="24" t="s">
        <v>44</v>
      </c>
      <c r="C93" s="24">
        <v>3</v>
      </c>
      <c r="D93" s="24">
        <v>5</v>
      </c>
      <c r="E93" s="24">
        <v>6</v>
      </c>
      <c r="F93" s="24">
        <v>4</v>
      </c>
      <c r="G93" s="24">
        <v>4</v>
      </c>
      <c r="H93" s="24">
        <v>5</v>
      </c>
      <c r="I93" s="24">
        <v>5</v>
      </c>
      <c r="J93" s="24">
        <v>6</v>
      </c>
      <c r="K93" s="24">
        <v>4</v>
      </c>
      <c r="L93" s="24">
        <v>6</v>
      </c>
      <c r="M93" s="24">
        <v>6</v>
      </c>
      <c r="N93" s="23">
        <f t="shared" si="1"/>
        <v>54</v>
      </c>
    </row>
    <row r="94" spans="1:14">
      <c r="A94" s="36" t="s">
        <v>90</v>
      </c>
      <c r="B94" s="24" t="s">
        <v>64</v>
      </c>
      <c r="C94" s="24">
        <v>8</v>
      </c>
      <c r="D94" s="24">
        <v>2</v>
      </c>
      <c r="E94" s="24">
        <v>8</v>
      </c>
      <c r="F94" s="24">
        <v>1</v>
      </c>
      <c r="G94" s="24">
        <v>9</v>
      </c>
      <c r="H94" s="24">
        <v>4</v>
      </c>
      <c r="I94" s="24">
        <v>5</v>
      </c>
      <c r="J94" s="24">
        <v>2</v>
      </c>
      <c r="K94" s="24">
        <v>4</v>
      </c>
      <c r="L94" s="24">
        <v>5</v>
      </c>
      <c r="M94" s="24">
        <v>6</v>
      </c>
      <c r="N94" s="23">
        <f t="shared" si="1"/>
        <v>54</v>
      </c>
    </row>
    <row r="95" spans="1:14">
      <c r="A95" s="36" t="s">
        <v>120</v>
      </c>
      <c r="B95" s="24" t="s">
        <v>146</v>
      </c>
      <c r="C95" s="24">
        <v>5</v>
      </c>
      <c r="D95" s="24">
        <v>6</v>
      </c>
      <c r="E95" s="24">
        <v>7</v>
      </c>
      <c r="F95" s="24">
        <v>2</v>
      </c>
      <c r="G95" s="24">
        <v>3</v>
      </c>
      <c r="H95" s="24">
        <v>5</v>
      </c>
      <c r="I95" s="24">
        <v>5</v>
      </c>
      <c r="J95" s="24">
        <v>5</v>
      </c>
      <c r="K95" s="24">
        <v>6</v>
      </c>
      <c r="L95" s="24">
        <v>7</v>
      </c>
      <c r="M95" s="24">
        <v>2</v>
      </c>
      <c r="N95" s="23">
        <f t="shared" si="1"/>
        <v>53</v>
      </c>
    </row>
    <row r="96" spans="1:14">
      <c r="A96" s="36" t="s">
        <v>194</v>
      </c>
      <c r="B96" s="24" t="s">
        <v>23</v>
      </c>
      <c r="C96" s="24">
        <v>6</v>
      </c>
      <c r="D96" s="24">
        <v>5</v>
      </c>
      <c r="E96" s="24">
        <v>5</v>
      </c>
      <c r="F96" s="24">
        <v>5</v>
      </c>
      <c r="G96" s="24">
        <v>3</v>
      </c>
      <c r="H96" s="24">
        <v>4</v>
      </c>
      <c r="I96" s="24">
        <v>0</v>
      </c>
      <c r="J96" s="24">
        <v>6</v>
      </c>
      <c r="K96" s="24">
        <v>7</v>
      </c>
      <c r="L96" s="24">
        <v>4</v>
      </c>
      <c r="M96" s="24">
        <v>5</v>
      </c>
      <c r="N96" s="23">
        <f t="shared" si="1"/>
        <v>50</v>
      </c>
    </row>
    <row r="97" spans="1:14">
      <c r="A97" s="36" t="s">
        <v>172</v>
      </c>
      <c r="B97" s="24" t="s">
        <v>170</v>
      </c>
      <c r="C97" s="24">
        <v>5</v>
      </c>
      <c r="D97" s="24">
        <v>4</v>
      </c>
      <c r="E97" s="24">
        <v>7</v>
      </c>
      <c r="F97" s="24">
        <v>5</v>
      </c>
      <c r="G97" s="24">
        <v>3</v>
      </c>
      <c r="H97" s="24">
        <v>4</v>
      </c>
      <c r="I97" s="24">
        <v>3</v>
      </c>
      <c r="J97" s="24">
        <v>5</v>
      </c>
      <c r="K97" s="24">
        <v>3</v>
      </c>
      <c r="L97" s="24">
        <v>8</v>
      </c>
      <c r="M97" s="24">
        <v>3</v>
      </c>
      <c r="N97" s="23">
        <f t="shared" si="1"/>
        <v>50</v>
      </c>
    </row>
    <row r="98" spans="1:14">
      <c r="A98" s="36" t="s">
        <v>72</v>
      </c>
      <c r="B98" s="24" t="s">
        <v>64</v>
      </c>
      <c r="C98" s="24">
        <v>8</v>
      </c>
      <c r="D98" s="24">
        <v>5</v>
      </c>
      <c r="E98" s="24">
        <v>9</v>
      </c>
      <c r="F98" s="24">
        <v>4</v>
      </c>
      <c r="G98" s="24">
        <v>6</v>
      </c>
      <c r="H98" s="24">
        <v>2</v>
      </c>
      <c r="I98" s="24">
        <v>2</v>
      </c>
      <c r="J98" s="24">
        <v>3</v>
      </c>
      <c r="K98" s="24">
        <v>4</v>
      </c>
      <c r="L98" s="24">
        <v>3</v>
      </c>
      <c r="M98" s="24">
        <v>4</v>
      </c>
      <c r="N98" s="23">
        <f t="shared" si="1"/>
        <v>50</v>
      </c>
    </row>
    <row r="99" spans="1:14">
      <c r="A99" s="36" t="s">
        <v>96</v>
      </c>
      <c r="B99" s="24" t="s">
        <v>73</v>
      </c>
      <c r="C99" s="24">
        <v>8</v>
      </c>
      <c r="D99" s="24">
        <v>2</v>
      </c>
      <c r="E99" s="24">
        <v>6</v>
      </c>
      <c r="F99" s="24">
        <v>3</v>
      </c>
      <c r="G99" s="24">
        <v>4</v>
      </c>
      <c r="H99" s="24">
        <v>3</v>
      </c>
      <c r="I99" s="24">
        <v>6</v>
      </c>
      <c r="J99" s="24">
        <v>1</v>
      </c>
      <c r="K99" s="24">
        <v>3</v>
      </c>
      <c r="L99" s="24">
        <v>7</v>
      </c>
      <c r="M99" s="24">
        <v>7</v>
      </c>
      <c r="N99" s="23">
        <f t="shared" si="1"/>
        <v>50</v>
      </c>
    </row>
    <row r="100" spans="1:14">
      <c r="A100" s="36" t="s">
        <v>82</v>
      </c>
      <c r="B100" s="24" t="s">
        <v>146</v>
      </c>
      <c r="C100" s="24">
        <v>6</v>
      </c>
      <c r="D100" s="24">
        <v>3</v>
      </c>
      <c r="E100" s="24">
        <v>5</v>
      </c>
      <c r="F100" s="24">
        <v>4</v>
      </c>
      <c r="G100" s="24">
        <v>2</v>
      </c>
      <c r="H100" s="24">
        <v>4</v>
      </c>
      <c r="I100" s="24">
        <v>1</v>
      </c>
      <c r="J100" s="24">
        <v>5</v>
      </c>
      <c r="K100" s="24">
        <v>8</v>
      </c>
      <c r="L100" s="24">
        <v>7</v>
      </c>
      <c r="M100" s="24">
        <v>4</v>
      </c>
      <c r="N100" s="23">
        <f t="shared" si="1"/>
        <v>49</v>
      </c>
    </row>
    <row r="101" spans="1:14">
      <c r="A101" s="36" t="s">
        <v>195</v>
      </c>
      <c r="B101" s="24" t="s">
        <v>64</v>
      </c>
      <c r="C101" s="24">
        <v>5</v>
      </c>
      <c r="D101" s="24">
        <v>6</v>
      </c>
      <c r="E101" s="24">
        <v>7</v>
      </c>
      <c r="F101" s="24">
        <v>3</v>
      </c>
      <c r="G101" s="24">
        <v>3</v>
      </c>
      <c r="H101" s="24">
        <v>5</v>
      </c>
      <c r="I101" s="24">
        <v>1</v>
      </c>
      <c r="J101" s="24">
        <v>6</v>
      </c>
      <c r="K101" s="24">
        <v>3</v>
      </c>
      <c r="L101" s="24">
        <v>6</v>
      </c>
      <c r="M101" s="24">
        <v>4</v>
      </c>
      <c r="N101" s="23">
        <f t="shared" si="1"/>
        <v>49</v>
      </c>
    </row>
    <row r="102" spans="1:14">
      <c r="A102" s="36" t="s">
        <v>165</v>
      </c>
      <c r="B102" s="24" t="s">
        <v>161</v>
      </c>
      <c r="C102" s="24">
        <v>1</v>
      </c>
      <c r="D102" s="24">
        <v>2</v>
      </c>
      <c r="E102" s="24">
        <v>5</v>
      </c>
      <c r="F102" s="24">
        <v>5</v>
      </c>
      <c r="G102" s="24">
        <v>3</v>
      </c>
      <c r="H102" s="24">
        <v>6</v>
      </c>
      <c r="I102" s="24">
        <v>4</v>
      </c>
      <c r="J102" s="24">
        <v>7</v>
      </c>
      <c r="K102" s="24">
        <v>6</v>
      </c>
      <c r="L102" s="24">
        <v>6</v>
      </c>
      <c r="M102" s="24">
        <v>3</v>
      </c>
      <c r="N102" s="23">
        <f t="shared" si="1"/>
        <v>48</v>
      </c>
    </row>
    <row r="103" spans="1:14">
      <c r="A103" s="36" t="s">
        <v>128</v>
      </c>
      <c r="B103" s="24" t="s">
        <v>146</v>
      </c>
      <c r="C103" s="24">
        <v>5</v>
      </c>
      <c r="D103" s="24">
        <v>3</v>
      </c>
      <c r="E103" s="24">
        <v>5</v>
      </c>
      <c r="F103" s="24">
        <v>5</v>
      </c>
      <c r="G103" s="24">
        <v>3</v>
      </c>
      <c r="H103" s="24">
        <v>3</v>
      </c>
      <c r="I103" s="24">
        <v>3</v>
      </c>
      <c r="J103" s="24">
        <v>6</v>
      </c>
      <c r="K103" s="24">
        <v>3</v>
      </c>
      <c r="L103" s="24">
        <v>6</v>
      </c>
      <c r="M103" s="24">
        <v>5</v>
      </c>
      <c r="N103" s="23">
        <f t="shared" si="1"/>
        <v>47</v>
      </c>
    </row>
    <row r="104" spans="1:14">
      <c r="A104" s="36" t="s">
        <v>196</v>
      </c>
      <c r="B104" s="23" t="s">
        <v>58</v>
      </c>
      <c r="C104" s="24">
        <v>4</v>
      </c>
      <c r="D104" s="24">
        <v>3</v>
      </c>
      <c r="E104" s="24">
        <v>8</v>
      </c>
      <c r="F104" s="24">
        <v>2</v>
      </c>
      <c r="G104" s="24">
        <v>3</v>
      </c>
      <c r="H104" s="24">
        <v>4</v>
      </c>
      <c r="I104" s="24">
        <v>3</v>
      </c>
      <c r="J104" s="24">
        <v>2</v>
      </c>
      <c r="K104" s="24">
        <v>7</v>
      </c>
      <c r="L104" s="24">
        <v>5</v>
      </c>
      <c r="M104" s="24">
        <v>6</v>
      </c>
      <c r="N104" s="23">
        <f t="shared" si="1"/>
        <v>47</v>
      </c>
    </row>
    <row r="105" spans="1:14">
      <c r="A105" s="36" t="s">
        <v>144</v>
      </c>
      <c r="B105" s="24" t="s">
        <v>64</v>
      </c>
      <c r="C105" s="24">
        <v>4</v>
      </c>
      <c r="D105" s="24">
        <v>3</v>
      </c>
      <c r="E105" s="24">
        <v>2</v>
      </c>
      <c r="F105" s="24">
        <v>2</v>
      </c>
      <c r="G105" s="24">
        <v>5</v>
      </c>
      <c r="H105" s="24">
        <v>1</v>
      </c>
      <c r="I105" s="24">
        <v>3</v>
      </c>
      <c r="J105" s="24">
        <v>6</v>
      </c>
      <c r="K105" s="24">
        <v>5</v>
      </c>
      <c r="L105" s="24">
        <v>9</v>
      </c>
      <c r="M105" s="24">
        <v>6</v>
      </c>
      <c r="N105" s="23">
        <f t="shared" si="1"/>
        <v>46</v>
      </c>
    </row>
    <row r="106" spans="1:14">
      <c r="A106" s="36" t="s">
        <v>19</v>
      </c>
      <c r="B106" s="24" t="s">
        <v>13</v>
      </c>
      <c r="C106" s="24">
        <v>4</v>
      </c>
      <c r="D106" s="24">
        <v>4</v>
      </c>
      <c r="E106" s="24">
        <v>8</v>
      </c>
      <c r="F106" s="24">
        <v>4</v>
      </c>
      <c r="G106" s="24">
        <v>1</v>
      </c>
      <c r="H106" s="24">
        <v>5</v>
      </c>
      <c r="I106" s="24">
        <v>2</v>
      </c>
      <c r="J106" s="24">
        <v>7</v>
      </c>
      <c r="K106" s="24">
        <v>3</v>
      </c>
      <c r="L106" s="24">
        <v>4</v>
      </c>
      <c r="M106" s="24">
        <v>3</v>
      </c>
      <c r="N106" s="23">
        <f t="shared" si="1"/>
        <v>45</v>
      </c>
    </row>
    <row r="107" spans="1:14">
      <c r="A107" s="36" t="s">
        <v>103</v>
      </c>
      <c r="B107" s="24" t="s">
        <v>37</v>
      </c>
      <c r="C107" s="24">
        <v>2</v>
      </c>
      <c r="D107" s="24">
        <v>3</v>
      </c>
      <c r="E107" s="24">
        <v>6</v>
      </c>
      <c r="F107" s="24">
        <v>1</v>
      </c>
      <c r="G107" s="24">
        <v>5</v>
      </c>
      <c r="H107" s="24">
        <v>3</v>
      </c>
      <c r="I107" s="24">
        <v>5</v>
      </c>
      <c r="J107" s="24">
        <v>5</v>
      </c>
      <c r="K107" s="24">
        <v>7</v>
      </c>
      <c r="L107" s="24">
        <v>4</v>
      </c>
      <c r="M107" s="24">
        <v>4</v>
      </c>
      <c r="N107" s="23">
        <f t="shared" si="1"/>
        <v>45</v>
      </c>
    </row>
    <row r="108" spans="1:14">
      <c r="A108" s="36" t="s">
        <v>119</v>
      </c>
      <c r="B108" s="24" t="s">
        <v>37</v>
      </c>
      <c r="C108" s="24">
        <v>4</v>
      </c>
      <c r="D108" s="24">
        <v>5</v>
      </c>
      <c r="E108" s="24">
        <v>7</v>
      </c>
      <c r="F108" s="24">
        <v>3</v>
      </c>
      <c r="G108" s="24">
        <v>3</v>
      </c>
      <c r="H108" s="24">
        <v>5</v>
      </c>
      <c r="I108" s="24">
        <v>3</v>
      </c>
      <c r="J108" s="24">
        <v>6</v>
      </c>
      <c r="K108" s="24">
        <v>5</v>
      </c>
      <c r="L108" s="24">
        <v>1</v>
      </c>
      <c r="M108" s="24">
        <v>3</v>
      </c>
      <c r="N108" s="23">
        <f t="shared" si="1"/>
        <v>45</v>
      </c>
    </row>
    <row r="109" spans="1:14">
      <c r="A109" s="36" t="s">
        <v>156</v>
      </c>
      <c r="B109" s="24" t="s">
        <v>124</v>
      </c>
      <c r="C109" s="24">
        <v>5</v>
      </c>
      <c r="D109" s="24">
        <v>1</v>
      </c>
      <c r="E109" s="24">
        <v>5</v>
      </c>
      <c r="F109" s="24">
        <v>3</v>
      </c>
      <c r="G109" s="24">
        <v>5</v>
      </c>
      <c r="H109" s="24">
        <v>3</v>
      </c>
      <c r="I109" s="24">
        <v>3</v>
      </c>
      <c r="J109" s="24">
        <v>5</v>
      </c>
      <c r="K109" s="24">
        <v>5</v>
      </c>
      <c r="L109" s="24">
        <v>7</v>
      </c>
      <c r="M109" s="24">
        <v>2</v>
      </c>
      <c r="N109" s="23">
        <f t="shared" si="1"/>
        <v>44</v>
      </c>
    </row>
    <row r="110" spans="1:14">
      <c r="A110" s="36" t="s">
        <v>145</v>
      </c>
      <c r="B110" s="24" t="s">
        <v>32</v>
      </c>
      <c r="C110" s="24">
        <v>5</v>
      </c>
      <c r="D110" s="24">
        <v>4</v>
      </c>
      <c r="E110" s="24">
        <v>6</v>
      </c>
      <c r="F110" s="24">
        <v>3</v>
      </c>
      <c r="G110" s="24">
        <v>2</v>
      </c>
      <c r="H110" s="24">
        <v>3</v>
      </c>
      <c r="I110" s="24">
        <v>2</v>
      </c>
      <c r="J110" s="24">
        <v>7</v>
      </c>
      <c r="K110" s="24">
        <v>3</v>
      </c>
      <c r="L110" s="24">
        <v>6</v>
      </c>
      <c r="M110" s="24">
        <v>3</v>
      </c>
      <c r="N110" s="23">
        <f t="shared" si="1"/>
        <v>44</v>
      </c>
    </row>
    <row r="111" spans="1:14">
      <c r="A111" s="36" t="s">
        <v>84</v>
      </c>
      <c r="B111" s="24" t="s">
        <v>35</v>
      </c>
      <c r="C111" s="24">
        <v>4</v>
      </c>
      <c r="D111" s="24">
        <v>7</v>
      </c>
      <c r="E111" s="24">
        <v>7</v>
      </c>
      <c r="F111" s="24">
        <v>2</v>
      </c>
      <c r="G111" s="24">
        <v>4</v>
      </c>
      <c r="H111" s="24">
        <v>1</v>
      </c>
      <c r="I111" s="24">
        <v>4</v>
      </c>
      <c r="J111" s="24">
        <v>1</v>
      </c>
      <c r="K111" s="24">
        <v>3</v>
      </c>
      <c r="L111" s="24">
        <v>7</v>
      </c>
      <c r="M111" s="24">
        <v>4</v>
      </c>
      <c r="N111" s="23">
        <f t="shared" si="1"/>
        <v>44</v>
      </c>
    </row>
    <row r="112" spans="1:14">
      <c r="A112" s="36" t="s">
        <v>127</v>
      </c>
      <c r="B112" s="24" t="s">
        <v>23</v>
      </c>
      <c r="C112" s="24">
        <v>3</v>
      </c>
      <c r="D112" s="24">
        <v>3</v>
      </c>
      <c r="E112" s="24">
        <v>6</v>
      </c>
      <c r="F112" s="24">
        <v>3</v>
      </c>
      <c r="G112" s="24">
        <v>5</v>
      </c>
      <c r="H112" s="24">
        <v>3</v>
      </c>
      <c r="I112" s="24">
        <v>5</v>
      </c>
      <c r="J112" s="24">
        <v>4</v>
      </c>
      <c r="K112" s="24">
        <v>1</v>
      </c>
      <c r="L112" s="24">
        <v>7</v>
      </c>
      <c r="M112" s="24">
        <v>3</v>
      </c>
      <c r="N112" s="23">
        <f t="shared" si="1"/>
        <v>43</v>
      </c>
    </row>
    <row r="113" spans="1:14">
      <c r="A113" s="36" t="s">
        <v>83</v>
      </c>
      <c r="B113" s="24" t="s">
        <v>35</v>
      </c>
      <c r="C113" s="24">
        <v>6</v>
      </c>
      <c r="D113" s="24">
        <v>4</v>
      </c>
      <c r="E113" s="24">
        <v>5</v>
      </c>
      <c r="F113" s="24">
        <v>2</v>
      </c>
      <c r="G113" s="24">
        <v>5</v>
      </c>
      <c r="H113" s="24">
        <v>1</v>
      </c>
      <c r="I113" s="24">
        <v>5</v>
      </c>
      <c r="J113" s="24">
        <v>2</v>
      </c>
      <c r="K113" s="24">
        <v>5</v>
      </c>
      <c r="L113" s="24">
        <v>2</v>
      </c>
      <c r="M113" s="24">
        <v>6</v>
      </c>
      <c r="N113" s="23">
        <f t="shared" si="1"/>
        <v>43</v>
      </c>
    </row>
    <row r="114" spans="1:14">
      <c r="A114" s="36" t="s">
        <v>166</v>
      </c>
      <c r="B114" s="24" t="s">
        <v>64</v>
      </c>
      <c r="C114" s="24">
        <v>3</v>
      </c>
      <c r="D114" s="24">
        <v>2</v>
      </c>
      <c r="E114" s="24">
        <v>4</v>
      </c>
      <c r="F114" s="24">
        <v>2</v>
      </c>
      <c r="G114" s="24">
        <v>3</v>
      </c>
      <c r="H114" s="24">
        <v>6</v>
      </c>
      <c r="I114" s="24">
        <v>3</v>
      </c>
      <c r="J114" s="24">
        <v>7</v>
      </c>
      <c r="K114" s="24">
        <v>5</v>
      </c>
      <c r="L114" s="24">
        <v>5</v>
      </c>
      <c r="M114" s="24">
        <v>2</v>
      </c>
      <c r="N114" s="23">
        <f t="shared" si="1"/>
        <v>42</v>
      </c>
    </row>
    <row r="115" spans="1:14">
      <c r="A115" s="36" t="s">
        <v>21</v>
      </c>
      <c r="B115" s="24" t="s">
        <v>20</v>
      </c>
      <c r="C115" s="24">
        <v>3</v>
      </c>
      <c r="D115" s="24">
        <v>3</v>
      </c>
      <c r="E115" s="24">
        <v>5</v>
      </c>
      <c r="F115" s="24">
        <v>4</v>
      </c>
      <c r="G115" s="24">
        <v>1</v>
      </c>
      <c r="H115" s="24">
        <v>5</v>
      </c>
      <c r="I115" s="24">
        <v>2</v>
      </c>
      <c r="J115" s="24">
        <v>4</v>
      </c>
      <c r="K115" s="24">
        <v>3</v>
      </c>
      <c r="L115" s="24">
        <v>5</v>
      </c>
      <c r="M115" s="24">
        <v>6</v>
      </c>
      <c r="N115" s="23">
        <f t="shared" si="1"/>
        <v>41</v>
      </c>
    </row>
    <row r="116" spans="1:14">
      <c r="A116" s="36" t="s">
        <v>95</v>
      </c>
      <c r="B116" s="24" t="s">
        <v>35</v>
      </c>
      <c r="C116" s="24">
        <v>5</v>
      </c>
      <c r="D116" s="24">
        <v>4</v>
      </c>
      <c r="E116" s="24">
        <v>8</v>
      </c>
      <c r="F116" s="24">
        <v>2</v>
      </c>
      <c r="G116" s="24">
        <v>3</v>
      </c>
      <c r="H116" s="24">
        <v>2</v>
      </c>
      <c r="I116" s="24">
        <v>3</v>
      </c>
      <c r="J116" s="24">
        <v>2</v>
      </c>
      <c r="K116" s="24">
        <v>4</v>
      </c>
      <c r="L116" s="24">
        <v>4</v>
      </c>
      <c r="M116" s="24">
        <v>4</v>
      </c>
      <c r="N116" s="23">
        <f t="shared" si="1"/>
        <v>41</v>
      </c>
    </row>
    <row r="117" spans="1:14">
      <c r="A117" s="36" t="s">
        <v>262</v>
      </c>
      <c r="B117" s="24" t="s">
        <v>52</v>
      </c>
      <c r="C117" s="24">
        <v>4</v>
      </c>
      <c r="D117" s="24">
        <v>3</v>
      </c>
      <c r="E117" s="24">
        <v>7</v>
      </c>
      <c r="F117" s="24">
        <v>3</v>
      </c>
      <c r="G117" s="24">
        <v>5</v>
      </c>
      <c r="H117" s="24">
        <v>1</v>
      </c>
      <c r="I117" s="24">
        <v>3</v>
      </c>
      <c r="J117" s="24">
        <v>2</v>
      </c>
      <c r="K117" s="24">
        <v>5</v>
      </c>
      <c r="L117" s="24">
        <v>3</v>
      </c>
      <c r="M117" s="24">
        <v>3</v>
      </c>
      <c r="N117" s="23">
        <f t="shared" si="1"/>
        <v>39</v>
      </c>
    </row>
    <row r="118" spans="1:14">
      <c r="A118" s="36" t="s">
        <v>198</v>
      </c>
      <c r="B118" s="24" t="s">
        <v>35</v>
      </c>
      <c r="C118" s="24">
        <v>6</v>
      </c>
      <c r="D118" s="24">
        <v>3</v>
      </c>
      <c r="E118" s="24">
        <v>6</v>
      </c>
      <c r="F118" s="24">
        <v>3</v>
      </c>
      <c r="G118" s="24">
        <v>1</v>
      </c>
      <c r="H118" s="24">
        <v>5</v>
      </c>
      <c r="I118" s="24">
        <v>1</v>
      </c>
      <c r="J118" s="24">
        <v>2</v>
      </c>
      <c r="K118" s="24">
        <v>4</v>
      </c>
      <c r="L118" s="24">
        <v>3</v>
      </c>
      <c r="M118" s="24">
        <v>3</v>
      </c>
      <c r="N118" s="23">
        <f t="shared" si="1"/>
        <v>37</v>
      </c>
    </row>
    <row r="119" spans="1:14">
      <c r="A119" s="36" t="s">
        <v>92</v>
      </c>
      <c r="B119" s="24" t="s">
        <v>73</v>
      </c>
      <c r="C119" s="24">
        <v>2</v>
      </c>
      <c r="D119" s="24">
        <v>2</v>
      </c>
      <c r="E119" s="24">
        <v>6</v>
      </c>
      <c r="F119" s="24">
        <v>3</v>
      </c>
      <c r="G119" s="24">
        <v>3</v>
      </c>
      <c r="H119" s="24">
        <v>3</v>
      </c>
      <c r="I119" s="24">
        <v>2</v>
      </c>
      <c r="J119" s="24">
        <v>4</v>
      </c>
      <c r="K119" s="24">
        <v>4</v>
      </c>
      <c r="L119" s="24">
        <v>5</v>
      </c>
      <c r="M119" s="24">
        <v>2</v>
      </c>
      <c r="N119" s="23">
        <f t="shared" si="1"/>
        <v>36</v>
      </c>
    </row>
    <row r="120" spans="1:14">
      <c r="A120" s="36" t="s">
        <v>153</v>
      </c>
      <c r="B120" s="24" t="s">
        <v>32</v>
      </c>
      <c r="C120" s="24">
        <v>5</v>
      </c>
      <c r="D120" s="24">
        <v>2</v>
      </c>
      <c r="E120" s="24">
        <v>7</v>
      </c>
      <c r="F120" s="24">
        <v>2</v>
      </c>
      <c r="G120" s="24">
        <v>2</v>
      </c>
      <c r="H120" s="24">
        <v>3</v>
      </c>
      <c r="I120" s="24">
        <v>3</v>
      </c>
      <c r="J120" s="24">
        <v>2</v>
      </c>
      <c r="K120" s="24">
        <v>3</v>
      </c>
      <c r="L120" s="24">
        <v>4</v>
      </c>
      <c r="M120" s="24">
        <v>0</v>
      </c>
      <c r="N120" s="23">
        <f t="shared" si="1"/>
        <v>33</v>
      </c>
    </row>
    <row r="121" spans="1:14">
      <c r="A121" s="36" t="s">
        <v>175</v>
      </c>
      <c r="B121" s="24" t="s">
        <v>44</v>
      </c>
      <c r="C121" s="24">
        <v>4</v>
      </c>
      <c r="D121" s="24">
        <v>4</v>
      </c>
      <c r="E121" s="24">
        <v>7</v>
      </c>
      <c r="F121" s="24">
        <v>1</v>
      </c>
      <c r="G121" s="24">
        <v>1</v>
      </c>
      <c r="H121" s="24">
        <v>4</v>
      </c>
      <c r="I121" s="24">
        <v>2</v>
      </c>
      <c r="J121" s="24">
        <v>4</v>
      </c>
      <c r="K121" s="24">
        <v>3</v>
      </c>
      <c r="L121" s="24">
        <v>0</v>
      </c>
      <c r="M121" s="24">
        <v>2</v>
      </c>
      <c r="N121" s="23">
        <f t="shared" si="1"/>
        <v>32</v>
      </c>
    </row>
    <row r="122" spans="1:14">
      <c r="A122" s="36" t="s">
        <v>164</v>
      </c>
      <c r="B122" s="24" t="s">
        <v>64</v>
      </c>
      <c r="C122" s="24">
        <v>1</v>
      </c>
      <c r="D122" s="24">
        <v>2</v>
      </c>
      <c r="E122" s="24">
        <v>4</v>
      </c>
      <c r="F122" s="24">
        <v>2</v>
      </c>
      <c r="G122" s="24">
        <v>4</v>
      </c>
      <c r="H122" s="24">
        <v>3</v>
      </c>
      <c r="I122" s="24">
        <v>2</v>
      </c>
      <c r="J122" s="24">
        <v>3</v>
      </c>
      <c r="K122" s="24">
        <v>1</v>
      </c>
      <c r="L122" s="24">
        <v>5</v>
      </c>
      <c r="M122" s="24">
        <v>4</v>
      </c>
      <c r="N122" s="23">
        <f t="shared" si="1"/>
        <v>31</v>
      </c>
    </row>
    <row r="123" spans="1:14">
      <c r="A123" s="36" t="s">
        <v>199</v>
      </c>
      <c r="B123" s="24" t="s">
        <v>122</v>
      </c>
      <c r="C123" s="24">
        <v>3</v>
      </c>
      <c r="D123" s="24">
        <v>3</v>
      </c>
      <c r="E123" s="24">
        <v>3</v>
      </c>
      <c r="F123" s="24">
        <v>1</v>
      </c>
      <c r="G123" s="24">
        <v>1</v>
      </c>
      <c r="H123" s="24">
        <v>4</v>
      </c>
      <c r="I123" s="24">
        <v>2</v>
      </c>
      <c r="J123" s="24">
        <v>2</v>
      </c>
      <c r="K123" s="24">
        <v>5</v>
      </c>
      <c r="L123" s="24">
        <v>4</v>
      </c>
      <c r="M123" s="24">
        <v>2</v>
      </c>
      <c r="N123" s="23">
        <f t="shared" si="1"/>
        <v>30</v>
      </c>
    </row>
    <row r="124" spans="1:14">
      <c r="A124" s="36" t="s">
        <v>149</v>
      </c>
      <c r="B124" s="23" t="s">
        <v>58</v>
      </c>
      <c r="C124" s="24">
        <v>2</v>
      </c>
      <c r="D124" s="24">
        <v>1</v>
      </c>
      <c r="E124" s="24">
        <v>4</v>
      </c>
      <c r="F124" s="24">
        <v>1</v>
      </c>
      <c r="G124" s="24">
        <v>0</v>
      </c>
      <c r="H124" s="24">
        <v>3</v>
      </c>
      <c r="I124" s="24">
        <v>3</v>
      </c>
      <c r="J124" s="24">
        <v>4</v>
      </c>
      <c r="K124" s="24">
        <v>6</v>
      </c>
      <c r="L124" s="24">
        <v>3</v>
      </c>
      <c r="M124" s="24">
        <v>3</v>
      </c>
      <c r="N124" s="23">
        <f t="shared" si="1"/>
        <v>30</v>
      </c>
    </row>
    <row r="125" spans="1:14">
      <c r="A125" s="36" t="s">
        <v>200</v>
      </c>
      <c r="B125" s="24" t="s">
        <v>35</v>
      </c>
      <c r="C125" s="24">
        <v>3</v>
      </c>
      <c r="D125" s="24">
        <v>3</v>
      </c>
      <c r="E125" s="24">
        <v>4</v>
      </c>
      <c r="F125" s="24">
        <v>0</v>
      </c>
      <c r="G125" s="24">
        <v>2</v>
      </c>
      <c r="H125" s="24">
        <v>1</v>
      </c>
      <c r="I125" s="24">
        <v>2</v>
      </c>
      <c r="J125" s="24">
        <v>2</v>
      </c>
      <c r="K125" s="24">
        <v>3</v>
      </c>
      <c r="L125" s="24">
        <v>6</v>
      </c>
      <c r="M125" s="24">
        <v>3</v>
      </c>
      <c r="N125" s="23">
        <f t="shared" si="1"/>
        <v>29</v>
      </c>
    </row>
    <row r="126" spans="1:14">
      <c r="A126" s="36" t="s">
        <v>152</v>
      </c>
      <c r="B126" s="24" t="s">
        <v>63</v>
      </c>
      <c r="C126" s="24">
        <v>4</v>
      </c>
      <c r="D126" s="24">
        <v>0</v>
      </c>
      <c r="E126" s="24">
        <v>4</v>
      </c>
      <c r="F126" s="24">
        <v>0</v>
      </c>
      <c r="G126" s="24">
        <v>2</v>
      </c>
      <c r="H126" s="24">
        <v>1</v>
      </c>
      <c r="I126" s="24">
        <v>1</v>
      </c>
      <c r="J126" s="24">
        <v>0</v>
      </c>
      <c r="K126" s="24">
        <v>5</v>
      </c>
      <c r="L126" s="24">
        <v>7</v>
      </c>
      <c r="M126" s="24">
        <v>5</v>
      </c>
      <c r="N126" s="23">
        <f t="shared" si="1"/>
        <v>29</v>
      </c>
    </row>
    <row r="127" spans="1:14">
      <c r="A127" s="36" t="s">
        <v>201</v>
      </c>
      <c r="B127" s="24" t="s">
        <v>64</v>
      </c>
      <c r="C127" s="24">
        <v>0</v>
      </c>
      <c r="D127" s="24">
        <v>1</v>
      </c>
      <c r="E127" s="24">
        <v>4</v>
      </c>
      <c r="F127" s="24">
        <v>0</v>
      </c>
      <c r="G127" s="24">
        <v>2</v>
      </c>
      <c r="H127" s="24">
        <v>2</v>
      </c>
      <c r="I127" s="24">
        <v>2</v>
      </c>
      <c r="J127" s="24">
        <v>3</v>
      </c>
      <c r="K127" s="24">
        <v>4</v>
      </c>
      <c r="L127" s="24">
        <v>9</v>
      </c>
      <c r="M127" s="24">
        <v>2</v>
      </c>
      <c r="N127" s="23">
        <f t="shared" si="1"/>
        <v>29</v>
      </c>
    </row>
    <row r="128" spans="1:14">
      <c r="A128" s="36" t="s">
        <v>202</v>
      </c>
      <c r="B128" s="24" t="s">
        <v>23</v>
      </c>
      <c r="C128" s="24">
        <v>2</v>
      </c>
      <c r="D128" s="24">
        <v>1</v>
      </c>
      <c r="E128" s="24">
        <v>4</v>
      </c>
      <c r="F128" s="24">
        <v>3</v>
      </c>
      <c r="G128" s="24">
        <v>1</v>
      </c>
      <c r="H128" s="24">
        <v>4</v>
      </c>
      <c r="I128" s="24">
        <v>1</v>
      </c>
      <c r="J128" s="24">
        <v>3</v>
      </c>
      <c r="K128" s="24">
        <v>1</v>
      </c>
      <c r="L128" s="24">
        <v>5</v>
      </c>
      <c r="M128" s="24">
        <v>2</v>
      </c>
      <c r="N128" s="23">
        <f t="shared" si="1"/>
        <v>27</v>
      </c>
    </row>
    <row r="129" spans="1:14">
      <c r="A129" s="36" t="s">
        <v>203</v>
      </c>
      <c r="B129" s="24" t="s">
        <v>35</v>
      </c>
      <c r="C129" s="24">
        <v>4</v>
      </c>
      <c r="D129" s="24">
        <v>2</v>
      </c>
      <c r="E129" s="24">
        <v>1</v>
      </c>
      <c r="F129" s="24">
        <v>0</v>
      </c>
      <c r="G129" s="24">
        <v>3</v>
      </c>
      <c r="H129" s="24">
        <v>2</v>
      </c>
      <c r="I129" s="24">
        <v>3</v>
      </c>
      <c r="J129" s="24">
        <v>1</v>
      </c>
      <c r="K129" s="24">
        <v>1</v>
      </c>
      <c r="L129" s="24">
        <v>6</v>
      </c>
      <c r="M129" s="24">
        <v>3</v>
      </c>
      <c r="N129" s="23">
        <f t="shared" si="1"/>
        <v>26</v>
      </c>
    </row>
    <row r="130" spans="1:14">
      <c r="A130" s="36" t="s">
        <v>240</v>
      </c>
      <c r="B130" s="24" t="s">
        <v>44</v>
      </c>
      <c r="C130" s="24">
        <v>3</v>
      </c>
      <c r="D130" s="24">
        <v>2</v>
      </c>
      <c r="E130" s="24">
        <v>5</v>
      </c>
      <c r="F130" s="24">
        <v>4</v>
      </c>
      <c r="G130" s="24">
        <v>2</v>
      </c>
      <c r="H130" s="24">
        <v>2</v>
      </c>
      <c r="I130" s="24">
        <v>2</v>
      </c>
      <c r="J130" s="24">
        <v>1</v>
      </c>
      <c r="K130" s="24">
        <v>3</v>
      </c>
      <c r="L130" s="24">
        <v>0</v>
      </c>
      <c r="M130" s="24">
        <v>2</v>
      </c>
      <c r="N130" s="23">
        <f t="shared" ref="N130:N131" si="2">SUM(C130:M130)</f>
        <v>26</v>
      </c>
    </row>
    <row r="131" spans="1:14">
      <c r="A131" s="36" t="s">
        <v>173</v>
      </c>
      <c r="B131" s="24" t="s">
        <v>193</v>
      </c>
      <c r="C131" s="24">
        <v>2</v>
      </c>
      <c r="D131" s="24">
        <v>2</v>
      </c>
      <c r="E131" s="24">
        <v>6</v>
      </c>
      <c r="F131" s="24">
        <v>1</v>
      </c>
      <c r="G131" s="24">
        <v>0</v>
      </c>
      <c r="H131" s="24">
        <v>3</v>
      </c>
      <c r="I131" s="24">
        <v>1</v>
      </c>
      <c r="J131" s="24">
        <v>2</v>
      </c>
      <c r="K131" s="24">
        <v>3</v>
      </c>
      <c r="L131" s="24">
        <v>3</v>
      </c>
      <c r="M131" s="24">
        <v>2</v>
      </c>
      <c r="N131" s="23">
        <f t="shared" si="2"/>
        <v>25</v>
      </c>
    </row>
    <row r="132" spans="1:14">
      <c r="A132" t="s">
        <v>244</v>
      </c>
      <c r="B132" s="1"/>
      <c r="K132" s="1"/>
    </row>
    <row r="133" spans="1:14">
      <c r="A133" t="s">
        <v>244</v>
      </c>
      <c r="B133" s="1"/>
      <c r="K133" s="1"/>
    </row>
    <row r="134" spans="1:14">
      <c r="A134" t="s">
        <v>244</v>
      </c>
      <c r="B134" s="1"/>
      <c r="K134" s="1"/>
    </row>
    <row r="135" spans="1:14">
      <c r="A135" t="s">
        <v>244</v>
      </c>
      <c r="B135" s="1"/>
      <c r="K135" s="1"/>
    </row>
    <row r="136" spans="1:14">
      <c r="A136" t="s">
        <v>244</v>
      </c>
      <c r="B136" s="1"/>
      <c r="K136" s="1"/>
    </row>
    <row r="137" spans="1:14">
      <c r="A137" t="s">
        <v>244</v>
      </c>
      <c r="B137" s="1"/>
      <c r="K137" s="1"/>
    </row>
    <row r="138" spans="1:14">
      <c r="A138" t="s">
        <v>244</v>
      </c>
      <c r="B138" s="1"/>
      <c r="K138" s="1"/>
    </row>
    <row r="139" spans="1:14">
      <c r="A139" t="s">
        <v>244</v>
      </c>
      <c r="B139" s="1"/>
      <c r="K139" s="1"/>
    </row>
    <row r="140" spans="1:14">
      <c r="A140" t="s">
        <v>244</v>
      </c>
      <c r="B140" s="1"/>
      <c r="K140" s="1"/>
    </row>
    <row r="141" spans="1:14">
      <c r="A141" t="s">
        <v>244</v>
      </c>
      <c r="B141" s="1"/>
      <c r="K141" s="1"/>
    </row>
    <row r="142" spans="1:14">
      <c r="A142" t="s">
        <v>244</v>
      </c>
      <c r="B142" s="1"/>
      <c r="K142" s="1"/>
    </row>
    <row r="143" spans="1:14">
      <c r="A143" t="s">
        <v>244</v>
      </c>
      <c r="B143" s="1"/>
      <c r="K143" s="1"/>
    </row>
    <row r="144" spans="1:14">
      <c r="A144" t="s">
        <v>244</v>
      </c>
      <c r="B144" s="1"/>
      <c r="K144" s="1"/>
    </row>
    <row r="145" spans="1:11">
      <c r="A145" t="s">
        <v>244</v>
      </c>
      <c r="B145" s="1"/>
      <c r="K145" s="1"/>
    </row>
    <row r="146" spans="1:11">
      <c r="A146" t="s">
        <v>244</v>
      </c>
      <c r="B146" s="1"/>
      <c r="K146" s="1"/>
    </row>
    <row r="147" spans="1:11">
      <c r="A147" t="s">
        <v>244</v>
      </c>
      <c r="B147" s="1"/>
      <c r="K147" s="1"/>
    </row>
    <row r="148" spans="1:11">
      <c r="A148" t="s">
        <v>244</v>
      </c>
      <c r="B148" s="1"/>
      <c r="K148" s="1"/>
    </row>
    <row r="149" spans="1:11">
      <c r="A149" t="s">
        <v>244</v>
      </c>
      <c r="B149" s="1"/>
      <c r="K149" s="1"/>
    </row>
    <row r="150" spans="1:11">
      <c r="A150" t="s">
        <v>244</v>
      </c>
      <c r="B150" s="1"/>
      <c r="K150" s="1"/>
    </row>
    <row r="151" spans="1:11">
      <c r="A151" t="s">
        <v>244</v>
      </c>
      <c r="B151" s="1"/>
      <c r="K151" s="1"/>
    </row>
    <row r="152" spans="1:11">
      <c r="A152" t="s">
        <v>244</v>
      </c>
      <c r="B152" s="1"/>
      <c r="K152" s="1"/>
    </row>
    <row r="153" spans="1:11">
      <c r="A153" t="s">
        <v>244</v>
      </c>
      <c r="B153" s="1"/>
      <c r="K153" s="1"/>
    </row>
    <row r="154" spans="1:11">
      <c r="A154" t="s">
        <v>244</v>
      </c>
      <c r="B154" s="1"/>
      <c r="K154" s="1"/>
    </row>
    <row r="155" spans="1:11">
      <c r="A155" t="s">
        <v>244</v>
      </c>
      <c r="B155" s="1"/>
      <c r="K155" s="1"/>
    </row>
    <row r="156" spans="1:11">
      <c r="A156" t="s">
        <v>244</v>
      </c>
      <c r="B156" s="1"/>
      <c r="K156" s="1"/>
    </row>
    <row r="157" spans="1:11">
      <c r="A157" t="s">
        <v>244</v>
      </c>
      <c r="B157" s="1"/>
      <c r="K157" s="1"/>
    </row>
    <row r="158" spans="1:11">
      <c r="A158" t="s">
        <v>244</v>
      </c>
      <c r="B158" s="1"/>
      <c r="K158" s="1"/>
    </row>
    <row r="159" spans="1:11">
      <c r="A159" t="s">
        <v>244</v>
      </c>
      <c r="B159" s="1"/>
      <c r="K159" s="1"/>
    </row>
    <row r="160" spans="1:11">
      <c r="A160" t="s">
        <v>244</v>
      </c>
      <c r="B160" s="1"/>
      <c r="K160" s="1"/>
    </row>
    <row r="161" spans="1:11">
      <c r="A161" t="s">
        <v>244</v>
      </c>
      <c r="B161" s="1"/>
      <c r="K161" s="1"/>
    </row>
    <row r="162" spans="1:11">
      <c r="A162" t="s">
        <v>244</v>
      </c>
      <c r="B162" s="1"/>
      <c r="K162" s="1"/>
    </row>
    <row r="163" spans="1:11">
      <c r="A163" t="s">
        <v>244</v>
      </c>
      <c r="B163" s="1"/>
      <c r="K163" s="1"/>
    </row>
    <row r="164" spans="1:11">
      <c r="A164" t="s">
        <v>244</v>
      </c>
      <c r="B164" s="1"/>
      <c r="K164" s="1"/>
    </row>
    <row r="165" spans="1:11">
      <c r="A165" t="s">
        <v>244</v>
      </c>
      <c r="B165" s="1"/>
      <c r="K165" s="1"/>
    </row>
    <row r="166" spans="1:11">
      <c r="A166" t="s">
        <v>244</v>
      </c>
      <c r="B166" s="1"/>
      <c r="K166" s="1"/>
    </row>
    <row r="167" spans="1:11">
      <c r="A167" t="s">
        <v>244</v>
      </c>
      <c r="B167" s="1"/>
      <c r="K167" s="1"/>
    </row>
    <row r="168" spans="1:11">
      <c r="A168" t="s">
        <v>244</v>
      </c>
      <c r="B168" s="1"/>
      <c r="K168" s="1"/>
    </row>
    <row r="169" spans="1:11">
      <c r="A169" t="s">
        <v>244</v>
      </c>
      <c r="B169" s="1"/>
      <c r="K169" s="1"/>
    </row>
    <row r="170" spans="1:11">
      <c r="A170" t="s">
        <v>244</v>
      </c>
      <c r="B170" s="1"/>
      <c r="K170" s="1"/>
    </row>
    <row r="171" spans="1:11">
      <c r="A171" t="s">
        <v>244</v>
      </c>
      <c r="B171" s="1"/>
      <c r="K171" s="1"/>
    </row>
    <row r="172" spans="1:11">
      <c r="A172" t="s">
        <v>244</v>
      </c>
      <c r="B172" s="1"/>
      <c r="K172" s="1"/>
    </row>
    <row r="173" spans="1:11">
      <c r="A173" t="s">
        <v>244</v>
      </c>
      <c r="B173" s="1"/>
      <c r="K173" s="1"/>
    </row>
    <row r="174" spans="1:11">
      <c r="A174" t="s">
        <v>244</v>
      </c>
      <c r="B174" s="1"/>
      <c r="K174" s="1"/>
    </row>
    <row r="175" spans="1:11">
      <c r="A175" t="s">
        <v>244</v>
      </c>
      <c r="B175" s="1"/>
      <c r="K175" s="1"/>
    </row>
    <row r="176" spans="1:11">
      <c r="A176" t="s">
        <v>244</v>
      </c>
      <c r="B176" s="1"/>
      <c r="K176" s="1"/>
    </row>
    <row r="177" spans="1:11">
      <c r="A177" t="s">
        <v>244</v>
      </c>
      <c r="B177" s="1"/>
      <c r="K177" s="1"/>
    </row>
    <row r="178" spans="1:11">
      <c r="A178" t="s">
        <v>244</v>
      </c>
      <c r="B178" s="1"/>
      <c r="K178" s="1"/>
    </row>
    <row r="179" spans="1:11">
      <c r="A179" t="s">
        <v>244</v>
      </c>
      <c r="B179" s="1"/>
      <c r="K179" s="1"/>
    </row>
    <row r="180" spans="1:11">
      <c r="A180" t="s">
        <v>244</v>
      </c>
      <c r="B180" s="1"/>
      <c r="K180" s="1"/>
    </row>
    <row r="181" spans="1:11">
      <c r="A181" t="s">
        <v>244</v>
      </c>
      <c r="B181" s="1"/>
      <c r="K181" s="1"/>
    </row>
    <row r="182" spans="1:11">
      <c r="A182" t="s">
        <v>244</v>
      </c>
      <c r="B182" s="1"/>
      <c r="K182" s="1"/>
    </row>
    <row r="183" spans="1:11">
      <c r="A183" t="s">
        <v>244</v>
      </c>
      <c r="B183" s="1"/>
      <c r="K183" s="1"/>
    </row>
    <row r="184" spans="1:11">
      <c r="A184" t="s">
        <v>244</v>
      </c>
      <c r="B184" s="1"/>
      <c r="K184" s="1"/>
    </row>
    <row r="185" spans="1:11">
      <c r="A185" t="s">
        <v>244</v>
      </c>
      <c r="B185" s="1"/>
      <c r="K185" s="1"/>
    </row>
    <row r="186" spans="1:11">
      <c r="A186" t="s">
        <v>244</v>
      </c>
      <c r="B186" s="1"/>
      <c r="K186" s="1"/>
    </row>
    <row r="187" spans="1:11">
      <c r="A187" t="s">
        <v>244</v>
      </c>
      <c r="B187" s="1"/>
      <c r="K187" s="1"/>
    </row>
    <row r="188" spans="1:11">
      <c r="A188" t="s">
        <v>244</v>
      </c>
      <c r="B188" s="1"/>
      <c r="K188" s="1"/>
    </row>
    <row r="189" spans="1:11">
      <c r="A189" t="s">
        <v>244</v>
      </c>
      <c r="B189" s="1"/>
      <c r="K189" s="1"/>
    </row>
    <row r="190" spans="1:11">
      <c r="A190" t="s">
        <v>244</v>
      </c>
      <c r="B190" s="1"/>
      <c r="K190" s="1"/>
    </row>
    <row r="191" spans="1:11">
      <c r="A191" t="s">
        <v>244</v>
      </c>
      <c r="B191" s="1"/>
      <c r="K191" s="1"/>
    </row>
    <row r="192" spans="1:11">
      <c r="A192" t="s">
        <v>244</v>
      </c>
      <c r="B192" s="1"/>
      <c r="K192" s="1"/>
    </row>
    <row r="193" spans="1:11">
      <c r="A193" t="s">
        <v>244</v>
      </c>
      <c r="B193" s="1"/>
      <c r="K193" s="1"/>
    </row>
    <row r="194" spans="1:11">
      <c r="A194" t="s">
        <v>244</v>
      </c>
      <c r="B194" s="1"/>
      <c r="K194" s="1"/>
    </row>
    <row r="195" spans="1:11">
      <c r="A195" t="s">
        <v>244</v>
      </c>
      <c r="B195" s="1"/>
      <c r="K195" s="1"/>
    </row>
    <row r="196" spans="1:11">
      <c r="A196" t="s">
        <v>244</v>
      </c>
      <c r="B196" s="1"/>
      <c r="K196" s="1"/>
    </row>
    <row r="197" spans="1:11">
      <c r="A197" t="s">
        <v>244</v>
      </c>
      <c r="B197" s="1"/>
      <c r="K197" s="1"/>
    </row>
    <row r="198" spans="1:11">
      <c r="A198" t="s">
        <v>244</v>
      </c>
      <c r="B198" s="1"/>
      <c r="K198" s="1"/>
    </row>
    <row r="199" spans="1:11">
      <c r="A199" t="s">
        <v>244</v>
      </c>
      <c r="B199" s="1"/>
      <c r="K199" s="1"/>
    </row>
    <row r="200" spans="1:11">
      <c r="A200" t="s">
        <v>244</v>
      </c>
      <c r="B200" s="1"/>
      <c r="K200" s="1"/>
    </row>
    <row r="201" spans="1:11">
      <c r="A201" t="s">
        <v>244</v>
      </c>
      <c r="B201" s="1"/>
      <c r="K201" s="1"/>
    </row>
    <row r="202" spans="1:11">
      <c r="A202" t="s">
        <v>244</v>
      </c>
      <c r="B202" s="1"/>
      <c r="K202" s="1"/>
    </row>
    <row r="203" spans="1:11">
      <c r="A203" t="s">
        <v>244</v>
      </c>
      <c r="B203" s="1"/>
      <c r="K203" s="1"/>
    </row>
    <row r="204" spans="1:11">
      <c r="A204" t="s">
        <v>244</v>
      </c>
      <c r="B204" s="1"/>
      <c r="K204" s="1"/>
    </row>
    <row r="205" spans="1:11">
      <c r="A205" t="s">
        <v>244</v>
      </c>
      <c r="B205" s="1"/>
      <c r="K205" s="1"/>
    </row>
    <row r="206" spans="1:11">
      <c r="A206" t="s">
        <v>244</v>
      </c>
      <c r="B206" s="1"/>
      <c r="K206" s="1"/>
    </row>
    <row r="207" spans="1:11">
      <c r="A207" t="s">
        <v>244</v>
      </c>
      <c r="B207" s="1"/>
      <c r="K207" s="1"/>
    </row>
    <row r="208" spans="1:11">
      <c r="A208" t="s">
        <v>244</v>
      </c>
      <c r="B208" s="1"/>
      <c r="K208" s="1"/>
    </row>
    <row r="209" spans="1:11">
      <c r="A209" t="s">
        <v>244</v>
      </c>
      <c r="B209" s="1"/>
      <c r="K209" s="1"/>
    </row>
    <row r="210" spans="1:11">
      <c r="A210" t="s">
        <v>244</v>
      </c>
      <c r="B210" s="1"/>
      <c r="K210" s="1"/>
    </row>
    <row r="211" spans="1:11">
      <c r="A211" t="s">
        <v>244</v>
      </c>
      <c r="B211" s="1"/>
      <c r="K211" s="1"/>
    </row>
    <row r="212" spans="1:11">
      <c r="A212" t="s">
        <v>244</v>
      </c>
      <c r="B212" s="1"/>
      <c r="K212" s="1"/>
    </row>
    <row r="213" spans="1:11">
      <c r="A213" t="s">
        <v>244</v>
      </c>
      <c r="B213" s="1"/>
      <c r="K213" s="1"/>
    </row>
    <row r="214" spans="1:11">
      <c r="A214" t="s">
        <v>244</v>
      </c>
      <c r="B214" s="1"/>
      <c r="K214" s="1"/>
    </row>
    <row r="215" spans="1:11">
      <c r="A215" t="s">
        <v>244</v>
      </c>
      <c r="B215" s="1"/>
      <c r="K215" s="1"/>
    </row>
    <row r="216" spans="1:11">
      <c r="A216" t="s">
        <v>244</v>
      </c>
      <c r="B216" s="1"/>
      <c r="K216" s="1"/>
    </row>
    <row r="217" spans="1:11">
      <c r="A217" t="s">
        <v>244</v>
      </c>
      <c r="B217" s="1"/>
      <c r="K217" s="1"/>
    </row>
    <row r="218" spans="1:11">
      <c r="A218" t="s">
        <v>244</v>
      </c>
      <c r="B218" s="1"/>
      <c r="K218" s="1"/>
    </row>
    <row r="219" spans="1:11">
      <c r="A219" t="s">
        <v>244</v>
      </c>
      <c r="B219" s="1"/>
      <c r="K219" s="1"/>
    </row>
    <row r="220" spans="1:11">
      <c r="A220" t="s">
        <v>244</v>
      </c>
      <c r="B220" s="1"/>
      <c r="K220" s="1"/>
    </row>
    <row r="221" spans="1:11">
      <c r="A221" t="s">
        <v>244</v>
      </c>
      <c r="B221" s="1"/>
      <c r="K221" s="1"/>
    </row>
    <row r="222" spans="1:11">
      <c r="A222" t="s">
        <v>244</v>
      </c>
      <c r="B222" s="1"/>
      <c r="K222" s="1"/>
    </row>
    <row r="223" spans="1:11">
      <c r="A223" t="s">
        <v>244</v>
      </c>
      <c r="B223" s="1"/>
      <c r="K223" s="1"/>
    </row>
    <row r="224" spans="1:11">
      <c r="A224" t="s">
        <v>244</v>
      </c>
      <c r="B224" s="1"/>
      <c r="K224" s="1"/>
    </row>
    <row r="225" spans="1:11">
      <c r="A225" t="s">
        <v>244</v>
      </c>
      <c r="B225" s="1"/>
      <c r="K225" s="1"/>
    </row>
    <row r="226" spans="1:11">
      <c r="A226" t="s">
        <v>244</v>
      </c>
      <c r="B226" s="1"/>
      <c r="K226" s="1"/>
    </row>
    <row r="227" spans="1:11">
      <c r="A227" t="s">
        <v>244</v>
      </c>
      <c r="B227" s="1"/>
      <c r="K227" s="1"/>
    </row>
    <row r="228" spans="1:11">
      <c r="A228" t="s">
        <v>244</v>
      </c>
      <c r="B228" s="1"/>
      <c r="K228" s="1"/>
    </row>
    <row r="229" spans="1:11">
      <c r="A229" t="s">
        <v>244</v>
      </c>
      <c r="B229" s="1"/>
      <c r="K229" s="1"/>
    </row>
    <row r="230" spans="1:11">
      <c r="A230" t="s">
        <v>244</v>
      </c>
      <c r="B230" s="1"/>
      <c r="K230" s="1"/>
    </row>
    <row r="231" spans="1:11">
      <c r="A231" t="s">
        <v>244</v>
      </c>
      <c r="B231" s="1"/>
      <c r="K231" s="1"/>
    </row>
    <row r="232" spans="1:11">
      <c r="A232" t="s">
        <v>244</v>
      </c>
      <c r="B232" s="1"/>
      <c r="K232" s="1"/>
    </row>
    <row r="233" spans="1:11">
      <c r="A233" t="s">
        <v>244</v>
      </c>
      <c r="B233" s="1"/>
      <c r="K233" s="1"/>
    </row>
    <row r="234" spans="1:11">
      <c r="A234" t="s">
        <v>244</v>
      </c>
      <c r="B234" s="1"/>
      <c r="K234" s="1"/>
    </row>
    <row r="235" spans="1:11">
      <c r="A235" t="s">
        <v>244</v>
      </c>
      <c r="B235" s="1"/>
      <c r="K235" s="1"/>
    </row>
    <row r="236" spans="1:11">
      <c r="A236" t="s">
        <v>244</v>
      </c>
      <c r="B236" s="1"/>
      <c r="K236" s="1"/>
    </row>
    <row r="237" spans="1:11">
      <c r="A237" t="s">
        <v>244</v>
      </c>
      <c r="B237" s="1"/>
      <c r="K237" s="1"/>
    </row>
    <row r="238" spans="1:11">
      <c r="A238" t="s">
        <v>244</v>
      </c>
      <c r="B238" s="1"/>
      <c r="K238" s="1"/>
    </row>
    <row r="239" spans="1:11">
      <c r="A239" t="s">
        <v>244</v>
      </c>
      <c r="B239" s="1"/>
      <c r="K239" s="1"/>
    </row>
    <row r="240" spans="1:11">
      <c r="A240" t="s">
        <v>244</v>
      </c>
      <c r="B240" s="1"/>
      <c r="K240" s="1"/>
    </row>
    <row r="241" spans="1:11">
      <c r="A241" t="s">
        <v>244</v>
      </c>
      <c r="B241" s="1"/>
      <c r="K241" s="1"/>
    </row>
    <row r="242" spans="1:11">
      <c r="A242" t="s">
        <v>244</v>
      </c>
      <c r="B242" s="1"/>
      <c r="K242" s="1"/>
    </row>
    <row r="243" spans="1:11">
      <c r="A243" t="s">
        <v>244</v>
      </c>
      <c r="B243" s="1"/>
      <c r="K243" s="1"/>
    </row>
    <row r="244" spans="1:11">
      <c r="A244" t="s">
        <v>244</v>
      </c>
      <c r="B244" s="1"/>
      <c r="K244" s="1"/>
    </row>
    <row r="245" spans="1:11">
      <c r="A245" t="s">
        <v>244</v>
      </c>
      <c r="B245" s="1"/>
      <c r="K245" s="1"/>
    </row>
    <row r="246" spans="1:11">
      <c r="A246" t="s">
        <v>244</v>
      </c>
      <c r="B246" s="1"/>
      <c r="K246" s="1"/>
    </row>
    <row r="247" spans="1:11">
      <c r="A247" t="s">
        <v>244</v>
      </c>
      <c r="B247" s="1"/>
      <c r="K247" s="1"/>
    </row>
    <row r="248" spans="1:11">
      <c r="A248" t="s">
        <v>244</v>
      </c>
      <c r="B248" s="1"/>
      <c r="K248" s="1"/>
    </row>
    <row r="249" spans="1:11">
      <c r="A249" t="s">
        <v>244</v>
      </c>
      <c r="B249" s="1"/>
      <c r="K249" s="1"/>
    </row>
    <row r="250" spans="1:11">
      <c r="A250" t="s">
        <v>244</v>
      </c>
      <c r="B250" s="1"/>
      <c r="K250" s="1"/>
    </row>
    <row r="251" spans="1:11">
      <c r="A251" t="s">
        <v>244</v>
      </c>
      <c r="B251" s="1"/>
      <c r="K251" s="1"/>
    </row>
    <row r="252" spans="1:11">
      <c r="A252" t="s">
        <v>244</v>
      </c>
      <c r="B252" s="1"/>
      <c r="K252" s="1"/>
    </row>
    <row r="253" spans="1:11">
      <c r="A253" t="s">
        <v>244</v>
      </c>
      <c r="B253" s="1"/>
      <c r="K253" s="1"/>
    </row>
    <row r="254" spans="1:11">
      <c r="A254" t="s">
        <v>244</v>
      </c>
      <c r="B254" s="1"/>
      <c r="K254" s="1"/>
    </row>
    <row r="255" spans="1:11">
      <c r="A255" t="s">
        <v>244</v>
      </c>
      <c r="B255" s="1"/>
      <c r="K255" s="1"/>
    </row>
    <row r="256" spans="1:11">
      <c r="A256" t="s">
        <v>244</v>
      </c>
      <c r="B256" s="1"/>
      <c r="K256" s="1"/>
    </row>
    <row r="257" spans="1:11">
      <c r="A257" t="s">
        <v>244</v>
      </c>
      <c r="B257" s="1"/>
      <c r="K257" s="1"/>
    </row>
    <row r="258" spans="1:11">
      <c r="A258" t="s">
        <v>244</v>
      </c>
      <c r="B258" s="1"/>
      <c r="K258" s="1"/>
    </row>
    <row r="259" spans="1:11">
      <c r="A259" t="s">
        <v>244</v>
      </c>
      <c r="B259" s="1"/>
      <c r="K259" s="1"/>
    </row>
    <row r="260" spans="1:11">
      <c r="A260" t="s">
        <v>244</v>
      </c>
      <c r="B260" s="1"/>
      <c r="K260" s="1"/>
    </row>
    <row r="261" spans="1:11">
      <c r="A261" t="s">
        <v>244</v>
      </c>
      <c r="B261" s="1"/>
      <c r="K261" s="1"/>
    </row>
    <row r="262" spans="1:11">
      <c r="A262" t="s">
        <v>244</v>
      </c>
      <c r="B262" s="1"/>
      <c r="K262" s="1"/>
    </row>
    <row r="263" spans="1:11">
      <c r="A263" t="s">
        <v>244</v>
      </c>
      <c r="B263" s="1"/>
      <c r="K263" s="1"/>
    </row>
    <row r="264" spans="1:11">
      <c r="A264" t="s">
        <v>244</v>
      </c>
      <c r="B264" s="1"/>
      <c r="K264" s="1"/>
    </row>
    <row r="265" spans="1:11">
      <c r="A265" t="s">
        <v>244</v>
      </c>
      <c r="B265" s="1"/>
      <c r="K265" s="1"/>
    </row>
    <row r="266" spans="1:11">
      <c r="A266" t="s">
        <v>244</v>
      </c>
      <c r="B266" s="1"/>
      <c r="K266" s="1"/>
    </row>
    <row r="267" spans="1:11">
      <c r="A267" t="s">
        <v>244</v>
      </c>
      <c r="B267" s="1"/>
      <c r="K267" s="1"/>
    </row>
    <row r="268" spans="1:11">
      <c r="A268" t="s">
        <v>244</v>
      </c>
      <c r="B268" s="1"/>
      <c r="K268" s="1"/>
    </row>
    <row r="269" spans="1:11">
      <c r="A269" t="s">
        <v>244</v>
      </c>
      <c r="B269" s="1"/>
      <c r="K269" s="1"/>
    </row>
    <row r="270" spans="1:11">
      <c r="A270" t="s">
        <v>244</v>
      </c>
      <c r="B270" s="1"/>
      <c r="K270" s="1"/>
    </row>
    <row r="271" spans="1:11">
      <c r="A271" t="s">
        <v>244</v>
      </c>
      <c r="B271" s="1"/>
      <c r="K271" s="1"/>
    </row>
    <row r="272" spans="1:11">
      <c r="A272" t="s">
        <v>244</v>
      </c>
      <c r="B272" s="1"/>
      <c r="K272" s="1"/>
    </row>
    <row r="273" spans="1:11">
      <c r="A273" t="s">
        <v>244</v>
      </c>
      <c r="B273" s="1"/>
      <c r="K273" s="1"/>
    </row>
    <row r="274" spans="1:11">
      <c r="A274" t="s">
        <v>244</v>
      </c>
      <c r="B274" s="1"/>
      <c r="K274" s="1"/>
    </row>
    <row r="275" spans="1:11">
      <c r="A275" t="s">
        <v>244</v>
      </c>
      <c r="B275" s="1"/>
      <c r="K275" s="1"/>
    </row>
    <row r="276" spans="1:11">
      <c r="A276" t="s">
        <v>244</v>
      </c>
      <c r="B276" s="1"/>
      <c r="K276" s="1"/>
    </row>
    <row r="277" spans="1:11">
      <c r="A277" t="s">
        <v>244</v>
      </c>
      <c r="B277" s="1"/>
      <c r="K277" s="1"/>
    </row>
    <row r="278" spans="1:11">
      <c r="A278" t="s">
        <v>244</v>
      </c>
      <c r="B278" s="1"/>
      <c r="K278" s="1"/>
    </row>
    <row r="279" spans="1:11">
      <c r="A279" t="s">
        <v>244</v>
      </c>
      <c r="B279" s="1"/>
      <c r="K279" s="1"/>
    </row>
    <row r="280" spans="1:11">
      <c r="A280" t="s">
        <v>244</v>
      </c>
      <c r="B280" s="1"/>
      <c r="K280" s="1"/>
    </row>
    <row r="281" spans="1:11">
      <c r="A281" t="s">
        <v>244</v>
      </c>
      <c r="B281" s="1"/>
      <c r="K281" s="1"/>
    </row>
    <row r="282" spans="1:11">
      <c r="A282" t="s">
        <v>244</v>
      </c>
      <c r="B282" s="1"/>
      <c r="K282" s="1"/>
    </row>
    <row r="283" spans="1:11">
      <c r="A283" t="s">
        <v>244</v>
      </c>
      <c r="B283" s="1"/>
      <c r="K283" s="1"/>
    </row>
    <row r="284" spans="1:11">
      <c r="A284" t="s">
        <v>244</v>
      </c>
      <c r="B284" s="1"/>
      <c r="K284" s="1"/>
    </row>
    <row r="285" spans="1:11">
      <c r="A285" t="s">
        <v>244</v>
      </c>
      <c r="B285" s="1"/>
      <c r="K285" s="1"/>
    </row>
    <row r="286" spans="1:11">
      <c r="A286" t="s">
        <v>244</v>
      </c>
      <c r="B286" s="1"/>
      <c r="K286" s="1"/>
    </row>
    <row r="287" spans="1:11">
      <c r="A287" t="s">
        <v>244</v>
      </c>
      <c r="B287" s="1"/>
      <c r="K287" s="1"/>
    </row>
    <row r="288" spans="1:11">
      <c r="A288" t="s">
        <v>244</v>
      </c>
      <c r="B288" s="1"/>
      <c r="K288" s="1"/>
    </row>
    <row r="289" spans="1:11">
      <c r="A289" t="s">
        <v>244</v>
      </c>
      <c r="B289" s="1"/>
      <c r="K289" s="1"/>
    </row>
    <row r="290" spans="1:11">
      <c r="A290" t="s">
        <v>244</v>
      </c>
      <c r="B290" s="1"/>
      <c r="K290" s="1"/>
    </row>
    <row r="291" spans="1:11">
      <c r="A291" t="s">
        <v>244</v>
      </c>
      <c r="B291" s="1"/>
      <c r="K291" s="1"/>
    </row>
    <row r="292" spans="1:11">
      <c r="A292" t="s">
        <v>244</v>
      </c>
      <c r="B292" s="1"/>
      <c r="K292" s="1"/>
    </row>
    <row r="293" spans="1:11">
      <c r="A293" t="s">
        <v>244</v>
      </c>
      <c r="B293" s="1"/>
      <c r="K293" s="1"/>
    </row>
    <row r="294" spans="1:11">
      <c r="A294" t="s">
        <v>244</v>
      </c>
      <c r="B294" s="1"/>
      <c r="K294" s="1"/>
    </row>
    <row r="295" spans="1:11">
      <c r="A295" t="s">
        <v>244</v>
      </c>
      <c r="B295" s="1"/>
      <c r="K295" s="1"/>
    </row>
    <row r="296" spans="1:11">
      <c r="A296" t="s">
        <v>244</v>
      </c>
      <c r="B296" s="1"/>
      <c r="K296" s="1"/>
    </row>
    <row r="297" spans="1:11">
      <c r="A297" t="s">
        <v>244</v>
      </c>
      <c r="B297" s="1"/>
      <c r="K297" s="1"/>
    </row>
    <row r="298" spans="1:11">
      <c r="A298" t="s">
        <v>244</v>
      </c>
      <c r="B298" s="1"/>
      <c r="K298" s="1"/>
    </row>
    <row r="299" spans="1:11">
      <c r="A299" t="s">
        <v>244</v>
      </c>
      <c r="B299" s="1"/>
      <c r="K299" s="1"/>
    </row>
    <row r="300" spans="1:11">
      <c r="A300" t="s">
        <v>244</v>
      </c>
      <c r="B300" s="1"/>
      <c r="K300" s="1"/>
    </row>
    <row r="301" spans="1:11">
      <c r="A301" t="s">
        <v>244</v>
      </c>
      <c r="B301" s="1"/>
      <c r="K301" s="1"/>
    </row>
    <row r="302" spans="1:11">
      <c r="A302" t="s">
        <v>244</v>
      </c>
      <c r="B302" s="1"/>
      <c r="K302" s="1"/>
    </row>
    <row r="303" spans="1:11">
      <c r="A303" t="s">
        <v>244</v>
      </c>
      <c r="B303" s="1"/>
      <c r="K303" s="1"/>
    </row>
    <row r="304" spans="1:11">
      <c r="A304" t="s">
        <v>244</v>
      </c>
      <c r="B304" s="1"/>
      <c r="K304" s="1"/>
    </row>
    <row r="305" spans="1:11">
      <c r="A305" t="s">
        <v>244</v>
      </c>
      <c r="B305" s="1"/>
      <c r="K305" s="1"/>
    </row>
    <row r="306" spans="1:11">
      <c r="A306" t="s">
        <v>244</v>
      </c>
      <c r="B306" s="1"/>
      <c r="K306" s="1"/>
    </row>
    <row r="307" spans="1:11">
      <c r="A307" t="s">
        <v>244</v>
      </c>
      <c r="B307" s="1"/>
      <c r="K307" s="1"/>
    </row>
    <row r="308" spans="1:11">
      <c r="A308" t="s">
        <v>244</v>
      </c>
      <c r="B308" s="1"/>
      <c r="K308" s="1"/>
    </row>
    <row r="309" spans="1:11">
      <c r="A309" t="s">
        <v>244</v>
      </c>
      <c r="B309" s="1"/>
      <c r="K309" s="1"/>
    </row>
    <row r="310" spans="1:11">
      <c r="A310" t="s">
        <v>244</v>
      </c>
      <c r="B310" s="1"/>
      <c r="K310" s="1"/>
    </row>
    <row r="311" spans="1:11">
      <c r="A311" t="s">
        <v>244</v>
      </c>
      <c r="B311" s="1"/>
      <c r="K311" s="1"/>
    </row>
    <row r="312" spans="1:11">
      <c r="A312" t="s">
        <v>244</v>
      </c>
      <c r="B312" s="1"/>
      <c r="K312" s="1"/>
    </row>
    <row r="313" spans="1:11">
      <c r="A313" t="s">
        <v>244</v>
      </c>
      <c r="B313" s="1"/>
      <c r="K313" s="1"/>
    </row>
    <row r="314" spans="1:11">
      <c r="A314" t="s">
        <v>244</v>
      </c>
      <c r="B314" s="1"/>
      <c r="K314" s="1"/>
    </row>
    <row r="315" spans="1:11">
      <c r="A315" t="s">
        <v>244</v>
      </c>
      <c r="B315" s="1"/>
      <c r="K315" s="1"/>
    </row>
    <row r="316" spans="1:11">
      <c r="A316" t="s">
        <v>244</v>
      </c>
      <c r="B316" s="1"/>
      <c r="K316" s="1"/>
    </row>
    <row r="317" spans="1:11">
      <c r="A317" t="s">
        <v>244</v>
      </c>
      <c r="B317" s="1"/>
      <c r="K317" s="1"/>
    </row>
    <row r="318" spans="1:11">
      <c r="A318" t="s">
        <v>244</v>
      </c>
      <c r="B318" s="1"/>
      <c r="K318" s="1"/>
    </row>
    <row r="319" spans="1:11">
      <c r="A319" t="s">
        <v>244</v>
      </c>
      <c r="B319" s="1"/>
      <c r="K319" s="1"/>
    </row>
    <row r="320" spans="1:11">
      <c r="A320" t="s">
        <v>244</v>
      </c>
      <c r="B320" s="1"/>
      <c r="K320" s="1"/>
    </row>
    <row r="321" spans="1:11">
      <c r="A321" t="s">
        <v>244</v>
      </c>
      <c r="B321" s="1"/>
      <c r="K321" s="1"/>
    </row>
    <row r="322" spans="1:11">
      <c r="A322" t="s">
        <v>244</v>
      </c>
      <c r="B322" s="1"/>
      <c r="K322" s="1"/>
    </row>
    <row r="323" spans="1:11">
      <c r="A323" t="s">
        <v>244</v>
      </c>
      <c r="B323" s="1"/>
      <c r="K323" s="1"/>
    </row>
    <row r="324" spans="1:11">
      <c r="A324" t="s">
        <v>244</v>
      </c>
      <c r="B324" s="1"/>
      <c r="K324" s="1"/>
    </row>
    <row r="325" spans="1:11">
      <c r="A325" t="s">
        <v>244</v>
      </c>
      <c r="B325" s="1"/>
      <c r="K325" s="1"/>
    </row>
    <row r="326" spans="1:11">
      <c r="A326" t="s">
        <v>244</v>
      </c>
      <c r="B326" s="1"/>
      <c r="K326" s="1"/>
    </row>
    <row r="327" spans="1:11">
      <c r="A327" t="s">
        <v>244</v>
      </c>
      <c r="B327" s="1"/>
      <c r="K327" s="1"/>
    </row>
    <row r="328" spans="1:11">
      <c r="A328" t="s">
        <v>244</v>
      </c>
      <c r="B328" s="1"/>
      <c r="K328" s="1"/>
    </row>
    <row r="329" spans="1:11">
      <c r="A329" t="s">
        <v>244</v>
      </c>
      <c r="B329" s="1"/>
      <c r="K329" s="1"/>
    </row>
    <row r="330" spans="1:11">
      <c r="A330" t="s">
        <v>244</v>
      </c>
      <c r="B330" s="1"/>
      <c r="K330" s="1"/>
    </row>
    <row r="331" spans="1:11">
      <c r="A331" t="s">
        <v>244</v>
      </c>
      <c r="B331" s="1"/>
      <c r="K331" s="1"/>
    </row>
    <row r="332" spans="1:11">
      <c r="A332" t="s">
        <v>244</v>
      </c>
      <c r="B332" s="1"/>
      <c r="K332" s="1"/>
    </row>
    <row r="333" spans="1:11">
      <c r="A333" t="s">
        <v>244</v>
      </c>
      <c r="B333" s="1"/>
      <c r="K333" s="1"/>
    </row>
    <row r="334" spans="1:11">
      <c r="A334" t="s">
        <v>244</v>
      </c>
      <c r="B334" s="1"/>
      <c r="K334" s="1"/>
    </row>
    <row r="335" spans="1:11">
      <c r="A335" t="s">
        <v>244</v>
      </c>
      <c r="B335" s="1"/>
      <c r="K335" s="1"/>
    </row>
    <row r="336" spans="1:11">
      <c r="A336" t="s">
        <v>244</v>
      </c>
      <c r="B336" s="1"/>
      <c r="K336" s="1"/>
    </row>
    <row r="337" spans="1:11">
      <c r="A337" t="s">
        <v>244</v>
      </c>
      <c r="B337" s="1"/>
      <c r="K337" s="1"/>
    </row>
    <row r="338" spans="1:11">
      <c r="A338" t="s">
        <v>244</v>
      </c>
      <c r="B338" s="1"/>
      <c r="K338" s="1"/>
    </row>
    <row r="339" spans="1:11">
      <c r="A339" t="s">
        <v>244</v>
      </c>
      <c r="B339" s="1"/>
      <c r="K339" s="1"/>
    </row>
    <row r="340" spans="1:11">
      <c r="A340" t="s">
        <v>244</v>
      </c>
      <c r="B340" s="1"/>
      <c r="K340" s="1"/>
    </row>
    <row r="341" spans="1:11">
      <c r="A341" t="s">
        <v>244</v>
      </c>
      <c r="B341" s="1"/>
      <c r="K341" s="1"/>
    </row>
    <row r="342" spans="1:11">
      <c r="A342" t="s">
        <v>244</v>
      </c>
      <c r="B342" s="1"/>
      <c r="K342" s="1"/>
    </row>
    <row r="343" spans="1:11">
      <c r="A343" t="s">
        <v>244</v>
      </c>
      <c r="B343" s="1"/>
      <c r="K343" s="1"/>
    </row>
    <row r="344" spans="1:11">
      <c r="A344" t="s">
        <v>244</v>
      </c>
      <c r="B344" s="1"/>
      <c r="K344" s="1"/>
    </row>
    <row r="345" spans="1:11">
      <c r="A345" t="s">
        <v>244</v>
      </c>
      <c r="B345" s="1"/>
      <c r="K345" s="1"/>
    </row>
    <row r="346" spans="1:11">
      <c r="A346" t="s">
        <v>244</v>
      </c>
      <c r="B346" s="1"/>
      <c r="K346" s="1"/>
    </row>
    <row r="347" spans="1:11">
      <c r="A347" t="s">
        <v>244</v>
      </c>
      <c r="B347" s="1"/>
      <c r="K347" s="1"/>
    </row>
    <row r="348" spans="1:11">
      <c r="A348" t="s">
        <v>244</v>
      </c>
      <c r="B348" s="1"/>
      <c r="K348" s="1"/>
    </row>
    <row r="349" spans="1:11">
      <c r="A349" t="s">
        <v>244</v>
      </c>
      <c r="B349" s="1"/>
      <c r="K349" s="1"/>
    </row>
    <row r="350" spans="1:11">
      <c r="A350" t="s">
        <v>244</v>
      </c>
      <c r="B350" s="1"/>
      <c r="K350" s="1"/>
    </row>
    <row r="351" spans="1:11">
      <c r="A351" t="s">
        <v>244</v>
      </c>
      <c r="B351" s="1"/>
      <c r="K351" s="1"/>
    </row>
    <row r="352" spans="1:11">
      <c r="A352" t="s">
        <v>244</v>
      </c>
      <c r="B352" s="1"/>
      <c r="K352" s="1"/>
    </row>
    <row r="353" spans="1:11">
      <c r="A353" t="s">
        <v>244</v>
      </c>
      <c r="B353" s="1"/>
      <c r="K353" s="1"/>
    </row>
    <row r="354" spans="1:11">
      <c r="A354" t="s">
        <v>244</v>
      </c>
      <c r="B354" s="1"/>
      <c r="K354" s="1"/>
    </row>
    <row r="355" spans="1:11">
      <c r="A355" t="s">
        <v>244</v>
      </c>
      <c r="B355" s="1"/>
      <c r="K355" s="1"/>
    </row>
    <row r="356" spans="1:11">
      <c r="A356" t="s">
        <v>244</v>
      </c>
      <c r="B356" s="1"/>
      <c r="K356" s="1"/>
    </row>
    <row r="357" spans="1:11">
      <c r="A357" t="s">
        <v>244</v>
      </c>
      <c r="B357" s="1"/>
      <c r="K357" s="1"/>
    </row>
    <row r="358" spans="1:11">
      <c r="A358" t="s">
        <v>244</v>
      </c>
      <c r="B358" s="1"/>
      <c r="K358" s="1"/>
    </row>
    <row r="359" spans="1:11">
      <c r="A359" t="s">
        <v>244</v>
      </c>
      <c r="B359" s="1"/>
      <c r="K359" s="1"/>
    </row>
    <row r="360" spans="1:11">
      <c r="A360" t="s">
        <v>244</v>
      </c>
      <c r="B360" s="1"/>
      <c r="K360" s="1"/>
    </row>
    <row r="361" spans="1:11">
      <c r="A361" t="s">
        <v>244</v>
      </c>
      <c r="B361" s="1"/>
      <c r="K361" s="1"/>
    </row>
    <row r="362" spans="1:11">
      <c r="A362" t="s">
        <v>244</v>
      </c>
      <c r="B362" s="1"/>
      <c r="K362" s="1"/>
    </row>
    <row r="363" spans="1:11">
      <c r="A363" t="s">
        <v>244</v>
      </c>
      <c r="B363" s="1"/>
      <c r="K363" s="1"/>
    </row>
    <row r="364" spans="1:11">
      <c r="A364" t="s">
        <v>244</v>
      </c>
      <c r="B364" s="1"/>
      <c r="K364" s="1"/>
    </row>
    <row r="365" spans="1:11">
      <c r="A365" t="s">
        <v>244</v>
      </c>
      <c r="B365" s="1"/>
      <c r="K365" s="1"/>
    </row>
    <row r="366" spans="1:11">
      <c r="A366" t="s">
        <v>244</v>
      </c>
      <c r="B366" s="1"/>
      <c r="K366" s="1"/>
    </row>
    <row r="367" spans="1:11">
      <c r="A367" t="s">
        <v>244</v>
      </c>
      <c r="B367" s="1"/>
      <c r="K367" s="1"/>
    </row>
    <row r="368" spans="1:11">
      <c r="A368" t="s">
        <v>244</v>
      </c>
      <c r="B368" s="1"/>
      <c r="K368" s="1"/>
    </row>
    <row r="369" spans="1:11">
      <c r="A369" t="s">
        <v>244</v>
      </c>
      <c r="B369" s="1"/>
      <c r="K369" s="1"/>
    </row>
    <row r="370" spans="1:11">
      <c r="A370" t="s">
        <v>244</v>
      </c>
      <c r="B370" s="1"/>
      <c r="K370" s="1"/>
    </row>
    <row r="371" spans="1:11">
      <c r="A371" t="s">
        <v>244</v>
      </c>
      <c r="B371" s="1"/>
      <c r="K371" s="1"/>
    </row>
    <row r="372" spans="1:11">
      <c r="A372" t="s">
        <v>244</v>
      </c>
      <c r="B372" s="1"/>
      <c r="K372" s="1"/>
    </row>
    <row r="373" spans="1:11">
      <c r="A373" t="s">
        <v>244</v>
      </c>
      <c r="B373" s="1"/>
      <c r="K373" s="1"/>
    </row>
    <row r="374" spans="1:11">
      <c r="A374" t="s">
        <v>244</v>
      </c>
      <c r="B374" s="1"/>
      <c r="K374" s="1"/>
    </row>
    <row r="375" spans="1:11">
      <c r="A375" t="s">
        <v>244</v>
      </c>
      <c r="B375" s="1"/>
      <c r="K375" s="1"/>
    </row>
    <row r="376" spans="1:11">
      <c r="A376" t="s">
        <v>244</v>
      </c>
      <c r="B376" s="1"/>
      <c r="K376" s="1"/>
    </row>
    <row r="377" spans="1:11">
      <c r="A377" t="s">
        <v>244</v>
      </c>
      <c r="B377" s="1"/>
      <c r="K377" s="1"/>
    </row>
    <row r="378" spans="1:11">
      <c r="A378" t="s">
        <v>244</v>
      </c>
      <c r="B378" s="1"/>
      <c r="K378" s="1"/>
    </row>
    <row r="379" spans="1:11">
      <c r="A379" t="s">
        <v>244</v>
      </c>
      <c r="B379" s="1"/>
      <c r="K379" s="1"/>
    </row>
    <row r="380" spans="1:11">
      <c r="A380" t="s">
        <v>244</v>
      </c>
      <c r="B380" s="1"/>
      <c r="K380" s="1"/>
    </row>
    <row r="381" spans="1:11">
      <c r="A381" t="s">
        <v>244</v>
      </c>
      <c r="B381" s="1"/>
      <c r="K381" s="1"/>
    </row>
    <row r="382" spans="1:11">
      <c r="A382" t="s">
        <v>244</v>
      </c>
      <c r="B382" s="1"/>
      <c r="K382" s="1"/>
    </row>
    <row r="383" spans="1:11">
      <c r="A383" t="s">
        <v>244</v>
      </c>
      <c r="B383" s="1"/>
      <c r="K383" s="1"/>
    </row>
    <row r="384" spans="1:11">
      <c r="A384" t="s">
        <v>244</v>
      </c>
      <c r="B384" s="1"/>
      <c r="K384" s="1"/>
    </row>
    <row r="385" spans="1:11">
      <c r="A385" t="s">
        <v>244</v>
      </c>
      <c r="B385" s="1"/>
      <c r="K385" s="1"/>
    </row>
    <row r="386" spans="1:11">
      <c r="A386" t="s">
        <v>244</v>
      </c>
      <c r="B386" s="1"/>
      <c r="K386" s="1"/>
    </row>
    <row r="387" spans="1:11">
      <c r="A387" t="s">
        <v>244</v>
      </c>
      <c r="B387" s="1"/>
      <c r="K387" s="1"/>
    </row>
    <row r="388" spans="1:11">
      <c r="A388" t="s">
        <v>244</v>
      </c>
      <c r="B388" s="1"/>
      <c r="K388" s="1"/>
    </row>
    <row r="389" spans="1:11">
      <c r="A389" t="s">
        <v>244</v>
      </c>
      <c r="B389" s="1"/>
      <c r="K389" s="1"/>
    </row>
    <row r="390" spans="1:11">
      <c r="A390" t="s">
        <v>244</v>
      </c>
      <c r="B390" s="1"/>
      <c r="K390" s="1"/>
    </row>
    <row r="391" spans="1:11">
      <c r="A391" t="s">
        <v>244</v>
      </c>
      <c r="B391" s="1"/>
      <c r="K391" s="1"/>
    </row>
    <row r="392" spans="1:11">
      <c r="A392" t="s">
        <v>244</v>
      </c>
      <c r="B392" s="1"/>
      <c r="K392" s="1"/>
    </row>
    <row r="393" spans="1:11">
      <c r="A393" t="s">
        <v>244</v>
      </c>
      <c r="B393" s="1"/>
      <c r="K393" s="1"/>
    </row>
    <row r="394" spans="1:11">
      <c r="A394" t="s">
        <v>244</v>
      </c>
      <c r="B394" s="1"/>
      <c r="K394" s="1"/>
    </row>
    <row r="395" spans="1:11">
      <c r="A395" t="s">
        <v>244</v>
      </c>
      <c r="B395" s="1"/>
      <c r="K395" s="1"/>
    </row>
    <row r="396" spans="1:11">
      <c r="A396" t="s">
        <v>244</v>
      </c>
      <c r="B396" s="1"/>
      <c r="K396" s="1"/>
    </row>
    <row r="397" spans="1:11">
      <c r="A397" t="s">
        <v>244</v>
      </c>
      <c r="B397" s="1"/>
      <c r="K397" s="1"/>
    </row>
    <row r="398" spans="1:11">
      <c r="A398" t="s">
        <v>244</v>
      </c>
      <c r="B398" s="1"/>
      <c r="K398" s="1"/>
    </row>
    <row r="399" spans="1:11">
      <c r="A399" t="s">
        <v>244</v>
      </c>
      <c r="B399" s="1"/>
      <c r="K399" s="1"/>
    </row>
    <row r="400" spans="1:11">
      <c r="A400" t="s">
        <v>244</v>
      </c>
      <c r="B400" s="1"/>
      <c r="K400" s="1"/>
    </row>
    <row r="401" spans="1:11">
      <c r="A401" t="s">
        <v>244</v>
      </c>
      <c r="B401" s="1"/>
      <c r="K401" s="1"/>
    </row>
    <row r="402" spans="1:11">
      <c r="A402" t="s">
        <v>244</v>
      </c>
      <c r="B402" s="1"/>
      <c r="K402" s="1"/>
    </row>
    <row r="403" spans="1:11">
      <c r="A403" t="s">
        <v>244</v>
      </c>
      <c r="B403" s="1"/>
      <c r="K403" s="1"/>
    </row>
    <row r="404" spans="1:11">
      <c r="A404" t="s">
        <v>244</v>
      </c>
      <c r="B404" s="1"/>
      <c r="K404" s="1"/>
    </row>
    <row r="405" spans="1:11">
      <c r="A405" t="s">
        <v>244</v>
      </c>
      <c r="B405" s="1"/>
      <c r="K405" s="1"/>
    </row>
    <row r="406" spans="1:11">
      <c r="A406" t="s">
        <v>244</v>
      </c>
      <c r="B406" s="1"/>
      <c r="K406" s="1"/>
    </row>
    <row r="407" spans="1:11">
      <c r="A407" t="s">
        <v>244</v>
      </c>
      <c r="B407" s="1"/>
      <c r="K407" s="1"/>
    </row>
    <row r="408" spans="1:11">
      <c r="A408" t="s">
        <v>244</v>
      </c>
      <c r="B408" s="1"/>
      <c r="K408" s="1"/>
    </row>
    <row r="409" spans="1:11">
      <c r="A409" t="s">
        <v>244</v>
      </c>
      <c r="B409" s="1"/>
      <c r="K409" s="1"/>
    </row>
    <row r="410" spans="1:11">
      <c r="A410" t="s">
        <v>244</v>
      </c>
      <c r="B410" s="1"/>
      <c r="K410" s="1"/>
    </row>
    <row r="411" spans="1:11">
      <c r="A411" t="s">
        <v>244</v>
      </c>
      <c r="B411" s="1"/>
      <c r="K411" s="1"/>
    </row>
    <row r="412" spans="1:11">
      <c r="A412" t="s">
        <v>244</v>
      </c>
      <c r="B412" s="1"/>
      <c r="K412" s="1"/>
    </row>
    <row r="413" spans="1:11">
      <c r="A413" t="s">
        <v>244</v>
      </c>
      <c r="B413" s="1"/>
      <c r="K413" s="1"/>
    </row>
    <row r="414" spans="1:11">
      <c r="A414" t="s">
        <v>244</v>
      </c>
      <c r="B414" s="1"/>
      <c r="K414" s="1"/>
    </row>
    <row r="415" spans="1:11">
      <c r="A415" t="s">
        <v>244</v>
      </c>
      <c r="B415" s="1"/>
      <c r="K415" s="1"/>
    </row>
    <row r="416" spans="1:11">
      <c r="A416" t="s">
        <v>244</v>
      </c>
      <c r="B416" s="1"/>
      <c r="K416" s="1"/>
    </row>
    <row r="417" spans="1:11">
      <c r="A417" t="s">
        <v>244</v>
      </c>
      <c r="B417" s="1"/>
      <c r="K417" s="1"/>
    </row>
    <row r="418" spans="1:11">
      <c r="A418" t="s">
        <v>244</v>
      </c>
      <c r="B418" s="1"/>
      <c r="K418" s="1"/>
    </row>
    <row r="419" spans="1:11">
      <c r="A419" t="s">
        <v>244</v>
      </c>
      <c r="B419" s="1"/>
      <c r="K419" s="1"/>
    </row>
    <row r="420" spans="1:11">
      <c r="A420" t="s">
        <v>244</v>
      </c>
      <c r="B420" s="1"/>
      <c r="K420" s="1"/>
    </row>
    <row r="421" spans="1:11">
      <c r="A421" t="s">
        <v>244</v>
      </c>
      <c r="B421" s="1"/>
      <c r="K421" s="1"/>
    </row>
    <row r="422" spans="1:11">
      <c r="A422" t="s">
        <v>244</v>
      </c>
      <c r="B422" s="1"/>
      <c r="K422" s="1"/>
    </row>
    <row r="423" spans="1:11">
      <c r="A423" t="s">
        <v>244</v>
      </c>
      <c r="B423" s="1"/>
      <c r="K423" s="1"/>
    </row>
    <row r="424" spans="1:11">
      <c r="A424" t="s">
        <v>244</v>
      </c>
      <c r="B424" s="1"/>
      <c r="K424" s="1"/>
    </row>
    <row r="425" spans="1:11">
      <c r="A425" t="s">
        <v>244</v>
      </c>
      <c r="B425" s="1"/>
      <c r="K425" s="1"/>
    </row>
    <row r="426" spans="1:11">
      <c r="A426" t="s">
        <v>244</v>
      </c>
      <c r="B426" s="1"/>
      <c r="K426" s="1"/>
    </row>
    <row r="427" spans="1:11">
      <c r="A427" t="s">
        <v>244</v>
      </c>
      <c r="B427" s="1"/>
      <c r="K427" s="1"/>
    </row>
    <row r="428" spans="1:11">
      <c r="A428" t="s">
        <v>244</v>
      </c>
      <c r="B428" s="1"/>
      <c r="K428" s="1"/>
    </row>
    <row r="429" spans="1:11">
      <c r="A429" t="s">
        <v>244</v>
      </c>
      <c r="B429" s="1"/>
      <c r="K429" s="1"/>
    </row>
    <row r="430" spans="1:11">
      <c r="A430" t="s">
        <v>244</v>
      </c>
      <c r="B430" s="1"/>
      <c r="K430" s="1"/>
    </row>
    <row r="431" spans="1:11">
      <c r="A431" t="s">
        <v>244</v>
      </c>
      <c r="B431" s="1"/>
      <c r="K431" s="1"/>
    </row>
    <row r="432" spans="1:11">
      <c r="A432" t="s">
        <v>244</v>
      </c>
      <c r="B432" s="1"/>
      <c r="K432" s="1"/>
    </row>
    <row r="433" spans="1:11">
      <c r="A433" t="s">
        <v>244</v>
      </c>
      <c r="B433" s="1"/>
      <c r="K433" s="1"/>
    </row>
    <row r="434" spans="1:11">
      <c r="A434" t="s">
        <v>244</v>
      </c>
      <c r="B434" s="1"/>
      <c r="K434" s="1"/>
    </row>
    <row r="435" spans="1:11">
      <c r="A435" t="s">
        <v>244</v>
      </c>
      <c r="B435" s="1"/>
      <c r="K435" s="1"/>
    </row>
    <row r="436" spans="1:11">
      <c r="A436" t="s">
        <v>244</v>
      </c>
      <c r="B436" s="1"/>
      <c r="K436" s="1"/>
    </row>
    <row r="437" spans="1:11">
      <c r="A437" t="s">
        <v>244</v>
      </c>
      <c r="B437" s="1"/>
      <c r="K437" s="1"/>
    </row>
    <row r="438" spans="1:11">
      <c r="A438" t="s">
        <v>244</v>
      </c>
      <c r="B438" s="1"/>
      <c r="K438" s="1"/>
    </row>
    <row r="439" spans="1:11">
      <c r="A439" t="s">
        <v>244</v>
      </c>
      <c r="B439" s="1"/>
      <c r="K439" s="1"/>
    </row>
    <row r="440" spans="1:11">
      <c r="A440" t="s">
        <v>244</v>
      </c>
      <c r="B440" s="1"/>
      <c r="K440" s="1"/>
    </row>
    <row r="441" spans="1:11">
      <c r="A441" t="s">
        <v>244</v>
      </c>
      <c r="B441" s="1"/>
      <c r="K441" s="1"/>
    </row>
    <row r="442" spans="1:11">
      <c r="A442" t="s">
        <v>244</v>
      </c>
      <c r="B442" s="1"/>
      <c r="K442" s="1"/>
    </row>
    <row r="443" spans="1:11">
      <c r="A443" t="s">
        <v>244</v>
      </c>
      <c r="B443" s="1"/>
      <c r="K443" s="1"/>
    </row>
    <row r="444" spans="1:11">
      <c r="A444" t="s">
        <v>244</v>
      </c>
      <c r="B444" s="1"/>
      <c r="K444" s="1"/>
    </row>
    <row r="445" spans="1:11">
      <c r="A445" t="s">
        <v>244</v>
      </c>
      <c r="B445" s="1"/>
      <c r="K445" s="1"/>
    </row>
    <row r="446" spans="1:11">
      <c r="A446" t="s">
        <v>244</v>
      </c>
      <c r="B446" s="1"/>
      <c r="K446" s="1"/>
    </row>
    <row r="447" spans="1:11">
      <c r="A447" t="s">
        <v>244</v>
      </c>
      <c r="B447" s="1"/>
      <c r="K447" s="1"/>
    </row>
    <row r="448" spans="1:11">
      <c r="A448" t="s">
        <v>244</v>
      </c>
      <c r="B448" s="1"/>
      <c r="K448" s="1"/>
    </row>
    <row r="449" spans="1:11">
      <c r="A449" t="s">
        <v>244</v>
      </c>
      <c r="B449" s="1"/>
      <c r="K449" s="1"/>
    </row>
    <row r="450" spans="1:11">
      <c r="A450" t="s">
        <v>244</v>
      </c>
      <c r="B450" s="1"/>
      <c r="K450" s="1"/>
    </row>
    <row r="451" spans="1:11">
      <c r="A451" t="s">
        <v>244</v>
      </c>
      <c r="B451" s="1"/>
      <c r="K451" s="1"/>
    </row>
    <row r="452" spans="1:11">
      <c r="A452" t="s">
        <v>244</v>
      </c>
      <c r="B452" s="1"/>
      <c r="K452" s="1"/>
    </row>
    <row r="453" spans="1:11">
      <c r="A453" t="s">
        <v>244</v>
      </c>
      <c r="B453" s="1"/>
      <c r="K453" s="1"/>
    </row>
    <row r="454" spans="1:11">
      <c r="A454" t="s">
        <v>244</v>
      </c>
      <c r="B454" s="1"/>
      <c r="K454" s="1"/>
    </row>
    <row r="455" spans="1:11">
      <c r="A455" t="s">
        <v>244</v>
      </c>
      <c r="B455" s="1"/>
      <c r="K455" s="1"/>
    </row>
    <row r="456" spans="1:11">
      <c r="A456" t="s">
        <v>244</v>
      </c>
      <c r="B456" s="1"/>
      <c r="K456" s="1"/>
    </row>
    <row r="457" spans="1:11">
      <c r="A457" t="s">
        <v>244</v>
      </c>
      <c r="B457" s="1"/>
      <c r="K457" s="1"/>
    </row>
    <row r="458" spans="1:11">
      <c r="A458" t="s">
        <v>244</v>
      </c>
      <c r="B458" s="1"/>
      <c r="K458" s="1"/>
    </row>
    <row r="459" spans="1:11">
      <c r="A459" t="s">
        <v>244</v>
      </c>
      <c r="B459" s="1"/>
      <c r="K459" s="1"/>
    </row>
    <row r="460" spans="1:11">
      <c r="A460" t="s">
        <v>244</v>
      </c>
      <c r="B460" s="1"/>
      <c r="K460" s="1"/>
    </row>
    <row r="461" spans="1:11">
      <c r="A461" t="s">
        <v>244</v>
      </c>
      <c r="B461" s="1"/>
      <c r="K461" s="1"/>
    </row>
    <row r="462" spans="1:11">
      <c r="A462" t="s">
        <v>244</v>
      </c>
      <c r="B462" s="1"/>
      <c r="K462" s="1"/>
    </row>
    <row r="463" spans="1:11">
      <c r="A463" t="s">
        <v>244</v>
      </c>
      <c r="B463" s="1"/>
      <c r="K463" s="1"/>
    </row>
    <row r="464" spans="1:11">
      <c r="A464" t="s">
        <v>244</v>
      </c>
      <c r="B464" s="1"/>
      <c r="K464" s="1"/>
    </row>
    <row r="465" spans="1:11">
      <c r="A465" t="s">
        <v>244</v>
      </c>
      <c r="B465" s="1"/>
      <c r="K465" s="1"/>
    </row>
    <row r="466" spans="1:11">
      <c r="A466" t="s">
        <v>244</v>
      </c>
      <c r="B466" s="1"/>
      <c r="K466" s="1"/>
    </row>
    <row r="467" spans="1:11">
      <c r="A467" t="s">
        <v>244</v>
      </c>
      <c r="B467" s="1"/>
      <c r="K467" s="1"/>
    </row>
    <row r="468" spans="1:11">
      <c r="A468" t="s">
        <v>244</v>
      </c>
      <c r="B468" s="1"/>
      <c r="K468" s="1"/>
    </row>
    <row r="469" spans="1:11">
      <c r="A469" t="s">
        <v>244</v>
      </c>
      <c r="B469" s="1"/>
      <c r="K469" s="1"/>
    </row>
    <row r="470" spans="1:11">
      <c r="A470" t="s">
        <v>244</v>
      </c>
      <c r="B470" s="1"/>
      <c r="K470" s="1"/>
    </row>
    <row r="471" spans="1:11">
      <c r="A471" t="s">
        <v>244</v>
      </c>
      <c r="B471" s="1"/>
      <c r="K471" s="1"/>
    </row>
    <row r="472" spans="1:11">
      <c r="A472" t="s">
        <v>244</v>
      </c>
      <c r="B472" s="1"/>
      <c r="K472" s="1"/>
    </row>
    <row r="473" spans="1:11">
      <c r="A473" t="s">
        <v>244</v>
      </c>
      <c r="B473" s="1"/>
      <c r="K473" s="1"/>
    </row>
    <row r="474" spans="1:11">
      <c r="A474" t="s">
        <v>244</v>
      </c>
      <c r="B474" s="1"/>
      <c r="K474" s="1"/>
    </row>
    <row r="475" spans="1:11">
      <c r="A475" t="s">
        <v>244</v>
      </c>
      <c r="B475" s="1"/>
      <c r="K475" s="1"/>
    </row>
    <row r="476" spans="1:11">
      <c r="A476" t="s">
        <v>244</v>
      </c>
      <c r="B476" s="1"/>
      <c r="K476" s="1"/>
    </row>
    <row r="477" spans="1:11">
      <c r="A477" t="s">
        <v>244</v>
      </c>
      <c r="B477" s="1"/>
      <c r="K477" s="1"/>
    </row>
    <row r="478" spans="1:11">
      <c r="A478" t="s">
        <v>244</v>
      </c>
      <c r="B478" s="1"/>
      <c r="K478" s="1"/>
    </row>
    <row r="479" spans="1:11">
      <c r="A479" t="s">
        <v>244</v>
      </c>
      <c r="B479" s="1"/>
      <c r="K479" s="1"/>
    </row>
    <row r="480" spans="1:11">
      <c r="A480" t="s">
        <v>244</v>
      </c>
      <c r="B480" s="1"/>
      <c r="K480" s="1"/>
    </row>
    <row r="481" spans="1:11">
      <c r="A481" t="s">
        <v>244</v>
      </c>
      <c r="B481" s="1"/>
      <c r="K481" s="1"/>
    </row>
    <row r="482" spans="1:11">
      <c r="A482" t="s">
        <v>244</v>
      </c>
      <c r="B482" s="1"/>
      <c r="K482" s="1"/>
    </row>
    <row r="483" spans="1:11">
      <c r="A483" t="s">
        <v>244</v>
      </c>
      <c r="B483" s="1"/>
      <c r="K483" s="1"/>
    </row>
    <row r="484" spans="1:11">
      <c r="A484" t="s">
        <v>244</v>
      </c>
      <c r="B484" s="1"/>
      <c r="K484" s="1"/>
    </row>
    <row r="485" spans="1:11">
      <c r="A485" t="s">
        <v>244</v>
      </c>
      <c r="B485" s="1"/>
      <c r="K485" s="1"/>
    </row>
    <row r="486" spans="1:11">
      <c r="A486" t="s">
        <v>244</v>
      </c>
      <c r="B486" s="1"/>
      <c r="K486" s="1"/>
    </row>
    <row r="487" spans="1:11">
      <c r="A487" t="s">
        <v>244</v>
      </c>
      <c r="B487" s="1"/>
      <c r="K487" s="1"/>
    </row>
    <row r="488" spans="1:11">
      <c r="A488" t="s">
        <v>244</v>
      </c>
      <c r="B488" s="1"/>
      <c r="K488" s="1"/>
    </row>
    <row r="489" spans="1:11">
      <c r="A489" t="s">
        <v>244</v>
      </c>
      <c r="B489" s="1"/>
      <c r="K489" s="1"/>
    </row>
    <row r="490" spans="1:11">
      <c r="A490" t="s">
        <v>244</v>
      </c>
      <c r="B490" s="1"/>
      <c r="K490" s="1"/>
    </row>
    <row r="491" spans="1:11">
      <c r="A491" t="s">
        <v>244</v>
      </c>
      <c r="B491" s="1"/>
      <c r="K491" s="1"/>
    </row>
    <row r="492" spans="1:11">
      <c r="A492" t="s">
        <v>244</v>
      </c>
      <c r="B492" s="1"/>
      <c r="K492" s="1"/>
    </row>
    <row r="493" spans="1:11">
      <c r="A493" t="s">
        <v>244</v>
      </c>
      <c r="B493" s="1"/>
      <c r="K493" s="1"/>
    </row>
    <row r="494" spans="1:11">
      <c r="A494" t="s">
        <v>244</v>
      </c>
      <c r="B494" s="1"/>
      <c r="K494" s="1"/>
    </row>
    <row r="495" spans="1:11">
      <c r="A495" t="s">
        <v>244</v>
      </c>
      <c r="B495" s="1"/>
      <c r="K495" s="1"/>
    </row>
    <row r="496" spans="1:11">
      <c r="A496" t="s">
        <v>244</v>
      </c>
      <c r="B496" s="1"/>
      <c r="K496" s="1"/>
    </row>
    <row r="497" spans="1:11">
      <c r="A497" t="s">
        <v>244</v>
      </c>
      <c r="B497" s="1"/>
      <c r="K497" s="1"/>
    </row>
    <row r="498" spans="1:11">
      <c r="A498" t="s">
        <v>244</v>
      </c>
      <c r="B498" s="1"/>
      <c r="K498" s="1"/>
    </row>
    <row r="499" spans="1:11">
      <c r="A499" t="s">
        <v>244</v>
      </c>
      <c r="B499" s="1"/>
      <c r="K499" s="1"/>
    </row>
    <row r="500" spans="1:11">
      <c r="A500" t="s">
        <v>244</v>
      </c>
      <c r="B500" s="1"/>
      <c r="K500" s="1"/>
    </row>
    <row r="501" spans="1:11">
      <c r="A501" t="s">
        <v>244</v>
      </c>
      <c r="B501" s="1"/>
      <c r="K501" s="1"/>
    </row>
    <row r="502" spans="1:11">
      <c r="A502" t="s">
        <v>244</v>
      </c>
      <c r="B502" s="1"/>
      <c r="K502" s="1"/>
    </row>
    <row r="503" spans="1:11">
      <c r="A503" t="s">
        <v>244</v>
      </c>
      <c r="B503" s="1"/>
      <c r="K503" s="1"/>
    </row>
    <row r="504" spans="1:11">
      <c r="A504" t="s">
        <v>244</v>
      </c>
      <c r="B504" s="1"/>
      <c r="K504" s="1"/>
    </row>
    <row r="505" spans="1:11">
      <c r="A505" t="s">
        <v>244</v>
      </c>
      <c r="B505" s="1"/>
      <c r="K505" s="1"/>
    </row>
    <row r="506" spans="1:11">
      <c r="A506" t="s">
        <v>244</v>
      </c>
      <c r="B506" s="1"/>
      <c r="K506" s="1"/>
    </row>
    <row r="507" spans="1:11">
      <c r="A507" t="s">
        <v>244</v>
      </c>
      <c r="B507" s="1"/>
      <c r="K507" s="1"/>
    </row>
    <row r="508" spans="1:11">
      <c r="A508" t="s">
        <v>244</v>
      </c>
      <c r="B508" s="1"/>
      <c r="K508" s="1"/>
    </row>
    <row r="509" spans="1:11">
      <c r="A509" t="s">
        <v>244</v>
      </c>
      <c r="B509" s="1"/>
      <c r="K509" s="1"/>
    </row>
    <row r="510" spans="1:11">
      <c r="A510" t="s">
        <v>244</v>
      </c>
      <c r="B510" s="1"/>
      <c r="K510" s="1"/>
    </row>
    <row r="511" spans="1:11">
      <c r="A511" t="s">
        <v>244</v>
      </c>
      <c r="B511" s="1"/>
      <c r="K511" s="1"/>
    </row>
    <row r="512" spans="1:11">
      <c r="A512" t="s">
        <v>244</v>
      </c>
      <c r="B512" s="1"/>
      <c r="K512" s="1"/>
    </row>
    <row r="513" spans="1:11">
      <c r="A513" t="s">
        <v>244</v>
      </c>
      <c r="B513" s="1"/>
      <c r="K513" s="1"/>
    </row>
    <row r="514" spans="1:11">
      <c r="A514" t="s">
        <v>244</v>
      </c>
      <c r="B514" s="1"/>
      <c r="K514" s="1"/>
    </row>
    <row r="515" spans="1:11">
      <c r="A515" t="s">
        <v>244</v>
      </c>
      <c r="B515" s="1"/>
      <c r="K515" s="1"/>
    </row>
    <row r="516" spans="1:11">
      <c r="A516" t="s">
        <v>244</v>
      </c>
      <c r="B516" s="1"/>
      <c r="K516" s="1"/>
    </row>
    <row r="517" spans="1:11">
      <c r="A517" t="s">
        <v>244</v>
      </c>
      <c r="B517" s="1"/>
      <c r="K517" s="1"/>
    </row>
    <row r="518" spans="1:11">
      <c r="A518" t="s">
        <v>244</v>
      </c>
      <c r="B518" s="1"/>
      <c r="K518" s="1"/>
    </row>
    <row r="519" spans="1:11">
      <c r="A519" t="s">
        <v>244</v>
      </c>
      <c r="B519" s="1"/>
      <c r="K519" s="1"/>
    </row>
    <row r="520" spans="1:11">
      <c r="A520" t="s">
        <v>244</v>
      </c>
      <c r="B520" s="1"/>
      <c r="K520" s="1"/>
    </row>
    <row r="521" spans="1:11">
      <c r="A521" t="s">
        <v>244</v>
      </c>
      <c r="B521" s="1"/>
      <c r="K521" s="1"/>
    </row>
    <row r="522" spans="1:11">
      <c r="A522" t="s">
        <v>244</v>
      </c>
      <c r="B522" s="1"/>
      <c r="K522" s="1"/>
    </row>
    <row r="523" spans="1:11">
      <c r="A523" t="s">
        <v>244</v>
      </c>
      <c r="B523" s="1"/>
      <c r="K523" s="1"/>
    </row>
    <row r="524" spans="1:11">
      <c r="A524" t="s">
        <v>244</v>
      </c>
      <c r="B524" s="1"/>
      <c r="K524" s="1"/>
    </row>
    <row r="525" spans="1:11">
      <c r="A525" t="s">
        <v>244</v>
      </c>
      <c r="B525" s="1"/>
      <c r="K525" s="1"/>
    </row>
    <row r="526" spans="1:11">
      <c r="A526" t="s">
        <v>244</v>
      </c>
      <c r="B526" s="1"/>
      <c r="K526" s="1"/>
    </row>
    <row r="527" spans="1:11">
      <c r="A527" t="s">
        <v>244</v>
      </c>
      <c r="B527" s="1"/>
      <c r="K527" s="1"/>
    </row>
    <row r="528" spans="1:11">
      <c r="A528" t="s">
        <v>244</v>
      </c>
      <c r="B528" s="1"/>
      <c r="K528" s="1"/>
    </row>
    <row r="529" spans="1:11">
      <c r="A529" t="s">
        <v>244</v>
      </c>
      <c r="B529" s="1"/>
      <c r="K529" s="1"/>
    </row>
    <row r="530" spans="1:11">
      <c r="A530" t="s">
        <v>244</v>
      </c>
      <c r="B530" s="1"/>
      <c r="K530" s="1"/>
    </row>
    <row r="531" spans="1:11">
      <c r="A531" t="s">
        <v>244</v>
      </c>
      <c r="B531" s="1"/>
      <c r="K531" s="1"/>
    </row>
    <row r="532" spans="1:11">
      <c r="A532" t="s">
        <v>244</v>
      </c>
      <c r="B532" s="1"/>
      <c r="K532" s="1"/>
    </row>
    <row r="533" spans="1:11">
      <c r="A533" t="s">
        <v>244</v>
      </c>
      <c r="B533" s="1"/>
      <c r="K533" s="1"/>
    </row>
    <row r="534" spans="1:11">
      <c r="A534" t="s">
        <v>244</v>
      </c>
      <c r="B534" s="1"/>
      <c r="K534" s="1"/>
    </row>
    <row r="535" spans="1:11">
      <c r="A535" t="s">
        <v>244</v>
      </c>
      <c r="B535" s="1"/>
      <c r="K535" s="1"/>
    </row>
    <row r="536" spans="1:11">
      <c r="A536" t="s">
        <v>244</v>
      </c>
      <c r="B536" s="1"/>
      <c r="K536" s="1"/>
    </row>
    <row r="537" spans="1:11">
      <c r="A537" t="s">
        <v>244</v>
      </c>
      <c r="B537" s="1"/>
      <c r="K537" s="1"/>
    </row>
    <row r="538" spans="1:11">
      <c r="A538" t="s">
        <v>244</v>
      </c>
      <c r="B538" s="1"/>
      <c r="K538" s="1"/>
    </row>
    <row r="539" spans="1:11">
      <c r="A539" t="s">
        <v>244</v>
      </c>
      <c r="B539" s="1"/>
      <c r="K539" s="1"/>
    </row>
    <row r="540" spans="1:11">
      <c r="A540" t="s">
        <v>244</v>
      </c>
      <c r="B540" s="1"/>
      <c r="K540" s="1"/>
    </row>
    <row r="541" spans="1:11">
      <c r="A541" t="s">
        <v>244</v>
      </c>
      <c r="B541" s="1"/>
      <c r="K541" s="1"/>
    </row>
    <row r="542" spans="1:11">
      <c r="A542" t="s">
        <v>244</v>
      </c>
      <c r="B542" s="1"/>
      <c r="K542" s="1"/>
    </row>
    <row r="543" spans="1:11">
      <c r="A543" t="s">
        <v>244</v>
      </c>
      <c r="B543" s="1"/>
      <c r="K543" s="1"/>
    </row>
    <row r="544" spans="1:11">
      <c r="A544" t="s">
        <v>244</v>
      </c>
      <c r="B544" s="1"/>
      <c r="K544" s="1"/>
    </row>
    <row r="545" spans="1:11">
      <c r="A545" t="s">
        <v>244</v>
      </c>
      <c r="B545" s="1"/>
      <c r="K545" s="1"/>
    </row>
    <row r="546" spans="1:11">
      <c r="A546" t="s">
        <v>244</v>
      </c>
      <c r="B546" s="1"/>
      <c r="K546" s="1"/>
    </row>
    <row r="547" spans="1:11">
      <c r="A547" t="s">
        <v>244</v>
      </c>
      <c r="B547" s="1"/>
      <c r="K547" s="1"/>
    </row>
    <row r="548" spans="1:11">
      <c r="A548" t="s">
        <v>244</v>
      </c>
      <c r="B548" s="1"/>
      <c r="K548" s="1"/>
    </row>
    <row r="549" spans="1:11">
      <c r="A549" t="s">
        <v>244</v>
      </c>
      <c r="B549" s="1"/>
      <c r="K549" s="1"/>
    </row>
    <row r="550" spans="1:11">
      <c r="A550" t="s">
        <v>244</v>
      </c>
      <c r="B550" s="1"/>
      <c r="K550" s="1"/>
    </row>
    <row r="551" spans="1:11">
      <c r="A551" t="s">
        <v>244</v>
      </c>
      <c r="B551" s="1"/>
      <c r="K551" s="1"/>
    </row>
    <row r="552" spans="1:11">
      <c r="A552" t="s">
        <v>244</v>
      </c>
      <c r="B552" s="1"/>
      <c r="K552" s="1"/>
    </row>
    <row r="553" spans="1:11">
      <c r="A553" t="s">
        <v>244</v>
      </c>
      <c r="B553" s="1"/>
      <c r="K553" s="1"/>
    </row>
    <row r="554" spans="1:11">
      <c r="A554" t="s">
        <v>244</v>
      </c>
      <c r="B554" s="1"/>
      <c r="K554" s="1"/>
    </row>
    <row r="555" spans="1:11">
      <c r="A555" t="s">
        <v>244</v>
      </c>
      <c r="B555" s="1"/>
      <c r="K555" s="1"/>
    </row>
    <row r="556" spans="1:11">
      <c r="A556" t="s">
        <v>244</v>
      </c>
      <c r="B556" s="1"/>
      <c r="K556" s="1"/>
    </row>
    <row r="557" spans="1:11">
      <c r="A557" t="s">
        <v>244</v>
      </c>
      <c r="B557" s="1"/>
      <c r="K557" s="1"/>
    </row>
    <row r="558" spans="1:11">
      <c r="A558" t="s">
        <v>244</v>
      </c>
      <c r="B558" s="1"/>
      <c r="K558" s="1"/>
    </row>
    <row r="559" spans="1:11">
      <c r="A559" t="s">
        <v>244</v>
      </c>
      <c r="B559" s="1"/>
      <c r="K559" s="1"/>
    </row>
    <row r="560" spans="1:11">
      <c r="A560" t="s">
        <v>244</v>
      </c>
      <c r="B560" s="1"/>
      <c r="K560" s="1"/>
    </row>
    <row r="561" spans="1:11">
      <c r="A561" t="s">
        <v>244</v>
      </c>
      <c r="B561" s="1"/>
      <c r="K561" s="1"/>
    </row>
    <row r="562" spans="1:11">
      <c r="A562" t="s">
        <v>244</v>
      </c>
      <c r="B562" s="1"/>
      <c r="K562" s="1"/>
    </row>
    <row r="563" spans="1:11">
      <c r="A563" t="s">
        <v>244</v>
      </c>
      <c r="B563" s="1"/>
      <c r="K563" s="1"/>
    </row>
    <row r="564" spans="1:11">
      <c r="A564" t="s">
        <v>244</v>
      </c>
      <c r="B564" s="1"/>
      <c r="K564" s="1"/>
    </row>
    <row r="565" spans="1:11">
      <c r="A565" t="s">
        <v>244</v>
      </c>
      <c r="B565" s="1"/>
      <c r="K565" s="1"/>
    </row>
    <row r="566" spans="1:11">
      <c r="A566" t="s">
        <v>244</v>
      </c>
      <c r="B566" s="1"/>
      <c r="K566" s="1"/>
    </row>
    <row r="567" spans="1:11">
      <c r="A567" t="s">
        <v>244</v>
      </c>
      <c r="B567" s="1"/>
      <c r="K567" s="1"/>
    </row>
    <row r="568" spans="1:11">
      <c r="A568" t="s">
        <v>244</v>
      </c>
      <c r="B568" s="1"/>
      <c r="K568" s="1"/>
    </row>
    <row r="569" spans="1:11">
      <c r="A569" t="s">
        <v>244</v>
      </c>
      <c r="B569" s="1"/>
      <c r="K569" s="1"/>
    </row>
    <row r="570" spans="1:11">
      <c r="A570" t="s">
        <v>244</v>
      </c>
      <c r="B570" s="1"/>
      <c r="K570" s="1"/>
    </row>
    <row r="571" spans="1:11">
      <c r="A571" t="s">
        <v>244</v>
      </c>
      <c r="B571" s="1"/>
      <c r="K571" s="1"/>
    </row>
    <row r="572" spans="1:11">
      <c r="A572" t="s">
        <v>244</v>
      </c>
      <c r="B572" s="1"/>
      <c r="K572" s="1"/>
    </row>
    <row r="573" spans="1:11">
      <c r="A573" t="s">
        <v>244</v>
      </c>
      <c r="B573" s="1"/>
      <c r="K573" s="1"/>
    </row>
    <row r="574" spans="1:11">
      <c r="A574" t="s">
        <v>244</v>
      </c>
      <c r="B574" s="1"/>
      <c r="K574" s="1"/>
    </row>
    <row r="575" spans="1:11">
      <c r="A575" t="s">
        <v>244</v>
      </c>
      <c r="B575" s="1"/>
      <c r="K575" s="1"/>
    </row>
    <row r="576" spans="1:11">
      <c r="A576" t="s">
        <v>244</v>
      </c>
      <c r="B576" s="1"/>
      <c r="K576" s="1"/>
    </row>
    <row r="577" spans="1:11">
      <c r="A577" t="s">
        <v>244</v>
      </c>
      <c r="B577" s="1"/>
      <c r="K577" s="1"/>
    </row>
    <row r="578" spans="1:11">
      <c r="A578" t="s">
        <v>244</v>
      </c>
      <c r="B578" s="1"/>
      <c r="K578" s="1"/>
    </row>
    <row r="579" spans="1:11">
      <c r="A579" t="s">
        <v>244</v>
      </c>
      <c r="B579" s="1"/>
      <c r="K579" s="1"/>
    </row>
    <row r="580" spans="1:11">
      <c r="A580" t="s">
        <v>244</v>
      </c>
      <c r="B580" s="1"/>
      <c r="K580" s="1"/>
    </row>
    <row r="581" spans="1:11">
      <c r="A581" t="s">
        <v>244</v>
      </c>
      <c r="B581" s="1"/>
      <c r="K581" s="1"/>
    </row>
    <row r="582" spans="1:11">
      <c r="A582" t="s">
        <v>244</v>
      </c>
      <c r="B582" s="1"/>
      <c r="K582" s="1"/>
    </row>
    <row r="583" spans="1:11">
      <c r="A583" t="s">
        <v>244</v>
      </c>
      <c r="B583" s="1"/>
      <c r="K583" s="1"/>
    </row>
    <row r="584" spans="1:11">
      <c r="A584" t="s">
        <v>244</v>
      </c>
      <c r="B584" s="1"/>
      <c r="K584" s="1"/>
    </row>
    <row r="585" spans="1:11">
      <c r="A585" t="s">
        <v>244</v>
      </c>
      <c r="B585" s="1"/>
      <c r="K585" s="1"/>
    </row>
    <row r="586" spans="1:11">
      <c r="A586" t="s">
        <v>244</v>
      </c>
      <c r="B586" s="1"/>
      <c r="K586" s="1"/>
    </row>
    <row r="587" spans="1:11">
      <c r="A587" t="s">
        <v>244</v>
      </c>
      <c r="B587" s="1"/>
      <c r="K587" s="1"/>
    </row>
    <row r="588" spans="1:11">
      <c r="A588" t="s">
        <v>244</v>
      </c>
      <c r="B588" s="1"/>
      <c r="K588" s="1"/>
    </row>
    <row r="589" spans="1:11">
      <c r="A589" t="s">
        <v>244</v>
      </c>
      <c r="B589" s="1"/>
      <c r="K589" s="1"/>
    </row>
    <row r="590" spans="1:11">
      <c r="A590" t="s">
        <v>244</v>
      </c>
      <c r="B590" s="1"/>
      <c r="K590" s="1"/>
    </row>
    <row r="591" spans="1:11">
      <c r="A591" t="s">
        <v>244</v>
      </c>
      <c r="B591" s="1"/>
      <c r="K591" s="1"/>
    </row>
    <row r="592" spans="1:11">
      <c r="A592" t="s">
        <v>244</v>
      </c>
      <c r="B592" s="1"/>
      <c r="K592" s="1"/>
    </row>
    <row r="593" spans="1:11">
      <c r="A593" t="s">
        <v>244</v>
      </c>
      <c r="B593" s="1"/>
      <c r="K593" s="1"/>
    </row>
    <row r="594" spans="1:11">
      <c r="A594" t="s">
        <v>244</v>
      </c>
      <c r="B594" s="1"/>
      <c r="K594" s="1"/>
    </row>
    <row r="595" spans="1:11">
      <c r="A595" t="s">
        <v>244</v>
      </c>
      <c r="B595" s="1"/>
      <c r="K595" s="1"/>
    </row>
    <row r="596" spans="1:11">
      <c r="A596" t="s">
        <v>244</v>
      </c>
      <c r="B596" s="1"/>
      <c r="K596" s="1"/>
    </row>
    <row r="597" spans="1:11">
      <c r="A597" t="s">
        <v>244</v>
      </c>
      <c r="B597" s="1"/>
      <c r="K597" s="1"/>
    </row>
    <row r="598" spans="1:11">
      <c r="A598" t="s">
        <v>244</v>
      </c>
      <c r="B598" s="1"/>
      <c r="K598" s="1"/>
    </row>
    <row r="599" spans="1:11">
      <c r="A599" t="s">
        <v>244</v>
      </c>
      <c r="B599" s="1"/>
      <c r="K599" s="1"/>
    </row>
    <row r="600" spans="1:11">
      <c r="A600" t="s">
        <v>244</v>
      </c>
      <c r="B600" s="1"/>
      <c r="K600" s="1"/>
    </row>
    <row r="601" spans="1:11">
      <c r="A601" t="s">
        <v>244</v>
      </c>
      <c r="B601" s="1"/>
      <c r="K601" s="1"/>
    </row>
    <row r="602" spans="1:11">
      <c r="A602" t="s">
        <v>244</v>
      </c>
      <c r="B602" s="1"/>
      <c r="K602" s="1"/>
    </row>
    <row r="603" spans="1:11">
      <c r="A603" t="s">
        <v>244</v>
      </c>
      <c r="B603" s="1"/>
      <c r="K603" s="1"/>
    </row>
    <row r="604" spans="1:11">
      <c r="A604" t="s">
        <v>244</v>
      </c>
      <c r="B604" s="1"/>
      <c r="K604" s="1"/>
    </row>
    <row r="605" spans="1:11">
      <c r="A605" t="s">
        <v>244</v>
      </c>
      <c r="B605" s="1"/>
      <c r="K605" s="1"/>
    </row>
    <row r="606" spans="1:11">
      <c r="A606" t="s">
        <v>244</v>
      </c>
      <c r="B606" s="1"/>
      <c r="K606" s="1"/>
    </row>
    <row r="607" spans="1:11">
      <c r="A607" t="s">
        <v>244</v>
      </c>
      <c r="B607" s="1"/>
      <c r="K607" s="1"/>
    </row>
    <row r="608" spans="1:11">
      <c r="A608" t="s">
        <v>244</v>
      </c>
      <c r="B608" s="1"/>
      <c r="K608" s="1"/>
    </row>
    <row r="609" spans="1:11">
      <c r="A609" t="s">
        <v>244</v>
      </c>
      <c r="B609" s="1"/>
      <c r="K609" s="1"/>
    </row>
    <row r="610" spans="1:11">
      <c r="A610" t="s">
        <v>244</v>
      </c>
      <c r="B610" s="1"/>
      <c r="K610" s="1"/>
    </row>
    <row r="611" spans="1:11">
      <c r="A611" t="s">
        <v>244</v>
      </c>
      <c r="B611" s="1"/>
      <c r="K611" s="1"/>
    </row>
    <row r="612" spans="1:11">
      <c r="A612" t="s">
        <v>244</v>
      </c>
      <c r="B612" s="1"/>
      <c r="K612" s="1"/>
    </row>
    <row r="613" spans="1:11">
      <c r="A613" t="s">
        <v>244</v>
      </c>
      <c r="B613" s="1"/>
      <c r="K613" s="1"/>
    </row>
    <row r="614" spans="1:11">
      <c r="A614" t="s">
        <v>244</v>
      </c>
      <c r="B614" s="1"/>
      <c r="K614" s="1"/>
    </row>
    <row r="615" spans="1:11">
      <c r="A615" t="s">
        <v>244</v>
      </c>
      <c r="B615" s="1"/>
      <c r="K615" s="1"/>
    </row>
    <row r="616" spans="1:11">
      <c r="A616" t="s">
        <v>244</v>
      </c>
      <c r="B616" s="1"/>
      <c r="K616" s="1"/>
    </row>
    <row r="617" spans="1:11">
      <c r="A617" t="s">
        <v>244</v>
      </c>
      <c r="B617" s="1"/>
      <c r="K617" s="1"/>
    </row>
    <row r="618" spans="1:11">
      <c r="A618" t="s">
        <v>244</v>
      </c>
      <c r="B618" s="1"/>
      <c r="K618" s="1"/>
    </row>
    <row r="619" spans="1:11">
      <c r="A619" t="s">
        <v>244</v>
      </c>
      <c r="B619" s="1"/>
      <c r="K619" s="1"/>
    </row>
    <row r="620" spans="1:11">
      <c r="A620" t="s">
        <v>244</v>
      </c>
      <c r="B620" s="1"/>
      <c r="K620" s="1"/>
    </row>
    <row r="621" spans="1:11">
      <c r="A621" t="s">
        <v>244</v>
      </c>
      <c r="B621" s="1"/>
      <c r="K621" s="1"/>
    </row>
    <row r="622" spans="1:11">
      <c r="A622" t="s">
        <v>244</v>
      </c>
      <c r="B622" s="1"/>
      <c r="K622" s="1"/>
    </row>
    <row r="623" spans="1:11">
      <c r="A623" t="s">
        <v>244</v>
      </c>
      <c r="B623" s="1"/>
      <c r="K623" s="1"/>
    </row>
    <row r="624" spans="1:11">
      <c r="A624" t="s">
        <v>244</v>
      </c>
      <c r="B624" s="1"/>
      <c r="K624" s="1"/>
    </row>
    <row r="625" spans="1:11">
      <c r="A625" t="s">
        <v>244</v>
      </c>
      <c r="B625" s="1"/>
      <c r="K625" s="1"/>
    </row>
    <row r="626" spans="1:11">
      <c r="A626" t="s">
        <v>244</v>
      </c>
      <c r="B626" s="1"/>
      <c r="K626" s="1"/>
    </row>
    <row r="627" spans="1:11">
      <c r="A627" t="s">
        <v>244</v>
      </c>
      <c r="B627" s="1"/>
      <c r="K627" s="1"/>
    </row>
    <row r="628" spans="1:11">
      <c r="A628" t="s">
        <v>244</v>
      </c>
      <c r="B628" s="1"/>
      <c r="K628" s="1"/>
    </row>
    <row r="629" spans="1:11">
      <c r="A629" t="s">
        <v>244</v>
      </c>
      <c r="B629" s="1"/>
      <c r="K629" s="1"/>
    </row>
    <row r="630" spans="1:11">
      <c r="A630" t="s">
        <v>244</v>
      </c>
      <c r="B630" s="1"/>
      <c r="K630" s="1"/>
    </row>
    <row r="631" spans="1:11">
      <c r="A631" t="s">
        <v>244</v>
      </c>
      <c r="B631" s="1"/>
      <c r="K631" s="1"/>
    </row>
    <row r="632" spans="1:11">
      <c r="A632" t="s">
        <v>244</v>
      </c>
      <c r="B632" s="1"/>
      <c r="K632" s="1"/>
    </row>
    <row r="633" spans="1:11">
      <c r="A633" t="s">
        <v>244</v>
      </c>
      <c r="B633" s="1"/>
      <c r="K633" s="1"/>
    </row>
    <row r="634" spans="1:11">
      <c r="A634" t="s">
        <v>244</v>
      </c>
      <c r="B634" s="1"/>
      <c r="K634" s="1"/>
    </row>
    <row r="635" spans="1:11">
      <c r="A635" t="s">
        <v>244</v>
      </c>
      <c r="B635" s="1"/>
      <c r="K635" s="1"/>
    </row>
    <row r="636" spans="1:11">
      <c r="A636" t="s">
        <v>244</v>
      </c>
      <c r="B636" s="1"/>
      <c r="K636" s="1"/>
    </row>
    <row r="637" spans="1:11">
      <c r="A637" t="s">
        <v>244</v>
      </c>
      <c r="B637" s="1"/>
      <c r="K637" s="1"/>
    </row>
    <row r="638" spans="1:11">
      <c r="A638" t="s">
        <v>244</v>
      </c>
      <c r="B638" s="1"/>
      <c r="K638" s="1"/>
    </row>
    <row r="639" spans="1:11">
      <c r="A639" t="s">
        <v>244</v>
      </c>
      <c r="B639" s="1"/>
      <c r="K639" s="1"/>
    </row>
    <row r="640" spans="1:11">
      <c r="A640" t="s">
        <v>244</v>
      </c>
      <c r="B640" s="1"/>
      <c r="K640" s="1"/>
    </row>
    <row r="641" spans="1:11">
      <c r="A641" t="s">
        <v>244</v>
      </c>
      <c r="B641" s="1"/>
      <c r="K641" s="1"/>
    </row>
    <row r="642" spans="1:11">
      <c r="A642" t="s">
        <v>244</v>
      </c>
      <c r="B642" s="1"/>
      <c r="K642" s="1"/>
    </row>
    <row r="643" spans="1:11">
      <c r="A643" t="s">
        <v>244</v>
      </c>
      <c r="B643" s="1"/>
      <c r="K643" s="1"/>
    </row>
    <row r="644" spans="1:11">
      <c r="A644" t="s">
        <v>244</v>
      </c>
      <c r="B644" s="1"/>
      <c r="K644" s="1"/>
    </row>
    <row r="645" spans="1:11">
      <c r="A645" t="s">
        <v>244</v>
      </c>
      <c r="B645" s="1"/>
      <c r="K645" s="1"/>
    </row>
    <row r="646" spans="1:11">
      <c r="A646" t="s">
        <v>244</v>
      </c>
      <c r="B646" s="1"/>
      <c r="K646" s="1"/>
    </row>
    <row r="647" spans="1:11">
      <c r="A647" t="s">
        <v>244</v>
      </c>
      <c r="B647" s="1"/>
      <c r="K647" s="1"/>
    </row>
    <row r="648" spans="1:11">
      <c r="A648" t="s">
        <v>244</v>
      </c>
      <c r="B648" s="1"/>
      <c r="K648" s="1"/>
    </row>
    <row r="649" spans="1:11">
      <c r="A649" t="s">
        <v>244</v>
      </c>
      <c r="B649" s="1"/>
      <c r="K649" s="1"/>
    </row>
    <row r="650" spans="1:11">
      <c r="A650" t="s">
        <v>244</v>
      </c>
      <c r="B650" s="1"/>
      <c r="K650" s="1"/>
    </row>
    <row r="651" spans="1:11">
      <c r="A651" t="s">
        <v>244</v>
      </c>
      <c r="B651" s="1"/>
      <c r="K651" s="1"/>
    </row>
    <row r="652" spans="1:11">
      <c r="A652" t="s">
        <v>244</v>
      </c>
      <c r="B652" s="1"/>
      <c r="K652" s="1"/>
    </row>
    <row r="653" spans="1:11">
      <c r="A653" t="s">
        <v>244</v>
      </c>
      <c r="B653" s="1"/>
      <c r="K653" s="1"/>
    </row>
    <row r="654" spans="1:11">
      <c r="A654" t="s">
        <v>244</v>
      </c>
      <c r="B654" s="1"/>
      <c r="K654" s="1"/>
    </row>
    <row r="655" spans="1:11">
      <c r="A655" t="s">
        <v>244</v>
      </c>
      <c r="B655" s="1"/>
      <c r="K655" s="1"/>
    </row>
    <row r="656" spans="1:11">
      <c r="A656" t="s">
        <v>244</v>
      </c>
      <c r="B656" s="1"/>
      <c r="K656" s="1"/>
    </row>
    <row r="657" spans="1:11">
      <c r="A657" t="s">
        <v>244</v>
      </c>
      <c r="B657" s="1"/>
      <c r="K657" s="1"/>
    </row>
    <row r="658" spans="1:11">
      <c r="A658" t="s">
        <v>244</v>
      </c>
      <c r="B658" s="1"/>
      <c r="K658" s="1"/>
    </row>
    <row r="659" spans="1:11">
      <c r="A659" t="s">
        <v>244</v>
      </c>
      <c r="B659" s="1"/>
      <c r="K659" s="1"/>
    </row>
    <row r="660" spans="1:11">
      <c r="A660" t="s">
        <v>244</v>
      </c>
      <c r="B660" s="1"/>
      <c r="K660" s="1"/>
    </row>
    <row r="661" spans="1:11">
      <c r="A661" t="s">
        <v>244</v>
      </c>
      <c r="B661" s="1"/>
      <c r="K661" s="1"/>
    </row>
    <row r="662" spans="1:11">
      <c r="A662" t="s">
        <v>244</v>
      </c>
      <c r="B662" s="1"/>
      <c r="K662" s="1"/>
    </row>
    <row r="663" spans="1:11">
      <c r="A663" t="s">
        <v>244</v>
      </c>
      <c r="B663" s="1"/>
      <c r="K663" s="1"/>
    </row>
    <row r="664" spans="1:11">
      <c r="A664" t="s">
        <v>244</v>
      </c>
      <c r="B664" s="1"/>
      <c r="K664" s="1"/>
    </row>
    <row r="665" spans="1:11">
      <c r="A665" t="s">
        <v>244</v>
      </c>
      <c r="B665" s="1"/>
      <c r="K665" s="1"/>
    </row>
    <row r="666" spans="1:11">
      <c r="A666" t="s">
        <v>244</v>
      </c>
      <c r="B666" s="1"/>
      <c r="K666" s="1"/>
    </row>
    <row r="667" spans="1:11">
      <c r="A667" t="s">
        <v>244</v>
      </c>
      <c r="B667" s="1"/>
      <c r="K667" s="1"/>
    </row>
    <row r="668" spans="1:11">
      <c r="A668" t="s">
        <v>244</v>
      </c>
      <c r="B668" s="1"/>
      <c r="K668" s="1"/>
    </row>
    <row r="669" spans="1:11">
      <c r="A669" t="s">
        <v>244</v>
      </c>
      <c r="B669" s="1"/>
      <c r="K669" s="1"/>
    </row>
    <row r="670" spans="1:11">
      <c r="A670" t="s">
        <v>244</v>
      </c>
      <c r="B670" s="1"/>
      <c r="K670" s="1"/>
    </row>
    <row r="671" spans="1:11">
      <c r="A671" t="s">
        <v>244</v>
      </c>
      <c r="B671" s="1"/>
      <c r="K671" s="1"/>
    </row>
    <row r="672" spans="1:11">
      <c r="A672" t="s">
        <v>244</v>
      </c>
      <c r="B672" s="1"/>
      <c r="K672" s="1"/>
    </row>
    <row r="673" spans="1:11">
      <c r="A673" t="s">
        <v>244</v>
      </c>
      <c r="B673" s="1"/>
      <c r="K673" s="1"/>
    </row>
    <row r="674" spans="1:11">
      <c r="A674" t="s">
        <v>244</v>
      </c>
      <c r="B674" s="1"/>
      <c r="K674" s="1"/>
    </row>
    <row r="675" spans="1:11">
      <c r="A675" t="s">
        <v>244</v>
      </c>
      <c r="B675" s="1"/>
      <c r="K675" s="1"/>
    </row>
    <row r="676" spans="1:11">
      <c r="A676" t="s">
        <v>244</v>
      </c>
      <c r="B676" s="1"/>
      <c r="K676" s="1"/>
    </row>
    <row r="677" spans="1:11">
      <c r="A677" t="s">
        <v>244</v>
      </c>
      <c r="B677" s="1"/>
      <c r="K677" s="1"/>
    </row>
    <row r="678" spans="1:11">
      <c r="A678" t="s">
        <v>244</v>
      </c>
      <c r="B678" s="1"/>
      <c r="K678" s="1"/>
    </row>
    <row r="679" spans="1:11">
      <c r="A679" t="s">
        <v>244</v>
      </c>
      <c r="B679" s="1"/>
      <c r="K679" s="1"/>
    </row>
    <row r="680" spans="1:11">
      <c r="A680" t="s">
        <v>244</v>
      </c>
      <c r="B680" s="1"/>
      <c r="K680" s="1"/>
    </row>
    <row r="681" spans="1:11">
      <c r="A681" t="s">
        <v>244</v>
      </c>
      <c r="B681" s="1"/>
      <c r="K681" s="1"/>
    </row>
    <row r="682" spans="1:11">
      <c r="A682" t="s">
        <v>244</v>
      </c>
      <c r="B682" s="1"/>
      <c r="K682" s="1"/>
    </row>
    <row r="683" spans="1:11">
      <c r="A683" t="s">
        <v>244</v>
      </c>
      <c r="B683" s="1"/>
      <c r="K683" s="1"/>
    </row>
    <row r="684" spans="1:11">
      <c r="A684" t="s">
        <v>244</v>
      </c>
      <c r="B684" s="1"/>
      <c r="K684" s="1"/>
    </row>
    <row r="685" spans="1:11">
      <c r="A685" t="s">
        <v>244</v>
      </c>
      <c r="B685" s="1"/>
      <c r="K685" s="1"/>
    </row>
    <row r="686" spans="1:11">
      <c r="A686" t="s">
        <v>244</v>
      </c>
      <c r="B686" s="1"/>
      <c r="K686" s="1"/>
    </row>
    <row r="687" spans="1:11">
      <c r="A687" t="s">
        <v>244</v>
      </c>
      <c r="B687" s="1"/>
      <c r="K687" s="1"/>
    </row>
    <row r="688" spans="1:11">
      <c r="A688" t="s">
        <v>244</v>
      </c>
      <c r="B688" s="1"/>
      <c r="K688" s="1"/>
    </row>
    <row r="689" spans="1:11">
      <c r="A689" t="s">
        <v>244</v>
      </c>
      <c r="B689" s="1"/>
      <c r="K689" s="1"/>
    </row>
    <row r="690" spans="1:11">
      <c r="A690" t="s">
        <v>244</v>
      </c>
      <c r="B690" s="1"/>
      <c r="K690" s="1"/>
    </row>
    <row r="691" spans="1:11">
      <c r="A691" t="s">
        <v>244</v>
      </c>
      <c r="B691" s="1"/>
      <c r="K691" s="1"/>
    </row>
    <row r="692" spans="1:11">
      <c r="A692" t="s">
        <v>244</v>
      </c>
      <c r="B692" s="1"/>
      <c r="K692" s="1"/>
    </row>
    <row r="693" spans="1:11">
      <c r="A693" t="s">
        <v>244</v>
      </c>
      <c r="B693" s="1"/>
      <c r="K693" s="1"/>
    </row>
    <row r="694" spans="1:11">
      <c r="A694" t="s">
        <v>244</v>
      </c>
      <c r="B694" s="1"/>
      <c r="K694" s="1"/>
    </row>
    <row r="695" spans="1:11">
      <c r="A695" t="s">
        <v>244</v>
      </c>
      <c r="B695" s="1"/>
      <c r="K695" s="1"/>
    </row>
    <row r="696" spans="1:11">
      <c r="A696" t="s">
        <v>244</v>
      </c>
      <c r="B696" s="1"/>
      <c r="K696" s="1"/>
    </row>
    <row r="697" spans="1:11">
      <c r="A697" t="s">
        <v>244</v>
      </c>
      <c r="B697" s="1"/>
      <c r="K697" s="1"/>
    </row>
    <row r="698" spans="1:11">
      <c r="A698" t="s">
        <v>244</v>
      </c>
      <c r="B698" s="1"/>
      <c r="K698" s="1"/>
    </row>
    <row r="699" spans="1:11">
      <c r="A699" t="s">
        <v>244</v>
      </c>
      <c r="B699" s="1"/>
      <c r="K699" s="1"/>
    </row>
    <row r="700" spans="1:11">
      <c r="A700" t="s">
        <v>244</v>
      </c>
      <c r="B700" s="1"/>
      <c r="K700" s="1"/>
    </row>
    <row r="701" spans="1:11">
      <c r="A701" t="s">
        <v>244</v>
      </c>
      <c r="B701" s="1"/>
      <c r="K701" s="1"/>
    </row>
    <row r="702" spans="1:11">
      <c r="A702" t="s">
        <v>244</v>
      </c>
      <c r="B702" s="1"/>
      <c r="K702" s="1"/>
    </row>
    <row r="703" spans="1:11">
      <c r="A703" t="s">
        <v>244</v>
      </c>
      <c r="B703" s="1"/>
      <c r="K703" s="1"/>
    </row>
    <row r="704" spans="1:11">
      <c r="A704" t="s">
        <v>244</v>
      </c>
      <c r="B704" s="1"/>
      <c r="K704" s="1"/>
    </row>
    <row r="705" spans="1:11">
      <c r="A705" t="s">
        <v>244</v>
      </c>
      <c r="B705" s="1"/>
      <c r="K705" s="1"/>
    </row>
    <row r="706" spans="1:11">
      <c r="A706" t="s">
        <v>244</v>
      </c>
      <c r="B706" s="1"/>
      <c r="K706" s="1"/>
    </row>
    <row r="707" spans="1:11">
      <c r="A707" t="s">
        <v>244</v>
      </c>
      <c r="B707" s="1"/>
      <c r="K707" s="1"/>
    </row>
    <row r="708" spans="1:11">
      <c r="A708" t="s">
        <v>244</v>
      </c>
      <c r="B708" s="1"/>
      <c r="K708" s="1"/>
    </row>
    <row r="709" spans="1:11">
      <c r="A709" t="s">
        <v>244</v>
      </c>
      <c r="B709" s="1"/>
      <c r="K709" s="1"/>
    </row>
    <row r="710" spans="1:11">
      <c r="A710" t="s">
        <v>244</v>
      </c>
      <c r="B710" s="1"/>
      <c r="K710" s="1"/>
    </row>
    <row r="711" spans="1:11">
      <c r="A711" t="s">
        <v>244</v>
      </c>
      <c r="B711" s="1"/>
      <c r="K711" s="1"/>
    </row>
    <row r="712" spans="1:11">
      <c r="A712" t="s">
        <v>244</v>
      </c>
      <c r="B712" s="1"/>
      <c r="K712" s="1"/>
    </row>
    <row r="713" spans="1:11">
      <c r="A713" t="s">
        <v>244</v>
      </c>
      <c r="B713" s="1"/>
      <c r="K713" s="1"/>
    </row>
    <row r="714" spans="1:11">
      <c r="A714" t="s">
        <v>244</v>
      </c>
      <c r="B714" s="1"/>
      <c r="K714" s="1"/>
    </row>
    <row r="715" spans="1:11">
      <c r="A715" t="s">
        <v>244</v>
      </c>
      <c r="B715" s="1"/>
      <c r="K715" s="1"/>
    </row>
    <row r="716" spans="1:11">
      <c r="A716" t="s">
        <v>244</v>
      </c>
      <c r="B716" s="1"/>
      <c r="K716" s="1"/>
    </row>
    <row r="717" spans="1:11">
      <c r="A717" t="s">
        <v>244</v>
      </c>
      <c r="B717" s="1"/>
      <c r="K717" s="1"/>
    </row>
    <row r="718" spans="1:11">
      <c r="A718" t="s">
        <v>244</v>
      </c>
      <c r="B718" s="1"/>
      <c r="K718" s="1"/>
    </row>
    <row r="719" spans="1:11">
      <c r="A719" t="s">
        <v>244</v>
      </c>
      <c r="B719" s="1"/>
      <c r="K719" s="1"/>
    </row>
    <row r="720" spans="1:11">
      <c r="A720" t="s">
        <v>244</v>
      </c>
      <c r="B720" s="1"/>
      <c r="K720" s="1"/>
    </row>
    <row r="721" spans="1:11">
      <c r="A721" t="s">
        <v>244</v>
      </c>
      <c r="B721" s="1"/>
      <c r="K721" s="1"/>
    </row>
    <row r="722" spans="1:11">
      <c r="A722" t="s">
        <v>244</v>
      </c>
      <c r="B722" s="1"/>
      <c r="K722" s="1"/>
    </row>
    <row r="723" spans="1:11">
      <c r="A723" t="s">
        <v>244</v>
      </c>
      <c r="B723" s="1"/>
      <c r="K723" s="1"/>
    </row>
    <row r="724" spans="1:11">
      <c r="A724" t="s">
        <v>244</v>
      </c>
      <c r="B724" s="1"/>
      <c r="K724" s="1"/>
    </row>
    <row r="725" spans="1:11">
      <c r="A725" t="s">
        <v>244</v>
      </c>
      <c r="B725" s="1"/>
      <c r="K725" s="1"/>
    </row>
    <row r="726" spans="1:11">
      <c r="A726" t="s">
        <v>244</v>
      </c>
      <c r="B726" s="1"/>
      <c r="K726" s="1"/>
    </row>
    <row r="727" spans="1:11">
      <c r="A727" t="s">
        <v>244</v>
      </c>
      <c r="B727" s="1"/>
      <c r="K727" s="1"/>
    </row>
    <row r="728" spans="1:11">
      <c r="A728" t="s">
        <v>244</v>
      </c>
      <c r="B728" s="1"/>
      <c r="K728" s="1"/>
    </row>
    <row r="729" spans="1:11">
      <c r="A729" t="s">
        <v>244</v>
      </c>
      <c r="B729" s="1"/>
      <c r="K729" s="1"/>
    </row>
    <row r="730" spans="1:11">
      <c r="A730" t="s">
        <v>244</v>
      </c>
      <c r="B730" s="1"/>
      <c r="K730" s="1"/>
    </row>
    <row r="731" spans="1:11">
      <c r="A731" t="s">
        <v>244</v>
      </c>
      <c r="B731" s="1"/>
      <c r="K731" s="1"/>
    </row>
    <row r="732" spans="1:11">
      <c r="A732" t="s">
        <v>244</v>
      </c>
      <c r="B732" s="1"/>
      <c r="K732" s="1"/>
    </row>
    <row r="733" spans="1:11">
      <c r="A733" t="s">
        <v>244</v>
      </c>
      <c r="B733" s="1"/>
      <c r="K733" s="1"/>
    </row>
    <row r="734" spans="1:11">
      <c r="A734" t="s">
        <v>244</v>
      </c>
      <c r="B734" s="1"/>
      <c r="K734" s="1"/>
    </row>
    <row r="735" spans="1:11">
      <c r="A735" t="s">
        <v>244</v>
      </c>
      <c r="B735" s="1"/>
      <c r="K735" s="1"/>
    </row>
    <row r="736" spans="1:11">
      <c r="A736" t="s">
        <v>244</v>
      </c>
      <c r="B736" s="1"/>
      <c r="K736" s="1"/>
    </row>
    <row r="737" spans="1:11">
      <c r="A737" t="s">
        <v>244</v>
      </c>
      <c r="B737" s="1"/>
      <c r="K737" s="1"/>
    </row>
    <row r="738" spans="1:11">
      <c r="A738" t="s">
        <v>244</v>
      </c>
      <c r="B738" s="1"/>
      <c r="K738" s="1"/>
    </row>
    <row r="739" spans="1:11">
      <c r="A739" t="s">
        <v>244</v>
      </c>
      <c r="B739" s="1"/>
      <c r="K739" s="1"/>
    </row>
    <row r="740" spans="1:11">
      <c r="A740" t="s">
        <v>244</v>
      </c>
      <c r="B740" s="1"/>
      <c r="K740" s="1"/>
    </row>
    <row r="741" spans="1:11">
      <c r="A741" t="s">
        <v>244</v>
      </c>
      <c r="B741" s="1"/>
      <c r="K741" s="1"/>
    </row>
    <row r="742" spans="1:11">
      <c r="A742" t="s">
        <v>244</v>
      </c>
      <c r="B742" s="1"/>
      <c r="K742" s="1"/>
    </row>
    <row r="743" spans="1:11">
      <c r="A743" t="s">
        <v>244</v>
      </c>
      <c r="B743" s="1"/>
      <c r="K743" s="1"/>
    </row>
    <row r="744" spans="1:11">
      <c r="A744" t="s">
        <v>244</v>
      </c>
      <c r="B744" s="1"/>
      <c r="K744" s="1"/>
    </row>
    <row r="745" spans="1:11">
      <c r="A745" t="s">
        <v>244</v>
      </c>
      <c r="B745" s="1"/>
      <c r="K745" s="1"/>
    </row>
    <row r="746" spans="1:11">
      <c r="A746" t="s">
        <v>244</v>
      </c>
      <c r="B746" s="1"/>
      <c r="K746" s="1"/>
    </row>
    <row r="747" spans="1:11">
      <c r="A747" t="s">
        <v>244</v>
      </c>
      <c r="B747" s="1"/>
      <c r="K747" s="1"/>
    </row>
    <row r="748" spans="1:11">
      <c r="A748" t="s">
        <v>244</v>
      </c>
      <c r="B748" s="1"/>
      <c r="K748" s="1"/>
    </row>
    <row r="749" spans="1:11">
      <c r="A749" t="s">
        <v>244</v>
      </c>
      <c r="B749" s="1"/>
      <c r="K749" s="1"/>
    </row>
    <row r="750" spans="1:11">
      <c r="A750" t="s">
        <v>244</v>
      </c>
      <c r="B750" s="1"/>
      <c r="K750" s="1"/>
    </row>
    <row r="751" spans="1:11">
      <c r="A751" t="s">
        <v>244</v>
      </c>
      <c r="B751" s="1"/>
      <c r="K751" s="1"/>
    </row>
    <row r="752" spans="1:11">
      <c r="A752" t="s">
        <v>244</v>
      </c>
      <c r="B752" s="1"/>
      <c r="K752" s="1"/>
    </row>
    <row r="753" spans="1:11">
      <c r="A753" t="s">
        <v>244</v>
      </c>
      <c r="B753" s="1"/>
      <c r="K753" s="1"/>
    </row>
    <row r="754" spans="1:11">
      <c r="A754" t="s">
        <v>244</v>
      </c>
      <c r="B754" s="1"/>
      <c r="K754" s="1"/>
    </row>
    <row r="755" spans="1:11">
      <c r="A755" t="s">
        <v>244</v>
      </c>
      <c r="B755" s="1"/>
      <c r="K755" s="1"/>
    </row>
    <row r="756" spans="1:11">
      <c r="A756" t="s">
        <v>244</v>
      </c>
      <c r="B756" s="1"/>
      <c r="K756" s="1"/>
    </row>
    <row r="757" spans="1:11">
      <c r="A757" t="s">
        <v>244</v>
      </c>
      <c r="B757" s="1"/>
      <c r="K757" s="1"/>
    </row>
    <row r="758" spans="1:11">
      <c r="A758" t="s">
        <v>244</v>
      </c>
      <c r="B758" s="1"/>
      <c r="K758" s="1"/>
    </row>
    <row r="759" spans="1:11">
      <c r="A759" t="s">
        <v>244</v>
      </c>
      <c r="B759" s="1"/>
      <c r="K759" s="1"/>
    </row>
    <row r="760" spans="1:11">
      <c r="A760" t="s">
        <v>244</v>
      </c>
      <c r="B760" s="1"/>
      <c r="K760" s="1"/>
    </row>
    <row r="761" spans="1:11">
      <c r="A761" t="s">
        <v>244</v>
      </c>
      <c r="B761" s="1"/>
      <c r="K761" s="1"/>
    </row>
    <row r="762" spans="1:11">
      <c r="A762" t="s">
        <v>244</v>
      </c>
      <c r="B762" s="1"/>
      <c r="K762" s="1"/>
    </row>
    <row r="763" spans="1:11">
      <c r="A763" t="s">
        <v>244</v>
      </c>
      <c r="B763" s="1"/>
      <c r="K763" s="1"/>
    </row>
    <row r="764" spans="1:11">
      <c r="A764" t="s">
        <v>244</v>
      </c>
      <c r="B764" s="1"/>
      <c r="K764" s="1"/>
    </row>
    <row r="765" spans="1:11">
      <c r="A765" t="s">
        <v>244</v>
      </c>
      <c r="B765" s="1"/>
      <c r="K765" s="1"/>
    </row>
    <row r="766" spans="1:11">
      <c r="A766" t="s">
        <v>244</v>
      </c>
      <c r="B766" s="1"/>
      <c r="K766" s="1"/>
    </row>
    <row r="767" spans="1:11">
      <c r="A767" t="s">
        <v>244</v>
      </c>
      <c r="B767" s="1"/>
      <c r="K767" s="1"/>
    </row>
    <row r="768" spans="1:11">
      <c r="A768" t="s">
        <v>244</v>
      </c>
      <c r="B768" s="1"/>
      <c r="K768" s="1"/>
    </row>
    <row r="769" spans="1:11">
      <c r="A769" t="s">
        <v>244</v>
      </c>
      <c r="B769" s="1"/>
      <c r="K769" s="1"/>
    </row>
    <row r="770" spans="1:11">
      <c r="A770" t="s">
        <v>244</v>
      </c>
      <c r="B770" s="1"/>
      <c r="K770" s="1"/>
    </row>
    <row r="771" spans="1:11">
      <c r="A771" t="s">
        <v>244</v>
      </c>
      <c r="B771" s="1"/>
      <c r="K771" s="1"/>
    </row>
    <row r="772" spans="1:11">
      <c r="A772" t="s">
        <v>244</v>
      </c>
      <c r="B772" s="1"/>
      <c r="K772" s="1"/>
    </row>
    <row r="773" spans="1:11">
      <c r="A773" t="s">
        <v>244</v>
      </c>
      <c r="B773" s="1"/>
      <c r="K773" s="1"/>
    </row>
    <row r="774" spans="1:11">
      <c r="A774" t="s">
        <v>244</v>
      </c>
      <c r="B774" s="1"/>
      <c r="K774" s="1"/>
    </row>
    <row r="775" spans="1:11">
      <c r="A775" t="s">
        <v>244</v>
      </c>
      <c r="B775" s="1"/>
      <c r="K775" s="1"/>
    </row>
    <row r="776" spans="1:11">
      <c r="A776" t="s">
        <v>244</v>
      </c>
      <c r="B776" s="1"/>
      <c r="K776" s="1"/>
    </row>
    <row r="777" spans="1:11">
      <c r="A777" t="s">
        <v>244</v>
      </c>
      <c r="B777" s="1"/>
      <c r="K777" s="1"/>
    </row>
    <row r="778" spans="1:11">
      <c r="A778" t="s">
        <v>244</v>
      </c>
      <c r="B778" s="1"/>
      <c r="K778" s="1"/>
    </row>
    <row r="779" spans="1:11">
      <c r="A779" t="s">
        <v>244</v>
      </c>
      <c r="B779" s="1"/>
      <c r="K779" s="1"/>
    </row>
    <row r="780" spans="1:11">
      <c r="A780" t="s">
        <v>244</v>
      </c>
      <c r="B780" s="1"/>
      <c r="K780" s="1"/>
    </row>
    <row r="781" spans="1:11">
      <c r="A781" t="s">
        <v>244</v>
      </c>
      <c r="B781" s="1"/>
      <c r="K781" s="1"/>
    </row>
    <row r="782" spans="1:11">
      <c r="A782" t="s">
        <v>244</v>
      </c>
      <c r="B782" s="1"/>
      <c r="K782" s="1"/>
    </row>
    <row r="783" spans="1:11">
      <c r="A783" t="s">
        <v>244</v>
      </c>
      <c r="B783" s="1"/>
      <c r="K783" s="1"/>
    </row>
    <row r="784" spans="1:11">
      <c r="A784" t="s">
        <v>244</v>
      </c>
      <c r="B784" s="1"/>
      <c r="K784" s="1"/>
    </row>
    <row r="785" spans="1:11">
      <c r="A785" t="s">
        <v>244</v>
      </c>
      <c r="B785" s="1"/>
      <c r="K785" s="1"/>
    </row>
    <row r="786" spans="1:11">
      <c r="A786" t="s">
        <v>244</v>
      </c>
      <c r="B786" s="1"/>
      <c r="K786" s="1"/>
    </row>
    <row r="787" spans="1:11">
      <c r="A787" t="s">
        <v>244</v>
      </c>
      <c r="B787" s="1"/>
      <c r="K787" s="1"/>
    </row>
    <row r="788" spans="1:11">
      <c r="A788" t="s">
        <v>244</v>
      </c>
      <c r="B788" s="1"/>
      <c r="K788" s="1"/>
    </row>
    <row r="789" spans="1:11">
      <c r="A789" t="s">
        <v>244</v>
      </c>
      <c r="B789" s="1"/>
      <c r="K789" s="1"/>
    </row>
    <row r="790" spans="1:11">
      <c r="A790" t="s">
        <v>244</v>
      </c>
      <c r="B790" s="1"/>
      <c r="K790" s="1"/>
    </row>
    <row r="791" spans="1:11">
      <c r="A791" t="s">
        <v>244</v>
      </c>
      <c r="B791" s="1"/>
      <c r="K791" s="1"/>
    </row>
    <row r="792" spans="1:11">
      <c r="A792" t="s">
        <v>244</v>
      </c>
      <c r="B792" s="1"/>
      <c r="K792" s="1"/>
    </row>
    <row r="793" spans="1:11">
      <c r="A793" t="s">
        <v>244</v>
      </c>
      <c r="B793" s="1"/>
      <c r="K793" s="1"/>
    </row>
    <row r="794" spans="1:11">
      <c r="A794" t="s">
        <v>244</v>
      </c>
      <c r="B794" s="1"/>
      <c r="K794" s="1"/>
    </row>
    <row r="795" spans="1:11">
      <c r="A795" t="s">
        <v>244</v>
      </c>
      <c r="B795" s="1"/>
      <c r="K795" s="1"/>
    </row>
    <row r="796" spans="1:11">
      <c r="A796" t="s">
        <v>244</v>
      </c>
      <c r="B796" s="1"/>
      <c r="K796" s="1"/>
    </row>
    <row r="797" spans="1:11">
      <c r="A797" t="s">
        <v>244</v>
      </c>
      <c r="B797" s="1"/>
      <c r="K797" s="1"/>
    </row>
    <row r="798" spans="1:11">
      <c r="A798" t="s">
        <v>244</v>
      </c>
      <c r="B798" s="1"/>
      <c r="K798" s="1"/>
    </row>
    <row r="799" spans="1:11">
      <c r="A799" t="s">
        <v>244</v>
      </c>
      <c r="B799" s="1"/>
      <c r="K799" s="1"/>
    </row>
    <row r="800" spans="1:11">
      <c r="A800" t="s">
        <v>244</v>
      </c>
      <c r="B800" s="1"/>
      <c r="K800" s="1"/>
    </row>
    <row r="801" spans="1:11">
      <c r="A801" t="s">
        <v>244</v>
      </c>
      <c r="B801" s="1"/>
      <c r="K801" s="1"/>
    </row>
    <row r="802" spans="1:11">
      <c r="A802" t="s">
        <v>244</v>
      </c>
      <c r="B802" s="1"/>
      <c r="K802" s="1"/>
    </row>
    <row r="803" spans="1:11">
      <c r="A803" t="s">
        <v>244</v>
      </c>
      <c r="B803" s="1"/>
      <c r="K803" s="1"/>
    </row>
    <row r="804" spans="1:11">
      <c r="A804" t="s">
        <v>244</v>
      </c>
      <c r="B804" s="1"/>
      <c r="K804" s="1"/>
    </row>
    <row r="805" spans="1:11">
      <c r="A805" t="s">
        <v>244</v>
      </c>
      <c r="B805" s="1"/>
      <c r="K805" s="1"/>
    </row>
    <row r="806" spans="1:11">
      <c r="A806" t="s">
        <v>244</v>
      </c>
      <c r="B806" s="1"/>
      <c r="K806" s="1"/>
    </row>
    <row r="807" spans="1:11">
      <c r="A807" t="s">
        <v>244</v>
      </c>
      <c r="B807" s="1"/>
      <c r="K807" s="1"/>
    </row>
    <row r="808" spans="1:11">
      <c r="A808" t="s">
        <v>244</v>
      </c>
      <c r="B808" s="1"/>
      <c r="K808" s="1"/>
    </row>
    <row r="809" spans="1:11">
      <c r="A809" t="s">
        <v>244</v>
      </c>
      <c r="B809" s="1"/>
      <c r="K809" s="1"/>
    </row>
    <row r="810" spans="1:11">
      <c r="A810" t="s">
        <v>244</v>
      </c>
      <c r="B810" s="1"/>
      <c r="K810" s="1"/>
    </row>
    <row r="811" spans="1:11">
      <c r="A811" t="s">
        <v>244</v>
      </c>
      <c r="B811" s="1"/>
      <c r="K811" s="1"/>
    </row>
    <row r="812" spans="1:11">
      <c r="A812" t="s">
        <v>244</v>
      </c>
      <c r="B812" s="1"/>
      <c r="K812" s="1"/>
    </row>
    <row r="813" spans="1:11">
      <c r="A813" t="s">
        <v>244</v>
      </c>
      <c r="B813" s="1"/>
      <c r="K813" s="1"/>
    </row>
    <row r="814" spans="1:11">
      <c r="A814" t="s">
        <v>244</v>
      </c>
      <c r="B814" s="1"/>
      <c r="K814" s="1"/>
    </row>
    <row r="815" spans="1:11">
      <c r="A815" t="s">
        <v>244</v>
      </c>
      <c r="B815" s="1"/>
      <c r="K815" s="1"/>
    </row>
    <row r="816" spans="1:11">
      <c r="A816" t="s">
        <v>244</v>
      </c>
      <c r="B816" s="1"/>
      <c r="K816" s="1"/>
    </row>
    <row r="817" spans="1:11">
      <c r="A817" t="s">
        <v>244</v>
      </c>
      <c r="B817" s="1"/>
      <c r="K817" s="1"/>
    </row>
    <row r="818" spans="1:11">
      <c r="A818" t="s">
        <v>244</v>
      </c>
      <c r="B818" s="1"/>
      <c r="K818" s="1"/>
    </row>
    <row r="819" spans="1:11">
      <c r="A819" t="s">
        <v>244</v>
      </c>
      <c r="B819" s="1"/>
      <c r="K819" s="1"/>
    </row>
    <row r="820" spans="1:11">
      <c r="A820" t="s">
        <v>244</v>
      </c>
      <c r="B820" s="1"/>
      <c r="K820" s="1"/>
    </row>
    <row r="821" spans="1:11">
      <c r="A821" t="s">
        <v>244</v>
      </c>
      <c r="B821" s="1"/>
      <c r="K821" s="1"/>
    </row>
    <row r="822" spans="1:11">
      <c r="A822" t="s">
        <v>244</v>
      </c>
      <c r="B822" s="1"/>
      <c r="K822" s="1"/>
    </row>
    <row r="823" spans="1:11">
      <c r="A823" t="s">
        <v>244</v>
      </c>
      <c r="B823" s="1"/>
      <c r="K823" s="1"/>
    </row>
    <row r="824" spans="1:11">
      <c r="A824" t="s">
        <v>244</v>
      </c>
      <c r="B824" s="1"/>
      <c r="K824" s="1"/>
    </row>
    <row r="825" spans="1:11">
      <c r="A825" t="s">
        <v>244</v>
      </c>
      <c r="B825" s="1"/>
      <c r="K825" s="1"/>
    </row>
    <row r="826" spans="1:11">
      <c r="A826" t="s">
        <v>244</v>
      </c>
      <c r="B826" s="1"/>
      <c r="K826" s="1"/>
    </row>
    <row r="827" spans="1:11">
      <c r="A827" t="s">
        <v>244</v>
      </c>
      <c r="B827" s="1"/>
      <c r="K827" s="1"/>
    </row>
    <row r="828" spans="1:11">
      <c r="A828" t="s">
        <v>244</v>
      </c>
      <c r="B828" s="1"/>
      <c r="K828" s="1"/>
    </row>
    <row r="829" spans="1:11">
      <c r="A829" t="s">
        <v>244</v>
      </c>
      <c r="B829" s="1"/>
      <c r="K829" s="1"/>
    </row>
    <row r="830" spans="1:11">
      <c r="A830" t="s">
        <v>244</v>
      </c>
      <c r="B830" s="1"/>
      <c r="K830" s="1"/>
    </row>
    <row r="831" spans="1:11">
      <c r="A831" t="s">
        <v>244</v>
      </c>
      <c r="B831" s="1"/>
      <c r="K831" s="1"/>
    </row>
    <row r="832" spans="1:11">
      <c r="A832" t="s">
        <v>244</v>
      </c>
      <c r="B832" s="1"/>
      <c r="K832" s="1"/>
    </row>
    <row r="833" spans="1:11">
      <c r="A833" t="s">
        <v>244</v>
      </c>
      <c r="B833" s="1"/>
      <c r="K833" s="1"/>
    </row>
    <row r="834" spans="1:11">
      <c r="A834" t="s">
        <v>244</v>
      </c>
      <c r="B834" s="1"/>
      <c r="K834" s="1"/>
    </row>
    <row r="835" spans="1:11">
      <c r="A835" t="s">
        <v>244</v>
      </c>
      <c r="B835" s="1"/>
      <c r="K835" s="1"/>
    </row>
    <row r="836" spans="1:11">
      <c r="A836" t="s">
        <v>244</v>
      </c>
      <c r="B836" s="1"/>
      <c r="K836" s="1"/>
    </row>
    <row r="837" spans="1:11">
      <c r="A837" t="s">
        <v>244</v>
      </c>
      <c r="B837" s="1"/>
      <c r="K837" s="1"/>
    </row>
    <row r="838" spans="1:11">
      <c r="A838" t="s">
        <v>244</v>
      </c>
      <c r="B838" s="1"/>
      <c r="K838" s="1"/>
    </row>
    <row r="839" spans="1:11">
      <c r="A839" t="s">
        <v>244</v>
      </c>
      <c r="B839" s="1"/>
      <c r="K839" s="1"/>
    </row>
    <row r="840" spans="1:11">
      <c r="A840" t="s">
        <v>244</v>
      </c>
      <c r="B840" s="1"/>
      <c r="K840" s="1"/>
    </row>
    <row r="841" spans="1:11">
      <c r="A841" t="s">
        <v>244</v>
      </c>
      <c r="B841" s="1"/>
      <c r="K841" s="1"/>
    </row>
    <row r="842" spans="1:11">
      <c r="A842" t="s">
        <v>244</v>
      </c>
      <c r="B842" s="1"/>
      <c r="K842" s="1"/>
    </row>
    <row r="843" spans="1:11">
      <c r="A843" t="s">
        <v>244</v>
      </c>
      <c r="B843" s="1"/>
      <c r="K843" s="1"/>
    </row>
    <row r="844" spans="1:11">
      <c r="A844" t="s">
        <v>244</v>
      </c>
      <c r="B844" s="1"/>
      <c r="K844" s="1"/>
    </row>
    <row r="845" spans="1:11">
      <c r="A845" t="s">
        <v>244</v>
      </c>
      <c r="B845" s="1"/>
      <c r="K845" s="1"/>
    </row>
    <row r="846" spans="1:11">
      <c r="A846" t="s">
        <v>244</v>
      </c>
      <c r="B846" s="1"/>
      <c r="K846" s="1"/>
    </row>
    <row r="847" spans="1:11">
      <c r="A847" t="s">
        <v>244</v>
      </c>
      <c r="B847" s="1"/>
      <c r="K847" s="1"/>
    </row>
    <row r="848" spans="1:11">
      <c r="A848" t="s">
        <v>244</v>
      </c>
      <c r="B848" s="1"/>
      <c r="K848" s="1"/>
    </row>
    <row r="849" spans="1:11">
      <c r="A849" t="s">
        <v>244</v>
      </c>
      <c r="B849" s="1"/>
      <c r="K849" s="1"/>
    </row>
    <row r="850" spans="1:11">
      <c r="A850" t="s">
        <v>244</v>
      </c>
      <c r="B850" s="1"/>
      <c r="K850" s="1"/>
    </row>
    <row r="851" spans="1:11">
      <c r="A851" t="s">
        <v>244</v>
      </c>
      <c r="B851" s="1"/>
      <c r="K851" s="1"/>
    </row>
    <row r="852" spans="1:11">
      <c r="A852" t="s">
        <v>244</v>
      </c>
      <c r="B852" s="1"/>
      <c r="K852" s="1"/>
    </row>
    <row r="853" spans="1:11">
      <c r="A853" t="s">
        <v>244</v>
      </c>
      <c r="B853" s="1"/>
      <c r="K853" s="1"/>
    </row>
    <row r="854" spans="1:11">
      <c r="A854" t="s">
        <v>244</v>
      </c>
      <c r="B854" s="1"/>
      <c r="K854" s="1"/>
    </row>
    <row r="855" spans="1:11">
      <c r="A855" t="s">
        <v>244</v>
      </c>
      <c r="B855" s="1"/>
      <c r="K855" s="1"/>
    </row>
    <row r="856" spans="1:11">
      <c r="A856" t="s">
        <v>244</v>
      </c>
      <c r="B856" s="1"/>
      <c r="K856" s="1"/>
    </row>
    <row r="857" spans="1:11">
      <c r="A857" t="s">
        <v>244</v>
      </c>
      <c r="B857" s="1"/>
      <c r="K857" s="1"/>
    </row>
    <row r="858" spans="1:11">
      <c r="A858" t="s">
        <v>244</v>
      </c>
      <c r="B858" s="1"/>
      <c r="K858" s="1"/>
    </row>
    <row r="859" spans="1:11">
      <c r="A859" t="s">
        <v>244</v>
      </c>
      <c r="B859" s="1"/>
      <c r="K859" s="1"/>
    </row>
    <row r="860" spans="1:11">
      <c r="A860" t="s">
        <v>244</v>
      </c>
      <c r="B860" s="1"/>
      <c r="K860" s="1"/>
    </row>
    <row r="861" spans="1:11">
      <c r="A861" t="s">
        <v>244</v>
      </c>
      <c r="B861" s="1"/>
      <c r="K861" s="1"/>
    </row>
    <row r="862" spans="1:11">
      <c r="A862" t="s">
        <v>244</v>
      </c>
      <c r="B862" s="1"/>
      <c r="K862" s="1"/>
    </row>
    <row r="863" spans="1:11">
      <c r="A863" t="s">
        <v>244</v>
      </c>
      <c r="B863" s="1"/>
      <c r="K863" s="1"/>
    </row>
    <row r="864" spans="1:11">
      <c r="A864" t="s">
        <v>244</v>
      </c>
      <c r="B864" s="1"/>
      <c r="K864" s="1"/>
    </row>
    <row r="865" spans="1:11">
      <c r="A865" t="s">
        <v>244</v>
      </c>
      <c r="B865" s="1"/>
      <c r="K865" s="1"/>
    </row>
    <row r="866" spans="1:11">
      <c r="A866" t="s">
        <v>244</v>
      </c>
      <c r="B866" s="1"/>
      <c r="K866" s="1"/>
    </row>
    <row r="867" spans="1:11">
      <c r="A867" t="s">
        <v>244</v>
      </c>
      <c r="B867" s="1"/>
      <c r="K867" s="1"/>
    </row>
    <row r="868" spans="1:11">
      <c r="A868" t="s">
        <v>244</v>
      </c>
      <c r="B868" s="1"/>
      <c r="K868" s="1"/>
    </row>
    <row r="869" spans="1:11">
      <c r="A869" t="s">
        <v>244</v>
      </c>
      <c r="B869" s="1"/>
      <c r="K869" s="1"/>
    </row>
    <row r="870" spans="1:11">
      <c r="A870" t="s">
        <v>244</v>
      </c>
      <c r="B870" s="1"/>
      <c r="K870" s="1"/>
    </row>
    <row r="871" spans="1:11">
      <c r="A871" t="s">
        <v>244</v>
      </c>
      <c r="B871" s="1"/>
      <c r="K871" s="1"/>
    </row>
    <row r="872" spans="1:11">
      <c r="A872" t="s">
        <v>244</v>
      </c>
      <c r="B872" s="1"/>
      <c r="K872" s="1"/>
    </row>
    <row r="873" spans="1:11">
      <c r="A873" t="s">
        <v>244</v>
      </c>
      <c r="B873" s="1"/>
      <c r="K873" s="1"/>
    </row>
    <row r="874" spans="1:11">
      <c r="A874" t="s">
        <v>244</v>
      </c>
      <c r="B874" s="1"/>
      <c r="K874" s="1"/>
    </row>
    <row r="875" spans="1:11">
      <c r="A875" t="s">
        <v>244</v>
      </c>
      <c r="B875" s="1"/>
      <c r="K875" s="1"/>
    </row>
    <row r="876" spans="1:11">
      <c r="A876" t="s">
        <v>244</v>
      </c>
      <c r="B876" s="1"/>
      <c r="K876" s="1"/>
    </row>
    <row r="877" spans="1:11">
      <c r="A877" t="s">
        <v>244</v>
      </c>
      <c r="B877" s="1"/>
      <c r="K877" s="1"/>
    </row>
    <row r="878" spans="1:11">
      <c r="A878" t="s">
        <v>244</v>
      </c>
      <c r="B878" s="1"/>
      <c r="K878" s="1"/>
    </row>
    <row r="879" spans="1:11">
      <c r="A879" t="s">
        <v>244</v>
      </c>
      <c r="B879" s="1"/>
      <c r="K879" s="1"/>
    </row>
    <row r="880" spans="1:11">
      <c r="A880" t="s">
        <v>244</v>
      </c>
      <c r="B880" s="1"/>
      <c r="K880" s="1"/>
    </row>
    <row r="881" spans="1:11">
      <c r="A881" t="s">
        <v>244</v>
      </c>
      <c r="B881" s="1"/>
      <c r="K881" s="1"/>
    </row>
    <row r="882" spans="1:11">
      <c r="A882" t="s">
        <v>244</v>
      </c>
      <c r="B882" s="1"/>
      <c r="K882" s="1"/>
    </row>
    <row r="883" spans="1:11">
      <c r="A883" t="s">
        <v>244</v>
      </c>
      <c r="B883" s="1"/>
      <c r="K883" s="1"/>
    </row>
    <row r="884" spans="1:11">
      <c r="A884" t="s">
        <v>244</v>
      </c>
      <c r="B884" s="1"/>
      <c r="K884" s="1"/>
    </row>
    <row r="885" spans="1:11">
      <c r="A885" t="s">
        <v>244</v>
      </c>
      <c r="B885" s="1"/>
      <c r="K885" s="1"/>
    </row>
    <row r="886" spans="1:11">
      <c r="A886" t="s">
        <v>244</v>
      </c>
      <c r="B886" s="1"/>
      <c r="K886" s="1"/>
    </row>
    <row r="887" spans="1:11">
      <c r="A887" t="s">
        <v>244</v>
      </c>
      <c r="B887" s="1"/>
      <c r="K887" s="1"/>
    </row>
    <row r="888" spans="1:11">
      <c r="A888" t="s">
        <v>244</v>
      </c>
      <c r="B888" s="1"/>
      <c r="K888" s="1"/>
    </row>
    <row r="889" spans="1:11">
      <c r="A889" t="s">
        <v>244</v>
      </c>
      <c r="B889" s="1"/>
      <c r="K889" s="1"/>
    </row>
    <row r="890" spans="1:11">
      <c r="A890" t="s">
        <v>244</v>
      </c>
      <c r="B890" s="1"/>
      <c r="K890" s="1"/>
    </row>
    <row r="891" spans="1:11">
      <c r="A891" t="s">
        <v>244</v>
      </c>
      <c r="B891" s="1"/>
      <c r="K891" s="1"/>
    </row>
    <row r="892" spans="1:11">
      <c r="A892" t="s">
        <v>244</v>
      </c>
      <c r="B892" s="1"/>
      <c r="K892" s="1"/>
    </row>
    <row r="893" spans="1:11">
      <c r="A893" t="s">
        <v>244</v>
      </c>
      <c r="B893" s="1"/>
      <c r="K893" s="1"/>
    </row>
    <row r="894" spans="1:11">
      <c r="A894" t="s">
        <v>244</v>
      </c>
      <c r="B894" s="1"/>
      <c r="K894" s="1"/>
    </row>
    <row r="895" spans="1:11">
      <c r="A895" t="s">
        <v>244</v>
      </c>
      <c r="B895" s="1"/>
      <c r="K895" s="1"/>
    </row>
    <row r="896" spans="1:11">
      <c r="A896" t="s">
        <v>244</v>
      </c>
      <c r="B896" s="1"/>
      <c r="K896" s="1"/>
    </row>
    <row r="897" spans="1:11">
      <c r="A897" t="s">
        <v>244</v>
      </c>
      <c r="B897" s="1"/>
      <c r="K897" s="1"/>
    </row>
    <row r="898" spans="1:11">
      <c r="A898" t="s">
        <v>244</v>
      </c>
      <c r="B898" s="1"/>
      <c r="K898" s="1"/>
    </row>
    <row r="899" spans="1:11">
      <c r="A899" t="s">
        <v>244</v>
      </c>
      <c r="B899" s="1"/>
      <c r="K899" s="1"/>
    </row>
    <row r="900" spans="1:11">
      <c r="A900" t="s">
        <v>244</v>
      </c>
      <c r="B900" s="1"/>
      <c r="K900" s="1"/>
    </row>
    <row r="901" spans="1:11">
      <c r="A901" t="s">
        <v>244</v>
      </c>
      <c r="B901" s="1"/>
      <c r="K901" s="1"/>
    </row>
    <row r="902" spans="1:11">
      <c r="A902" t="s">
        <v>244</v>
      </c>
      <c r="B902" s="1"/>
      <c r="K902" s="1"/>
    </row>
    <row r="903" spans="1:11">
      <c r="A903" t="s">
        <v>244</v>
      </c>
      <c r="B903" s="1"/>
      <c r="K903" s="1"/>
    </row>
    <row r="904" spans="1:11">
      <c r="A904" t="s">
        <v>244</v>
      </c>
      <c r="B904" s="1"/>
      <c r="K904" s="1"/>
    </row>
    <row r="905" spans="1:11">
      <c r="A905" t="s">
        <v>244</v>
      </c>
      <c r="B905" s="1"/>
      <c r="K905" s="1"/>
    </row>
    <row r="906" spans="1:11">
      <c r="A906" t="s">
        <v>244</v>
      </c>
      <c r="B906" s="1"/>
      <c r="K906" s="1"/>
    </row>
    <row r="907" spans="1:11">
      <c r="A907" t="s">
        <v>244</v>
      </c>
      <c r="B907" s="1"/>
      <c r="K907" s="1"/>
    </row>
    <row r="908" spans="1:11">
      <c r="A908" t="s">
        <v>244</v>
      </c>
      <c r="B908" s="1"/>
      <c r="K908" s="1"/>
    </row>
    <row r="909" spans="1:11">
      <c r="A909" t="s">
        <v>244</v>
      </c>
      <c r="B909" s="1"/>
      <c r="K909" s="1"/>
    </row>
    <row r="910" spans="1:11">
      <c r="A910" t="s">
        <v>244</v>
      </c>
      <c r="B910" s="1"/>
      <c r="K910" s="1"/>
    </row>
    <row r="911" spans="1:11">
      <c r="A911" t="s">
        <v>244</v>
      </c>
      <c r="B911" s="1"/>
      <c r="K911" s="1"/>
    </row>
    <row r="912" spans="1:11">
      <c r="A912" t="s">
        <v>244</v>
      </c>
      <c r="B912" s="1"/>
      <c r="K912" s="1"/>
    </row>
    <row r="913" spans="1:11">
      <c r="A913" t="s">
        <v>244</v>
      </c>
      <c r="B913" s="1"/>
      <c r="K913" s="1"/>
    </row>
    <row r="914" spans="1:11">
      <c r="A914" t="s">
        <v>244</v>
      </c>
      <c r="B914" s="1"/>
      <c r="K914" s="1"/>
    </row>
    <row r="915" spans="1:11">
      <c r="A915" t="s">
        <v>244</v>
      </c>
      <c r="B915" s="1"/>
      <c r="K915" s="1"/>
    </row>
    <row r="916" spans="1:11">
      <c r="A916" t="s">
        <v>244</v>
      </c>
      <c r="B916" s="1"/>
      <c r="K916" s="1"/>
    </row>
    <row r="917" spans="1:11">
      <c r="A917" t="s">
        <v>244</v>
      </c>
      <c r="B917" s="1"/>
      <c r="K917" s="1"/>
    </row>
    <row r="918" spans="1:11">
      <c r="A918" t="s">
        <v>244</v>
      </c>
      <c r="B918" s="1"/>
      <c r="K918" s="1"/>
    </row>
    <row r="919" spans="1:11">
      <c r="A919" t="s">
        <v>244</v>
      </c>
      <c r="B919" s="1"/>
      <c r="K919" s="1"/>
    </row>
    <row r="920" spans="1:11">
      <c r="A920" t="s">
        <v>244</v>
      </c>
      <c r="B920" s="1"/>
      <c r="K920" s="1"/>
    </row>
    <row r="921" spans="1:11">
      <c r="A921" t="s">
        <v>244</v>
      </c>
      <c r="B921" s="1"/>
      <c r="K921" s="1"/>
    </row>
    <row r="922" spans="1:11">
      <c r="A922" t="s">
        <v>244</v>
      </c>
      <c r="B922" s="1"/>
      <c r="K922" s="1"/>
    </row>
    <row r="923" spans="1:11">
      <c r="A923" t="s">
        <v>244</v>
      </c>
      <c r="B923" s="1"/>
      <c r="K923" s="1"/>
    </row>
    <row r="924" spans="1:11">
      <c r="A924" t="s">
        <v>244</v>
      </c>
      <c r="B924" s="1"/>
      <c r="K924" s="1"/>
    </row>
    <row r="925" spans="1:11">
      <c r="A925" t="s">
        <v>244</v>
      </c>
      <c r="B925" s="1"/>
      <c r="K925" s="1"/>
    </row>
    <row r="926" spans="1:11">
      <c r="A926" t="s">
        <v>244</v>
      </c>
      <c r="B926" s="1"/>
      <c r="K926" s="1"/>
    </row>
    <row r="927" spans="1:11">
      <c r="A927" t="s">
        <v>244</v>
      </c>
      <c r="B927" s="1"/>
      <c r="K927" s="1"/>
    </row>
    <row r="928" spans="1:11">
      <c r="A928" t="s">
        <v>244</v>
      </c>
      <c r="B928" s="1"/>
      <c r="K928" s="1"/>
    </row>
    <row r="929" spans="1:11">
      <c r="A929" t="s">
        <v>244</v>
      </c>
      <c r="B929" s="1"/>
      <c r="K929" s="1"/>
    </row>
    <row r="930" spans="1:11">
      <c r="A930" t="s">
        <v>244</v>
      </c>
      <c r="B930" s="1"/>
      <c r="K930" s="1"/>
    </row>
    <row r="931" spans="1:11">
      <c r="A931" t="s">
        <v>244</v>
      </c>
      <c r="B931" s="1"/>
      <c r="K931" s="1"/>
    </row>
    <row r="932" spans="1:11">
      <c r="A932" t="s">
        <v>244</v>
      </c>
      <c r="B932" s="1"/>
      <c r="K932" s="1"/>
    </row>
    <row r="933" spans="1:11">
      <c r="A933" t="s">
        <v>244</v>
      </c>
      <c r="B933" s="1"/>
      <c r="K933" s="1"/>
    </row>
    <row r="934" spans="1:11">
      <c r="A934" t="s">
        <v>244</v>
      </c>
      <c r="B934" s="1"/>
      <c r="K934" s="1"/>
    </row>
    <row r="935" spans="1:11">
      <c r="A935" t="s">
        <v>244</v>
      </c>
      <c r="B935" s="1"/>
      <c r="K935" s="1"/>
    </row>
    <row r="936" spans="1:11">
      <c r="A936" t="s">
        <v>244</v>
      </c>
      <c r="B936" s="1"/>
      <c r="K936" s="1"/>
    </row>
    <row r="937" spans="1:11">
      <c r="A937" t="s">
        <v>244</v>
      </c>
      <c r="B937" s="1"/>
      <c r="K937" s="1"/>
    </row>
    <row r="938" spans="1:11">
      <c r="A938" t="s">
        <v>244</v>
      </c>
      <c r="B938" s="1"/>
      <c r="K938" s="1"/>
    </row>
    <row r="939" spans="1:11">
      <c r="A939" t="s">
        <v>244</v>
      </c>
      <c r="B939" s="1"/>
      <c r="K939" s="1"/>
    </row>
    <row r="940" spans="1:11">
      <c r="A940" t="s">
        <v>244</v>
      </c>
      <c r="B940" s="1"/>
      <c r="K940" s="1"/>
    </row>
    <row r="941" spans="1:11">
      <c r="A941" t="s">
        <v>244</v>
      </c>
      <c r="B941" s="1"/>
      <c r="K941" s="1"/>
    </row>
    <row r="942" spans="1:11">
      <c r="A942" t="s">
        <v>244</v>
      </c>
      <c r="B942" s="1"/>
      <c r="K942" s="1"/>
    </row>
    <row r="943" spans="1:11">
      <c r="A943" t="s">
        <v>244</v>
      </c>
      <c r="B943" s="1"/>
      <c r="K943" s="1"/>
    </row>
    <row r="944" spans="1:11">
      <c r="A944" t="s">
        <v>244</v>
      </c>
      <c r="B944" s="1"/>
      <c r="K944" s="1"/>
    </row>
    <row r="945" spans="1:11">
      <c r="A945" t="s">
        <v>244</v>
      </c>
      <c r="B945" s="1"/>
      <c r="K945" s="1"/>
    </row>
    <row r="946" spans="1:11">
      <c r="A946" t="s">
        <v>244</v>
      </c>
      <c r="B946" s="1"/>
      <c r="K946" s="1"/>
    </row>
    <row r="947" spans="1:11">
      <c r="A947" t="s">
        <v>244</v>
      </c>
      <c r="B947" s="1"/>
      <c r="K947" s="1"/>
    </row>
    <row r="948" spans="1:11">
      <c r="A948" t="s">
        <v>244</v>
      </c>
      <c r="B948" s="1"/>
      <c r="K948" s="1"/>
    </row>
    <row r="949" spans="1:11">
      <c r="A949" t="s">
        <v>244</v>
      </c>
      <c r="B949" s="1"/>
      <c r="K949" s="1"/>
    </row>
    <row r="950" spans="1:11">
      <c r="A950" t="s">
        <v>244</v>
      </c>
      <c r="B950" s="1"/>
      <c r="K950" s="1"/>
    </row>
    <row r="951" spans="1:11">
      <c r="A951" t="s">
        <v>244</v>
      </c>
      <c r="B951" s="1"/>
      <c r="K951" s="1"/>
    </row>
    <row r="952" spans="1:11">
      <c r="A952" t="s">
        <v>244</v>
      </c>
      <c r="B952" s="1"/>
      <c r="K952" s="1"/>
    </row>
    <row r="953" spans="1:11">
      <c r="A953" t="s">
        <v>244</v>
      </c>
      <c r="B953" s="1"/>
      <c r="K953" s="1"/>
    </row>
    <row r="954" spans="1:11">
      <c r="A954" t="s">
        <v>244</v>
      </c>
      <c r="B954" s="1"/>
      <c r="K954" s="1"/>
    </row>
    <row r="955" spans="1:11">
      <c r="A955" t="s">
        <v>244</v>
      </c>
      <c r="B955" s="1"/>
      <c r="K955" s="1"/>
    </row>
    <row r="956" spans="1:11">
      <c r="A956" t="s">
        <v>244</v>
      </c>
      <c r="B956" s="1"/>
      <c r="K956" s="1"/>
    </row>
    <row r="957" spans="1:11">
      <c r="A957" t="s">
        <v>244</v>
      </c>
      <c r="B957" s="1"/>
      <c r="K957" s="1"/>
    </row>
    <row r="958" spans="1:11">
      <c r="A958" t="s">
        <v>244</v>
      </c>
      <c r="B958" s="1"/>
      <c r="K958" s="1"/>
    </row>
    <row r="959" spans="1:11">
      <c r="A959" t="s">
        <v>244</v>
      </c>
      <c r="B959" s="1"/>
      <c r="K959" s="1"/>
    </row>
    <row r="960" spans="1:11">
      <c r="A960" t="s">
        <v>244</v>
      </c>
      <c r="B960" s="1"/>
      <c r="K960" s="1"/>
    </row>
    <row r="961" spans="1:11">
      <c r="A961" t="s">
        <v>244</v>
      </c>
      <c r="B961" s="1"/>
      <c r="K961" s="1"/>
    </row>
    <row r="962" spans="1:11">
      <c r="A962" t="s">
        <v>244</v>
      </c>
      <c r="B962" s="1"/>
      <c r="K962" s="1"/>
    </row>
    <row r="963" spans="1:11">
      <c r="A963" t="s">
        <v>244</v>
      </c>
      <c r="B963" s="1"/>
      <c r="K963" s="1"/>
    </row>
    <row r="964" spans="1:11">
      <c r="A964" t="s">
        <v>244</v>
      </c>
      <c r="B964" s="1"/>
      <c r="K964" s="1"/>
    </row>
    <row r="965" spans="1:11">
      <c r="A965" t="s">
        <v>244</v>
      </c>
      <c r="B965" s="1"/>
      <c r="K965" s="1"/>
    </row>
    <row r="966" spans="1:11">
      <c r="A966" t="s">
        <v>244</v>
      </c>
      <c r="B966" s="1"/>
      <c r="K966" s="1"/>
    </row>
    <row r="967" spans="1:11">
      <c r="A967" t="s">
        <v>244</v>
      </c>
      <c r="B967" s="1"/>
      <c r="K967" s="1"/>
    </row>
    <row r="968" spans="1:11">
      <c r="A968" t="s">
        <v>244</v>
      </c>
      <c r="B968" s="1"/>
      <c r="K968" s="1"/>
    </row>
    <row r="969" spans="1:11">
      <c r="A969" t="s">
        <v>244</v>
      </c>
      <c r="B969" s="1"/>
      <c r="K969" s="1"/>
    </row>
    <row r="970" spans="1:11">
      <c r="A970" t="s">
        <v>244</v>
      </c>
      <c r="B970" s="1"/>
      <c r="K970" s="1"/>
    </row>
    <row r="971" spans="1:11">
      <c r="A971" t="s">
        <v>244</v>
      </c>
      <c r="B971" s="1"/>
      <c r="K971" s="1"/>
    </row>
    <row r="972" spans="1:11">
      <c r="A972" t="s">
        <v>244</v>
      </c>
      <c r="B972" s="1"/>
      <c r="K972" s="1"/>
    </row>
    <row r="973" spans="1:11">
      <c r="A973" t="s">
        <v>244</v>
      </c>
      <c r="B973" s="1"/>
      <c r="K973" s="1"/>
    </row>
    <row r="974" spans="1:11">
      <c r="A974" t="s">
        <v>244</v>
      </c>
      <c r="B974" s="1"/>
      <c r="K974" s="1"/>
    </row>
    <row r="975" spans="1:11">
      <c r="A975" t="s">
        <v>244</v>
      </c>
      <c r="B975" s="1"/>
      <c r="K975" s="1"/>
    </row>
    <row r="976" spans="1:11">
      <c r="A976" t="s">
        <v>244</v>
      </c>
      <c r="B976" s="1"/>
      <c r="K976" s="1"/>
    </row>
    <row r="977" spans="1:11">
      <c r="A977" t="s">
        <v>244</v>
      </c>
      <c r="B977" s="1"/>
      <c r="K977" s="1"/>
    </row>
    <row r="978" spans="1:11">
      <c r="A978" t="s">
        <v>244</v>
      </c>
      <c r="B978" s="1"/>
      <c r="K978" s="1"/>
    </row>
    <row r="979" spans="1:11">
      <c r="A979" t="s">
        <v>244</v>
      </c>
      <c r="B979" s="1"/>
      <c r="K979" s="1"/>
    </row>
    <row r="980" spans="1:11">
      <c r="A980" t="s">
        <v>244</v>
      </c>
      <c r="B980" s="1"/>
      <c r="K980" s="1"/>
    </row>
    <row r="981" spans="1:11">
      <c r="A981" t="s">
        <v>244</v>
      </c>
      <c r="B981" s="1"/>
      <c r="K981" s="1"/>
    </row>
    <row r="982" spans="1:11">
      <c r="A982" t="s">
        <v>244</v>
      </c>
      <c r="B982" s="1"/>
      <c r="K982" s="1"/>
    </row>
    <row r="983" spans="1:11">
      <c r="A983" t="s">
        <v>244</v>
      </c>
      <c r="B983" s="1"/>
      <c r="K983" s="1"/>
    </row>
    <row r="984" spans="1:11">
      <c r="A984" t="s">
        <v>244</v>
      </c>
      <c r="B984" s="1"/>
      <c r="K984" s="1"/>
    </row>
    <row r="985" spans="1:11">
      <c r="A985" t="s">
        <v>244</v>
      </c>
      <c r="B985" s="1"/>
      <c r="K985" s="1"/>
    </row>
    <row r="986" spans="1:11">
      <c r="A986" t="s">
        <v>244</v>
      </c>
      <c r="B986" s="1"/>
      <c r="K986" s="1"/>
    </row>
    <row r="987" spans="1:11">
      <c r="A987" t="s">
        <v>244</v>
      </c>
      <c r="B987" s="1"/>
      <c r="K987" s="1"/>
    </row>
    <row r="988" spans="1:11">
      <c r="A988" t="s">
        <v>244</v>
      </c>
      <c r="B988" s="1"/>
      <c r="K988" s="1"/>
    </row>
    <row r="989" spans="1:11">
      <c r="A989" t="s">
        <v>244</v>
      </c>
      <c r="B989" s="1"/>
      <c r="K989" s="1"/>
    </row>
    <row r="990" spans="1:11">
      <c r="A990" t="s">
        <v>244</v>
      </c>
      <c r="B990" s="1"/>
      <c r="K990" s="1"/>
    </row>
    <row r="991" spans="1:11">
      <c r="A991" t="s">
        <v>244</v>
      </c>
      <c r="B991" s="1"/>
      <c r="K991" s="1"/>
    </row>
    <row r="992" spans="1:11">
      <c r="A992" t="s">
        <v>244</v>
      </c>
      <c r="B992" s="1"/>
      <c r="K992" s="1"/>
    </row>
    <row r="993" spans="1:11">
      <c r="A993" t="s">
        <v>244</v>
      </c>
      <c r="B993" s="1"/>
      <c r="K993" s="1"/>
    </row>
    <row r="994" spans="1:11">
      <c r="A994" t="s">
        <v>244</v>
      </c>
      <c r="B994" s="1"/>
      <c r="K994" s="1"/>
    </row>
    <row r="995" spans="1:11">
      <c r="A995" t="s">
        <v>244</v>
      </c>
      <c r="B995" s="1"/>
      <c r="K995" s="1"/>
    </row>
    <row r="996" spans="1:11">
      <c r="A996" t="s">
        <v>244</v>
      </c>
      <c r="B996" s="1"/>
      <c r="K996" s="1"/>
    </row>
    <row r="997" spans="1:11">
      <c r="A997" t="s">
        <v>244</v>
      </c>
      <c r="B997" s="1"/>
      <c r="K997" s="1"/>
    </row>
    <row r="998" spans="1:11">
      <c r="A998" t="s">
        <v>244</v>
      </c>
      <c r="B998" s="1"/>
      <c r="K998" s="1"/>
    </row>
    <row r="999" spans="1:11">
      <c r="A999" t="s">
        <v>244</v>
      </c>
      <c r="B999" s="1"/>
      <c r="K999" s="1"/>
    </row>
    <row r="1000" spans="1:11">
      <c r="A1000" t="s">
        <v>244</v>
      </c>
      <c r="B1000" s="1"/>
      <c r="K1000" s="1"/>
    </row>
    <row r="1001" spans="1:11" ht="15" customHeight="1">
      <c r="A1001" t="s">
        <v>244</v>
      </c>
    </row>
    <row r="1002" spans="1:11" ht="15" customHeight="1">
      <c r="A1002" t="s">
        <v>244</v>
      </c>
    </row>
    <row r="1003" spans="1:11" ht="15" customHeight="1">
      <c r="A1003" t="s">
        <v>244</v>
      </c>
    </row>
    <row r="1004" spans="1:11" ht="15" customHeight="1">
      <c r="A1004" t="s">
        <v>244</v>
      </c>
    </row>
    <row r="1005" spans="1:11" ht="15" customHeight="1">
      <c r="A1005" t="s">
        <v>244</v>
      </c>
    </row>
    <row r="1006" spans="1:11" ht="15" customHeight="1">
      <c r="A1006" t="s">
        <v>244</v>
      </c>
    </row>
    <row r="1007" spans="1:11" ht="15" customHeight="1">
      <c r="A1007" t="s">
        <v>244</v>
      </c>
    </row>
    <row r="1008" spans="1:11" ht="15" customHeight="1">
      <c r="A1008" t="s">
        <v>244</v>
      </c>
    </row>
    <row r="1009" spans="1:1" ht="15" customHeight="1">
      <c r="A1009" t="s">
        <v>244</v>
      </c>
    </row>
    <row r="1010" spans="1:1" ht="15" customHeight="1">
      <c r="A1010" t="s">
        <v>244</v>
      </c>
    </row>
    <row r="1011" spans="1:1" ht="15" customHeight="1">
      <c r="A1011" t="s">
        <v>244</v>
      </c>
    </row>
    <row r="1012" spans="1:1" ht="15" customHeight="1">
      <c r="A1012" t="s">
        <v>244</v>
      </c>
    </row>
    <row r="1013" spans="1:1" ht="15" customHeight="1">
      <c r="A1013" t="s">
        <v>244</v>
      </c>
    </row>
    <row r="1014" spans="1:1" ht="15" customHeight="1">
      <c r="A1014" t="s">
        <v>244</v>
      </c>
    </row>
    <row r="1015" spans="1:1" ht="15" customHeight="1">
      <c r="A1015" t="s">
        <v>244</v>
      </c>
    </row>
    <row r="1016" spans="1:1" ht="15" customHeight="1">
      <c r="A1016" t="s">
        <v>244</v>
      </c>
    </row>
    <row r="1017" spans="1:1" ht="15" customHeight="1">
      <c r="A1017" t="s">
        <v>244</v>
      </c>
    </row>
    <row r="1018" spans="1:1" ht="15" customHeight="1">
      <c r="A1018" t="s">
        <v>244</v>
      </c>
    </row>
    <row r="1019" spans="1:1" ht="15" customHeight="1">
      <c r="A1019" t="s">
        <v>244</v>
      </c>
    </row>
    <row r="1020" spans="1:1" ht="15" customHeight="1">
      <c r="A1020" t="s">
        <v>244</v>
      </c>
    </row>
    <row r="1021" spans="1:1" ht="15" customHeight="1">
      <c r="A1021" t="s">
        <v>244</v>
      </c>
    </row>
    <row r="1022" spans="1:1" ht="15" customHeight="1">
      <c r="A1022" t="s">
        <v>244</v>
      </c>
    </row>
    <row r="1023" spans="1:1" ht="15" customHeight="1">
      <c r="A1023" t="s">
        <v>244</v>
      </c>
    </row>
    <row r="1024" spans="1:1" ht="15" customHeight="1">
      <c r="A1024" t="s">
        <v>244</v>
      </c>
    </row>
    <row r="1025" spans="1:1" ht="15" customHeight="1">
      <c r="A1025" t="s">
        <v>244</v>
      </c>
    </row>
    <row r="1026" spans="1:1" ht="15" customHeight="1">
      <c r="A1026" t="s">
        <v>244</v>
      </c>
    </row>
    <row r="1027" spans="1:1" ht="15" customHeight="1">
      <c r="A1027" t="s">
        <v>244</v>
      </c>
    </row>
    <row r="1028" spans="1:1" ht="15" customHeight="1">
      <c r="A1028" t="s">
        <v>244</v>
      </c>
    </row>
    <row r="1029" spans="1:1" ht="15" customHeight="1">
      <c r="A1029" t="s">
        <v>244</v>
      </c>
    </row>
    <row r="1030" spans="1:1" ht="15" customHeight="1">
      <c r="A1030" t="s">
        <v>244</v>
      </c>
    </row>
    <row r="1031" spans="1:1" ht="15" customHeight="1">
      <c r="A1031" t="s">
        <v>244</v>
      </c>
    </row>
    <row r="1032" spans="1:1" ht="15" customHeight="1">
      <c r="A1032" t="s">
        <v>244</v>
      </c>
    </row>
    <row r="1033" spans="1:1" ht="15" customHeight="1">
      <c r="A1033" t="s">
        <v>244</v>
      </c>
    </row>
    <row r="1034" spans="1:1" ht="15" customHeight="1">
      <c r="A1034" t="s">
        <v>244</v>
      </c>
    </row>
    <row r="1035" spans="1:1" ht="15" customHeight="1">
      <c r="A1035" t="s">
        <v>244</v>
      </c>
    </row>
    <row r="1036" spans="1:1" ht="15" customHeight="1">
      <c r="A1036" t="s">
        <v>244</v>
      </c>
    </row>
    <row r="1037" spans="1:1" ht="15" customHeight="1">
      <c r="A1037" t="s">
        <v>244</v>
      </c>
    </row>
    <row r="1038" spans="1:1" ht="15" customHeight="1">
      <c r="A1038" t="s">
        <v>244</v>
      </c>
    </row>
    <row r="1039" spans="1:1" ht="15" customHeight="1">
      <c r="A1039" t="s">
        <v>244</v>
      </c>
    </row>
    <row r="1040" spans="1:1" ht="15" customHeight="1">
      <c r="A1040" t="s">
        <v>244</v>
      </c>
    </row>
    <row r="1041" spans="1:1" ht="15" customHeight="1">
      <c r="A1041" t="s">
        <v>244</v>
      </c>
    </row>
    <row r="1042" spans="1:1" ht="15" customHeight="1">
      <c r="A1042" t="s">
        <v>244</v>
      </c>
    </row>
    <row r="1043" spans="1:1" ht="15" customHeight="1">
      <c r="A1043" t="s">
        <v>244</v>
      </c>
    </row>
    <row r="1044" spans="1:1" ht="15" customHeight="1">
      <c r="A1044" t="s">
        <v>244</v>
      </c>
    </row>
    <row r="1045" spans="1:1" ht="15" customHeight="1">
      <c r="A1045" t="s">
        <v>244</v>
      </c>
    </row>
    <row r="1046" spans="1:1" ht="15" customHeight="1">
      <c r="A1046" t="s">
        <v>244</v>
      </c>
    </row>
    <row r="1047" spans="1:1" ht="15" customHeight="1">
      <c r="A1047" t="s">
        <v>244</v>
      </c>
    </row>
    <row r="1048" spans="1:1" ht="15" customHeight="1">
      <c r="A1048" t="s">
        <v>244</v>
      </c>
    </row>
    <row r="1049" spans="1:1" ht="15" customHeight="1">
      <c r="A1049" t="s">
        <v>244</v>
      </c>
    </row>
    <row r="1050" spans="1:1" ht="15" customHeight="1">
      <c r="A1050" t="s">
        <v>244</v>
      </c>
    </row>
    <row r="1051" spans="1:1" ht="15" customHeight="1">
      <c r="A1051" t="s">
        <v>244</v>
      </c>
    </row>
    <row r="1052" spans="1:1" ht="15" customHeight="1">
      <c r="A1052" t="s">
        <v>244</v>
      </c>
    </row>
    <row r="1053" spans="1:1" ht="15" customHeight="1">
      <c r="A1053" t="s">
        <v>244</v>
      </c>
    </row>
    <row r="1054" spans="1:1" ht="15" customHeight="1">
      <c r="A1054" t="s">
        <v>244</v>
      </c>
    </row>
    <row r="1055" spans="1:1" ht="15" customHeight="1">
      <c r="A1055" t="s">
        <v>244</v>
      </c>
    </row>
    <row r="1056" spans="1:1" ht="15" customHeight="1">
      <c r="A1056" t="s">
        <v>244</v>
      </c>
    </row>
    <row r="1057" spans="1:1" ht="15" customHeight="1">
      <c r="A1057" t="s">
        <v>244</v>
      </c>
    </row>
    <row r="1058" spans="1:1" ht="15" customHeight="1">
      <c r="A1058" t="s">
        <v>244</v>
      </c>
    </row>
    <row r="1059" spans="1:1" ht="15" customHeight="1">
      <c r="A1059" t="s">
        <v>244</v>
      </c>
    </row>
    <row r="1060" spans="1:1" ht="15" customHeight="1">
      <c r="A1060" t="s">
        <v>244</v>
      </c>
    </row>
    <row r="1061" spans="1:1" ht="15" customHeight="1">
      <c r="A1061" t="s">
        <v>244</v>
      </c>
    </row>
    <row r="1062" spans="1:1" ht="15" customHeight="1">
      <c r="A1062" t="s">
        <v>244</v>
      </c>
    </row>
    <row r="1063" spans="1:1" ht="15" customHeight="1">
      <c r="A1063" t="s">
        <v>244</v>
      </c>
    </row>
    <row r="1064" spans="1:1" ht="15" customHeight="1">
      <c r="A1064" t="s">
        <v>244</v>
      </c>
    </row>
    <row r="1065" spans="1:1" ht="15" customHeight="1">
      <c r="A1065" t="s">
        <v>244</v>
      </c>
    </row>
    <row r="1066" spans="1:1" ht="15" customHeight="1">
      <c r="A1066" t="s">
        <v>244</v>
      </c>
    </row>
    <row r="1067" spans="1:1" ht="15" customHeight="1">
      <c r="A1067" t="s">
        <v>244</v>
      </c>
    </row>
    <row r="1068" spans="1:1" ht="15" customHeight="1">
      <c r="A1068" t="s">
        <v>244</v>
      </c>
    </row>
    <row r="1069" spans="1:1" ht="15" customHeight="1">
      <c r="A1069" t="s">
        <v>244</v>
      </c>
    </row>
    <row r="1070" spans="1:1" ht="15" customHeight="1">
      <c r="A1070" t="s">
        <v>244</v>
      </c>
    </row>
    <row r="1071" spans="1:1" ht="15" customHeight="1">
      <c r="A1071" t="s">
        <v>244</v>
      </c>
    </row>
    <row r="1072" spans="1:1" ht="15" customHeight="1">
      <c r="A1072" t="s">
        <v>244</v>
      </c>
    </row>
    <row r="1073" spans="1:1" ht="15" customHeight="1">
      <c r="A1073" t="s">
        <v>244</v>
      </c>
    </row>
    <row r="1074" spans="1:1" ht="15" customHeight="1">
      <c r="A1074" t="s">
        <v>244</v>
      </c>
    </row>
    <row r="1075" spans="1:1" ht="15" customHeight="1">
      <c r="A1075" t="s">
        <v>244</v>
      </c>
    </row>
    <row r="1076" spans="1:1" ht="15" customHeight="1">
      <c r="A1076" t="s">
        <v>244</v>
      </c>
    </row>
    <row r="1077" spans="1:1" ht="15" customHeight="1">
      <c r="A1077" t="s">
        <v>244</v>
      </c>
    </row>
    <row r="1078" spans="1:1" ht="15" customHeight="1">
      <c r="A1078" t="s">
        <v>244</v>
      </c>
    </row>
    <row r="1079" spans="1:1" ht="15" customHeight="1">
      <c r="A1079" t="s">
        <v>244</v>
      </c>
    </row>
    <row r="1080" spans="1:1" ht="15" customHeight="1">
      <c r="A1080" t="s">
        <v>244</v>
      </c>
    </row>
    <row r="1081" spans="1:1" ht="15" customHeight="1">
      <c r="A1081" t="s">
        <v>244</v>
      </c>
    </row>
    <row r="1082" spans="1:1" ht="15" customHeight="1">
      <c r="A1082" t="s">
        <v>244</v>
      </c>
    </row>
    <row r="1083" spans="1:1" ht="15" customHeight="1">
      <c r="A1083" t="s">
        <v>244</v>
      </c>
    </row>
    <row r="1084" spans="1:1" ht="15" customHeight="1">
      <c r="A1084" t="s">
        <v>244</v>
      </c>
    </row>
    <row r="1085" spans="1:1" ht="15" customHeight="1">
      <c r="A1085" t="s">
        <v>244</v>
      </c>
    </row>
    <row r="1086" spans="1:1" ht="15" customHeight="1">
      <c r="A1086" t="s">
        <v>244</v>
      </c>
    </row>
    <row r="1087" spans="1:1" ht="15" customHeight="1">
      <c r="A1087" t="s">
        <v>244</v>
      </c>
    </row>
    <row r="1088" spans="1:1" ht="15" customHeight="1">
      <c r="A1088" t="s">
        <v>244</v>
      </c>
    </row>
    <row r="1089" spans="1:1" ht="15" customHeight="1">
      <c r="A1089" t="s">
        <v>244</v>
      </c>
    </row>
    <row r="1090" spans="1:1" ht="15" customHeight="1">
      <c r="A1090" t="s">
        <v>244</v>
      </c>
    </row>
    <row r="1091" spans="1:1" ht="15" customHeight="1">
      <c r="A1091" t="s">
        <v>244</v>
      </c>
    </row>
    <row r="1092" spans="1:1" ht="15" customHeight="1">
      <c r="A1092" t="s">
        <v>244</v>
      </c>
    </row>
    <row r="1093" spans="1:1" ht="15" customHeight="1">
      <c r="A1093" t="s">
        <v>244</v>
      </c>
    </row>
    <row r="1094" spans="1:1" ht="15" customHeight="1">
      <c r="A1094" t="s">
        <v>244</v>
      </c>
    </row>
    <row r="1095" spans="1:1" ht="15" customHeight="1">
      <c r="A1095" t="s">
        <v>244</v>
      </c>
    </row>
    <row r="1096" spans="1:1" ht="15" customHeight="1">
      <c r="A1096" t="s">
        <v>244</v>
      </c>
    </row>
    <row r="1097" spans="1:1" ht="15" customHeight="1">
      <c r="A1097" t="s">
        <v>244</v>
      </c>
    </row>
    <row r="1098" spans="1:1" ht="15" customHeight="1">
      <c r="A1098" t="s">
        <v>244</v>
      </c>
    </row>
    <row r="1099" spans="1:1" ht="15" customHeight="1">
      <c r="A1099" t="s">
        <v>244</v>
      </c>
    </row>
    <row r="1100" spans="1:1" ht="15" customHeight="1">
      <c r="A1100" t="s">
        <v>244</v>
      </c>
    </row>
    <row r="1101" spans="1:1" ht="15" customHeight="1">
      <c r="A1101" t="s">
        <v>244</v>
      </c>
    </row>
    <row r="1102" spans="1:1" ht="15" customHeight="1">
      <c r="A1102" t="s">
        <v>244</v>
      </c>
    </row>
    <row r="1103" spans="1:1" ht="15" customHeight="1">
      <c r="A1103" t="s">
        <v>244</v>
      </c>
    </row>
    <row r="1104" spans="1:1" ht="15" customHeight="1">
      <c r="A1104" t="s">
        <v>244</v>
      </c>
    </row>
    <row r="1105" spans="1:1" ht="15" customHeight="1">
      <c r="A1105" t="s">
        <v>244</v>
      </c>
    </row>
    <row r="1106" spans="1:1" ht="15" customHeight="1">
      <c r="A1106" t="s">
        <v>244</v>
      </c>
    </row>
    <row r="1107" spans="1:1" ht="15" customHeight="1">
      <c r="A1107" t="s">
        <v>244</v>
      </c>
    </row>
    <row r="1108" spans="1:1" ht="15" customHeight="1">
      <c r="A1108" t="s">
        <v>244</v>
      </c>
    </row>
    <row r="1109" spans="1:1" ht="15" customHeight="1">
      <c r="A1109" t="s">
        <v>244</v>
      </c>
    </row>
    <row r="1110" spans="1:1" ht="15" customHeight="1">
      <c r="A1110" t="s">
        <v>244</v>
      </c>
    </row>
    <row r="1111" spans="1:1" ht="15" customHeight="1">
      <c r="A1111" t="s">
        <v>244</v>
      </c>
    </row>
    <row r="1112" spans="1:1" ht="15" customHeight="1">
      <c r="A1112" t="s">
        <v>244</v>
      </c>
    </row>
    <row r="1113" spans="1:1" ht="15" customHeight="1">
      <c r="A1113" t="s">
        <v>244</v>
      </c>
    </row>
    <row r="1114" spans="1:1" ht="15" customHeight="1">
      <c r="A1114" t="s">
        <v>244</v>
      </c>
    </row>
    <row r="1115" spans="1:1" ht="15" customHeight="1">
      <c r="A1115" t="s">
        <v>244</v>
      </c>
    </row>
    <row r="1116" spans="1:1" ht="15" customHeight="1">
      <c r="A1116" t="s">
        <v>244</v>
      </c>
    </row>
    <row r="1117" spans="1:1" ht="15" customHeight="1">
      <c r="A1117" t="s">
        <v>244</v>
      </c>
    </row>
    <row r="1118" spans="1:1" ht="15" customHeight="1">
      <c r="A1118" t="s">
        <v>244</v>
      </c>
    </row>
    <row r="1119" spans="1:1" ht="15" customHeight="1">
      <c r="A1119" t="s">
        <v>244</v>
      </c>
    </row>
    <row r="1120" spans="1:1" ht="15" customHeight="1">
      <c r="A1120" t="s">
        <v>244</v>
      </c>
    </row>
    <row r="1121" spans="1:1" ht="15" customHeight="1">
      <c r="A1121" t="s">
        <v>244</v>
      </c>
    </row>
    <row r="1122" spans="1:1" ht="15" customHeight="1">
      <c r="A1122" t="s">
        <v>244</v>
      </c>
    </row>
    <row r="1123" spans="1:1" ht="15" customHeight="1">
      <c r="A1123" t="s">
        <v>244</v>
      </c>
    </row>
    <row r="1124" spans="1:1" ht="15" customHeight="1">
      <c r="A1124" t="s">
        <v>244</v>
      </c>
    </row>
    <row r="1125" spans="1:1" ht="15" customHeight="1">
      <c r="A1125" t="s">
        <v>244</v>
      </c>
    </row>
    <row r="1126" spans="1:1" ht="15" customHeight="1">
      <c r="A1126" t="s">
        <v>244</v>
      </c>
    </row>
    <row r="1127" spans="1:1" ht="15" customHeight="1">
      <c r="A1127" t="s">
        <v>244</v>
      </c>
    </row>
    <row r="1128" spans="1:1" ht="15" customHeight="1">
      <c r="A1128" t="s">
        <v>244</v>
      </c>
    </row>
    <row r="1129" spans="1:1" ht="15" customHeight="1">
      <c r="A1129" t="s">
        <v>244</v>
      </c>
    </row>
    <row r="1130" spans="1:1" ht="15" customHeight="1">
      <c r="A1130" t="s">
        <v>244</v>
      </c>
    </row>
    <row r="1131" spans="1:1" ht="15" customHeight="1">
      <c r="A1131" t="s">
        <v>244</v>
      </c>
    </row>
    <row r="1132" spans="1:1" ht="15" customHeight="1">
      <c r="A1132" t="s">
        <v>244</v>
      </c>
    </row>
    <row r="1133" spans="1:1" ht="15" customHeight="1">
      <c r="A1133" t="s">
        <v>244</v>
      </c>
    </row>
    <row r="1134" spans="1:1" ht="15" customHeight="1">
      <c r="A1134" t="s">
        <v>244</v>
      </c>
    </row>
    <row r="1135" spans="1:1" ht="15" customHeight="1">
      <c r="A1135" t="s">
        <v>244</v>
      </c>
    </row>
    <row r="1136" spans="1:1" ht="15" customHeight="1">
      <c r="A1136" t="s">
        <v>244</v>
      </c>
    </row>
    <row r="1137" spans="1:1" ht="15" customHeight="1">
      <c r="A1137" t="s">
        <v>244</v>
      </c>
    </row>
    <row r="1138" spans="1:1" ht="15" customHeight="1">
      <c r="A1138" t="s">
        <v>244</v>
      </c>
    </row>
    <row r="1139" spans="1:1" ht="15" customHeight="1">
      <c r="A1139" t="s">
        <v>244</v>
      </c>
    </row>
    <row r="1140" spans="1:1" ht="15" customHeight="1">
      <c r="A1140" t="s">
        <v>244</v>
      </c>
    </row>
    <row r="1141" spans="1:1" ht="15" customHeight="1">
      <c r="A1141" t="s">
        <v>244</v>
      </c>
    </row>
    <row r="1142" spans="1:1" ht="15" customHeight="1">
      <c r="A1142" t="s">
        <v>244</v>
      </c>
    </row>
    <row r="1143" spans="1:1" ht="15" customHeight="1">
      <c r="A1143" t="s">
        <v>244</v>
      </c>
    </row>
    <row r="1144" spans="1:1" ht="15" customHeight="1">
      <c r="A1144" t="s">
        <v>244</v>
      </c>
    </row>
    <row r="1145" spans="1:1" ht="15" customHeight="1">
      <c r="A1145" t="s">
        <v>244</v>
      </c>
    </row>
    <row r="1146" spans="1:1" ht="15" customHeight="1">
      <c r="A1146" t="s">
        <v>244</v>
      </c>
    </row>
    <row r="1147" spans="1:1" ht="15" customHeight="1">
      <c r="A1147" t="s">
        <v>244</v>
      </c>
    </row>
    <row r="1148" spans="1:1" ht="15" customHeight="1">
      <c r="A1148" t="s">
        <v>244</v>
      </c>
    </row>
    <row r="1149" spans="1:1" ht="15" customHeight="1">
      <c r="A1149" t="s">
        <v>244</v>
      </c>
    </row>
    <row r="1150" spans="1:1" ht="15" customHeight="1">
      <c r="A1150" t="s">
        <v>244</v>
      </c>
    </row>
    <row r="1151" spans="1:1" ht="15" customHeight="1">
      <c r="A1151" t="s">
        <v>244</v>
      </c>
    </row>
    <row r="1152" spans="1:1" ht="15" customHeight="1">
      <c r="A1152" t="s">
        <v>244</v>
      </c>
    </row>
    <row r="1153" spans="1:1" ht="15" customHeight="1">
      <c r="A1153" t="s">
        <v>244</v>
      </c>
    </row>
    <row r="1154" spans="1:1" ht="15" customHeight="1">
      <c r="A1154" t="s">
        <v>244</v>
      </c>
    </row>
    <row r="1155" spans="1:1" ht="15" customHeight="1">
      <c r="A1155" t="s">
        <v>244</v>
      </c>
    </row>
    <row r="1156" spans="1:1" ht="15" customHeight="1">
      <c r="A1156" t="s">
        <v>244</v>
      </c>
    </row>
    <row r="1157" spans="1:1" ht="15" customHeight="1">
      <c r="A1157" t="s">
        <v>244</v>
      </c>
    </row>
    <row r="1158" spans="1:1" ht="15" customHeight="1">
      <c r="A1158" t="s">
        <v>244</v>
      </c>
    </row>
    <row r="1159" spans="1:1" ht="15" customHeight="1">
      <c r="A1159" t="s">
        <v>244</v>
      </c>
    </row>
    <row r="1160" spans="1:1" ht="15" customHeight="1">
      <c r="A1160" t="s">
        <v>244</v>
      </c>
    </row>
    <row r="1161" spans="1:1" ht="15" customHeight="1">
      <c r="A1161" t="s">
        <v>244</v>
      </c>
    </row>
    <row r="1162" spans="1:1" ht="15" customHeight="1">
      <c r="A1162" t="s">
        <v>244</v>
      </c>
    </row>
    <row r="1163" spans="1:1" ht="15" customHeight="1">
      <c r="A1163" t="s">
        <v>244</v>
      </c>
    </row>
    <row r="1164" spans="1:1" ht="15" customHeight="1">
      <c r="A1164" t="s">
        <v>244</v>
      </c>
    </row>
    <row r="1165" spans="1:1" ht="15" customHeight="1">
      <c r="A1165" t="s">
        <v>244</v>
      </c>
    </row>
    <row r="1166" spans="1:1" ht="15" customHeight="1">
      <c r="A1166" t="s">
        <v>244</v>
      </c>
    </row>
    <row r="1167" spans="1:1" ht="15" customHeight="1">
      <c r="A1167" t="s">
        <v>244</v>
      </c>
    </row>
    <row r="1168" spans="1:1" ht="15" customHeight="1">
      <c r="A1168" t="s">
        <v>244</v>
      </c>
    </row>
    <row r="1169" spans="1:1" ht="15" customHeight="1">
      <c r="A1169" t="s">
        <v>244</v>
      </c>
    </row>
    <row r="1170" spans="1:1" ht="15" customHeight="1">
      <c r="A1170" t="s">
        <v>244</v>
      </c>
    </row>
    <row r="1171" spans="1:1" ht="15" customHeight="1">
      <c r="A1171" t="s">
        <v>244</v>
      </c>
    </row>
    <row r="1172" spans="1:1" ht="15" customHeight="1">
      <c r="A1172" t="s">
        <v>244</v>
      </c>
    </row>
    <row r="1173" spans="1:1" ht="15" customHeight="1">
      <c r="A1173" t="s">
        <v>244</v>
      </c>
    </row>
    <row r="1174" spans="1:1" ht="15" customHeight="1">
      <c r="A1174" t="s">
        <v>244</v>
      </c>
    </row>
    <row r="1175" spans="1:1" ht="15" customHeight="1">
      <c r="A1175" t="s">
        <v>244</v>
      </c>
    </row>
    <row r="1176" spans="1:1" ht="15" customHeight="1">
      <c r="A1176" t="s">
        <v>244</v>
      </c>
    </row>
    <row r="1177" spans="1:1" ht="15" customHeight="1">
      <c r="A1177" t="s">
        <v>244</v>
      </c>
    </row>
    <row r="1178" spans="1:1" ht="15" customHeight="1">
      <c r="A1178" t="s">
        <v>244</v>
      </c>
    </row>
    <row r="1179" spans="1:1" ht="15" customHeight="1">
      <c r="A1179" t="s">
        <v>244</v>
      </c>
    </row>
    <row r="1180" spans="1:1" ht="15" customHeight="1">
      <c r="A1180" t="s">
        <v>244</v>
      </c>
    </row>
    <row r="1181" spans="1:1" ht="15" customHeight="1">
      <c r="A1181" t="s">
        <v>244</v>
      </c>
    </row>
    <row r="1182" spans="1:1" ht="15" customHeight="1">
      <c r="A1182" t="s">
        <v>244</v>
      </c>
    </row>
    <row r="1183" spans="1:1" ht="15" customHeight="1">
      <c r="A1183" t="s">
        <v>244</v>
      </c>
    </row>
    <row r="1184" spans="1:1" ht="15" customHeight="1">
      <c r="A1184" t="s">
        <v>244</v>
      </c>
    </row>
    <row r="1185" spans="1:1" ht="15" customHeight="1">
      <c r="A1185" t="s">
        <v>244</v>
      </c>
    </row>
    <row r="1186" spans="1:1" ht="15" customHeight="1">
      <c r="A1186" t="s">
        <v>244</v>
      </c>
    </row>
    <row r="1187" spans="1:1" ht="15" customHeight="1">
      <c r="A1187" t="s">
        <v>244</v>
      </c>
    </row>
    <row r="1188" spans="1:1" ht="15" customHeight="1">
      <c r="A1188" t="s">
        <v>244</v>
      </c>
    </row>
    <row r="1189" spans="1:1" ht="15" customHeight="1">
      <c r="A1189" t="s">
        <v>244</v>
      </c>
    </row>
    <row r="1190" spans="1:1" ht="15" customHeight="1">
      <c r="A1190" t="s">
        <v>244</v>
      </c>
    </row>
    <row r="1191" spans="1:1" ht="15" customHeight="1">
      <c r="A1191" t="s">
        <v>244</v>
      </c>
    </row>
    <row r="1192" spans="1:1" ht="15" customHeight="1">
      <c r="A1192" t="s">
        <v>244</v>
      </c>
    </row>
    <row r="1193" spans="1:1" ht="15" customHeight="1">
      <c r="A1193" t="s">
        <v>244</v>
      </c>
    </row>
    <row r="1194" spans="1:1" ht="15" customHeight="1">
      <c r="A1194" t="s">
        <v>244</v>
      </c>
    </row>
    <row r="1195" spans="1:1" ht="15" customHeight="1">
      <c r="A1195" t="s">
        <v>244</v>
      </c>
    </row>
    <row r="1196" spans="1:1" ht="15" customHeight="1">
      <c r="A1196" t="s">
        <v>244</v>
      </c>
    </row>
    <row r="1197" spans="1:1" ht="15" customHeight="1">
      <c r="A1197" t="s">
        <v>244</v>
      </c>
    </row>
    <row r="1198" spans="1:1" ht="15" customHeight="1">
      <c r="A1198" t="s">
        <v>244</v>
      </c>
    </row>
    <row r="1199" spans="1:1" ht="15" customHeight="1">
      <c r="A1199" t="s">
        <v>244</v>
      </c>
    </row>
    <row r="1200" spans="1:1" ht="15" customHeight="1">
      <c r="A1200" t="s">
        <v>244</v>
      </c>
    </row>
    <row r="1201" spans="1:1" ht="15" customHeight="1">
      <c r="A1201" t="s">
        <v>244</v>
      </c>
    </row>
    <row r="1202" spans="1:1" ht="15" customHeight="1">
      <c r="A1202" t="s">
        <v>244</v>
      </c>
    </row>
    <row r="1203" spans="1:1" ht="15" customHeight="1">
      <c r="A1203" t="s">
        <v>244</v>
      </c>
    </row>
    <row r="1204" spans="1:1" ht="15" customHeight="1">
      <c r="A1204" t="s">
        <v>244</v>
      </c>
    </row>
    <row r="1205" spans="1:1" ht="15" customHeight="1">
      <c r="A1205" t="s">
        <v>244</v>
      </c>
    </row>
    <row r="1206" spans="1:1" ht="15" customHeight="1">
      <c r="A1206" t="s">
        <v>244</v>
      </c>
    </row>
    <row r="1207" spans="1:1" ht="15" customHeight="1">
      <c r="A1207" t="s">
        <v>244</v>
      </c>
    </row>
    <row r="1208" spans="1:1" ht="15" customHeight="1">
      <c r="A1208" t="s">
        <v>244</v>
      </c>
    </row>
    <row r="1209" spans="1:1" ht="15" customHeight="1">
      <c r="A1209" t="s">
        <v>244</v>
      </c>
    </row>
    <row r="1210" spans="1:1" ht="15" customHeight="1">
      <c r="A1210" t="s">
        <v>244</v>
      </c>
    </row>
    <row r="1211" spans="1:1" ht="15" customHeight="1">
      <c r="A1211" t="s">
        <v>244</v>
      </c>
    </row>
    <row r="1212" spans="1:1" ht="15" customHeight="1">
      <c r="A1212" t="s">
        <v>244</v>
      </c>
    </row>
    <row r="1213" spans="1:1" ht="15" customHeight="1">
      <c r="A1213" t="s">
        <v>244</v>
      </c>
    </row>
    <row r="1214" spans="1:1" ht="15" customHeight="1">
      <c r="A1214" t="s">
        <v>244</v>
      </c>
    </row>
    <row r="1215" spans="1:1" ht="15" customHeight="1">
      <c r="A1215" t="s">
        <v>244</v>
      </c>
    </row>
    <row r="1216" spans="1:1" ht="15" customHeight="1">
      <c r="A1216" t="s">
        <v>244</v>
      </c>
    </row>
    <row r="1217" spans="1:1" ht="15" customHeight="1">
      <c r="A1217" t="s">
        <v>244</v>
      </c>
    </row>
    <row r="1218" spans="1:1" ht="15" customHeight="1">
      <c r="A1218" t="s">
        <v>244</v>
      </c>
    </row>
    <row r="1219" spans="1:1" ht="15" customHeight="1">
      <c r="A1219" t="s">
        <v>244</v>
      </c>
    </row>
    <row r="1220" spans="1:1" ht="15" customHeight="1">
      <c r="A1220" t="s">
        <v>244</v>
      </c>
    </row>
    <row r="1221" spans="1:1" ht="15" customHeight="1">
      <c r="A1221" t="s">
        <v>244</v>
      </c>
    </row>
    <row r="1222" spans="1:1" ht="15" customHeight="1">
      <c r="A1222" t="s">
        <v>244</v>
      </c>
    </row>
    <row r="1223" spans="1:1" ht="15" customHeight="1">
      <c r="A1223" t="s">
        <v>244</v>
      </c>
    </row>
    <row r="1224" spans="1:1" ht="15" customHeight="1">
      <c r="A1224" t="s">
        <v>244</v>
      </c>
    </row>
    <row r="1225" spans="1:1" ht="15" customHeight="1">
      <c r="A1225" t="s">
        <v>244</v>
      </c>
    </row>
    <row r="1226" spans="1:1" ht="15" customHeight="1">
      <c r="A1226" t="s">
        <v>244</v>
      </c>
    </row>
    <row r="1227" spans="1:1" ht="15" customHeight="1">
      <c r="A1227" t="s">
        <v>244</v>
      </c>
    </row>
    <row r="1228" spans="1:1" ht="15" customHeight="1">
      <c r="A1228" t="s">
        <v>244</v>
      </c>
    </row>
    <row r="1229" spans="1:1" ht="15" customHeight="1">
      <c r="A1229" t="s">
        <v>244</v>
      </c>
    </row>
    <row r="1230" spans="1:1" ht="15" customHeight="1">
      <c r="A1230" t="s">
        <v>244</v>
      </c>
    </row>
    <row r="1231" spans="1:1" ht="15" customHeight="1">
      <c r="A1231" t="s">
        <v>244</v>
      </c>
    </row>
    <row r="1232" spans="1:1" ht="15" customHeight="1">
      <c r="A1232" t="s">
        <v>244</v>
      </c>
    </row>
    <row r="1233" spans="1:1" ht="15" customHeight="1">
      <c r="A1233" t="s">
        <v>244</v>
      </c>
    </row>
    <row r="1234" spans="1:1" ht="15" customHeight="1">
      <c r="A1234" t="s">
        <v>244</v>
      </c>
    </row>
    <row r="1235" spans="1:1" ht="15" customHeight="1">
      <c r="A1235" t="s">
        <v>244</v>
      </c>
    </row>
    <row r="1236" spans="1:1" ht="15" customHeight="1">
      <c r="A1236" t="s">
        <v>244</v>
      </c>
    </row>
    <row r="1237" spans="1:1" ht="15" customHeight="1">
      <c r="A1237" t="s">
        <v>244</v>
      </c>
    </row>
    <row r="1238" spans="1:1" ht="15" customHeight="1">
      <c r="A1238" t="s">
        <v>244</v>
      </c>
    </row>
    <row r="1239" spans="1:1" ht="15" customHeight="1">
      <c r="A1239" t="s">
        <v>244</v>
      </c>
    </row>
    <row r="1240" spans="1:1" ht="15" customHeight="1">
      <c r="A1240" t="s">
        <v>244</v>
      </c>
    </row>
    <row r="1241" spans="1:1" ht="15" customHeight="1">
      <c r="A1241" t="s">
        <v>244</v>
      </c>
    </row>
    <row r="1242" spans="1:1" ht="15" customHeight="1">
      <c r="A1242" t="s">
        <v>244</v>
      </c>
    </row>
    <row r="1243" spans="1:1" ht="15" customHeight="1">
      <c r="A1243" t="s">
        <v>244</v>
      </c>
    </row>
    <row r="1244" spans="1:1" ht="15" customHeight="1">
      <c r="A1244" t="s">
        <v>244</v>
      </c>
    </row>
    <row r="1245" spans="1:1" ht="15" customHeight="1">
      <c r="A1245" t="s">
        <v>244</v>
      </c>
    </row>
    <row r="1246" spans="1:1" ht="15" customHeight="1">
      <c r="A1246" t="s">
        <v>244</v>
      </c>
    </row>
    <row r="1247" spans="1:1" ht="15" customHeight="1">
      <c r="A1247" t="s">
        <v>244</v>
      </c>
    </row>
    <row r="1248" spans="1:1" ht="15" customHeight="1">
      <c r="A1248" t="s">
        <v>244</v>
      </c>
    </row>
    <row r="1249" spans="1:1" ht="15" customHeight="1">
      <c r="A1249" t="s">
        <v>244</v>
      </c>
    </row>
    <row r="1250" spans="1:1" ht="15" customHeight="1">
      <c r="A1250" t="s">
        <v>244</v>
      </c>
    </row>
    <row r="1251" spans="1:1" ht="15" customHeight="1">
      <c r="A1251" t="s">
        <v>244</v>
      </c>
    </row>
    <row r="1252" spans="1:1" ht="15" customHeight="1">
      <c r="A1252" t="s">
        <v>244</v>
      </c>
    </row>
    <row r="1253" spans="1:1" ht="15" customHeight="1">
      <c r="A1253" t="s">
        <v>244</v>
      </c>
    </row>
    <row r="1254" spans="1:1" ht="15" customHeight="1">
      <c r="A1254" t="s">
        <v>244</v>
      </c>
    </row>
    <row r="1255" spans="1:1" ht="15" customHeight="1">
      <c r="A1255" t="s">
        <v>244</v>
      </c>
    </row>
    <row r="1256" spans="1:1" ht="15" customHeight="1">
      <c r="A1256" t="s">
        <v>244</v>
      </c>
    </row>
    <row r="1257" spans="1:1" ht="15" customHeight="1">
      <c r="A1257" t="s">
        <v>244</v>
      </c>
    </row>
    <row r="1258" spans="1:1" ht="15" customHeight="1">
      <c r="A1258" t="s">
        <v>244</v>
      </c>
    </row>
    <row r="1259" spans="1:1" ht="15" customHeight="1">
      <c r="A1259" t="s">
        <v>244</v>
      </c>
    </row>
    <row r="1260" spans="1:1" ht="15" customHeight="1">
      <c r="A1260" t="s">
        <v>244</v>
      </c>
    </row>
    <row r="1261" spans="1:1" ht="15" customHeight="1">
      <c r="A1261" t="s">
        <v>244</v>
      </c>
    </row>
    <row r="1262" spans="1:1" ht="15" customHeight="1">
      <c r="A1262" t="s">
        <v>244</v>
      </c>
    </row>
    <row r="1263" spans="1:1" ht="15" customHeight="1">
      <c r="A1263" t="s">
        <v>244</v>
      </c>
    </row>
    <row r="1264" spans="1:1" ht="15" customHeight="1">
      <c r="A1264" t="s">
        <v>244</v>
      </c>
    </row>
    <row r="1265" spans="1:1" ht="15" customHeight="1">
      <c r="A1265" t="s">
        <v>244</v>
      </c>
    </row>
    <row r="1266" spans="1:1" ht="15" customHeight="1">
      <c r="A1266" t="s">
        <v>244</v>
      </c>
    </row>
    <row r="1267" spans="1:1" ht="15" customHeight="1">
      <c r="A1267" t="s">
        <v>244</v>
      </c>
    </row>
    <row r="1268" spans="1:1" ht="15" customHeight="1">
      <c r="A1268" t="s">
        <v>244</v>
      </c>
    </row>
    <row r="1269" spans="1:1" ht="15" customHeight="1">
      <c r="A1269" t="s">
        <v>244</v>
      </c>
    </row>
    <row r="1270" spans="1:1" ht="15" customHeight="1">
      <c r="A1270" t="s">
        <v>244</v>
      </c>
    </row>
    <row r="1271" spans="1:1" ht="15" customHeight="1">
      <c r="A1271" t="s">
        <v>244</v>
      </c>
    </row>
    <row r="1272" spans="1:1" ht="15" customHeight="1">
      <c r="A1272" t="s">
        <v>244</v>
      </c>
    </row>
    <row r="1273" spans="1:1" ht="15" customHeight="1">
      <c r="A1273" t="s">
        <v>244</v>
      </c>
    </row>
    <row r="1274" spans="1:1" ht="15" customHeight="1">
      <c r="A1274" t="s">
        <v>244</v>
      </c>
    </row>
    <row r="1275" spans="1:1" ht="15" customHeight="1">
      <c r="A1275" t="s">
        <v>244</v>
      </c>
    </row>
    <row r="1276" spans="1:1" ht="15" customHeight="1">
      <c r="A1276" t="s">
        <v>244</v>
      </c>
    </row>
    <row r="1277" spans="1:1" ht="15" customHeight="1">
      <c r="A1277" t="s">
        <v>244</v>
      </c>
    </row>
    <row r="1278" spans="1:1" ht="15" customHeight="1">
      <c r="A1278" t="s">
        <v>244</v>
      </c>
    </row>
    <row r="1279" spans="1:1" ht="15" customHeight="1">
      <c r="A1279" t="s">
        <v>244</v>
      </c>
    </row>
    <row r="1280" spans="1:1" ht="15" customHeight="1">
      <c r="A1280" t="s">
        <v>244</v>
      </c>
    </row>
    <row r="1281" spans="1:1" ht="15" customHeight="1">
      <c r="A1281" t="s">
        <v>244</v>
      </c>
    </row>
    <row r="1282" spans="1:1" ht="15" customHeight="1">
      <c r="A1282" t="s">
        <v>244</v>
      </c>
    </row>
    <row r="1283" spans="1:1" ht="15" customHeight="1">
      <c r="A1283" t="s">
        <v>244</v>
      </c>
    </row>
    <row r="1284" spans="1:1" ht="15" customHeight="1">
      <c r="A1284" t="s">
        <v>244</v>
      </c>
    </row>
    <row r="1285" spans="1:1" ht="15" customHeight="1">
      <c r="A1285" t="s">
        <v>244</v>
      </c>
    </row>
    <row r="1286" spans="1:1" ht="15" customHeight="1">
      <c r="A1286" t="s">
        <v>244</v>
      </c>
    </row>
    <row r="1287" spans="1:1" ht="15" customHeight="1">
      <c r="A1287" t="s">
        <v>244</v>
      </c>
    </row>
    <row r="1288" spans="1:1" ht="15" customHeight="1">
      <c r="A1288" t="s">
        <v>244</v>
      </c>
    </row>
    <row r="1289" spans="1:1" ht="15" customHeight="1">
      <c r="A1289" t="s">
        <v>244</v>
      </c>
    </row>
    <row r="1290" spans="1:1" ht="15" customHeight="1">
      <c r="A1290" t="s">
        <v>244</v>
      </c>
    </row>
    <row r="1291" spans="1:1" ht="15" customHeight="1">
      <c r="A1291" t="s">
        <v>244</v>
      </c>
    </row>
    <row r="1292" spans="1:1" ht="15" customHeight="1">
      <c r="A1292" t="s">
        <v>244</v>
      </c>
    </row>
    <row r="1293" spans="1:1" ht="15" customHeight="1">
      <c r="A1293" t="s">
        <v>244</v>
      </c>
    </row>
    <row r="1294" spans="1:1" ht="15" customHeight="1">
      <c r="A1294" t="s">
        <v>244</v>
      </c>
    </row>
    <row r="1295" spans="1:1" ht="15" customHeight="1">
      <c r="A1295" t="s">
        <v>244</v>
      </c>
    </row>
    <row r="1296" spans="1:1" ht="15" customHeight="1">
      <c r="A1296" t="s">
        <v>244</v>
      </c>
    </row>
    <row r="1297" spans="1:1" ht="15" customHeight="1">
      <c r="A1297" t="s">
        <v>244</v>
      </c>
    </row>
    <row r="1298" spans="1:1" ht="15" customHeight="1">
      <c r="A1298" t="s">
        <v>244</v>
      </c>
    </row>
    <row r="1299" spans="1:1" ht="15" customHeight="1">
      <c r="A1299" t="s">
        <v>244</v>
      </c>
    </row>
    <row r="1300" spans="1:1" ht="15" customHeight="1">
      <c r="A1300" t="s">
        <v>244</v>
      </c>
    </row>
    <row r="1301" spans="1:1" ht="15" customHeight="1">
      <c r="A1301" t="s">
        <v>244</v>
      </c>
    </row>
    <row r="1302" spans="1:1" ht="15" customHeight="1">
      <c r="A1302" t="s">
        <v>244</v>
      </c>
    </row>
    <row r="1303" spans="1:1" ht="15" customHeight="1">
      <c r="A1303" t="s">
        <v>244</v>
      </c>
    </row>
    <row r="1304" spans="1:1" ht="15" customHeight="1">
      <c r="A1304" t="s">
        <v>244</v>
      </c>
    </row>
    <row r="1305" spans="1:1" ht="15" customHeight="1">
      <c r="A1305" t="s">
        <v>244</v>
      </c>
    </row>
    <row r="1306" spans="1:1" ht="15" customHeight="1">
      <c r="A1306" t="s">
        <v>244</v>
      </c>
    </row>
    <row r="1307" spans="1:1" ht="15" customHeight="1">
      <c r="A1307" t="s">
        <v>244</v>
      </c>
    </row>
    <row r="1308" spans="1:1" ht="15" customHeight="1">
      <c r="A1308" t="s">
        <v>244</v>
      </c>
    </row>
    <row r="1309" spans="1:1" ht="15" customHeight="1">
      <c r="A1309" t="s">
        <v>244</v>
      </c>
    </row>
    <row r="1310" spans="1:1" ht="15" customHeight="1">
      <c r="A1310" t="s">
        <v>244</v>
      </c>
    </row>
    <row r="1311" spans="1:1" ht="15" customHeight="1">
      <c r="A1311" t="s">
        <v>244</v>
      </c>
    </row>
    <row r="1312" spans="1:1" ht="15" customHeight="1">
      <c r="A1312" t="s">
        <v>244</v>
      </c>
    </row>
    <row r="1313" spans="1:1" ht="15" customHeight="1">
      <c r="A1313" t="s">
        <v>244</v>
      </c>
    </row>
    <row r="1314" spans="1:1" ht="15" customHeight="1">
      <c r="A1314" t="s">
        <v>244</v>
      </c>
    </row>
    <row r="1315" spans="1:1" ht="15" customHeight="1">
      <c r="A1315" t="s">
        <v>244</v>
      </c>
    </row>
    <row r="1316" spans="1:1" ht="15" customHeight="1">
      <c r="A1316" t="s">
        <v>244</v>
      </c>
    </row>
    <row r="1317" spans="1:1" ht="15" customHeight="1">
      <c r="A1317" t="s">
        <v>244</v>
      </c>
    </row>
    <row r="1318" spans="1:1" ht="15" customHeight="1">
      <c r="A1318" t="s">
        <v>244</v>
      </c>
    </row>
    <row r="1319" spans="1:1" ht="15" customHeight="1">
      <c r="A1319" t="s">
        <v>244</v>
      </c>
    </row>
    <row r="1320" spans="1:1" ht="15" customHeight="1">
      <c r="A1320" t="s">
        <v>244</v>
      </c>
    </row>
    <row r="1321" spans="1:1" ht="15" customHeight="1">
      <c r="A1321" t="s">
        <v>244</v>
      </c>
    </row>
    <row r="1322" spans="1:1" ht="15" customHeight="1">
      <c r="A1322" t="s">
        <v>244</v>
      </c>
    </row>
    <row r="1323" spans="1:1" ht="15" customHeight="1">
      <c r="A1323" t="s">
        <v>244</v>
      </c>
    </row>
    <row r="1324" spans="1:1" ht="15" customHeight="1">
      <c r="A1324" t="s">
        <v>244</v>
      </c>
    </row>
    <row r="1325" spans="1:1" ht="15" customHeight="1">
      <c r="A1325" t="s">
        <v>244</v>
      </c>
    </row>
    <row r="1326" spans="1:1" ht="15" customHeight="1">
      <c r="A1326" t="s">
        <v>244</v>
      </c>
    </row>
    <row r="1327" spans="1:1" ht="15" customHeight="1">
      <c r="A1327" t="s">
        <v>244</v>
      </c>
    </row>
    <row r="1328" spans="1:1" ht="15" customHeight="1">
      <c r="A1328" t="s">
        <v>244</v>
      </c>
    </row>
    <row r="1329" spans="1:1" ht="15" customHeight="1">
      <c r="A1329" t="s">
        <v>244</v>
      </c>
    </row>
    <row r="1330" spans="1:1" ht="15" customHeight="1">
      <c r="A1330" t="s">
        <v>244</v>
      </c>
    </row>
    <row r="1331" spans="1:1" ht="15" customHeight="1">
      <c r="A1331" t="s">
        <v>244</v>
      </c>
    </row>
    <row r="1332" spans="1:1" ht="15" customHeight="1">
      <c r="A1332" t="s">
        <v>244</v>
      </c>
    </row>
    <row r="1333" spans="1:1" ht="15" customHeight="1">
      <c r="A1333" t="s">
        <v>244</v>
      </c>
    </row>
    <row r="1334" spans="1:1" ht="15" customHeight="1">
      <c r="A1334" t="s">
        <v>244</v>
      </c>
    </row>
    <row r="1335" spans="1:1" ht="15" customHeight="1">
      <c r="A1335" t="s">
        <v>244</v>
      </c>
    </row>
    <row r="1336" spans="1:1" ht="15" customHeight="1">
      <c r="A1336" t="s">
        <v>244</v>
      </c>
    </row>
    <row r="1337" spans="1:1" ht="15" customHeight="1">
      <c r="A1337" t="s">
        <v>244</v>
      </c>
    </row>
    <row r="1338" spans="1:1" ht="15" customHeight="1">
      <c r="A1338" t="s">
        <v>244</v>
      </c>
    </row>
    <row r="1339" spans="1:1" ht="15" customHeight="1">
      <c r="A1339" t="s">
        <v>244</v>
      </c>
    </row>
    <row r="1340" spans="1:1" ht="15" customHeight="1">
      <c r="A1340" t="s">
        <v>244</v>
      </c>
    </row>
    <row r="1341" spans="1:1" ht="15" customHeight="1">
      <c r="A1341" t="s">
        <v>244</v>
      </c>
    </row>
    <row r="1342" spans="1:1" ht="15" customHeight="1">
      <c r="A1342" t="s">
        <v>244</v>
      </c>
    </row>
    <row r="1343" spans="1:1" ht="15" customHeight="1">
      <c r="A1343" t="s">
        <v>244</v>
      </c>
    </row>
    <row r="1344" spans="1:1" ht="15" customHeight="1">
      <c r="A1344" t="s">
        <v>244</v>
      </c>
    </row>
    <row r="1345" spans="1:1" ht="15" customHeight="1">
      <c r="A1345" t="s">
        <v>244</v>
      </c>
    </row>
    <row r="1346" spans="1:1" ht="15" customHeight="1">
      <c r="A1346" t="s">
        <v>244</v>
      </c>
    </row>
    <row r="1347" spans="1:1" ht="15" customHeight="1">
      <c r="A1347" t="s">
        <v>244</v>
      </c>
    </row>
    <row r="1348" spans="1:1" ht="15" customHeight="1">
      <c r="A1348" t="s">
        <v>244</v>
      </c>
    </row>
    <row r="1349" spans="1:1" ht="15" customHeight="1">
      <c r="A1349" t="s">
        <v>244</v>
      </c>
    </row>
    <row r="1350" spans="1:1" ht="15" customHeight="1">
      <c r="A1350" t="s">
        <v>244</v>
      </c>
    </row>
    <row r="1351" spans="1:1" ht="15" customHeight="1">
      <c r="A1351" t="s">
        <v>244</v>
      </c>
    </row>
    <row r="1352" spans="1:1" ht="15" customHeight="1">
      <c r="A1352" t="s">
        <v>244</v>
      </c>
    </row>
    <row r="1353" spans="1:1" ht="15" customHeight="1">
      <c r="A1353" t="s">
        <v>244</v>
      </c>
    </row>
    <row r="1354" spans="1:1" ht="15" customHeight="1">
      <c r="A1354" t="s">
        <v>244</v>
      </c>
    </row>
    <row r="1355" spans="1:1" ht="15" customHeight="1">
      <c r="A1355" t="s">
        <v>244</v>
      </c>
    </row>
    <row r="1356" spans="1:1" ht="15" customHeight="1">
      <c r="A1356" t="s">
        <v>244</v>
      </c>
    </row>
    <row r="1357" spans="1:1" ht="15" customHeight="1">
      <c r="A1357" t="s">
        <v>244</v>
      </c>
    </row>
    <row r="1358" spans="1:1" ht="15" customHeight="1">
      <c r="A1358" t="s">
        <v>244</v>
      </c>
    </row>
    <row r="1359" spans="1:1" ht="15" customHeight="1">
      <c r="A1359" t="s">
        <v>244</v>
      </c>
    </row>
    <row r="1360" spans="1:1" ht="15" customHeight="1">
      <c r="A1360" t="s">
        <v>244</v>
      </c>
    </row>
    <row r="1361" spans="1:1" ht="15" customHeight="1">
      <c r="A1361" t="s">
        <v>244</v>
      </c>
    </row>
    <row r="1362" spans="1:1" ht="15" customHeight="1">
      <c r="A1362" t="s">
        <v>244</v>
      </c>
    </row>
    <row r="1363" spans="1:1" ht="15" customHeight="1">
      <c r="A1363" t="s">
        <v>244</v>
      </c>
    </row>
    <row r="1364" spans="1:1" ht="15" customHeight="1">
      <c r="A1364" t="s">
        <v>244</v>
      </c>
    </row>
    <row r="1365" spans="1:1" ht="15" customHeight="1">
      <c r="A1365" t="s">
        <v>244</v>
      </c>
    </row>
    <row r="1366" spans="1:1" ht="15" customHeight="1">
      <c r="A1366" t="s">
        <v>244</v>
      </c>
    </row>
    <row r="1367" spans="1:1" ht="15" customHeight="1">
      <c r="A1367" t="s">
        <v>244</v>
      </c>
    </row>
    <row r="1368" spans="1:1" ht="15" customHeight="1">
      <c r="A1368" t="s">
        <v>244</v>
      </c>
    </row>
    <row r="1369" spans="1:1" ht="15" customHeight="1">
      <c r="A1369" t="s">
        <v>244</v>
      </c>
    </row>
    <row r="1370" spans="1:1" ht="15" customHeight="1">
      <c r="A1370" t="s">
        <v>244</v>
      </c>
    </row>
    <row r="1371" spans="1:1" ht="15" customHeight="1">
      <c r="A1371" t="s">
        <v>244</v>
      </c>
    </row>
    <row r="1372" spans="1:1" ht="15" customHeight="1">
      <c r="A1372" t="s">
        <v>244</v>
      </c>
    </row>
    <row r="1373" spans="1:1" ht="15" customHeight="1">
      <c r="A1373" t="s">
        <v>244</v>
      </c>
    </row>
    <row r="1374" spans="1:1" ht="15" customHeight="1">
      <c r="A1374" t="s">
        <v>244</v>
      </c>
    </row>
    <row r="1375" spans="1:1" ht="15" customHeight="1">
      <c r="A1375" t="s">
        <v>244</v>
      </c>
    </row>
    <row r="1376" spans="1:1" ht="15" customHeight="1">
      <c r="A1376" t="s">
        <v>244</v>
      </c>
    </row>
    <row r="1377" spans="1:1" ht="15" customHeight="1">
      <c r="A1377" t="s">
        <v>244</v>
      </c>
    </row>
    <row r="1378" spans="1:1" ht="15" customHeight="1">
      <c r="A1378" t="s">
        <v>244</v>
      </c>
    </row>
    <row r="1379" spans="1:1" ht="15" customHeight="1">
      <c r="A1379" t="s">
        <v>244</v>
      </c>
    </row>
    <row r="1380" spans="1:1" ht="15" customHeight="1">
      <c r="A1380" t="s">
        <v>244</v>
      </c>
    </row>
    <row r="1381" spans="1:1" ht="15" customHeight="1">
      <c r="A1381" t="s">
        <v>244</v>
      </c>
    </row>
    <row r="1382" spans="1:1" ht="15" customHeight="1">
      <c r="A1382" t="s">
        <v>244</v>
      </c>
    </row>
    <row r="1383" spans="1:1" ht="15" customHeight="1">
      <c r="A1383" t="s">
        <v>244</v>
      </c>
    </row>
    <row r="1384" spans="1:1" ht="15" customHeight="1">
      <c r="A1384" t="s">
        <v>244</v>
      </c>
    </row>
    <row r="1385" spans="1:1" ht="15" customHeight="1">
      <c r="A1385" t="s">
        <v>244</v>
      </c>
    </row>
    <row r="1386" spans="1:1" ht="15" customHeight="1">
      <c r="A1386" t="s">
        <v>244</v>
      </c>
    </row>
    <row r="1387" spans="1:1" ht="15" customHeight="1">
      <c r="A1387" t="s">
        <v>244</v>
      </c>
    </row>
    <row r="1388" spans="1:1" ht="15" customHeight="1">
      <c r="A1388" t="s">
        <v>244</v>
      </c>
    </row>
    <row r="1389" spans="1:1" ht="15" customHeight="1">
      <c r="A1389" t="s">
        <v>244</v>
      </c>
    </row>
    <row r="1390" spans="1:1" ht="15" customHeight="1">
      <c r="A1390" t="s">
        <v>244</v>
      </c>
    </row>
    <row r="1391" spans="1:1" ht="15" customHeight="1">
      <c r="A1391" t="s">
        <v>244</v>
      </c>
    </row>
    <row r="1392" spans="1:1" ht="15" customHeight="1">
      <c r="A1392" t="s">
        <v>244</v>
      </c>
    </row>
    <row r="1393" spans="1:1" ht="15" customHeight="1">
      <c r="A1393" t="s">
        <v>244</v>
      </c>
    </row>
    <row r="1394" spans="1:1" ht="15" customHeight="1">
      <c r="A1394" t="s">
        <v>244</v>
      </c>
    </row>
    <row r="1395" spans="1:1" ht="15" customHeight="1">
      <c r="A1395" t="s">
        <v>244</v>
      </c>
    </row>
    <row r="1396" spans="1:1" ht="15" customHeight="1">
      <c r="A1396" t="s">
        <v>244</v>
      </c>
    </row>
    <row r="1397" spans="1:1" ht="15" customHeight="1">
      <c r="A1397" t="s">
        <v>244</v>
      </c>
    </row>
    <row r="1398" spans="1:1" ht="15" customHeight="1">
      <c r="A1398" t="s">
        <v>244</v>
      </c>
    </row>
    <row r="1399" spans="1:1" ht="15" customHeight="1">
      <c r="A1399" t="s">
        <v>244</v>
      </c>
    </row>
    <row r="1400" spans="1:1" ht="15" customHeight="1">
      <c r="A1400" t="s">
        <v>244</v>
      </c>
    </row>
    <row r="1401" spans="1:1" ht="15" customHeight="1">
      <c r="A1401" t="s">
        <v>244</v>
      </c>
    </row>
    <row r="1402" spans="1:1" ht="15" customHeight="1">
      <c r="A1402" t="s">
        <v>244</v>
      </c>
    </row>
    <row r="1403" spans="1:1" ht="15" customHeight="1">
      <c r="A1403" t="s">
        <v>244</v>
      </c>
    </row>
    <row r="1404" spans="1:1" ht="15" customHeight="1">
      <c r="A1404" t="s">
        <v>244</v>
      </c>
    </row>
    <row r="1405" spans="1:1" ht="15" customHeight="1">
      <c r="A1405" t="s">
        <v>244</v>
      </c>
    </row>
    <row r="1406" spans="1:1" ht="15" customHeight="1">
      <c r="A1406" t="s">
        <v>244</v>
      </c>
    </row>
    <row r="1407" spans="1:1" ht="15" customHeight="1">
      <c r="A1407" t="s">
        <v>244</v>
      </c>
    </row>
    <row r="1408" spans="1:1" ht="15" customHeight="1">
      <c r="A1408" t="s">
        <v>244</v>
      </c>
    </row>
    <row r="1409" spans="1:1" ht="15" customHeight="1">
      <c r="A1409" t="s">
        <v>244</v>
      </c>
    </row>
    <row r="1410" spans="1:1" ht="15" customHeight="1">
      <c r="A1410" t="s">
        <v>244</v>
      </c>
    </row>
    <row r="1411" spans="1:1" ht="15" customHeight="1">
      <c r="A1411" t="s">
        <v>244</v>
      </c>
    </row>
    <row r="1412" spans="1:1" ht="15" customHeight="1">
      <c r="A1412" t="s">
        <v>244</v>
      </c>
    </row>
    <row r="1413" spans="1:1" ht="15" customHeight="1">
      <c r="A1413" t="s">
        <v>244</v>
      </c>
    </row>
    <row r="1414" spans="1:1" ht="15" customHeight="1">
      <c r="A1414" t="s">
        <v>244</v>
      </c>
    </row>
    <row r="1415" spans="1:1" ht="15" customHeight="1">
      <c r="A1415" t="s">
        <v>244</v>
      </c>
    </row>
    <row r="1416" spans="1:1" ht="15" customHeight="1">
      <c r="A1416" t="s">
        <v>244</v>
      </c>
    </row>
    <row r="1417" spans="1:1" ht="15" customHeight="1">
      <c r="A1417" t="s">
        <v>244</v>
      </c>
    </row>
    <row r="1418" spans="1:1" ht="15" customHeight="1">
      <c r="A1418" t="s">
        <v>244</v>
      </c>
    </row>
    <row r="1419" spans="1:1" ht="15" customHeight="1">
      <c r="A1419" t="s">
        <v>244</v>
      </c>
    </row>
    <row r="1420" spans="1:1" ht="15" customHeight="1">
      <c r="A1420" t="s">
        <v>244</v>
      </c>
    </row>
    <row r="1421" spans="1:1" ht="15" customHeight="1">
      <c r="A1421" t="s">
        <v>244</v>
      </c>
    </row>
    <row r="1422" spans="1:1" ht="15" customHeight="1">
      <c r="A1422" t="s">
        <v>244</v>
      </c>
    </row>
    <row r="1423" spans="1:1" ht="15" customHeight="1">
      <c r="A1423" t="s">
        <v>244</v>
      </c>
    </row>
    <row r="1424" spans="1:1" ht="15" customHeight="1">
      <c r="A1424" t="s">
        <v>244</v>
      </c>
    </row>
    <row r="1425" spans="1:1" ht="15" customHeight="1">
      <c r="A1425" t="s">
        <v>244</v>
      </c>
    </row>
    <row r="1426" spans="1:1" ht="15" customHeight="1">
      <c r="A1426" t="s">
        <v>244</v>
      </c>
    </row>
    <row r="1427" spans="1:1" ht="15" customHeight="1">
      <c r="A1427" t="s">
        <v>244</v>
      </c>
    </row>
    <row r="1428" spans="1:1" ht="15" customHeight="1">
      <c r="A1428" t="s">
        <v>244</v>
      </c>
    </row>
    <row r="1429" spans="1:1" ht="15" customHeight="1">
      <c r="A1429" t="s">
        <v>244</v>
      </c>
    </row>
    <row r="1430" spans="1:1" ht="15" customHeight="1">
      <c r="A1430" t="s">
        <v>244</v>
      </c>
    </row>
    <row r="1431" spans="1:1" ht="15" customHeight="1">
      <c r="A1431" t="s">
        <v>244</v>
      </c>
    </row>
    <row r="1432" spans="1:1" ht="15" customHeight="1">
      <c r="A1432" t="s">
        <v>244</v>
      </c>
    </row>
    <row r="1433" spans="1:1" ht="15" customHeight="1">
      <c r="A1433" t="s">
        <v>244</v>
      </c>
    </row>
    <row r="1434" spans="1:1" ht="15" customHeight="1">
      <c r="A1434" t="s">
        <v>244</v>
      </c>
    </row>
    <row r="1435" spans="1:1" ht="15" customHeight="1">
      <c r="A1435" t="s">
        <v>244</v>
      </c>
    </row>
    <row r="1436" spans="1:1" ht="15" customHeight="1">
      <c r="A1436" t="s">
        <v>244</v>
      </c>
    </row>
    <row r="1437" spans="1:1" ht="15" customHeight="1">
      <c r="A1437" t="s">
        <v>244</v>
      </c>
    </row>
    <row r="1438" spans="1:1" ht="15" customHeight="1">
      <c r="A1438" t="s">
        <v>244</v>
      </c>
    </row>
    <row r="1439" spans="1:1" ht="15" customHeight="1">
      <c r="A1439" t="s">
        <v>244</v>
      </c>
    </row>
    <row r="1440" spans="1:1" ht="15" customHeight="1">
      <c r="A1440" t="s">
        <v>244</v>
      </c>
    </row>
    <row r="1441" spans="1:1" ht="15" customHeight="1">
      <c r="A1441" t="s">
        <v>244</v>
      </c>
    </row>
    <row r="1442" spans="1:1" ht="15" customHeight="1">
      <c r="A1442" t="s">
        <v>244</v>
      </c>
    </row>
    <row r="1443" spans="1:1" ht="15" customHeight="1">
      <c r="A1443" t="s">
        <v>244</v>
      </c>
    </row>
    <row r="1444" spans="1:1" ht="15" customHeight="1">
      <c r="A1444" t="s">
        <v>244</v>
      </c>
    </row>
    <row r="1445" spans="1:1" ht="15" customHeight="1">
      <c r="A1445" t="s">
        <v>244</v>
      </c>
    </row>
    <row r="1446" spans="1:1" ht="15" customHeight="1">
      <c r="A1446" t="s">
        <v>244</v>
      </c>
    </row>
    <row r="1447" spans="1:1" ht="15" customHeight="1">
      <c r="A1447" t="s">
        <v>244</v>
      </c>
    </row>
    <row r="1448" spans="1:1" ht="15" customHeight="1">
      <c r="A1448" t="s">
        <v>244</v>
      </c>
    </row>
    <row r="1449" spans="1:1" ht="15" customHeight="1">
      <c r="A1449" t="s">
        <v>244</v>
      </c>
    </row>
    <row r="1450" spans="1:1" ht="15" customHeight="1">
      <c r="A1450" t="s">
        <v>244</v>
      </c>
    </row>
    <row r="1451" spans="1:1" ht="15" customHeight="1">
      <c r="A1451" t="s">
        <v>244</v>
      </c>
    </row>
    <row r="1452" spans="1:1" ht="15" customHeight="1">
      <c r="A1452" t="s">
        <v>244</v>
      </c>
    </row>
    <row r="1453" spans="1:1" ht="15" customHeight="1">
      <c r="A1453" t="s">
        <v>244</v>
      </c>
    </row>
    <row r="1454" spans="1:1" ht="15" customHeight="1">
      <c r="A1454" t="s">
        <v>244</v>
      </c>
    </row>
    <row r="1455" spans="1:1" ht="15" customHeight="1">
      <c r="A1455" t="s">
        <v>244</v>
      </c>
    </row>
    <row r="1456" spans="1:1" ht="15" customHeight="1">
      <c r="A1456" t="s">
        <v>244</v>
      </c>
    </row>
    <row r="1457" spans="1:1" ht="15" customHeight="1">
      <c r="A1457" t="s">
        <v>244</v>
      </c>
    </row>
    <row r="1458" spans="1:1" ht="15" customHeight="1">
      <c r="A1458" t="s">
        <v>244</v>
      </c>
    </row>
    <row r="1459" spans="1:1" ht="15" customHeight="1">
      <c r="A1459" t="s">
        <v>244</v>
      </c>
    </row>
    <row r="1460" spans="1:1" ht="15" customHeight="1">
      <c r="A1460" t="s">
        <v>244</v>
      </c>
    </row>
    <row r="1461" spans="1:1" ht="15" customHeight="1">
      <c r="A1461" t="s">
        <v>244</v>
      </c>
    </row>
    <row r="1462" spans="1:1" ht="15" customHeight="1">
      <c r="A1462" t="s">
        <v>244</v>
      </c>
    </row>
    <row r="1463" spans="1:1" ht="15" customHeight="1">
      <c r="A1463" t="s">
        <v>244</v>
      </c>
    </row>
    <row r="1464" spans="1:1" ht="15" customHeight="1">
      <c r="A1464" t="s">
        <v>244</v>
      </c>
    </row>
    <row r="1465" spans="1:1" ht="15" customHeight="1">
      <c r="A1465" t="s">
        <v>244</v>
      </c>
    </row>
    <row r="1466" spans="1:1" ht="15" customHeight="1">
      <c r="A1466" t="s">
        <v>244</v>
      </c>
    </row>
    <row r="1467" spans="1:1" ht="15" customHeight="1">
      <c r="A1467" t="s">
        <v>244</v>
      </c>
    </row>
    <row r="1468" spans="1:1" ht="15" customHeight="1">
      <c r="A1468" t="s">
        <v>244</v>
      </c>
    </row>
    <row r="1469" spans="1:1" ht="15" customHeight="1">
      <c r="A1469" t="s">
        <v>244</v>
      </c>
    </row>
    <row r="1470" spans="1:1" ht="15" customHeight="1">
      <c r="A1470" t="s">
        <v>244</v>
      </c>
    </row>
    <row r="1471" spans="1:1" ht="15" customHeight="1">
      <c r="A1471" t="s">
        <v>244</v>
      </c>
    </row>
    <row r="1472" spans="1:1" ht="15" customHeight="1">
      <c r="A1472" t="s">
        <v>244</v>
      </c>
    </row>
    <row r="1473" spans="1:1" ht="15" customHeight="1">
      <c r="A1473" t="s">
        <v>244</v>
      </c>
    </row>
    <row r="1474" spans="1:1" ht="15" customHeight="1">
      <c r="A1474" t="s">
        <v>244</v>
      </c>
    </row>
    <row r="1475" spans="1:1" ht="15" customHeight="1">
      <c r="A1475" t="s">
        <v>244</v>
      </c>
    </row>
    <row r="1476" spans="1:1" ht="15" customHeight="1">
      <c r="A1476" t="s">
        <v>244</v>
      </c>
    </row>
    <row r="1477" spans="1:1" ht="15" customHeight="1">
      <c r="A1477" t="s">
        <v>244</v>
      </c>
    </row>
    <row r="1478" spans="1:1" ht="15" customHeight="1">
      <c r="A1478" t="s">
        <v>244</v>
      </c>
    </row>
    <row r="1479" spans="1:1" ht="15" customHeight="1">
      <c r="A1479" t="s">
        <v>244</v>
      </c>
    </row>
    <row r="1480" spans="1:1" ht="15" customHeight="1">
      <c r="A1480" t="s">
        <v>244</v>
      </c>
    </row>
    <row r="1481" spans="1:1" ht="15" customHeight="1">
      <c r="A1481" t="s">
        <v>244</v>
      </c>
    </row>
    <row r="1482" spans="1:1" ht="15" customHeight="1">
      <c r="A1482" t="s">
        <v>244</v>
      </c>
    </row>
    <row r="1483" spans="1:1" ht="15" customHeight="1">
      <c r="A1483" t="s">
        <v>244</v>
      </c>
    </row>
    <row r="1484" spans="1:1" ht="15" customHeight="1">
      <c r="A1484" t="s">
        <v>244</v>
      </c>
    </row>
    <row r="1485" spans="1:1" ht="15" customHeight="1">
      <c r="A1485" t="s">
        <v>244</v>
      </c>
    </row>
    <row r="1486" spans="1:1" ht="15" customHeight="1">
      <c r="A1486" t="s">
        <v>244</v>
      </c>
    </row>
    <row r="1487" spans="1:1" ht="15" customHeight="1">
      <c r="A1487" t="s">
        <v>244</v>
      </c>
    </row>
    <row r="1488" spans="1:1" ht="15" customHeight="1">
      <c r="A1488" t="s">
        <v>244</v>
      </c>
    </row>
    <row r="1489" spans="1:1" ht="15" customHeight="1">
      <c r="A1489" t="s">
        <v>244</v>
      </c>
    </row>
    <row r="1490" spans="1:1" ht="15" customHeight="1">
      <c r="A1490" t="s">
        <v>244</v>
      </c>
    </row>
    <row r="1491" spans="1:1" ht="15" customHeight="1">
      <c r="A1491" t="s">
        <v>244</v>
      </c>
    </row>
    <row r="1492" spans="1:1" ht="15" customHeight="1">
      <c r="A1492" t="s">
        <v>244</v>
      </c>
    </row>
    <row r="1493" spans="1:1" ht="15" customHeight="1">
      <c r="A1493" t="s">
        <v>244</v>
      </c>
    </row>
    <row r="1494" spans="1:1" ht="15" customHeight="1">
      <c r="A1494" t="s">
        <v>244</v>
      </c>
    </row>
    <row r="1495" spans="1:1" ht="15" customHeight="1">
      <c r="A1495" t="s">
        <v>244</v>
      </c>
    </row>
    <row r="1496" spans="1:1" ht="15" customHeight="1">
      <c r="A1496" t="s">
        <v>244</v>
      </c>
    </row>
    <row r="1497" spans="1:1" ht="15" customHeight="1">
      <c r="A1497" t="s">
        <v>244</v>
      </c>
    </row>
    <row r="1498" spans="1:1" ht="15" customHeight="1">
      <c r="A1498" t="s">
        <v>244</v>
      </c>
    </row>
    <row r="1499" spans="1:1" ht="15" customHeight="1">
      <c r="A1499" t="s">
        <v>244</v>
      </c>
    </row>
    <row r="1500" spans="1:1" ht="15" customHeight="1">
      <c r="A1500" t="s">
        <v>244</v>
      </c>
    </row>
    <row r="1501" spans="1:1" ht="15" customHeight="1">
      <c r="A1501" t="s">
        <v>244</v>
      </c>
    </row>
    <row r="1502" spans="1:1" ht="15" customHeight="1">
      <c r="A1502" t="s">
        <v>244</v>
      </c>
    </row>
    <row r="1503" spans="1:1" ht="15" customHeight="1">
      <c r="A1503" t="s">
        <v>244</v>
      </c>
    </row>
    <row r="1504" spans="1:1" ht="15" customHeight="1">
      <c r="A1504" t="s">
        <v>244</v>
      </c>
    </row>
    <row r="1505" spans="1:1" ht="15" customHeight="1">
      <c r="A1505" t="s">
        <v>244</v>
      </c>
    </row>
    <row r="1506" spans="1:1" ht="15" customHeight="1">
      <c r="A1506" t="s">
        <v>244</v>
      </c>
    </row>
    <row r="1507" spans="1:1" ht="15" customHeight="1">
      <c r="A1507" t="s">
        <v>244</v>
      </c>
    </row>
    <row r="1508" spans="1:1" ht="15" customHeight="1">
      <c r="A1508" t="s">
        <v>244</v>
      </c>
    </row>
    <row r="1509" spans="1:1" ht="15" customHeight="1">
      <c r="A1509" t="s">
        <v>244</v>
      </c>
    </row>
    <row r="1510" spans="1:1" ht="15" customHeight="1">
      <c r="A1510" t="s">
        <v>244</v>
      </c>
    </row>
    <row r="1511" spans="1:1" ht="15" customHeight="1">
      <c r="A1511" t="s">
        <v>244</v>
      </c>
    </row>
    <row r="1512" spans="1:1" ht="15" customHeight="1">
      <c r="A1512" t="s">
        <v>244</v>
      </c>
    </row>
    <row r="1513" spans="1:1" ht="15" customHeight="1">
      <c r="A1513" t="s">
        <v>244</v>
      </c>
    </row>
    <row r="1514" spans="1:1" ht="15" customHeight="1">
      <c r="A1514" t="s">
        <v>244</v>
      </c>
    </row>
    <row r="1515" spans="1:1" ht="15" customHeight="1">
      <c r="A1515" t="s">
        <v>244</v>
      </c>
    </row>
    <row r="1516" spans="1:1" ht="15" customHeight="1">
      <c r="A1516" t="s">
        <v>244</v>
      </c>
    </row>
    <row r="1517" spans="1:1" ht="15" customHeight="1">
      <c r="A1517" t="s">
        <v>244</v>
      </c>
    </row>
    <row r="1518" spans="1:1" ht="15" customHeight="1">
      <c r="A1518" t="s">
        <v>244</v>
      </c>
    </row>
    <row r="1519" spans="1:1" ht="15" customHeight="1">
      <c r="A1519" t="s">
        <v>244</v>
      </c>
    </row>
    <row r="1520" spans="1:1" ht="15" customHeight="1">
      <c r="A1520" t="s">
        <v>244</v>
      </c>
    </row>
    <row r="1521" spans="1:1" ht="15" customHeight="1">
      <c r="A1521" t="s">
        <v>244</v>
      </c>
    </row>
    <row r="1522" spans="1:1" ht="15" customHeight="1">
      <c r="A1522" t="s">
        <v>244</v>
      </c>
    </row>
    <row r="1523" spans="1:1" ht="15" customHeight="1">
      <c r="A1523" t="s">
        <v>244</v>
      </c>
    </row>
    <row r="1524" spans="1:1" ht="15" customHeight="1">
      <c r="A1524" t="s">
        <v>244</v>
      </c>
    </row>
    <row r="1525" spans="1:1" ht="15" customHeight="1">
      <c r="A1525" t="s">
        <v>244</v>
      </c>
    </row>
    <row r="1526" spans="1:1" ht="15" customHeight="1">
      <c r="A1526" t="s">
        <v>244</v>
      </c>
    </row>
    <row r="1527" spans="1:1" ht="15" customHeight="1">
      <c r="A1527" t="s">
        <v>244</v>
      </c>
    </row>
    <row r="1528" spans="1:1" ht="15" customHeight="1">
      <c r="A1528" t="s">
        <v>244</v>
      </c>
    </row>
    <row r="1529" spans="1:1" ht="15" customHeight="1">
      <c r="A1529" t="s">
        <v>244</v>
      </c>
    </row>
    <row r="1530" spans="1:1" ht="15" customHeight="1">
      <c r="A1530" t="s">
        <v>244</v>
      </c>
    </row>
    <row r="1531" spans="1:1" ht="15" customHeight="1">
      <c r="A1531" t="s">
        <v>244</v>
      </c>
    </row>
    <row r="1532" spans="1:1" ht="15" customHeight="1">
      <c r="A1532" t="s">
        <v>244</v>
      </c>
    </row>
    <row r="1533" spans="1:1" ht="15" customHeight="1">
      <c r="A1533" t="s">
        <v>244</v>
      </c>
    </row>
    <row r="1534" spans="1:1" ht="15" customHeight="1">
      <c r="A1534" t="s">
        <v>244</v>
      </c>
    </row>
    <row r="1535" spans="1:1" ht="15" customHeight="1">
      <c r="A1535" t="s">
        <v>244</v>
      </c>
    </row>
    <row r="1536" spans="1:1" ht="15" customHeight="1">
      <c r="A1536" t="s">
        <v>244</v>
      </c>
    </row>
    <row r="1537" spans="1:1" ht="15" customHeight="1">
      <c r="A1537" t="s">
        <v>244</v>
      </c>
    </row>
    <row r="1538" spans="1:1" ht="15" customHeight="1">
      <c r="A1538" t="s">
        <v>244</v>
      </c>
    </row>
    <row r="1539" spans="1:1" ht="15" customHeight="1">
      <c r="A1539" t="s">
        <v>244</v>
      </c>
    </row>
    <row r="1540" spans="1:1" ht="15" customHeight="1">
      <c r="A1540" t="s">
        <v>244</v>
      </c>
    </row>
    <row r="1541" spans="1:1" ht="15" customHeight="1">
      <c r="A1541" t="s">
        <v>244</v>
      </c>
    </row>
    <row r="1542" spans="1:1" ht="15" customHeight="1">
      <c r="A1542" t="s">
        <v>244</v>
      </c>
    </row>
    <row r="1543" spans="1:1" ht="15" customHeight="1">
      <c r="A1543" t="s">
        <v>244</v>
      </c>
    </row>
    <row r="1544" spans="1:1" ht="15" customHeight="1">
      <c r="A1544" t="s">
        <v>244</v>
      </c>
    </row>
    <row r="1545" spans="1:1" ht="15" customHeight="1">
      <c r="A1545" t="s">
        <v>244</v>
      </c>
    </row>
    <row r="1546" spans="1:1" ht="15" customHeight="1">
      <c r="A1546" t="s">
        <v>244</v>
      </c>
    </row>
    <row r="1547" spans="1:1" ht="15" customHeight="1">
      <c r="A1547" t="s">
        <v>244</v>
      </c>
    </row>
    <row r="1548" spans="1:1" ht="15" customHeight="1">
      <c r="A1548" t="s">
        <v>244</v>
      </c>
    </row>
    <row r="1549" spans="1:1" ht="15" customHeight="1">
      <c r="A1549" t="s">
        <v>244</v>
      </c>
    </row>
    <row r="1550" spans="1:1" ht="15" customHeight="1">
      <c r="A1550" t="s">
        <v>244</v>
      </c>
    </row>
    <row r="1551" spans="1:1" ht="15" customHeight="1">
      <c r="A1551" t="s">
        <v>244</v>
      </c>
    </row>
    <row r="1552" spans="1:1" ht="15" customHeight="1">
      <c r="A1552" t="s">
        <v>244</v>
      </c>
    </row>
    <row r="1553" spans="1:1" ht="15" customHeight="1">
      <c r="A1553" t="s">
        <v>244</v>
      </c>
    </row>
    <row r="1554" spans="1:1" ht="15" customHeight="1">
      <c r="A1554" t="s">
        <v>244</v>
      </c>
    </row>
    <row r="1555" spans="1:1" ht="15" customHeight="1">
      <c r="A1555" t="s">
        <v>244</v>
      </c>
    </row>
    <row r="1556" spans="1:1" ht="15" customHeight="1">
      <c r="A1556" t="s">
        <v>244</v>
      </c>
    </row>
    <row r="1557" spans="1:1" ht="15" customHeight="1">
      <c r="A1557" t="s">
        <v>244</v>
      </c>
    </row>
    <row r="1558" spans="1:1" ht="15" customHeight="1">
      <c r="A1558" t="s">
        <v>244</v>
      </c>
    </row>
    <row r="1559" spans="1:1" ht="15" customHeight="1">
      <c r="A1559" t="s">
        <v>244</v>
      </c>
    </row>
    <row r="1560" spans="1:1" ht="15" customHeight="1">
      <c r="A1560" t="s">
        <v>244</v>
      </c>
    </row>
    <row r="1561" spans="1:1" ht="15" customHeight="1">
      <c r="A1561" t="s">
        <v>244</v>
      </c>
    </row>
    <row r="1562" spans="1:1" ht="15" customHeight="1">
      <c r="A1562" t="s">
        <v>244</v>
      </c>
    </row>
    <row r="1563" spans="1:1" ht="15" customHeight="1">
      <c r="A1563" t="s">
        <v>244</v>
      </c>
    </row>
    <row r="1564" spans="1:1" ht="15" customHeight="1">
      <c r="A1564" t="s">
        <v>244</v>
      </c>
    </row>
    <row r="1565" spans="1:1" ht="15" customHeight="1">
      <c r="A1565" t="s">
        <v>244</v>
      </c>
    </row>
    <row r="1566" spans="1:1" ht="15" customHeight="1">
      <c r="A1566" t="s">
        <v>244</v>
      </c>
    </row>
    <row r="1567" spans="1:1" ht="15" customHeight="1">
      <c r="A1567" t="s">
        <v>244</v>
      </c>
    </row>
    <row r="1568" spans="1:1" ht="15" customHeight="1">
      <c r="A1568" t="s">
        <v>244</v>
      </c>
    </row>
    <row r="1569" spans="1:1" ht="15" customHeight="1">
      <c r="A1569" t="s">
        <v>244</v>
      </c>
    </row>
    <row r="1570" spans="1:1" ht="15" customHeight="1">
      <c r="A1570" t="s">
        <v>244</v>
      </c>
    </row>
    <row r="1571" spans="1:1" ht="15" customHeight="1">
      <c r="A1571" t="s">
        <v>244</v>
      </c>
    </row>
    <row r="1572" spans="1:1" ht="15" customHeight="1">
      <c r="A1572" t="s">
        <v>244</v>
      </c>
    </row>
    <row r="1573" spans="1:1" ht="15" customHeight="1">
      <c r="A1573" t="s">
        <v>244</v>
      </c>
    </row>
    <row r="1574" spans="1:1" ht="15" customHeight="1">
      <c r="A1574" t="s">
        <v>244</v>
      </c>
    </row>
    <row r="1575" spans="1:1" ht="15" customHeight="1">
      <c r="A1575" t="s">
        <v>244</v>
      </c>
    </row>
    <row r="1576" spans="1:1" ht="15" customHeight="1">
      <c r="A1576" t="s">
        <v>244</v>
      </c>
    </row>
    <row r="1577" spans="1:1" ht="15" customHeight="1">
      <c r="A1577" t="s">
        <v>244</v>
      </c>
    </row>
    <row r="1578" spans="1:1" ht="15" customHeight="1">
      <c r="A1578" t="s">
        <v>244</v>
      </c>
    </row>
    <row r="1579" spans="1:1" ht="15" customHeight="1">
      <c r="A1579" t="s">
        <v>244</v>
      </c>
    </row>
    <row r="1580" spans="1:1" ht="15" customHeight="1">
      <c r="A1580" t="s">
        <v>244</v>
      </c>
    </row>
    <row r="1581" spans="1:1" ht="15" customHeight="1">
      <c r="A1581" t="s">
        <v>244</v>
      </c>
    </row>
    <row r="1582" spans="1:1" ht="15" customHeight="1">
      <c r="A1582" t="s">
        <v>244</v>
      </c>
    </row>
    <row r="1583" spans="1:1" ht="15" customHeight="1">
      <c r="A1583" t="s">
        <v>244</v>
      </c>
    </row>
    <row r="1584" spans="1:1" ht="15" customHeight="1">
      <c r="A1584" t="s">
        <v>244</v>
      </c>
    </row>
    <row r="1585" spans="1:1" ht="15" customHeight="1">
      <c r="A1585" t="s">
        <v>244</v>
      </c>
    </row>
    <row r="1586" spans="1:1" ht="15" customHeight="1">
      <c r="A1586" t="s">
        <v>244</v>
      </c>
    </row>
    <row r="1587" spans="1:1" ht="15" customHeight="1">
      <c r="A1587" t="s">
        <v>244</v>
      </c>
    </row>
    <row r="1588" spans="1:1" ht="15" customHeight="1">
      <c r="A1588" t="s">
        <v>244</v>
      </c>
    </row>
    <row r="1589" spans="1:1" ht="15" customHeight="1">
      <c r="A1589" t="s">
        <v>244</v>
      </c>
    </row>
    <row r="1590" spans="1:1" ht="15" customHeight="1">
      <c r="A1590" t="s">
        <v>244</v>
      </c>
    </row>
    <row r="1591" spans="1:1" ht="15" customHeight="1">
      <c r="A1591" t="s">
        <v>244</v>
      </c>
    </row>
    <row r="1592" spans="1:1" ht="15" customHeight="1">
      <c r="A1592" t="s">
        <v>244</v>
      </c>
    </row>
    <row r="1593" spans="1:1" ht="15" customHeight="1">
      <c r="A1593" t="s">
        <v>244</v>
      </c>
    </row>
    <row r="1594" spans="1:1" ht="15" customHeight="1">
      <c r="A1594" t="s">
        <v>244</v>
      </c>
    </row>
    <row r="1595" spans="1:1" ht="15" customHeight="1">
      <c r="A1595" t="s">
        <v>244</v>
      </c>
    </row>
    <row r="1596" spans="1:1" ht="15" customHeight="1">
      <c r="A1596" t="s">
        <v>244</v>
      </c>
    </row>
    <row r="1597" spans="1:1" ht="15" customHeight="1">
      <c r="A1597" t="s">
        <v>244</v>
      </c>
    </row>
    <row r="1598" spans="1:1" ht="15" customHeight="1">
      <c r="A1598" t="s">
        <v>244</v>
      </c>
    </row>
    <row r="1599" spans="1:1" ht="15" customHeight="1">
      <c r="A1599" t="s">
        <v>244</v>
      </c>
    </row>
    <row r="1600" spans="1:1" ht="15" customHeight="1">
      <c r="A1600" t="s">
        <v>244</v>
      </c>
    </row>
    <row r="1601" spans="1:1" ht="15" customHeight="1">
      <c r="A1601" t="s">
        <v>244</v>
      </c>
    </row>
    <row r="1602" spans="1:1" ht="15" customHeight="1">
      <c r="A1602" t="s">
        <v>244</v>
      </c>
    </row>
    <row r="1603" spans="1:1" ht="15" customHeight="1">
      <c r="A1603" t="s">
        <v>244</v>
      </c>
    </row>
    <row r="1604" spans="1:1" ht="15" customHeight="1">
      <c r="A1604" t="s">
        <v>244</v>
      </c>
    </row>
    <row r="1605" spans="1:1" ht="15" customHeight="1">
      <c r="A1605" t="s">
        <v>244</v>
      </c>
    </row>
    <row r="1606" spans="1:1" ht="15" customHeight="1">
      <c r="A1606" t="s">
        <v>244</v>
      </c>
    </row>
    <row r="1607" spans="1:1" ht="15" customHeight="1">
      <c r="A1607" t="s">
        <v>244</v>
      </c>
    </row>
    <row r="1608" spans="1:1" ht="15" customHeight="1">
      <c r="A1608" t="s">
        <v>244</v>
      </c>
    </row>
    <row r="1609" spans="1:1" ht="15" customHeight="1">
      <c r="A1609" t="s">
        <v>244</v>
      </c>
    </row>
    <row r="1610" spans="1:1" ht="15" customHeight="1">
      <c r="A1610" t="s">
        <v>244</v>
      </c>
    </row>
    <row r="1611" spans="1:1" ht="15" customHeight="1">
      <c r="A1611" t="s">
        <v>244</v>
      </c>
    </row>
    <row r="1612" spans="1:1" ht="15" customHeight="1">
      <c r="A1612" t="s">
        <v>244</v>
      </c>
    </row>
    <row r="1613" spans="1:1" ht="15" customHeight="1">
      <c r="A1613" t="s">
        <v>244</v>
      </c>
    </row>
    <row r="1614" spans="1:1" ht="15" customHeight="1">
      <c r="A1614" t="s">
        <v>244</v>
      </c>
    </row>
    <row r="1615" spans="1:1" ht="15" customHeight="1">
      <c r="A1615" t="s">
        <v>244</v>
      </c>
    </row>
    <row r="1616" spans="1:1" ht="15" customHeight="1">
      <c r="A1616" t="s">
        <v>244</v>
      </c>
    </row>
    <row r="1617" spans="1:1" ht="15" customHeight="1">
      <c r="A1617" t="s">
        <v>244</v>
      </c>
    </row>
    <row r="1618" spans="1:1" ht="15" customHeight="1">
      <c r="A1618" t="s">
        <v>244</v>
      </c>
    </row>
    <row r="1619" spans="1:1" ht="15" customHeight="1">
      <c r="A1619" t="s">
        <v>244</v>
      </c>
    </row>
    <row r="1620" spans="1:1" ht="15" customHeight="1">
      <c r="A1620" t="s">
        <v>244</v>
      </c>
    </row>
    <row r="1621" spans="1:1" ht="15" customHeight="1">
      <c r="A1621" t="s">
        <v>244</v>
      </c>
    </row>
    <row r="1622" spans="1:1" ht="15" customHeight="1">
      <c r="A1622" t="s">
        <v>244</v>
      </c>
    </row>
    <row r="1623" spans="1:1" ht="15" customHeight="1">
      <c r="A1623" t="s">
        <v>244</v>
      </c>
    </row>
    <row r="1624" spans="1:1" ht="15" customHeight="1">
      <c r="A1624" t="s">
        <v>244</v>
      </c>
    </row>
    <row r="1625" spans="1:1" ht="15" customHeight="1">
      <c r="A1625" t="s">
        <v>244</v>
      </c>
    </row>
    <row r="1626" spans="1:1" ht="15" customHeight="1">
      <c r="A1626" t="s">
        <v>244</v>
      </c>
    </row>
    <row r="1627" spans="1:1" ht="15" customHeight="1">
      <c r="A1627" t="s">
        <v>244</v>
      </c>
    </row>
    <row r="1628" spans="1:1" ht="15" customHeight="1">
      <c r="A1628" t="s">
        <v>244</v>
      </c>
    </row>
    <row r="1629" spans="1:1" ht="15" customHeight="1">
      <c r="A1629" t="s">
        <v>244</v>
      </c>
    </row>
    <row r="1630" spans="1:1" ht="15" customHeight="1">
      <c r="A1630" t="s">
        <v>244</v>
      </c>
    </row>
    <row r="1631" spans="1:1" ht="15" customHeight="1">
      <c r="A1631" t="s">
        <v>244</v>
      </c>
    </row>
    <row r="1632" spans="1:1" ht="15" customHeight="1">
      <c r="A1632" t="s">
        <v>244</v>
      </c>
    </row>
    <row r="1633" spans="1:1" ht="15" customHeight="1">
      <c r="A1633" t="s">
        <v>244</v>
      </c>
    </row>
    <row r="1634" spans="1:1" ht="15" customHeight="1">
      <c r="A1634" t="s">
        <v>244</v>
      </c>
    </row>
    <row r="1635" spans="1:1" ht="15" customHeight="1">
      <c r="A1635" t="s">
        <v>244</v>
      </c>
    </row>
    <row r="1636" spans="1:1" ht="15" customHeight="1">
      <c r="A1636" t="s">
        <v>244</v>
      </c>
    </row>
    <row r="1637" spans="1:1" ht="15" customHeight="1">
      <c r="A1637" t="s">
        <v>244</v>
      </c>
    </row>
    <row r="1638" spans="1:1" ht="15" customHeight="1">
      <c r="A1638" t="s">
        <v>244</v>
      </c>
    </row>
    <row r="1639" spans="1:1" ht="15" customHeight="1">
      <c r="A1639" t="s">
        <v>244</v>
      </c>
    </row>
    <row r="1640" spans="1:1" ht="15" customHeight="1">
      <c r="A1640" t="s">
        <v>244</v>
      </c>
    </row>
    <row r="1641" spans="1:1" ht="15" customHeight="1">
      <c r="A1641" t="s">
        <v>244</v>
      </c>
    </row>
    <row r="1642" spans="1:1" ht="15" customHeight="1">
      <c r="A1642" t="s">
        <v>244</v>
      </c>
    </row>
    <row r="1643" spans="1:1" ht="15" customHeight="1">
      <c r="A1643" t="s">
        <v>244</v>
      </c>
    </row>
    <row r="1644" spans="1:1" ht="15" customHeight="1">
      <c r="A1644" t="s">
        <v>244</v>
      </c>
    </row>
    <row r="1645" spans="1:1" ht="15" customHeight="1">
      <c r="A1645" t="s">
        <v>244</v>
      </c>
    </row>
    <row r="1646" spans="1:1" ht="15" customHeight="1">
      <c r="A1646" t="s">
        <v>244</v>
      </c>
    </row>
    <row r="1647" spans="1:1" ht="15" customHeight="1">
      <c r="A1647" t="s">
        <v>244</v>
      </c>
    </row>
    <row r="1648" spans="1:1" ht="15" customHeight="1">
      <c r="A1648" t="s">
        <v>244</v>
      </c>
    </row>
    <row r="1649" spans="1:1" ht="15" customHeight="1">
      <c r="A1649" t="s">
        <v>244</v>
      </c>
    </row>
    <row r="1650" spans="1:1" ht="15" customHeight="1">
      <c r="A1650" t="s">
        <v>244</v>
      </c>
    </row>
    <row r="1651" spans="1:1" ht="15" customHeight="1">
      <c r="A1651" t="s">
        <v>244</v>
      </c>
    </row>
    <row r="1652" spans="1:1" ht="15" customHeight="1">
      <c r="A1652" t="s">
        <v>244</v>
      </c>
    </row>
    <row r="1653" spans="1:1" ht="15" customHeight="1">
      <c r="A1653" t="s">
        <v>244</v>
      </c>
    </row>
    <row r="1654" spans="1:1" ht="15" customHeight="1">
      <c r="A1654" t="s">
        <v>244</v>
      </c>
    </row>
    <row r="1655" spans="1:1" ht="15" customHeight="1">
      <c r="A1655" t="s">
        <v>244</v>
      </c>
    </row>
    <row r="1656" spans="1:1" ht="15" customHeight="1">
      <c r="A1656" t="s">
        <v>244</v>
      </c>
    </row>
    <row r="1657" spans="1:1" ht="15" customHeight="1">
      <c r="A1657" t="s">
        <v>244</v>
      </c>
    </row>
    <row r="1658" spans="1:1" ht="15" customHeight="1">
      <c r="A1658" t="s">
        <v>244</v>
      </c>
    </row>
    <row r="1659" spans="1:1" ht="15" customHeight="1">
      <c r="A1659" t="s">
        <v>244</v>
      </c>
    </row>
    <row r="1660" spans="1:1" ht="15" customHeight="1">
      <c r="A1660" t="s">
        <v>244</v>
      </c>
    </row>
    <row r="1661" spans="1:1" ht="15" customHeight="1">
      <c r="A1661" t="s">
        <v>244</v>
      </c>
    </row>
    <row r="1662" spans="1:1" ht="15" customHeight="1">
      <c r="A1662" t="s">
        <v>244</v>
      </c>
    </row>
    <row r="1663" spans="1:1" ht="15" customHeight="1">
      <c r="A1663" t="s">
        <v>244</v>
      </c>
    </row>
    <row r="1664" spans="1:1" ht="15" customHeight="1">
      <c r="A1664" t="s">
        <v>244</v>
      </c>
    </row>
    <row r="1665" spans="1:1" ht="15" customHeight="1">
      <c r="A1665" t="s">
        <v>244</v>
      </c>
    </row>
    <row r="1666" spans="1:1" ht="15" customHeight="1">
      <c r="A1666" t="s">
        <v>244</v>
      </c>
    </row>
    <row r="1667" spans="1:1" ht="15" customHeight="1">
      <c r="A1667" t="s">
        <v>244</v>
      </c>
    </row>
    <row r="1668" spans="1:1" ht="15" customHeight="1">
      <c r="A1668" t="s">
        <v>244</v>
      </c>
    </row>
    <row r="1669" spans="1:1" ht="15" customHeight="1">
      <c r="A1669" t="s">
        <v>244</v>
      </c>
    </row>
    <row r="1670" spans="1:1" ht="15" customHeight="1">
      <c r="A1670" t="s">
        <v>244</v>
      </c>
    </row>
    <row r="1671" spans="1:1" ht="15" customHeight="1">
      <c r="A1671" t="s">
        <v>244</v>
      </c>
    </row>
    <row r="1672" spans="1:1" ht="15" customHeight="1">
      <c r="A1672" t="s">
        <v>244</v>
      </c>
    </row>
    <row r="1673" spans="1:1" ht="15" customHeight="1">
      <c r="A1673" t="s">
        <v>244</v>
      </c>
    </row>
    <row r="1674" spans="1:1" ht="15" customHeight="1">
      <c r="A1674" t="s">
        <v>244</v>
      </c>
    </row>
    <row r="1675" spans="1:1" ht="15" customHeight="1">
      <c r="A1675" t="s">
        <v>244</v>
      </c>
    </row>
    <row r="1676" spans="1:1" ht="15" customHeight="1">
      <c r="A1676" t="s">
        <v>244</v>
      </c>
    </row>
    <row r="1677" spans="1:1" ht="15" customHeight="1">
      <c r="A1677" t="s">
        <v>244</v>
      </c>
    </row>
    <row r="1678" spans="1:1" ht="15" customHeight="1">
      <c r="A1678" t="s">
        <v>244</v>
      </c>
    </row>
    <row r="1679" spans="1:1" ht="15" customHeight="1">
      <c r="A1679" t="s">
        <v>244</v>
      </c>
    </row>
    <row r="1680" spans="1:1" ht="15" customHeight="1">
      <c r="A1680" t="s">
        <v>244</v>
      </c>
    </row>
    <row r="1681" spans="1:1" ht="15" customHeight="1">
      <c r="A1681" t="s">
        <v>244</v>
      </c>
    </row>
    <row r="1682" spans="1:1" ht="15" customHeight="1">
      <c r="A1682" t="s">
        <v>244</v>
      </c>
    </row>
    <row r="1683" spans="1:1" ht="15" customHeight="1">
      <c r="A1683" t="s">
        <v>244</v>
      </c>
    </row>
    <row r="1684" spans="1:1" ht="15" customHeight="1">
      <c r="A1684" t="s">
        <v>244</v>
      </c>
    </row>
    <row r="1685" spans="1:1" ht="15" customHeight="1">
      <c r="A1685" t="s">
        <v>244</v>
      </c>
    </row>
    <row r="1686" spans="1:1" ht="15" customHeight="1">
      <c r="A1686" t="s">
        <v>244</v>
      </c>
    </row>
    <row r="1687" spans="1:1" ht="15" customHeight="1">
      <c r="A1687" t="s">
        <v>244</v>
      </c>
    </row>
    <row r="1688" spans="1:1" ht="15" customHeight="1">
      <c r="A1688" t="s">
        <v>244</v>
      </c>
    </row>
    <row r="1689" spans="1:1" ht="15" customHeight="1">
      <c r="A1689" t="s">
        <v>244</v>
      </c>
    </row>
    <row r="1690" spans="1:1" ht="15" customHeight="1">
      <c r="A1690" t="s">
        <v>244</v>
      </c>
    </row>
    <row r="1691" spans="1:1" ht="15" customHeight="1">
      <c r="A1691" t="s">
        <v>244</v>
      </c>
    </row>
    <row r="1692" spans="1:1" ht="15" customHeight="1">
      <c r="A1692" t="s">
        <v>244</v>
      </c>
    </row>
    <row r="1693" spans="1:1" ht="15" customHeight="1">
      <c r="A1693" t="s">
        <v>244</v>
      </c>
    </row>
    <row r="1694" spans="1:1" ht="15" customHeight="1">
      <c r="A1694" t="s">
        <v>244</v>
      </c>
    </row>
    <row r="1695" spans="1:1" ht="15" customHeight="1">
      <c r="A1695" t="s">
        <v>244</v>
      </c>
    </row>
    <row r="1696" spans="1:1" ht="15" customHeight="1">
      <c r="A1696" t="s">
        <v>244</v>
      </c>
    </row>
    <row r="1697" spans="1:1" ht="15" customHeight="1">
      <c r="A1697" t="s">
        <v>244</v>
      </c>
    </row>
    <row r="1698" spans="1:1" ht="15" customHeight="1">
      <c r="A1698" t="s">
        <v>244</v>
      </c>
    </row>
    <row r="1699" spans="1:1" ht="15" customHeight="1">
      <c r="A1699" t="s">
        <v>244</v>
      </c>
    </row>
    <row r="1700" spans="1:1" ht="15" customHeight="1">
      <c r="A1700" t="s">
        <v>244</v>
      </c>
    </row>
    <row r="1701" spans="1:1" ht="15" customHeight="1">
      <c r="A1701" t="s">
        <v>244</v>
      </c>
    </row>
    <row r="1702" spans="1:1" ht="15" customHeight="1">
      <c r="A1702" t="s">
        <v>244</v>
      </c>
    </row>
    <row r="1703" spans="1:1" ht="15" customHeight="1">
      <c r="A1703" t="s">
        <v>244</v>
      </c>
    </row>
    <row r="1704" spans="1:1" ht="15" customHeight="1">
      <c r="A1704" t="s">
        <v>244</v>
      </c>
    </row>
    <row r="1705" spans="1:1" ht="15" customHeight="1">
      <c r="A1705" t="s">
        <v>244</v>
      </c>
    </row>
    <row r="1706" spans="1:1" ht="15" customHeight="1">
      <c r="A1706" t="s">
        <v>244</v>
      </c>
    </row>
    <row r="1707" spans="1:1" ht="15" customHeight="1">
      <c r="A1707" t="s">
        <v>244</v>
      </c>
    </row>
    <row r="1708" spans="1:1" ht="15" customHeight="1">
      <c r="A1708" t="s">
        <v>244</v>
      </c>
    </row>
    <row r="1709" spans="1:1" ht="15" customHeight="1">
      <c r="A1709" t="s">
        <v>244</v>
      </c>
    </row>
    <row r="1710" spans="1:1" ht="15" customHeight="1">
      <c r="A1710" t="s">
        <v>244</v>
      </c>
    </row>
    <row r="1711" spans="1:1" ht="15" customHeight="1">
      <c r="A1711" t="s">
        <v>244</v>
      </c>
    </row>
    <row r="1712" spans="1:1" ht="15" customHeight="1">
      <c r="A1712" t="s">
        <v>244</v>
      </c>
    </row>
    <row r="1713" spans="1:1" ht="15" customHeight="1">
      <c r="A1713" t="s">
        <v>244</v>
      </c>
    </row>
    <row r="1714" spans="1:1" ht="15" customHeight="1">
      <c r="A1714" t="s">
        <v>244</v>
      </c>
    </row>
    <row r="1715" spans="1:1" ht="15" customHeight="1">
      <c r="A1715" t="s">
        <v>244</v>
      </c>
    </row>
    <row r="1716" spans="1:1" ht="15" customHeight="1">
      <c r="A1716" t="s">
        <v>244</v>
      </c>
    </row>
    <row r="1717" spans="1:1" ht="15" customHeight="1">
      <c r="A1717" t="s">
        <v>244</v>
      </c>
    </row>
    <row r="1718" spans="1:1" ht="15" customHeight="1">
      <c r="A1718" t="s">
        <v>244</v>
      </c>
    </row>
    <row r="1719" spans="1:1" ht="15" customHeight="1">
      <c r="A1719" t="s">
        <v>244</v>
      </c>
    </row>
    <row r="1720" spans="1:1" ht="15" customHeight="1">
      <c r="A1720" t="s">
        <v>244</v>
      </c>
    </row>
    <row r="1721" spans="1:1" ht="15" customHeight="1">
      <c r="A1721" t="s">
        <v>244</v>
      </c>
    </row>
    <row r="1722" spans="1:1" ht="15" customHeight="1">
      <c r="A1722" t="s">
        <v>244</v>
      </c>
    </row>
    <row r="1723" spans="1:1" ht="15" customHeight="1">
      <c r="A1723" t="s">
        <v>244</v>
      </c>
    </row>
    <row r="1724" spans="1:1" ht="15" customHeight="1">
      <c r="A1724" t="s">
        <v>244</v>
      </c>
    </row>
    <row r="1725" spans="1:1" ht="15" customHeight="1">
      <c r="A1725" t="s">
        <v>244</v>
      </c>
    </row>
    <row r="1726" spans="1:1" ht="15" customHeight="1">
      <c r="A1726" t="s">
        <v>244</v>
      </c>
    </row>
    <row r="1727" spans="1:1" ht="15" customHeight="1">
      <c r="A1727" t="s">
        <v>244</v>
      </c>
    </row>
    <row r="1728" spans="1:1" ht="15" customHeight="1">
      <c r="A1728" t="s">
        <v>244</v>
      </c>
    </row>
    <row r="1729" spans="1:1" ht="15" customHeight="1">
      <c r="A1729" t="s">
        <v>244</v>
      </c>
    </row>
    <row r="1730" spans="1:1" ht="15" customHeight="1">
      <c r="A1730" t="s">
        <v>244</v>
      </c>
    </row>
    <row r="1731" spans="1:1" ht="15" customHeight="1">
      <c r="A1731" t="s">
        <v>244</v>
      </c>
    </row>
    <row r="1732" spans="1:1" ht="15" customHeight="1">
      <c r="A1732" t="s">
        <v>244</v>
      </c>
    </row>
    <row r="1733" spans="1:1" ht="15" customHeight="1">
      <c r="A1733" t="s">
        <v>244</v>
      </c>
    </row>
    <row r="1734" spans="1:1" ht="15" customHeight="1">
      <c r="A1734" t="s">
        <v>244</v>
      </c>
    </row>
    <row r="1735" spans="1:1" ht="15" customHeight="1">
      <c r="A1735" t="s">
        <v>244</v>
      </c>
    </row>
    <row r="1736" spans="1:1" ht="15" customHeight="1">
      <c r="A1736" t="s">
        <v>244</v>
      </c>
    </row>
    <row r="1737" spans="1:1" ht="15" customHeight="1">
      <c r="A1737" t="s">
        <v>244</v>
      </c>
    </row>
    <row r="1738" spans="1:1" ht="15" customHeight="1">
      <c r="A1738" t="s">
        <v>244</v>
      </c>
    </row>
    <row r="1739" spans="1:1" ht="15" customHeight="1">
      <c r="A1739" t="s">
        <v>244</v>
      </c>
    </row>
    <row r="1740" spans="1:1" ht="15" customHeight="1">
      <c r="A1740" t="s">
        <v>244</v>
      </c>
    </row>
    <row r="1741" spans="1:1" ht="15" customHeight="1">
      <c r="A1741" t="s">
        <v>244</v>
      </c>
    </row>
    <row r="1742" spans="1:1" ht="15" customHeight="1">
      <c r="A1742" t="s">
        <v>244</v>
      </c>
    </row>
    <row r="1743" spans="1:1" ht="15" customHeight="1">
      <c r="A1743" t="s">
        <v>244</v>
      </c>
    </row>
    <row r="1744" spans="1:1" ht="15" customHeight="1">
      <c r="A1744" t="s">
        <v>244</v>
      </c>
    </row>
    <row r="1745" spans="1:1" ht="15" customHeight="1">
      <c r="A1745" t="s">
        <v>244</v>
      </c>
    </row>
    <row r="1746" spans="1:1" ht="15" customHeight="1">
      <c r="A1746" t="s">
        <v>244</v>
      </c>
    </row>
    <row r="1747" spans="1:1" ht="15" customHeight="1">
      <c r="A1747" t="s">
        <v>244</v>
      </c>
    </row>
    <row r="1748" spans="1:1" ht="15" customHeight="1">
      <c r="A1748" t="s">
        <v>244</v>
      </c>
    </row>
    <row r="1749" spans="1:1" ht="15" customHeight="1">
      <c r="A1749" t="s">
        <v>244</v>
      </c>
    </row>
    <row r="1750" spans="1:1" ht="15" customHeight="1">
      <c r="A1750" t="s">
        <v>244</v>
      </c>
    </row>
    <row r="1751" spans="1:1" ht="15" customHeight="1">
      <c r="A1751" t="s">
        <v>244</v>
      </c>
    </row>
    <row r="1752" spans="1:1" ht="15" customHeight="1">
      <c r="A1752" t="s">
        <v>244</v>
      </c>
    </row>
    <row r="1753" spans="1:1" ht="15" customHeight="1">
      <c r="A1753" t="s">
        <v>244</v>
      </c>
    </row>
    <row r="1754" spans="1:1" ht="15" customHeight="1">
      <c r="A1754" t="s">
        <v>244</v>
      </c>
    </row>
    <row r="1755" spans="1:1" ht="15" customHeight="1">
      <c r="A1755" t="s">
        <v>244</v>
      </c>
    </row>
    <row r="1756" spans="1:1" ht="15" customHeight="1">
      <c r="A1756" t="s">
        <v>244</v>
      </c>
    </row>
    <row r="1757" spans="1:1" ht="15" customHeight="1">
      <c r="A1757" t="s">
        <v>244</v>
      </c>
    </row>
    <row r="1758" spans="1:1" ht="15" customHeight="1">
      <c r="A1758" t="s">
        <v>244</v>
      </c>
    </row>
    <row r="1759" spans="1:1" ht="15" customHeight="1">
      <c r="A1759" t="s">
        <v>244</v>
      </c>
    </row>
    <row r="1760" spans="1:1" ht="15" customHeight="1">
      <c r="A1760" t="s">
        <v>244</v>
      </c>
    </row>
    <row r="1761" spans="1:1" ht="15" customHeight="1">
      <c r="A1761" t="s">
        <v>244</v>
      </c>
    </row>
    <row r="1762" spans="1:1" ht="15" customHeight="1">
      <c r="A1762" t="s">
        <v>244</v>
      </c>
    </row>
    <row r="1763" spans="1:1" ht="15" customHeight="1">
      <c r="A1763" t="s">
        <v>244</v>
      </c>
    </row>
    <row r="1764" spans="1:1" ht="15" customHeight="1">
      <c r="A1764" t="s">
        <v>244</v>
      </c>
    </row>
    <row r="1765" spans="1:1" ht="15" customHeight="1">
      <c r="A1765" t="s">
        <v>244</v>
      </c>
    </row>
    <row r="1766" spans="1:1" ht="15" customHeight="1">
      <c r="A1766" t="s">
        <v>244</v>
      </c>
    </row>
    <row r="1767" spans="1:1" ht="15" customHeight="1">
      <c r="A1767" t="s">
        <v>244</v>
      </c>
    </row>
    <row r="1768" spans="1:1" ht="15" customHeight="1">
      <c r="A1768" t="s">
        <v>244</v>
      </c>
    </row>
    <row r="1769" spans="1:1" ht="15" customHeight="1">
      <c r="A1769" t="s">
        <v>244</v>
      </c>
    </row>
    <row r="1770" spans="1:1" ht="15" customHeight="1">
      <c r="A1770" t="s">
        <v>244</v>
      </c>
    </row>
    <row r="1771" spans="1:1" ht="15" customHeight="1">
      <c r="A1771" t="s">
        <v>244</v>
      </c>
    </row>
    <row r="1772" spans="1:1" ht="15" customHeight="1">
      <c r="A1772" t="s">
        <v>244</v>
      </c>
    </row>
    <row r="1773" spans="1:1" ht="15" customHeight="1">
      <c r="A1773" t="s">
        <v>244</v>
      </c>
    </row>
    <row r="1774" spans="1:1" ht="15" customHeight="1">
      <c r="A1774" t="s">
        <v>244</v>
      </c>
    </row>
    <row r="1775" spans="1:1" ht="15" customHeight="1">
      <c r="A1775" t="s">
        <v>244</v>
      </c>
    </row>
    <row r="1776" spans="1:1" ht="15" customHeight="1">
      <c r="A1776" t="s">
        <v>244</v>
      </c>
    </row>
    <row r="1777" spans="1:1" ht="15" customHeight="1">
      <c r="A1777" t="s">
        <v>244</v>
      </c>
    </row>
    <row r="1778" spans="1:1" ht="15" customHeight="1">
      <c r="A1778" t="s">
        <v>244</v>
      </c>
    </row>
    <row r="1779" spans="1:1" ht="15" customHeight="1">
      <c r="A1779" t="s">
        <v>244</v>
      </c>
    </row>
    <row r="1780" spans="1:1" ht="15" customHeight="1">
      <c r="A1780" t="s">
        <v>244</v>
      </c>
    </row>
    <row r="1781" spans="1:1" ht="15" customHeight="1">
      <c r="A1781" t="s">
        <v>244</v>
      </c>
    </row>
    <row r="1782" spans="1:1" ht="15" customHeight="1">
      <c r="A1782" t="s">
        <v>244</v>
      </c>
    </row>
    <row r="1783" spans="1:1" ht="15" customHeight="1">
      <c r="A1783" t="s">
        <v>244</v>
      </c>
    </row>
    <row r="1784" spans="1:1" ht="15" customHeight="1">
      <c r="A1784" t="s">
        <v>244</v>
      </c>
    </row>
    <row r="1785" spans="1:1" ht="15" customHeight="1">
      <c r="A1785" t="s">
        <v>244</v>
      </c>
    </row>
    <row r="1786" spans="1:1" ht="15" customHeight="1">
      <c r="A1786" t="s">
        <v>244</v>
      </c>
    </row>
    <row r="1787" spans="1:1" ht="15" customHeight="1">
      <c r="A1787" t="s">
        <v>244</v>
      </c>
    </row>
    <row r="1788" spans="1:1" ht="15" customHeight="1">
      <c r="A1788" t="s">
        <v>244</v>
      </c>
    </row>
    <row r="1789" spans="1:1" ht="15" customHeight="1">
      <c r="A1789" t="s">
        <v>244</v>
      </c>
    </row>
    <row r="1790" spans="1:1" ht="15" customHeight="1">
      <c r="A1790" t="s">
        <v>244</v>
      </c>
    </row>
    <row r="1791" spans="1:1" ht="15" customHeight="1">
      <c r="A1791" t="s">
        <v>244</v>
      </c>
    </row>
    <row r="1792" spans="1:1" ht="15" customHeight="1">
      <c r="A1792" t="s">
        <v>244</v>
      </c>
    </row>
    <row r="1793" spans="1:1" ht="15" customHeight="1">
      <c r="A1793" t="s">
        <v>244</v>
      </c>
    </row>
    <row r="1794" spans="1:1" ht="15" customHeight="1">
      <c r="A1794" t="s">
        <v>244</v>
      </c>
    </row>
    <row r="1795" spans="1:1" ht="15" customHeight="1">
      <c r="A1795" t="s">
        <v>244</v>
      </c>
    </row>
    <row r="1796" spans="1:1" ht="15" customHeight="1">
      <c r="A1796" t="s">
        <v>244</v>
      </c>
    </row>
    <row r="1797" spans="1:1" ht="15" customHeight="1">
      <c r="A1797" t="s">
        <v>244</v>
      </c>
    </row>
    <row r="1798" spans="1:1" ht="15" customHeight="1">
      <c r="A1798" t="s">
        <v>244</v>
      </c>
    </row>
    <row r="1799" spans="1:1" ht="15" customHeight="1">
      <c r="A1799" t="s">
        <v>244</v>
      </c>
    </row>
    <row r="1800" spans="1:1" ht="15" customHeight="1">
      <c r="A1800" t="s">
        <v>244</v>
      </c>
    </row>
    <row r="1801" spans="1:1" ht="15" customHeight="1">
      <c r="A1801" t="s">
        <v>244</v>
      </c>
    </row>
    <row r="1802" spans="1:1" ht="15" customHeight="1">
      <c r="A1802" t="s">
        <v>244</v>
      </c>
    </row>
    <row r="1803" spans="1:1" ht="15" customHeight="1">
      <c r="A1803" t="s">
        <v>244</v>
      </c>
    </row>
    <row r="1804" spans="1:1" ht="15" customHeight="1">
      <c r="A1804" t="s">
        <v>244</v>
      </c>
    </row>
    <row r="1805" spans="1:1" ht="15" customHeight="1">
      <c r="A1805" t="s">
        <v>244</v>
      </c>
    </row>
    <row r="1806" spans="1:1" ht="15" customHeight="1">
      <c r="A1806" t="s">
        <v>244</v>
      </c>
    </row>
    <row r="1807" spans="1:1" ht="15" customHeight="1">
      <c r="A1807" t="s">
        <v>244</v>
      </c>
    </row>
    <row r="1808" spans="1:1" ht="15" customHeight="1">
      <c r="A1808" t="s">
        <v>244</v>
      </c>
    </row>
    <row r="1809" spans="1:1" ht="15" customHeight="1">
      <c r="A1809" t="s">
        <v>244</v>
      </c>
    </row>
    <row r="1810" spans="1:1" ht="15" customHeight="1">
      <c r="A1810" t="s">
        <v>244</v>
      </c>
    </row>
    <row r="1811" spans="1:1" ht="15" customHeight="1">
      <c r="A1811" t="s">
        <v>244</v>
      </c>
    </row>
    <row r="1812" spans="1:1" ht="15" customHeight="1">
      <c r="A1812" t="s">
        <v>244</v>
      </c>
    </row>
    <row r="1813" spans="1:1" ht="15" customHeight="1">
      <c r="A1813" t="s">
        <v>244</v>
      </c>
    </row>
    <row r="1814" spans="1:1" ht="15" customHeight="1">
      <c r="A1814" t="s">
        <v>244</v>
      </c>
    </row>
    <row r="1815" spans="1:1" ht="15" customHeight="1">
      <c r="A1815" t="s">
        <v>244</v>
      </c>
    </row>
    <row r="1816" spans="1:1" ht="15" customHeight="1">
      <c r="A1816" t="s">
        <v>244</v>
      </c>
    </row>
    <row r="1817" spans="1:1" ht="15" customHeight="1">
      <c r="A1817" t="s">
        <v>244</v>
      </c>
    </row>
    <row r="1818" spans="1:1" ht="15" customHeight="1">
      <c r="A1818" t="s">
        <v>244</v>
      </c>
    </row>
    <row r="1819" spans="1:1" ht="15" customHeight="1">
      <c r="A1819" t="s">
        <v>244</v>
      </c>
    </row>
    <row r="1820" spans="1:1" ht="15" customHeight="1">
      <c r="A1820" t="s">
        <v>244</v>
      </c>
    </row>
    <row r="1821" spans="1:1" ht="15" customHeight="1">
      <c r="A1821" t="s">
        <v>244</v>
      </c>
    </row>
    <row r="1822" spans="1:1" ht="15" customHeight="1">
      <c r="A1822" t="s">
        <v>244</v>
      </c>
    </row>
    <row r="1823" spans="1:1" ht="15" customHeight="1">
      <c r="A1823" t="s">
        <v>244</v>
      </c>
    </row>
    <row r="1824" spans="1:1" ht="15" customHeight="1">
      <c r="A1824" t="s">
        <v>244</v>
      </c>
    </row>
    <row r="1825" spans="1:1" ht="15" customHeight="1">
      <c r="A1825" t="s">
        <v>244</v>
      </c>
    </row>
    <row r="1826" spans="1:1" ht="15" customHeight="1">
      <c r="A1826" t="s">
        <v>244</v>
      </c>
    </row>
    <row r="1827" spans="1:1" ht="15" customHeight="1">
      <c r="A1827" t="s">
        <v>244</v>
      </c>
    </row>
    <row r="1828" spans="1:1" ht="15" customHeight="1">
      <c r="A1828" t="s">
        <v>244</v>
      </c>
    </row>
    <row r="1829" spans="1:1" ht="15" customHeight="1">
      <c r="A1829" t="s">
        <v>244</v>
      </c>
    </row>
    <row r="1830" spans="1:1" ht="15" customHeight="1">
      <c r="A1830" t="s">
        <v>244</v>
      </c>
    </row>
    <row r="1831" spans="1:1" ht="15" customHeight="1">
      <c r="A1831" t="s">
        <v>244</v>
      </c>
    </row>
    <row r="1832" spans="1:1" ht="15" customHeight="1">
      <c r="A1832" t="s">
        <v>244</v>
      </c>
    </row>
    <row r="1833" spans="1:1" ht="15" customHeight="1">
      <c r="A1833" t="s">
        <v>244</v>
      </c>
    </row>
    <row r="1834" spans="1:1" ht="15" customHeight="1">
      <c r="A1834" t="s">
        <v>244</v>
      </c>
    </row>
    <row r="1835" spans="1:1" ht="15" customHeight="1">
      <c r="A1835" t="s">
        <v>244</v>
      </c>
    </row>
    <row r="1836" spans="1:1" ht="15" customHeight="1">
      <c r="A1836" t="s">
        <v>244</v>
      </c>
    </row>
    <row r="1837" spans="1:1" ht="15" customHeight="1">
      <c r="A1837" t="s">
        <v>244</v>
      </c>
    </row>
    <row r="1838" spans="1:1" ht="15" customHeight="1">
      <c r="A1838" t="s">
        <v>244</v>
      </c>
    </row>
    <row r="1839" spans="1:1" ht="15" customHeight="1">
      <c r="A1839" t="s">
        <v>244</v>
      </c>
    </row>
    <row r="1840" spans="1:1" ht="15" customHeight="1">
      <c r="A1840" t="s">
        <v>244</v>
      </c>
    </row>
    <row r="1841" spans="1:1" ht="15" customHeight="1">
      <c r="A1841" t="s">
        <v>244</v>
      </c>
    </row>
    <row r="1842" spans="1:1" ht="15" customHeight="1">
      <c r="A1842" t="s">
        <v>244</v>
      </c>
    </row>
    <row r="1843" spans="1:1" ht="15" customHeight="1">
      <c r="A1843" t="s">
        <v>244</v>
      </c>
    </row>
    <row r="1844" spans="1:1" ht="15" customHeight="1">
      <c r="A1844" t="s">
        <v>244</v>
      </c>
    </row>
    <row r="1845" spans="1:1" ht="15" customHeight="1">
      <c r="A1845" t="s">
        <v>244</v>
      </c>
    </row>
    <row r="1846" spans="1:1" ht="15" customHeight="1">
      <c r="A1846" t="s">
        <v>244</v>
      </c>
    </row>
    <row r="1847" spans="1:1" ht="15" customHeight="1">
      <c r="A1847" t="s">
        <v>244</v>
      </c>
    </row>
    <row r="1848" spans="1:1" ht="15" customHeight="1">
      <c r="A1848" t="s">
        <v>244</v>
      </c>
    </row>
    <row r="1849" spans="1:1" ht="15" customHeight="1">
      <c r="A1849" t="s">
        <v>244</v>
      </c>
    </row>
    <row r="1850" spans="1:1" ht="15" customHeight="1">
      <c r="A1850" t="s">
        <v>244</v>
      </c>
    </row>
    <row r="1851" spans="1:1" ht="15" customHeight="1">
      <c r="A1851" t="s">
        <v>244</v>
      </c>
    </row>
    <row r="1852" spans="1:1" ht="15" customHeight="1">
      <c r="A1852" t="s">
        <v>244</v>
      </c>
    </row>
    <row r="1853" spans="1:1" ht="15" customHeight="1">
      <c r="A1853" t="s">
        <v>244</v>
      </c>
    </row>
    <row r="1854" spans="1:1" ht="15" customHeight="1">
      <c r="A1854" t="s">
        <v>244</v>
      </c>
    </row>
    <row r="1855" spans="1:1" ht="15" customHeight="1">
      <c r="A1855" t="s">
        <v>244</v>
      </c>
    </row>
    <row r="1856" spans="1:1" ht="15" customHeight="1">
      <c r="A1856" t="s">
        <v>244</v>
      </c>
    </row>
    <row r="1857" spans="1:1" ht="15" customHeight="1">
      <c r="A1857" t="s">
        <v>244</v>
      </c>
    </row>
    <row r="1858" spans="1:1" ht="15" customHeight="1">
      <c r="A1858" t="s">
        <v>244</v>
      </c>
    </row>
    <row r="1859" spans="1:1" ht="15" customHeight="1">
      <c r="A1859" t="s">
        <v>244</v>
      </c>
    </row>
    <row r="1860" spans="1:1" ht="15" customHeight="1">
      <c r="A1860" t="s">
        <v>244</v>
      </c>
    </row>
    <row r="1861" spans="1:1" ht="15" customHeight="1">
      <c r="A1861" t="s">
        <v>244</v>
      </c>
    </row>
    <row r="1862" spans="1:1" ht="15" customHeight="1">
      <c r="A1862" t="s">
        <v>244</v>
      </c>
    </row>
    <row r="1863" spans="1:1" ht="15" customHeight="1">
      <c r="A1863" t="s">
        <v>244</v>
      </c>
    </row>
    <row r="1864" spans="1:1" ht="15" customHeight="1">
      <c r="A1864" t="s">
        <v>244</v>
      </c>
    </row>
    <row r="1865" spans="1:1" ht="15" customHeight="1">
      <c r="A1865" t="s">
        <v>244</v>
      </c>
    </row>
    <row r="1866" spans="1:1" ht="15" customHeight="1">
      <c r="A1866" t="s">
        <v>244</v>
      </c>
    </row>
    <row r="1867" spans="1:1" ht="15" customHeight="1">
      <c r="A1867" t="s">
        <v>244</v>
      </c>
    </row>
    <row r="1868" spans="1:1" ht="15" customHeight="1">
      <c r="A1868" t="s">
        <v>244</v>
      </c>
    </row>
    <row r="1869" spans="1:1" ht="15" customHeight="1">
      <c r="A1869" t="s">
        <v>244</v>
      </c>
    </row>
    <row r="1870" spans="1:1" ht="15" customHeight="1">
      <c r="A1870" t="s">
        <v>244</v>
      </c>
    </row>
    <row r="1871" spans="1:1" ht="15" customHeight="1">
      <c r="A1871" t="s">
        <v>244</v>
      </c>
    </row>
    <row r="1872" spans="1:1" ht="15" customHeight="1">
      <c r="A1872" t="s">
        <v>244</v>
      </c>
    </row>
    <row r="1873" spans="1:1" ht="15" customHeight="1">
      <c r="A1873" t="s">
        <v>244</v>
      </c>
    </row>
    <row r="1874" spans="1:1" ht="15" customHeight="1">
      <c r="A1874" t="s">
        <v>244</v>
      </c>
    </row>
    <row r="1875" spans="1:1" ht="15" customHeight="1">
      <c r="A1875" t="s">
        <v>244</v>
      </c>
    </row>
    <row r="1876" spans="1:1" ht="15" customHeight="1">
      <c r="A1876" t="s">
        <v>244</v>
      </c>
    </row>
    <row r="1877" spans="1:1" ht="15" customHeight="1">
      <c r="A1877" t="s">
        <v>244</v>
      </c>
    </row>
    <row r="1878" spans="1:1" ht="15" customHeight="1">
      <c r="A1878" t="s">
        <v>244</v>
      </c>
    </row>
    <row r="1879" spans="1:1" ht="15" customHeight="1">
      <c r="A1879" t="s">
        <v>244</v>
      </c>
    </row>
    <row r="1880" spans="1:1" ht="15" customHeight="1">
      <c r="A1880" t="s">
        <v>244</v>
      </c>
    </row>
    <row r="1881" spans="1:1" ht="15" customHeight="1">
      <c r="A1881" t="s">
        <v>244</v>
      </c>
    </row>
    <row r="1882" spans="1:1" ht="15" customHeight="1">
      <c r="A1882" t="s">
        <v>244</v>
      </c>
    </row>
    <row r="1883" spans="1:1" ht="15" customHeight="1">
      <c r="A1883" t="s">
        <v>244</v>
      </c>
    </row>
    <row r="1884" spans="1:1" ht="15" customHeight="1">
      <c r="A1884" t="s">
        <v>244</v>
      </c>
    </row>
    <row r="1885" spans="1:1" ht="15" customHeight="1">
      <c r="A1885" t="s">
        <v>244</v>
      </c>
    </row>
    <row r="1886" spans="1:1" ht="15" customHeight="1">
      <c r="A1886" t="s">
        <v>244</v>
      </c>
    </row>
    <row r="1887" spans="1:1" ht="15" customHeight="1">
      <c r="A1887" t="s">
        <v>244</v>
      </c>
    </row>
    <row r="1888" spans="1:1" ht="15" customHeight="1">
      <c r="A1888" t="s">
        <v>244</v>
      </c>
    </row>
    <row r="1889" spans="1:1" ht="15" customHeight="1">
      <c r="A1889" t="s">
        <v>244</v>
      </c>
    </row>
    <row r="1890" spans="1:1" ht="15" customHeight="1">
      <c r="A1890" t="s">
        <v>244</v>
      </c>
    </row>
    <row r="1891" spans="1:1" ht="15" customHeight="1">
      <c r="A1891" t="s">
        <v>244</v>
      </c>
    </row>
    <row r="1892" spans="1:1" ht="15" customHeight="1">
      <c r="A1892" t="s">
        <v>244</v>
      </c>
    </row>
    <row r="1893" spans="1:1" ht="15" customHeight="1">
      <c r="A1893" t="s">
        <v>244</v>
      </c>
    </row>
    <row r="1894" spans="1:1" ht="15" customHeight="1">
      <c r="A1894" t="s">
        <v>244</v>
      </c>
    </row>
    <row r="1895" spans="1:1" ht="15" customHeight="1">
      <c r="A1895" t="s">
        <v>244</v>
      </c>
    </row>
    <row r="1896" spans="1:1" ht="15" customHeight="1">
      <c r="A1896" t="s">
        <v>244</v>
      </c>
    </row>
    <row r="1897" spans="1:1" ht="15" customHeight="1">
      <c r="A1897" t="s">
        <v>244</v>
      </c>
    </row>
    <row r="1898" spans="1:1" ht="15" customHeight="1">
      <c r="A1898" t="s">
        <v>244</v>
      </c>
    </row>
    <row r="1899" spans="1:1" ht="15" customHeight="1">
      <c r="A1899" t="s">
        <v>244</v>
      </c>
    </row>
    <row r="1900" spans="1:1" ht="15" customHeight="1">
      <c r="A1900" t="s">
        <v>244</v>
      </c>
    </row>
    <row r="1901" spans="1:1" ht="15" customHeight="1">
      <c r="A1901" t="s">
        <v>244</v>
      </c>
    </row>
    <row r="1902" spans="1:1" ht="15" customHeight="1">
      <c r="A1902" t="s">
        <v>244</v>
      </c>
    </row>
    <row r="1903" spans="1:1" ht="15" customHeight="1">
      <c r="A1903" t="s">
        <v>244</v>
      </c>
    </row>
    <row r="1904" spans="1:1" ht="15" customHeight="1">
      <c r="A1904" t="s">
        <v>244</v>
      </c>
    </row>
    <row r="1905" spans="1:1" ht="15" customHeight="1">
      <c r="A1905" t="s">
        <v>244</v>
      </c>
    </row>
    <row r="1906" spans="1:1" ht="15" customHeight="1">
      <c r="A1906" t="s">
        <v>244</v>
      </c>
    </row>
    <row r="1907" spans="1:1" ht="15" customHeight="1">
      <c r="A1907" t="s">
        <v>244</v>
      </c>
    </row>
    <row r="1908" spans="1:1" ht="15" customHeight="1">
      <c r="A1908" t="s">
        <v>244</v>
      </c>
    </row>
    <row r="1909" spans="1:1" ht="15" customHeight="1">
      <c r="A1909" t="s">
        <v>244</v>
      </c>
    </row>
    <row r="1910" spans="1:1" ht="15" customHeight="1">
      <c r="A1910" t="s">
        <v>244</v>
      </c>
    </row>
    <row r="1911" spans="1:1" ht="15" customHeight="1">
      <c r="A1911" t="s">
        <v>244</v>
      </c>
    </row>
    <row r="1912" spans="1:1" ht="15" customHeight="1">
      <c r="A1912" t="s">
        <v>244</v>
      </c>
    </row>
    <row r="1913" spans="1:1" ht="15" customHeight="1">
      <c r="A1913" t="s">
        <v>244</v>
      </c>
    </row>
    <row r="1914" spans="1:1" ht="15" customHeight="1">
      <c r="A1914" t="s">
        <v>244</v>
      </c>
    </row>
    <row r="1915" spans="1:1" ht="15" customHeight="1">
      <c r="A1915" t="s">
        <v>244</v>
      </c>
    </row>
    <row r="1916" spans="1:1" ht="15" customHeight="1">
      <c r="A1916" t="s">
        <v>244</v>
      </c>
    </row>
    <row r="1917" spans="1:1" ht="15" customHeight="1">
      <c r="A1917" t="s">
        <v>244</v>
      </c>
    </row>
    <row r="1918" spans="1:1" ht="15" customHeight="1">
      <c r="A1918" t="s">
        <v>244</v>
      </c>
    </row>
    <row r="1919" spans="1:1" ht="15" customHeight="1">
      <c r="A1919" t="s">
        <v>244</v>
      </c>
    </row>
    <row r="1920" spans="1:1" ht="15" customHeight="1">
      <c r="A1920" t="s">
        <v>244</v>
      </c>
    </row>
    <row r="1921" spans="1:1" ht="15" customHeight="1">
      <c r="A1921" t="s">
        <v>244</v>
      </c>
    </row>
    <row r="1922" spans="1:1" ht="15" customHeight="1">
      <c r="A1922" t="s">
        <v>244</v>
      </c>
    </row>
    <row r="1923" spans="1:1" ht="15" customHeight="1">
      <c r="A1923" t="s">
        <v>244</v>
      </c>
    </row>
    <row r="1924" spans="1:1" ht="15" customHeight="1">
      <c r="A1924" t="s">
        <v>244</v>
      </c>
    </row>
    <row r="1925" spans="1:1" ht="15" customHeight="1">
      <c r="A1925" t="s">
        <v>244</v>
      </c>
    </row>
    <row r="1926" spans="1:1" ht="15" customHeight="1">
      <c r="A1926" t="s">
        <v>244</v>
      </c>
    </row>
    <row r="1927" spans="1:1" ht="15" customHeight="1">
      <c r="A1927" t="s">
        <v>244</v>
      </c>
    </row>
    <row r="1928" spans="1:1" ht="15" customHeight="1">
      <c r="A1928" t="s">
        <v>244</v>
      </c>
    </row>
    <row r="1929" spans="1:1" ht="15" customHeight="1">
      <c r="A1929" t="s">
        <v>244</v>
      </c>
    </row>
    <row r="1930" spans="1:1" ht="15" customHeight="1">
      <c r="A1930" t="s">
        <v>244</v>
      </c>
    </row>
    <row r="1931" spans="1:1" ht="15" customHeight="1">
      <c r="A1931" t="s">
        <v>244</v>
      </c>
    </row>
    <row r="1932" spans="1:1" ht="15" customHeight="1">
      <c r="A1932" t="s">
        <v>244</v>
      </c>
    </row>
    <row r="1933" spans="1:1" ht="15" customHeight="1">
      <c r="A1933" t="s">
        <v>244</v>
      </c>
    </row>
    <row r="1934" spans="1:1" ht="15" customHeight="1">
      <c r="A1934" t="s">
        <v>244</v>
      </c>
    </row>
    <row r="1935" spans="1:1" ht="15" customHeight="1">
      <c r="A1935" t="s">
        <v>244</v>
      </c>
    </row>
    <row r="1936" spans="1:1" ht="15" customHeight="1">
      <c r="A1936" t="s">
        <v>244</v>
      </c>
    </row>
    <row r="1937" spans="1:1" ht="15" customHeight="1">
      <c r="A1937" t="s">
        <v>244</v>
      </c>
    </row>
    <row r="1938" spans="1:1" ht="15" customHeight="1">
      <c r="A1938" t="s">
        <v>244</v>
      </c>
    </row>
    <row r="1939" spans="1:1" ht="15" customHeight="1">
      <c r="A1939" t="s">
        <v>244</v>
      </c>
    </row>
    <row r="1940" spans="1:1" ht="15" customHeight="1">
      <c r="A1940" t="s">
        <v>244</v>
      </c>
    </row>
    <row r="1941" spans="1:1" ht="15" customHeight="1">
      <c r="A1941" t="s">
        <v>244</v>
      </c>
    </row>
    <row r="1942" spans="1:1" ht="15" customHeight="1">
      <c r="A1942" t="s">
        <v>244</v>
      </c>
    </row>
    <row r="1943" spans="1:1" ht="15" customHeight="1">
      <c r="A1943" t="s">
        <v>244</v>
      </c>
    </row>
    <row r="1944" spans="1:1" ht="15" customHeight="1">
      <c r="A1944" t="s">
        <v>244</v>
      </c>
    </row>
    <row r="1945" spans="1:1" ht="15" customHeight="1">
      <c r="A1945" t="s">
        <v>244</v>
      </c>
    </row>
    <row r="1946" spans="1:1" ht="15" customHeight="1">
      <c r="A1946" t="s">
        <v>244</v>
      </c>
    </row>
    <row r="1947" spans="1:1" ht="15" customHeight="1">
      <c r="A1947" t="s">
        <v>244</v>
      </c>
    </row>
    <row r="1948" spans="1:1" ht="15" customHeight="1">
      <c r="A1948" t="s">
        <v>244</v>
      </c>
    </row>
    <row r="1949" spans="1:1" ht="15" customHeight="1">
      <c r="A1949" t="s">
        <v>244</v>
      </c>
    </row>
    <row r="1950" spans="1:1" ht="15" customHeight="1">
      <c r="A1950" t="s">
        <v>244</v>
      </c>
    </row>
    <row r="1951" spans="1:1" ht="15" customHeight="1">
      <c r="A1951" t="s">
        <v>244</v>
      </c>
    </row>
    <row r="1952" spans="1:1" ht="15" customHeight="1">
      <c r="A1952" t="s">
        <v>244</v>
      </c>
    </row>
    <row r="1953" spans="1:1" ht="15" customHeight="1">
      <c r="A1953" t="s">
        <v>244</v>
      </c>
    </row>
    <row r="1954" spans="1:1" ht="15" customHeight="1">
      <c r="A1954" t="s">
        <v>244</v>
      </c>
    </row>
    <row r="1955" spans="1:1" ht="15" customHeight="1">
      <c r="A1955" t="s">
        <v>244</v>
      </c>
    </row>
    <row r="1956" spans="1:1" ht="15" customHeight="1">
      <c r="A1956" t="s">
        <v>244</v>
      </c>
    </row>
    <row r="1957" spans="1:1" ht="15" customHeight="1">
      <c r="A1957" t="s">
        <v>244</v>
      </c>
    </row>
    <row r="1958" spans="1:1" ht="15" customHeight="1">
      <c r="A1958" t="s">
        <v>244</v>
      </c>
    </row>
    <row r="1959" spans="1:1" ht="15" customHeight="1">
      <c r="A1959" t="s">
        <v>244</v>
      </c>
    </row>
    <row r="1960" spans="1:1" ht="15" customHeight="1">
      <c r="A1960" t="s">
        <v>244</v>
      </c>
    </row>
    <row r="1961" spans="1:1" ht="15" customHeight="1">
      <c r="A1961" t="s">
        <v>244</v>
      </c>
    </row>
    <row r="1962" spans="1:1" ht="15" customHeight="1">
      <c r="A1962" t="s">
        <v>244</v>
      </c>
    </row>
    <row r="1963" spans="1:1" ht="15" customHeight="1">
      <c r="A1963" t="s">
        <v>244</v>
      </c>
    </row>
    <row r="1964" spans="1:1" ht="15" customHeight="1">
      <c r="A1964" t="s">
        <v>244</v>
      </c>
    </row>
    <row r="1965" spans="1:1" ht="15" customHeight="1">
      <c r="A1965" t="s">
        <v>244</v>
      </c>
    </row>
    <row r="1966" spans="1:1" ht="15" customHeight="1">
      <c r="A1966" t="s">
        <v>244</v>
      </c>
    </row>
    <row r="1967" spans="1:1" ht="15" customHeight="1">
      <c r="A1967" t="s">
        <v>244</v>
      </c>
    </row>
    <row r="1968" spans="1:1" ht="15" customHeight="1">
      <c r="A1968" t="s">
        <v>244</v>
      </c>
    </row>
    <row r="1969" spans="1:1" ht="15" customHeight="1">
      <c r="A1969" t="s">
        <v>244</v>
      </c>
    </row>
    <row r="1970" spans="1:1" ht="15" customHeight="1">
      <c r="A1970" t="s">
        <v>244</v>
      </c>
    </row>
    <row r="1971" spans="1:1" ht="15" customHeight="1">
      <c r="A1971" t="s">
        <v>244</v>
      </c>
    </row>
    <row r="1972" spans="1:1" ht="15" customHeight="1">
      <c r="A1972" t="s">
        <v>244</v>
      </c>
    </row>
    <row r="1973" spans="1:1" ht="15" customHeight="1">
      <c r="A1973" t="s">
        <v>244</v>
      </c>
    </row>
    <row r="1974" spans="1:1" ht="15" customHeight="1">
      <c r="A1974" t="s">
        <v>244</v>
      </c>
    </row>
    <row r="1975" spans="1:1" ht="15" customHeight="1">
      <c r="A1975" t="s">
        <v>244</v>
      </c>
    </row>
    <row r="1976" spans="1:1" ht="15" customHeight="1">
      <c r="A1976" t="s">
        <v>244</v>
      </c>
    </row>
    <row r="1977" spans="1:1" ht="15" customHeight="1">
      <c r="A1977" t="s">
        <v>244</v>
      </c>
    </row>
    <row r="1978" spans="1:1" ht="15" customHeight="1">
      <c r="A1978" t="s">
        <v>244</v>
      </c>
    </row>
    <row r="1979" spans="1:1" ht="15" customHeight="1">
      <c r="A1979" t="s">
        <v>244</v>
      </c>
    </row>
    <row r="1980" spans="1:1" ht="15" customHeight="1">
      <c r="A1980" t="s">
        <v>244</v>
      </c>
    </row>
    <row r="1981" spans="1:1" ht="15" customHeight="1">
      <c r="A1981" t="s">
        <v>244</v>
      </c>
    </row>
    <row r="1982" spans="1:1" ht="15" customHeight="1">
      <c r="A1982" t="s">
        <v>244</v>
      </c>
    </row>
    <row r="1983" spans="1:1" ht="15" customHeight="1">
      <c r="A1983" t="s">
        <v>244</v>
      </c>
    </row>
    <row r="1984" spans="1:1" ht="15" customHeight="1">
      <c r="A1984" t="s">
        <v>244</v>
      </c>
    </row>
    <row r="1985" spans="1:1" ht="15" customHeight="1">
      <c r="A1985" t="s">
        <v>244</v>
      </c>
    </row>
    <row r="1986" spans="1:1" ht="15" customHeight="1">
      <c r="A1986" t="s">
        <v>244</v>
      </c>
    </row>
    <row r="1987" spans="1:1" ht="15" customHeight="1">
      <c r="A1987" t="s">
        <v>244</v>
      </c>
    </row>
    <row r="1988" spans="1:1" ht="15" customHeight="1">
      <c r="A1988" t="s">
        <v>244</v>
      </c>
    </row>
    <row r="1989" spans="1:1" ht="15" customHeight="1">
      <c r="A1989" t="s">
        <v>244</v>
      </c>
    </row>
    <row r="1990" spans="1:1" ht="15" customHeight="1">
      <c r="A1990" t="s">
        <v>244</v>
      </c>
    </row>
    <row r="1991" spans="1:1" ht="15" customHeight="1">
      <c r="A1991" t="s">
        <v>244</v>
      </c>
    </row>
    <row r="1992" spans="1:1" ht="15" customHeight="1">
      <c r="A1992" t="s">
        <v>244</v>
      </c>
    </row>
    <row r="1993" spans="1:1" ht="15" customHeight="1">
      <c r="A1993" t="s">
        <v>244</v>
      </c>
    </row>
    <row r="1994" spans="1:1" ht="15" customHeight="1">
      <c r="A1994" t="s">
        <v>244</v>
      </c>
    </row>
    <row r="1995" spans="1:1" ht="15" customHeight="1">
      <c r="A1995" t="s">
        <v>244</v>
      </c>
    </row>
    <row r="1996" spans="1:1" ht="15" customHeight="1">
      <c r="A1996" t="s">
        <v>244</v>
      </c>
    </row>
    <row r="1997" spans="1:1" ht="15" customHeight="1">
      <c r="A1997" t="s">
        <v>244</v>
      </c>
    </row>
    <row r="1998" spans="1:1" ht="15" customHeight="1">
      <c r="A1998" t="s">
        <v>244</v>
      </c>
    </row>
    <row r="1999" spans="1:1" ht="15" customHeight="1">
      <c r="A1999" t="s">
        <v>244</v>
      </c>
    </row>
    <row r="2000" spans="1:1" ht="15" customHeight="1">
      <c r="A2000" t="s">
        <v>244</v>
      </c>
    </row>
    <row r="2001" spans="1:1" ht="15" customHeight="1">
      <c r="A2001" t="s">
        <v>244</v>
      </c>
    </row>
    <row r="2002" spans="1:1" ht="15" customHeight="1">
      <c r="A2002" t="s">
        <v>244</v>
      </c>
    </row>
    <row r="2003" spans="1:1" ht="15" customHeight="1">
      <c r="A2003" t="s">
        <v>244</v>
      </c>
    </row>
    <row r="2004" spans="1:1" ht="15" customHeight="1">
      <c r="A2004" t="s">
        <v>244</v>
      </c>
    </row>
    <row r="2005" spans="1:1" ht="15" customHeight="1">
      <c r="A2005" t="s">
        <v>244</v>
      </c>
    </row>
    <row r="2006" spans="1:1" ht="15" customHeight="1">
      <c r="A2006" t="s">
        <v>244</v>
      </c>
    </row>
    <row r="2007" spans="1:1" ht="15" customHeight="1">
      <c r="A2007" t="s">
        <v>244</v>
      </c>
    </row>
    <row r="2008" spans="1:1" ht="15" customHeight="1">
      <c r="A2008" t="s">
        <v>244</v>
      </c>
    </row>
    <row r="2009" spans="1:1" ht="15" customHeight="1">
      <c r="A2009" t="s">
        <v>244</v>
      </c>
    </row>
    <row r="2010" spans="1:1" ht="15" customHeight="1">
      <c r="A2010" t="s">
        <v>244</v>
      </c>
    </row>
    <row r="2011" spans="1:1" ht="15" customHeight="1">
      <c r="A2011" t="s">
        <v>244</v>
      </c>
    </row>
    <row r="2012" spans="1:1" ht="15" customHeight="1">
      <c r="A2012" t="s">
        <v>244</v>
      </c>
    </row>
    <row r="2013" spans="1:1" ht="15" customHeight="1">
      <c r="A2013" t="s">
        <v>244</v>
      </c>
    </row>
    <row r="2014" spans="1:1" ht="15" customHeight="1">
      <c r="A2014" t="s">
        <v>244</v>
      </c>
    </row>
    <row r="2015" spans="1:1" ht="15" customHeight="1">
      <c r="A2015" t="s">
        <v>244</v>
      </c>
    </row>
    <row r="2016" spans="1:1" ht="15" customHeight="1">
      <c r="A2016" t="s">
        <v>244</v>
      </c>
    </row>
    <row r="2017" spans="1:1" ht="15" customHeight="1">
      <c r="A2017" t="s">
        <v>244</v>
      </c>
    </row>
    <row r="2018" spans="1:1" ht="15" customHeight="1">
      <c r="A2018" t="s">
        <v>244</v>
      </c>
    </row>
    <row r="2019" spans="1:1" ht="15" customHeight="1">
      <c r="A2019" t="s">
        <v>244</v>
      </c>
    </row>
    <row r="2020" spans="1:1" ht="15" customHeight="1">
      <c r="A2020" t="s">
        <v>244</v>
      </c>
    </row>
    <row r="2021" spans="1:1" ht="15" customHeight="1">
      <c r="A2021" t="s">
        <v>244</v>
      </c>
    </row>
    <row r="2022" spans="1:1" ht="15" customHeight="1">
      <c r="A2022" t="s">
        <v>244</v>
      </c>
    </row>
    <row r="2023" spans="1:1" ht="15" customHeight="1">
      <c r="A2023" t="s">
        <v>244</v>
      </c>
    </row>
    <row r="2024" spans="1:1" ht="15" customHeight="1">
      <c r="A2024" t="s">
        <v>244</v>
      </c>
    </row>
    <row r="2025" spans="1:1" ht="15" customHeight="1">
      <c r="A2025" t="s">
        <v>244</v>
      </c>
    </row>
    <row r="2026" spans="1:1" ht="15" customHeight="1">
      <c r="A2026" t="s">
        <v>244</v>
      </c>
    </row>
    <row r="2027" spans="1:1" ht="15" customHeight="1">
      <c r="A2027" t="s">
        <v>244</v>
      </c>
    </row>
    <row r="2028" spans="1:1" ht="15" customHeight="1">
      <c r="A2028" t="s">
        <v>244</v>
      </c>
    </row>
    <row r="2029" spans="1:1" ht="15" customHeight="1">
      <c r="A2029" t="s">
        <v>244</v>
      </c>
    </row>
    <row r="2030" spans="1:1" ht="15" customHeight="1">
      <c r="A2030" t="s">
        <v>244</v>
      </c>
    </row>
    <row r="2031" spans="1:1" ht="15" customHeight="1">
      <c r="A2031" t="s">
        <v>244</v>
      </c>
    </row>
    <row r="2032" spans="1:1" ht="15" customHeight="1">
      <c r="A2032" t="s">
        <v>244</v>
      </c>
    </row>
    <row r="2033" spans="1:1" ht="15" customHeight="1">
      <c r="A2033" t="s">
        <v>244</v>
      </c>
    </row>
    <row r="2034" spans="1:1" ht="15" customHeight="1">
      <c r="A2034" t="s">
        <v>244</v>
      </c>
    </row>
    <row r="2035" spans="1:1" ht="15" customHeight="1">
      <c r="A2035" t="s">
        <v>244</v>
      </c>
    </row>
    <row r="2036" spans="1:1" ht="15" customHeight="1">
      <c r="A2036" t="s">
        <v>244</v>
      </c>
    </row>
    <row r="2037" spans="1:1" ht="15" customHeight="1">
      <c r="A2037" t="s">
        <v>244</v>
      </c>
    </row>
    <row r="2038" spans="1:1" ht="15" customHeight="1">
      <c r="A2038" t="s">
        <v>244</v>
      </c>
    </row>
    <row r="2039" spans="1:1" ht="15" customHeight="1">
      <c r="A2039" t="s">
        <v>244</v>
      </c>
    </row>
    <row r="2040" spans="1:1" ht="15" customHeight="1">
      <c r="A2040" t="s">
        <v>244</v>
      </c>
    </row>
    <row r="2041" spans="1:1" ht="15" customHeight="1">
      <c r="A2041" t="s">
        <v>244</v>
      </c>
    </row>
    <row r="2042" spans="1:1" ht="15" customHeight="1">
      <c r="A2042" t="s">
        <v>244</v>
      </c>
    </row>
    <row r="2043" spans="1:1" ht="15" customHeight="1">
      <c r="A2043" t="s">
        <v>244</v>
      </c>
    </row>
    <row r="2044" spans="1:1" ht="15" customHeight="1">
      <c r="A2044" t="s">
        <v>244</v>
      </c>
    </row>
    <row r="2045" spans="1:1" ht="15" customHeight="1">
      <c r="A2045" t="s">
        <v>244</v>
      </c>
    </row>
    <row r="2046" spans="1:1" ht="15" customHeight="1">
      <c r="A2046" t="s">
        <v>244</v>
      </c>
    </row>
    <row r="2047" spans="1:1" ht="15" customHeight="1">
      <c r="A2047" t="s">
        <v>244</v>
      </c>
    </row>
    <row r="2048" spans="1:1" ht="15" customHeight="1">
      <c r="A2048" t="s">
        <v>244</v>
      </c>
    </row>
    <row r="2049" spans="1:1" ht="15" customHeight="1">
      <c r="A2049" t="s">
        <v>244</v>
      </c>
    </row>
    <row r="2050" spans="1:1" ht="15" customHeight="1">
      <c r="A2050" t="s">
        <v>244</v>
      </c>
    </row>
    <row r="2051" spans="1:1" ht="15" customHeight="1">
      <c r="A2051" t="s">
        <v>244</v>
      </c>
    </row>
    <row r="2052" spans="1:1" ht="15" customHeight="1">
      <c r="A2052" t="s">
        <v>244</v>
      </c>
    </row>
    <row r="2053" spans="1:1" ht="15" customHeight="1">
      <c r="A2053" t="s">
        <v>244</v>
      </c>
    </row>
    <row r="2054" spans="1:1" ht="15" customHeight="1">
      <c r="A2054" t="s">
        <v>244</v>
      </c>
    </row>
    <row r="2055" spans="1:1" ht="15" customHeight="1">
      <c r="A2055" t="s">
        <v>244</v>
      </c>
    </row>
    <row r="2056" spans="1:1" ht="15" customHeight="1">
      <c r="A2056" t="s">
        <v>244</v>
      </c>
    </row>
    <row r="2057" spans="1:1" ht="15" customHeight="1">
      <c r="A2057" t="s">
        <v>244</v>
      </c>
    </row>
    <row r="2058" spans="1:1" ht="15" customHeight="1">
      <c r="A2058" t="s">
        <v>244</v>
      </c>
    </row>
    <row r="2059" spans="1:1" ht="15" customHeight="1">
      <c r="A2059" t="s">
        <v>244</v>
      </c>
    </row>
    <row r="2060" spans="1:1" ht="15" customHeight="1">
      <c r="A2060" t="s">
        <v>244</v>
      </c>
    </row>
    <row r="2061" spans="1:1" ht="15" customHeight="1">
      <c r="A2061" t="s">
        <v>244</v>
      </c>
    </row>
    <row r="2062" spans="1:1" ht="15" customHeight="1">
      <c r="A2062" t="s">
        <v>244</v>
      </c>
    </row>
    <row r="2063" spans="1:1" ht="15" customHeight="1">
      <c r="A2063" t="s">
        <v>244</v>
      </c>
    </row>
    <row r="2064" spans="1:1" ht="15" customHeight="1">
      <c r="A2064" t="s">
        <v>244</v>
      </c>
    </row>
    <row r="2065" spans="1:1" ht="15" customHeight="1">
      <c r="A2065" t="s">
        <v>244</v>
      </c>
    </row>
    <row r="2066" spans="1:1" ht="15" customHeight="1">
      <c r="A2066" t="s">
        <v>244</v>
      </c>
    </row>
    <row r="2067" spans="1:1" ht="15" customHeight="1">
      <c r="A2067" t="s">
        <v>244</v>
      </c>
    </row>
    <row r="2068" spans="1:1" ht="15" customHeight="1">
      <c r="A2068" t="s">
        <v>244</v>
      </c>
    </row>
    <row r="2069" spans="1:1" ht="15" customHeight="1">
      <c r="A2069" t="s">
        <v>244</v>
      </c>
    </row>
    <row r="2070" spans="1:1" ht="15" customHeight="1">
      <c r="A2070" t="s">
        <v>244</v>
      </c>
    </row>
    <row r="2071" spans="1:1" ht="15" customHeight="1">
      <c r="A2071" t="s">
        <v>244</v>
      </c>
    </row>
    <row r="2072" spans="1:1" ht="15" customHeight="1">
      <c r="A2072" t="s">
        <v>244</v>
      </c>
    </row>
    <row r="2073" spans="1:1" ht="15" customHeight="1">
      <c r="A2073" t="s">
        <v>244</v>
      </c>
    </row>
    <row r="2074" spans="1:1" ht="15" customHeight="1">
      <c r="A2074" t="s">
        <v>244</v>
      </c>
    </row>
    <row r="2075" spans="1:1" ht="15" customHeight="1">
      <c r="A2075" t="s">
        <v>244</v>
      </c>
    </row>
    <row r="2076" spans="1:1" ht="15" customHeight="1">
      <c r="A2076" t="s">
        <v>244</v>
      </c>
    </row>
    <row r="2077" spans="1:1" ht="15" customHeight="1">
      <c r="A2077" t="s">
        <v>244</v>
      </c>
    </row>
    <row r="2078" spans="1:1" ht="15" customHeight="1">
      <c r="A2078" t="s">
        <v>244</v>
      </c>
    </row>
    <row r="2079" spans="1:1" ht="15" customHeight="1">
      <c r="A2079" t="s">
        <v>244</v>
      </c>
    </row>
    <row r="2080" spans="1:1" ht="15" customHeight="1">
      <c r="A2080" t="s">
        <v>244</v>
      </c>
    </row>
    <row r="2081" spans="1:1" ht="15" customHeight="1">
      <c r="A2081" t="s">
        <v>244</v>
      </c>
    </row>
    <row r="2082" spans="1:1" ht="15" customHeight="1">
      <c r="A2082" t="s">
        <v>244</v>
      </c>
    </row>
    <row r="2083" spans="1:1" ht="15" customHeight="1">
      <c r="A2083" t="s">
        <v>244</v>
      </c>
    </row>
    <row r="2084" spans="1:1" ht="15" customHeight="1">
      <c r="A2084" t="s">
        <v>244</v>
      </c>
    </row>
    <row r="2085" spans="1:1" ht="15" customHeight="1">
      <c r="A2085" t="s">
        <v>244</v>
      </c>
    </row>
    <row r="2086" spans="1:1" ht="15" customHeight="1">
      <c r="A2086" t="s">
        <v>244</v>
      </c>
    </row>
    <row r="2087" spans="1:1" ht="15" customHeight="1">
      <c r="A2087" t="s">
        <v>244</v>
      </c>
    </row>
    <row r="2088" spans="1:1" ht="15" customHeight="1">
      <c r="A2088" t="s">
        <v>244</v>
      </c>
    </row>
    <row r="2089" spans="1:1" ht="15" customHeight="1">
      <c r="A2089" t="s">
        <v>244</v>
      </c>
    </row>
    <row r="2090" spans="1:1" ht="15" customHeight="1">
      <c r="A2090" t="s">
        <v>244</v>
      </c>
    </row>
    <row r="2091" spans="1:1" ht="15" customHeight="1">
      <c r="A2091" t="s">
        <v>244</v>
      </c>
    </row>
    <row r="2092" spans="1:1" ht="15" customHeight="1">
      <c r="A2092" t="s">
        <v>244</v>
      </c>
    </row>
    <row r="2093" spans="1:1" ht="15" customHeight="1">
      <c r="A2093" t="s">
        <v>244</v>
      </c>
    </row>
    <row r="2094" spans="1:1" ht="15" customHeight="1">
      <c r="A2094" t="s">
        <v>244</v>
      </c>
    </row>
    <row r="2095" spans="1:1" ht="15" customHeight="1">
      <c r="A2095" t="s">
        <v>244</v>
      </c>
    </row>
    <row r="2096" spans="1:1" ht="15" customHeight="1">
      <c r="A2096" t="s">
        <v>244</v>
      </c>
    </row>
    <row r="2097" spans="1:1" ht="15" customHeight="1">
      <c r="A2097" t="s">
        <v>244</v>
      </c>
    </row>
    <row r="2098" spans="1:1" ht="15" customHeight="1">
      <c r="A2098" t="s">
        <v>244</v>
      </c>
    </row>
    <row r="2099" spans="1:1" ht="15" customHeight="1">
      <c r="A2099" t="s">
        <v>244</v>
      </c>
    </row>
    <row r="2100" spans="1:1" ht="15" customHeight="1">
      <c r="A2100" t="s">
        <v>244</v>
      </c>
    </row>
    <row r="2101" spans="1:1" ht="15" customHeight="1">
      <c r="A2101" t="s">
        <v>244</v>
      </c>
    </row>
    <row r="2102" spans="1:1" ht="15" customHeight="1">
      <c r="A2102" t="s">
        <v>244</v>
      </c>
    </row>
    <row r="2103" spans="1:1" ht="15" customHeight="1">
      <c r="A2103" t="s">
        <v>244</v>
      </c>
    </row>
    <row r="2104" spans="1:1" ht="15" customHeight="1">
      <c r="A2104" t="s">
        <v>244</v>
      </c>
    </row>
    <row r="2105" spans="1:1" ht="15" customHeight="1">
      <c r="A2105" t="s">
        <v>244</v>
      </c>
    </row>
    <row r="2106" spans="1:1" ht="15" customHeight="1">
      <c r="A2106" t="s">
        <v>244</v>
      </c>
    </row>
    <row r="2107" spans="1:1" ht="15" customHeight="1">
      <c r="A2107" t="s">
        <v>244</v>
      </c>
    </row>
    <row r="2108" spans="1:1" ht="15" customHeight="1">
      <c r="A2108" t="s">
        <v>244</v>
      </c>
    </row>
    <row r="2109" spans="1:1" ht="15" customHeight="1">
      <c r="A2109" t="s">
        <v>244</v>
      </c>
    </row>
    <row r="2110" spans="1:1" ht="15" customHeight="1">
      <c r="A2110" t="s">
        <v>244</v>
      </c>
    </row>
    <row r="2111" spans="1:1" ht="15" customHeight="1">
      <c r="A2111" t="s">
        <v>244</v>
      </c>
    </row>
    <row r="2112" spans="1:1" ht="15" customHeight="1">
      <c r="A2112" t="s">
        <v>244</v>
      </c>
    </row>
    <row r="2113" spans="1:1" ht="15" customHeight="1">
      <c r="A2113" t="s">
        <v>244</v>
      </c>
    </row>
    <row r="2114" spans="1:1" ht="15" customHeight="1">
      <c r="A2114" t="s">
        <v>244</v>
      </c>
    </row>
    <row r="2115" spans="1:1" ht="15" customHeight="1">
      <c r="A2115" t="s">
        <v>244</v>
      </c>
    </row>
    <row r="2116" spans="1:1" ht="15" customHeight="1">
      <c r="A2116" t="s">
        <v>244</v>
      </c>
    </row>
    <row r="2117" spans="1:1" ht="15" customHeight="1">
      <c r="A2117" t="s">
        <v>244</v>
      </c>
    </row>
    <row r="2118" spans="1:1" ht="15" customHeight="1">
      <c r="A2118" t="s">
        <v>244</v>
      </c>
    </row>
    <row r="2119" spans="1:1" ht="15" customHeight="1">
      <c r="A2119" t="s">
        <v>244</v>
      </c>
    </row>
    <row r="2120" spans="1:1" ht="15" customHeight="1">
      <c r="A2120" t="s">
        <v>244</v>
      </c>
    </row>
    <row r="2121" spans="1:1" ht="15" customHeight="1">
      <c r="A2121" t="s">
        <v>244</v>
      </c>
    </row>
    <row r="2122" spans="1:1" ht="15" customHeight="1">
      <c r="A2122" t="s">
        <v>244</v>
      </c>
    </row>
    <row r="2123" spans="1:1" ht="15" customHeight="1">
      <c r="A2123" t="s">
        <v>244</v>
      </c>
    </row>
    <row r="2124" spans="1:1" ht="15" customHeight="1">
      <c r="A2124" t="s">
        <v>244</v>
      </c>
    </row>
    <row r="2125" spans="1:1" ht="15" customHeight="1">
      <c r="A2125" t="s">
        <v>244</v>
      </c>
    </row>
    <row r="2126" spans="1:1" ht="15" customHeight="1">
      <c r="A2126" t="s">
        <v>244</v>
      </c>
    </row>
    <row r="2127" spans="1:1" ht="15" customHeight="1">
      <c r="A2127" t="s">
        <v>244</v>
      </c>
    </row>
    <row r="2128" spans="1:1" ht="15" customHeight="1">
      <c r="A2128" t="s">
        <v>244</v>
      </c>
    </row>
    <row r="2129" spans="1:1" ht="15" customHeight="1">
      <c r="A2129" t="s">
        <v>244</v>
      </c>
    </row>
    <row r="2130" spans="1:1" ht="15" customHeight="1">
      <c r="A2130" t="s">
        <v>244</v>
      </c>
    </row>
    <row r="2131" spans="1:1" ht="15" customHeight="1">
      <c r="A2131" t="s">
        <v>244</v>
      </c>
    </row>
    <row r="2132" spans="1:1" ht="15" customHeight="1">
      <c r="A2132" t="s">
        <v>244</v>
      </c>
    </row>
    <row r="2133" spans="1:1" ht="15" customHeight="1">
      <c r="A2133" t="s">
        <v>244</v>
      </c>
    </row>
    <row r="2134" spans="1:1" ht="15" customHeight="1">
      <c r="A2134" t="s">
        <v>244</v>
      </c>
    </row>
    <row r="2135" spans="1:1" ht="15" customHeight="1">
      <c r="A2135" t="s">
        <v>244</v>
      </c>
    </row>
    <row r="2136" spans="1:1" ht="15" customHeight="1">
      <c r="A2136" t="s">
        <v>244</v>
      </c>
    </row>
    <row r="2137" spans="1:1" ht="15" customHeight="1">
      <c r="A2137" t="s">
        <v>244</v>
      </c>
    </row>
    <row r="2138" spans="1:1" ht="15" customHeight="1">
      <c r="A2138" t="s">
        <v>244</v>
      </c>
    </row>
    <row r="2139" spans="1:1" ht="15" customHeight="1">
      <c r="A2139" t="s">
        <v>244</v>
      </c>
    </row>
    <row r="2140" spans="1:1" ht="15" customHeight="1">
      <c r="A2140" t="s">
        <v>244</v>
      </c>
    </row>
    <row r="2141" spans="1:1" ht="15" customHeight="1">
      <c r="A2141" t="s">
        <v>244</v>
      </c>
    </row>
    <row r="2142" spans="1:1" ht="15" customHeight="1">
      <c r="A2142" t="s">
        <v>244</v>
      </c>
    </row>
    <row r="2143" spans="1:1" ht="15" customHeight="1">
      <c r="A2143" t="s">
        <v>244</v>
      </c>
    </row>
    <row r="2144" spans="1:1" ht="15" customHeight="1">
      <c r="A2144" t="s">
        <v>244</v>
      </c>
    </row>
    <row r="2145" spans="1:1" ht="15" customHeight="1">
      <c r="A2145" t="s">
        <v>244</v>
      </c>
    </row>
    <row r="2146" spans="1:1" ht="15" customHeight="1">
      <c r="A2146" t="s">
        <v>244</v>
      </c>
    </row>
    <row r="2147" spans="1:1" ht="15" customHeight="1">
      <c r="A2147" t="s">
        <v>244</v>
      </c>
    </row>
    <row r="2148" spans="1:1" ht="15" customHeight="1">
      <c r="A2148" t="s">
        <v>244</v>
      </c>
    </row>
    <row r="2149" spans="1:1" ht="15" customHeight="1">
      <c r="A2149" t="s">
        <v>244</v>
      </c>
    </row>
    <row r="2150" spans="1:1" ht="15" customHeight="1">
      <c r="A2150" t="s">
        <v>244</v>
      </c>
    </row>
    <row r="2151" spans="1:1" ht="15" customHeight="1">
      <c r="A2151" t="s">
        <v>244</v>
      </c>
    </row>
    <row r="2152" spans="1:1" ht="15" customHeight="1">
      <c r="A2152" t="s">
        <v>244</v>
      </c>
    </row>
    <row r="2153" spans="1:1" ht="15" customHeight="1">
      <c r="A2153" t="s">
        <v>244</v>
      </c>
    </row>
    <row r="2154" spans="1:1" ht="15" customHeight="1">
      <c r="A2154" t="s">
        <v>244</v>
      </c>
    </row>
    <row r="2155" spans="1:1" ht="15" customHeight="1">
      <c r="A2155" t="s">
        <v>244</v>
      </c>
    </row>
    <row r="2156" spans="1:1" ht="15" customHeight="1">
      <c r="A2156" t="s">
        <v>244</v>
      </c>
    </row>
    <row r="2157" spans="1:1" ht="15" customHeight="1">
      <c r="A2157" t="s">
        <v>244</v>
      </c>
    </row>
    <row r="2158" spans="1:1" ht="15" customHeight="1">
      <c r="A2158" t="s">
        <v>244</v>
      </c>
    </row>
    <row r="2159" spans="1:1" ht="15" customHeight="1">
      <c r="A2159" t="s">
        <v>244</v>
      </c>
    </row>
    <row r="2160" spans="1:1" ht="15" customHeight="1">
      <c r="A2160" t="s">
        <v>244</v>
      </c>
    </row>
    <row r="2161" spans="1:1" ht="15" customHeight="1">
      <c r="A2161" t="s">
        <v>244</v>
      </c>
    </row>
    <row r="2162" spans="1:1" ht="15" customHeight="1">
      <c r="A2162" t="s">
        <v>244</v>
      </c>
    </row>
    <row r="2163" spans="1:1" ht="15" customHeight="1">
      <c r="A2163" t="s">
        <v>244</v>
      </c>
    </row>
    <row r="2164" spans="1:1" ht="15" customHeight="1">
      <c r="A2164" t="s">
        <v>244</v>
      </c>
    </row>
    <row r="2165" spans="1:1" ht="15" customHeight="1">
      <c r="A2165" t="s">
        <v>244</v>
      </c>
    </row>
    <row r="2166" spans="1:1" ht="15" customHeight="1">
      <c r="A2166" t="s">
        <v>244</v>
      </c>
    </row>
    <row r="2167" spans="1:1" ht="15" customHeight="1">
      <c r="A2167" t="s">
        <v>244</v>
      </c>
    </row>
    <row r="2168" spans="1:1" ht="15" customHeight="1">
      <c r="A2168" t="s">
        <v>244</v>
      </c>
    </row>
    <row r="2169" spans="1:1" ht="15" customHeight="1">
      <c r="A2169" t="s">
        <v>244</v>
      </c>
    </row>
    <row r="2170" spans="1:1" ht="15" customHeight="1">
      <c r="A2170" t="s">
        <v>244</v>
      </c>
    </row>
    <row r="2171" spans="1:1" ht="15" customHeight="1">
      <c r="A2171" t="s">
        <v>244</v>
      </c>
    </row>
    <row r="2172" spans="1:1" ht="15" customHeight="1">
      <c r="A2172" t="s">
        <v>244</v>
      </c>
    </row>
    <row r="2173" spans="1:1" ht="15" customHeight="1">
      <c r="A2173" t="s">
        <v>244</v>
      </c>
    </row>
    <row r="2174" spans="1:1" ht="15" customHeight="1">
      <c r="A2174" t="s">
        <v>244</v>
      </c>
    </row>
    <row r="2175" spans="1:1" ht="15" customHeight="1">
      <c r="A2175" t="s">
        <v>244</v>
      </c>
    </row>
    <row r="2176" spans="1:1" ht="15" customHeight="1">
      <c r="A2176" t="s">
        <v>244</v>
      </c>
    </row>
    <row r="2177" spans="1:1" ht="15" customHeight="1">
      <c r="A2177" t="s">
        <v>244</v>
      </c>
    </row>
    <row r="2178" spans="1:1" ht="15" customHeight="1">
      <c r="A2178" t="s">
        <v>244</v>
      </c>
    </row>
    <row r="2179" spans="1:1" ht="15" customHeight="1">
      <c r="A2179" t="s">
        <v>244</v>
      </c>
    </row>
    <row r="2180" spans="1:1" ht="15" customHeight="1">
      <c r="A2180" t="s">
        <v>244</v>
      </c>
    </row>
    <row r="2181" spans="1:1" ht="15" customHeight="1">
      <c r="A2181" t="s">
        <v>244</v>
      </c>
    </row>
    <row r="2182" spans="1:1" ht="15" customHeight="1">
      <c r="A2182" t="s">
        <v>244</v>
      </c>
    </row>
    <row r="2183" spans="1:1" ht="15" customHeight="1">
      <c r="A2183" t="s">
        <v>244</v>
      </c>
    </row>
    <row r="2184" spans="1:1" ht="15" customHeight="1">
      <c r="A2184" t="s">
        <v>244</v>
      </c>
    </row>
    <row r="2185" spans="1:1" ht="15" customHeight="1">
      <c r="A2185" t="s">
        <v>244</v>
      </c>
    </row>
    <row r="2186" spans="1:1" ht="15" customHeight="1">
      <c r="A2186" t="s">
        <v>244</v>
      </c>
    </row>
    <row r="2187" spans="1:1" ht="15" customHeight="1">
      <c r="A2187" t="s">
        <v>244</v>
      </c>
    </row>
    <row r="2188" spans="1:1" ht="15" customHeight="1">
      <c r="A2188" t="s">
        <v>244</v>
      </c>
    </row>
    <row r="2189" spans="1:1" ht="15" customHeight="1">
      <c r="A2189" t="s">
        <v>244</v>
      </c>
    </row>
    <row r="2190" spans="1:1" ht="15" customHeight="1">
      <c r="A2190" t="s">
        <v>244</v>
      </c>
    </row>
    <row r="2191" spans="1:1" ht="15" customHeight="1">
      <c r="A2191" t="s">
        <v>244</v>
      </c>
    </row>
    <row r="2192" spans="1:1" ht="15" customHeight="1">
      <c r="A2192" t="s">
        <v>244</v>
      </c>
    </row>
    <row r="2193" spans="1:1" ht="15" customHeight="1">
      <c r="A2193" t="s">
        <v>244</v>
      </c>
    </row>
    <row r="2194" spans="1:1" ht="15" customHeight="1">
      <c r="A2194" t="s">
        <v>244</v>
      </c>
    </row>
    <row r="2195" spans="1:1" ht="15" customHeight="1">
      <c r="A2195" t="s">
        <v>244</v>
      </c>
    </row>
    <row r="2196" spans="1:1" ht="15" customHeight="1">
      <c r="A2196" t="s">
        <v>244</v>
      </c>
    </row>
    <row r="2197" spans="1:1" ht="15" customHeight="1">
      <c r="A2197" t="s">
        <v>244</v>
      </c>
    </row>
    <row r="2198" spans="1:1" ht="15" customHeight="1">
      <c r="A2198" t="s">
        <v>244</v>
      </c>
    </row>
    <row r="2199" spans="1:1" ht="15" customHeight="1">
      <c r="A2199" t="s">
        <v>244</v>
      </c>
    </row>
    <row r="2200" spans="1:1" ht="15" customHeight="1">
      <c r="A2200" t="s">
        <v>244</v>
      </c>
    </row>
    <row r="2201" spans="1:1" ht="15" customHeight="1">
      <c r="A2201" t="s">
        <v>244</v>
      </c>
    </row>
    <row r="2202" spans="1:1" ht="15" customHeight="1">
      <c r="A2202" t="s">
        <v>244</v>
      </c>
    </row>
    <row r="2203" spans="1:1" ht="15" customHeight="1">
      <c r="A2203" t="s">
        <v>244</v>
      </c>
    </row>
    <row r="2204" spans="1:1" ht="15" customHeight="1">
      <c r="A2204" t="s">
        <v>244</v>
      </c>
    </row>
    <row r="2205" spans="1:1" ht="15" customHeight="1">
      <c r="A2205" t="s">
        <v>244</v>
      </c>
    </row>
    <row r="2206" spans="1:1" ht="15" customHeight="1">
      <c r="A2206" t="s">
        <v>244</v>
      </c>
    </row>
    <row r="2207" spans="1:1" ht="15" customHeight="1">
      <c r="A2207" t="s">
        <v>244</v>
      </c>
    </row>
    <row r="2208" spans="1:1" ht="15" customHeight="1">
      <c r="A2208" t="s">
        <v>244</v>
      </c>
    </row>
    <row r="2209" spans="1:1" ht="15" customHeight="1">
      <c r="A2209" t="s">
        <v>244</v>
      </c>
    </row>
    <row r="2210" spans="1:1" ht="15" customHeight="1">
      <c r="A2210" t="s">
        <v>244</v>
      </c>
    </row>
    <row r="2211" spans="1:1" ht="15" customHeight="1">
      <c r="A2211" t="s">
        <v>244</v>
      </c>
    </row>
    <row r="2212" spans="1:1" ht="15" customHeight="1">
      <c r="A2212" t="s">
        <v>244</v>
      </c>
    </row>
    <row r="2213" spans="1:1" ht="15" customHeight="1">
      <c r="A2213" t="s">
        <v>244</v>
      </c>
    </row>
    <row r="2214" spans="1:1" ht="15" customHeight="1">
      <c r="A2214" t="s">
        <v>244</v>
      </c>
    </row>
    <row r="2215" spans="1:1" ht="15" customHeight="1">
      <c r="A2215" t="s">
        <v>244</v>
      </c>
    </row>
    <row r="2216" spans="1:1" ht="15" customHeight="1">
      <c r="A2216" t="s">
        <v>244</v>
      </c>
    </row>
    <row r="2217" spans="1:1" ht="15" customHeight="1">
      <c r="A2217" t="s">
        <v>244</v>
      </c>
    </row>
    <row r="2218" spans="1:1" ht="15" customHeight="1">
      <c r="A2218" t="s">
        <v>244</v>
      </c>
    </row>
    <row r="2219" spans="1:1" ht="15" customHeight="1">
      <c r="A2219" t="s">
        <v>244</v>
      </c>
    </row>
    <row r="2220" spans="1:1" ht="15" customHeight="1">
      <c r="A2220" t="s">
        <v>244</v>
      </c>
    </row>
    <row r="2221" spans="1:1" ht="15" customHeight="1">
      <c r="A2221" t="s">
        <v>244</v>
      </c>
    </row>
    <row r="2222" spans="1:1" ht="15" customHeight="1">
      <c r="A2222" t="s">
        <v>244</v>
      </c>
    </row>
    <row r="2223" spans="1:1" ht="15" customHeight="1">
      <c r="A2223" t="s">
        <v>244</v>
      </c>
    </row>
    <row r="2224" spans="1:1" ht="15" customHeight="1">
      <c r="A2224" t="s">
        <v>244</v>
      </c>
    </row>
    <row r="2225" spans="1:1" ht="15" customHeight="1">
      <c r="A2225" t="s">
        <v>244</v>
      </c>
    </row>
    <row r="2226" spans="1:1" ht="15" customHeight="1">
      <c r="A2226" t="s">
        <v>244</v>
      </c>
    </row>
    <row r="2227" spans="1:1" ht="15" customHeight="1">
      <c r="A2227" t="s">
        <v>244</v>
      </c>
    </row>
    <row r="2228" spans="1:1" ht="15" customHeight="1">
      <c r="A2228" t="s">
        <v>244</v>
      </c>
    </row>
    <row r="2229" spans="1:1" ht="15" customHeight="1">
      <c r="A2229" t="s">
        <v>244</v>
      </c>
    </row>
    <row r="2230" spans="1:1" ht="15" customHeight="1">
      <c r="A2230" t="s">
        <v>244</v>
      </c>
    </row>
    <row r="2231" spans="1:1" ht="15" customHeight="1">
      <c r="A2231" t="s">
        <v>244</v>
      </c>
    </row>
    <row r="2232" spans="1:1" ht="15" customHeight="1">
      <c r="A2232" t="s">
        <v>244</v>
      </c>
    </row>
    <row r="2233" spans="1:1" ht="15" customHeight="1">
      <c r="A2233" t="s">
        <v>244</v>
      </c>
    </row>
    <row r="2234" spans="1:1" ht="15" customHeight="1">
      <c r="A2234" t="s">
        <v>244</v>
      </c>
    </row>
    <row r="2235" spans="1:1" ht="15" customHeight="1">
      <c r="A2235" t="s">
        <v>244</v>
      </c>
    </row>
    <row r="2236" spans="1:1" ht="15" customHeight="1">
      <c r="A2236" t="s">
        <v>244</v>
      </c>
    </row>
    <row r="2237" spans="1:1" ht="15" customHeight="1">
      <c r="A2237" t="s">
        <v>244</v>
      </c>
    </row>
    <row r="2238" spans="1:1" ht="15" customHeight="1">
      <c r="A2238" t="s">
        <v>244</v>
      </c>
    </row>
    <row r="2239" spans="1:1" ht="15" customHeight="1">
      <c r="A2239" t="s">
        <v>244</v>
      </c>
    </row>
    <row r="2240" spans="1:1" ht="15" customHeight="1">
      <c r="A2240" t="s">
        <v>244</v>
      </c>
    </row>
    <row r="2241" spans="1:1" ht="15" customHeight="1">
      <c r="A2241" t="s">
        <v>244</v>
      </c>
    </row>
    <row r="2242" spans="1:1" ht="15" customHeight="1">
      <c r="A2242" t="s">
        <v>244</v>
      </c>
    </row>
    <row r="2243" spans="1:1" ht="15" customHeight="1">
      <c r="A2243" t="s">
        <v>244</v>
      </c>
    </row>
    <row r="2244" spans="1:1" ht="15" customHeight="1">
      <c r="A2244" t="s">
        <v>244</v>
      </c>
    </row>
    <row r="2245" spans="1:1" ht="15" customHeight="1">
      <c r="A2245" t="s">
        <v>244</v>
      </c>
    </row>
    <row r="2246" spans="1:1" ht="15" customHeight="1">
      <c r="A2246" t="s">
        <v>244</v>
      </c>
    </row>
    <row r="2247" spans="1:1" ht="15" customHeight="1">
      <c r="A2247" t="s">
        <v>244</v>
      </c>
    </row>
    <row r="2248" spans="1:1" ht="15" customHeight="1">
      <c r="A2248" t="s">
        <v>244</v>
      </c>
    </row>
    <row r="2249" spans="1:1" ht="15" customHeight="1">
      <c r="A2249" t="s">
        <v>244</v>
      </c>
    </row>
    <row r="2250" spans="1:1" ht="15" customHeight="1">
      <c r="A2250" t="s">
        <v>244</v>
      </c>
    </row>
    <row r="2251" spans="1:1" ht="15" customHeight="1">
      <c r="A2251" t="s">
        <v>244</v>
      </c>
    </row>
    <row r="2252" spans="1:1" ht="15" customHeight="1">
      <c r="A2252" t="s">
        <v>244</v>
      </c>
    </row>
    <row r="2253" spans="1:1" ht="15" customHeight="1">
      <c r="A2253" t="s">
        <v>244</v>
      </c>
    </row>
    <row r="2254" spans="1:1" ht="15" customHeight="1">
      <c r="A2254" t="s">
        <v>244</v>
      </c>
    </row>
    <row r="2255" spans="1:1" ht="15" customHeight="1">
      <c r="A2255" t="s">
        <v>244</v>
      </c>
    </row>
    <row r="2256" spans="1:1" ht="15" customHeight="1">
      <c r="A2256" t="s">
        <v>244</v>
      </c>
    </row>
    <row r="2257" spans="1:1" ht="15" customHeight="1">
      <c r="A2257" t="s">
        <v>244</v>
      </c>
    </row>
    <row r="2258" spans="1:1" ht="15" customHeight="1">
      <c r="A2258" t="s">
        <v>244</v>
      </c>
    </row>
    <row r="2259" spans="1:1" ht="15" customHeight="1">
      <c r="A2259" t="s">
        <v>244</v>
      </c>
    </row>
    <row r="2260" spans="1:1" ht="15" customHeight="1">
      <c r="A2260" t="s">
        <v>244</v>
      </c>
    </row>
    <row r="2261" spans="1:1" ht="15" customHeight="1">
      <c r="A2261" t="s">
        <v>244</v>
      </c>
    </row>
    <row r="2262" spans="1:1" ht="15" customHeight="1">
      <c r="A2262" t="s">
        <v>244</v>
      </c>
    </row>
    <row r="2263" spans="1:1" ht="15" customHeight="1">
      <c r="A2263" t="s">
        <v>244</v>
      </c>
    </row>
    <row r="2264" spans="1:1" ht="15" customHeight="1">
      <c r="A2264" t="s">
        <v>244</v>
      </c>
    </row>
    <row r="2265" spans="1:1" ht="15" customHeight="1">
      <c r="A2265" t="s">
        <v>244</v>
      </c>
    </row>
    <row r="2266" spans="1:1" ht="15" customHeight="1">
      <c r="A2266" t="s">
        <v>244</v>
      </c>
    </row>
    <row r="2267" spans="1:1" ht="15" customHeight="1">
      <c r="A2267" t="s">
        <v>244</v>
      </c>
    </row>
    <row r="2268" spans="1:1" ht="15" customHeight="1">
      <c r="A2268" t="s">
        <v>244</v>
      </c>
    </row>
    <row r="2269" spans="1:1" ht="15" customHeight="1">
      <c r="A2269" t="s">
        <v>244</v>
      </c>
    </row>
    <row r="2270" spans="1:1" ht="15" customHeight="1">
      <c r="A2270" t="s">
        <v>244</v>
      </c>
    </row>
    <row r="2271" spans="1:1" ht="15" customHeight="1">
      <c r="A2271" t="s">
        <v>244</v>
      </c>
    </row>
    <row r="2272" spans="1:1" ht="15" customHeight="1">
      <c r="A2272" t="s">
        <v>244</v>
      </c>
    </row>
    <row r="2273" spans="1:1" ht="15" customHeight="1">
      <c r="A2273" t="s">
        <v>244</v>
      </c>
    </row>
    <row r="2274" spans="1:1" ht="15" customHeight="1">
      <c r="A2274" t="s">
        <v>244</v>
      </c>
    </row>
    <row r="2275" spans="1:1" ht="15" customHeight="1">
      <c r="A2275" t="s">
        <v>244</v>
      </c>
    </row>
    <row r="2276" spans="1:1" ht="15" customHeight="1">
      <c r="A2276" t="s">
        <v>244</v>
      </c>
    </row>
    <row r="2277" spans="1:1" ht="15" customHeight="1">
      <c r="A2277" t="s">
        <v>244</v>
      </c>
    </row>
    <row r="2278" spans="1:1" ht="15" customHeight="1">
      <c r="A2278" t="s">
        <v>244</v>
      </c>
    </row>
    <row r="2279" spans="1:1" ht="15" customHeight="1">
      <c r="A2279" t="s">
        <v>244</v>
      </c>
    </row>
    <row r="2280" spans="1:1" ht="15" customHeight="1">
      <c r="A2280" t="s">
        <v>244</v>
      </c>
    </row>
    <row r="2281" spans="1:1" ht="15" customHeight="1">
      <c r="A2281" t="s">
        <v>244</v>
      </c>
    </row>
    <row r="2282" spans="1:1" ht="15" customHeight="1">
      <c r="A2282" t="s">
        <v>244</v>
      </c>
    </row>
    <row r="2283" spans="1:1" ht="15" customHeight="1">
      <c r="A2283" t="s">
        <v>244</v>
      </c>
    </row>
    <row r="2284" spans="1:1" ht="15" customHeight="1">
      <c r="A2284" t="s">
        <v>244</v>
      </c>
    </row>
    <row r="2285" spans="1:1" ht="15" customHeight="1">
      <c r="A2285" t="s">
        <v>244</v>
      </c>
    </row>
    <row r="2286" spans="1:1" ht="15" customHeight="1">
      <c r="A2286" t="s">
        <v>244</v>
      </c>
    </row>
    <row r="2287" spans="1:1" ht="15" customHeight="1">
      <c r="A2287" t="s">
        <v>244</v>
      </c>
    </row>
    <row r="2288" spans="1:1" ht="15" customHeight="1">
      <c r="A2288" t="s">
        <v>244</v>
      </c>
    </row>
    <row r="2289" spans="1:1" ht="15" customHeight="1">
      <c r="A2289" t="s">
        <v>244</v>
      </c>
    </row>
    <row r="2290" spans="1:1" ht="15" customHeight="1">
      <c r="A2290" t="s">
        <v>244</v>
      </c>
    </row>
    <row r="2291" spans="1:1" ht="15" customHeight="1">
      <c r="A2291" t="s">
        <v>244</v>
      </c>
    </row>
    <row r="2292" spans="1:1" ht="15" customHeight="1">
      <c r="A2292" t="s">
        <v>244</v>
      </c>
    </row>
    <row r="2293" spans="1:1" ht="15" customHeight="1">
      <c r="A2293" t="s">
        <v>244</v>
      </c>
    </row>
    <row r="2294" spans="1:1" ht="15" customHeight="1">
      <c r="A2294" t="s">
        <v>244</v>
      </c>
    </row>
    <row r="2295" spans="1:1" ht="15" customHeight="1">
      <c r="A2295" t="s">
        <v>244</v>
      </c>
    </row>
    <row r="2296" spans="1:1" ht="15" customHeight="1">
      <c r="A2296" t="s">
        <v>244</v>
      </c>
    </row>
    <row r="2297" spans="1:1" ht="15" customHeight="1">
      <c r="A2297" t="s">
        <v>244</v>
      </c>
    </row>
    <row r="2298" spans="1:1" ht="15" customHeight="1">
      <c r="A2298" t="s">
        <v>244</v>
      </c>
    </row>
    <row r="2299" spans="1:1" ht="15" customHeight="1">
      <c r="A2299" t="s">
        <v>244</v>
      </c>
    </row>
    <row r="2300" spans="1:1" ht="15" customHeight="1">
      <c r="A2300" t="s">
        <v>244</v>
      </c>
    </row>
    <row r="2301" spans="1:1" ht="15" customHeight="1">
      <c r="A2301" t="s">
        <v>244</v>
      </c>
    </row>
    <row r="2302" spans="1:1" ht="15" customHeight="1">
      <c r="A2302" t="s">
        <v>244</v>
      </c>
    </row>
    <row r="2303" spans="1:1" ht="15" customHeight="1">
      <c r="A2303" t="s">
        <v>244</v>
      </c>
    </row>
    <row r="2304" spans="1:1" ht="15" customHeight="1">
      <c r="A2304" t="s">
        <v>244</v>
      </c>
    </row>
    <row r="2305" spans="1:1" ht="15" customHeight="1">
      <c r="A2305" t="s">
        <v>244</v>
      </c>
    </row>
    <row r="2306" spans="1:1" ht="15" customHeight="1">
      <c r="A2306" t="s">
        <v>244</v>
      </c>
    </row>
    <row r="2307" spans="1:1" ht="15" customHeight="1">
      <c r="A2307" t="s">
        <v>244</v>
      </c>
    </row>
    <row r="2308" spans="1:1" ht="15" customHeight="1">
      <c r="A2308" t="s">
        <v>244</v>
      </c>
    </row>
    <row r="2309" spans="1:1" ht="15" customHeight="1">
      <c r="A2309" t="s">
        <v>244</v>
      </c>
    </row>
    <row r="2310" spans="1:1" ht="15" customHeight="1">
      <c r="A2310" t="s">
        <v>244</v>
      </c>
    </row>
    <row r="2311" spans="1:1" ht="15" customHeight="1">
      <c r="A2311" t="s">
        <v>244</v>
      </c>
    </row>
    <row r="2312" spans="1:1" ht="15" customHeight="1">
      <c r="A2312" t="s">
        <v>244</v>
      </c>
    </row>
    <row r="2313" spans="1:1" ht="15" customHeight="1">
      <c r="A2313" t="s">
        <v>244</v>
      </c>
    </row>
    <row r="2314" spans="1:1" ht="15" customHeight="1">
      <c r="A2314" t="s">
        <v>244</v>
      </c>
    </row>
    <row r="2315" spans="1:1" ht="15" customHeight="1">
      <c r="A2315" t="s">
        <v>244</v>
      </c>
    </row>
    <row r="2316" spans="1:1" ht="15" customHeight="1">
      <c r="A2316" t="s">
        <v>244</v>
      </c>
    </row>
    <row r="2317" spans="1:1" ht="15" customHeight="1">
      <c r="A2317" t="s">
        <v>244</v>
      </c>
    </row>
    <row r="2318" spans="1:1" ht="15" customHeight="1">
      <c r="A2318" t="s">
        <v>244</v>
      </c>
    </row>
    <row r="2319" spans="1:1" ht="15" customHeight="1">
      <c r="A2319" t="s">
        <v>244</v>
      </c>
    </row>
    <row r="2320" spans="1:1" ht="15" customHeight="1">
      <c r="A2320" t="s">
        <v>244</v>
      </c>
    </row>
    <row r="2321" spans="1:1" ht="15" customHeight="1">
      <c r="A2321" t="s">
        <v>244</v>
      </c>
    </row>
    <row r="2322" spans="1:1" ht="15" customHeight="1">
      <c r="A2322" t="s">
        <v>244</v>
      </c>
    </row>
    <row r="2323" spans="1:1" ht="15" customHeight="1">
      <c r="A2323" t="s">
        <v>244</v>
      </c>
    </row>
    <row r="2324" spans="1:1" ht="15" customHeight="1">
      <c r="A2324" t="s">
        <v>244</v>
      </c>
    </row>
    <row r="2325" spans="1:1" ht="15" customHeight="1">
      <c r="A2325" t="s">
        <v>244</v>
      </c>
    </row>
    <row r="2326" spans="1:1" ht="15" customHeight="1">
      <c r="A2326" t="s">
        <v>244</v>
      </c>
    </row>
    <row r="2327" spans="1:1" ht="15" customHeight="1">
      <c r="A2327" t="s">
        <v>244</v>
      </c>
    </row>
    <row r="2328" spans="1:1" ht="15" customHeight="1">
      <c r="A2328" t="s">
        <v>244</v>
      </c>
    </row>
    <row r="2329" spans="1:1" ht="15" customHeight="1">
      <c r="A2329" t="s">
        <v>244</v>
      </c>
    </row>
    <row r="2330" spans="1:1" ht="15" customHeight="1">
      <c r="A2330" t="s">
        <v>244</v>
      </c>
    </row>
    <row r="2331" spans="1:1" ht="15" customHeight="1">
      <c r="A2331" t="s">
        <v>244</v>
      </c>
    </row>
    <row r="2332" spans="1:1" ht="15" customHeight="1">
      <c r="A2332" t="s">
        <v>244</v>
      </c>
    </row>
    <row r="2333" spans="1:1" ht="15" customHeight="1">
      <c r="A2333" t="s">
        <v>244</v>
      </c>
    </row>
    <row r="2334" spans="1:1" ht="15" customHeight="1">
      <c r="A2334" t="s">
        <v>244</v>
      </c>
    </row>
    <row r="2335" spans="1:1" ht="15" customHeight="1">
      <c r="A2335" t="s">
        <v>244</v>
      </c>
    </row>
    <row r="2336" spans="1:1" ht="15" customHeight="1">
      <c r="A2336" t="s">
        <v>244</v>
      </c>
    </row>
    <row r="2337" spans="1:1" ht="15" customHeight="1">
      <c r="A2337" t="s">
        <v>244</v>
      </c>
    </row>
    <row r="2338" spans="1:1" ht="15" customHeight="1">
      <c r="A2338" t="s">
        <v>244</v>
      </c>
    </row>
    <row r="2339" spans="1:1" ht="15" customHeight="1">
      <c r="A2339" t="s">
        <v>244</v>
      </c>
    </row>
    <row r="2340" spans="1:1" ht="15" customHeight="1">
      <c r="A2340" t="s">
        <v>244</v>
      </c>
    </row>
    <row r="2341" spans="1:1" ht="15" customHeight="1">
      <c r="A2341" t="s">
        <v>244</v>
      </c>
    </row>
    <row r="2342" spans="1:1" ht="15" customHeight="1">
      <c r="A2342" t="s">
        <v>244</v>
      </c>
    </row>
    <row r="2343" spans="1:1" ht="15" customHeight="1">
      <c r="A2343" t="s">
        <v>244</v>
      </c>
    </row>
    <row r="2344" spans="1:1" ht="15" customHeight="1">
      <c r="A2344" t="s">
        <v>244</v>
      </c>
    </row>
    <row r="2345" spans="1:1" ht="15" customHeight="1">
      <c r="A2345" t="s">
        <v>244</v>
      </c>
    </row>
    <row r="2346" spans="1:1" ht="15" customHeight="1">
      <c r="A2346" t="s">
        <v>244</v>
      </c>
    </row>
    <row r="2347" spans="1:1" ht="15" customHeight="1">
      <c r="A2347" t="s">
        <v>244</v>
      </c>
    </row>
    <row r="2348" spans="1:1" ht="15" customHeight="1">
      <c r="A2348" t="s">
        <v>244</v>
      </c>
    </row>
    <row r="2349" spans="1:1" ht="15" customHeight="1">
      <c r="A2349" t="s">
        <v>244</v>
      </c>
    </row>
    <row r="2350" spans="1:1" ht="15" customHeight="1">
      <c r="A2350" t="s">
        <v>244</v>
      </c>
    </row>
    <row r="2351" spans="1:1" ht="15" customHeight="1">
      <c r="A2351" t="s">
        <v>244</v>
      </c>
    </row>
    <row r="2352" spans="1:1" ht="15" customHeight="1">
      <c r="A2352" t="s">
        <v>244</v>
      </c>
    </row>
    <row r="2353" spans="1:1" ht="15" customHeight="1">
      <c r="A2353" t="s">
        <v>244</v>
      </c>
    </row>
    <row r="2354" spans="1:1" ht="15" customHeight="1">
      <c r="A2354" t="s">
        <v>244</v>
      </c>
    </row>
    <row r="2355" spans="1:1" ht="15" customHeight="1">
      <c r="A2355" t="s">
        <v>244</v>
      </c>
    </row>
    <row r="2356" spans="1:1" ht="15" customHeight="1">
      <c r="A2356" t="s">
        <v>244</v>
      </c>
    </row>
    <row r="2357" spans="1:1" ht="15" customHeight="1">
      <c r="A2357" t="s">
        <v>244</v>
      </c>
    </row>
    <row r="2358" spans="1:1" ht="15" customHeight="1">
      <c r="A2358" t="s">
        <v>244</v>
      </c>
    </row>
    <row r="2359" spans="1:1" ht="15" customHeight="1">
      <c r="A2359" t="s">
        <v>244</v>
      </c>
    </row>
    <row r="2360" spans="1:1" ht="15" customHeight="1">
      <c r="A2360" t="s">
        <v>244</v>
      </c>
    </row>
    <row r="2361" spans="1:1" ht="15" customHeight="1">
      <c r="A2361" t="s">
        <v>244</v>
      </c>
    </row>
    <row r="2362" spans="1:1" ht="15" customHeight="1">
      <c r="A2362" t="s">
        <v>244</v>
      </c>
    </row>
    <row r="2363" spans="1:1" ht="15" customHeight="1">
      <c r="A2363" t="s">
        <v>244</v>
      </c>
    </row>
    <row r="2364" spans="1:1" ht="15" customHeight="1">
      <c r="A2364" t="s">
        <v>244</v>
      </c>
    </row>
    <row r="2365" spans="1:1" ht="15" customHeight="1">
      <c r="A2365" t="s">
        <v>244</v>
      </c>
    </row>
    <row r="2366" spans="1:1" ht="15" customHeight="1">
      <c r="A2366" t="s">
        <v>244</v>
      </c>
    </row>
    <row r="2367" spans="1:1" ht="15" customHeight="1">
      <c r="A2367" t="s">
        <v>244</v>
      </c>
    </row>
    <row r="2368" spans="1:1" ht="15" customHeight="1">
      <c r="A2368" t="s">
        <v>244</v>
      </c>
    </row>
    <row r="2369" spans="1:1" ht="15" customHeight="1">
      <c r="A2369" t="s">
        <v>244</v>
      </c>
    </row>
    <row r="2370" spans="1:1" ht="15" customHeight="1">
      <c r="A2370" t="s">
        <v>244</v>
      </c>
    </row>
    <row r="2371" spans="1:1" ht="15" customHeight="1">
      <c r="A2371" t="s">
        <v>244</v>
      </c>
    </row>
    <row r="2372" spans="1:1" ht="15" customHeight="1">
      <c r="A2372" t="s">
        <v>244</v>
      </c>
    </row>
    <row r="2373" spans="1:1" ht="15" customHeight="1">
      <c r="A2373" t="s">
        <v>244</v>
      </c>
    </row>
    <row r="2374" spans="1:1" ht="15" customHeight="1">
      <c r="A2374" t="s">
        <v>244</v>
      </c>
    </row>
    <row r="2375" spans="1:1" ht="15" customHeight="1">
      <c r="A2375" t="s">
        <v>244</v>
      </c>
    </row>
    <row r="2376" spans="1:1" ht="15" customHeight="1">
      <c r="A2376" t="s">
        <v>244</v>
      </c>
    </row>
    <row r="2377" spans="1:1" ht="15" customHeight="1">
      <c r="A2377" t="s">
        <v>244</v>
      </c>
    </row>
    <row r="2378" spans="1:1" ht="15" customHeight="1">
      <c r="A2378" t="s">
        <v>244</v>
      </c>
    </row>
    <row r="2379" spans="1:1" ht="15" customHeight="1">
      <c r="A2379" t="s">
        <v>244</v>
      </c>
    </row>
    <row r="2380" spans="1:1" ht="15" customHeight="1">
      <c r="A2380" t="s">
        <v>244</v>
      </c>
    </row>
    <row r="2381" spans="1:1" ht="15" customHeight="1">
      <c r="A2381" t="s">
        <v>244</v>
      </c>
    </row>
    <row r="2382" spans="1:1" ht="15" customHeight="1">
      <c r="A2382" t="s">
        <v>244</v>
      </c>
    </row>
    <row r="2383" spans="1:1" ht="15" customHeight="1">
      <c r="A2383" t="s">
        <v>244</v>
      </c>
    </row>
    <row r="2384" spans="1:1" ht="15" customHeight="1">
      <c r="A2384" t="s">
        <v>244</v>
      </c>
    </row>
    <row r="2385" spans="1:1" ht="15" customHeight="1">
      <c r="A2385" t="s">
        <v>244</v>
      </c>
    </row>
    <row r="2386" spans="1:1" ht="15" customHeight="1">
      <c r="A2386" t="s">
        <v>244</v>
      </c>
    </row>
    <row r="2387" spans="1:1" ht="15" customHeight="1">
      <c r="A2387" t="s">
        <v>244</v>
      </c>
    </row>
    <row r="2388" spans="1:1" ht="15" customHeight="1">
      <c r="A2388" t="s">
        <v>244</v>
      </c>
    </row>
    <row r="2389" spans="1:1" ht="15" customHeight="1">
      <c r="A2389" t="s">
        <v>244</v>
      </c>
    </row>
    <row r="2390" spans="1:1" ht="15" customHeight="1">
      <c r="A2390" t="s">
        <v>244</v>
      </c>
    </row>
    <row r="2391" spans="1:1" ht="15" customHeight="1">
      <c r="A2391" t="s">
        <v>244</v>
      </c>
    </row>
    <row r="2392" spans="1:1" ht="15" customHeight="1">
      <c r="A2392" t="s">
        <v>244</v>
      </c>
    </row>
    <row r="2393" spans="1:1" ht="15" customHeight="1">
      <c r="A2393" t="s">
        <v>244</v>
      </c>
    </row>
    <row r="2394" spans="1:1" ht="15" customHeight="1">
      <c r="A2394" t="s">
        <v>244</v>
      </c>
    </row>
    <row r="2395" spans="1:1" ht="15" customHeight="1">
      <c r="A2395" t="s">
        <v>244</v>
      </c>
    </row>
    <row r="2396" spans="1:1" ht="15" customHeight="1">
      <c r="A2396" t="s">
        <v>244</v>
      </c>
    </row>
    <row r="2397" spans="1:1" ht="15" customHeight="1">
      <c r="A2397" t="s">
        <v>244</v>
      </c>
    </row>
    <row r="2398" spans="1:1" ht="15" customHeight="1">
      <c r="A2398" t="s">
        <v>244</v>
      </c>
    </row>
    <row r="2399" spans="1:1" ht="15" customHeight="1">
      <c r="A2399" t="s">
        <v>244</v>
      </c>
    </row>
    <row r="2400" spans="1:1" ht="15" customHeight="1">
      <c r="A2400" t="s">
        <v>244</v>
      </c>
    </row>
    <row r="2401" spans="1:1" ht="15" customHeight="1">
      <c r="A2401" t="s">
        <v>244</v>
      </c>
    </row>
    <row r="2402" spans="1:1" ht="15" customHeight="1">
      <c r="A2402" t="s">
        <v>244</v>
      </c>
    </row>
    <row r="2403" spans="1:1" ht="15" customHeight="1">
      <c r="A2403" t="s">
        <v>244</v>
      </c>
    </row>
    <row r="2404" spans="1:1" ht="15" customHeight="1">
      <c r="A2404" t="s">
        <v>244</v>
      </c>
    </row>
    <row r="2405" spans="1:1" ht="15" customHeight="1">
      <c r="A2405" t="s">
        <v>244</v>
      </c>
    </row>
    <row r="2406" spans="1:1" ht="15" customHeight="1">
      <c r="A2406" t="s">
        <v>244</v>
      </c>
    </row>
    <row r="2407" spans="1:1" ht="15" customHeight="1">
      <c r="A2407" t="s">
        <v>244</v>
      </c>
    </row>
    <row r="2408" spans="1:1" ht="15" customHeight="1">
      <c r="A2408" t="s">
        <v>244</v>
      </c>
    </row>
    <row r="2409" spans="1:1" ht="15" customHeight="1">
      <c r="A2409" t="s">
        <v>244</v>
      </c>
    </row>
    <row r="2410" spans="1:1" ht="15" customHeight="1">
      <c r="A2410" t="s">
        <v>244</v>
      </c>
    </row>
    <row r="2411" spans="1:1" ht="15" customHeight="1">
      <c r="A2411" t="s">
        <v>244</v>
      </c>
    </row>
    <row r="2412" spans="1:1" ht="15" customHeight="1">
      <c r="A2412" t="s">
        <v>244</v>
      </c>
    </row>
    <row r="2413" spans="1:1" ht="15" customHeight="1">
      <c r="A2413" t="s">
        <v>244</v>
      </c>
    </row>
    <row r="2414" spans="1:1" ht="15" customHeight="1">
      <c r="A2414" t="s">
        <v>244</v>
      </c>
    </row>
    <row r="2415" spans="1:1" ht="15" customHeight="1">
      <c r="A2415" t="s">
        <v>244</v>
      </c>
    </row>
    <row r="2416" spans="1:1" ht="15" customHeight="1">
      <c r="A2416" t="s">
        <v>244</v>
      </c>
    </row>
    <row r="2417" spans="1:1" ht="15" customHeight="1">
      <c r="A2417" t="s">
        <v>244</v>
      </c>
    </row>
    <row r="2418" spans="1:1" ht="15" customHeight="1">
      <c r="A2418" t="s">
        <v>244</v>
      </c>
    </row>
    <row r="2419" spans="1:1" ht="15" customHeight="1">
      <c r="A2419" t="s">
        <v>244</v>
      </c>
    </row>
    <row r="2420" spans="1:1" ht="15" customHeight="1">
      <c r="A2420" t="s">
        <v>244</v>
      </c>
    </row>
    <row r="2421" spans="1:1" ht="15" customHeight="1">
      <c r="A2421" t="s">
        <v>244</v>
      </c>
    </row>
    <row r="2422" spans="1:1" ht="15" customHeight="1">
      <c r="A2422" t="s">
        <v>244</v>
      </c>
    </row>
    <row r="2423" spans="1:1" ht="15" customHeight="1">
      <c r="A2423" t="s">
        <v>244</v>
      </c>
    </row>
    <row r="2424" spans="1:1" ht="15" customHeight="1">
      <c r="A2424" t="s">
        <v>244</v>
      </c>
    </row>
    <row r="2425" spans="1:1" ht="15" customHeight="1">
      <c r="A2425" t="s">
        <v>244</v>
      </c>
    </row>
    <row r="2426" spans="1:1" ht="15" customHeight="1">
      <c r="A2426" t="s">
        <v>244</v>
      </c>
    </row>
    <row r="2427" spans="1:1" ht="15" customHeight="1">
      <c r="A2427" t="s">
        <v>244</v>
      </c>
    </row>
    <row r="2428" spans="1:1" ht="15" customHeight="1">
      <c r="A2428" t="s">
        <v>244</v>
      </c>
    </row>
    <row r="2429" spans="1:1" ht="15" customHeight="1">
      <c r="A2429" t="s">
        <v>244</v>
      </c>
    </row>
    <row r="2430" spans="1:1" ht="15" customHeight="1">
      <c r="A2430" t="s">
        <v>244</v>
      </c>
    </row>
    <row r="2431" spans="1:1" ht="15" customHeight="1">
      <c r="A2431" t="s">
        <v>244</v>
      </c>
    </row>
    <row r="2432" spans="1:1" ht="15" customHeight="1">
      <c r="A2432" t="s">
        <v>244</v>
      </c>
    </row>
    <row r="2433" spans="1:1" ht="15" customHeight="1">
      <c r="A2433" t="s">
        <v>244</v>
      </c>
    </row>
    <row r="2434" spans="1:1" ht="15" customHeight="1">
      <c r="A2434" t="s">
        <v>244</v>
      </c>
    </row>
    <row r="2435" spans="1:1" ht="15" customHeight="1">
      <c r="A2435" t="s">
        <v>244</v>
      </c>
    </row>
    <row r="2436" spans="1:1" ht="15" customHeight="1">
      <c r="A2436" t="s">
        <v>244</v>
      </c>
    </row>
    <row r="2437" spans="1:1" ht="15" customHeight="1">
      <c r="A2437" t="s">
        <v>244</v>
      </c>
    </row>
    <row r="2438" spans="1:1" ht="15" customHeight="1">
      <c r="A2438" t="s">
        <v>244</v>
      </c>
    </row>
    <row r="2439" spans="1:1" ht="15" customHeight="1">
      <c r="A2439" t="s">
        <v>244</v>
      </c>
    </row>
    <row r="2440" spans="1:1" ht="15" customHeight="1">
      <c r="A2440" t="s">
        <v>244</v>
      </c>
    </row>
    <row r="2441" spans="1:1" ht="15" customHeight="1">
      <c r="A2441" t="s">
        <v>244</v>
      </c>
    </row>
    <row r="2442" spans="1:1" ht="15" customHeight="1">
      <c r="A2442" t="s">
        <v>244</v>
      </c>
    </row>
    <row r="2443" spans="1:1" ht="15" customHeight="1">
      <c r="A2443" t="s">
        <v>244</v>
      </c>
    </row>
    <row r="2444" spans="1:1" ht="15" customHeight="1">
      <c r="A2444" t="s">
        <v>244</v>
      </c>
    </row>
    <row r="2445" spans="1:1" ht="15" customHeight="1">
      <c r="A2445" t="s">
        <v>244</v>
      </c>
    </row>
    <row r="2446" spans="1:1" ht="15" customHeight="1">
      <c r="A2446" t="s">
        <v>244</v>
      </c>
    </row>
    <row r="2447" spans="1:1" ht="15" customHeight="1">
      <c r="A2447" t="s">
        <v>244</v>
      </c>
    </row>
    <row r="2448" spans="1:1" ht="15" customHeight="1">
      <c r="A2448" t="s">
        <v>244</v>
      </c>
    </row>
    <row r="2449" spans="1:1" ht="15" customHeight="1">
      <c r="A2449" t="s">
        <v>244</v>
      </c>
    </row>
    <row r="2450" spans="1:1" ht="15" customHeight="1">
      <c r="A2450" t="s">
        <v>244</v>
      </c>
    </row>
    <row r="2451" spans="1:1" ht="15" customHeight="1">
      <c r="A2451" t="s">
        <v>244</v>
      </c>
    </row>
    <row r="2452" spans="1:1" ht="15" customHeight="1">
      <c r="A2452" t="s">
        <v>244</v>
      </c>
    </row>
    <row r="2453" spans="1:1" ht="15" customHeight="1">
      <c r="A2453" t="s">
        <v>244</v>
      </c>
    </row>
    <row r="2454" spans="1:1" ht="15" customHeight="1">
      <c r="A2454" t="s">
        <v>244</v>
      </c>
    </row>
    <row r="2455" spans="1:1" ht="15" customHeight="1">
      <c r="A2455" t="s">
        <v>244</v>
      </c>
    </row>
    <row r="2456" spans="1:1" ht="15" customHeight="1">
      <c r="A2456" t="s">
        <v>244</v>
      </c>
    </row>
    <row r="2457" spans="1:1" ht="15" customHeight="1">
      <c r="A2457" t="s">
        <v>244</v>
      </c>
    </row>
    <row r="2458" spans="1:1" ht="15" customHeight="1">
      <c r="A2458" t="s">
        <v>244</v>
      </c>
    </row>
    <row r="2459" spans="1:1" ht="15" customHeight="1">
      <c r="A2459" t="s">
        <v>244</v>
      </c>
    </row>
    <row r="2460" spans="1:1" ht="15" customHeight="1">
      <c r="A2460" t="s">
        <v>244</v>
      </c>
    </row>
    <row r="2461" spans="1:1" ht="15" customHeight="1">
      <c r="A2461" t="s">
        <v>244</v>
      </c>
    </row>
    <row r="2462" spans="1:1" ht="15" customHeight="1">
      <c r="A2462" t="s">
        <v>244</v>
      </c>
    </row>
    <row r="2463" spans="1:1" ht="15" customHeight="1">
      <c r="A2463" t="s">
        <v>244</v>
      </c>
    </row>
    <row r="2464" spans="1:1" ht="15" customHeight="1">
      <c r="A2464" t="s">
        <v>244</v>
      </c>
    </row>
    <row r="2465" spans="1:1" ht="15" customHeight="1">
      <c r="A2465" t="s">
        <v>244</v>
      </c>
    </row>
    <row r="2466" spans="1:1" ht="15" customHeight="1">
      <c r="A2466" t="s">
        <v>244</v>
      </c>
    </row>
    <row r="2467" spans="1:1" ht="15" customHeight="1">
      <c r="A2467" t="s">
        <v>244</v>
      </c>
    </row>
    <row r="2468" spans="1:1" ht="15" customHeight="1">
      <c r="A2468" t="s">
        <v>244</v>
      </c>
    </row>
    <row r="2469" spans="1:1" ht="15" customHeight="1">
      <c r="A2469" t="s">
        <v>244</v>
      </c>
    </row>
    <row r="2470" spans="1:1" ht="15" customHeight="1">
      <c r="A2470" t="s">
        <v>244</v>
      </c>
    </row>
    <row r="2471" spans="1:1" ht="15" customHeight="1">
      <c r="A2471" t="s">
        <v>244</v>
      </c>
    </row>
    <row r="2472" spans="1:1" ht="15" customHeight="1">
      <c r="A2472" t="s">
        <v>244</v>
      </c>
    </row>
    <row r="2473" spans="1:1" ht="15" customHeight="1">
      <c r="A2473" t="s">
        <v>244</v>
      </c>
    </row>
    <row r="2474" spans="1:1" ht="15" customHeight="1">
      <c r="A2474" t="s">
        <v>244</v>
      </c>
    </row>
    <row r="2475" spans="1:1" ht="15" customHeight="1">
      <c r="A2475" t="s">
        <v>244</v>
      </c>
    </row>
    <row r="2476" spans="1:1" ht="15" customHeight="1">
      <c r="A2476" t="s">
        <v>244</v>
      </c>
    </row>
    <row r="2477" spans="1:1" ht="15" customHeight="1">
      <c r="A2477" t="s">
        <v>244</v>
      </c>
    </row>
    <row r="2478" spans="1:1" ht="15" customHeight="1">
      <c r="A2478" t="s">
        <v>244</v>
      </c>
    </row>
    <row r="2479" spans="1:1" ht="15" customHeight="1">
      <c r="A2479" t="s">
        <v>244</v>
      </c>
    </row>
    <row r="2480" spans="1:1" ht="15" customHeight="1">
      <c r="A2480" t="s">
        <v>244</v>
      </c>
    </row>
    <row r="2481" spans="1:1" ht="15" customHeight="1">
      <c r="A2481" t="s">
        <v>244</v>
      </c>
    </row>
    <row r="2482" spans="1:1" ht="15" customHeight="1">
      <c r="A2482" t="s">
        <v>244</v>
      </c>
    </row>
    <row r="2483" spans="1:1" ht="15" customHeight="1">
      <c r="A2483" t="s">
        <v>244</v>
      </c>
    </row>
    <row r="2484" spans="1:1" ht="15" customHeight="1">
      <c r="A2484" t="s">
        <v>244</v>
      </c>
    </row>
    <row r="2485" spans="1:1" ht="15" customHeight="1">
      <c r="A2485" t="s">
        <v>244</v>
      </c>
    </row>
    <row r="2486" spans="1:1" ht="15" customHeight="1">
      <c r="A2486" t="s">
        <v>244</v>
      </c>
    </row>
    <row r="2487" spans="1:1" ht="15" customHeight="1">
      <c r="A2487" t="s">
        <v>244</v>
      </c>
    </row>
    <row r="2488" spans="1:1" ht="15" customHeight="1">
      <c r="A2488" t="s">
        <v>244</v>
      </c>
    </row>
    <row r="2489" spans="1:1" ht="15" customHeight="1">
      <c r="A2489" t="s">
        <v>244</v>
      </c>
    </row>
    <row r="2490" spans="1:1" ht="15" customHeight="1">
      <c r="A2490" t="s">
        <v>244</v>
      </c>
    </row>
    <row r="2491" spans="1:1" ht="15" customHeight="1">
      <c r="A2491" t="s">
        <v>244</v>
      </c>
    </row>
    <row r="2492" spans="1:1" ht="15" customHeight="1">
      <c r="A2492" t="s">
        <v>244</v>
      </c>
    </row>
    <row r="2493" spans="1:1" ht="15" customHeight="1">
      <c r="A2493" t="s">
        <v>244</v>
      </c>
    </row>
    <row r="2494" spans="1:1" ht="15" customHeight="1">
      <c r="A2494" t="s">
        <v>244</v>
      </c>
    </row>
    <row r="2495" spans="1:1" ht="15" customHeight="1">
      <c r="A2495" t="s">
        <v>244</v>
      </c>
    </row>
    <row r="2496" spans="1:1" ht="15" customHeight="1">
      <c r="A2496" t="s">
        <v>244</v>
      </c>
    </row>
    <row r="2497" spans="1:1" ht="15" customHeight="1">
      <c r="A2497" t="s">
        <v>244</v>
      </c>
    </row>
    <row r="2498" spans="1:1" ht="15" customHeight="1">
      <c r="A2498" t="s">
        <v>244</v>
      </c>
    </row>
    <row r="2499" spans="1:1" ht="15" customHeight="1">
      <c r="A2499" t="s">
        <v>244</v>
      </c>
    </row>
    <row r="2500" spans="1:1" ht="15" customHeight="1">
      <c r="A2500" t="s">
        <v>244</v>
      </c>
    </row>
    <row r="2501" spans="1:1" ht="15" customHeight="1">
      <c r="A2501" t="s">
        <v>244</v>
      </c>
    </row>
    <row r="2502" spans="1:1" ht="15" customHeight="1">
      <c r="A2502" t="s">
        <v>244</v>
      </c>
    </row>
    <row r="2503" spans="1:1" ht="15" customHeight="1">
      <c r="A2503" t="s">
        <v>244</v>
      </c>
    </row>
    <row r="2504" spans="1:1" ht="15" customHeight="1">
      <c r="A2504" t="s">
        <v>244</v>
      </c>
    </row>
    <row r="2505" spans="1:1" ht="15" customHeight="1">
      <c r="A2505" t="s">
        <v>244</v>
      </c>
    </row>
    <row r="2506" spans="1:1" ht="15" customHeight="1">
      <c r="A2506" t="s">
        <v>244</v>
      </c>
    </row>
    <row r="2507" spans="1:1" ht="15" customHeight="1">
      <c r="A2507" t="s">
        <v>244</v>
      </c>
    </row>
    <row r="2508" spans="1:1" ht="15" customHeight="1">
      <c r="A2508" t="s">
        <v>244</v>
      </c>
    </row>
    <row r="2509" spans="1:1" ht="15" customHeight="1">
      <c r="A2509" t="s">
        <v>244</v>
      </c>
    </row>
    <row r="2510" spans="1:1" ht="15" customHeight="1">
      <c r="A2510" t="s">
        <v>244</v>
      </c>
    </row>
    <row r="2511" spans="1:1" ht="15" customHeight="1">
      <c r="A2511" t="s">
        <v>244</v>
      </c>
    </row>
    <row r="2512" spans="1:1" ht="15" customHeight="1">
      <c r="A2512" t="s">
        <v>244</v>
      </c>
    </row>
    <row r="2513" spans="1:1" ht="15" customHeight="1">
      <c r="A2513" t="s">
        <v>244</v>
      </c>
    </row>
    <row r="2514" spans="1:1" ht="15" customHeight="1">
      <c r="A2514" t="s">
        <v>244</v>
      </c>
    </row>
    <row r="2515" spans="1:1" ht="15" customHeight="1">
      <c r="A2515" t="s">
        <v>244</v>
      </c>
    </row>
    <row r="2516" spans="1:1" ht="15" customHeight="1">
      <c r="A2516" t="s">
        <v>244</v>
      </c>
    </row>
    <row r="2517" spans="1:1" ht="15" customHeight="1">
      <c r="A2517" t="s">
        <v>244</v>
      </c>
    </row>
    <row r="2518" spans="1:1" ht="15" customHeight="1">
      <c r="A2518" t="s">
        <v>244</v>
      </c>
    </row>
    <row r="2519" spans="1:1" ht="15" customHeight="1">
      <c r="A2519" t="s">
        <v>244</v>
      </c>
    </row>
    <row r="2520" spans="1:1" ht="15" customHeight="1">
      <c r="A2520" t="s">
        <v>244</v>
      </c>
    </row>
    <row r="2521" spans="1:1" ht="15" customHeight="1">
      <c r="A2521" t="s">
        <v>244</v>
      </c>
    </row>
    <row r="2522" spans="1:1" ht="15" customHeight="1">
      <c r="A2522" t="s">
        <v>244</v>
      </c>
    </row>
    <row r="2523" spans="1:1" ht="15" customHeight="1">
      <c r="A2523" t="s">
        <v>244</v>
      </c>
    </row>
    <row r="2524" spans="1:1" ht="15" customHeight="1">
      <c r="A2524" t="s">
        <v>244</v>
      </c>
    </row>
    <row r="2525" spans="1:1" ht="15" customHeight="1">
      <c r="A2525" t="s">
        <v>244</v>
      </c>
    </row>
    <row r="2526" spans="1:1" ht="15" customHeight="1">
      <c r="A2526" t="s">
        <v>244</v>
      </c>
    </row>
    <row r="2527" spans="1:1" ht="15" customHeight="1">
      <c r="A2527" t="s">
        <v>244</v>
      </c>
    </row>
    <row r="2528" spans="1:1" ht="15" customHeight="1">
      <c r="A2528" t="s">
        <v>244</v>
      </c>
    </row>
    <row r="2529" spans="1:1" ht="15" customHeight="1">
      <c r="A2529" t="s">
        <v>244</v>
      </c>
    </row>
    <row r="2530" spans="1:1" ht="15" customHeight="1">
      <c r="A2530" t="s">
        <v>244</v>
      </c>
    </row>
    <row r="2531" spans="1:1" ht="15" customHeight="1">
      <c r="A2531" t="s">
        <v>244</v>
      </c>
    </row>
    <row r="2532" spans="1:1" ht="15" customHeight="1">
      <c r="A2532" t="s">
        <v>244</v>
      </c>
    </row>
    <row r="2533" spans="1:1" ht="15" customHeight="1">
      <c r="A2533" t="s">
        <v>244</v>
      </c>
    </row>
    <row r="2534" spans="1:1" ht="15" customHeight="1">
      <c r="A2534" t="s">
        <v>244</v>
      </c>
    </row>
    <row r="2535" spans="1:1" ht="15" customHeight="1">
      <c r="A2535" t="s">
        <v>244</v>
      </c>
    </row>
    <row r="2536" spans="1:1" ht="15" customHeight="1">
      <c r="A2536" t="s">
        <v>244</v>
      </c>
    </row>
    <row r="2537" spans="1:1" ht="15" customHeight="1">
      <c r="A2537" t="s">
        <v>244</v>
      </c>
    </row>
    <row r="2538" spans="1:1" ht="15" customHeight="1">
      <c r="A2538" t="s">
        <v>244</v>
      </c>
    </row>
    <row r="2539" spans="1:1" ht="15" customHeight="1">
      <c r="A2539" t="s">
        <v>244</v>
      </c>
    </row>
    <row r="2540" spans="1:1" ht="15" customHeight="1">
      <c r="A2540" t="s">
        <v>244</v>
      </c>
    </row>
    <row r="2541" spans="1:1" ht="15" customHeight="1">
      <c r="A2541" t="s">
        <v>244</v>
      </c>
    </row>
    <row r="2542" spans="1:1" ht="15" customHeight="1">
      <c r="A2542" t="s">
        <v>244</v>
      </c>
    </row>
    <row r="2543" spans="1:1" ht="15" customHeight="1">
      <c r="A2543" t="s">
        <v>244</v>
      </c>
    </row>
    <row r="2544" spans="1:1" ht="15" customHeight="1">
      <c r="A2544" t="s">
        <v>244</v>
      </c>
    </row>
    <row r="2545" spans="1:1" ht="15" customHeight="1">
      <c r="A2545" t="s">
        <v>244</v>
      </c>
    </row>
    <row r="2546" spans="1:1" ht="15" customHeight="1">
      <c r="A2546" t="s">
        <v>244</v>
      </c>
    </row>
    <row r="2547" spans="1:1" ht="15" customHeight="1">
      <c r="A2547" t="s">
        <v>244</v>
      </c>
    </row>
    <row r="2548" spans="1:1" ht="15" customHeight="1">
      <c r="A2548" t="s">
        <v>244</v>
      </c>
    </row>
    <row r="2549" spans="1:1" ht="15" customHeight="1">
      <c r="A2549" t="s">
        <v>244</v>
      </c>
    </row>
    <row r="2550" spans="1:1" ht="15" customHeight="1">
      <c r="A2550" t="s">
        <v>244</v>
      </c>
    </row>
    <row r="2551" spans="1:1" ht="15" customHeight="1">
      <c r="A2551" t="s">
        <v>244</v>
      </c>
    </row>
    <row r="2552" spans="1:1" ht="15" customHeight="1">
      <c r="A2552" t="s">
        <v>244</v>
      </c>
    </row>
    <row r="2553" spans="1:1" ht="15" customHeight="1">
      <c r="A2553" t="s">
        <v>244</v>
      </c>
    </row>
    <row r="2554" spans="1:1" ht="15" customHeight="1">
      <c r="A2554" t="s">
        <v>244</v>
      </c>
    </row>
    <row r="2555" spans="1:1" ht="15" customHeight="1">
      <c r="A2555" t="s">
        <v>244</v>
      </c>
    </row>
    <row r="2556" spans="1:1" ht="15" customHeight="1">
      <c r="A2556" t="s">
        <v>244</v>
      </c>
    </row>
    <row r="2557" spans="1:1" ht="15" customHeight="1">
      <c r="A2557" t="s">
        <v>244</v>
      </c>
    </row>
    <row r="2558" spans="1:1" ht="15" customHeight="1">
      <c r="A2558" t="s">
        <v>244</v>
      </c>
    </row>
    <row r="2559" spans="1:1" ht="15" customHeight="1">
      <c r="A2559" t="s">
        <v>244</v>
      </c>
    </row>
    <row r="2560" spans="1:1" ht="15" customHeight="1">
      <c r="A2560" t="s">
        <v>244</v>
      </c>
    </row>
    <row r="2561" spans="1:1" ht="15" customHeight="1">
      <c r="A2561" t="s">
        <v>244</v>
      </c>
    </row>
    <row r="2562" spans="1:1" ht="15" customHeight="1">
      <c r="A2562" t="s">
        <v>244</v>
      </c>
    </row>
    <row r="2563" spans="1:1" ht="15" customHeight="1">
      <c r="A2563" t="s">
        <v>244</v>
      </c>
    </row>
    <row r="2564" spans="1:1" ht="15" customHeight="1">
      <c r="A2564" t="s">
        <v>244</v>
      </c>
    </row>
    <row r="2565" spans="1:1" ht="15" customHeight="1">
      <c r="A2565" t="s">
        <v>244</v>
      </c>
    </row>
    <row r="2566" spans="1:1" ht="15" customHeight="1">
      <c r="A2566" t="s">
        <v>244</v>
      </c>
    </row>
    <row r="2567" spans="1:1" ht="15" customHeight="1">
      <c r="A2567" t="s">
        <v>244</v>
      </c>
    </row>
    <row r="2568" spans="1:1" ht="15" customHeight="1">
      <c r="A2568" t="s">
        <v>244</v>
      </c>
    </row>
    <row r="2569" spans="1:1" ht="15" customHeight="1">
      <c r="A2569" t="s">
        <v>244</v>
      </c>
    </row>
    <row r="2570" spans="1:1" ht="15" customHeight="1">
      <c r="A2570" t="s">
        <v>244</v>
      </c>
    </row>
    <row r="2571" spans="1:1" ht="15" customHeight="1">
      <c r="A2571" t="s">
        <v>244</v>
      </c>
    </row>
    <row r="2572" spans="1:1" ht="15" customHeight="1">
      <c r="A2572" t="s">
        <v>244</v>
      </c>
    </row>
    <row r="2573" spans="1:1" ht="15" customHeight="1">
      <c r="A2573" t="s">
        <v>244</v>
      </c>
    </row>
    <row r="2574" spans="1:1" ht="15" customHeight="1">
      <c r="A2574" t="s">
        <v>244</v>
      </c>
    </row>
    <row r="2575" spans="1:1" ht="15" customHeight="1">
      <c r="A2575" t="s">
        <v>244</v>
      </c>
    </row>
    <row r="2576" spans="1:1" ht="15" customHeight="1">
      <c r="A2576" t="s">
        <v>244</v>
      </c>
    </row>
    <row r="2577" spans="1:1" ht="15" customHeight="1">
      <c r="A2577" t="s">
        <v>244</v>
      </c>
    </row>
    <row r="2578" spans="1:1" ht="15" customHeight="1">
      <c r="A2578" t="s">
        <v>244</v>
      </c>
    </row>
    <row r="2579" spans="1:1" ht="15" customHeight="1">
      <c r="A2579" t="s">
        <v>244</v>
      </c>
    </row>
    <row r="2580" spans="1:1" ht="15" customHeight="1">
      <c r="A2580" t="s">
        <v>244</v>
      </c>
    </row>
    <row r="2581" spans="1:1" ht="15" customHeight="1">
      <c r="A2581" t="s">
        <v>244</v>
      </c>
    </row>
    <row r="2582" spans="1:1" ht="15" customHeight="1">
      <c r="A2582" t="s">
        <v>244</v>
      </c>
    </row>
    <row r="2583" spans="1:1" ht="15" customHeight="1">
      <c r="A2583" t="s">
        <v>244</v>
      </c>
    </row>
    <row r="2584" spans="1:1" ht="15" customHeight="1">
      <c r="A2584" t="s">
        <v>244</v>
      </c>
    </row>
    <row r="2585" spans="1:1" ht="15" customHeight="1">
      <c r="A2585" t="s">
        <v>244</v>
      </c>
    </row>
    <row r="2586" spans="1:1" ht="15" customHeight="1">
      <c r="A2586" t="s">
        <v>244</v>
      </c>
    </row>
    <row r="2587" spans="1:1" ht="15" customHeight="1">
      <c r="A2587" t="s">
        <v>244</v>
      </c>
    </row>
    <row r="2588" spans="1:1" ht="15" customHeight="1">
      <c r="A2588" t="s">
        <v>244</v>
      </c>
    </row>
    <row r="2589" spans="1:1" ht="15" customHeight="1">
      <c r="A2589" t="s">
        <v>244</v>
      </c>
    </row>
    <row r="2590" spans="1:1" ht="15" customHeight="1">
      <c r="A2590" t="s">
        <v>244</v>
      </c>
    </row>
    <row r="2591" spans="1:1" ht="15" customHeight="1">
      <c r="A2591" t="s">
        <v>244</v>
      </c>
    </row>
    <row r="2592" spans="1:1" ht="15" customHeight="1">
      <c r="A2592" t="s">
        <v>244</v>
      </c>
    </row>
    <row r="2593" spans="1:1" ht="15" customHeight="1">
      <c r="A2593" t="s">
        <v>244</v>
      </c>
    </row>
    <row r="2594" spans="1:1" ht="15" customHeight="1">
      <c r="A2594" t="s">
        <v>244</v>
      </c>
    </row>
    <row r="2595" spans="1:1" ht="15" customHeight="1">
      <c r="A2595" t="s">
        <v>244</v>
      </c>
    </row>
    <row r="2596" spans="1:1" ht="15" customHeight="1">
      <c r="A2596" t="s">
        <v>244</v>
      </c>
    </row>
    <row r="2597" spans="1:1" ht="15" customHeight="1">
      <c r="A2597" t="s">
        <v>244</v>
      </c>
    </row>
    <row r="2598" spans="1:1" ht="15" customHeight="1">
      <c r="A2598" t="s">
        <v>244</v>
      </c>
    </row>
    <row r="2599" spans="1:1" ht="15" customHeight="1">
      <c r="A2599" t="s">
        <v>244</v>
      </c>
    </row>
    <row r="2600" spans="1:1" ht="15" customHeight="1">
      <c r="A2600" t="s">
        <v>244</v>
      </c>
    </row>
    <row r="2601" spans="1:1" ht="15" customHeight="1">
      <c r="A2601" t="s">
        <v>244</v>
      </c>
    </row>
    <row r="2602" spans="1:1" ht="15" customHeight="1">
      <c r="A2602" t="s">
        <v>244</v>
      </c>
    </row>
    <row r="2603" spans="1:1" ht="15" customHeight="1">
      <c r="A2603" t="s">
        <v>244</v>
      </c>
    </row>
    <row r="2604" spans="1:1" ht="15" customHeight="1">
      <c r="A2604" t="s">
        <v>244</v>
      </c>
    </row>
    <row r="2605" spans="1:1" ht="15" customHeight="1">
      <c r="A2605" t="s">
        <v>244</v>
      </c>
    </row>
    <row r="2606" spans="1:1" ht="15" customHeight="1">
      <c r="A2606" t="s">
        <v>244</v>
      </c>
    </row>
    <row r="2607" spans="1:1" ht="15" customHeight="1">
      <c r="A2607" t="s">
        <v>244</v>
      </c>
    </row>
    <row r="2608" spans="1:1" ht="15" customHeight="1">
      <c r="A2608" t="s">
        <v>244</v>
      </c>
    </row>
    <row r="2609" spans="1:1" ht="15" customHeight="1">
      <c r="A2609" t="s">
        <v>244</v>
      </c>
    </row>
    <row r="2610" spans="1:1" ht="15" customHeight="1">
      <c r="A2610" t="s">
        <v>244</v>
      </c>
    </row>
    <row r="2611" spans="1:1" ht="15" customHeight="1">
      <c r="A2611" t="s">
        <v>244</v>
      </c>
    </row>
    <row r="2612" spans="1:1" ht="15" customHeight="1">
      <c r="A2612" t="s">
        <v>244</v>
      </c>
    </row>
    <row r="2613" spans="1:1" ht="15" customHeight="1">
      <c r="A2613" t="s">
        <v>244</v>
      </c>
    </row>
    <row r="2614" spans="1:1" ht="15" customHeight="1">
      <c r="A2614" t="s">
        <v>244</v>
      </c>
    </row>
    <row r="2615" spans="1:1" ht="15" customHeight="1">
      <c r="A2615" t="s">
        <v>244</v>
      </c>
    </row>
    <row r="2616" spans="1:1" ht="15" customHeight="1">
      <c r="A2616" t="s">
        <v>244</v>
      </c>
    </row>
    <row r="2617" spans="1:1" ht="15" customHeight="1">
      <c r="A2617" t="s">
        <v>244</v>
      </c>
    </row>
    <row r="2618" spans="1:1" ht="15" customHeight="1">
      <c r="A2618" t="s">
        <v>244</v>
      </c>
    </row>
    <row r="2619" spans="1:1" ht="15" customHeight="1">
      <c r="A2619" t="s">
        <v>244</v>
      </c>
    </row>
    <row r="2620" spans="1:1" ht="15" customHeight="1">
      <c r="A2620" t="s">
        <v>244</v>
      </c>
    </row>
    <row r="2621" spans="1:1" ht="15" customHeight="1">
      <c r="A2621" t="s">
        <v>244</v>
      </c>
    </row>
    <row r="2622" spans="1:1" ht="15" customHeight="1">
      <c r="A2622" t="s">
        <v>244</v>
      </c>
    </row>
    <row r="2623" spans="1:1" ht="15" customHeight="1">
      <c r="A2623" t="s">
        <v>244</v>
      </c>
    </row>
    <row r="2624" spans="1:1" ht="15" customHeight="1">
      <c r="A2624" t="s">
        <v>244</v>
      </c>
    </row>
    <row r="2625" spans="1:1" ht="15" customHeight="1">
      <c r="A2625" t="s">
        <v>244</v>
      </c>
    </row>
    <row r="2626" spans="1:1" ht="15" customHeight="1">
      <c r="A2626" t="s">
        <v>244</v>
      </c>
    </row>
    <row r="2627" spans="1:1" ht="15" customHeight="1">
      <c r="A2627" t="s">
        <v>244</v>
      </c>
    </row>
    <row r="2628" spans="1:1" ht="15" customHeight="1">
      <c r="A2628" t="s">
        <v>244</v>
      </c>
    </row>
    <row r="2629" spans="1:1" ht="15" customHeight="1">
      <c r="A2629" t="s">
        <v>244</v>
      </c>
    </row>
    <row r="2630" spans="1:1" ht="15" customHeight="1">
      <c r="A2630" t="s">
        <v>244</v>
      </c>
    </row>
    <row r="2631" spans="1:1" ht="15" customHeight="1">
      <c r="A2631" t="s">
        <v>244</v>
      </c>
    </row>
    <row r="2632" spans="1:1" ht="15" customHeight="1">
      <c r="A2632" t="s">
        <v>244</v>
      </c>
    </row>
    <row r="2633" spans="1:1" ht="15" customHeight="1">
      <c r="A2633" t="s">
        <v>244</v>
      </c>
    </row>
    <row r="2634" spans="1:1" ht="15" customHeight="1">
      <c r="A2634" t="s">
        <v>244</v>
      </c>
    </row>
    <row r="2635" spans="1:1" ht="15" customHeight="1">
      <c r="A2635" t="s">
        <v>244</v>
      </c>
    </row>
    <row r="2636" spans="1:1" ht="15" customHeight="1">
      <c r="A2636" t="s">
        <v>244</v>
      </c>
    </row>
    <row r="2637" spans="1:1" ht="15" customHeight="1">
      <c r="A2637" t="s">
        <v>244</v>
      </c>
    </row>
    <row r="2638" spans="1:1" ht="15" customHeight="1">
      <c r="A2638" t="s">
        <v>244</v>
      </c>
    </row>
    <row r="2639" spans="1:1" ht="15" customHeight="1">
      <c r="A2639" t="s">
        <v>244</v>
      </c>
    </row>
    <row r="2640" spans="1:1" ht="15" customHeight="1">
      <c r="A2640" t="s">
        <v>244</v>
      </c>
    </row>
    <row r="2641" spans="1:1" ht="15" customHeight="1">
      <c r="A2641" t="s">
        <v>244</v>
      </c>
    </row>
    <row r="2642" spans="1:1" ht="15" customHeight="1">
      <c r="A2642" t="s">
        <v>244</v>
      </c>
    </row>
    <row r="2643" spans="1:1" ht="15" customHeight="1">
      <c r="A2643" t="s">
        <v>244</v>
      </c>
    </row>
    <row r="2644" spans="1:1" ht="15" customHeight="1">
      <c r="A2644" t="s">
        <v>244</v>
      </c>
    </row>
    <row r="2645" spans="1:1" ht="15" customHeight="1">
      <c r="A2645" t="s">
        <v>244</v>
      </c>
    </row>
    <row r="2646" spans="1:1" ht="15" customHeight="1">
      <c r="A2646" t="s">
        <v>244</v>
      </c>
    </row>
    <row r="2647" spans="1:1" ht="15" customHeight="1">
      <c r="A2647" t="s">
        <v>244</v>
      </c>
    </row>
    <row r="2648" spans="1:1" ht="15" customHeight="1">
      <c r="A2648" t="s">
        <v>244</v>
      </c>
    </row>
    <row r="2649" spans="1:1" ht="15" customHeight="1">
      <c r="A2649" t="s">
        <v>244</v>
      </c>
    </row>
    <row r="2650" spans="1:1" ht="15" customHeight="1">
      <c r="A2650" t="s">
        <v>244</v>
      </c>
    </row>
    <row r="2651" spans="1:1" ht="15" customHeight="1">
      <c r="A2651" t="s">
        <v>244</v>
      </c>
    </row>
    <row r="2652" spans="1:1" ht="15" customHeight="1">
      <c r="A2652" t="s">
        <v>244</v>
      </c>
    </row>
    <row r="2653" spans="1:1" ht="15" customHeight="1">
      <c r="A2653" t="s">
        <v>244</v>
      </c>
    </row>
    <row r="2654" spans="1:1" ht="15" customHeight="1">
      <c r="A2654" t="s">
        <v>244</v>
      </c>
    </row>
    <row r="2655" spans="1:1" ht="15" customHeight="1">
      <c r="A2655" t="s">
        <v>244</v>
      </c>
    </row>
    <row r="2656" spans="1:1" ht="15" customHeight="1">
      <c r="A2656" t="s">
        <v>244</v>
      </c>
    </row>
    <row r="2657" spans="1:1" ht="15" customHeight="1">
      <c r="A2657" t="s">
        <v>244</v>
      </c>
    </row>
    <row r="2658" spans="1:1" ht="15" customHeight="1">
      <c r="A2658" t="s">
        <v>244</v>
      </c>
    </row>
    <row r="2659" spans="1:1" ht="15" customHeight="1">
      <c r="A2659" t="s">
        <v>244</v>
      </c>
    </row>
    <row r="2660" spans="1:1" ht="15" customHeight="1">
      <c r="A2660" t="s">
        <v>244</v>
      </c>
    </row>
    <row r="2661" spans="1:1" ht="15" customHeight="1">
      <c r="A2661" t="s">
        <v>244</v>
      </c>
    </row>
    <row r="2662" spans="1:1" ht="15" customHeight="1">
      <c r="A2662" t="s">
        <v>244</v>
      </c>
    </row>
    <row r="2663" spans="1:1" ht="15" customHeight="1">
      <c r="A2663" t="s">
        <v>244</v>
      </c>
    </row>
    <row r="2664" spans="1:1" ht="15" customHeight="1">
      <c r="A2664" t="s">
        <v>244</v>
      </c>
    </row>
    <row r="2665" spans="1:1" ht="15" customHeight="1">
      <c r="A2665" t="s">
        <v>244</v>
      </c>
    </row>
    <row r="2666" spans="1:1" ht="15" customHeight="1">
      <c r="A2666" t="s">
        <v>244</v>
      </c>
    </row>
    <row r="2667" spans="1:1" ht="15" customHeight="1">
      <c r="A2667" t="s">
        <v>244</v>
      </c>
    </row>
    <row r="2668" spans="1:1" ht="15" customHeight="1">
      <c r="A2668" t="s">
        <v>244</v>
      </c>
    </row>
    <row r="2669" spans="1:1" ht="15" customHeight="1">
      <c r="A2669" t="s">
        <v>244</v>
      </c>
    </row>
    <row r="2670" spans="1:1" ht="15" customHeight="1">
      <c r="A2670" t="s">
        <v>244</v>
      </c>
    </row>
    <row r="2671" spans="1:1" ht="15" customHeight="1">
      <c r="A2671" t="s">
        <v>244</v>
      </c>
    </row>
    <row r="2672" spans="1:1" ht="15" customHeight="1">
      <c r="A2672" t="s">
        <v>244</v>
      </c>
    </row>
    <row r="2673" spans="1:1" ht="15" customHeight="1">
      <c r="A2673" t="s">
        <v>244</v>
      </c>
    </row>
    <row r="2674" spans="1:1" ht="15" customHeight="1">
      <c r="A2674" t="s">
        <v>244</v>
      </c>
    </row>
    <row r="2675" spans="1:1" ht="15" customHeight="1">
      <c r="A2675" t="s">
        <v>244</v>
      </c>
    </row>
    <row r="2676" spans="1:1" ht="15" customHeight="1">
      <c r="A2676" t="s">
        <v>244</v>
      </c>
    </row>
    <row r="2677" spans="1:1" ht="15" customHeight="1">
      <c r="A2677" t="s">
        <v>244</v>
      </c>
    </row>
    <row r="2678" spans="1:1" ht="15" customHeight="1">
      <c r="A2678" t="s">
        <v>244</v>
      </c>
    </row>
    <row r="2679" spans="1:1" ht="15" customHeight="1">
      <c r="A2679" t="s">
        <v>244</v>
      </c>
    </row>
    <row r="2680" spans="1:1" ht="15" customHeight="1">
      <c r="A2680" t="s">
        <v>244</v>
      </c>
    </row>
    <row r="2681" spans="1:1" ht="15" customHeight="1">
      <c r="A2681" t="s">
        <v>244</v>
      </c>
    </row>
    <row r="2682" spans="1:1" ht="15" customHeight="1">
      <c r="A2682" t="s">
        <v>244</v>
      </c>
    </row>
    <row r="2683" spans="1:1" ht="15" customHeight="1">
      <c r="A2683" t="s">
        <v>244</v>
      </c>
    </row>
    <row r="2684" spans="1:1" ht="15" customHeight="1">
      <c r="A2684" t="s">
        <v>244</v>
      </c>
    </row>
    <row r="2685" spans="1:1" ht="15" customHeight="1">
      <c r="A2685" t="s">
        <v>244</v>
      </c>
    </row>
    <row r="2686" spans="1:1" ht="15" customHeight="1">
      <c r="A2686" t="s">
        <v>244</v>
      </c>
    </row>
    <row r="2687" spans="1:1" ht="15" customHeight="1">
      <c r="A2687" t="s">
        <v>244</v>
      </c>
    </row>
    <row r="2688" spans="1:1" ht="15" customHeight="1">
      <c r="A2688" t="s">
        <v>244</v>
      </c>
    </row>
    <row r="2689" spans="1:1" ht="15" customHeight="1">
      <c r="A2689" t="s">
        <v>244</v>
      </c>
    </row>
    <row r="2690" spans="1:1" ht="15" customHeight="1">
      <c r="A2690" t="s">
        <v>244</v>
      </c>
    </row>
    <row r="2691" spans="1:1" ht="15" customHeight="1">
      <c r="A2691" t="s">
        <v>244</v>
      </c>
    </row>
    <row r="2692" spans="1:1" ht="15" customHeight="1">
      <c r="A2692" t="s">
        <v>244</v>
      </c>
    </row>
    <row r="2693" spans="1:1" ht="15" customHeight="1">
      <c r="A2693" t="s">
        <v>244</v>
      </c>
    </row>
    <row r="2694" spans="1:1" ht="15" customHeight="1">
      <c r="A2694" t="s">
        <v>244</v>
      </c>
    </row>
    <row r="2695" spans="1:1" ht="15" customHeight="1">
      <c r="A2695" t="s">
        <v>244</v>
      </c>
    </row>
    <row r="2696" spans="1:1" ht="15" customHeight="1">
      <c r="A2696" t="s">
        <v>244</v>
      </c>
    </row>
    <row r="2697" spans="1:1" ht="15" customHeight="1">
      <c r="A2697" t="s">
        <v>244</v>
      </c>
    </row>
    <row r="2698" spans="1:1" ht="15" customHeight="1">
      <c r="A2698" t="s">
        <v>244</v>
      </c>
    </row>
    <row r="2699" spans="1:1" ht="15" customHeight="1">
      <c r="A2699" t="s">
        <v>244</v>
      </c>
    </row>
    <row r="2700" spans="1:1" ht="15" customHeight="1">
      <c r="A2700" t="s">
        <v>244</v>
      </c>
    </row>
    <row r="2701" spans="1:1" ht="15" customHeight="1">
      <c r="A2701" t="s">
        <v>244</v>
      </c>
    </row>
    <row r="2702" spans="1:1" ht="15" customHeight="1">
      <c r="A2702" t="s">
        <v>244</v>
      </c>
    </row>
    <row r="2703" spans="1:1" ht="15" customHeight="1">
      <c r="A2703" t="s">
        <v>244</v>
      </c>
    </row>
    <row r="2704" spans="1:1" ht="15" customHeight="1">
      <c r="A2704" t="s">
        <v>244</v>
      </c>
    </row>
    <row r="2705" spans="1:1" ht="15" customHeight="1">
      <c r="A2705" t="s">
        <v>244</v>
      </c>
    </row>
    <row r="2706" spans="1:1" ht="15" customHeight="1">
      <c r="A2706" t="s">
        <v>244</v>
      </c>
    </row>
    <row r="2707" spans="1:1" ht="15" customHeight="1">
      <c r="A2707" t="s">
        <v>244</v>
      </c>
    </row>
    <row r="2708" spans="1:1" ht="15" customHeight="1">
      <c r="A2708" t="s">
        <v>244</v>
      </c>
    </row>
    <row r="2709" spans="1:1" ht="15" customHeight="1">
      <c r="A2709" t="s">
        <v>244</v>
      </c>
    </row>
    <row r="2710" spans="1:1" ht="15" customHeight="1">
      <c r="A2710" t="s">
        <v>244</v>
      </c>
    </row>
    <row r="2711" spans="1:1" ht="15" customHeight="1">
      <c r="A2711" t="s">
        <v>244</v>
      </c>
    </row>
    <row r="2712" spans="1:1" ht="15" customHeight="1">
      <c r="A2712" t="s">
        <v>244</v>
      </c>
    </row>
    <row r="2713" spans="1:1" ht="15" customHeight="1">
      <c r="A2713" t="s">
        <v>244</v>
      </c>
    </row>
    <row r="2714" spans="1:1" ht="15" customHeight="1">
      <c r="A2714" t="s">
        <v>244</v>
      </c>
    </row>
    <row r="2715" spans="1:1" ht="15" customHeight="1">
      <c r="A2715" t="s">
        <v>244</v>
      </c>
    </row>
    <row r="2716" spans="1:1" ht="15" customHeight="1">
      <c r="A2716" t="s">
        <v>244</v>
      </c>
    </row>
    <row r="2717" spans="1:1" ht="15" customHeight="1">
      <c r="A2717" t="s">
        <v>244</v>
      </c>
    </row>
    <row r="2718" spans="1:1" ht="15" customHeight="1">
      <c r="A2718" t="s">
        <v>244</v>
      </c>
    </row>
    <row r="2719" spans="1:1" ht="15" customHeight="1">
      <c r="A2719" t="s">
        <v>244</v>
      </c>
    </row>
    <row r="2720" spans="1:1" ht="15" customHeight="1">
      <c r="A2720" t="s">
        <v>244</v>
      </c>
    </row>
    <row r="2721" spans="1:1" ht="15" customHeight="1">
      <c r="A2721" t="s">
        <v>244</v>
      </c>
    </row>
    <row r="2722" spans="1:1" ht="15" customHeight="1">
      <c r="A2722" t="s">
        <v>244</v>
      </c>
    </row>
    <row r="2723" spans="1:1" ht="15" customHeight="1">
      <c r="A2723" t="s">
        <v>244</v>
      </c>
    </row>
    <row r="2724" spans="1:1" ht="15" customHeight="1">
      <c r="A2724" t="s">
        <v>244</v>
      </c>
    </row>
    <row r="2725" spans="1:1" ht="15" customHeight="1">
      <c r="A2725" t="s">
        <v>244</v>
      </c>
    </row>
    <row r="2726" spans="1:1" ht="15" customHeight="1">
      <c r="A2726" t="s">
        <v>244</v>
      </c>
    </row>
    <row r="2727" spans="1:1" ht="15" customHeight="1">
      <c r="A2727" t="s">
        <v>244</v>
      </c>
    </row>
    <row r="2728" spans="1:1" ht="15" customHeight="1">
      <c r="A2728" t="s">
        <v>244</v>
      </c>
    </row>
    <row r="2729" spans="1:1" ht="15" customHeight="1">
      <c r="A2729" t="s">
        <v>244</v>
      </c>
    </row>
    <row r="2730" spans="1:1" ht="15" customHeight="1">
      <c r="A2730" t="s">
        <v>244</v>
      </c>
    </row>
    <row r="2731" spans="1:1" ht="15" customHeight="1">
      <c r="A2731" t="s">
        <v>244</v>
      </c>
    </row>
    <row r="2732" spans="1:1" ht="15" customHeight="1">
      <c r="A2732" t="s">
        <v>244</v>
      </c>
    </row>
    <row r="2733" spans="1:1" ht="15" customHeight="1">
      <c r="A2733" t="s">
        <v>244</v>
      </c>
    </row>
    <row r="2734" spans="1:1" ht="15" customHeight="1">
      <c r="A2734" t="s">
        <v>244</v>
      </c>
    </row>
    <row r="2735" spans="1:1" ht="15" customHeight="1">
      <c r="A2735" t="s">
        <v>244</v>
      </c>
    </row>
    <row r="2736" spans="1:1" ht="15" customHeight="1">
      <c r="A2736" t="s">
        <v>244</v>
      </c>
    </row>
    <row r="2737" spans="1:1" ht="15" customHeight="1">
      <c r="A2737" t="s">
        <v>244</v>
      </c>
    </row>
    <row r="2738" spans="1:1" ht="15" customHeight="1">
      <c r="A2738" t="s">
        <v>244</v>
      </c>
    </row>
    <row r="2739" spans="1:1" ht="15" customHeight="1">
      <c r="A2739" t="s">
        <v>244</v>
      </c>
    </row>
    <row r="2740" spans="1:1" ht="15" customHeight="1">
      <c r="A2740" t="s">
        <v>244</v>
      </c>
    </row>
    <row r="2741" spans="1:1" ht="15" customHeight="1">
      <c r="A2741" t="s">
        <v>244</v>
      </c>
    </row>
    <row r="2742" spans="1:1" ht="15" customHeight="1">
      <c r="A2742" t="s">
        <v>244</v>
      </c>
    </row>
    <row r="2743" spans="1:1" ht="15" customHeight="1">
      <c r="A2743" t="s">
        <v>244</v>
      </c>
    </row>
    <row r="2744" spans="1:1" ht="15" customHeight="1">
      <c r="A2744" t="s">
        <v>244</v>
      </c>
    </row>
    <row r="2745" spans="1:1" ht="15" customHeight="1">
      <c r="A2745" t="s">
        <v>244</v>
      </c>
    </row>
    <row r="2746" spans="1:1" ht="15" customHeight="1">
      <c r="A2746" t="s">
        <v>244</v>
      </c>
    </row>
    <row r="2747" spans="1:1" ht="15" customHeight="1">
      <c r="A2747" t="s">
        <v>244</v>
      </c>
    </row>
    <row r="2748" spans="1:1" ht="15" customHeight="1">
      <c r="A2748" t="s">
        <v>244</v>
      </c>
    </row>
    <row r="2749" spans="1:1" ht="15" customHeight="1">
      <c r="A2749" t="s">
        <v>244</v>
      </c>
    </row>
    <row r="2750" spans="1:1" ht="15" customHeight="1">
      <c r="A2750" t="s">
        <v>244</v>
      </c>
    </row>
    <row r="2751" spans="1:1" ht="15" customHeight="1">
      <c r="A2751" t="s">
        <v>244</v>
      </c>
    </row>
    <row r="2752" spans="1:1" ht="15" customHeight="1">
      <c r="A2752" t="s">
        <v>244</v>
      </c>
    </row>
    <row r="2753" spans="1:1" ht="15" customHeight="1">
      <c r="A2753" t="s">
        <v>244</v>
      </c>
    </row>
    <row r="2754" spans="1:1" ht="15" customHeight="1">
      <c r="A2754" t="s">
        <v>244</v>
      </c>
    </row>
    <row r="2755" spans="1:1" ht="15" customHeight="1">
      <c r="A2755" t="s">
        <v>244</v>
      </c>
    </row>
    <row r="2756" spans="1:1" ht="15" customHeight="1">
      <c r="A2756" t="s">
        <v>244</v>
      </c>
    </row>
    <row r="2757" spans="1:1" ht="15" customHeight="1">
      <c r="A2757" t="s">
        <v>244</v>
      </c>
    </row>
    <row r="2758" spans="1:1" ht="15" customHeight="1">
      <c r="A2758" t="s">
        <v>244</v>
      </c>
    </row>
    <row r="2759" spans="1:1" ht="15" customHeight="1">
      <c r="A2759" t="s">
        <v>244</v>
      </c>
    </row>
    <row r="2760" spans="1:1" ht="15" customHeight="1">
      <c r="A2760" t="s">
        <v>244</v>
      </c>
    </row>
    <row r="2761" spans="1:1" ht="15" customHeight="1">
      <c r="A2761" t="s">
        <v>244</v>
      </c>
    </row>
    <row r="2762" spans="1:1" ht="15" customHeight="1">
      <c r="A2762" t="s">
        <v>244</v>
      </c>
    </row>
    <row r="2763" spans="1:1" ht="15" customHeight="1">
      <c r="A2763" t="s">
        <v>244</v>
      </c>
    </row>
    <row r="2764" spans="1:1" ht="15" customHeight="1">
      <c r="A2764" t="s">
        <v>244</v>
      </c>
    </row>
    <row r="2765" spans="1:1" ht="15" customHeight="1">
      <c r="A2765" t="s">
        <v>244</v>
      </c>
    </row>
    <row r="2766" spans="1:1" ht="15" customHeight="1">
      <c r="A2766" t="s">
        <v>244</v>
      </c>
    </row>
    <row r="2767" spans="1:1" ht="15" customHeight="1">
      <c r="A2767" t="s">
        <v>244</v>
      </c>
    </row>
    <row r="2768" spans="1:1" ht="15" customHeight="1">
      <c r="A2768" t="s">
        <v>244</v>
      </c>
    </row>
    <row r="2769" spans="1:1" ht="15" customHeight="1">
      <c r="A2769" t="s">
        <v>244</v>
      </c>
    </row>
    <row r="2770" spans="1:1" ht="15" customHeight="1">
      <c r="A2770" t="s">
        <v>244</v>
      </c>
    </row>
    <row r="2771" spans="1:1" ht="15" customHeight="1">
      <c r="A2771" t="s">
        <v>244</v>
      </c>
    </row>
    <row r="2772" spans="1:1" ht="15" customHeight="1">
      <c r="A2772" t="s">
        <v>244</v>
      </c>
    </row>
    <row r="2773" spans="1:1" ht="15" customHeight="1">
      <c r="A2773" t="s">
        <v>244</v>
      </c>
    </row>
    <row r="2774" spans="1:1" ht="15" customHeight="1">
      <c r="A2774" t="s">
        <v>244</v>
      </c>
    </row>
    <row r="2775" spans="1:1" ht="15" customHeight="1">
      <c r="A2775" t="s">
        <v>244</v>
      </c>
    </row>
    <row r="2776" spans="1:1" ht="15" customHeight="1">
      <c r="A2776" t="s">
        <v>244</v>
      </c>
    </row>
    <row r="2777" spans="1:1" ht="15" customHeight="1">
      <c r="A2777" t="s">
        <v>244</v>
      </c>
    </row>
    <row r="2778" spans="1:1" ht="15" customHeight="1">
      <c r="A2778" t="s">
        <v>244</v>
      </c>
    </row>
    <row r="2779" spans="1:1" ht="15" customHeight="1">
      <c r="A2779" t="s">
        <v>244</v>
      </c>
    </row>
    <row r="2780" spans="1:1" ht="15" customHeight="1">
      <c r="A2780" t="s">
        <v>244</v>
      </c>
    </row>
    <row r="2781" spans="1:1" ht="15" customHeight="1">
      <c r="A2781" t="s">
        <v>244</v>
      </c>
    </row>
    <row r="2782" spans="1:1" ht="15" customHeight="1">
      <c r="A2782" t="s">
        <v>244</v>
      </c>
    </row>
    <row r="2783" spans="1:1" ht="15" customHeight="1">
      <c r="A2783" t="s">
        <v>244</v>
      </c>
    </row>
    <row r="2784" spans="1:1" ht="15" customHeight="1">
      <c r="A2784" t="s">
        <v>244</v>
      </c>
    </row>
    <row r="2785" spans="1:1" ht="15" customHeight="1">
      <c r="A2785" t="s">
        <v>244</v>
      </c>
    </row>
    <row r="2786" spans="1:1" ht="15" customHeight="1">
      <c r="A2786" t="s">
        <v>244</v>
      </c>
    </row>
    <row r="2787" spans="1:1" ht="15" customHeight="1">
      <c r="A2787" t="s">
        <v>244</v>
      </c>
    </row>
    <row r="2788" spans="1:1" ht="15" customHeight="1">
      <c r="A2788" t="s">
        <v>244</v>
      </c>
    </row>
    <row r="2789" spans="1:1" ht="15" customHeight="1">
      <c r="A2789" t="s">
        <v>244</v>
      </c>
    </row>
    <row r="2790" spans="1:1" ht="15" customHeight="1">
      <c r="A2790" t="s">
        <v>244</v>
      </c>
    </row>
    <row r="2791" spans="1:1" ht="15" customHeight="1">
      <c r="A2791" t="s">
        <v>244</v>
      </c>
    </row>
    <row r="2792" spans="1:1" ht="15" customHeight="1">
      <c r="A2792" t="s">
        <v>244</v>
      </c>
    </row>
    <row r="2793" spans="1:1" ht="15" customHeight="1">
      <c r="A2793" t="s">
        <v>244</v>
      </c>
    </row>
    <row r="2794" spans="1:1" ht="15" customHeight="1">
      <c r="A2794" t="s">
        <v>244</v>
      </c>
    </row>
    <row r="2795" spans="1:1" ht="15" customHeight="1">
      <c r="A2795" t="s">
        <v>244</v>
      </c>
    </row>
    <row r="2796" spans="1:1" ht="15" customHeight="1">
      <c r="A2796" t="s">
        <v>244</v>
      </c>
    </row>
    <row r="2797" spans="1:1" ht="15" customHeight="1">
      <c r="A2797" t="s">
        <v>244</v>
      </c>
    </row>
    <row r="2798" spans="1:1" ht="15" customHeight="1">
      <c r="A2798" t="s">
        <v>244</v>
      </c>
    </row>
    <row r="2799" spans="1:1" ht="15" customHeight="1">
      <c r="A2799" t="s">
        <v>244</v>
      </c>
    </row>
    <row r="2800" spans="1:1" ht="15" customHeight="1">
      <c r="A2800" t="s">
        <v>244</v>
      </c>
    </row>
    <row r="2801" spans="1:1" ht="15" customHeight="1">
      <c r="A2801" t="s">
        <v>244</v>
      </c>
    </row>
    <row r="2802" spans="1:1" ht="15" customHeight="1">
      <c r="A2802" t="s">
        <v>244</v>
      </c>
    </row>
    <row r="2803" spans="1:1" ht="15" customHeight="1">
      <c r="A2803" t="s">
        <v>244</v>
      </c>
    </row>
    <row r="2804" spans="1:1" ht="15" customHeight="1">
      <c r="A2804" t="s">
        <v>244</v>
      </c>
    </row>
    <row r="2805" spans="1:1" ht="15" customHeight="1">
      <c r="A2805" t="s">
        <v>244</v>
      </c>
    </row>
    <row r="2806" spans="1:1" ht="15" customHeight="1">
      <c r="A2806" t="s">
        <v>244</v>
      </c>
    </row>
    <row r="2807" spans="1:1" ht="15" customHeight="1">
      <c r="A2807" t="s">
        <v>244</v>
      </c>
    </row>
    <row r="2808" spans="1:1" ht="15" customHeight="1">
      <c r="A2808" t="s">
        <v>244</v>
      </c>
    </row>
    <row r="2809" spans="1:1" ht="15" customHeight="1">
      <c r="A2809" t="s">
        <v>244</v>
      </c>
    </row>
    <row r="2810" spans="1:1" ht="15" customHeight="1">
      <c r="A2810" t="s">
        <v>244</v>
      </c>
    </row>
    <row r="2811" spans="1:1" ht="15" customHeight="1">
      <c r="A2811" t="s">
        <v>244</v>
      </c>
    </row>
    <row r="2812" spans="1:1" ht="15" customHeight="1">
      <c r="A2812" t="s">
        <v>244</v>
      </c>
    </row>
    <row r="2813" spans="1:1" ht="15" customHeight="1">
      <c r="A2813" t="s">
        <v>244</v>
      </c>
    </row>
    <row r="2814" spans="1:1" ht="15" customHeight="1">
      <c r="A2814" t="s">
        <v>244</v>
      </c>
    </row>
    <row r="2815" spans="1:1" ht="15" customHeight="1">
      <c r="A2815" t="s">
        <v>244</v>
      </c>
    </row>
    <row r="2816" spans="1:1" ht="15" customHeight="1">
      <c r="A2816" t="s">
        <v>244</v>
      </c>
    </row>
    <row r="2817" spans="1:1" ht="15" customHeight="1">
      <c r="A2817" t="s">
        <v>244</v>
      </c>
    </row>
    <row r="2818" spans="1:1" ht="15" customHeight="1">
      <c r="A2818" t="s">
        <v>244</v>
      </c>
    </row>
    <row r="2819" spans="1:1" ht="15" customHeight="1">
      <c r="A2819" t="s">
        <v>244</v>
      </c>
    </row>
    <row r="2820" spans="1:1" ht="15" customHeight="1">
      <c r="A2820" t="s">
        <v>244</v>
      </c>
    </row>
    <row r="2821" spans="1:1" ht="15" customHeight="1">
      <c r="A2821" t="s">
        <v>244</v>
      </c>
    </row>
    <row r="2822" spans="1:1" ht="15" customHeight="1">
      <c r="A2822" t="s">
        <v>244</v>
      </c>
    </row>
    <row r="2823" spans="1:1" ht="15" customHeight="1">
      <c r="A2823" t="s">
        <v>244</v>
      </c>
    </row>
    <row r="2824" spans="1:1" ht="15" customHeight="1">
      <c r="A2824" t="s">
        <v>244</v>
      </c>
    </row>
    <row r="2825" spans="1:1" ht="15" customHeight="1">
      <c r="A2825" t="s">
        <v>244</v>
      </c>
    </row>
    <row r="2826" spans="1:1" ht="15" customHeight="1">
      <c r="A2826" t="s">
        <v>244</v>
      </c>
    </row>
    <row r="2827" spans="1:1" ht="15" customHeight="1">
      <c r="A2827" t="s">
        <v>244</v>
      </c>
    </row>
    <row r="2828" spans="1:1" ht="15" customHeight="1">
      <c r="A2828" t="s">
        <v>244</v>
      </c>
    </row>
    <row r="2829" spans="1:1" ht="15" customHeight="1">
      <c r="A2829" t="s">
        <v>244</v>
      </c>
    </row>
    <row r="2830" spans="1:1" ht="15" customHeight="1">
      <c r="A2830" t="s">
        <v>244</v>
      </c>
    </row>
    <row r="2831" spans="1:1" ht="15" customHeight="1">
      <c r="A2831" t="s">
        <v>244</v>
      </c>
    </row>
    <row r="2832" spans="1:1" ht="15" customHeight="1">
      <c r="A2832" t="s">
        <v>244</v>
      </c>
    </row>
    <row r="2833" spans="1:1" ht="15" customHeight="1">
      <c r="A2833" t="s">
        <v>244</v>
      </c>
    </row>
    <row r="2834" spans="1:1" ht="15" customHeight="1">
      <c r="A2834" t="s">
        <v>244</v>
      </c>
    </row>
    <row r="2835" spans="1:1" ht="15" customHeight="1">
      <c r="A2835" t="s">
        <v>244</v>
      </c>
    </row>
    <row r="2836" spans="1:1" ht="15" customHeight="1">
      <c r="A2836" t="s">
        <v>244</v>
      </c>
    </row>
    <row r="2837" spans="1:1" ht="15" customHeight="1">
      <c r="A2837" t="s">
        <v>244</v>
      </c>
    </row>
    <row r="2838" spans="1:1" ht="15" customHeight="1">
      <c r="A2838" t="s">
        <v>244</v>
      </c>
    </row>
    <row r="2839" spans="1:1" ht="15" customHeight="1">
      <c r="A2839" t="s">
        <v>244</v>
      </c>
    </row>
    <row r="2840" spans="1:1" ht="15" customHeight="1">
      <c r="A2840" t="s">
        <v>244</v>
      </c>
    </row>
    <row r="2841" spans="1:1" ht="15" customHeight="1">
      <c r="A2841" t="s">
        <v>244</v>
      </c>
    </row>
    <row r="2842" spans="1:1" ht="15" customHeight="1">
      <c r="A2842" t="s">
        <v>244</v>
      </c>
    </row>
    <row r="2843" spans="1:1" ht="15" customHeight="1">
      <c r="A2843" t="s">
        <v>244</v>
      </c>
    </row>
    <row r="2844" spans="1:1" ht="15" customHeight="1">
      <c r="A2844" t="s">
        <v>244</v>
      </c>
    </row>
    <row r="2845" spans="1:1" ht="15" customHeight="1">
      <c r="A2845" t="s">
        <v>244</v>
      </c>
    </row>
    <row r="2846" spans="1:1" ht="15" customHeight="1">
      <c r="A2846" t="s">
        <v>244</v>
      </c>
    </row>
    <row r="2847" spans="1:1" ht="15" customHeight="1">
      <c r="A2847" t="s">
        <v>244</v>
      </c>
    </row>
    <row r="2848" spans="1:1" ht="15" customHeight="1">
      <c r="A2848" t="s">
        <v>244</v>
      </c>
    </row>
    <row r="2849" spans="1:1" ht="15" customHeight="1">
      <c r="A2849" t="s">
        <v>244</v>
      </c>
    </row>
    <row r="2850" spans="1:1" ht="15" customHeight="1">
      <c r="A2850" t="s">
        <v>244</v>
      </c>
    </row>
    <row r="2851" spans="1:1" ht="15" customHeight="1">
      <c r="A2851" t="s">
        <v>244</v>
      </c>
    </row>
    <row r="2852" spans="1:1" ht="15" customHeight="1">
      <c r="A2852" t="s">
        <v>244</v>
      </c>
    </row>
    <row r="2853" spans="1:1" ht="15" customHeight="1">
      <c r="A2853" t="s">
        <v>244</v>
      </c>
    </row>
    <row r="2854" spans="1:1" ht="15" customHeight="1">
      <c r="A2854" t="s">
        <v>244</v>
      </c>
    </row>
    <row r="2855" spans="1:1" ht="15" customHeight="1">
      <c r="A2855" t="s">
        <v>244</v>
      </c>
    </row>
    <row r="2856" spans="1:1" ht="15" customHeight="1">
      <c r="A2856" t="s">
        <v>244</v>
      </c>
    </row>
    <row r="2857" spans="1:1" ht="15" customHeight="1">
      <c r="A2857" t="s">
        <v>244</v>
      </c>
    </row>
    <row r="2858" spans="1:1" ht="15" customHeight="1">
      <c r="A2858" t="s">
        <v>244</v>
      </c>
    </row>
    <row r="2859" spans="1:1" ht="15" customHeight="1">
      <c r="A2859" t="s">
        <v>244</v>
      </c>
    </row>
    <row r="2860" spans="1:1" ht="15" customHeight="1">
      <c r="A2860" t="s">
        <v>244</v>
      </c>
    </row>
    <row r="2861" spans="1:1" ht="15" customHeight="1">
      <c r="A2861" t="s">
        <v>244</v>
      </c>
    </row>
    <row r="2862" spans="1:1" ht="15" customHeight="1">
      <c r="A2862" t="s">
        <v>244</v>
      </c>
    </row>
    <row r="2863" spans="1:1" ht="15" customHeight="1">
      <c r="A2863" t="s">
        <v>244</v>
      </c>
    </row>
    <row r="2864" spans="1:1" ht="15" customHeight="1">
      <c r="A2864" t="s">
        <v>244</v>
      </c>
    </row>
    <row r="2865" spans="1:1" ht="15" customHeight="1">
      <c r="A2865" t="s">
        <v>244</v>
      </c>
    </row>
    <row r="2866" spans="1:1" ht="15" customHeight="1">
      <c r="A2866" t="s">
        <v>244</v>
      </c>
    </row>
    <row r="2867" spans="1:1" ht="15" customHeight="1">
      <c r="A2867" t="s">
        <v>244</v>
      </c>
    </row>
    <row r="2868" spans="1:1" ht="15" customHeight="1">
      <c r="A2868" t="s">
        <v>244</v>
      </c>
    </row>
    <row r="2869" spans="1:1" ht="15" customHeight="1">
      <c r="A2869" t="s">
        <v>244</v>
      </c>
    </row>
    <row r="2870" spans="1:1" ht="15" customHeight="1">
      <c r="A2870" t="s">
        <v>244</v>
      </c>
    </row>
    <row r="2871" spans="1:1" ht="15" customHeight="1">
      <c r="A2871" t="s">
        <v>244</v>
      </c>
    </row>
    <row r="2872" spans="1:1" ht="15" customHeight="1">
      <c r="A2872" t="s">
        <v>244</v>
      </c>
    </row>
    <row r="2873" spans="1:1" ht="15" customHeight="1">
      <c r="A2873" t="s">
        <v>244</v>
      </c>
    </row>
    <row r="2874" spans="1:1" ht="15" customHeight="1">
      <c r="A2874" t="s">
        <v>244</v>
      </c>
    </row>
    <row r="2875" spans="1:1" ht="15" customHeight="1">
      <c r="A2875" t="s">
        <v>244</v>
      </c>
    </row>
    <row r="2876" spans="1:1" ht="15" customHeight="1">
      <c r="A2876" t="s">
        <v>244</v>
      </c>
    </row>
    <row r="2877" spans="1:1" ht="15" customHeight="1">
      <c r="A2877" t="s">
        <v>244</v>
      </c>
    </row>
    <row r="2878" spans="1:1" ht="15" customHeight="1">
      <c r="A2878" t="s">
        <v>244</v>
      </c>
    </row>
    <row r="2879" spans="1:1" ht="15" customHeight="1">
      <c r="A2879" t="s">
        <v>244</v>
      </c>
    </row>
    <row r="2880" spans="1:1" ht="15" customHeight="1">
      <c r="A2880" t="s">
        <v>244</v>
      </c>
    </row>
    <row r="2881" spans="1:1" ht="15" customHeight="1">
      <c r="A2881" t="s">
        <v>244</v>
      </c>
    </row>
    <row r="2882" spans="1:1" ht="15" customHeight="1">
      <c r="A2882" t="s">
        <v>244</v>
      </c>
    </row>
    <row r="2883" spans="1:1" ht="15" customHeight="1">
      <c r="A2883" t="s">
        <v>244</v>
      </c>
    </row>
    <row r="2884" spans="1:1" ht="15" customHeight="1">
      <c r="A2884" t="s">
        <v>244</v>
      </c>
    </row>
    <row r="2885" spans="1:1" ht="15" customHeight="1">
      <c r="A2885" t="s">
        <v>244</v>
      </c>
    </row>
    <row r="2886" spans="1:1" ht="15" customHeight="1">
      <c r="A2886" t="s">
        <v>244</v>
      </c>
    </row>
    <row r="2887" spans="1:1" ht="15" customHeight="1">
      <c r="A2887" t="s">
        <v>244</v>
      </c>
    </row>
    <row r="2888" spans="1:1" ht="15" customHeight="1">
      <c r="A2888" t="s">
        <v>244</v>
      </c>
    </row>
    <row r="2889" spans="1:1" ht="15" customHeight="1">
      <c r="A2889" t="s">
        <v>244</v>
      </c>
    </row>
    <row r="2890" spans="1:1" ht="15" customHeight="1">
      <c r="A2890" t="s">
        <v>244</v>
      </c>
    </row>
    <row r="2891" spans="1:1" ht="15" customHeight="1">
      <c r="A2891" t="s">
        <v>244</v>
      </c>
    </row>
    <row r="2892" spans="1:1" ht="15" customHeight="1">
      <c r="A2892" t="s">
        <v>244</v>
      </c>
    </row>
    <row r="2893" spans="1:1" ht="15" customHeight="1">
      <c r="A2893" t="s">
        <v>244</v>
      </c>
    </row>
    <row r="2894" spans="1:1" ht="15" customHeight="1">
      <c r="A2894" t="s">
        <v>244</v>
      </c>
    </row>
    <row r="2895" spans="1:1" ht="15" customHeight="1">
      <c r="A2895" t="s">
        <v>244</v>
      </c>
    </row>
    <row r="2896" spans="1:1" ht="15" customHeight="1">
      <c r="A2896" t="s">
        <v>244</v>
      </c>
    </row>
    <row r="2897" spans="1:1" ht="15" customHeight="1">
      <c r="A2897" t="s">
        <v>244</v>
      </c>
    </row>
    <row r="2898" spans="1:1" ht="15" customHeight="1">
      <c r="A2898" t="s">
        <v>244</v>
      </c>
    </row>
    <row r="2899" spans="1:1" ht="15" customHeight="1">
      <c r="A2899" t="s">
        <v>244</v>
      </c>
    </row>
    <row r="2900" spans="1:1" ht="15" customHeight="1">
      <c r="A2900" t="s">
        <v>244</v>
      </c>
    </row>
    <row r="2901" spans="1:1" ht="15" customHeight="1">
      <c r="A2901" t="s">
        <v>244</v>
      </c>
    </row>
    <row r="2902" spans="1:1" ht="15" customHeight="1">
      <c r="A2902" t="s">
        <v>244</v>
      </c>
    </row>
    <row r="2903" spans="1:1" ht="15" customHeight="1">
      <c r="A2903" t="s">
        <v>244</v>
      </c>
    </row>
    <row r="2904" spans="1:1" ht="15" customHeight="1">
      <c r="A2904" t="s">
        <v>244</v>
      </c>
    </row>
    <row r="2905" spans="1:1" ht="15" customHeight="1">
      <c r="A2905" t="s">
        <v>244</v>
      </c>
    </row>
    <row r="2906" spans="1:1" ht="15" customHeight="1">
      <c r="A2906" t="s">
        <v>244</v>
      </c>
    </row>
    <row r="2907" spans="1:1" ht="15" customHeight="1">
      <c r="A2907" t="s">
        <v>244</v>
      </c>
    </row>
    <row r="2908" spans="1:1" ht="15" customHeight="1">
      <c r="A2908" t="s">
        <v>244</v>
      </c>
    </row>
    <row r="2909" spans="1:1" ht="15" customHeight="1">
      <c r="A2909" t="s">
        <v>244</v>
      </c>
    </row>
    <row r="2910" spans="1:1" ht="15" customHeight="1">
      <c r="A2910" t="s">
        <v>244</v>
      </c>
    </row>
    <row r="2911" spans="1:1" ht="15" customHeight="1">
      <c r="A2911" t="s">
        <v>244</v>
      </c>
    </row>
    <row r="2912" spans="1:1" ht="15" customHeight="1">
      <c r="A2912" t="s">
        <v>244</v>
      </c>
    </row>
    <row r="2913" spans="1:1" ht="15" customHeight="1">
      <c r="A2913" t="s">
        <v>244</v>
      </c>
    </row>
    <row r="2914" spans="1:1" ht="15" customHeight="1">
      <c r="A2914" t="s">
        <v>244</v>
      </c>
    </row>
    <row r="2915" spans="1:1" ht="15" customHeight="1">
      <c r="A2915" t="s">
        <v>244</v>
      </c>
    </row>
    <row r="2916" spans="1:1" ht="15" customHeight="1">
      <c r="A2916" t="s">
        <v>244</v>
      </c>
    </row>
    <row r="2917" spans="1:1" ht="15" customHeight="1">
      <c r="A2917" t="s">
        <v>244</v>
      </c>
    </row>
    <row r="2918" spans="1:1" ht="15" customHeight="1">
      <c r="A2918" t="s">
        <v>244</v>
      </c>
    </row>
    <row r="2919" spans="1:1" ht="15" customHeight="1">
      <c r="A2919" t="s">
        <v>244</v>
      </c>
    </row>
    <row r="2920" spans="1:1" ht="15" customHeight="1">
      <c r="A2920" t="s">
        <v>244</v>
      </c>
    </row>
    <row r="2921" spans="1:1" ht="15" customHeight="1">
      <c r="A2921" t="s">
        <v>244</v>
      </c>
    </row>
    <row r="2922" spans="1:1" ht="15" customHeight="1">
      <c r="A2922" t="s">
        <v>244</v>
      </c>
    </row>
    <row r="2923" spans="1:1" ht="15" customHeight="1">
      <c r="A2923" t="s">
        <v>244</v>
      </c>
    </row>
    <row r="2924" spans="1:1" ht="15" customHeight="1">
      <c r="A2924" t="s">
        <v>244</v>
      </c>
    </row>
    <row r="2925" spans="1:1" ht="15" customHeight="1">
      <c r="A2925" t="s">
        <v>244</v>
      </c>
    </row>
    <row r="2926" spans="1:1" ht="15" customHeight="1">
      <c r="A2926" t="s">
        <v>244</v>
      </c>
    </row>
    <row r="2927" spans="1:1" ht="15" customHeight="1">
      <c r="A2927" t="s">
        <v>244</v>
      </c>
    </row>
    <row r="2928" spans="1:1" ht="15" customHeight="1">
      <c r="A2928" t="s">
        <v>244</v>
      </c>
    </row>
    <row r="2929" spans="1:1" ht="15" customHeight="1">
      <c r="A2929" t="s">
        <v>244</v>
      </c>
    </row>
    <row r="2930" spans="1:1" ht="15" customHeight="1">
      <c r="A2930" t="s">
        <v>244</v>
      </c>
    </row>
    <row r="2931" spans="1:1" ht="15" customHeight="1">
      <c r="A2931" t="s">
        <v>244</v>
      </c>
    </row>
    <row r="2932" spans="1:1" ht="15" customHeight="1">
      <c r="A2932" t="s">
        <v>244</v>
      </c>
    </row>
    <row r="2933" spans="1:1" ht="15" customHeight="1">
      <c r="A2933" t="s">
        <v>244</v>
      </c>
    </row>
    <row r="2934" spans="1:1" ht="15" customHeight="1">
      <c r="A2934" t="s">
        <v>244</v>
      </c>
    </row>
    <row r="2935" spans="1:1" ht="15" customHeight="1">
      <c r="A2935" t="s">
        <v>244</v>
      </c>
    </row>
    <row r="2936" spans="1:1" ht="15" customHeight="1">
      <c r="A2936" t="s">
        <v>244</v>
      </c>
    </row>
    <row r="2937" spans="1:1" ht="15" customHeight="1">
      <c r="A2937" t="s">
        <v>244</v>
      </c>
    </row>
    <row r="2938" spans="1:1" ht="15" customHeight="1">
      <c r="A2938" t="s">
        <v>244</v>
      </c>
    </row>
    <row r="2939" spans="1:1" ht="15" customHeight="1">
      <c r="A2939" t="s">
        <v>244</v>
      </c>
    </row>
    <row r="2940" spans="1:1" ht="15" customHeight="1">
      <c r="A2940" t="s">
        <v>244</v>
      </c>
    </row>
    <row r="2941" spans="1:1" ht="15" customHeight="1">
      <c r="A2941" t="s">
        <v>244</v>
      </c>
    </row>
    <row r="2942" spans="1:1" ht="15" customHeight="1">
      <c r="A2942" t="s">
        <v>244</v>
      </c>
    </row>
    <row r="2943" spans="1:1" ht="15" customHeight="1">
      <c r="A2943" t="s">
        <v>244</v>
      </c>
    </row>
    <row r="2944" spans="1:1" ht="15" customHeight="1">
      <c r="A2944" t="s">
        <v>244</v>
      </c>
    </row>
    <row r="2945" spans="1:1" ht="15" customHeight="1">
      <c r="A2945" t="s">
        <v>244</v>
      </c>
    </row>
    <row r="2946" spans="1:1" ht="15" customHeight="1">
      <c r="A2946" t="s">
        <v>244</v>
      </c>
    </row>
    <row r="2947" spans="1:1" ht="15" customHeight="1">
      <c r="A2947" t="s">
        <v>244</v>
      </c>
    </row>
    <row r="2948" spans="1:1" ht="15" customHeight="1">
      <c r="A2948" t="s">
        <v>244</v>
      </c>
    </row>
    <row r="2949" spans="1:1" ht="15" customHeight="1">
      <c r="A2949" t="s">
        <v>244</v>
      </c>
    </row>
    <row r="2950" spans="1:1" ht="15" customHeight="1">
      <c r="A2950" t="s">
        <v>244</v>
      </c>
    </row>
    <row r="2951" spans="1:1" ht="15" customHeight="1">
      <c r="A2951" t="s">
        <v>244</v>
      </c>
    </row>
    <row r="2952" spans="1:1" ht="15" customHeight="1">
      <c r="A2952" t="s">
        <v>244</v>
      </c>
    </row>
    <row r="2953" spans="1:1" ht="15" customHeight="1">
      <c r="A2953" t="s">
        <v>244</v>
      </c>
    </row>
    <row r="2954" spans="1:1" ht="15" customHeight="1">
      <c r="A2954" t="s">
        <v>244</v>
      </c>
    </row>
    <row r="2955" spans="1:1" ht="15" customHeight="1">
      <c r="A2955" t="s">
        <v>244</v>
      </c>
    </row>
    <row r="2956" spans="1:1" ht="15" customHeight="1">
      <c r="A2956" t="s">
        <v>244</v>
      </c>
    </row>
    <row r="2957" spans="1:1" ht="15" customHeight="1">
      <c r="A2957" t="s">
        <v>244</v>
      </c>
    </row>
    <row r="2958" spans="1:1" ht="15" customHeight="1">
      <c r="A2958" t="s">
        <v>244</v>
      </c>
    </row>
    <row r="2959" spans="1:1" ht="15" customHeight="1">
      <c r="A2959" t="s">
        <v>244</v>
      </c>
    </row>
    <row r="2960" spans="1:1" ht="15" customHeight="1">
      <c r="A2960" t="s">
        <v>244</v>
      </c>
    </row>
    <row r="2961" spans="1:1" ht="15" customHeight="1">
      <c r="A2961" t="s">
        <v>244</v>
      </c>
    </row>
    <row r="2962" spans="1:1" ht="15" customHeight="1">
      <c r="A2962" t="s">
        <v>244</v>
      </c>
    </row>
    <row r="2963" spans="1:1" ht="15" customHeight="1">
      <c r="A2963" t="s">
        <v>244</v>
      </c>
    </row>
    <row r="2964" spans="1:1" ht="15" customHeight="1">
      <c r="A2964" t="s">
        <v>244</v>
      </c>
    </row>
    <row r="2965" spans="1:1" ht="15" customHeight="1">
      <c r="A2965" t="s">
        <v>244</v>
      </c>
    </row>
    <row r="2966" spans="1:1" ht="15" customHeight="1">
      <c r="A2966" t="s">
        <v>244</v>
      </c>
    </row>
    <row r="2967" spans="1:1" ht="15" customHeight="1">
      <c r="A2967" t="s">
        <v>244</v>
      </c>
    </row>
    <row r="2968" spans="1:1" ht="15" customHeight="1">
      <c r="A2968" t="s">
        <v>244</v>
      </c>
    </row>
    <row r="2969" spans="1:1" ht="15" customHeight="1">
      <c r="A2969" t="s">
        <v>244</v>
      </c>
    </row>
    <row r="2970" spans="1:1" ht="15" customHeight="1">
      <c r="A2970" t="s">
        <v>244</v>
      </c>
    </row>
    <row r="2971" spans="1:1" ht="15" customHeight="1">
      <c r="A2971" t="s">
        <v>244</v>
      </c>
    </row>
    <row r="2972" spans="1:1" ht="15" customHeight="1">
      <c r="A2972" t="s">
        <v>244</v>
      </c>
    </row>
    <row r="2973" spans="1:1" ht="15" customHeight="1">
      <c r="A2973" t="s">
        <v>244</v>
      </c>
    </row>
    <row r="2974" spans="1:1" ht="15" customHeight="1">
      <c r="A2974" t="s">
        <v>244</v>
      </c>
    </row>
    <row r="2975" spans="1:1" ht="15" customHeight="1">
      <c r="A2975" t="s">
        <v>244</v>
      </c>
    </row>
    <row r="2976" spans="1:1" ht="15" customHeight="1">
      <c r="A2976" t="s">
        <v>244</v>
      </c>
    </row>
    <row r="2977" spans="1:1" ht="15" customHeight="1">
      <c r="A2977" t="s">
        <v>244</v>
      </c>
    </row>
    <row r="2978" spans="1:1" ht="15" customHeight="1">
      <c r="A2978" t="s">
        <v>244</v>
      </c>
    </row>
    <row r="2979" spans="1:1" ht="15" customHeight="1">
      <c r="A2979" t="s">
        <v>244</v>
      </c>
    </row>
    <row r="2980" spans="1:1" ht="15" customHeight="1">
      <c r="A2980" t="s">
        <v>244</v>
      </c>
    </row>
    <row r="2981" spans="1:1" ht="15" customHeight="1">
      <c r="A2981" t="s">
        <v>244</v>
      </c>
    </row>
    <row r="2982" spans="1:1" ht="15" customHeight="1">
      <c r="A2982" t="s">
        <v>244</v>
      </c>
    </row>
    <row r="2983" spans="1:1" ht="15" customHeight="1">
      <c r="A2983" t="s">
        <v>244</v>
      </c>
    </row>
    <row r="2984" spans="1:1" ht="15" customHeight="1">
      <c r="A2984" t="s">
        <v>244</v>
      </c>
    </row>
    <row r="2985" spans="1:1" ht="15" customHeight="1">
      <c r="A2985" t="s">
        <v>244</v>
      </c>
    </row>
    <row r="2986" spans="1:1" ht="15" customHeight="1">
      <c r="A2986" t="s">
        <v>244</v>
      </c>
    </row>
    <row r="2987" spans="1:1" ht="15" customHeight="1">
      <c r="A2987" t="s">
        <v>244</v>
      </c>
    </row>
    <row r="2988" spans="1:1" ht="15" customHeight="1">
      <c r="A2988" t="s">
        <v>244</v>
      </c>
    </row>
    <row r="2989" spans="1:1" ht="15" customHeight="1">
      <c r="A2989" t="s">
        <v>244</v>
      </c>
    </row>
    <row r="2990" spans="1:1" ht="15" customHeight="1">
      <c r="A2990" t="s">
        <v>244</v>
      </c>
    </row>
    <row r="2991" spans="1:1" ht="15" customHeight="1">
      <c r="A2991" t="s">
        <v>244</v>
      </c>
    </row>
    <row r="2992" spans="1:1" ht="15" customHeight="1">
      <c r="A2992" t="s">
        <v>244</v>
      </c>
    </row>
    <row r="2993" spans="1:1" ht="15" customHeight="1">
      <c r="A2993" t="s">
        <v>244</v>
      </c>
    </row>
    <row r="2994" spans="1:1" ht="15" customHeight="1">
      <c r="A2994" t="s">
        <v>244</v>
      </c>
    </row>
    <row r="2995" spans="1:1" ht="15" customHeight="1">
      <c r="A2995" t="s">
        <v>244</v>
      </c>
    </row>
    <row r="2996" spans="1:1" ht="15" customHeight="1">
      <c r="A2996" t="s">
        <v>244</v>
      </c>
    </row>
    <row r="2997" spans="1:1" ht="15" customHeight="1">
      <c r="A2997" t="s">
        <v>244</v>
      </c>
    </row>
    <row r="2998" spans="1:1" ht="15" customHeight="1">
      <c r="A2998" t="s">
        <v>244</v>
      </c>
    </row>
    <row r="2999" spans="1:1" ht="15" customHeight="1">
      <c r="A2999" t="s">
        <v>244</v>
      </c>
    </row>
    <row r="3000" spans="1:1" ht="15" customHeight="1">
      <c r="A3000" t="s">
        <v>244</v>
      </c>
    </row>
    <row r="3001" spans="1:1" ht="15" customHeight="1">
      <c r="A3001" t="s">
        <v>244</v>
      </c>
    </row>
    <row r="3002" spans="1:1" ht="15" customHeight="1">
      <c r="A3002" t="s">
        <v>244</v>
      </c>
    </row>
    <row r="3003" spans="1:1" ht="15" customHeight="1">
      <c r="A3003" t="s">
        <v>244</v>
      </c>
    </row>
    <row r="3004" spans="1:1" ht="15" customHeight="1">
      <c r="A3004" t="s">
        <v>244</v>
      </c>
    </row>
    <row r="3005" spans="1:1" ht="15" customHeight="1">
      <c r="A3005" t="s">
        <v>244</v>
      </c>
    </row>
    <row r="3006" spans="1:1" ht="15" customHeight="1">
      <c r="A3006" t="s">
        <v>244</v>
      </c>
    </row>
    <row r="3007" spans="1:1" ht="15" customHeight="1">
      <c r="A3007" t="s">
        <v>244</v>
      </c>
    </row>
    <row r="3008" spans="1:1" ht="15" customHeight="1">
      <c r="A3008" t="s">
        <v>244</v>
      </c>
    </row>
    <row r="3009" spans="1:1" ht="15" customHeight="1">
      <c r="A3009" t="s">
        <v>244</v>
      </c>
    </row>
    <row r="3010" spans="1:1" ht="15" customHeight="1">
      <c r="A3010" t="s">
        <v>244</v>
      </c>
    </row>
    <row r="3011" spans="1:1" ht="15" customHeight="1">
      <c r="A3011" t="s">
        <v>244</v>
      </c>
    </row>
    <row r="3012" spans="1:1" ht="15" customHeight="1">
      <c r="A3012" t="s">
        <v>244</v>
      </c>
    </row>
    <row r="3013" spans="1:1" ht="15" customHeight="1">
      <c r="A3013" t="s">
        <v>244</v>
      </c>
    </row>
    <row r="3014" spans="1:1" ht="15" customHeight="1">
      <c r="A3014" t="s">
        <v>244</v>
      </c>
    </row>
    <row r="3015" spans="1:1" ht="15" customHeight="1">
      <c r="A3015" t="s">
        <v>244</v>
      </c>
    </row>
    <row r="3016" spans="1:1" ht="15" customHeight="1">
      <c r="A3016" t="s">
        <v>244</v>
      </c>
    </row>
    <row r="3017" spans="1:1" ht="15" customHeight="1">
      <c r="A3017" t="s">
        <v>244</v>
      </c>
    </row>
    <row r="3018" spans="1:1" ht="15" customHeight="1">
      <c r="A3018" t="s">
        <v>244</v>
      </c>
    </row>
    <row r="3019" spans="1:1" ht="15" customHeight="1">
      <c r="A3019" t="s">
        <v>244</v>
      </c>
    </row>
    <row r="3020" spans="1:1" ht="15" customHeight="1">
      <c r="A3020" t="s">
        <v>244</v>
      </c>
    </row>
    <row r="3021" spans="1:1" ht="15" customHeight="1">
      <c r="A3021" t="s">
        <v>244</v>
      </c>
    </row>
    <row r="3022" spans="1:1" ht="15" customHeight="1">
      <c r="A3022" t="s">
        <v>244</v>
      </c>
    </row>
    <row r="3023" spans="1:1" ht="15" customHeight="1">
      <c r="A3023" t="s">
        <v>244</v>
      </c>
    </row>
    <row r="3024" spans="1:1" ht="15" customHeight="1">
      <c r="A3024" t="s">
        <v>244</v>
      </c>
    </row>
    <row r="3025" spans="1:1" ht="15" customHeight="1">
      <c r="A3025" t="s">
        <v>244</v>
      </c>
    </row>
    <row r="3026" spans="1:1" ht="15" customHeight="1">
      <c r="A3026" t="s">
        <v>244</v>
      </c>
    </row>
    <row r="3027" spans="1:1" ht="15" customHeight="1">
      <c r="A3027" t="s">
        <v>244</v>
      </c>
    </row>
    <row r="3028" spans="1:1" ht="15" customHeight="1">
      <c r="A3028" t="s">
        <v>244</v>
      </c>
    </row>
    <row r="3029" spans="1:1" ht="15" customHeight="1">
      <c r="A3029" t="s">
        <v>244</v>
      </c>
    </row>
    <row r="3030" spans="1:1" ht="15" customHeight="1">
      <c r="A3030" t="s">
        <v>244</v>
      </c>
    </row>
    <row r="3031" spans="1:1" ht="15" customHeight="1">
      <c r="A3031" t="s">
        <v>244</v>
      </c>
    </row>
    <row r="3032" spans="1:1" ht="15" customHeight="1">
      <c r="A3032" t="s">
        <v>244</v>
      </c>
    </row>
    <row r="3033" spans="1:1" ht="15" customHeight="1">
      <c r="A3033" t="s">
        <v>244</v>
      </c>
    </row>
    <row r="3034" spans="1:1" ht="15" customHeight="1">
      <c r="A3034" t="s">
        <v>244</v>
      </c>
    </row>
    <row r="3035" spans="1:1" ht="15" customHeight="1">
      <c r="A3035" t="s">
        <v>244</v>
      </c>
    </row>
    <row r="3036" spans="1:1" ht="15" customHeight="1">
      <c r="A3036" t="s">
        <v>244</v>
      </c>
    </row>
    <row r="3037" spans="1:1" ht="15" customHeight="1">
      <c r="A3037" t="s">
        <v>244</v>
      </c>
    </row>
    <row r="3038" spans="1:1" ht="15" customHeight="1">
      <c r="A3038" t="s">
        <v>244</v>
      </c>
    </row>
    <row r="3039" spans="1:1" ht="15" customHeight="1">
      <c r="A3039" t="s">
        <v>244</v>
      </c>
    </row>
    <row r="3040" spans="1:1" ht="15" customHeight="1">
      <c r="A3040" t="s">
        <v>244</v>
      </c>
    </row>
    <row r="3041" spans="1:1" ht="15" customHeight="1">
      <c r="A3041" t="s">
        <v>244</v>
      </c>
    </row>
    <row r="3042" spans="1:1" ht="15" customHeight="1">
      <c r="A3042" t="s">
        <v>244</v>
      </c>
    </row>
    <row r="3043" spans="1:1" ht="15" customHeight="1">
      <c r="A3043" t="s">
        <v>244</v>
      </c>
    </row>
    <row r="3044" spans="1:1" ht="15" customHeight="1">
      <c r="A3044" t="s">
        <v>244</v>
      </c>
    </row>
    <row r="3045" spans="1:1" ht="15" customHeight="1">
      <c r="A3045" t="s">
        <v>244</v>
      </c>
    </row>
    <row r="3046" spans="1:1" ht="15" customHeight="1">
      <c r="A3046" t="s">
        <v>244</v>
      </c>
    </row>
    <row r="3047" spans="1:1" ht="15" customHeight="1">
      <c r="A3047" t="s">
        <v>244</v>
      </c>
    </row>
    <row r="3048" spans="1:1" ht="15" customHeight="1">
      <c r="A3048" t="s">
        <v>244</v>
      </c>
    </row>
    <row r="3049" spans="1:1" ht="15" customHeight="1">
      <c r="A3049" t="s">
        <v>244</v>
      </c>
    </row>
    <row r="3050" spans="1:1" ht="15" customHeight="1">
      <c r="A3050" t="s">
        <v>244</v>
      </c>
    </row>
    <row r="3051" spans="1:1" ht="15" customHeight="1">
      <c r="A3051" t="s">
        <v>244</v>
      </c>
    </row>
    <row r="3052" spans="1:1" ht="15" customHeight="1">
      <c r="A3052" t="s">
        <v>244</v>
      </c>
    </row>
    <row r="3053" spans="1:1" ht="15" customHeight="1">
      <c r="A3053" t="s">
        <v>244</v>
      </c>
    </row>
    <row r="3054" spans="1:1" ht="15" customHeight="1">
      <c r="A3054" t="s">
        <v>244</v>
      </c>
    </row>
    <row r="3055" spans="1:1" ht="15" customHeight="1">
      <c r="A3055" t="s">
        <v>244</v>
      </c>
    </row>
    <row r="3056" spans="1:1" ht="15" customHeight="1">
      <c r="A3056" t="s">
        <v>244</v>
      </c>
    </row>
    <row r="3057" spans="1:1" ht="15" customHeight="1">
      <c r="A3057" t="s">
        <v>244</v>
      </c>
    </row>
    <row r="3058" spans="1:1" ht="15" customHeight="1">
      <c r="A3058" t="s">
        <v>244</v>
      </c>
    </row>
    <row r="3059" spans="1:1" ht="15" customHeight="1">
      <c r="A3059" t="s">
        <v>244</v>
      </c>
    </row>
    <row r="3060" spans="1:1" ht="15" customHeight="1">
      <c r="A3060" t="s">
        <v>244</v>
      </c>
    </row>
    <row r="3061" spans="1:1" ht="15" customHeight="1">
      <c r="A3061" t="s">
        <v>244</v>
      </c>
    </row>
    <row r="3062" spans="1:1" ht="15" customHeight="1">
      <c r="A3062" t="s">
        <v>244</v>
      </c>
    </row>
    <row r="3063" spans="1:1" ht="15" customHeight="1">
      <c r="A3063" t="s">
        <v>244</v>
      </c>
    </row>
    <row r="3064" spans="1:1" ht="15" customHeight="1">
      <c r="A3064" t="s">
        <v>244</v>
      </c>
    </row>
    <row r="3065" spans="1:1" ht="15" customHeight="1">
      <c r="A3065" t="s">
        <v>244</v>
      </c>
    </row>
    <row r="3066" spans="1:1" ht="15" customHeight="1">
      <c r="A3066" t="s">
        <v>244</v>
      </c>
    </row>
    <row r="3067" spans="1:1" ht="15" customHeight="1">
      <c r="A3067" t="s">
        <v>244</v>
      </c>
    </row>
    <row r="3068" spans="1:1" ht="15" customHeight="1">
      <c r="A3068" t="s">
        <v>244</v>
      </c>
    </row>
    <row r="3069" spans="1:1" ht="15" customHeight="1">
      <c r="A3069" t="s">
        <v>244</v>
      </c>
    </row>
    <row r="3070" spans="1:1" ht="15" customHeight="1">
      <c r="A3070" t="s">
        <v>244</v>
      </c>
    </row>
    <row r="3071" spans="1:1" ht="15" customHeight="1">
      <c r="A3071" t="s">
        <v>244</v>
      </c>
    </row>
    <row r="3072" spans="1:1" ht="15" customHeight="1">
      <c r="A3072" t="s">
        <v>244</v>
      </c>
    </row>
    <row r="3073" spans="1:1" ht="15" customHeight="1">
      <c r="A3073" t="s">
        <v>244</v>
      </c>
    </row>
    <row r="3074" spans="1:1" ht="15" customHeight="1">
      <c r="A3074" t="s">
        <v>244</v>
      </c>
    </row>
    <row r="3075" spans="1:1" ht="15" customHeight="1">
      <c r="A3075" t="s">
        <v>244</v>
      </c>
    </row>
    <row r="3076" spans="1:1" ht="15" customHeight="1">
      <c r="A3076" t="s">
        <v>244</v>
      </c>
    </row>
    <row r="3077" spans="1:1" ht="15" customHeight="1">
      <c r="A3077" t="s">
        <v>244</v>
      </c>
    </row>
    <row r="3078" spans="1:1" ht="15" customHeight="1">
      <c r="A3078" t="s">
        <v>244</v>
      </c>
    </row>
    <row r="3079" spans="1:1" ht="15" customHeight="1">
      <c r="A3079" t="s">
        <v>244</v>
      </c>
    </row>
    <row r="3080" spans="1:1" ht="15" customHeight="1">
      <c r="A3080" t="s">
        <v>244</v>
      </c>
    </row>
    <row r="3081" spans="1:1" ht="15" customHeight="1">
      <c r="A3081" t="s">
        <v>244</v>
      </c>
    </row>
    <row r="3082" spans="1:1" ht="15" customHeight="1">
      <c r="A3082" t="s">
        <v>244</v>
      </c>
    </row>
    <row r="3083" spans="1:1" ht="15" customHeight="1">
      <c r="A3083" t="s">
        <v>244</v>
      </c>
    </row>
    <row r="3084" spans="1:1" ht="15" customHeight="1">
      <c r="A3084" t="s">
        <v>244</v>
      </c>
    </row>
    <row r="3085" spans="1:1" ht="15" customHeight="1">
      <c r="A3085" t="s">
        <v>244</v>
      </c>
    </row>
    <row r="3086" spans="1:1" ht="15" customHeight="1">
      <c r="A3086" t="s">
        <v>244</v>
      </c>
    </row>
    <row r="3087" spans="1:1" ht="15" customHeight="1">
      <c r="A3087" t="s">
        <v>244</v>
      </c>
    </row>
    <row r="3088" spans="1:1" ht="15" customHeight="1">
      <c r="A3088" t="s">
        <v>244</v>
      </c>
    </row>
    <row r="3089" spans="1:1" ht="15" customHeight="1">
      <c r="A3089" t="s">
        <v>244</v>
      </c>
    </row>
    <row r="3090" spans="1:1" ht="15" customHeight="1">
      <c r="A3090" t="s">
        <v>244</v>
      </c>
    </row>
    <row r="3091" spans="1:1" ht="15" customHeight="1">
      <c r="A3091" t="s">
        <v>244</v>
      </c>
    </row>
    <row r="3092" spans="1:1" ht="15" customHeight="1">
      <c r="A3092" t="s">
        <v>244</v>
      </c>
    </row>
    <row r="3093" spans="1:1" ht="15" customHeight="1">
      <c r="A3093" t="s">
        <v>244</v>
      </c>
    </row>
    <row r="3094" spans="1:1" ht="15" customHeight="1">
      <c r="A3094" t="s">
        <v>244</v>
      </c>
    </row>
    <row r="3095" spans="1:1" ht="15" customHeight="1">
      <c r="A3095" t="s">
        <v>244</v>
      </c>
    </row>
    <row r="3096" spans="1:1" ht="15" customHeight="1">
      <c r="A3096" t="s">
        <v>244</v>
      </c>
    </row>
    <row r="3097" spans="1:1" ht="15" customHeight="1">
      <c r="A3097" t="s">
        <v>244</v>
      </c>
    </row>
    <row r="3098" spans="1:1" ht="15" customHeight="1">
      <c r="A3098" t="s">
        <v>244</v>
      </c>
    </row>
    <row r="3099" spans="1:1" ht="15" customHeight="1">
      <c r="A3099" t="s">
        <v>244</v>
      </c>
    </row>
    <row r="3100" spans="1:1" ht="15" customHeight="1">
      <c r="A3100" t="s">
        <v>244</v>
      </c>
    </row>
    <row r="3101" spans="1:1" ht="15" customHeight="1">
      <c r="A3101" t="s">
        <v>244</v>
      </c>
    </row>
    <row r="3102" spans="1:1" ht="15" customHeight="1">
      <c r="A3102" t="s">
        <v>244</v>
      </c>
    </row>
    <row r="3103" spans="1:1" ht="15" customHeight="1">
      <c r="A3103" t="s">
        <v>244</v>
      </c>
    </row>
    <row r="3104" spans="1:1" ht="15" customHeight="1">
      <c r="A3104" t="s">
        <v>244</v>
      </c>
    </row>
    <row r="3105" spans="1:1" ht="15" customHeight="1">
      <c r="A3105" t="s">
        <v>244</v>
      </c>
    </row>
    <row r="3106" spans="1:1" ht="15" customHeight="1">
      <c r="A3106" t="s">
        <v>244</v>
      </c>
    </row>
    <row r="3107" spans="1:1" ht="15" customHeight="1">
      <c r="A3107" t="s">
        <v>244</v>
      </c>
    </row>
    <row r="3108" spans="1:1" ht="15" customHeight="1">
      <c r="A3108" t="s">
        <v>244</v>
      </c>
    </row>
    <row r="3109" spans="1:1" ht="15" customHeight="1">
      <c r="A3109" t="s">
        <v>244</v>
      </c>
    </row>
    <row r="3110" spans="1:1" ht="15" customHeight="1">
      <c r="A3110" t="s">
        <v>244</v>
      </c>
    </row>
    <row r="3111" spans="1:1" ht="15" customHeight="1">
      <c r="A3111" t="s">
        <v>244</v>
      </c>
    </row>
    <row r="3112" spans="1:1" ht="15" customHeight="1">
      <c r="A3112" t="s">
        <v>244</v>
      </c>
    </row>
    <row r="3113" spans="1:1" ht="15" customHeight="1">
      <c r="A3113" t="s">
        <v>244</v>
      </c>
    </row>
    <row r="3114" spans="1:1" ht="15" customHeight="1">
      <c r="A3114" t="s">
        <v>244</v>
      </c>
    </row>
    <row r="3115" spans="1:1" ht="15" customHeight="1">
      <c r="A3115" t="s">
        <v>244</v>
      </c>
    </row>
    <row r="3116" spans="1:1" ht="15" customHeight="1">
      <c r="A3116" t="s">
        <v>244</v>
      </c>
    </row>
    <row r="3117" spans="1:1" ht="15" customHeight="1">
      <c r="A3117" t="s">
        <v>244</v>
      </c>
    </row>
    <row r="3118" spans="1:1" ht="15" customHeight="1">
      <c r="A3118" t="s">
        <v>244</v>
      </c>
    </row>
    <row r="3119" spans="1:1" ht="15" customHeight="1">
      <c r="A3119" t="s">
        <v>244</v>
      </c>
    </row>
    <row r="3120" spans="1:1" ht="15" customHeight="1">
      <c r="A3120" t="s">
        <v>244</v>
      </c>
    </row>
    <row r="3121" spans="1:1" ht="15" customHeight="1">
      <c r="A3121" t="s">
        <v>244</v>
      </c>
    </row>
    <row r="3122" spans="1:1" ht="15" customHeight="1">
      <c r="A3122" t="s">
        <v>244</v>
      </c>
    </row>
    <row r="3123" spans="1:1" ht="15" customHeight="1">
      <c r="A3123" t="s">
        <v>244</v>
      </c>
    </row>
    <row r="3124" spans="1:1" ht="15" customHeight="1">
      <c r="A3124" t="s">
        <v>244</v>
      </c>
    </row>
    <row r="3125" spans="1:1" ht="15" customHeight="1">
      <c r="A3125" t="s">
        <v>244</v>
      </c>
    </row>
    <row r="3126" spans="1:1" ht="15" customHeight="1">
      <c r="A3126" t="s">
        <v>244</v>
      </c>
    </row>
    <row r="3127" spans="1:1" ht="15" customHeight="1">
      <c r="A3127" t="s">
        <v>244</v>
      </c>
    </row>
    <row r="3128" spans="1:1" ht="15" customHeight="1">
      <c r="A3128" t="s">
        <v>244</v>
      </c>
    </row>
    <row r="3129" spans="1:1" ht="15" customHeight="1">
      <c r="A3129" t="s">
        <v>244</v>
      </c>
    </row>
    <row r="3130" spans="1:1" ht="15" customHeight="1">
      <c r="A3130" t="s">
        <v>244</v>
      </c>
    </row>
    <row r="3131" spans="1:1" ht="15" customHeight="1">
      <c r="A3131" t="s">
        <v>244</v>
      </c>
    </row>
    <row r="3132" spans="1:1" ht="15" customHeight="1">
      <c r="A3132" t="s">
        <v>244</v>
      </c>
    </row>
    <row r="3133" spans="1:1" ht="15" customHeight="1">
      <c r="A3133" t="s">
        <v>244</v>
      </c>
    </row>
    <row r="3134" spans="1:1" ht="15" customHeight="1">
      <c r="A3134" t="s">
        <v>244</v>
      </c>
    </row>
    <row r="3135" spans="1:1" ht="15" customHeight="1">
      <c r="A3135" t="s">
        <v>244</v>
      </c>
    </row>
    <row r="3136" spans="1:1" ht="15" customHeight="1">
      <c r="A3136" t="s">
        <v>244</v>
      </c>
    </row>
    <row r="3137" spans="1:1" ht="15" customHeight="1">
      <c r="A3137" t="s">
        <v>244</v>
      </c>
    </row>
    <row r="3138" spans="1:1" ht="15" customHeight="1">
      <c r="A3138" t="s">
        <v>244</v>
      </c>
    </row>
    <row r="3139" spans="1:1" ht="15" customHeight="1">
      <c r="A3139" t="s">
        <v>244</v>
      </c>
    </row>
    <row r="3140" spans="1:1" ht="15" customHeight="1">
      <c r="A3140" t="s">
        <v>244</v>
      </c>
    </row>
    <row r="3141" spans="1:1" ht="15" customHeight="1">
      <c r="A3141" t="s">
        <v>244</v>
      </c>
    </row>
    <row r="3142" spans="1:1" ht="15" customHeight="1">
      <c r="A3142" t="s">
        <v>244</v>
      </c>
    </row>
    <row r="3143" spans="1:1" ht="15" customHeight="1">
      <c r="A3143" t="s">
        <v>244</v>
      </c>
    </row>
    <row r="3144" spans="1:1" ht="15" customHeight="1">
      <c r="A3144" t="s">
        <v>244</v>
      </c>
    </row>
    <row r="3145" spans="1:1" ht="15" customHeight="1">
      <c r="A3145" t="s">
        <v>244</v>
      </c>
    </row>
    <row r="3146" spans="1:1" ht="15" customHeight="1">
      <c r="A3146" t="s">
        <v>244</v>
      </c>
    </row>
    <row r="3147" spans="1:1" ht="15" customHeight="1">
      <c r="A3147" t="s">
        <v>244</v>
      </c>
    </row>
    <row r="3148" spans="1:1" ht="15" customHeight="1">
      <c r="A3148" t="s">
        <v>244</v>
      </c>
    </row>
    <row r="3149" spans="1:1" ht="15" customHeight="1">
      <c r="A3149" t="s">
        <v>244</v>
      </c>
    </row>
    <row r="3150" spans="1:1" ht="15" customHeight="1">
      <c r="A3150" t="s">
        <v>244</v>
      </c>
    </row>
    <row r="3151" spans="1:1" ht="15" customHeight="1">
      <c r="A3151" t="s">
        <v>244</v>
      </c>
    </row>
    <row r="3152" spans="1:1" ht="15" customHeight="1">
      <c r="A3152" t="s">
        <v>244</v>
      </c>
    </row>
    <row r="3153" spans="1:1" ht="15" customHeight="1">
      <c r="A3153" t="s">
        <v>244</v>
      </c>
    </row>
    <row r="3154" spans="1:1" ht="15" customHeight="1">
      <c r="A3154" t="s">
        <v>244</v>
      </c>
    </row>
    <row r="3155" spans="1:1" ht="15" customHeight="1">
      <c r="A3155" t="s">
        <v>244</v>
      </c>
    </row>
    <row r="3156" spans="1:1" ht="15" customHeight="1">
      <c r="A3156" t="s">
        <v>244</v>
      </c>
    </row>
    <row r="3157" spans="1:1" ht="15" customHeight="1">
      <c r="A3157" t="s">
        <v>244</v>
      </c>
    </row>
    <row r="3158" spans="1:1" ht="15" customHeight="1">
      <c r="A3158" t="s">
        <v>244</v>
      </c>
    </row>
    <row r="3159" spans="1:1" ht="15" customHeight="1">
      <c r="A3159" t="s">
        <v>244</v>
      </c>
    </row>
    <row r="3160" spans="1:1" ht="15" customHeight="1">
      <c r="A3160" t="s">
        <v>244</v>
      </c>
    </row>
    <row r="3161" spans="1:1" ht="15" customHeight="1">
      <c r="A3161" t="s">
        <v>244</v>
      </c>
    </row>
    <row r="3162" spans="1:1" ht="15" customHeight="1">
      <c r="A3162" t="s">
        <v>244</v>
      </c>
    </row>
    <row r="3163" spans="1:1" ht="15" customHeight="1">
      <c r="A3163" t="s">
        <v>244</v>
      </c>
    </row>
    <row r="3164" spans="1:1" ht="15" customHeight="1">
      <c r="A3164" t="s">
        <v>244</v>
      </c>
    </row>
    <row r="3165" spans="1:1" ht="15" customHeight="1">
      <c r="A3165" t="s">
        <v>244</v>
      </c>
    </row>
    <row r="3166" spans="1:1" ht="15" customHeight="1">
      <c r="A3166" t="s">
        <v>244</v>
      </c>
    </row>
    <row r="3167" spans="1:1" ht="15" customHeight="1">
      <c r="A3167" t="s">
        <v>244</v>
      </c>
    </row>
    <row r="3168" spans="1:1" ht="15" customHeight="1">
      <c r="A3168" t="s">
        <v>244</v>
      </c>
    </row>
    <row r="3169" spans="1:1" ht="15" customHeight="1">
      <c r="A3169" t="s">
        <v>244</v>
      </c>
    </row>
    <row r="3170" spans="1:1" ht="15" customHeight="1">
      <c r="A3170" t="s">
        <v>244</v>
      </c>
    </row>
    <row r="3171" spans="1:1" ht="15" customHeight="1">
      <c r="A3171" t="s">
        <v>244</v>
      </c>
    </row>
    <row r="3172" spans="1:1" ht="15" customHeight="1">
      <c r="A3172" t="s">
        <v>244</v>
      </c>
    </row>
    <row r="3173" spans="1:1" ht="15" customHeight="1">
      <c r="A3173" t="s">
        <v>244</v>
      </c>
    </row>
    <row r="3174" spans="1:1" ht="15" customHeight="1">
      <c r="A3174" t="s">
        <v>244</v>
      </c>
    </row>
    <row r="3175" spans="1:1" ht="15" customHeight="1">
      <c r="A3175" t="s">
        <v>244</v>
      </c>
    </row>
    <row r="3176" spans="1:1" ht="15" customHeight="1">
      <c r="A3176" t="s">
        <v>244</v>
      </c>
    </row>
    <row r="3177" spans="1:1" ht="15" customHeight="1">
      <c r="A3177" t="s">
        <v>244</v>
      </c>
    </row>
    <row r="3178" spans="1:1" ht="15" customHeight="1">
      <c r="A3178" t="s">
        <v>244</v>
      </c>
    </row>
    <row r="3179" spans="1:1" ht="15" customHeight="1">
      <c r="A3179" t="s">
        <v>244</v>
      </c>
    </row>
    <row r="3180" spans="1:1" ht="15" customHeight="1">
      <c r="A3180" t="s">
        <v>244</v>
      </c>
    </row>
    <row r="3181" spans="1:1" ht="15" customHeight="1">
      <c r="A3181" t="s">
        <v>244</v>
      </c>
    </row>
    <row r="3182" spans="1:1" ht="15" customHeight="1">
      <c r="A3182" t="s">
        <v>244</v>
      </c>
    </row>
    <row r="3183" spans="1:1" ht="15" customHeight="1">
      <c r="A3183" t="s">
        <v>244</v>
      </c>
    </row>
    <row r="3184" spans="1:1" ht="15" customHeight="1">
      <c r="A3184" t="s">
        <v>244</v>
      </c>
    </row>
    <row r="3185" spans="1:1" ht="15" customHeight="1">
      <c r="A3185" t="s">
        <v>244</v>
      </c>
    </row>
    <row r="3186" spans="1:1" ht="15" customHeight="1">
      <c r="A3186" t="s">
        <v>244</v>
      </c>
    </row>
    <row r="3187" spans="1:1" ht="15" customHeight="1">
      <c r="A3187" t="s">
        <v>244</v>
      </c>
    </row>
    <row r="3188" spans="1:1" ht="15" customHeight="1">
      <c r="A3188" t="s">
        <v>244</v>
      </c>
    </row>
    <row r="3189" spans="1:1" ht="15" customHeight="1">
      <c r="A3189" t="s">
        <v>244</v>
      </c>
    </row>
    <row r="3190" spans="1:1" ht="15" customHeight="1">
      <c r="A3190" t="s">
        <v>244</v>
      </c>
    </row>
    <row r="3191" spans="1:1" ht="15" customHeight="1">
      <c r="A3191" t="s">
        <v>244</v>
      </c>
    </row>
    <row r="3192" spans="1:1" ht="15" customHeight="1">
      <c r="A3192" t="s">
        <v>244</v>
      </c>
    </row>
    <row r="3193" spans="1:1" ht="15" customHeight="1">
      <c r="A3193" t="s">
        <v>244</v>
      </c>
    </row>
    <row r="3194" spans="1:1" ht="15" customHeight="1">
      <c r="A3194" t="s">
        <v>244</v>
      </c>
    </row>
    <row r="3195" spans="1:1" ht="15" customHeight="1">
      <c r="A3195" t="s">
        <v>244</v>
      </c>
    </row>
    <row r="3196" spans="1:1" ht="15" customHeight="1">
      <c r="A3196" t="s">
        <v>244</v>
      </c>
    </row>
    <row r="3197" spans="1:1" ht="15" customHeight="1">
      <c r="A3197" t="s">
        <v>244</v>
      </c>
    </row>
    <row r="3198" spans="1:1" ht="15" customHeight="1">
      <c r="A3198" t="s">
        <v>244</v>
      </c>
    </row>
    <row r="3199" spans="1:1" ht="15" customHeight="1">
      <c r="A3199" t="s">
        <v>244</v>
      </c>
    </row>
    <row r="3200" spans="1:1" ht="15" customHeight="1">
      <c r="A3200" t="s">
        <v>244</v>
      </c>
    </row>
    <row r="3201" spans="1:1" ht="15" customHeight="1">
      <c r="A3201" t="s">
        <v>244</v>
      </c>
    </row>
    <row r="3202" spans="1:1" ht="15" customHeight="1">
      <c r="A3202" t="s">
        <v>244</v>
      </c>
    </row>
    <row r="3203" spans="1:1" ht="15" customHeight="1">
      <c r="A3203" t="s">
        <v>244</v>
      </c>
    </row>
    <row r="3204" spans="1:1" ht="15" customHeight="1">
      <c r="A3204" t="s">
        <v>244</v>
      </c>
    </row>
    <row r="3205" spans="1:1" ht="15" customHeight="1">
      <c r="A3205" t="s">
        <v>244</v>
      </c>
    </row>
    <row r="3206" spans="1:1" ht="15" customHeight="1">
      <c r="A3206" t="s">
        <v>244</v>
      </c>
    </row>
    <row r="3207" spans="1:1" ht="15" customHeight="1">
      <c r="A3207" t="s">
        <v>244</v>
      </c>
    </row>
    <row r="3208" spans="1:1" ht="15" customHeight="1">
      <c r="A3208" t="s">
        <v>244</v>
      </c>
    </row>
    <row r="3209" spans="1:1" ht="15" customHeight="1">
      <c r="A3209" t="s">
        <v>244</v>
      </c>
    </row>
    <row r="3210" spans="1:1" ht="15" customHeight="1">
      <c r="A3210" t="s">
        <v>244</v>
      </c>
    </row>
    <row r="3211" spans="1:1" ht="15" customHeight="1">
      <c r="A3211" t="s">
        <v>244</v>
      </c>
    </row>
    <row r="3212" spans="1:1" ht="15" customHeight="1">
      <c r="A3212" t="s">
        <v>244</v>
      </c>
    </row>
    <row r="3213" spans="1:1" ht="15" customHeight="1">
      <c r="A3213" t="s">
        <v>244</v>
      </c>
    </row>
    <row r="3214" spans="1:1" ht="15" customHeight="1">
      <c r="A3214" t="s">
        <v>244</v>
      </c>
    </row>
    <row r="3215" spans="1:1" ht="15" customHeight="1">
      <c r="A3215" t="s">
        <v>244</v>
      </c>
    </row>
    <row r="3216" spans="1:1" ht="15" customHeight="1">
      <c r="A3216" t="s">
        <v>244</v>
      </c>
    </row>
    <row r="3217" spans="1:1" ht="15" customHeight="1">
      <c r="A3217" t="s">
        <v>244</v>
      </c>
    </row>
    <row r="3218" spans="1:1" ht="15" customHeight="1">
      <c r="A3218" t="s">
        <v>244</v>
      </c>
    </row>
    <row r="3219" spans="1:1" ht="15" customHeight="1">
      <c r="A3219" t="s">
        <v>244</v>
      </c>
    </row>
    <row r="3220" spans="1:1" ht="15" customHeight="1">
      <c r="A3220" t="s">
        <v>244</v>
      </c>
    </row>
    <row r="3221" spans="1:1" ht="15" customHeight="1">
      <c r="A3221" t="s">
        <v>244</v>
      </c>
    </row>
    <row r="3222" spans="1:1" ht="15" customHeight="1">
      <c r="A3222" t="s">
        <v>244</v>
      </c>
    </row>
    <row r="3223" spans="1:1" ht="15" customHeight="1">
      <c r="A3223" t="s">
        <v>244</v>
      </c>
    </row>
    <row r="3224" spans="1:1" ht="15" customHeight="1">
      <c r="A3224" t="s">
        <v>244</v>
      </c>
    </row>
    <row r="3225" spans="1:1" ht="15" customHeight="1">
      <c r="A3225" t="s">
        <v>244</v>
      </c>
    </row>
    <row r="3226" spans="1:1" ht="15" customHeight="1">
      <c r="A3226" t="s">
        <v>244</v>
      </c>
    </row>
    <row r="3227" spans="1:1" ht="15" customHeight="1">
      <c r="A3227" t="s">
        <v>244</v>
      </c>
    </row>
    <row r="3228" spans="1:1" ht="15" customHeight="1">
      <c r="A3228" t="s">
        <v>244</v>
      </c>
    </row>
    <row r="3229" spans="1:1" ht="15" customHeight="1">
      <c r="A3229" t="s">
        <v>244</v>
      </c>
    </row>
    <row r="3230" spans="1:1" ht="15" customHeight="1">
      <c r="A3230" t="s">
        <v>244</v>
      </c>
    </row>
    <row r="3231" spans="1:1" ht="15" customHeight="1">
      <c r="A3231" t="s">
        <v>244</v>
      </c>
    </row>
    <row r="3232" spans="1:1" ht="15" customHeight="1">
      <c r="A3232" t="s">
        <v>244</v>
      </c>
    </row>
    <row r="3233" spans="1:1" ht="15" customHeight="1">
      <c r="A3233" t="s">
        <v>244</v>
      </c>
    </row>
    <row r="3234" spans="1:1" ht="15" customHeight="1">
      <c r="A3234" t="s">
        <v>244</v>
      </c>
    </row>
    <row r="3235" spans="1:1" ht="15" customHeight="1">
      <c r="A3235" t="s">
        <v>244</v>
      </c>
    </row>
    <row r="3236" spans="1:1" ht="15" customHeight="1">
      <c r="A3236" t="s">
        <v>244</v>
      </c>
    </row>
    <row r="3237" spans="1:1" ht="15" customHeight="1">
      <c r="A3237" t="s">
        <v>244</v>
      </c>
    </row>
    <row r="3238" spans="1:1" ht="15" customHeight="1">
      <c r="A3238" t="s">
        <v>244</v>
      </c>
    </row>
    <row r="3239" spans="1:1" ht="15" customHeight="1">
      <c r="A3239" t="s">
        <v>244</v>
      </c>
    </row>
    <row r="3240" spans="1:1" ht="15" customHeight="1">
      <c r="A3240" t="s">
        <v>244</v>
      </c>
    </row>
    <row r="3241" spans="1:1" ht="15" customHeight="1">
      <c r="A3241" t="s">
        <v>244</v>
      </c>
    </row>
    <row r="3242" spans="1:1" ht="15" customHeight="1">
      <c r="A3242" t="s">
        <v>244</v>
      </c>
    </row>
    <row r="3243" spans="1:1" ht="15" customHeight="1">
      <c r="A3243" t="s">
        <v>244</v>
      </c>
    </row>
    <row r="3244" spans="1:1" ht="15" customHeight="1">
      <c r="A3244" t="s">
        <v>244</v>
      </c>
    </row>
    <row r="3245" spans="1:1" ht="15" customHeight="1">
      <c r="A3245" t="s">
        <v>244</v>
      </c>
    </row>
    <row r="3246" spans="1:1" ht="15" customHeight="1">
      <c r="A3246" t="s">
        <v>244</v>
      </c>
    </row>
    <row r="3247" spans="1:1" ht="15" customHeight="1">
      <c r="A3247" t="s">
        <v>244</v>
      </c>
    </row>
    <row r="3248" spans="1:1" ht="15" customHeight="1">
      <c r="A3248" t="s">
        <v>244</v>
      </c>
    </row>
    <row r="3249" spans="1:1" ht="15" customHeight="1">
      <c r="A3249" t="s">
        <v>244</v>
      </c>
    </row>
    <row r="3250" spans="1:1" ht="15" customHeight="1">
      <c r="A3250" t="s">
        <v>244</v>
      </c>
    </row>
    <row r="3251" spans="1:1" ht="15" customHeight="1">
      <c r="A3251" t="s">
        <v>244</v>
      </c>
    </row>
    <row r="3252" spans="1:1" ht="15" customHeight="1">
      <c r="A3252" t="s">
        <v>244</v>
      </c>
    </row>
    <row r="3253" spans="1:1" ht="15" customHeight="1">
      <c r="A3253" t="s">
        <v>244</v>
      </c>
    </row>
    <row r="3254" spans="1:1" ht="15" customHeight="1">
      <c r="A3254" t="s">
        <v>244</v>
      </c>
    </row>
    <row r="3255" spans="1:1" ht="15" customHeight="1">
      <c r="A3255" t="s">
        <v>244</v>
      </c>
    </row>
    <row r="3256" spans="1:1" ht="15" customHeight="1">
      <c r="A3256" t="s">
        <v>244</v>
      </c>
    </row>
    <row r="3257" spans="1:1" ht="15" customHeight="1">
      <c r="A3257" t="s">
        <v>244</v>
      </c>
    </row>
    <row r="3258" spans="1:1" ht="15" customHeight="1">
      <c r="A3258" t="s">
        <v>244</v>
      </c>
    </row>
    <row r="3259" spans="1:1" ht="15" customHeight="1">
      <c r="A3259" t="s">
        <v>244</v>
      </c>
    </row>
    <row r="3260" spans="1:1" ht="15" customHeight="1">
      <c r="A3260" t="s">
        <v>244</v>
      </c>
    </row>
    <row r="3261" spans="1:1" ht="15" customHeight="1">
      <c r="A3261" t="s">
        <v>244</v>
      </c>
    </row>
    <row r="3262" spans="1:1" ht="15" customHeight="1">
      <c r="A3262" t="s">
        <v>244</v>
      </c>
    </row>
    <row r="3263" spans="1:1" ht="15" customHeight="1">
      <c r="A3263" t="s">
        <v>244</v>
      </c>
    </row>
    <row r="3264" spans="1:1" ht="15" customHeight="1">
      <c r="A3264" t="s">
        <v>244</v>
      </c>
    </row>
    <row r="3265" spans="1:1" ht="15" customHeight="1">
      <c r="A3265" t="s">
        <v>244</v>
      </c>
    </row>
    <row r="3266" spans="1:1" ht="15" customHeight="1">
      <c r="A3266" t="s">
        <v>244</v>
      </c>
    </row>
    <row r="3267" spans="1:1" ht="15" customHeight="1">
      <c r="A3267" t="s">
        <v>244</v>
      </c>
    </row>
    <row r="3268" spans="1:1" ht="15" customHeight="1">
      <c r="A3268" t="s">
        <v>244</v>
      </c>
    </row>
    <row r="3269" spans="1:1" ht="15" customHeight="1">
      <c r="A3269" t="s">
        <v>244</v>
      </c>
    </row>
    <row r="3270" spans="1:1" ht="15" customHeight="1">
      <c r="A3270" t="s">
        <v>244</v>
      </c>
    </row>
    <row r="3271" spans="1:1" ht="15" customHeight="1">
      <c r="A3271" t="s">
        <v>244</v>
      </c>
    </row>
    <row r="3272" spans="1:1" ht="15" customHeight="1">
      <c r="A3272" t="s">
        <v>244</v>
      </c>
    </row>
    <row r="3273" spans="1:1" ht="15" customHeight="1">
      <c r="A3273" t="s">
        <v>244</v>
      </c>
    </row>
    <row r="3274" spans="1:1" ht="15" customHeight="1">
      <c r="A3274" t="s">
        <v>244</v>
      </c>
    </row>
    <row r="3275" spans="1:1" ht="15" customHeight="1">
      <c r="A3275" t="s">
        <v>244</v>
      </c>
    </row>
    <row r="3276" spans="1:1" ht="15" customHeight="1">
      <c r="A3276" t="s">
        <v>244</v>
      </c>
    </row>
    <row r="3277" spans="1:1" ht="15" customHeight="1">
      <c r="A3277" t="s">
        <v>244</v>
      </c>
    </row>
    <row r="3278" spans="1:1" ht="15" customHeight="1">
      <c r="A3278" t="s">
        <v>244</v>
      </c>
    </row>
    <row r="3279" spans="1:1" ht="15" customHeight="1">
      <c r="A3279" t="s">
        <v>244</v>
      </c>
    </row>
    <row r="3280" spans="1:1" ht="15" customHeight="1">
      <c r="A3280" t="s">
        <v>244</v>
      </c>
    </row>
    <row r="3281" spans="1:1" ht="15" customHeight="1">
      <c r="A3281" t="s">
        <v>244</v>
      </c>
    </row>
    <row r="3282" spans="1:1" ht="15" customHeight="1">
      <c r="A3282" t="s">
        <v>244</v>
      </c>
    </row>
    <row r="3283" spans="1:1" ht="15" customHeight="1">
      <c r="A3283" t="s">
        <v>244</v>
      </c>
    </row>
    <row r="3284" spans="1:1" ht="15" customHeight="1">
      <c r="A3284" t="s">
        <v>244</v>
      </c>
    </row>
    <row r="3285" spans="1:1" ht="15" customHeight="1">
      <c r="A3285" t="s">
        <v>244</v>
      </c>
    </row>
    <row r="3286" spans="1:1" ht="15" customHeight="1">
      <c r="A3286" t="s">
        <v>244</v>
      </c>
    </row>
    <row r="3287" spans="1:1" ht="15" customHeight="1">
      <c r="A3287" t="s">
        <v>244</v>
      </c>
    </row>
    <row r="3288" spans="1:1" ht="15" customHeight="1">
      <c r="A3288" t="s">
        <v>244</v>
      </c>
    </row>
    <row r="3289" spans="1:1" ht="15" customHeight="1">
      <c r="A3289" t="s">
        <v>244</v>
      </c>
    </row>
    <row r="3290" spans="1:1" ht="15" customHeight="1">
      <c r="A3290" t="s">
        <v>244</v>
      </c>
    </row>
    <row r="3291" spans="1:1" ht="15" customHeight="1">
      <c r="A3291" t="s">
        <v>244</v>
      </c>
    </row>
    <row r="3292" spans="1:1" ht="15" customHeight="1">
      <c r="A3292" t="s">
        <v>244</v>
      </c>
    </row>
    <row r="3293" spans="1:1" ht="15" customHeight="1">
      <c r="A3293" t="s">
        <v>244</v>
      </c>
    </row>
    <row r="3294" spans="1:1" ht="15" customHeight="1">
      <c r="A3294" t="s">
        <v>244</v>
      </c>
    </row>
    <row r="3295" spans="1:1" ht="15" customHeight="1">
      <c r="A3295" t="s">
        <v>244</v>
      </c>
    </row>
    <row r="3296" spans="1:1" ht="15" customHeight="1">
      <c r="A3296" t="s">
        <v>244</v>
      </c>
    </row>
    <row r="3297" spans="1:1" ht="15" customHeight="1">
      <c r="A3297" t="s">
        <v>244</v>
      </c>
    </row>
    <row r="3298" spans="1:1" ht="15" customHeight="1">
      <c r="A3298" t="s">
        <v>244</v>
      </c>
    </row>
    <row r="3299" spans="1:1" ht="15" customHeight="1">
      <c r="A3299" t="s">
        <v>244</v>
      </c>
    </row>
    <row r="3300" spans="1:1" ht="15" customHeight="1">
      <c r="A3300" t="s">
        <v>244</v>
      </c>
    </row>
    <row r="3301" spans="1:1" ht="15" customHeight="1">
      <c r="A3301" t="s">
        <v>244</v>
      </c>
    </row>
    <row r="3302" spans="1:1" ht="15" customHeight="1">
      <c r="A3302" t="s">
        <v>244</v>
      </c>
    </row>
    <row r="3303" spans="1:1" ht="15" customHeight="1">
      <c r="A3303" t="s">
        <v>244</v>
      </c>
    </row>
    <row r="3304" spans="1:1" ht="15" customHeight="1">
      <c r="A3304" t="s">
        <v>244</v>
      </c>
    </row>
    <row r="3305" spans="1:1" ht="15" customHeight="1">
      <c r="A3305" t="s">
        <v>244</v>
      </c>
    </row>
    <row r="3306" spans="1:1" ht="15" customHeight="1">
      <c r="A3306" t="s">
        <v>244</v>
      </c>
    </row>
    <row r="3307" spans="1:1" ht="15" customHeight="1">
      <c r="A3307" t="s">
        <v>244</v>
      </c>
    </row>
    <row r="3308" spans="1:1" ht="15" customHeight="1">
      <c r="A3308" t="s">
        <v>244</v>
      </c>
    </row>
    <row r="3309" spans="1:1" ht="15" customHeight="1">
      <c r="A3309" t="s">
        <v>244</v>
      </c>
    </row>
    <row r="3310" spans="1:1" ht="15" customHeight="1">
      <c r="A3310" t="s">
        <v>244</v>
      </c>
    </row>
    <row r="3311" spans="1:1" ht="15" customHeight="1">
      <c r="A3311" t="s">
        <v>244</v>
      </c>
    </row>
    <row r="3312" spans="1:1" ht="15" customHeight="1">
      <c r="A3312" t="s">
        <v>244</v>
      </c>
    </row>
    <row r="3313" spans="1:1" ht="15" customHeight="1">
      <c r="A3313" t="s">
        <v>244</v>
      </c>
    </row>
    <row r="3314" spans="1:1" ht="15" customHeight="1">
      <c r="A3314" t="s">
        <v>244</v>
      </c>
    </row>
    <row r="3315" spans="1:1" ht="15" customHeight="1">
      <c r="A3315" t="s">
        <v>244</v>
      </c>
    </row>
    <row r="3316" spans="1:1" ht="15" customHeight="1">
      <c r="A3316" t="s">
        <v>244</v>
      </c>
    </row>
    <row r="3317" spans="1:1" ht="15" customHeight="1">
      <c r="A3317" t="s">
        <v>244</v>
      </c>
    </row>
    <row r="3318" spans="1:1" ht="15" customHeight="1">
      <c r="A3318" t="s">
        <v>244</v>
      </c>
    </row>
    <row r="3319" spans="1:1" ht="15" customHeight="1">
      <c r="A3319" t="s">
        <v>244</v>
      </c>
    </row>
    <row r="3320" spans="1:1" ht="15" customHeight="1">
      <c r="A3320" t="s">
        <v>244</v>
      </c>
    </row>
    <row r="3321" spans="1:1" ht="15" customHeight="1">
      <c r="A3321" t="s">
        <v>244</v>
      </c>
    </row>
    <row r="3322" spans="1:1" ht="15" customHeight="1">
      <c r="A3322" t="s">
        <v>244</v>
      </c>
    </row>
    <row r="3323" spans="1:1" ht="15" customHeight="1">
      <c r="A3323" t="s">
        <v>244</v>
      </c>
    </row>
    <row r="3324" spans="1:1" ht="15" customHeight="1">
      <c r="A3324" t="s">
        <v>244</v>
      </c>
    </row>
    <row r="3325" spans="1:1" ht="15" customHeight="1">
      <c r="A3325" t="s">
        <v>244</v>
      </c>
    </row>
    <row r="3326" spans="1:1" ht="15" customHeight="1">
      <c r="A3326" t="s">
        <v>244</v>
      </c>
    </row>
    <row r="3327" spans="1:1" ht="15" customHeight="1">
      <c r="A3327" t="s">
        <v>244</v>
      </c>
    </row>
    <row r="3328" spans="1:1" ht="15" customHeight="1">
      <c r="A3328" t="s">
        <v>244</v>
      </c>
    </row>
    <row r="3329" spans="1:1" ht="15" customHeight="1">
      <c r="A3329" t="s">
        <v>244</v>
      </c>
    </row>
    <row r="3330" spans="1:1" ht="15" customHeight="1">
      <c r="A3330" t="s">
        <v>244</v>
      </c>
    </row>
    <row r="3331" spans="1:1" ht="15" customHeight="1">
      <c r="A3331" t="s">
        <v>244</v>
      </c>
    </row>
    <row r="3332" spans="1:1" ht="15" customHeight="1">
      <c r="A3332" t="s">
        <v>244</v>
      </c>
    </row>
    <row r="3333" spans="1:1" ht="15" customHeight="1">
      <c r="A3333" t="s">
        <v>244</v>
      </c>
    </row>
    <row r="3334" spans="1:1" ht="15" customHeight="1">
      <c r="A3334" t="s">
        <v>244</v>
      </c>
    </row>
    <row r="3335" spans="1:1" ht="15" customHeight="1">
      <c r="A3335" t="s">
        <v>244</v>
      </c>
    </row>
    <row r="3336" spans="1:1" ht="15" customHeight="1">
      <c r="A3336" t="s">
        <v>244</v>
      </c>
    </row>
    <row r="3337" spans="1:1" ht="15" customHeight="1">
      <c r="A3337" t="s">
        <v>244</v>
      </c>
    </row>
    <row r="3338" spans="1:1" ht="15" customHeight="1">
      <c r="A3338" t="s">
        <v>244</v>
      </c>
    </row>
    <row r="3339" spans="1:1" ht="15" customHeight="1">
      <c r="A3339" t="s">
        <v>244</v>
      </c>
    </row>
    <row r="3340" spans="1:1" ht="15" customHeight="1">
      <c r="A3340" t="s">
        <v>244</v>
      </c>
    </row>
    <row r="3341" spans="1:1" ht="15" customHeight="1">
      <c r="A3341" t="s">
        <v>244</v>
      </c>
    </row>
    <row r="3342" spans="1:1" ht="15" customHeight="1">
      <c r="A3342" t="s">
        <v>244</v>
      </c>
    </row>
    <row r="3343" spans="1:1" ht="15" customHeight="1">
      <c r="A3343" t="s">
        <v>244</v>
      </c>
    </row>
    <row r="3344" spans="1:1" ht="15" customHeight="1">
      <c r="A3344" t="s">
        <v>244</v>
      </c>
    </row>
    <row r="3345" spans="1:1" ht="15" customHeight="1">
      <c r="A3345" t="s">
        <v>244</v>
      </c>
    </row>
    <row r="3346" spans="1:1" ht="15" customHeight="1">
      <c r="A3346" t="s">
        <v>244</v>
      </c>
    </row>
    <row r="3347" spans="1:1" ht="15" customHeight="1">
      <c r="A3347" t="s">
        <v>244</v>
      </c>
    </row>
    <row r="3348" spans="1:1" ht="15" customHeight="1">
      <c r="A3348" t="s">
        <v>244</v>
      </c>
    </row>
    <row r="3349" spans="1:1" ht="15" customHeight="1">
      <c r="A3349" t="s">
        <v>244</v>
      </c>
    </row>
    <row r="3350" spans="1:1" ht="15" customHeight="1">
      <c r="A3350" t="s">
        <v>244</v>
      </c>
    </row>
    <row r="3351" spans="1:1" ht="15" customHeight="1">
      <c r="A3351" t="s">
        <v>244</v>
      </c>
    </row>
    <row r="3352" spans="1:1" ht="15" customHeight="1">
      <c r="A3352" t="s">
        <v>244</v>
      </c>
    </row>
    <row r="3353" spans="1:1" ht="15" customHeight="1">
      <c r="A3353" t="s">
        <v>244</v>
      </c>
    </row>
    <row r="3354" spans="1:1" ht="15" customHeight="1">
      <c r="A3354" t="s">
        <v>244</v>
      </c>
    </row>
    <row r="3355" spans="1:1" ht="15" customHeight="1">
      <c r="A3355" t="s">
        <v>244</v>
      </c>
    </row>
    <row r="3356" spans="1:1" ht="15" customHeight="1">
      <c r="A3356" t="s">
        <v>244</v>
      </c>
    </row>
    <row r="3357" spans="1:1" ht="15" customHeight="1">
      <c r="A3357" t="s">
        <v>244</v>
      </c>
    </row>
    <row r="3358" spans="1:1" ht="15" customHeight="1">
      <c r="A3358" t="s">
        <v>244</v>
      </c>
    </row>
    <row r="3359" spans="1:1" ht="15" customHeight="1">
      <c r="A3359" t="s">
        <v>244</v>
      </c>
    </row>
    <row r="3360" spans="1:1" ht="15" customHeight="1">
      <c r="A3360" t="s">
        <v>244</v>
      </c>
    </row>
    <row r="3361" spans="1:1" ht="15" customHeight="1">
      <c r="A3361" t="s">
        <v>244</v>
      </c>
    </row>
    <row r="3362" spans="1:1" ht="15" customHeight="1">
      <c r="A3362" t="s">
        <v>244</v>
      </c>
    </row>
    <row r="3363" spans="1:1" ht="15" customHeight="1">
      <c r="A3363" t="s">
        <v>244</v>
      </c>
    </row>
    <row r="3364" spans="1:1" ht="15" customHeight="1">
      <c r="A3364" t="s">
        <v>244</v>
      </c>
    </row>
    <row r="3365" spans="1:1" ht="15" customHeight="1">
      <c r="A3365" t="s">
        <v>244</v>
      </c>
    </row>
    <row r="3366" spans="1:1" ht="15" customHeight="1">
      <c r="A3366" t="s">
        <v>244</v>
      </c>
    </row>
    <row r="3367" spans="1:1" ht="15" customHeight="1">
      <c r="A3367" t="s">
        <v>244</v>
      </c>
    </row>
    <row r="3368" spans="1:1" ht="15" customHeight="1">
      <c r="A3368" t="s">
        <v>244</v>
      </c>
    </row>
    <row r="3369" spans="1:1" ht="15" customHeight="1">
      <c r="A3369" t="s">
        <v>244</v>
      </c>
    </row>
    <row r="3370" spans="1:1" ht="15" customHeight="1">
      <c r="A3370" t="s">
        <v>244</v>
      </c>
    </row>
    <row r="3371" spans="1:1" ht="15" customHeight="1">
      <c r="A3371" t="s">
        <v>244</v>
      </c>
    </row>
    <row r="3372" spans="1:1" ht="15" customHeight="1">
      <c r="A3372" t="s">
        <v>244</v>
      </c>
    </row>
    <row r="3373" spans="1:1" ht="15" customHeight="1">
      <c r="A3373" t="s">
        <v>244</v>
      </c>
    </row>
    <row r="3374" spans="1:1" ht="15" customHeight="1">
      <c r="A3374" t="s">
        <v>244</v>
      </c>
    </row>
    <row r="3375" spans="1:1" ht="15" customHeight="1">
      <c r="A3375" t="s">
        <v>244</v>
      </c>
    </row>
    <row r="3376" spans="1:1" ht="15" customHeight="1">
      <c r="A3376" t="s">
        <v>244</v>
      </c>
    </row>
    <row r="3377" spans="1:1" ht="15" customHeight="1">
      <c r="A3377" t="s">
        <v>244</v>
      </c>
    </row>
    <row r="3378" spans="1:1" ht="15" customHeight="1">
      <c r="A3378" t="s">
        <v>244</v>
      </c>
    </row>
    <row r="3379" spans="1:1" ht="15" customHeight="1">
      <c r="A3379" t="s">
        <v>244</v>
      </c>
    </row>
    <row r="3380" spans="1:1" ht="15" customHeight="1">
      <c r="A3380" t="s">
        <v>244</v>
      </c>
    </row>
    <row r="3381" spans="1:1" ht="15" customHeight="1">
      <c r="A3381" t="s">
        <v>244</v>
      </c>
    </row>
    <row r="3382" spans="1:1" ht="15" customHeight="1">
      <c r="A3382" t="s">
        <v>244</v>
      </c>
    </row>
    <row r="3383" spans="1:1" ht="15" customHeight="1">
      <c r="A3383" t="s">
        <v>244</v>
      </c>
    </row>
    <row r="3384" spans="1:1" ht="15" customHeight="1">
      <c r="A3384" t="s">
        <v>244</v>
      </c>
    </row>
    <row r="3385" spans="1:1" ht="15" customHeight="1">
      <c r="A3385" t="s">
        <v>244</v>
      </c>
    </row>
    <row r="3386" spans="1:1" ht="15" customHeight="1">
      <c r="A3386" t="s">
        <v>244</v>
      </c>
    </row>
    <row r="3387" spans="1:1" ht="15" customHeight="1">
      <c r="A3387" t="s">
        <v>244</v>
      </c>
    </row>
    <row r="3388" spans="1:1" ht="15" customHeight="1">
      <c r="A3388" t="s">
        <v>244</v>
      </c>
    </row>
    <row r="3389" spans="1:1" ht="15" customHeight="1">
      <c r="A3389" t="s">
        <v>244</v>
      </c>
    </row>
    <row r="3390" spans="1:1" ht="15" customHeight="1">
      <c r="A3390" t="s">
        <v>244</v>
      </c>
    </row>
    <row r="3391" spans="1:1" ht="15" customHeight="1">
      <c r="A3391" t="s">
        <v>244</v>
      </c>
    </row>
    <row r="3392" spans="1:1" ht="15" customHeight="1">
      <c r="A3392" t="s">
        <v>244</v>
      </c>
    </row>
    <row r="3393" spans="1:1" ht="15" customHeight="1">
      <c r="A3393" t="s">
        <v>244</v>
      </c>
    </row>
    <row r="3394" spans="1:1" ht="15" customHeight="1">
      <c r="A3394" t="s">
        <v>244</v>
      </c>
    </row>
    <row r="3395" spans="1:1" ht="15" customHeight="1">
      <c r="A3395" t="s">
        <v>244</v>
      </c>
    </row>
    <row r="3396" spans="1:1" ht="15" customHeight="1">
      <c r="A3396" t="s">
        <v>244</v>
      </c>
    </row>
    <row r="3397" spans="1:1" ht="15" customHeight="1">
      <c r="A3397" t="s">
        <v>244</v>
      </c>
    </row>
    <row r="3398" spans="1:1" ht="15" customHeight="1">
      <c r="A3398" t="s">
        <v>244</v>
      </c>
    </row>
    <row r="3399" spans="1:1" ht="15" customHeight="1">
      <c r="A3399" t="s">
        <v>244</v>
      </c>
    </row>
    <row r="3400" spans="1:1" ht="15" customHeight="1">
      <c r="A3400" t="s">
        <v>244</v>
      </c>
    </row>
    <row r="3401" spans="1:1" ht="15" customHeight="1">
      <c r="A3401" t="s">
        <v>244</v>
      </c>
    </row>
    <row r="3402" spans="1:1" ht="15" customHeight="1">
      <c r="A3402" t="s">
        <v>244</v>
      </c>
    </row>
    <row r="3403" spans="1:1" ht="15" customHeight="1">
      <c r="A3403" t="s">
        <v>244</v>
      </c>
    </row>
    <row r="3404" spans="1:1" ht="15" customHeight="1">
      <c r="A3404" t="s">
        <v>244</v>
      </c>
    </row>
    <row r="3405" spans="1:1" ht="15" customHeight="1">
      <c r="A3405" t="s">
        <v>244</v>
      </c>
    </row>
    <row r="3406" spans="1:1" ht="15" customHeight="1">
      <c r="A3406" t="s">
        <v>244</v>
      </c>
    </row>
    <row r="3407" spans="1:1" ht="15" customHeight="1">
      <c r="A3407" t="s">
        <v>244</v>
      </c>
    </row>
    <row r="3408" spans="1:1" ht="15" customHeight="1">
      <c r="A3408" t="s">
        <v>244</v>
      </c>
    </row>
    <row r="3409" spans="1:1" ht="15" customHeight="1">
      <c r="A3409" t="s">
        <v>244</v>
      </c>
    </row>
    <row r="3410" spans="1:1" ht="15" customHeight="1">
      <c r="A3410" t="s">
        <v>244</v>
      </c>
    </row>
    <row r="3411" spans="1:1" ht="15" customHeight="1">
      <c r="A3411" t="s">
        <v>244</v>
      </c>
    </row>
    <row r="3412" spans="1:1" ht="15" customHeight="1">
      <c r="A3412" t="s">
        <v>244</v>
      </c>
    </row>
    <row r="3413" spans="1:1" ht="15" customHeight="1">
      <c r="A3413" t="s">
        <v>244</v>
      </c>
    </row>
    <row r="3414" spans="1:1" ht="15" customHeight="1">
      <c r="A3414" t="s">
        <v>244</v>
      </c>
    </row>
    <row r="3415" spans="1:1" ht="15" customHeight="1">
      <c r="A3415" t="s">
        <v>244</v>
      </c>
    </row>
    <row r="3416" spans="1:1" ht="15" customHeight="1">
      <c r="A3416" t="s">
        <v>244</v>
      </c>
    </row>
    <row r="3417" spans="1:1" ht="15" customHeight="1">
      <c r="A3417" t="s">
        <v>244</v>
      </c>
    </row>
    <row r="3418" spans="1:1" ht="15" customHeight="1">
      <c r="A3418" t="s">
        <v>244</v>
      </c>
    </row>
    <row r="3419" spans="1:1" ht="15" customHeight="1">
      <c r="A3419" t="s">
        <v>244</v>
      </c>
    </row>
    <row r="3420" spans="1:1" ht="15" customHeight="1">
      <c r="A3420" t="s">
        <v>244</v>
      </c>
    </row>
    <row r="3421" spans="1:1" ht="15" customHeight="1">
      <c r="A3421" t="s">
        <v>244</v>
      </c>
    </row>
    <row r="3422" spans="1:1" ht="15" customHeight="1">
      <c r="A3422" t="s">
        <v>244</v>
      </c>
    </row>
    <row r="3423" spans="1:1" ht="15" customHeight="1">
      <c r="A3423" t="s">
        <v>244</v>
      </c>
    </row>
    <row r="3424" spans="1:1" ht="15" customHeight="1">
      <c r="A3424" t="s">
        <v>244</v>
      </c>
    </row>
    <row r="3425" spans="1:1" ht="15" customHeight="1">
      <c r="A3425" t="s">
        <v>244</v>
      </c>
    </row>
    <row r="3426" spans="1:1" ht="15" customHeight="1">
      <c r="A3426" t="s">
        <v>244</v>
      </c>
    </row>
    <row r="3427" spans="1:1" ht="15" customHeight="1">
      <c r="A3427" t="s">
        <v>244</v>
      </c>
    </row>
    <row r="3428" spans="1:1" ht="15" customHeight="1">
      <c r="A3428" t="s">
        <v>244</v>
      </c>
    </row>
    <row r="3429" spans="1:1" ht="15" customHeight="1">
      <c r="A3429" t="s">
        <v>244</v>
      </c>
    </row>
    <row r="3430" spans="1:1" ht="15" customHeight="1">
      <c r="A3430" t="s">
        <v>244</v>
      </c>
    </row>
    <row r="3431" spans="1:1" ht="15" customHeight="1">
      <c r="A3431" t="s">
        <v>244</v>
      </c>
    </row>
    <row r="3432" spans="1:1" ht="15" customHeight="1">
      <c r="A3432" t="s">
        <v>244</v>
      </c>
    </row>
    <row r="3433" spans="1:1" ht="15" customHeight="1">
      <c r="A3433" t="s">
        <v>244</v>
      </c>
    </row>
    <row r="3434" spans="1:1" ht="15" customHeight="1">
      <c r="A3434" t="s">
        <v>244</v>
      </c>
    </row>
    <row r="3435" spans="1:1" ht="15" customHeight="1">
      <c r="A3435" t="s">
        <v>244</v>
      </c>
    </row>
    <row r="3436" spans="1:1" ht="15" customHeight="1">
      <c r="A3436" t="s">
        <v>244</v>
      </c>
    </row>
    <row r="3437" spans="1:1" ht="15" customHeight="1">
      <c r="A3437" t="s">
        <v>244</v>
      </c>
    </row>
    <row r="3438" spans="1:1" ht="15" customHeight="1">
      <c r="A3438" t="s">
        <v>244</v>
      </c>
    </row>
    <row r="3439" spans="1:1" ht="15" customHeight="1">
      <c r="A3439" t="s">
        <v>244</v>
      </c>
    </row>
    <row r="3440" spans="1:1" ht="15" customHeight="1">
      <c r="A3440" t="s">
        <v>244</v>
      </c>
    </row>
    <row r="3441" spans="1:1" ht="15" customHeight="1">
      <c r="A3441" t="s">
        <v>244</v>
      </c>
    </row>
    <row r="3442" spans="1:1" ht="15" customHeight="1">
      <c r="A3442" t="s">
        <v>244</v>
      </c>
    </row>
    <row r="3443" spans="1:1" ht="15" customHeight="1">
      <c r="A3443" t="s">
        <v>244</v>
      </c>
    </row>
    <row r="3444" spans="1:1" ht="15" customHeight="1">
      <c r="A3444" t="s">
        <v>244</v>
      </c>
    </row>
    <row r="3445" spans="1:1" ht="15" customHeight="1">
      <c r="A3445" t="s">
        <v>244</v>
      </c>
    </row>
    <row r="3446" spans="1:1" ht="15" customHeight="1">
      <c r="A3446" t="s">
        <v>244</v>
      </c>
    </row>
    <row r="3447" spans="1:1" ht="15" customHeight="1">
      <c r="A3447" t="s">
        <v>244</v>
      </c>
    </row>
    <row r="3448" spans="1:1" ht="15" customHeight="1">
      <c r="A3448" t="s">
        <v>244</v>
      </c>
    </row>
    <row r="3449" spans="1:1" ht="15" customHeight="1">
      <c r="A3449" t="s">
        <v>244</v>
      </c>
    </row>
    <row r="3450" spans="1:1" ht="15" customHeight="1">
      <c r="A3450" t="s">
        <v>244</v>
      </c>
    </row>
    <row r="3451" spans="1:1" ht="15" customHeight="1">
      <c r="A3451" t="s">
        <v>244</v>
      </c>
    </row>
    <row r="3452" spans="1:1" ht="15" customHeight="1">
      <c r="A3452" t="s">
        <v>244</v>
      </c>
    </row>
    <row r="3453" spans="1:1" ht="15" customHeight="1">
      <c r="A3453" t="s">
        <v>244</v>
      </c>
    </row>
    <row r="3454" spans="1:1" ht="15" customHeight="1">
      <c r="A3454" t="s">
        <v>244</v>
      </c>
    </row>
    <row r="3455" spans="1:1" ht="15" customHeight="1">
      <c r="A3455" t="s">
        <v>244</v>
      </c>
    </row>
    <row r="3456" spans="1:1" ht="15" customHeight="1">
      <c r="A3456" t="s">
        <v>244</v>
      </c>
    </row>
    <row r="3457" spans="1:1" ht="15" customHeight="1">
      <c r="A3457" t="s">
        <v>244</v>
      </c>
    </row>
    <row r="3458" spans="1:1" ht="15" customHeight="1">
      <c r="A3458" t="s">
        <v>244</v>
      </c>
    </row>
    <row r="3459" spans="1:1" ht="15" customHeight="1">
      <c r="A3459" t="s">
        <v>244</v>
      </c>
    </row>
    <row r="3460" spans="1:1" ht="15" customHeight="1">
      <c r="A3460" t="s">
        <v>244</v>
      </c>
    </row>
    <row r="3461" spans="1:1" ht="15" customHeight="1">
      <c r="A3461" t="s">
        <v>244</v>
      </c>
    </row>
    <row r="3462" spans="1:1" ht="15" customHeight="1">
      <c r="A3462" t="s">
        <v>244</v>
      </c>
    </row>
    <row r="3463" spans="1:1" ht="15" customHeight="1">
      <c r="A3463" t="s">
        <v>244</v>
      </c>
    </row>
    <row r="3464" spans="1:1" ht="15" customHeight="1">
      <c r="A3464" t="s">
        <v>244</v>
      </c>
    </row>
    <row r="3465" spans="1:1" ht="15" customHeight="1">
      <c r="A3465" t="s">
        <v>244</v>
      </c>
    </row>
    <row r="3466" spans="1:1" ht="15" customHeight="1">
      <c r="A3466" t="s">
        <v>244</v>
      </c>
    </row>
    <row r="3467" spans="1:1" ht="15" customHeight="1">
      <c r="A3467" t="s">
        <v>244</v>
      </c>
    </row>
    <row r="3468" spans="1:1" ht="15" customHeight="1">
      <c r="A3468" t="s">
        <v>244</v>
      </c>
    </row>
    <row r="3469" spans="1:1" ht="15" customHeight="1">
      <c r="A3469" t="s">
        <v>244</v>
      </c>
    </row>
    <row r="3470" spans="1:1" ht="15" customHeight="1">
      <c r="A3470" t="s">
        <v>244</v>
      </c>
    </row>
    <row r="3471" spans="1:1" ht="15" customHeight="1">
      <c r="A3471" t="s">
        <v>244</v>
      </c>
    </row>
    <row r="3472" spans="1:1" ht="15" customHeight="1">
      <c r="A3472" t="s">
        <v>244</v>
      </c>
    </row>
    <row r="3473" spans="1:1" ht="15" customHeight="1">
      <c r="A3473" t="s">
        <v>244</v>
      </c>
    </row>
    <row r="3474" spans="1:1" ht="15" customHeight="1">
      <c r="A3474" t="s">
        <v>244</v>
      </c>
    </row>
    <row r="3475" spans="1:1" ht="15" customHeight="1">
      <c r="A3475" t="s">
        <v>244</v>
      </c>
    </row>
    <row r="3476" spans="1:1" ht="15" customHeight="1">
      <c r="A3476" t="s">
        <v>244</v>
      </c>
    </row>
    <row r="3477" spans="1:1" ht="15" customHeight="1">
      <c r="A3477" t="s">
        <v>244</v>
      </c>
    </row>
    <row r="3478" spans="1:1" ht="15" customHeight="1">
      <c r="A3478" t="s">
        <v>244</v>
      </c>
    </row>
    <row r="3479" spans="1:1" ht="15" customHeight="1">
      <c r="A3479" t="s">
        <v>244</v>
      </c>
    </row>
    <row r="3480" spans="1:1" ht="15" customHeight="1">
      <c r="A3480" t="s">
        <v>244</v>
      </c>
    </row>
    <row r="3481" spans="1:1" ht="15" customHeight="1">
      <c r="A3481" t="s">
        <v>244</v>
      </c>
    </row>
    <row r="3482" spans="1:1" ht="15" customHeight="1">
      <c r="A3482" t="s">
        <v>244</v>
      </c>
    </row>
    <row r="3483" spans="1:1" ht="15" customHeight="1">
      <c r="A3483" t="s">
        <v>244</v>
      </c>
    </row>
    <row r="3484" spans="1:1" ht="15" customHeight="1">
      <c r="A3484" t="s">
        <v>244</v>
      </c>
    </row>
    <row r="3485" spans="1:1" ht="15" customHeight="1">
      <c r="A3485" t="s">
        <v>244</v>
      </c>
    </row>
    <row r="3486" spans="1:1" ht="15" customHeight="1">
      <c r="A3486" t="s">
        <v>244</v>
      </c>
    </row>
    <row r="3487" spans="1:1" ht="15" customHeight="1">
      <c r="A3487" t="s">
        <v>244</v>
      </c>
    </row>
    <row r="3488" spans="1:1" ht="15" customHeight="1">
      <c r="A3488" t="s">
        <v>244</v>
      </c>
    </row>
    <row r="3489" spans="1:1" ht="15" customHeight="1">
      <c r="A3489" t="s">
        <v>244</v>
      </c>
    </row>
    <row r="3490" spans="1:1" ht="15" customHeight="1">
      <c r="A3490" t="s">
        <v>244</v>
      </c>
    </row>
    <row r="3491" spans="1:1" ht="15" customHeight="1">
      <c r="A3491" t="s">
        <v>244</v>
      </c>
    </row>
    <row r="3492" spans="1:1" ht="15" customHeight="1">
      <c r="A3492" t="s">
        <v>244</v>
      </c>
    </row>
    <row r="3493" spans="1:1" ht="15" customHeight="1">
      <c r="A3493" t="s">
        <v>244</v>
      </c>
    </row>
    <row r="3494" spans="1:1" ht="15" customHeight="1">
      <c r="A3494" t="s">
        <v>244</v>
      </c>
    </row>
    <row r="3495" spans="1:1" ht="15" customHeight="1">
      <c r="A3495" t="s">
        <v>244</v>
      </c>
    </row>
    <row r="3496" spans="1:1" ht="15" customHeight="1">
      <c r="A3496" t="s">
        <v>244</v>
      </c>
    </row>
    <row r="3497" spans="1:1" ht="15" customHeight="1">
      <c r="A3497" t="s">
        <v>244</v>
      </c>
    </row>
    <row r="3498" spans="1:1" ht="15" customHeight="1">
      <c r="A3498" t="s">
        <v>244</v>
      </c>
    </row>
    <row r="3499" spans="1:1" ht="15" customHeight="1">
      <c r="A3499" t="s">
        <v>244</v>
      </c>
    </row>
    <row r="3500" spans="1:1" ht="15" customHeight="1">
      <c r="A3500" t="s">
        <v>244</v>
      </c>
    </row>
    <row r="3501" spans="1:1" ht="15" customHeight="1">
      <c r="A3501" t="s">
        <v>244</v>
      </c>
    </row>
    <row r="3502" spans="1:1" ht="15" customHeight="1">
      <c r="A3502" t="s">
        <v>244</v>
      </c>
    </row>
    <row r="3503" spans="1:1" ht="15" customHeight="1">
      <c r="A3503" t="s">
        <v>244</v>
      </c>
    </row>
    <row r="3504" spans="1:1" ht="15" customHeight="1">
      <c r="A3504" t="s">
        <v>244</v>
      </c>
    </row>
    <row r="3505" spans="1:1" ht="15" customHeight="1">
      <c r="A3505" t="s">
        <v>244</v>
      </c>
    </row>
    <row r="3506" spans="1:1" ht="15" customHeight="1">
      <c r="A3506" t="s">
        <v>244</v>
      </c>
    </row>
    <row r="3507" spans="1:1" ht="15" customHeight="1">
      <c r="A3507" t="s">
        <v>244</v>
      </c>
    </row>
    <row r="3508" spans="1:1" ht="15" customHeight="1">
      <c r="A3508" t="s">
        <v>244</v>
      </c>
    </row>
    <row r="3509" spans="1:1" ht="15" customHeight="1">
      <c r="A3509" t="s">
        <v>244</v>
      </c>
    </row>
    <row r="3510" spans="1:1" ht="15" customHeight="1">
      <c r="A3510" t="s">
        <v>244</v>
      </c>
    </row>
    <row r="3511" spans="1:1" ht="15" customHeight="1">
      <c r="A3511" t="s">
        <v>244</v>
      </c>
    </row>
    <row r="3512" spans="1:1" ht="15" customHeight="1">
      <c r="A3512" t="s">
        <v>244</v>
      </c>
    </row>
    <row r="3513" spans="1:1" ht="15" customHeight="1">
      <c r="A3513" t="s">
        <v>244</v>
      </c>
    </row>
    <row r="3514" spans="1:1" ht="15" customHeight="1">
      <c r="A3514" t="s">
        <v>244</v>
      </c>
    </row>
    <row r="3515" spans="1:1" ht="15" customHeight="1">
      <c r="A3515" t="s">
        <v>244</v>
      </c>
    </row>
    <row r="3516" spans="1:1" ht="15" customHeight="1">
      <c r="A3516" t="s">
        <v>244</v>
      </c>
    </row>
    <row r="3517" spans="1:1" ht="15" customHeight="1">
      <c r="A3517" t="s">
        <v>244</v>
      </c>
    </row>
    <row r="3518" spans="1:1" ht="15" customHeight="1">
      <c r="A3518" t="s">
        <v>244</v>
      </c>
    </row>
    <row r="3519" spans="1:1" ht="15" customHeight="1">
      <c r="A3519" t="s">
        <v>244</v>
      </c>
    </row>
    <row r="3520" spans="1:1" ht="15" customHeight="1">
      <c r="A3520" t="s">
        <v>244</v>
      </c>
    </row>
    <row r="3521" spans="1:1" ht="15" customHeight="1">
      <c r="A3521" t="s">
        <v>244</v>
      </c>
    </row>
    <row r="3522" spans="1:1" ht="15" customHeight="1">
      <c r="A3522" t="s">
        <v>244</v>
      </c>
    </row>
    <row r="3523" spans="1:1" ht="15" customHeight="1">
      <c r="A3523" t="s">
        <v>244</v>
      </c>
    </row>
    <row r="3524" spans="1:1" ht="15" customHeight="1">
      <c r="A3524" t="s">
        <v>244</v>
      </c>
    </row>
    <row r="3525" spans="1:1" ht="15" customHeight="1">
      <c r="A3525" t="s">
        <v>244</v>
      </c>
    </row>
    <row r="3526" spans="1:1" ht="15" customHeight="1">
      <c r="A3526" t="s">
        <v>244</v>
      </c>
    </row>
    <row r="3527" spans="1:1" ht="15" customHeight="1">
      <c r="A3527" t="s">
        <v>244</v>
      </c>
    </row>
    <row r="3528" spans="1:1" ht="15" customHeight="1">
      <c r="A3528" t="s">
        <v>244</v>
      </c>
    </row>
    <row r="3529" spans="1:1" ht="15" customHeight="1">
      <c r="A3529" t="s">
        <v>244</v>
      </c>
    </row>
    <row r="3530" spans="1:1" ht="15" customHeight="1">
      <c r="A3530" t="s">
        <v>244</v>
      </c>
    </row>
    <row r="3531" spans="1:1" ht="15" customHeight="1">
      <c r="A3531" t="s">
        <v>244</v>
      </c>
    </row>
    <row r="3532" spans="1:1" ht="15" customHeight="1">
      <c r="A3532" t="s">
        <v>244</v>
      </c>
    </row>
    <row r="3533" spans="1:1" ht="15" customHeight="1">
      <c r="A3533" t="s">
        <v>244</v>
      </c>
    </row>
    <row r="3534" spans="1:1" ht="15" customHeight="1">
      <c r="A3534" t="s">
        <v>244</v>
      </c>
    </row>
    <row r="3535" spans="1:1" ht="15" customHeight="1">
      <c r="A3535" t="s">
        <v>244</v>
      </c>
    </row>
    <row r="3536" spans="1:1" ht="15" customHeight="1">
      <c r="A3536" t="s">
        <v>244</v>
      </c>
    </row>
    <row r="3537" spans="1:1" ht="15" customHeight="1">
      <c r="A3537" t="s">
        <v>244</v>
      </c>
    </row>
    <row r="3538" spans="1:1" ht="15" customHeight="1">
      <c r="A3538" t="s">
        <v>244</v>
      </c>
    </row>
    <row r="3539" spans="1:1" ht="15" customHeight="1">
      <c r="A3539" t="s">
        <v>244</v>
      </c>
    </row>
    <row r="3540" spans="1:1" ht="15" customHeight="1">
      <c r="A3540" t="s">
        <v>244</v>
      </c>
    </row>
    <row r="3541" spans="1:1" ht="15" customHeight="1">
      <c r="A3541" t="s">
        <v>244</v>
      </c>
    </row>
    <row r="3542" spans="1:1" ht="15" customHeight="1">
      <c r="A3542" t="s">
        <v>244</v>
      </c>
    </row>
    <row r="3543" spans="1:1" ht="15" customHeight="1">
      <c r="A3543" t="s">
        <v>244</v>
      </c>
    </row>
    <row r="3544" spans="1:1" ht="15" customHeight="1">
      <c r="A3544" t="s">
        <v>244</v>
      </c>
    </row>
    <row r="3545" spans="1:1" ht="15" customHeight="1">
      <c r="A3545" t="s">
        <v>244</v>
      </c>
    </row>
    <row r="3546" spans="1:1" ht="15" customHeight="1">
      <c r="A3546" t="s">
        <v>244</v>
      </c>
    </row>
    <row r="3547" spans="1:1" ht="15" customHeight="1">
      <c r="A3547" t="s">
        <v>244</v>
      </c>
    </row>
    <row r="3548" spans="1:1" ht="15" customHeight="1">
      <c r="A3548" t="s">
        <v>244</v>
      </c>
    </row>
    <row r="3549" spans="1:1" ht="15" customHeight="1">
      <c r="A3549" t="s">
        <v>244</v>
      </c>
    </row>
    <row r="3550" spans="1:1" ht="15" customHeight="1">
      <c r="A3550" t="s">
        <v>244</v>
      </c>
    </row>
    <row r="3551" spans="1:1" ht="15" customHeight="1">
      <c r="A3551" t="s">
        <v>244</v>
      </c>
    </row>
    <row r="3552" spans="1:1" ht="15" customHeight="1">
      <c r="A3552" t="s">
        <v>244</v>
      </c>
    </row>
    <row r="3553" spans="1:1" ht="15" customHeight="1">
      <c r="A3553" t="s">
        <v>244</v>
      </c>
    </row>
    <row r="3554" spans="1:1" ht="15" customHeight="1">
      <c r="A3554" t="s">
        <v>244</v>
      </c>
    </row>
    <row r="3555" spans="1:1" ht="15" customHeight="1">
      <c r="A3555" t="s">
        <v>244</v>
      </c>
    </row>
    <row r="3556" spans="1:1" ht="15" customHeight="1">
      <c r="A3556" t="s">
        <v>244</v>
      </c>
    </row>
    <row r="3557" spans="1:1" ht="15" customHeight="1">
      <c r="A3557" t="s">
        <v>244</v>
      </c>
    </row>
    <row r="3558" spans="1:1" ht="15" customHeight="1">
      <c r="A3558" t="s">
        <v>244</v>
      </c>
    </row>
    <row r="3559" spans="1:1" ht="15" customHeight="1">
      <c r="A3559" t="s">
        <v>244</v>
      </c>
    </row>
    <row r="3560" spans="1:1" ht="15" customHeight="1">
      <c r="A3560" t="s">
        <v>244</v>
      </c>
    </row>
    <row r="3561" spans="1:1" ht="15" customHeight="1">
      <c r="A3561" t="s">
        <v>244</v>
      </c>
    </row>
    <row r="3562" spans="1:1" ht="15" customHeight="1">
      <c r="A3562" t="s">
        <v>244</v>
      </c>
    </row>
    <row r="3563" spans="1:1" ht="15" customHeight="1">
      <c r="A3563" t="s">
        <v>244</v>
      </c>
    </row>
    <row r="3564" spans="1:1" ht="15" customHeight="1">
      <c r="A3564" t="s">
        <v>244</v>
      </c>
    </row>
    <row r="3565" spans="1:1" ht="15" customHeight="1">
      <c r="A3565" t="s">
        <v>244</v>
      </c>
    </row>
    <row r="3566" spans="1:1" ht="15" customHeight="1">
      <c r="A3566" t="s">
        <v>244</v>
      </c>
    </row>
    <row r="3567" spans="1:1" ht="15" customHeight="1">
      <c r="A3567" t="s">
        <v>244</v>
      </c>
    </row>
    <row r="3568" spans="1:1" ht="15" customHeight="1">
      <c r="A3568" t="s">
        <v>244</v>
      </c>
    </row>
    <row r="3569" spans="1:1" ht="15" customHeight="1">
      <c r="A3569" t="s">
        <v>244</v>
      </c>
    </row>
    <row r="3570" spans="1:1" ht="15" customHeight="1">
      <c r="A3570" t="s">
        <v>244</v>
      </c>
    </row>
    <row r="3571" spans="1:1" ht="15" customHeight="1">
      <c r="A3571" t="s">
        <v>244</v>
      </c>
    </row>
    <row r="3572" spans="1:1" ht="15" customHeight="1">
      <c r="A3572" t="s">
        <v>244</v>
      </c>
    </row>
    <row r="3573" spans="1:1" ht="15" customHeight="1">
      <c r="A3573" t="s">
        <v>244</v>
      </c>
    </row>
    <row r="3574" spans="1:1" ht="15" customHeight="1">
      <c r="A3574" t="s">
        <v>244</v>
      </c>
    </row>
    <row r="3575" spans="1:1" ht="15" customHeight="1">
      <c r="A3575" t="s">
        <v>244</v>
      </c>
    </row>
    <row r="3576" spans="1:1" ht="15" customHeight="1">
      <c r="A3576" t="s">
        <v>244</v>
      </c>
    </row>
    <row r="3577" spans="1:1" ht="15" customHeight="1">
      <c r="A3577" t="s">
        <v>244</v>
      </c>
    </row>
    <row r="3578" spans="1:1" ht="15" customHeight="1">
      <c r="A3578" t="s">
        <v>244</v>
      </c>
    </row>
    <row r="3579" spans="1:1" ht="15" customHeight="1">
      <c r="A3579" t="s">
        <v>244</v>
      </c>
    </row>
    <row r="3580" spans="1:1" ht="15" customHeight="1">
      <c r="A3580" t="s">
        <v>244</v>
      </c>
    </row>
    <row r="3581" spans="1:1" ht="15" customHeight="1">
      <c r="A3581" t="s">
        <v>244</v>
      </c>
    </row>
    <row r="3582" spans="1:1" ht="15" customHeight="1">
      <c r="A3582" t="s">
        <v>244</v>
      </c>
    </row>
    <row r="3583" spans="1:1" ht="15" customHeight="1">
      <c r="A3583" t="s">
        <v>244</v>
      </c>
    </row>
    <row r="3584" spans="1:1" ht="15" customHeight="1">
      <c r="A3584" t="s">
        <v>244</v>
      </c>
    </row>
    <row r="3585" spans="1:1" ht="15" customHeight="1">
      <c r="A3585" t="s">
        <v>244</v>
      </c>
    </row>
    <row r="3586" spans="1:1" ht="15" customHeight="1">
      <c r="A3586" t="s">
        <v>244</v>
      </c>
    </row>
    <row r="3587" spans="1:1" ht="15" customHeight="1">
      <c r="A3587" t="s">
        <v>244</v>
      </c>
    </row>
    <row r="3588" spans="1:1" ht="15" customHeight="1">
      <c r="A3588" t="s">
        <v>244</v>
      </c>
    </row>
    <row r="3589" spans="1:1" ht="15" customHeight="1">
      <c r="A3589" t="s">
        <v>244</v>
      </c>
    </row>
    <row r="3590" spans="1:1" ht="15" customHeight="1">
      <c r="A3590" t="s">
        <v>244</v>
      </c>
    </row>
    <row r="3591" spans="1:1" ht="15" customHeight="1">
      <c r="A3591" t="s">
        <v>244</v>
      </c>
    </row>
    <row r="3592" spans="1:1" ht="15" customHeight="1">
      <c r="A3592" t="s">
        <v>244</v>
      </c>
    </row>
    <row r="3593" spans="1:1" ht="15" customHeight="1">
      <c r="A3593" t="s">
        <v>244</v>
      </c>
    </row>
    <row r="3594" spans="1:1" ht="15" customHeight="1">
      <c r="A3594" t="s">
        <v>244</v>
      </c>
    </row>
    <row r="3595" spans="1:1" ht="15" customHeight="1">
      <c r="A3595" t="s">
        <v>244</v>
      </c>
    </row>
    <row r="3596" spans="1:1" ht="15" customHeight="1">
      <c r="A3596" t="s">
        <v>244</v>
      </c>
    </row>
    <row r="3597" spans="1:1" ht="15" customHeight="1">
      <c r="A3597" t="s">
        <v>244</v>
      </c>
    </row>
    <row r="3598" spans="1:1" ht="15" customHeight="1">
      <c r="A3598" t="s">
        <v>244</v>
      </c>
    </row>
    <row r="3599" spans="1:1" ht="15" customHeight="1">
      <c r="A3599" t="s">
        <v>244</v>
      </c>
    </row>
    <row r="3600" spans="1:1" ht="15" customHeight="1">
      <c r="A3600" t="s">
        <v>244</v>
      </c>
    </row>
    <row r="3601" spans="1:1" ht="15" customHeight="1">
      <c r="A3601" t="s">
        <v>244</v>
      </c>
    </row>
    <row r="3602" spans="1:1" ht="15" customHeight="1">
      <c r="A3602" t="s">
        <v>244</v>
      </c>
    </row>
    <row r="3603" spans="1:1" ht="15" customHeight="1">
      <c r="A3603" t="s">
        <v>244</v>
      </c>
    </row>
    <row r="3604" spans="1:1" ht="15" customHeight="1">
      <c r="A3604" t="s">
        <v>244</v>
      </c>
    </row>
    <row r="3605" spans="1:1" ht="15" customHeight="1">
      <c r="A3605" t="s">
        <v>244</v>
      </c>
    </row>
    <row r="3606" spans="1:1" ht="15" customHeight="1">
      <c r="A3606" t="s">
        <v>244</v>
      </c>
    </row>
    <row r="3607" spans="1:1" ht="15" customHeight="1">
      <c r="A3607" t="s">
        <v>244</v>
      </c>
    </row>
    <row r="3608" spans="1:1" ht="15" customHeight="1">
      <c r="A3608" t="s">
        <v>244</v>
      </c>
    </row>
    <row r="3609" spans="1:1" ht="15" customHeight="1">
      <c r="A3609" t="s">
        <v>244</v>
      </c>
    </row>
    <row r="3610" spans="1:1" ht="15" customHeight="1">
      <c r="A3610" t="s">
        <v>244</v>
      </c>
    </row>
    <row r="3611" spans="1:1" ht="15" customHeight="1">
      <c r="A3611" t="s">
        <v>244</v>
      </c>
    </row>
    <row r="3612" spans="1:1" ht="15" customHeight="1">
      <c r="A3612" t="s">
        <v>244</v>
      </c>
    </row>
    <row r="3613" spans="1:1" ht="15" customHeight="1">
      <c r="A3613" t="s">
        <v>244</v>
      </c>
    </row>
    <row r="3614" spans="1:1" ht="15" customHeight="1">
      <c r="A3614" t="s">
        <v>244</v>
      </c>
    </row>
    <row r="3615" spans="1:1" ht="15" customHeight="1">
      <c r="A3615" t="s">
        <v>244</v>
      </c>
    </row>
    <row r="3616" spans="1:1" ht="15" customHeight="1">
      <c r="A3616" t="s">
        <v>244</v>
      </c>
    </row>
    <row r="3617" spans="1:1" ht="15" customHeight="1">
      <c r="A3617" t="s">
        <v>244</v>
      </c>
    </row>
    <row r="3618" spans="1:1" ht="15" customHeight="1">
      <c r="A3618" t="s">
        <v>244</v>
      </c>
    </row>
    <row r="3619" spans="1:1" ht="15" customHeight="1">
      <c r="A3619" t="s">
        <v>244</v>
      </c>
    </row>
    <row r="3620" spans="1:1" ht="15" customHeight="1">
      <c r="A3620" t="s">
        <v>244</v>
      </c>
    </row>
    <row r="3621" spans="1:1" ht="15" customHeight="1">
      <c r="A3621" t="s">
        <v>244</v>
      </c>
    </row>
    <row r="3622" spans="1:1" ht="15" customHeight="1">
      <c r="A3622" t="s">
        <v>244</v>
      </c>
    </row>
    <row r="3623" spans="1:1" ht="15" customHeight="1">
      <c r="A3623" t="s">
        <v>244</v>
      </c>
    </row>
    <row r="3624" spans="1:1" ht="15" customHeight="1">
      <c r="A3624" t="s">
        <v>244</v>
      </c>
    </row>
    <row r="3625" spans="1:1" ht="15" customHeight="1">
      <c r="A3625" t="s">
        <v>244</v>
      </c>
    </row>
    <row r="3626" spans="1:1" ht="15" customHeight="1">
      <c r="A3626" t="s">
        <v>244</v>
      </c>
    </row>
    <row r="3627" spans="1:1" ht="15" customHeight="1">
      <c r="A3627" t="s">
        <v>244</v>
      </c>
    </row>
    <row r="3628" spans="1:1" ht="15" customHeight="1">
      <c r="A3628" t="s">
        <v>244</v>
      </c>
    </row>
    <row r="3629" spans="1:1" ht="15" customHeight="1">
      <c r="A3629" t="s">
        <v>244</v>
      </c>
    </row>
    <row r="3630" spans="1:1" ht="15" customHeight="1">
      <c r="A3630" t="s">
        <v>244</v>
      </c>
    </row>
    <row r="3631" spans="1:1" ht="15" customHeight="1">
      <c r="A3631" t="s">
        <v>244</v>
      </c>
    </row>
    <row r="3632" spans="1:1" ht="15" customHeight="1">
      <c r="A3632" t="s">
        <v>244</v>
      </c>
    </row>
    <row r="3633" spans="1:1" ht="15" customHeight="1">
      <c r="A3633" t="s">
        <v>244</v>
      </c>
    </row>
    <row r="3634" spans="1:1" ht="15" customHeight="1">
      <c r="A3634" t="s">
        <v>244</v>
      </c>
    </row>
    <row r="3635" spans="1:1" ht="15" customHeight="1">
      <c r="A3635" t="s">
        <v>244</v>
      </c>
    </row>
    <row r="3636" spans="1:1" ht="15" customHeight="1">
      <c r="A3636" t="s">
        <v>244</v>
      </c>
    </row>
    <row r="3637" spans="1:1" ht="15" customHeight="1">
      <c r="A3637" t="s">
        <v>244</v>
      </c>
    </row>
    <row r="3638" spans="1:1" ht="15" customHeight="1">
      <c r="A3638" t="s">
        <v>244</v>
      </c>
    </row>
    <row r="3639" spans="1:1" ht="15" customHeight="1">
      <c r="A3639" t="s">
        <v>244</v>
      </c>
    </row>
    <row r="3640" spans="1:1" ht="15" customHeight="1">
      <c r="A3640" t="s">
        <v>244</v>
      </c>
    </row>
    <row r="3641" spans="1:1" ht="15" customHeight="1">
      <c r="A3641" t="s">
        <v>244</v>
      </c>
    </row>
    <row r="3642" spans="1:1" ht="15" customHeight="1">
      <c r="A3642" t="s">
        <v>244</v>
      </c>
    </row>
    <row r="3643" spans="1:1" ht="15" customHeight="1">
      <c r="A3643" t="s">
        <v>244</v>
      </c>
    </row>
    <row r="3644" spans="1:1" ht="15" customHeight="1">
      <c r="A3644" t="s">
        <v>244</v>
      </c>
    </row>
    <row r="3645" spans="1:1" ht="15" customHeight="1">
      <c r="A3645" t="s">
        <v>244</v>
      </c>
    </row>
    <row r="3646" spans="1:1" ht="15" customHeight="1">
      <c r="A3646" t="s">
        <v>244</v>
      </c>
    </row>
    <row r="3647" spans="1:1" ht="15" customHeight="1">
      <c r="A3647" t="s">
        <v>244</v>
      </c>
    </row>
    <row r="3648" spans="1:1" ht="15" customHeight="1">
      <c r="A3648" t="s">
        <v>244</v>
      </c>
    </row>
    <row r="3649" spans="1:1" ht="15" customHeight="1">
      <c r="A3649" t="s">
        <v>244</v>
      </c>
    </row>
    <row r="3650" spans="1:1" ht="15" customHeight="1">
      <c r="A3650" t="s">
        <v>244</v>
      </c>
    </row>
    <row r="3651" spans="1:1" ht="15" customHeight="1">
      <c r="A3651" t="s">
        <v>244</v>
      </c>
    </row>
    <row r="3652" spans="1:1" ht="15" customHeight="1">
      <c r="A3652" t="s">
        <v>244</v>
      </c>
    </row>
    <row r="3653" spans="1:1" ht="15" customHeight="1">
      <c r="A3653" t="s">
        <v>244</v>
      </c>
    </row>
    <row r="3654" spans="1:1" ht="15" customHeight="1">
      <c r="A3654" t="s">
        <v>244</v>
      </c>
    </row>
    <row r="3655" spans="1:1" ht="15" customHeight="1">
      <c r="A3655" t="s">
        <v>244</v>
      </c>
    </row>
    <row r="3656" spans="1:1" ht="15" customHeight="1">
      <c r="A3656" t="s">
        <v>244</v>
      </c>
    </row>
    <row r="3657" spans="1:1" ht="15" customHeight="1">
      <c r="A3657" t="s">
        <v>244</v>
      </c>
    </row>
    <row r="3658" spans="1:1" ht="15" customHeight="1">
      <c r="A3658" t="s">
        <v>244</v>
      </c>
    </row>
    <row r="3659" spans="1:1" ht="15" customHeight="1">
      <c r="A3659" t="s">
        <v>244</v>
      </c>
    </row>
    <row r="3660" spans="1:1" ht="15" customHeight="1">
      <c r="A3660" t="s">
        <v>244</v>
      </c>
    </row>
    <row r="3661" spans="1:1" ht="15" customHeight="1">
      <c r="A3661" t="s">
        <v>244</v>
      </c>
    </row>
    <row r="3662" spans="1:1" ht="15" customHeight="1">
      <c r="A3662" t="s">
        <v>244</v>
      </c>
    </row>
    <row r="3663" spans="1:1" ht="15" customHeight="1">
      <c r="A3663" t="s">
        <v>244</v>
      </c>
    </row>
    <row r="3664" spans="1:1" ht="15" customHeight="1">
      <c r="A3664" t="s">
        <v>244</v>
      </c>
    </row>
    <row r="3665" spans="1:1" ht="15" customHeight="1">
      <c r="A3665" t="s">
        <v>244</v>
      </c>
    </row>
    <row r="3666" spans="1:1" ht="15" customHeight="1">
      <c r="A3666" t="s">
        <v>244</v>
      </c>
    </row>
    <row r="3667" spans="1:1" ht="15" customHeight="1">
      <c r="A3667" t="s">
        <v>244</v>
      </c>
    </row>
    <row r="3668" spans="1:1" ht="15" customHeight="1">
      <c r="A3668" t="s">
        <v>244</v>
      </c>
    </row>
    <row r="3669" spans="1:1" ht="15" customHeight="1">
      <c r="A3669" t="s">
        <v>244</v>
      </c>
    </row>
    <row r="3670" spans="1:1" ht="15" customHeight="1">
      <c r="A3670" t="s">
        <v>244</v>
      </c>
    </row>
    <row r="3671" spans="1:1" ht="15" customHeight="1">
      <c r="A3671" t="s">
        <v>244</v>
      </c>
    </row>
    <row r="3672" spans="1:1" ht="15" customHeight="1">
      <c r="A3672" t="s">
        <v>244</v>
      </c>
    </row>
    <row r="3673" spans="1:1" ht="15" customHeight="1">
      <c r="A3673" t="s">
        <v>244</v>
      </c>
    </row>
    <row r="3674" spans="1:1" ht="15" customHeight="1">
      <c r="A3674" t="s">
        <v>244</v>
      </c>
    </row>
    <row r="3675" spans="1:1" ht="15" customHeight="1">
      <c r="A3675" t="s">
        <v>244</v>
      </c>
    </row>
    <row r="3676" spans="1:1" ht="15" customHeight="1">
      <c r="A3676" t="s">
        <v>244</v>
      </c>
    </row>
    <row r="3677" spans="1:1" ht="15" customHeight="1">
      <c r="A3677" t="s">
        <v>244</v>
      </c>
    </row>
    <row r="3678" spans="1:1" ht="15" customHeight="1">
      <c r="A3678" t="s">
        <v>244</v>
      </c>
    </row>
    <row r="3679" spans="1:1" ht="15" customHeight="1">
      <c r="A3679" t="s">
        <v>244</v>
      </c>
    </row>
    <row r="3680" spans="1:1" ht="15" customHeight="1">
      <c r="A3680" t="s">
        <v>244</v>
      </c>
    </row>
    <row r="3681" spans="1:1" ht="15" customHeight="1">
      <c r="A3681" t="s">
        <v>244</v>
      </c>
    </row>
    <row r="3682" spans="1:1" ht="15" customHeight="1">
      <c r="A3682" t="s">
        <v>244</v>
      </c>
    </row>
    <row r="3683" spans="1:1" ht="15" customHeight="1">
      <c r="A3683" t="s">
        <v>244</v>
      </c>
    </row>
    <row r="3684" spans="1:1" ht="15" customHeight="1">
      <c r="A3684" t="s">
        <v>244</v>
      </c>
    </row>
    <row r="3685" spans="1:1" ht="15" customHeight="1">
      <c r="A3685" t="s">
        <v>244</v>
      </c>
    </row>
    <row r="3686" spans="1:1" ht="15" customHeight="1">
      <c r="A3686" t="s">
        <v>244</v>
      </c>
    </row>
    <row r="3687" spans="1:1" ht="15" customHeight="1">
      <c r="A3687" t="s">
        <v>244</v>
      </c>
    </row>
    <row r="3688" spans="1:1" ht="15" customHeight="1">
      <c r="A3688" t="s">
        <v>244</v>
      </c>
    </row>
    <row r="3689" spans="1:1" ht="15" customHeight="1">
      <c r="A3689" t="s">
        <v>244</v>
      </c>
    </row>
    <row r="3690" spans="1:1" ht="15" customHeight="1">
      <c r="A3690" t="s">
        <v>244</v>
      </c>
    </row>
    <row r="3691" spans="1:1" ht="15" customHeight="1">
      <c r="A3691" t="s">
        <v>244</v>
      </c>
    </row>
    <row r="3692" spans="1:1" ht="15" customHeight="1">
      <c r="A3692" t="s">
        <v>244</v>
      </c>
    </row>
    <row r="3693" spans="1:1" ht="15" customHeight="1">
      <c r="A3693" t="s">
        <v>244</v>
      </c>
    </row>
    <row r="3694" spans="1:1" ht="15" customHeight="1">
      <c r="A3694" t="s">
        <v>244</v>
      </c>
    </row>
    <row r="3695" spans="1:1" ht="15" customHeight="1">
      <c r="A3695" t="s">
        <v>244</v>
      </c>
    </row>
    <row r="3696" spans="1:1" ht="15" customHeight="1">
      <c r="A3696" t="s">
        <v>244</v>
      </c>
    </row>
    <row r="3697" spans="1:1" ht="15" customHeight="1">
      <c r="A3697" t="s">
        <v>244</v>
      </c>
    </row>
    <row r="3698" spans="1:1" ht="15" customHeight="1">
      <c r="A3698" t="s">
        <v>244</v>
      </c>
    </row>
    <row r="3699" spans="1:1" ht="15" customHeight="1">
      <c r="A3699" t="s">
        <v>244</v>
      </c>
    </row>
    <row r="3700" spans="1:1" ht="15" customHeight="1">
      <c r="A3700" t="s">
        <v>244</v>
      </c>
    </row>
    <row r="3701" spans="1:1" ht="15" customHeight="1">
      <c r="A3701" t="s">
        <v>244</v>
      </c>
    </row>
    <row r="3702" spans="1:1" ht="15" customHeight="1">
      <c r="A3702" t="s">
        <v>244</v>
      </c>
    </row>
    <row r="3703" spans="1:1" ht="15" customHeight="1">
      <c r="A3703" t="s">
        <v>244</v>
      </c>
    </row>
    <row r="3704" spans="1:1" ht="15" customHeight="1">
      <c r="A3704" t="s">
        <v>244</v>
      </c>
    </row>
    <row r="3705" spans="1:1" ht="15" customHeight="1">
      <c r="A3705" t="s">
        <v>244</v>
      </c>
    </row>
    <row r="3706" spans="1:1" ht="15" customHeight="1">
      <c r="A3706" t="s">
        <v>244</v>
      </c>
    </row>
    <row r="3707" spans="1:1" ht="15" customHeight="1">
      <c r="A3707" t="s">
        <v>244</v>
      </c>
    </row>
    <row r="3708" spans="1:1" ht="15" customHeight="1">
      <c r="A3708" t="s">
        <v>244</v>
      </c>
    </row>
    <row r="3709" spans="1:1" ht="15" customHeight="1">
      <c r="A3709" t="s">
        <v>244</v>
      </c>
    </row>
    <row r="3710" spans="1:1" ht="15" customHeight="1">
      <c r="A3710" t="s">
        <v>244</v>
      </c>
    </row>
    <row r="3711" spans="1:1" ht="15" customHeight="1">
      <c r="A3711" t="s">
        <v>244</v>
      </c>
    </row>
    <row r="3712" spans="1:1" ht="15" customHeight="1">
      <c r="A3712" t="s">
        <v>244</v>
      </c>
    </row>
    <row r="3713" spans="1:1" ht="15" customHeight="1">
      <c r="A3713" t="s">
        <v>244</v>
      </c>
    </row>
    <row r="3714" spans="1:1" ht="15" customHeight="1">
      <c r="A3714" t="s">
        <v>244</v>
      </c>
    </row>
    <row r="3715" spans="1:1" ht="15" customHeight="1">
      <c r="A3715" t="s">
        <v>244</v>
      </c>
    </row>
    <row r="3716" spans="1:1" ht="15" customHeight="1">
      <c r="A3716" t="s">
        <v>244</v>
      </c>
    </row>
    <row r="3717" spans="1:1" ht="15" customHeight="1">
      <c r="A3717" t="s">
        <v>244</v>
      </c>
    </row>
    <row r="3718" spans="1:1" ht="15" customHeight="1">
      <c r="A3718" t="s">
        <v>244</v>
      </c>
    </row>
    <row r="3719" spans="1:1" ht="15" customHeight="1">
      <c r="A3719" t="s">
        <v>244</v>
      </c>
    </row>
    <row r="3720" spans="1:1" ht="15" customHeight="1">
      <c r="A3720" t="s">
        <v>244</v>
      </c>
    </row>
    <row r="3721" spans="1:1" ht="15" customHeight="1">
      <c r="A3721" t="s">
        <v>244</v>
      </c>
    </row>
    <row r="3722" spans="1:1" ht="15" customHeight="1">
      <c r="A3722" t="s">
        <v>244</v>
      </c>
    </row>
    <row r="3723" spans="1:1" ht="15" customHeight="1">
      <c r="A3723" t="s">
        <v>244</v>
      </c>
    </row>
    <row r="3724" spans="1:1" ht="15" customHeight="1">
      <c r="A3724" t="s">
        <v>244</v>
      </c>
    </row>
    <row r="3725" spans="1:1" ht="15" customHeight="1">
      <c r="A3725" t="s">
        <v>244</v>
      </c>
    </row>
    <row r="3726" spans="1:1" ht="15" customHeight="1">
      <c r="A3726" t="s">
        <v>244</v>
      </c>
    </row>
    <row r="3727" spans="1:1" ht="15" customHeight="1">
      <c r="A3727" t="s">
        <v>244</v>
      </c>
    </row>
    <row r="3728" spans="1:1" ht="15" customHeight="1">
      <c r="A3728" t="s">
        <v>244</v>
      </c>
    </row>
    <row r="3729" spans="1:1" ht="15" customHeight="1">
      <c r="A3729" t="s">
        <v>244</v>
      </c>
    </row>
    <row r="3730" spans="1:1" ht="15" customHeight="1">
      <c r="A3730" t="s">
        <v>244</v>
      </c>
    </row>
    <row r="3731" spans="1:1" ht="15" customHeight="1">
      <c r="A3731" t="s">
        <v>244</v>
      </c>
    </row>
    <row r="3732" spans="1:1" ht="15" customHeight="1">
      <c r="A3732" t="s">
        <v>244</v>
      </c>
    </row>
    <row r="3733" spans="1:1" ht="15" customHeight="1">
      <c r="A3733" t="s">
        <v>244</v>
      </c>
    </row>
    <row r="3734" spans="1:1" ht="15" customHeight="1">
      <c r="A3734" t="s">
        <v>244</v>
      </c>
    </row>
    <row r="3735" spans="1:1" ht="15" customHeight="1">
      <c r="A3735" t="s">
        <v>244</v>
      </c>
    </row>
    <row r="3736" spans="1:1" ht="15" customHeight="1">
      <c r="A3736" t="s">
        <v>244</v>
      </c>
    </row>
    <row r="3737" spans="1:1" ht="15" customHeight="1">
      <c r="A3737" t="s">
        <v>244</v>
      </c>
    </row>
    <row r="3738" spans="1:1" ht="15" customHeight="1">
      <c r="A3738" t="s">
        <v>244</v>
      </c>
    </row>
    <row r="3739" spans="1:1" ht="15" customHeight="1">
      <c r="A3739" t="s">
        <v>244</v>
      </c>
    </row>
    <row r="3740" spans="1:1" ht="15" customHeight="1">
      <c r="A3740" t="s">
        <v>244</v>
      </c>
    </row>
    <row r="3741" spans="1:1" ht="15" customHeight="1">
      <c r="A3741" t="s">
        <v>244</v>
      </c>
    </row>
    <row r="3742" spans="1:1" ht="15" customHeight="1">
      <c r="A3742" t="s">
        <v>244</v>
      </c>
    </row>
    <row r="3743" spans="1:1" ht="15" customHeight="1">
      <c r="A3743" t="s">
        <v>244</v>
      </c>
    </row>
    <row r="3744" spans="1:1" ht="15" customHeight="1">
      <c r="A3744" t="s">
        <v>244</v>
      </c>
    </row>
    <row r="3745" spans="1:1" ht="15" customHeight="1">
      <c r="A3745" t="s">
        <v>244</v>
      </c>
    </row>
    <row r="3746" spans="1:1" ht="15" customHeight="1">
      <c r="A3746" t="s">
        <v>244</v>
      </c>
    </row>
    <row r="3747" spans="1:1" ht="15" customHeight="1">
      <c r="A3747" t="s">
        <v>244</v>
      </c>
    </row>
    <row r="3748" spans="1:1" ht="15" customHeight="1">
      <c r="A3748" t="s">
        <v>244</v>
      </c>
    </row>
    <row r="3749" spans="1:1" ht="15" customHeight="1">
      <c r="A3749" t="s">
        <v>244</v>
      </c>
    </row>
    <row r="3750" spans="1:1" ht="15" customHeight="1">
      <c r="A3750" t="s">
        <v>244</v>
      </c>
    </row>
    <row r="3751" spans="1:1" ht="15" customHeight="1">
      <c r="A3751" t="s">
        <v>244</v>
      </c>
    </row>
    <row r="3752" spans="1:1" ht="15" customHeight="1">
      <c r="A3752" t="s">
        <v>244</v>
      </c>
    </row>
    <row r="3753" spans="1:1" ht="15" customHeight="1">
      <c r="A3753" t="s">
        <v>244</v>
      </c>
    </row>
    <row r="3754" spans="1:1" ht="15" customHeight="1">
      <c r="A3754" t="s">
        <v>244</v>
      </c>
    </row>
    <row r="3755" spans="1:1" ht="15" customHeight="1">
      <c r="A3755" t="s">
        <v>244</v>
      </c>
    </row>
    <row r="3756" spans="1:1" ht="15" customHeight="1">
      <c r="A3756" t="s">
        <v>244</v>
      </c>
    </row>
    <row r="3757" spans="1:1" ht="15" customHeight="1">
      <c r="A3757" t="s">
        <v>244</v>
      </c>
    </row>
    <row r="3758" spans="1:1" ht="15" customHeight="1">
      <c r="A3758" t="s">
        <v>244</v>
      </c>
    </row>
    <row r="3759" spans="1:1" ht="15" customHeight="1">
      <c r="A3759" t="s">
        <v>244</v>
      </c>
    </row>
    <row r="3760" spans="1:1" ht="15" customHeight="1">
      <c r="A3760" t="s">
        <v>244</v>
      </c>
    </row>
    <row r="3761" spans="1:1" ht="15" customHeight="1">
      <c r="A3761" t="s">
        <v>244</v>
      </c>
    </row>
    <row r="3762" spans="1:1" ht="15" customHeight="1">
      <c r="A3762" t="s">
        <v>244</v>
      </c>
    </row>
    <row r="3763" spans="1:1" ht="15" customHeight="1">
      <c r="A3763" t="s">
        <v>244</v>
      </c>
    </row>
    <row r="3764" spans="1:1" ht="15" customHeight="1">
      <c r="A3764" t="s">
        <v>244</v>
      </c>
    </row>
    <row r="3765" spans="1:1" ht="15" customHeight="1">
      <c r="A3765" t="s">
        <v>244</v>
      </c>
    </row>
    <row r="3766" spans="1:1" ht="15" customHeight="1">
      <c r="A3766" t="s">
        <v>244</v>
      </c>
    </row>
    <row r="3767" spans="1:1" ht="15" customHeight="1">
      <c r="A3767" t="s">
        <v>244</v>
      </c>
    </row>
    <row r="3768" spans="1:1" ht="15" customHeight="1">
      <c r="A3768" t="s">
        <v>244</v>
      </c>
    </row>
    <row r="3769" spans="1:1" ht="15" customHeight="1">
      <c r="A3769" t="s">
        <v>244</v>
      </c>
    </row>
    <row r="3770" spans="1:1" ht="15" customHeight="1">
      <c r="A3770" t="s">
        <v>244</v>
      </c>
    </row>
    <row r="3771" spans="1:1" ht="15" customHeight="1">
      <c r="A3771" t="s">
        <v>244</v>
      </c>
    </row>
    <row r="3772" spans="1:1" ht="15" customHeight="1">
      <c r="A3772" t="s">
        <v>244</v>
      </c>
    </row>
    <row r="3773" spans="1:1" ht="15" customHeight="1">
      <c r="A3773" t="s">
        <v>244</v>
      </c>
    </row>
    <row r="3774" spans="1:1" ht="15" customHeight="1">
      <c r="A3774" t="s">
        <v>244</v>
      </c>
    </row>
    <row r="3775" spans="1:1" ht="15" customHeight="1">
      <c r="A3775" t="s">
        <v>244</v>
      </c>
    </row>
    <row r="3776" spans="1:1" ht="15" customHeight="1">
      <c r="A3776" t="s">
        <v>244</v>
      </c>
    </row>
    <row r="3777" spans="1:1" ht="15" customHeight="1">
      <c r="A3777" t="s">
        <v>244</v>
      </c>
    </row>
    <row r="3778" spans="1:1" ht="15" customHeight="1">
      <c r="A3778" t="s">
        <v>244</v>
      </c>
    </row>
    <row r="3779" spans="1:1" ht="15" customHeight="1">
      <c r="A3779" t="s">
        <v>244</v>
      </c>
    </row>
    <row r="3780" spans="1:1" ht="15" customHeight="1">
      <c r="A3780" t="s">
        <v>244</v>
      </c>
    </row>
    <row r="3781" spans="1:1" ht="15" customHeight="1">
      <c r="A3781" t="s">
        <v>244</v>
      </c>
    </row>
    <row r="3782" spans="1:1" ht="15" customHeight="1">
      <c r="A3782" t="s">
        <v>244</v>
      </c>
    </row>
    <row r="3783" spans="1:1" ht="15" customHeight="1">
      <c r="A3783" t="s">
        <v>244</v>
      </c>
    </row>
    <row r="3784" spans="1:1" ht="15" customHeight="1">
      <c r="A3784" t="s">
        <v>244</v>
      </c>
    </row>
    <row r="3785" spans="1:1" ht="15" customHeight="1">
      <c r="A3785" t="s">
        <v>244</v>
      </c>
    </row>
    <row r="3786" spans="1:1" ht="15" customHeight="1">
      <c r="A3786" t="s">
        <v>244</v>
      </c>
    </row>
    <row r="3787" spans="1:1" ht="15" customHeight="1">
      <c r="A3787" t="s">
        <v>244</v>
      </c>
    </row>
    <row r="3788" spans="1:1" ht="15" customHeight="1">
      <c r="A3788" t="s">
        <v>244</v>
      </c>
    </row>
    <row r="3789" spans="1:1" ht="15" customHeight="1">
      <c r="A3789" t="s">
        <v>244</v>
      </c>
    </row>
    <row r="3790" spans="1:1" ht="15" customHeight="1">
      <c r="A3790" t="s">
        <v>244</v>
      </c>
    </row>
    <row r="3791" spans="1:1" ht="15" customHeight="1">
      <c r="A3791" t="s">
        <v>244</v>
      </c>
    </row>
    <row r="3792" spans="1:1" ht="15" customHeight="1">
      <c r="A3792" t="s">
        <v>244</v>
      </c>
    </row>
    <row r="3793" spans="1:1" ht="15" customHeight="1">
      <c r="A3793" t="s">
        <v>244</v>
      </c>
    </row>
    <row r="3794" spans="1:1" ht="15" customHeight="1">
      <c r="A3794" t="s">
        <v>244</v>
      </c>
    </row>
    <row r="3795" spans="1:1" ht="15" customHeight="1">
      <c r="A3795" t="s">
        <v>244</v>
      </c>
    </row>
    <row r="3796" spans="1:1" ht="15" customHeight="1">
      <c r="A3796" t="s">
        <v>244</v>
      </c>
    </row>
    <row r="3797" spans="1:1" ht="15" customHeight="1">
      <c r="A3797" t="s">
        <v>244</v>
      </c>
    </row>
    <row r="3798" spans="1:1" ht="15" customHeight="1">
      <c r="A3798" t="s">
        <v>244</v>
      </c>
    </row>
    <row r="3799" spans="1:1" ht="15" customHeight="1">
      <c r="A3799" t="s">
        <v>244</v>
      </c>
    </row>
    <row r="3800" spans="1:1" ht="15" customHeight="1">
      <c r="A3800" t="s">
        <v>244</v>
      </c>
    </row>
    <row r="3801" spans="1:1" ht="15" customHeight="1">
      <c r="A3801" t="s">
        <v>244</v>
      </c>
    </row>
    <row r="3802" spans="1:1" ht="15" customHeight="1">
      <c r="A3802" t="s">
        <v>244</v>
      </c>
    </row>
    <row r="3803" spans="1:1" ht="15" customHeight="1">
      <c r="A3803" t="s">
        <v>244</v>
      </c>
    </row>
    <row r="3804" spans="1:1" ht="15" customHeight="1">
      <c r="A3804" t="s">
        <v>244</v>
      </c>
    </row>
    <row r="3805" spans="1:1" ht="15" customHeight="1">
      <c r="A3805" t="s">
        <v>244</v>
      </c>
    </row>
    <row r="3806" spans="1:1" ht="15" customHeight="1">
      <c r="A3806" t="s">
        <v>244</v>
      </c>
    </row>
    <row r="3807" spans="1:1" ht="15" customHeight="1">
      <c r="A3807" t="s">
        <v>244</v>
      </c>
    </row>
    <row r="3808" spans="1:1" ht="15" customHeight="1">
      <c r="A3808" t="s">
        <v>244</v>
      </c>
    </row>
    <row r="3809" spans="1:1" ht="15" customHeight="1">
      <c r="A3809" t="s">
        <v>244</v>
      </c>
    </row>
    <row r="3810" spans="1:1" ht="15" customHeight="1">
      <c r="A3810" t="s">
        <v>244</v>
      </c>
    </row>
    <row r="3811" spans="1:1" ht="15" customHeight="1">
      <c r="A3811" t="s">
        <v>244</v>
      </c>
    </row>
    <row r="3812" spans="1:1" ht="15" customHeight="1">
      <c r="A3812" t="s">
        <v>244</v>
      </c>
    </row>
    <row r="3813" spans="1:1" ht="15" customHeight="1">
      <c r="A3813" t="s">
        <v>244</v>
      </c>
    </row>
    <row r="3814" spans="1:1" ht="15" customHeight="1">
      <c r="A3814" t="s">
        <v>244</v>
      </c>
    </row>
    <row r="3815" spans="1:1" ht="15" customHeight="1">
      <c r="A3815" t="s">
        <v>244</v>
      </c>
    </row>
    <row r="3816" spans="1:1" ht="15" customHeight="1">
      <c r="A3816" t="s">
        <v>244</v>
      </c>
    </row>
    <row r="3817" spans="1:1" ht="15" customHeight="1">
      <c r="A3817" t="s">
        <v>244</v>
      </c>
    </row>
    <row r="3818" spans="1:1" ht="15" customHeight="1">
      <c r="A3818" t="s">
        <v>244</v>
      </c>
    </row>
    <row r="3819" spans="1:1" ht="15" customHeight="1">
      <c r="A3819" t="s">
        <v>244</v>
      </c>
    </row>
    <row r="3820" spans="1:1" ht="15" customHeight="1">
      <c r="A3820" t="s">
        <v>244</v>
      </c>
    </row>
    <row r="3821" spans="1:1" ht="15" customHeight="1">
      <c r="A3821" t="s">
        <v>244</v>
      </c>
    </row>
    <row r="3822" spans="1:1" ht="15" customHeight="1">
      <c r="A3822" t="s">
        <v>244</v>
      </c>
    </row>
    <row r="3823" spans="1:1" ht="15" customHeight="1">
      <c r="A3823" t="s">
        <v>244</v>
      </c>
    </row>
    <row r="3824" spans="1:1" ht="15" customHeight="1">
      <c r="A3824" t="s">
        <v>244</v>
      </c>
    </row>
    <row r="3825" spans="1:1" ht="15" customHeight="1">
      <c r="A3825" t="s">
        <v>244</v>
      </c>
    </row>
    <row r="3826" spans="1:1" ht="15" customHeight="1">
      <c r="A3826" t="s">
        <v>244</v>
      </c>
    </row>
    <row r="3827" spans="1:1" ht="15" customHeight="1">
      <c r="A3827" t="s">
        <v>244</v>
      </c>
    </row>
    <row r="3828" spans="1:1" ht="15" customHeight="1">
      <c r="A3828" t="s">
        <v>244</v>
      </c>
    </row>
    <row r="3829" spans="1:1" ht="15" customHeight="1">
      <c r="A3829" t="s">
        <v>244</v>
      </c>
    </row>
    <row r="3830" spans="1:1" ht="15" customHeight="1">
      <c r="A3830" t="s">
        <v>244</v>
      </c>
    </row>
    <row r="3831" spans="1:1" ht="15" customHeight="1">
      <c r="A3831" t="s">
        <v>244</v>
      </c>
    </row>
    <row r="3832" spans="1:1" ht="15" customHeight="1">
      <c r="A3832" t="s">
        <v>244</v>
      </c>
    </row>
    <row r="3833" spans="1:1" ht="15" customHeight="1">
      <c r="A3833" t="s">
        <v>244</v>
      </c>
    </row>
    <row r="3834" spans="1:1" ht="15" customHeight="1">
      <c r="A3834" t="s">
        <v>244</v>
      </c>
    </row>
    <row r="3835" spans="1:1" ht="15" customHeight="1">
      <c r="A3835" t="s">
        <v>244</v>
      </c>
    </row>
    <row r="3836" spans="1:1" ht="15" customHeight="1">
      <c r="A3836" t="s">
        <v>244</v>
      </c>
    </row>
    <row r="3837" spans="1:1" ht="15" customHeight="1">
      <c r="A3837" t="s">
        <v>244</v>
      </c>
    </row>
    <row r="3838" spans="1:1" ht="15" customHeight="1">
      <c r="A3838" t="s">
        <v>244</v>
      </c>
    </row>
    <row r="3839" spans="1:1" ht="15" customHeight="1">
      <c r="A3839" t="s">
        <v>244</v>
      </c>
    </row>
    <row r="3840" spans="1:1" ht="15" customHeight="1">
      <c r="A3840" t="s">
        <v>244</v>
      </c>
    </row>
    <row r="3841" spans="1:1" ht="15" customHeight="1">
      <c r="A3841" t="s">
        <v>244</v>
      </c>
    </row>
    <row r="3842" spans="1:1" ht="15" customHeight="1">
      <c r="A3842" t="s">
        <v>244</v>
      </c>
    </row>
    <row r="3843" spans="1:1" ht="15" customHeight="1">
      <c r="A3843" t="s">
        <v>244</v>
      </c>
    </row>
    <row r="3844" spans="1:1" ht="15" customHeight="1">
      <c r="A3844" t="s">
        <v>244</v>
      </c>
    </row>
    <row r="3845" spans="1:1" ht="15" customHeight="1">
      <c r="A3845" t="s">
        <v>244</v>
      </c>
    </row>
    <row r="3846" spans="1:1" ht="15" customHeight="1">
      <c r="A3846" t="s">
        <v>244</v>
      </c>
    </row>
    <row r="3847" spans="1:1" ht="15" customHeight="1">
      <c r="A3847" t="s">
        <v>244</v>
      </c>
    </row>
    <row r="3848" spans="1:1" ht="15" customHeight="1">
      <c r="A3848" t="s">
        <v>244</v>
      </c>
    </row>
    <row r="3849" spans="1:1" ht="15" customHeight="1">
      <c r="A3849" t="s">
        <v>244</v>
      </c>
    </row>
    <row r="3850" spans="1:1" ht="15" customHeight="1">
      <c r="A3850" t="s">
        <v>244</v>
      </c>
    </row>
    <row r="3851" spans="1:1" ht="15" customHeight="1">
      <c r="A3851" t="s">
        <v>244</v>
      </c>
    </row>
    <row r="3852" spans="1:1" ht="15" customHeight="1">
      <c r="A3852" t="s">
        <v>244</v>
      </c>
    </row>
    <row r="3853" spans="1:1" ht="15" customHeight="1">
      <c r="A3853" t="s">
        <v>244</v>
      </c>
    </row>
    <row r="3854" spans="1:1" ht="15" customHeight="1">
      <c r="A3854" t="s">
        <v>244</v>
      </c>
    </row>
    <row r="3855" spans="1:1" ht="15" customHeight="1">
      <c r="A3855" t="s">
        <v>244</v>
      </c>
    </row>
    <row r="3856" spans="1:1" ht="15" customHeight="1">
      <c r="A3856" t="s">
        <v>244</v>
      </c>
    </row>
    <row r="3857" spans="1:1" ht="15" customHeight="1">
      <c r="A3857" t="s">
        <v>244</v>
      </c>
    </row>
    <row r="3858" spans="1:1" ht="15" customHeight="1">
      <c r="A3858" t="s">
        <v>244</v>
      </c>
    </row>
    <row r="3859" spans="1:1" ht="15" customHeight="1">
      <c r="A3859" t="s">
        <v>244</v>
      </c>
    </row>
    <row r="3860" spans="1:1" ht="15" customHeight="1">
      <c r="A3860" t="s">
        <v>244</v>
      </c>
    </row>
    <row r="3861" spans="1:1" ht="15" customHeight="1">
      <c r="A3861" t="s">
        <v>244</v>
      </c>
    </row>
    <row r="3862" spans="1:1" ht="15" customHeight="1">
      <c r="A3862" t="s">
        <v>244</v>
      </c>
    </row>
    <row r="3863" spans="1:1" ht="15" customHeight="1">
      <c r="A3863" t="s">
        <v>244</v>
      </c>
    </row>
    <row r="3864" spans="1:1" ht="15" customHeight="1">
      <c r="A3864" t="s">
        <v>244</v>
      </c>
    </row>
    <row r="3865" spans="1:1" ht="15" customHeight="1">
      <c r="A3865" t="s">
        <v>244</v>
      </c>
    </row>
    <row r="3866" spans="1:1" ht="15" customHeight="1">
      <c r="A3866" t="s">
        <v>244</v>
      </c>
    </row>
    <row r="3867" spans="1:1" ht="15" customHeight="1">
      <c r="A3867" t="s">
        <v>244</v>
      </c>
    </row>
    <row r="3868" spans="1:1" ht="15" customHeight="1">
      <c r="A3868" t="s">
        <v>244</v>
      </c>
    </row>
    <row r="3869" spans="1:1" ht="15" customHeight="1">
      <c r="A3869" t="s">
        <v>244</v>
      </c>
    </row>
    <row r="3870" spans="1:1" ht="15" customHeight="1">
      <c r="A3870" t="s">
        <v>244</v>
      </c>
    </row>
    <row r="3871" spans="1:1" ht="15" customHeight="1">
      <c r="A3871" t="s">
        <v>244</v>
      </c>
    </row>
    <row r="3872" spans="1:1" ht="15" customHeight="1">
      <c r="A3872" t="s">
        <v>244</v>
      </c>
    </row>
    <row r="3873" spans="1:1" ht="15" customHeight="1">
      <c r="A3873" t="s">
        <v>244</v>
      </c>
    </row>
    <row r="3874" spans="1:1" ht="15" customHeight="1">
      <c r="A3874" t="s">
        <v>244</v>
      </c>
    </row>
    <row r="3875" spans="1:1" ht="15" customHeight="1">
      <c r="A3875" t="s">
        <v>244</v>
      </c>
    </row>
    <row r="3876" spans="1:1" ht="15" customHeight="1">
      <c r="A3876" t="s">
        <v>244</v>
      </c>
    </row>
    <row r="3877" spans="1:1" ht="15" customHeight="1">
      <c r="A3877" t="s">
        <v>244</v>
      </c>
    </row>
    <row r="3878" spans="1:1" ht="15" customHeight="1">
      <c r="A3878" t="s">
        <v>244</v>
      </c>
    </row>
    <row r="3879" spans="1:1" ht="15" customHeight="1">
      <c r="A3879" t="s">
        <v>244</v>
      </c>
    </row>
    <row r="3880" spans="1:1" ht="15" customHeight="1">
      <c r="A3880" t="s">
        <v>244</v>
      </c>
    </row>
    <row r="3881" spans="1:1" ht="15" customHeight="1">
      <c r="A3881" t="s">
        <v>244</v>
      </c>
    </row>
    <row r="3882" spans="1:1" ht="15" customHeight="1">
      <c r="A3882" t="s">
        <v>244</v>
      </c>
    </row>
    <row r="3883" spans="1:1" ht="15" customHeight="1">
      <c r="A3883" t="s">
        <v>244</v>
      </c>
    </row>
    <row r="3884" spans="1:1" ht="15" customHeight="1">
      <c r="A3884" t="s">
        <v>244</v>
      </c>
    </row>
    <row r="3885" spans="1:1" ht="15" customHeight="1">
      <c r="A3885" t="s">
        <v>244</v>
      </c>
    </row>
    <row r="3886" spans="1:1" ht="15" customHeight="1">
      <c r="A3886" t="s">
        <v>244</v>
      </c>
    </row>
    <row r="3887" spans="1:1" ht="15" customHeight="1">
      <c r="A3887" t="s">
        <v>244</v>
      </c>
    </row>
    <row r="3888" spans="1:1" ht="15" customHeight="1">
      <c r="A3888" t="s">
        <v>244</v>
      </c>
    </row>
    <row r="3889" spans="1:1" ht="15" customHeight="1">
      <c r="A3889" t="s">
        <v>244</v>
      </c>
    </row>
    <row r="3890" spans="1:1" ht="15" customHeight="1">
      <c r="A3890" t="s">
        <v>244</v>
      </c>
    </row>
    <row r="3891" spans="1:1" ht="15" customHeight="1">
      <c r="A3891" t="s">
        <v>244</v>
      </c>
    </row>
    <row r="3892" spans="1:1" ht="15" customHeight="1">
      <c r="A3892" t="s">
        <v>244</v>
      </c>
    </row>
    <row r="3893" spans="1:1" ht="15" customHeight="1">
      <c r="A3893" t="s">
        <v>244</v>
      </c>
    </row>
    <row r="3894" spans="1:1" ht="15" customHeight="1">
      <c r="A3894" t="s">
        <v>244</v>
      </c>
    </row>
    <row r="3895" spans="1:1" ht="15" customHeight="1">
      <c r="A3895" t="s">
        <v>244</v>
      </c>
    </row>
    <row r="3896" spans="1:1" ht="15" customHeight="1">
      <c r="A3896" t="s">
        <v>244</v>
      </c>
    </row>
    <row r="3897" spans="1:1" ht="15" customHeight="1">
      <c r="A3897" t="s">
        <v>244</v>
      </c>
    </row>
    <row r="3898" spans="1:1" ht="15" customHeight="1">
      <c r="A3898" t="s">
        <v>244</v>
      </c>
    </row>
    <row r="3899" spans="1:1" ht="15" customHeight="1">
      <c r="A3899" t="s">
        <v>244</v>
      </c>
    </row>
    <row r="3900" spans="1:1" ht="15" customHeight="1">
      <c r="A3900" t="s">
        <v>244</v>
      </c>
    </row>
    <row r="3901" spans="1:1" ht="15" customHeight="1">
      <c r="A3901" t="s">
        <v>244</v>
      </c>
    </row>
    <row r="3902" spans="1:1" ht="15" customHeight="1">
      <c r="A3902" t="s">
        <v>244</v>
      </c>
    </row>
    <row r="3903" spans="1:1" ht="15" customHeight="1">
      <c r="A3903" t="s">
        <v>244</v>
      </c>
    </row>
    <row r="3904" spans="1:1" ht="15" customHeight="1">
      <c r="A3904" t="s">
        <v>244</v>
      </c>
    </row>
    <row r="3905" spans="1:1" ht="15" customHeight="1">
      <c r="A3905" t="s">
        <v>244</v>
      </c>
    </row>
    <row r="3906" spans="1:1" ht="15" customHeight="1">
      <c r="A3906" t="s">
        <v>244</v>
      </c>
    </row>
    <row r="3907" spans="1:1" ht="15" customHeight="1">
      <c r="A3907" t="s">
        <v>244</v>
      </c>
    </row>
    <row r="3908" spans="1:1" ht="15" customHeight="1">
      <c r="A3908" t="s">
        <v>244</v>
      </c>
    </row>
    <row r="3909" spans="1:1" ht="15" customHeight="1">
      <c r="A3909" t="s">
        <v>244</v>
      </c>
    </row>
    <row r="3910" spans="1:1" ht="15" customHeight="1">
      <c r="A3910" t="s">
        <v>244</v>
      </c>
    </row>
    <row r="3911" spans="1:1" ht="15" customHeight="1">
      <c r="A3911" t="s">
        <v>244</v>
      </c>
    </row>
    <row r="3912" spans="1:1" ht="15" customHeight="1">
      <c r="A3912" t="s">
        <v>244</v>
      </c>
    </row>
    <row r="3913" spans="1:1" ht="15" customHeight="1">
      <c r="A3913" t="s">
        <v>244</v>
      </c>
    </row>
    <row r="3914" spans="1:1" ht="15" customHeight="1">
      <c r="A3914" t="s">
        <v>244</v>
      </c>
    </row>
    <row r="3915" spans="1:1" ht="15" customHeight="1">
      <c r="A3915" t="s">
        <v>244</v>
      </c>
    </row>
    <row r="3916" spans="1:1" ht="15" customHeight="1">
      <c r="A3916" t="s">
        <v>244</v>
      </c>
    </row>
    <row r="3917" spans="1:1" ht="15" customHeight="1">
      <c r="A3917" t="s">
        <v>244</v>
      </c>
    </row>
    <row r="3918" spans="1:1" ht="15" customHeight="1">
      <c r="A3918" t="s">
        <v>244</v>
      </c>
    </row>
    <row r="3919" spans="1:1" ht="15" customHeight="1">
      <c r="A3919" t="s">
        <v>244</v>
      </c>
    </row>
    <row r="3920" spans="1:1" ht="15" customHeight="1">
      <c r="A3920" t="s">
        <v>244</v>
      </c>
    </row>
    <row r="3921" spans="1:1" ht="15" customHeight="1">
      <c r="A3921" t="s">
        <v>244</v>
      </c>
    </row>
    <row r="3922" spans="1:1" ht="15" customHeight="1">
      <c r="A3922" t="s">
        <v>244</v>
      </c>
    </row>
    <row r="3923" spans="1:1" ht="15" customHeight="1">
      <c r="A3923" t="s">
        <v>244</v>
      </c>
    </row>
    <row r="3924" spans="1:1" ht="15" customHeight="1">
      <c r="A3924" t="s">
        <v>244</v>
      </c>
    </row>
    <row r="3925" spans="1:1" ht="15" customHeight="1">
      <c r="A3925" t="s">
        <v>244</v>
      </c>
    </row>
    <row r="3926" spans="1:1" ht="15" customHeight="1">
      <c r="A3926" t="s">
        <v>244</v>
      </c>
    </row>
    <row r="3927" spans="1:1" ht="15" customHeight="1">
      <c r="A3927" t="s">
        <v>244</v>
      </c>
    </row>
    <row r="3928" spans="1:1" ht="15" customHeight="1">
      <c r="A3928" t="s">
        <v>244</v>
      </c>
    </row>
    <row r="3929" spans="1:1" ht="15" customHeight="1">
      <c r="A3929" t="s">
        <v>244</v>
      </c>
    </row>
    <row r="3930" spans="1:1" ht="15" customHeight="1">
      <c r="A3930" t="s">
        <v>244</v>
      </c>
    </row>
    <row r="3931" spans="1:1" ht="15" customHeight="1">
      <c r="A3931" t="s">
        <v>244</v>
      </c>
    </row>
    <row r="3932" spans="1:1" ht="15" customHeight="1">
      <c r="A3932" t="s">
        <v>244</v>
      </c>
    </row>
    <row r="3933" spans="1:1" ht="15" customHeight="1">
      <c r="A3933" t="s">
        <v>244</v>
      </c>
    </row>
    <row r="3934" spans="1:1" ht="15" customHeight="1">
      <c r="A3934" t="s">
        <v>244</v>
      </c>
    </row>
    <row r="3935" spans="1:1" ht="15" customHeight="1">
      <c r="A3935" t="s">
        <v>244</v>
      </c>
    </row>
    <row r="3936" spans="1:1" ht="15" customHeight="1">
      <c r="A3936" t="s">
        <v>244</v>
      </c>
    </row>
    <row r="3937" spans="1:1" ht="15" customHeight="1">
      <c r="A3937" t="s">
        <v>244</v>
      </c>
    </row>
    <row r="3938" spans="1:1" ht="15" customHeight="1">
      <c r="A3938" t="s">
        <v>244</v>
      </c>
    </row>
    <row r="3939" spans="1:1" ht="15" customHeight="1">
      <c r="A3939" t="s">
        <v>244</v>
      </c>
    </row>
    <row r="3940" spans="1:1" ht="15" customHeight="1">
      <c r="A3940" t="s">
        <v>244</v>
      </c>
    </row>
    <row r="3941" spans="1:1" ht="15" customHeight="1">
      <c r="A3941" t="s">
        <v>244</v>
      </c>
    </row>
    <row r="3942" spans="1:1" ht="15" customHeight="1">
      <c r="A3942" t="s">
        <v>244</v>
      </c>
    </row>
    <row r="3943" spans="1:1" ht="15" customHeight="1">
      <c r="A3943" t="s">
        <v>244</v>
      </c>
    </row>
    <row r="3944" spans="1:1" ht="15" customHeight="1">
      <c r="A3944" t="s">
        <v>244</v>
      </c>
    </row>
    <row r="3945" spans="1:1" ht="15" customHeight="1">
      <c r="A3945" t="s">
        <v>244</v>
      </c>
    </row>
    <row r="3946" spans="1:1" ht="15" customHeight="1">
      <c r="A3946" t="s">
        <v>244</v>
      </c>
    </row>
    <row r="3947" spans="1:1" ht="15" customHeight="1">
      <c r="A3947" t="s">
        <v>244</v>
      </c>
    </row>
    <row r="3948" spans="1:1" ht="15" customHeight="1">
      <c r="A3948" t="s">
        <v>244</v>
      </c>
    </row>
    <row r="3949" spans="1:1" ht="15" customHeight="1">
      <c r="A3949" t="s">
        <v>244</v>
      </c>
    </row>
    <row r="3950" spans="1:1" ht="15" customHeight="1">
      <c r="A3950" t="s">
        <v>244</v>
      </c>
    </row>
    <row r="3951" spans="1:1" ht="15" customHeight="1">
      <c r="A3951" t="s">
        <v>244</v>
      </c>
    </row>
    <row r="3952" spans="1:1" ht="15" customHeight="1">
      <c r="A3952" t="s">
        <v>244</v>
      </c>
    </row>
    <row r="3953" spans="1:1" ht="15" customHeight="1">
      <c r="A3953" t="s">
        <v>244</v>
      </c>
    </row>
    <row r="3954" spans="1:1" ht="15" customHeight="1">
      <c r="A3954" t="s">
        <v>244</v>
      </c>
    </row>
    <row r="3955" spans="1:1" ht="15" customHeight="1">
      <c r="A3955" t="s">
        <v>244</v>
      </c>
    </row>
    <row r="3956" spans="1:1" ht="15" customHeight="1">
      <c r="A3956" t="s">
        <v>244</v>
      </c>
    </row>
    <row r="3957" spans="1:1" ht="15" customHeight="1">
      <c r="A3957" t="s">
        <v>244</v>
      </c>
    </row>
    <row r="3958" spans="1:1" ht="15" customHeight="1">
      <c r="A3958" t="s">
        <v>244</v>
      </c>
    </row>
    <row r="3959" spans="1:1" ht="15" customHeight="1">
      <c r="A3959" t="s">
        <v>244</v>
      </c>
    </row>
    <row r="3960" spans="1:1" ht="15" customHeight="1">
      <c r="A3960" t="s">
        <v>244</v>
      </c>
    </row>
    <row r="3961" spans="1:1" ht="15" customHeight="1">
      <c r="A3961" t="s">
        <v>244</v>
      </c>
    </row>
    <row r="3962" spans="1:1" ht="15" customHeight="1">
      <c r="A3962" t="s">
        <v>244</v>
      </c>
    </row>
    <row r="3963" spans="1:1" ht="15" customHeight="1">
      <c r="A3963" t="s">
        <v>244</v>
      </c>
    </row>
    <row r="3964" spans="1:1" ht="15" customHeight="1">
      <c r="A3964" t="s">
        <v>244</v>
      </c>
    </row>
    <row r="3965" spans="1:1" ht="15" customHeight="1">
      <c r="A3965" t="s">
        <v>244</v>
      </c>
    </row>
    <row r="3966" spans="1:1" ht="15" customHeight="1">
      <c r="A3966" t="s">
        <v>244</v>
      </c>
    </row>
    <row r="3967" spans="1:1" ht="15" customHeight="1">
      <c r="A3967" t="s">
        <v>244</v>
      </c>
    </row>
    <row r="3968" spans="1:1" ht="15" customHeight="1">
      <c r="A3968" t="s">
        <v>244</v>
      </c>
    </row>
    <row r="3969" spans="1:1" ht="15" customHeight="1">
      <c r="A3969" t="s">
        <v>244</v>
      </c>
    </row>
    <row r="3970" spans="1:1" ht="15" customHeight="1">
      <c r="A3970" t="s">
        <v>244</v>
      </c>
    </row>
    <row r="3971" spans="1:1" ht="15" customHeight="1">
      <c r="A3971" t="s">
        <v>244</v>
      </c>
    </row>
    <row r="3972" spans="1:1" ht="15" customHeight="1">
      <c r="A3972" t="s">
        <v>244</v>
      </c>
    </row>
    <row r="3973" spans="1:1" ht="15" customHeight="1">
      <c r="A3973" t="s">
        <v>244</v>
      </c>
    </row>
    <row r="3974" spans="1:1" ht="15" customHeight="1">
      <c r="A3974" t="s">
        <v>244</v>
      </c>
    </row>
    <row r="3975" spans="1:1" ht="15" customHeight="1">
      <c r="A3975" t="s">
        <v>244</v>
      </c>
    </row>
    <row r="3976" spans="1:1" ht="15" customHeight="1">
      <c r="A3976" t="s">
        <v>244</v>
      </c>
    </row>
    <row r="3977" spans="1:1" ht="15" customHeight="1">
      <c r="A3977" t="s">
        <v>244</v>
      </c>
    </row>
    <row r="3978" spans="1:1" ht="15" customHeight="1">
      <c r="A3978" t="s">
        <v>244</v>
      </c>
    </row>
    <row r="3979" spans="1:1" ht="15" customHeight="1">
      <c r="A3979" t="s">
        <v>244</v>
      </c>
    </row>
    <row r="3980" spans="1:1" ht="15" customHeight="1">
      <c r="A3980" t="s">
        <v>244</v>
      </c>
    </row>
    <row r="3981" spans="1:1" ht="15" customHeight="1">
      <c r="A3981" t="s">
        <v>244</v>
      </c>
    </row>
    <row r="3982" spans="1:1" ht="15" customHeight="1">
      <c r="A3982" t="s">
        <v>244</v>
      </c>
    </row>
    <row r="3983" spans="1:1" ht="15" customHeight="1">
      <c r="A3983" t="s">
        <v>244</v>
      </c>
    </row>
    <row r="3984" spans="1:1" ht="15" customHeight="1">
      <c r="A3984" t="s">
        <v>244</v>
      </c>
    </row>
    <row r="3985" spans="1:1" ht="15" customHeight="1">
      <c r="A3985" t="s">
        <v>244</v>
      </c>
    </row>
    <row r="3986" spans="1:1" ht="15" customHeight="1">
      <c r="A3986" t="s">
        <v>244</v>
      </c>
    </row>
    <row r="3987" spans="1:1" ht="15" customHeight="1">
      <c r="A3987" t="s">
        <v>244</v>
      </c>
    </row>
    <row r="3988" spans="1:1" ht="15" customHeight="1">
      <c r="A3988" t="s">
        <v>244</v>
      </c>
    </row>
    <row r="3989" spans="1:1" ht="15" customHeight="1">
      <c r="A3989" t="s">
        <v>244</v>
      </c>
    </row>
    <row r="3990" spans="1:1" ht="15" customHeight="1">
      <c r="A3990" t="s">
        <v>244</v>
      </c>
    </row>
    <row r="3991" spans="1:1" ht="15" customHeight="1">
      <c r="A3991" t="s">
        <v>244</v>
      </c>
    </row>
    <row r="3992" spans="1:1" ht="15" customHeight="1">
      <c r="A3992" t="s">
        <v>244</v>
      </c>
    </row>
    <row r="3993" spans="1:1" ht="15" customHeight="1">
      <c r="A3993" t="s">
        <v>244</v>
      </c>
    </row>
    <row r="3994" spans="1:1" ht="15" customHeight="1">
      <c r="A3994" t="s">
        <v>244</v>
      </c>
    </row>
    <row r="3995" spans="1:1" ht="15" customHeight="1">
      <c r="A3995" t="s">
        <v>244</v>
      </c>
    </row>
    <row r="3996" spans="1:1" ht="15" customHeight="1">
      <c r="A3996" t="s">
        <v>244</v>
      </c>
    </row>
    <row r="3997" spans="1:1" ht="15" customHeight="1">
      <c r="A3997" t="s">
        <v>244</v>
      </c>
    </row>
    <row r="3998" spans="1:1" ht="15" customHeight="1">
      <c r="A3998" t="s">
        <v>244</v>
      </c>
    </row>
    <row r="3999" spans="1:1" ht="15" customHeight="1">
      <c r="A3999" t="s">
        <v>244</v>
      </c>
    </row>
    <row r="4000" spans="1:1" ht="15" customHeight="1">
      <c r="A4000" t="s">
        <v>244</v>
      </c>
    </row>
    <row r="4001" spans="1:1" ht="15" customHeight="1">
      <c r="A4001" t="s">
        <v>244</v>
      </c>
    </row>
    <row r="4002" spans="1:1" ht="15" customHeight="1">
      <c r="A4002" t="s">
        <v>244</v>
      </c>
    </row>
    <row r="4003" spans="1:1" ht="15" customHeight="1">
      <c r="A4003" t="s">
        <v>244</v>
      </c>
    </row>
    <row r="4004" spans="1:1" ht="15" customHeight="1">
      <c r="A4004" t="s">
        <v>244</v>
      </c>
    </row>
    <row r="4005" spans="1:1" ht="15" customHeight="1">
      <c r="A4005" t="s">
        <v>244</v>
      </c>
    </row>
    <row r="4006" spans="1:1" ht="15" customHeight="1">
      <c r="A4006" t="s">
        <v>244</v>
      </c>
    </row>
    <row r="4007" spans="1:1" ht="15" customHeight="1">
      <c r="A4007" t="s">
        <v>244</v>
      </c>
    </row>
    <row r="4008" spans="1:1" ht="15" customHeight="1">
      <c r="A4008" t="s">
        <v>244</v>
      </c>
    </row>
    <row r="4009" spans="1:1" ht="15" customHeight="1">
      <c r="A4009" t="s">
        <v>244</v>
      </c>
    </row>
    <row r="4010" spans="1:1" ht="15" customHeight="1">
      <c r="A4010" t="s">
        <v>244</v>
      </c>
    </row>
    <row r="4011" spans="1:1" ht="15" customHeight="1">
      <c r="A4011" t="s">
        <v>244</v>
      </c>
    </row>
    <row r="4012" spans="1:1" ht="15" customHeight="1">
      <c r="A4012" t="s">
        <v>244</v>
      </c>
    </row>
    <row r="4013" spans="1:1" ht="15" customHeight="1">
      <c r="A4013" t="s">
        <v>244</v>
      </c>
    </row>
    <row r="4014" spans="1:1" ht="15" customHeight="1">
      <c r="A4014" t="s">
        <v>244</v>
      </c>
    </row>
    <row r="4015" spans="1:1" ht="15" customHeight="1">
      <c r="A4015" t="s">
        <v>244</v>
      </c>
    </row>
    <row r="4016" spans="1:1" ht="15" customHeight="1">
      <c r="A4016" t="s">
        <v>244</v>
      </c>
    </row>
    <row r="4017" spans="1:1" ht="15" customHeight="1">
      <c r="A4017" t="s">
        <v>244</v>
      </c>
    </row>
    <row r="4018" spans="1:1" ht="15" customHeight="1">
      <c r="A4018" t="s">
        <v>244</v>
      </c>
    </row>
    <row r="4019" spans="1:1" ht="15" customHeight="1">
      <c r="A4019" t="s">
        <v>244</v>
      </c>
    </row>
    <row r="4020" spans="1:1" ht="15" customHeight="1">
      <c r="A4020" t="s">
        <v>244</v>
      </c>
    </row>
    <row r="4021" spans="1:1" ht="15" customHeight="1">
      <c r="A4021" t="s">
        <v>244</v>
      </c>
    </row>
    <row r="4022" spans="1:1" ht="15" customHeight="1">
      <c r="A4022" t="s">
        <v>244</v>
      </c>
    </row>
    <row r="4023" spans="1:1" ht="15" customHeight="1">
      <c r="A4023" t="s">
        <v>244</v>
      </c>
    </row>
    <row r="4024" spans="1:1" ht="15" customHeight="1">
      <c r="A4024" t="s">
        <v>244</v>
      </c>
    </row>
    <row r="4025" spans="1:1" ht="15" customHeight="1">
      <c r="A4025" t="s">
        <v>244</v>
      </c>
    </row>
    <row r="4026" spans="1:1" ht="15" customHeight="1">
      <c r="A4026" t="s">
        <v>244</v>
      </c>
    </row>
    <row r="4027" spans="1:1" ht="15" customHeight="1">
      <c r="A4027" t="s">
        <v>244</v>
      </c>
    </row>
    <row r="4028" spans="1:1" ht="15" customHeight="1">
      <c r="A4028" t="s">
        <v>244</v>
      </c>
    </row>
    <row r="4029" spans="1:1" ht="15" customHeight="1">
      <c r="A4029" t="s">
        <v>244</v>
      </c>
    </row>
    <row r="4030" spans="1:1" ht="15" customHeight="1">
      <c r="A4030" t="s">
        <v>244</v>
      </c>
    </row>
    <row r="4031" spans="1:1" ht="15" customHeight="1">
      <c r="A4031" t="s">
        <v>244</v>
      </c>
    </row>
    <row r="4032" spans="1:1" ht="15" customHeight="1">
      <c r="A4032" t="s">
        <v>244</v>
      </c>
    </row>
    <row r="4033" spans="1:1" ht="15" customHeight="1">
      <c r="A4033" t="s">
        <v>244</v>
      </c>
    </row>
    <row r="4034" spans="1:1" ht="15" customHeight="1">
      <c r="A4034" t="s">
        <v>244</v>
      </c>
    </row>
    <row r="4035" spans="1:1" ht="15" customHeight="1">
      <c r="A4035" t="s">
        <v>244</v>
      </c>
    </row>
    <row r="4036" spans="1:1" ht="15" customHeight="1">
      <c r="A4036" t="s">
        <v>244</v>
      </c>
    </row>
    <row r="4037" spans="1:1" ht="15" customHeight="1">
      <c r="A4037" t="s">
        <v>244</v>
      </c>
    </row>
    <row r="4038" spans="1:1" ht="15" customHeight="1">
      <c r="A4038" t="s">
        <v>244</v>
      </c>
    </row>
    <row r="4039" spans="1:1" ht="15" customHeight="1">
      <c r="A4039" t="s">
        <v>244</v>
      </c>
    </row>
    <row r="4040" spans="1:1" ht="15" customHeight="1">
      <c r="A4040" t="s">
        <v>244</v>
      </c>
    </row>
    <row r="4041" spans="1:1" ht="15" customHeight="1">
      <c r="A4041" t="s">
        <v>244</v>
      </c>
    </row>
    <row r="4042" spans="1:1" ht="15" customHeight="1">
      <c r="A4042" t="s">
        <v>244</v>
      </c>
    </row>
    <row r="4043" spans="1:1" ht="15" customHeight="1">
      <c r="A4043" t="s">
        <v>244</v>
      </c>
    </row>
    <row r="4044" spans="1:1" ht="15" customHeight="1">
      <c r="A4044" t="s">
        <v>244</v>
      </c>
    </row>
    <row r="4045" spans="1:1" ht="15" customHeight="1">
      <c r="A4045" t="s">
        <v>244</v>
      </c>
    </row>
    <row r="4046" spans="1:1" ht="15" customHeight="1">
      <c r="A4046" t="s">
        <v>244</v>
      </c>
    </row>
    <row r="4047" spans="1:1" ht="15" customHeight="1">
      <c r="A4047" t="s">
        <v>244</v>
      </c>
    </row>
    <row r="4048" spans="1:1" ht="15" customHeight="1">
      <c r="A4048" t="s">
        <v>244</v>
      </c>
    </row>
    <row r="4049" spans="1:1" ht="15" customHeight="1">
      <c r="A4049" t="s">
        <v>244</v>
      </c>
    </row>
    <row r="4050" spans="1:1" ht="15" customHeight="1">
      <c r="A4050" t="s">
        <v>244</v>
      </c>
    </row>
    <row r="4051" spans="1:1" ht="15" customHeight="1">
      <c r="A4051" t="s">
        <v>244</v>
      </c>
    </row>
    <row r="4052" spans="1:1" ht="15" customHeight="1">
      <c r="A4052" t="s">
        <v>244</v>
      </c>
    </row>
    <row r="4053" spans="1:1" ht="15" customHeight="1">
      <c r="A4053" t="s">
        <v>244</v>
      </c>
    </row>
    <row r="4054" spans="1:1" ht="15" customHeight="1">
      <c r="A4054" t="s">
        <v>244</v>
      </c>
    </row>
    <row r="4055" spans="1:1" ht="15" customHeight="1">
      <c r="A4055" t="s">
        <v>244</v>
      </c>
    </row>
    <row r="4056" spans="1:1" ht="15" customHeight="1">
      <c r="A4056" t="s">
        <v>244</v>
      </c>
    </row>
    <row r="4057" spans="1:1" ht="15" customHeight="1">
      <c r="A4057" t="s">
        <v>244</v>
      </c>
    </row>
    <row r="4058" spans="1:1" ht="15" customHeight="1">
      <c r="A4058" t="s">
        <v>244</v>
      </c>
    </row>
    <row r="4059" spans="1:1" ht="15" customHeight="1">
      <c r="A4059" t="s">
        <v>244</v>
      </c>
    </row>
    <row r="4060" spans="1:1" ht="15" customHeight="1">
      <c r="A4060" t="s">
        <v>244</v>
      </c>
    </row>
    <row r="4061" spans="1:1" ht="15" customHeight="1">
      <c r="A4061" t="s">
        <v>244</v>
      </c>
    </row>
    <row r="4062" spans="1:1" ht="15" customHeight="1">
      <c r="A4062" t="s">
        <v>244</v>
      </c>
    </row>
    <row r="4063" spans="1:1" ht="15" customHeight="1">
      <c r="A4063" t="s">
        <v>244</v>
      </c>
    </row>
    <row r="4064" spans="1:1" ht="15" customHeight="1">
      <c r="A4064" t="s">
        <v>244</v>
      </c>
    </row>
    <row r="4065" spans="1:1" ht="15" customHeight="1">
      <c r="A4065" t="s">
        <v>244</v>
      </c>
    </row>
    <row r="4066" spans="1:1" ht="15" customHeight="1">
      <c r="A4066" t="s">
        <v>244</v>
      </c>
    </row>
    <row r="4067" spans="1:1" ht="15" customHeight="1">
      <c r="A4067" t="s">
        <v>244</v>
      </c>
    </row>
    <row r="4068" spans="1:1" ht="15" customHeight="1">
      <c r="A4068" t="s">
        <v>244</v>
      </c>
    </row>
    <row r="4069" spans="1:1" ht="15" customHeight="1">
      <c r="A4069" t="s">
        <v>244</v>
      </c>
    </row>
    <row r="4070" spans="1:1" ht="15" customHeight="1">
      <c r="A4070" t="s">
        <v>244</v>
      </c>
    </row>
    <row r="4071" spans="1:1" ht="15" customHeight="1">
      <c r="A4071" t="s">
        <v>244</v>
      </c>
    </row>
    <row r="4072" spans="1:1" ht="15" customHeight="1">
      <c r="A4072" t="s">
        <v>244</v>
      </c>
    </row>
    <row r="4073" spans="1:1" ht="15" customHeight="1">
      <c r="A4073" t="s">
        <v>244</v>
      </c>
    </row>
    <row r="4074" spans="1:1" ht="15" customHeight="1">
      <c r="A4074" t="s">
        <v>244</v>
      </c>
    </row>
    <row r="4075" spans="1:1" ht="15" customHeight="1">
      <c r="A4075" t="s">
        <v>244</v>
      </c>
    </row>
    <row r="4076" spans="1:1" ht="15" customHeight="1">
      <c r="A4076" t="s">
        <v>244</v>
      </c>
    </row>
    <row r="4077" spans="1:1" ht="15" customHeight="1">
      <c r="A4077" t="s">
        <v>244</v>
      </c>
    </row>
    <row r="4078" spans="1:1" ht="15" customHeight="1">
      <c r="A4078" t="s">
        <v>244</v>
      </c>
    </row>
    <row r="4079" spans="1:1" ht="15" customHeight="1">
      <c r="A4079" t="s">
        <v>244</v>
      </c>
    </row>
    <row r="4080" spans="1:1" ht="15" customHeight="1">
      <c r="A4080" t="s">
        <v>244</v>
      </c>
    </row>
    <row r="4081" spans="1:1" ht="15" customHeight="1">
      <c r="A4081" t="s">
        <v>244</v>
      </c>
    </row>
    <row r="4082" spans="1:1" ht="15" customHeight="1">
      <c r="A4082" t="s">
        <v>244</v>
      </c>
    </row>
    <row r="4083" spans="1:1" ht="15" customHeight="1">
      <c r="A4083" t="s">
        <v>244</v>
      </c>
    </row>
    <row r="4084" spans="1:1" ht="15" customHeight="1">
      <c r="A4084" t="s">
        <v>244</v>
      </c>
    </row>
    <row r="4085" spans="1:1" ht="15" customHeight="1">
      <c r="A4085" t="s">
        <v>244</v>
      </c>
    </row>
    <row r="4086" spans="1:1" ht="15" customHeight="1">
      <c r="A4086" t="s">
        <v>244</v>
      </c>
    </row>
    <row r="4087" spans="1:1" ht="15" customHeight="1">
      <c r="A4087" t="s">
        <v>244</v>
      </c>
    </row>
    <row r="4088" spans="1:1" ht="15" customHeight="1">
      <c r="A4088" t="s">
        <v>244</v>
      </c>
    </row>
    <row r="4089" spans="1:1" ht="15" customHeight="1">
      <c r="A4089" t="s">
        <v>244</v>
      </c>
    </row>
    <row r="4090" spans="1:1" ht="15" customHeight="1">
      <c r="A4090" t="s">
        <v>244</v>
      </c>
    </row>
    <row r="4091" spans="1:1" ht="15" customHeight="1">
      <c r="A4091" t="s">
        <v>244</v>
      </c>
    </row>
    <row r="4092" spans="1:1" ht="15" customHeight="1">
      <c r="A4092" t="s">
        <v>244</v>
      </c>
    </row>
    <row r="4093" spans="1:1" ht="15" customHeight="1">
      <c r="A4093" t="s">
        <v>244</v>
      </c>
    </row>
    <row r="4094" spans="1:1" ht="15" customHeight="1">
      <c r="A4094" t="s">
        <v>244</v>
      </c>
    </row>
    <row r="4095" spans="1:1" ht="15" customHeight="1">
      <c r="A4095" t="s">
        <v>244</v>
      </c>
    </row>
    <row r="4096" spans="1:1" ht="15" customHeight="1">
      <c r="A4096" t="s">
        <v>244</v>
      </c>
    </row>
    <row r="4097" spans="1:1" ht="15" customHeight="1">
      <c r="A4097" t="s">
        <v>244</v>
      </c>
    </row>
    <row r="4098" spans="1:1" ht="15" customHeight="1">
      <c r="A4098" t="s">
        <v>244</v>
      </c>
    </row>
    <row r="4099" spans="1:1" ht="15" customHeight="1">
      <c r="A4099" t="s">
        <v>244</v>
      </c>
    </row>
    <row r="4100" spans="1:1" ht="15" customHeight="1">
      <c r="A4100" t="s">
        <v>244</v>
      </c>
    </row>
    <row r="4101" spans="1:1" ht="15" customHeight="1">
      <c r="A4101" t="s">
        <v>244</v>
      </c>
    </row>
    <row r="4102" spans="1:1" ht="15" customHeight="1">
      <c r="A4102" t="s">
        <v>244</v>
      </c>
    </row>
    <row r="4103" spans="1:1" ht="15" customHeight="1">
      <c r="A4103" t="s">
        <v>244</v>
      </c>
    </row>
    <row r="4104" spans="1:1" ht="15" customHeight="1">
      <c r="A4104" t="s">
        <v>244</v>
      </c>
    </row>
    <row r="4105" spans="1:1" ht="15" customHeight="1">
      <c r="A4105" t="s">
        <v>244</v>
      </c>
    </row>
    <row r="4106" spans="1:1" ht="15" customHeight="1">
      <c r="A4106" t="s">
        <v>244</v>
      </c>
    </row>
    <row r="4107" spans="1:1" ht="15" customHeight="1">
      <c r="A4107" t="s">
        <v>244</v>
      </c>
    </row>
    <row r="4108" spans="1:1" ht="15" customHeight="1">
      <c r="A4108" t="s">
        <v>244</v>
      </c>
    </row>
    <row r="4109" spans="1:1" ht="15" customHeight="1">
      <c r="A4109" t="s">
        <v>244</v>
      </c>
    </row>
    <row r="4110" spans="1:1" ht="15" customHeight="1">
      <c r="A4110" t="s">
        <v>244</v>
      </c>
    </row>
    <row r="4111" spans="1:1" ht="15" customHeight="1">
      <c r="A4111" t="s">
        <v>244</v>
      </c>
    </row>
    <row r="4112" spans="1:1" ht="15" customHeight="1">
      <c r="A4112" t="s">
        <v>244</v>
      </c>
    </row>
    <row r="4113" spans="1:1" ht="15" customHeight="1">
      <c r="A4113" t="s">
        <v>244</v>
      </c>
    </row>
    <row r="4114" spans="1:1" ht="15" customHeight="1">
      <c r="A4114" t="s">
        <v>244</v>
      </c>
    </row>
    <row r="4115" spans="1:1" ht="15" customHeight="1">
      <c r="A4115" t="s">
        <v>244</v>
      </c>
    </row>
    <row r="4116" spans="1:1" ht="15" customHeight="1">
      <c r="A4116" t="s">
        <v>244</v>
      </c>
    </row>
    <row r="4117" spans="1:1" ht="15" customHeight="1">
      <c r="A4117" t="s">
        <v>244</v>
      </c>
    </row>
    <row r="4118" spans="1:1" ht="15" customHeight="1">
      <c r="A4118" t="s">
        <v>244</v>
      </c>
    </row>
    <row r="4119" spans="1:1" ht="15" customHeight="1">
      <c r="A4119" t="s">
        <v>244</v>
      </c>
    </row>
    <row r="4120" spans="1:1" ht="15" customHeight="1">
      <c r="A4120" t="s">
        <v>244</v>
      </c>
    </row>
    <row r="4121" spans="1:1" ht="15" customHeight="1">
      <c r="A4121" t="s">
        <v>244</v>
      </c>
    </row>
    <row r="4122" spans="1:1" ht="15" customHeight="1">
      <c r="A4122" t="s">
        <v>244</v>
      </c>
    </row>
    <row r="4123" spans="1:1" ht="15" customHeight="1">
      <c r="A4123" t="s">
        <v>244</v>
      </c>
    </row>
    <row r="4124" spans="1:1" ht="15" customHeight="1">
      <c r="A4124" t="s">
        <v>244</v>
      </c>
    </row>
    <row r="4125" spans="1:1" ht="15" customHeight="1">
      <c r="A4125" t="s">
        <v>244</v>
      </c>
    </row>
    <row r="4126" spans="1:1" ht="15" customHeight="1">
      <c r="A4126" t="s">
        <v>244</v>
      </c>
    </row>
    <row r="4127" spans="1:1" ht="15" customHeight="1">
      <c r="A4127" t="s">
        <v>244</v>
      </c>
    </row>
    <row r="4128" spans="1:1" ht="15" customHeight="1">
      <c r="A4128" t="s">
        <v>244</v>
      </c>
    </row>
    <row r="4129" spans="1:1" ht="15" customHeight="1">
      <c r="A4129" t="s">
        <v>244</v>
      </c>
    </row>
    <row r="4130" spans="1:1" ht="15" customHeight="1">
      <c r="A4130" t="s">
        <v>244</v>
      </c>
    </row>
    <row r="4131" spans="1:1" ht="15" customHeight="1">
      <c r="A4131" t="s">
        <v>244</v>
      </c>
    </row>
    <row r="4132" spans="1:1" ht="15" customHeight="1">
      <c r="A4132" t="s">
        <v>244</v>
      </c>
    </row>
    <row r="4133" spans="1:1" ht="15" customHeight="1">
      <c r="A4133" t="s">
        <v>244</v>
      </c>
    </row>
    <row r="4134" spans="1:1" ht="15" customHeight="1">
      <c r="A4134" t="s">
        <v>244</v>
      </c>
    </row>
    <row r="4135" spans="1:1" ht="15" customHeight="1">
      <c r="A4135" t="s">
        <v>244</v>
      </c>
    </row>
    <row r="4136" spans="1:1" ht="15" customHeight="1">
      <c r="A4136" t="s">
        <v>244</v>
      </c>
    </row>
    <row r="4137" spans="1:1" ht="15" customHeight="1">
      <c r="A4137" t="s">
        <v>244</v>
      </c>
    </row>
    <row r="4138" spans="1:1" ht="15" customHeight="1">
      <c r="A4138" t="s">
        <v>244</v>
      </c>
    </row>
    <row r="4139" spans="1:1" ht="15" customHeight="1">
      <c r="A4139" t="s">
        <v>244</v>
      </c>
    </row>
    <row r="4140" spans="1:1" ht="15" customHeight="1">
      <c r="A4140" t="s">
        <v>244</v>
      </c>
    </row>
    <row r="4141" spans="1:1" ht="15" customHeight="1">
      <c r="A4141" t="s">
        <v>244</v>
      </c>
    </row>
    <row r="4142" spans="1:1" ht="15" customHeight="1">
      <c r="A4142" t="s">
        <v>244</v>
      </c>
    </row>
    <row r="4143" spans="1:1" ht="15" customHeight="1">
      <c r="A4143" t="s">
        <v>244</v>
      </c>
    </row>
    <row r="4144" spans="1:1" ht="15" customHeight="1">
      <c r="A4144" t="s">
        <v>244</v>
      </c>
    </row>
    <row r="4145" spans="1:1" ht="15" customHeight="1">
      <c r="A4145" t="s">
        <v>244</v>
      </c>
    </row>
    <row r="4146" spans="1:1" ht="15" customHeight="1">
      <c r="A4146" t="s">
        <v>244</v>
      </c>
    </row>
    <row r="4147" spans="1:1" ht="15" customHeight="1">
      <c r="A4147" t="s">
        <v>244</v>
      </c>
    </row>
    <row r="4148" spans="1:1" ht="15" customHeight="1">
      <c r="A4148" t="s">
        <v>244</v>
      </c>
    </row>
    <row r="4149" spans="1:1" ht="15" customHeight="1">
      <c r="A4149" t="s">
        <v>244</v>
      </c>
    </row>
    <row r="4150" spans="1:1" ht="15" customHeight="1">
      <c r="A4150" t="s">
        <v>244</v>
      </c>
    </row>
    <row r="4151" spans="1:1" ht="15" customHeight="1">
      <c r="A4151" t="s">
        <v>244</v>
      </c>
    </row>
    <row r="4152" spans="1:1" ht="15" customHeight="1">
      <c r="A4152" t="s">
        <v>244</v>
      </c>
    </row>
    <row r="4153" spans="1:1" ht="15" customHeight="1">
      <c r="A4153" t="s">
        <v>244</v>
      </c>
    </row>
    <row r="4154" spans="1:1" ht="15" customHeight="1">
      <c r="A4154" t="s">
        <v>244</v>
      </c>
    </row>
    <row r="4155" spans="1:1" ht="15" customHeight="1">
      <c r="A4155" t="s">
        <v>244</v>
      </c>
    </row>
    <row r="4156" spans="1:1" ht="15" customHeight="1">
      <c r="A4156" t="s">
        <v>244</v>
      </c>
    </row>
    <row r="4157" spans="1:1" ht="15" customHeight="1">
      <c r="A4157" t="s">
        <v>244</v>
      </c>
    </row>
    <row r="4158" spans="1:1" ht="15" customHeight="1">
      <c r="A4158" t="s">
        <v>244</v>
      </c>
    </row>
    <row r="4159" spans="1:1" ht="15" customHeight="1">
      <c r="A4159" t="s">
        <v>244</v>
      </c>
    </row>
    <row r="4160" spans="1:1" ht="15" customHeight="1">
      <c r="A4160" t="s">
        <v>244</v>
      </c>
    </row>
    <row r="4161" spans="1:1" ht="15" customHeight="1">
      <c r="A4161" t="s">
        <v>244</v>
      </c>
    </row>
    <row r="4162" spans="1:1" ht="15" customHeight="1">
      <c r="A4162" t="s">
        <v>244</v>
      </c>
    </row>
    <row r="4163" spans="1:1" ht="15" customHeight="1">
      <c r="A4163" t="s">
        <v>244</v>
      </c>
    </row>
    <row r="4164" spans="1:1" ht="15" customHeight="1">
      <c r="A4164" t="s">
        <v>244</v>
      </c>
    </row>
    <row r="4165" spans="1:1" ht="15" customHeight="1">
      <c r="A4165" t="s">
        <v>244</v>
      </c>
    </row>
    <row r="4166" spans="1:1" ht="15" customHeight="1">
      <c r="A4166" t="s">
        <v>244</v>
      </c>
    </row>
    <row r="4167" spans="1:1" ht="15" customHeight="1">
      <c r="A4167" t="s">
        <v>244</v>
      </c>
    </row>
    <row r="4168" spans="1:1" ht="15" customHeight="1">
      <c r="A4168" t="s">
        <v>244</v>
      </c>
    </row>
    <row r="4169" spans="1:1" ht="15" customHeight="1">
      <c r="A4169" t="s">
        <v>244</v>
      </c>
    </row>
    <row r="4170" spans="1:1" ht="15" customHeight="1">
      <c r="A4170" t="s">
        <v>244</v>
      </c>
    </row>
    <row r="4171" spans="1:1" ht="15" customHeight="1">
      <c r="A4171" t="s">
        <v>244</v>
      </c>
    </row>
    <row r="4172" spans="1:1" ht="15" customHeight="1">
      <c r="A4172" t="s">
        <v>244</v>
      </c>
    </row>
    <row r="4173" spans="1:1" ht="15" customHeight="1">
      <c r="A4173" t="s">
        <v>244</v>
      </c>
    </row>
    <row r="4174" spans="1:1" ht="15" customHeight="1">
      <c r="A4174" t="s">
        <v>244</v>
      </c>
    </row>
    <row r="4175" spans="1:1" ht="15" customHeight="1">
      <c r="A4175" t="s">
        <v>244</v>
      </c>
    </row>
    <row r="4176" spans="1:1" ht="15" customHeight="1">
      <c r="A4176" t="s">
        <v>244</v>
      </c>
    </row>
    <row r="4177" spans="1:1" ht="15" customHeight="1">
      <c r="A4177" t="s">
        <v>244</v>
      </c>
    </row>
    <row r="4178" spans="1:1" ht="15" customHeight="1">
      <c r="A4178" t="s">
        <v>244</v>
      </c>
    </row>
    <row r="4179" spans="1:1" ht="15" customHeight="1">
      <c r="A4179" t="s">
        <v>244</v>
      </c>
    </row>
    <row r="4180" spans="1:1" ht="15" customHeight="1">
      <c r="A4180" t="s">
        <v>244</v>
      </c>
    </row>
    <row r="4181" spans="1:1" ht="15" customHeight="1">
      <c r="A4181" t="s">
        <v>244</v>
      </c>
    </row>
    <row r="4182" spans="1:1" ht="15" customHeight="1">
      <c r="A4182" t="s">
        <v>244</v>
      </c>
    </row>
    <row r="4183" spans="1:1" ht="15" customHeight="1">
      <c r="A4183" t="s">
        <v>244</v>
      </c>
    </row>
    <row r="4184" spans="1:1" ht="15" customHeight="1">
      <c r="A4184" t="s">
        <v>244</v>
      </c>
    </row>
    <row r="4185" spans="1:1" ht="15" customHeight="1">
      <c r="A4185" t="s">
        <v>244</v>
      </c>
    </row>
    <row r="4186" spans="1:1" ht="15" customHeight="1">
      <c r="A4186" t="s">
        <v>244</v>
      </c>
    </row>
    <row r="4187" spans="1:1" ht="15" customHeight="1">
      <c r="A4187" t="s">
        <v>244</v>
      </c>
    </row>
    <row r="4188" spans="1:1" ht="15" customHeight="1">
      <c r="A4188" t="s">
        <v>244</v>
      </c>
    </row>
    <row r="4189" spans="1:1" ht="15" customHeight="1">
      <c r="A4189" t="s">
        <v>244</v>
      </c>
    </row>
    <row r="4190" spans="1:1" ht="15" customHeight="1">
      <c r="A4190" t="s">
        <v>244</v>
      </c>
    </row>
    <row r="4191" spans="1:1" ht="15" customHeight="1">
      <c r="A4191" t="s">
        <v>244</v>
      </c>
    </row>
    <row r="4192" spans="1:1" ht="15" customHeight="1">
      <c r="A4192" t="s">
        <v>244</v>
      </c>
    </row>
    <row r="4193" spans="1:1" ht="15" customHeight="1">
      <c r="A4193" t="s">
        <v>244</v>
      </c>
    </row>
    <row r="4194" spans="1:1" ht="15" customHeight="1">
      <c r="A4194" t="s">
        <v>244</v>
      </c>
    </row>
    <row r="4195" spans="1:1" ht="15" customHeight="1">
      <c r="A4195" t="s">
        <v>244</v>
      </c>
    </row>
    <row r="4196" spans="1:1" ht="15" customHeight="1">
      <c r="A4196" t="s">
        <v>244</v>
      </c>
    </row>
    <row r="4197" spans="1:1" ht="15" customHeight="1">
      <c r="A4197" t="s">
        <v>244</v>
      </c>
    </row>
    <row r="4198" spans="1:1" ht="15" customHeight="1">
      <c r="A4198" t="s">
        <v>244</v>
      </c>
    </row>
    <row r="4199" spans="1:1" ht="15" customHeight="1">
      <c r="A4199" t="s">
        <v>244</v>
      </c>
    </row>
    <row r="4200" spans="1:1" ht="15" customHeight="1">
      <c r="A4200" t="s">
        <v>244</v>
      </c>
    </row>
    <row r="4201" spans="1:1" ht="15" customHeight="1">
      <c r="A4201" t="s">
        <v>244</v>
      </c>
    </row>
    <row r="4202" spans="1:1" ht="15" customHeight="1">
      <c r="A4202" t="s">
        <v>244</v>
      </c>
    </row>
    <row r="4203" spans="1:1" ht="15" customHeight="1">
      <c r="A4203" t="s">
        <v>244</v>
      </c>
    </row>
    <row r="4204" spans="1:1" ht="15" customHeight="1">
      <c r="A4204" t="s">
        <v>244</v>
      </c>
    </row>
    <row r="4205" spans="1:1" ht="15" customHeight="1">
      <c r="A4205" t="s">
        <v>244</v>
      </c>
    </row>
    <row r="4206" spans="1:1" ht="15" customHeight="1">
      <c r="A4206" t="s">
        <v>244</v>
      </c>
    </row>
    <row r="4207" spans="1:1" ht="15" customHeight="1">
      <c r="A4207" t="s">
        <v>244</v>
      </c>
    </row>
    <row r="4208" spans="1:1" ht="15" customHeight="1">
      <c r="A4208" t="s">
        <v>244</v>
      </c>
    </row>
    <row r="4209" spans="1:1" ht="15" customHeight="1">
      <c r="A4209" t="s">
        <v>244</v>
      </c>
    </row>
    <row r="4210" spans="1:1" ht="15" customHeight="1">
      <c r="A4210" t="s">
        <v>244</v>
      </c>
    </row>
    <row r="4211" spans="1:1" ht="15" customHeight="1">
      <c r="A4211" t="s">
        <v>244</v>
      </c>
    </row>
    <row r="4212" spans="1:1" ht="15" customHeight="1">
      <c r="A4212" t="s">
        <v>244</v>
      </c>
    </row>
    <row r="4213" spans="1:1" ht="15" customHeight="1">
      <c r="A4213" t="s">
        <v>244</v>
      </c>
    </row>
    <row r="4214" spans="1:1" ht="15" customHeight="1">
      <c r="A4214" t="s">
        <v>244</v>
      </c>
    </row>
    <row r="4215" spans="1:1" ht="15" customHeight="1">
      <c r="A4215" t="s">
        <v>244</v>
      </c>
    </row>
    <row r="4216" spans="1:1" ht="15" customHeight="1">
      <c r="A4216" t="s">
        <v>244</v>
      </c>
    </row>
    <row r="4217" spans="1:1" ht="15" customHeight="1">
      <c r="A4217" t="s">
        <v>244</v>
      </c>
    </row>
    <row r="4218" spans="1:1" ht="15" customHeight="1">
      <c r="A4218" t="s">
        <v>244</v>
      </c>
    </row>
    <row r="4219" spans="1:1" ht="15" customHeight="1">
      <c r="A4219" t="s">
        <v>244</v>
      </c>
    </row>
    <row r="4220" spans="1:1" ht="15" customHeight="1">
      <c r="A4220" t="s">
        <v>244</v>
      </c>
    </row>
    <row r="4221" spans="1:1" ht="15" customHeight="1">
      <c r="A4221" t="s">
        <v>244</v>
      </c>
    </row>
    <row r="4222" spans="1:1" ht="15" customHeight="1">
      <c r="A4222" t="s">
        <v>244</v>
      </c>
    </row>
    <row r="4223" spans="1:1" ht="15" customHeight="1">
      <c r="A4223" t="s">
        <v>244</v>
      </c>
    </row>
    <row r="4224" spans="1:1" ht="15" customHeight="1">
      <c r="A4224" t="s">
        <v>244</v>
      </c>
    </row>
    <row r="4225" spans="1:1" ht="15" customHeight="1">
      <c r="A4225" t="s">
        <v>244</v>
      </c>
    </row>
    <row r="4226" spans="1:1" ht="15" customHeight="1">
      <c r="A4226" t="s">
        <v>244</v>
      </c>
    </row>
    <row r="4227" spans="1:1" ht="15" customHeight="1">
      <c r="A4227" t="s">
        <v>244</v>
      </c>
    </row>
    <row r="4228" spans="1:1" ht="15" customHeight="1">
      <c r="A4228" t="s">
        <v>244</v>
      </c>
    </row>
    <row r="4229" spans="1:1" ht="15" customHeight="1">
      <c r="A4229" t="s">
        <v>244</v>
      </c>
    </row>
    <row r="4230" spans="1:1" ht="15" customHeight="1">
      <c r="A4230" t="s">
        <v>244</v>
      </c>
    </row>
    <row r="4231" spans="1:1" ht="15" customHeight="1">
      <c r="A4231" t="s">
        <v>244</v>
      </c>
    </row>
    <row r="4232" spans="1:1" ht="15" customHeight="1">
      <c r="A4232" t="s">
        <v>244</v>
      </c>
    </row>
    <row r="4233" spans="1:1" ht="15" customHeight="1">
      <c r="A4233" t="s">
        <v>244</v>
      </c>
    </row>
    <row r="4234" spans="1:1" ht="15" customHeight="1">
      <c r="A4234" t="s">
        <v>244</v>
      </c>
    </row>
    <row r="4235" spans="1:1" ht="15" customHeight="1">
      <c r="A4235" t="s">
        <v>244</v>
      </c>
    </row>
    <row r="4236" spans="1:1" ht="15" customHeight="1">
      <c r="A4236" t="s">
        <v>244</v>
      </c>
    </row>
    <row r="4237" spans="1:1" ht="15" customHeight="1">
      <c r="A4237" t="s">
        <v>244</v>
      </c>
    </row>
    <row r="4238" spans="1:1" ht="15" customHeight="1">
      <c r="A4238" t="s">
        <v>244</v>
      </c>
    </row>
    <row r="4239" spans="1:1" ht="15" customHeight="1">
      <c r="A4239" t="s">
        <v>244</v>
      </c>
    </row>
    <row r="4240" spans="1:1" ht="15" customHeight="1">
      <c r="A4240" t="s">
        <v>244</v>
      </c>
    </row>
    <row r="4241" spans="1:1" ht="15" customHeight="1">
      <c r="A4241" t="s">
        <v>244</v>
      </c>
    </row>
    <row r="4242" spans="1:1" ht="15" customHeight="1">
      <c r="A4242" t="s">
        <v>244</v>
      </c>
    </row>
    <row r="4243" spans="1:1" ht="15" customHeight="1">
      <c r="A4243" t="s">
        <v>244</v>
      </c>
    </row>
    <row r="4244" spans="1:1" ht="15" customHeight="1">
      <c r="A4244" t="s">
        <v>244</v>
      </c>
    </row>
    <row r="4245" spans="1:1" ht="15" customHeight="1">
      <c r="A4245" t="s">
        <v>244</v>
      </c>
    </row>
    <row r="4246" spans="1:1" ht="15" customHeight="1">
      <c r="A4246" t="s">
        <v>244</v>
      </c>
    </row>
    <row r="4247" spans="1:1" ht="15" customHeight="1">
      <c r="A4247" t="s">
        <v>244</v>
      </c>
    </row>
    <row r="4248" spans="1:1" ht="15" customHeight="1">
      <c r="A4248" t="s">
        <v>244</v>
      </c>
    </row>
    <row r="4249" spans="1:1" ht="15" customHeight="1">
      <c r="A4249" t="s">
        <v>244</v>
      </c>
    </row>
    <row r="4250" spans="1:1" ht="15" customHeight="1">
      <c r="A4250" t="s">
        <v>244</v>
      </c>
    </row>
    <row r="4251" spans="1:1" ht="15" customHeight="1">
      <c r="A4251" t="s">
        <v>244</v>
      </c>
    </row>
    <row r="4252" spans="1:1" ht="15" customHeight="1">
      <c r="A4252" t="s">
        <v>244</v>
      </c>
    </row>
    <row r="4253" spans="1:1" ht="15" customHeight="1">
      <c r="A4253" t="s">
        <v>244</v>
      </c>
    </row>
    <row r="4254" spans="1:1" ht="15" customHeight="1">
      <c r="A4254" t="s">
        <v>244</v>
      </c>
    </row>
    <row r="4255" spans="1:1" ht="15" customHeight="1">
      <c r="A4255" t="s">
        <v>244</v>
      </c>
    </row>
    <row r="4256" spans="1:1" ht="15" customHeight="1">
      <c r="A4256" t="s">
        <v>244</v>
      </c>
    </row>
    <row r="4257" spans="1:1" ht="15" customHeight="1">
      <c r="A4257" t="s">
        <v>244</v>
      </c>
    </row>
    <row r="4258" spans="1:1" ht="15" customHeight="1">
      <c r="A4258" t="s">
        <v>244</v>
      </c>
    </row>
    <row r="4259" spans="1:1" ht="15" customHeight="1">
      <c r="A4259" t="s">
        <v>244</v>
      </c>
    </row>
    <row r="4260" spans="1:1" ht="15" customHeight="1">
      <c r="A4260" t="s">
        <v>244</v>
      </c>
    </row>
    <row r="4261" spans="1:1" ht="15" customHeight="1">
      <c r="A4261" t="s">
        <v>244</v>
      </c>
    </row>
    <row r="4262" spans="1:1" ht="15" customHeight="1">
      <c r="A4262" t="s">
        <v>244</v>
      </c>
    </row>
    <row r="4263" spans="1:1" ht="15" customHeight="1">
      <c r="A4263" t="s">
        <v>244</v>
      </c>
    </row>
    <row r="4264" spans="1:1" ht="15" customHeight="1">
      <c r="A4264" t="s">
        <v>244</v>
      </c>
    </row>
    <row r="4265" spans="1:1" ht="15" customHeight="1">
      <c r="A4265" t="s">
        <v>244</v>
      </c>
    </row>
    <row r="4266" spans="1:1" ht="15" customHeight="1">
      <c r="A4266" t="s">
        <v>244</v>
      </c>
    </row>
    <row r="4267" spans="1:1" ht="15" customHeight="1">
      <c r="A4267" t="s">
        <v>244</v>
      </c>
    </row>
    <row r="4268" spans="1:1" ht="15" customHeight="1">
      <c r="A4268" t="s">
        <v>244</v>
      </c>
    </row>
    <row r="4269" spans="1:1" ht="15" customHeight="1">
      <c r="A4269" t="s">
        <v>244</v>
      </c>
    </row>
    <row r="4270" spans="1:1" ht="15" customHeight="1">
      <c r="A4270" t="s">
        <v>244</v>
      </c>
    </row>
    <row r="4271" spans="1:1" ht="15" customHeight="1">
      <c r="A4271" t="s">
        <v>244</v>
      </c>
    </row>
    <row r="4272" spans="1:1" ht="15" customHeight="1">
      <c r="A4272" t="s">
        <v>244</v>
      </c>
    </row>
    <row r="4273" spans="1:1" ht="15" customHeight="1">
      <c r="A4273" t="s">
        <v>244</v>
      </c>
    </row>
    <row r="4274" spans="1:1" ht="15" customHeight="1">
      <c r="A4274" t="s">
        <v>244</v>
      </c>
    </row>
    <row r="4275" spans="1:1" ht="15" customHeight="1">
      <c r="A4275" t="s">
        <v>244</v>
      </c>
    </row>
    <row r="4276" spans="1:1" ht="15" customHeight="1">
      <c r="A4276" t="s">
        <v>244</v>
      </c>
    </row>
    <row r="4277" spans="1:1" ht="15" customHeight="1">
      <c r="A4277" t="s">
        <v>244</v>
      </c>
    </row>
    <row r="4278" spans="1:1" ht="15" customHeight="1">
      <c r="A4278" t="s">
        <v>244</v>
      </c>
    </row>
    <row r="4279" spans="1:1" ht="15" customHeight="1">
      <c r="A4279" t="s">
        <v>244</v>
      </c>
    </row>
    <row r="4280" spans="1:1" ht="15" customHeight="1">
      <c r="A4280" t="s">
        <v>244</v>
      </c>
    </row>
    <row r="4281" spans="1:1" ht="15" customHeight="1">
      <c r="A4281" t="s">
        <v>244</v>
      </c>
    </row>
    <row r="4282" spans="1:1" ht="15" customHeight="1">
      <c r="A4282" t="s">
        <v>244</v>
      </c>
    </row>
    <row r="4283" spans="1:1" ht="15" customHeight="1">
      <c r="A4283" t="s">
        <v>244</v>
      </c>
    </row>
    <row r="4284" spans="1:1" ht="15" customHeight="1">
      <c r="A4284" t="s">
        <v>244</v>
      </c>
    </row>
    <row r="4285" spans="1:1" ht="15" customHeight="1">
      <c r="A4285" t="s">
        <v>244</v>
      </c>
    </row>
    <row r="4286" spans="1:1" ht="15" customHeight="1">
      <c r="A4286" t="s">
        <v>244</v>
      </c>
    </row>
    <row r="4287" spans="1:1" ht="15" customHeight="1">
      <c r="A4287" t="s">
        <v>244</v>
      </c>
    </row>
    <row r="4288" spans="1:1" ht="15" customHeight="1">
      <c r="A4288" t="s">
        <v>244</v>
      </c>
    </row>
    <row r="4289" spans="1:1" ht="15" customHeight="1">
      <c r="A4289" t="s">
        <v>244</v>
      </c>
    </row>
    <row r="4290" spans="1:1" ht="15" customHeight="1">
      <c r="A4290" t="s">
        <v>244</v>
      </c>
    </row>
    <row r="4291" spans="1:1" ht="15" customHeight="1">
      <c r="A4291" t="s">
        <v>244</v>
      </c>
    </row>
    <row r="4292" spans="1:1" ht="15" customHeight="1">
      <c r="A4292" t="s">
        <v>244</v>
      </c>
    </row>
    <row r="4293" spans="1:1" ht="15" customHeight="1">
      <c r="A4293" t="s">
        <v>244</v>
      </c>
    </row>
    <row r="4294" spans="1:1" ht="15" customHeight="1">
      <c r="A4294" t="s">
        <v>244</v>
      </c>
    </row>
    <row r="4295" spans="1:1" ht="15" customHeight="1">
      <c r="A4295" t="s">
        <v>244</v>
      </c>
    </row>
    <row r="4296" spans="1:1" ht="15" customHeight="1">
      <c r="A4296" t="s">
        <v>244</v>
      </c>
    </row>
    <row r="4297" spans="1:1" ht="15" customHeight="1">
      <c r="A4297" t="s">
        <v>244</v>
      </c>
    </row>
    <row r="4298" spans="1:1" ht="15" customHeight="1">
      <c r="A4298" t="s">
        <v>244</v>
      </c>
    </row>
    <row r="4299" spans="1:1" ht="15" customHeight="1">
      <c r="A4299" t="s">
        <v>244</v>
      </c>
    </row>
    <row r="4300" spans="1:1" ht="15" customHeight="1">
      <c r="A4300" t="s">
        <v>244</v>
      </c>
    </row>
    <row r="4301" spans="1:1" ht="15" customHeight="1">
      <c r="A4301" t="s">
        <v>244</v>
      </c>
    </row>
    <row r="4302" spans="1:1" ht="15" customHeight="1">
      <c r="A4302" t="s">
        <v>244</v>
      </c>
    </row>
    <row r="4303" spans="1:1" ht="15" customHeight="1">
      <c r="A4303" t="s">
        <v>244</v>
      </c>
    </row>
    <row r="4304" spans="1:1" ht="15" customHeight="1">
      <c r="A4304" t="s">
        <v>244</v>
      </c>
    </row>
    <row r="4305" spans="1:1" ht="15" customHeight="1">
      <c r="A4305" t="s">
        <v>244</v>
      </c>
    </row>
    <row r="4306" spans="1:1" ht="15" customHeight="1">
      <c r="A4306" t="s">
        <v>244</v>
      </c>
    </row>
    <row r="4307" spans="1:1" ht="15" customHeight="1">
      <c r="A4307" t="s">
        <v>244</v>
      </c>
    </row>
    <row r="4308" spans="1:1" ht="15" customHeight="1">
      <c r="A4308" t="s">
        <v>244</v>
      </c>
    </row>
    <row r="4309" spans="1:1" ht="15" customHeight="1">
      <c r="A4309" t="s">
        <v>244</v>
      </c>
    </row>
    <row r="4310" spans="1:1" ht="15" customHeight="1">
      <c r="A4310" t="s">
        <v>244</v>
      </c>
    </row>
    <row r="4311" spans="1:1" ht="15" customHeight="1">
      <c r="A4311" t="s">
        <v>244</v>
      </c>
    </row>
    <row r="4312" spans="1:1" ht="15" customHeight="1">
      <c r="A4312" t="s">
        <v>244</v>
      </c>
    </row>
    <row r="4313" spans="1:1" ht="15" customHeight="1">
      <c r="A4313" t="s">
        <v>244</v>
      </c>
    </row>
    <row r="4314" spans="1:1" ht="15" customHeight="1">
      <c r="A4314" t="s">
        <v>244</v>
      </c>
    </row>
    <row r="4315" spans="1:1" ht="15" customHeight="1">
      <c r="A4315" t="s">
        <v>244</v>
      </c>
    </row>
    <row r="4316" spans="1:1" ht="15" customHeight="1">
      <c r="A4316" t="s">
        <v>244</v>
      </c>
    </row>
    <row r="4317" spans="1:1" ht="15" customHeight="1">
      <c r="A4317" t="s">
        <v>244</v>
      </c>
    </row>
    <row r="4318" spans="1:1" ht="15" customHeight="1">
      <c r="A4318" t="s">
        <v>244</v>
      </c>
    </row>
    <row r="4319" spans="1:1" ht="15" customHeight="1">
      <c r="A4319" t="s">
        <v>244</v>
      </c>
    </row>
    <row r="4320" spans="1:1" ht="15" customHeight="1">
      <c r="A4320" t="s">
        <v>244</v>
      </c>
    </row>
    <row r="4321" spans="1:1" ht="15" customHeight="1">
      <c r="A4321" t="s">
        <v>244</v>
      </c>
    </row>
    <row r="4322" spans="1:1" ht="15" customHeight="1">
      <c r="A4322" t="s">
        <v>244</v>
      </c>
    </row>
    <row r="4323" spans="1:1" ht="15" customHeight="1">
      <c r="A4323" t="s">
        <v>244</v>
      </c>
    </row>
    <row r="4324" spans="1:1" ht="15" customHeight="1">
      <c r="A4324" t="s">
        <v>244</v>
      </c>
    </row>
    <row r="4325" spans="1:1" ht="15" customHeight="1">
      <c r="A4325" t="s">
        <v>244</v>
      </c>
    </row>
    <row r="4326" spans="1:1" ht="15" customHeight="1">
      <c r="A4326" t="s">
        <v>244</v>
      </c>
    </row>
    <row r="4327" spans="1:1" ht="15" customHeight="1">
      <c r="A4327" t="s">
        <v>244</v>
      </c>
    </row>
    <row r="4328" spans="1:1" ht="15" customHeight="1">
      <c r="A4328" t="s">
        <v>244</v>
      </c>
    </row>
    <row r="4329" spans="1:1" ht="15" customHeight="1">
      <c r="A4329" t="s">
        <v>244</v>
      </c>
    </row>
    <row r="4330" spans="1:1" ht="15" customHeight="1">
      <c r="A4330" t="s">
        <v>244</v>
      </c>
    </row>
    <row r="4331" spans="1:1" ht="15" customHeight="1">
      <c r="A4331" t="s">
        <v>244</v>
      </c>
    </row>
    <row r="4332" spans="1:1" ht="15" customHeight="1">
      <c r="A4332" t="s">
        <v>244</v>
      </c>
    </row>
    <row r="4333" spans="1:1" ht="15" customHeight="1">
      <c r="A4333" t="s">
        <v>244</v>
      </c>
    </row>
    <row r="4334" spans="1:1" ht="15" customHeight="1">
      <c r="A4334" t="s">
        <v>244</v>
      </c>
    </row>
    <row r="4335" spans="1:1" ht="15" customHeight="1">
      <c r="A4335" t="s">
        <v>244</v>
      </c>
    </row>
    <row r="4336" spans="1:1" ht="15" customHeight="1">
      <c r="A4336" t="s">
        <v>244</v>
      </c>
    </row>
    <row r="4337" spans="1:1" ht="15" customHeight="1">
      <c r="A4337" t="s">
        <v>244</v>
      </c>
    </row>
    <row r="4338" spans="1:1" ht="15" customHeight="1">
      <c r="A4338" t="s">
        <v>244</v>
      </c>
    </row>
    <row r="4339" spans="1:1" ht="15" customHeight="1">
      <c r="A4339" t="s">
        <v>244</v>
      </c>
    </row>
    <row r="4340" spans="1:1" ht="15" customHeight="1">
      <c r="A4340" t="s">
        <v>244</v>
      </c>
    </row>
    <row r="4341" spans="1:1" ht="15" customHeight="1">
      <c r="A4341" t="s">
        <v>244</v>
      </c>
    </row>
    <row r="4342" spans="1:1" ht="15" customHeight="1">
      <c r="A4342" t="s">
        <v>244</v>
      </c>
    </row>
    <row r="4343" spans="1:1" ht="15" customHeight="1">
      <c r="A4343" t="s">
        <v>244</v>
      </c>
    </row>
    <row r="4344" spans="1:1" ht="15" customHeight="1">
      <c r="A4344" t="s">
        <v>244</v>
      </c>
    </row>
    <row r="4345" spans="1:1" ht="15" customHeight="1">
      <c r="A4345" t="s">
        <v>244</v>
      </c>
    </row>
    <row r="4346" spans="1:1" ht="15" customHeight="1">
      <c r="A4346" t="s">
        <v>244</v>
      </c>
    </row>
    <row r="4347" spans="1:1" ht="15" customHeight="1">
      <c r="A4347" t="s">
        <v>244</v>
      </c>
    </row>
    <row r="4348" spans="1:1" ht="15" customHeight="1">
      <c r="A4348" t="s">
        <v>244</v>
      </c>
    </row>
    <row r="4349" spans="1:1" ht="15" customHeight="1">
      <c r="A4349" t="s">
        <v>244</v>
      </c>
    </row>
    <row r="4350" spans="1:1" ht="15" customHeight="1">
      <c r="A4350" t="s">
        <v>244</v>
      </c>
    </row>
    <row r="4351" spans="1:1" ht="15" customHeight="1">
      <c r="A4351" t="s">
        <v>244</v>
      </c>
    </row>
    <row r="4352" spans="1:1" ht="15" customHeight="1">
      <c r="A4352" t="s">
        <v>244</v>
      </c>
    </row>
    <row r="4353" spans="1:1" ht="15" customHeight="1">
      <c r="A4353" t="s">
        <v>244</v>
      </c>
    </row>
    <row r="4354" spans="1:1" ht="15" customHeight="1">
      <c r="A4354" t="s">
        <v>244</v>
      </c>
    </row>
    <row r="4355" spans="1:1" ht="15" customHeight="1">
      <c r="A4355" t="s">
        <v>244</v>
      </c>
    </row>
    <row r="4356" spans="1:1" ht="15" customHeight="1">
      <c r="A4356" t="s">
        <v>244</v>
      </c>
    </row>
    <row r="4357" spans="1:1" ht="15" customHeight="1">
      <c r="A4357" t="s">
        <v>244</v>
      </c>
    </row>
    <row r="4358" spans="1:1" ht="15" customHeight="1">
      <c r="A4358" t="s">
        <v>244</v>
      </c>
    </row>
    <row r="4359" spans="1:1" ht="15" customHeight="1">
      <c r="A4359" t="s">
        <v>244</v>
      </c>
    </row>
    <row r="4360" spans="1:1" ht="15" customHeight="1">
      <c r="A4360" t="s">
        <v>244</v>
      </c>
    </row>
    <row r="4361" spans="1:1" ht="15" customHeight="1">
      <c r="A4361" t="s">
        <v>244</v>
      </c>
    </row>
    <row r="4362" spans="1:1" ht="15" customHeight="1">
      <c r="A4362" t="s">
        <v>244</v>
      </c>
    </row>
    <row r="4363" spans="1:1" ht="15" customHeight="1">
      <c r="A4363" t="s">
        <v>244</v>
      </c>
    </row>
    <row r="4364" spans="1:1" ht="15" customHeight="1">
      <c r="A4364" t="s">
        <v>244</v>
      </c>
    </row>
    <row r="4365" spans="1:1" ht="15" customHeight="1">
      <c r="A4365" t="s">
        <v>244</v>
      </c>
    </row>
    <row r="4366" spans="1:1" ht="15" customHeight="1">
      <c r="A4366" t="s">
        <v>244</v>
      </c>
    </row>
    <row r="4367" spans="1:1" ht="15" customHeight="1">
      <c r="A4367" t="s">
        <v>244</v>
      </c>
    </row>
    <row r="4368" spans="1:1" ht="15" customHeight="1">
      <c r="A4368" t="s">
        <v>244</v>
      </c>
    </row>
    <row r="4369" spans="1:1" ht="15" customHeight="1">
      <c r="A4369" t="s">
        <v>244</v>
      </c>
    </row>
    <row r="4370" spans="1:1" ht="15" customHeight="1">
      <c r="A4370" t="s">
        <v>244</v>
      </c>
    </row>
    <row r="4371" spans="1:1" ht="15" customHeight="1">
      <c r="A4371" t="s">
        <v>244</v>
      </c>
    </row>
    <row r="4372" spans="1:1" ht="15" customHeight="1">
      <c r="A4372" t="s">
        <v>244</v>
      </c>
    </row>
    <row r="4373" spans="1:1" ht="15" customHeight="1">
      <c r="A4373" t="s">
        <v>244</v>
      </c>
    </row>
    <row r="4374" spans="1:1" ht="15" customHeight="1">
      <c r="A4374" t="s">
        <v>244</v>
      </c>
    </row>
    <row r="4375" spans="1:1" ht="15" customHeight="1">
      <c r="A4375" t="s">
        <v>244</v>
      </c>
    </row>
    <row r="4376" spans="1:1" ht="15" customHeight="1">
      <c r="A4376" t="s">
        <v>244</v>
      </c>
    </row>
    <row r="4377" spans="1:1" ht="15" customHeight="1">
      <c r="A4377" t="s">
        <v>244</v>
      </c>
    </row>
    <row r="4378" spans="1:1" ht="15" customHeight="1">
      <c r="A4378" t="s">
        <v>244</v>
      </c>
    </row>
    <row r="4379" spans="1:1" ht="15" customHeight="1">
      <c r="A4379" t="s">
        <v>244</v>
      </c>
    </row>
    <row r="4380" spans="1:1" ht="15" customHeight="1">
      <c r="A4380" t="s">
        <v>244</v>
      </c>
    </row>
    <row r="4381" spans="1:1" ht="15" customHeight="1">
      <c r="A4381" t="s">
        <v>244</v>
      </c>
    </row>
    <row r="4382" spans="1:1" ht="15" customHeight="1">
      <c r="A4382" t="s">
        <v>244</v>
      </c>
    </row>
    <row r="4383" spans="1:1" ht="15" customHeight="1">
      <c r="A4383" t="s">
        <v>244</v>
      </c>
    </row>
    <row r="4384" spans="1:1" ht="15" customHeight="1">
      <c r="A4384" t="s">
        <v>244</v>
      </c>
    </row>
    <row r="4385" spans="1:1" ht="15" customHeight="1">
      <c r="A4385" t="s">
        <v>244</v>
      </c>
    </row>
    <row r="4386" spans="1:1" ht="15" customHeight="1">
      <c r="A4386" t="s">
        <v>244</v>
      </c>
    </row>
    <row r="4387" spans="1:1" ht="15" customHeight="1">
      <c r="A4387" t="s">
        <v>244</v>
      </c>
    </row>
    <row r="4388" spans="1:1" ht="15" customHeight="1">
      <c r="A4388" t="s">
        <v>244</v>
      </c>
    </row>
    <row r="4389" spans="1:1" ht="15" customHeight="1">
      <c r="A4389" t="s">
        <v>244</v>
      </c>
    </row>
    <row r="4390" spans="1:1" ht="15" customHeight="1">
      <c r="A4390" t="s">
        <v>244</v>
      </c>
    </row>
    <row r="4391" spans="1:1" ht="15" customHeight="1">
      <c r="A4391" t="s">
        <v>244</v>
      </c>
    </row>
    <row r="4392" spans="1:1" ht="15" customHeight="1">
      <c r="A4392" t="s">
        <v>244</v>
      </c>
    </row>
    <row r="4393" spans="1:1" ht="15" customHeight="1">
      <c r="A4393" t="s">
        <v>244</v>
      </c>
    </row>
    <row r="4394" spans="1:1" ht="15" customHeight="1">
      <c r="A4394" t="s">
        <v>244</v>
      </c>
    </row>
    <row r="4395" spans="1:1" ht="15" customHeight="1">
      <c r="A4395" t="s">
        <v>244</v>
      </c>
    </row>
    <row r="4396" spans="1:1" ht="15" customHeight="1">
      <c r="A4396" t="s">
        <v>244</v>
      </c>
    </row>
    <row r="4397" spans="1:1" ht="15" customHeight="1">
      <c r="A4397" t="s">
        <v>244</v>
      </c>
    </row>
    <row r="4398" spans="1:1" ht="15" customHeight="1">
      <c r="A4398" t="s">
        <v>244</v>
      </c>
    </row>
    <row r="4399" spans="1:1" ht="15" customHeight="1">
      <c r="A4399" t="s">
        <v>244</v>
      </c>
    </row>
    <row r="4400" spans="1:1" ht="15" customHeight="1">
      <c r="A4400" t="s">
        <v>244</v>
      </c>
    </row>
    <row r="4401" spans="1:1" ht="15" customHeight="1">
      <c r="A4401" t="s">
        <v>244</v>
      </c>
    </row>
    <row r="4402" spans="1:1" ht="15" customHeight="1">
      <c r="A4402" t="s">
        <v>244</v>
      </c>
    </row>
    <row r="4403" spans="1:1" ht="15" customHeight="1">
      <c r="A4403" t="s">
        <v>244</v>
      </c>
    </row>
    <row r="4404" spans="1:1" ht="15" customHeight="1">
      <c r="A4404" t="s">
        <v>244</v>
      </c>
    </row>
    <row r="4405" spans="1:1" ht="15" customHeight="1">
      <c r="A4405" t="s">
        <v>244</v>
      </c>
    </row>
    <row r="4406" spans="1:1" ht="15" customHeight="1">
      <c r="A4406" t="s">
        <v>244</v>
      </c>
    </row>
    <row r="4407" spans="1:1" ht="15" customHeight="1">
      <c r="A4407" t="s">
        <v>244</v>
      </c>
    </row>
    <row r="4408" spans="1:1" ht="15" customHeight="1">
      <c r="A4408" t="s">
        <v>244</v>
      </c>
    </row>
    <row r="4409" spans="1:1" ht="15" customHeight="1">
      <c r="A4409" t="s">
        <v>244</v>
      </c>
    </row>
    <row r="4410" spans="1:1" ht="15" customHeight="1">
      <c r="A4410" t="s">
        <v>244</v>
      </c>
    </row>
    <row r="4411" spans="1:1" ht="15" customHeight="1">
      <c r="A4411" t="s">
        <v>244</v>
      </c>
    </row>
    <row r="4412" spans="1:1" ht="15" customHeight="1">
      <c r="A4412" t="s">
        <v>244</v>
      </c>
    </row>
    <row r="4413" spans="1:1" ht="15" customHeight="1">
      <c r="A4413" t="s">
        <v>244</v>
      </c>
    </row>
    <row r="4414" spans="1:1" ht="15" customHeight="1">
      <c r="A4414" t="s">
        <v>244</v>
      </c>
    </row>
    <row r="4415" spans="1:1" ht="15" customHeight="1">
      <c r="A4415" t="s">
        <v>244</v>
      </c>
    </row>
    <row r="4416" spans="1:1" ht="15" customHeight="1">
      <c r="A4416" t="s">
        <v>244</v>
      </c>
    </row>
    <row r="4417" spans="1:1" ht="15" customHeight="1">
      <c r="A4417" t="s">
        <v>244</v>
      </c>
    </row>
    <row r="4418" spans="1:1" ht="15" customHeight="1">
      <c r="A4418" t="s">
        <v>244</v>
      </c>
    </row>
    <row r="4419" spans="1:1" ht="15" customHeight="1">
      <c r="A4419" t="s">
        <v>244</v>
      </c>
    </row>
    <row r="4420" spans="1:1" ht="15" customHeight="1">
      <c r="A4420" t="s">
        <v>244</v>
      </c>
    </row>
    <row r="4421" spans="1:1" ht="15" customHeight="1">
      <c r="A4421" t="s">
        <v>244</v>
      </c>
    </row>
    <row r="4422" spans="1:1" ht="15" customHeight="1">
      <c r="A4422" t="s">
        <v>244</v>
      </c>
    </row>
    <row r="4423" spans="1:1" ht="15" customHeight="1">
      <c r="A4423" t="s">
        <v>244</v>
      </c>
    </row>
    <row r="4424" spans="1:1" ht="15" customHeight="1">
      <c r="A4424" t="s">
        <v>244</v>
      </c>
    </row>
    <row r="4425" spans="1:1" ht="15" customHeight="1">
      <c r="A4425" t="s">
        <v>244</v>
      </c>
    </row>
    <row r="4426" spans="1:1" ht="15" customHeight="1">
      <c r="A4426" t="s">
        <v>244</v>
      </c>
    </row>
    <row r="4427" spans="1:1" ht="15" customHeight="1">
      <c r="A4427" t="s">
        <v>244</v>
      </c>
    </row>
    <row r="4428" spans="1:1" ht="15" customHeight="1">
      <c r="A4428" t="s">
        <v>244</v>
      </c>
    </row>
    <row r="4429" spans="1:1" ht="15" customHeight="1">
      <c r="A4429" t="s">
        <v>244</v>
      </c>
    </row>
    <row r="4430" spans="1:1" ht="15" customHeight="1">
      <c r="A4430" t="s">
        <v>244</v>
      </c>
    </row>
    <row r="4431" spans="1:1" ht="15" customHeight="1">
      <c r="A4431" t="s">
        <v>244</v>
      </c>
    </row>
    <row r="4432" spans="1:1" ht="15" customHeight="1">
      <c r="A4432" t="s">
        <v>244</v>
      </c>
    </row>
    <row r="4433" spans="1:1" ht="15" customHeight="1">
      <c r="A4433" t="s">
        <v>244</v>
      </c>
    </row>
    <row r="4434" spans="1:1" ht="15" customHeight="1">
      <c r="A4434" t="s">
        <v>244</v>
      </c>
    </row>
    <row r="4435" spans="1:1" ht="15" customHeight="1">
      <c r="A4435" t="s">
        <v>244</v>
      </c>
    </row>
    <row r="4436" spans="1:1" ht="15" customHeight="1">
      <c r="A4436" t="s">
        <v>244</v>
      </c>
    </row>
    <row r="4437" spans="1:1" ht="15" customHeight="1">
      <c r="A4437" t="s">
        <v>244</v>
      </c>
    </row>
    <row r="4438" spans="1:1" ht="15" customHeight="1">
      <c r="A4438" t="s">
        <v>244</v>
      </c>
    </row>
    <row r="4439" spans="1:1" ht="15" customHeight="1">
      <c r="A4439" t="s">
        <v>244</v>
      </c>
    </row>
    <row r="4440" spans="1:1" ht="15" customHeight="1">
      <c r="A4440" t="s">
        <v>244</v>
      </c>
    </row>
    <row r="4441" spans="1:1" ht="15" customHeight="1">
      <c r="A4441" t="s">
        <v>244</v>
      </c>
    </row>
    <row r="4442" spans="1:1" ht="15" customHeight="1">
      <c r="A4442" t="s">
        <v>244</v>
      </c>
    </row>
    <row r="4443" spans="1:1" ht="15" customHeight="1">
      <c r="A4443" t="s">
        <v>244</v>
      </c>
    </row>
    <row r="4444" spans="1:1" ht="15" customHeight="1">
      <c r="A4444" t="s">
        <v>244</v>
      </c>
    </row>
    <row r="4445" spans="1:1" ht="15" customHeight="1">
      <c r="A4445" t="s">
        <v>244</v>
      </c>
    </row>
    <row r="4446" spans="1:1" ht="15" customHeight="1">
      <c r="A4446" t="s">
        <v>244</v>
      </c>
    </row>
    <row r="4447" spans="1:1" ht="15" customHeight="1">
      <c r="A4447" t="s">
        <v>244</v>
      </c>
    </row>
    <row r="4448" spans="1:1" ht="15" customHeight="1">
      <c r="A4448" t="s">
        <v>244</v>
      </c>
    </row>
    <row r="4449" spans="1:1" ht="15" customHeight="1">
      <c r="A4449" t="s">
        <v>244</v>
      </c>
    </row>
    <row r="4450" spans="1:1" ht="15" customHeight="1">
      <c r="A4450" t="s">
        <v>244</v>
      </c>
    </row>
    <row r="4451" spans="1:1" ht="15" customHeight="1">
      <c r="A4451" t="s">
        <v>244</v>
      </c>
    </row>
    <row r="4452" spans="1:1" ht="15" customHeight="1">
      <c r="A4452" t="s">
        <v>244</v>
      </c>
    </row>
    <row r="4453" spans="1:1" ht="15" customHeight="1">
      <c r="A4453" t="s">
        <v>244</v>
      </c>
    </row>
    <row r="4454" spans="1:1" ht="15" customHeight="1">
      <c r="A4454" t="s">
        <v>244</v>
      </c>
    </row>
    <row r="4455" spans="1:1" ht="15" customHeight="1">
      <c r="A4455" t="s">
        <v>244</v>
      </c>
    </row>
    <row r="4456" spans="1:1" ht="15" customHeight="1">
      <c r="A4456" t="s">
        <v>244</v>
      </c>
    </row>
    <row r="4457" spans="1:1" ht="15" customHeight="1">
      <c r="A4457" t="s">
        <v>244</v>
      </c>
    </row>
    <row r="4458" spans="1:1" ht="15" customHeight="1">
      <c r="A4458" t="s">
        <v>244</v>
      </c>
    </row>
    <row r="4459" spans="1:1" ht="15" customHeight="1">
      <c r="A4459" t="s">
        <v>244</v>
      </c>
    </row>
    <row r="4460" spans="1:1" ht="15" customHeight="1">
      <c r="A4460" t="s">
        <v>244</v>
      </c>
    </row>
    <row r="4461" spans="1:1" ht="15" customHeight="1">
      <c r="A4461" t="s">
        <v>244</v>
      </c>
    </row>
    <row r="4462" spans="1:1" ht="15" customHeight="1">
      <c r="A4462" t="s">
        <v>244</v>
      </c>
    </row>
    <row r="4463" spans="1:1" ht="15" customHeight="1">
      <c r="A4463" t="s">
        <v>244</v>
      </c>
    </row>
    <row r="4464" spans="1:1" ht="15" customHeight="1">
      <c r="A4464" t="s">
        <v>244</v>
      </c>
    </row>
    <row r="4465" spans="1:1" ht="15" customHeight="1">
      <c r="A4465" t="s">
        <v>244</v>
      </c>
    </row>
    <row r="4466" spans="1:1" ht="15" customHeight="1">
      <c r="A4466" t="s">
        <v>244</v>
      </c>
    </row>
    <row r="4467" spans="1:1" ht="15" customHeight="1">
      <c r="A4467" t="s">
        <v>244</v>
      </c>
    </row>
    <row r="4468" spans="1:1" ht="15" customHeight="1">
      <c r="A4468" t="s">
        <v>244</v>
      </c>
    </row>
    <row r="4469" spans="1:1" ht="15" customHeight="1">
      <c r="A4469" t="s">
        <v>244</v>
      </c>
    </row>
    <row r="4470" spans="1:1" ht="15" customHeight="1">
      <c r="A4470" t="s">
        <v>244</v>
      </c>
    </row>
    <row r="4471" spans="1:1" ht="15" customHeight="1">
      <c r="A4471" t="s">
        <v>244</v>
      </c>
    </row>
    <row r="4472" spans="1:1" ht="15" customHeight="1">
      <c r="A4472" t="s">
        <v>244</v>
      </c>
    </row>
    <row r="4473" spans="1:1" ht="15" customHeight="1">
      <c r="A4473" t="s">
        <v>244</v>
      </c>
    </row>
    <row r="4474" spans="1:1" ht="15" customHeight="1">
      <c r="A4474" t="s">
        <v>244</v>
      </c>
    </row>
    <row r="4475" spans="1:1" ht="15" customHeight="1">
      <c r="A4475" t="s">
        <v>244</v>
      </c>
    </row>
    <row r="4476" spans="1:1" ht="15" customHeight="1">
      <c r="A4476" t="s">
        <v>244</v>
      </c>
    </row>
    <row r="4477" spans="1:1" ht="15" customHeight="1">
      <c r="A4477" t="s">
        <v>244</v>
      </c>
    </row>
    <row r="4478" spans="1:1" ht="15" customHeight="1">
      <c r="A4478" t="s">
        <v>244</v>
      </c>
    </row>
    <row r="4479" spans="1:1" ht="15" customHeight="1">
      <c r="A4479" t="s">
        <v>244</v>
      </c>
    </row>
    <row r="4480" spans="1:1" ht="15" customHeight="1">
      <c r="A4480" t="s">
        <v>244</v>
      </c>
    </row>
    <row r="4481" spans="1:1" ht="15" customHeight="1">
      <c r="A4481" t="s">
        <v>244</v>
      </c>
    </row>
    <row r="4482" spans="1:1" ht="15" customHeight="1">
      <c r="A4482" t="s">
        <v>244</v>
      </c>
    </row>
    <row r="4483" spans="1:1" ht="15" customHeight="1">
      <c r="A4483" t="s">
        <v>244</v>
      </c>
    </row>
    <row r="4484" spans="1:1" ht="15" customHeight="1">
      <c r="A4484" t="s">
        <v>244</v>
      </c>
    </row>
    <row r="4485" spans="1:1" ht="15" customHeight="1">
      <c r="A4485" t="s">
        <v>244</v>
      </c>
    </row>
    <row r="4486" spans="1:1" ht="15" customHeight="1">
      <c r="A4486" t="s">
        <v>244</v>
      </c>
    </row>
    <row r="4487" spans="1:1" ht="15" customHeight="1">
      <c r="A4487" t="s">
        <v>244</v>
      </c>
    </row>
    <row r="4488" spans="1:1" ht="15" customHeight="1">
      <c r="A4488" t="s">
        <v>244</v>
      </c>
    </row>
    <row r="4489" spans="1:1" ht="15" customHeight="1">
      <c r="A4489" t="s">
        <v>244</v>
      </c>
    </row>
    <row r="4490" spans="1:1" ht="15" customHeight="1">
      <c r="A4490" t="s">
        <v>244</v>
      </c>
    </row>
    <row r="4491" spans="1:1" ht="15" customHeight="1">
      <c r="A4491" t="s">
        <v>244</v>
      </c>
    </row>
    <row r="4492" spans="1:1" ht="15" customHeight="1">
      <c r="A4492" t="s">
        <v>244</v>
      </c>
    </row>
    <row r="4493" spans="1:1" ht="15" customHeight="1">
      <c r="A4493" t="s">
        <v>244</v>
      </c>
    </row>
    <row r="4494" spans="1:1" ht="15" customHeight="1">
      <c r="A4494" t="s">
        <v>244</v>
      </c>
    </row>
    <row r="4495" spans="1:1" ht="15" customHeight="1">
      <c r="A4495" t="s">
        <v>244</v>
      </c>
    </row>
    <row r="4496" spans="1:1" ht="15" customHeight="1">
      <c r="A4496" t="s">
        <v>244</v>
      </c>
    </row>
    <row r="4497" spans="1:1" ht="15" customHeight="1">
      <c r="A4497" t="s">
        <v>244</v>
      </c>
    </row>
    <row r="4498" spans="1:1" ht="15" customHeight="1">
      <c r="A4498" t="s">
        <v>244</v>
      </c>
    </row>
    <row r="4499" spans="1:1" ht="15" customHeight="1">
      <c r="A4499" t="s">
        <v>244</v>
      </c>
    </row>
    <row r="4500" spans="1:1" ht="15" customHeight="1">
      <c r="A4500" t="s">
        <v>244</v>
      </c>
    </row>
    <row r="4501" spans="1:1" ht="15" customHeight="1">
      <c r="A4501" t="s">
        <v>244</v>
      </c>
    </row>
    <row r="4502" spans="1:1" ht="15" customHeight="1">
      <c r="A4502" t="s">
        <v>244</v>
      </c>
    </row>
    <row r="4503" spans="1:1" ht="15" customHeight="1">
      <c r="A4503" t="s">
        <v>244</v>
      </c>
    </row>
    <row r="4504" spans="1:1" ht="15" customHeight="1">
      <c r="A4504" t="s">
        <v>244</v>
      </c>
    </row>
    <row r="4505" spans="1:1" ht="15" customHeight="1">
      <c r="A4505" t="s">
        <v>244</v>
      </c>
    </row>
    <row r="4506" spans="1:1" ht="15" customHeight="1">
      <c r="A4506" t="s">
        <v>244</v>
      </c>
    </row>
    <row r="4507" spans="1:1" ht="15" customHeight="1">
      <c r="A4507" t="s">
        <v>244</v>
      </c>
    </row>
    <row r="4508" spans="1:1" ht="15" customHeight="1">
      <c r="A4508" t="s">
        <v>244</v>
      </c>
    </row>
    <row r="4509" spans="1:1" ht="15" customHeight="1">
      <c r="A4509" t="s">
        <v>244</v>
      </c>
    </row>
    <row r="4510" spans="1:1" ht="15" customHeight="1">
      <c r="A4510" t="s">
        <v>244</v>
      </c>
    </row>
    <row r="4511" spans="1:1" ht="15" customHeight="1">
      <c r="A4511" t="s">
        <v>244</v>
      </c>
    </row>
    <row r="4512" spans="1:1" ht="15" customHeight="1">
      <c r="A4512" t="s">
        <v>244</v>
      </c>
    </row>
    <row r="4513" spans="1:1" ht="15" customHeight="1">
      <c r="A4513" t="s">
        <v>244</v>
      </c>
    </row>
    <row r="4514" spans="1:1" ht="15" customHeight="1">
      <c r="A4514" t="s">
        <v>244</v>
      </c>
    </row>
    <row r="4515" spans="1:1" ht="15" customHeight="1">
      <c r="A4515" t="s">
        <v>244</v>
      </c>
    </row>
    <row r="4516" spans="1:1" ht="15" customHeight="1">
      <c r="A4516" t="s">
        <v>244</v>
      </c>
    </row>
    <row r="4517" spans="1:1" ht="15" customHeight="1">
      <c r="A4517" t="s">
        <v>244</v>
      </c>
    </row>
    <row r="4518" spans="1:1" ht="15" customHeight="1">
      <c r="A4518" t="s">
        <v>244</v>
      </c>
    </row>
    <row r="4519" spans="1:1" ht="15" customHeight="1">
      <c r="A4519" t="s">
        <v>244</v>
      </c>
    </row>
    <row r="4520" spans="1:1" ht="15" customHeight="1">
      <c r="A4520" t="s">
        <v>244</v>
      </c>
    </row>
    <row r="4521" spans="1:1" ht="15" customHeight="1">
      <c r="A4521" t="s">
        <v>244</v>
      </c>
    </row>
    <row r="4522" spans="1:1" ht="15" customHeight="1">
      <c r="A4522" t="s">
        <v>244</v>
      </c>
    </row>
    <row r="4523" spans="1:1" ht="15" customHeight="1">
      <c r="A4523" t="s">
        <v>244</v>
      </c>
    </row>
    <row r="4524" spans="1:1" ht="15" customHeight="1">
      <c r="A4524" t="s">
        <v>244</v>
      </c>
    </row>
    <row r="4525" spans="1:1" ht="15" customHeight="1">
      <c r="A4525" t="s">
        <v>244</v>
      </c>
    </row>
    <row r="4526" spans="1:1" ht="15" customHeight="1">
      <c r="A4526" t="s">
        <v>244</v>
      </c>
    </row>
    <row r="4527" spans="1:1" ht="15" customHeight="1">
      <c r="A4527" t="s">
        <v>244</v>
      </c>
    </row>
    <row r="4528" spans="1:1" ht="15" customHeight="1">
      <c r="A4528" t="s">
        <v>244</v>
      </c>
    </row>
    <row r="4529" spans="1:1" ht="15" customHeight="1">
      <c r="A4529" t="s">
        <v>244</v>
      </c>
    </row>
    <row r="4530" spans="1:1" ht="15" customHeight="1">
      <c r="A4530" t="s">
        <v>244</v>
      </c>
    </row>
    <row r="4531" spans="1:1" ht="15" customHeight="1">
      <c r="A4531" t="s">
        <v>244</v>
      </c>
    </row>
    <row r="4532" spans="1:1" ht="15" customHeight="1">
      <c r="A4532" t="s">
        <v>244</v>
      </c>
    </row>
    <row r="4533" spans="1:1" ht="15" customHeight="1">
      <c r="A4533" t="s">
        <v>244</v>
      </c>
    </row>
    <row r="4534" spans="1:1" ht="15" customHeight="1">
      <c r="A4534" t="s">
        <v>244</v>
      </c>
    </row>
    <row r="4535" spans="1:1" ht="15" customHeight="1">
      <c r="A4535" t="s">
        <v>244</v>
      </c>
    </row>
    <row r="4536" spans="1:1" ht="15" customHeight="1">
      <c r="A4536" t="s">
        <v>244</v>
      </c>
    </row>
    <row r="4537" spans="1:1" ht="15" customHeight="1">
      <c r="A4537" t="s">
        <v>244</v>
      </c>
    </row>
    <row r="4538" spans="1:1" ht="15" customHeight="1">
      <c r="A4538" t="s">
        <v>244</v>
      </c>
    </row>
    <row r="4539" spans="1:1" ht="15" customHeight="1">
      <c r="A4539" t="s">
        <v>244</v>
      </c>
    </row>
    <row r="4540" spans="1:1" ht="15" customHeight="1">
      <c r="A4540" t="s">
        <v>244</v>
      </c>
    </row>
    <row r="4541" spans="1:1" ht="15" customHeight="1">
      <c r="A4541" t="s">
        <v>244</v>
      </c>
    </row>
    <row r="4542" spans="1:1" ht="15" customHeight="1">
      <c r="A4542" t="s">
        <v>244</v>
      </c>
    </row>
    <row r="4543" spans="1:1" ht="15" customHeight="1">
      <c r="A4543" t="s">
        <v>244</v>
      </c>
    </row>
    <row r="4544" spans="1:1" ht="15" customHeight="1">
      <c r="A4544" t="s">
        <v>244</v>
      </c>
    </row>
    <row r="4545" spans="1:1" ht="15" customHeight="1">
      <c r="A4545" t="s">
        <v>244</v>
      </c>
    </row>
    <row r="4546" spans="1:1" ht="15" customHeight="1">
      <c r="A4546" t="s">
        <v>244</v>
      </c>
    </row>
    <row r="4547" spans="1:1" ht="15" customHeight="1">
      <c r="A4547" t="s">
        <v>244</v>
      </c>
    </row>
    <row r="4548" spans="1:1" ht="15" customHeight="1">
      <c r="A4548" t="s">
        <v>244</v>
      </c>
    </row>
    <row r="4549" spans="1:1" ht="15" customHeight="1">
      <c r="A4549" t="s">
        <v>244</v>
      </c>
    </row>
    <row r="4550" spans="1:1" ht="15" customHeight="1">
      <c r="A4550" t="s">
        <v>244</v>
      </c>
    </row>
    <row r="4551" spans="1:1" ht="15" customHeight="1">
      <c r="A4551" t="s">
        <v>244</v>
      </c>
    </row>
    <row r="4552" spans="1:1" ht="15" customHeight="1">
      <c r="A4552" t="s">
        <v>244</v>
      </c>
    </row>
    <row r="4553" spans="1:1" ht="15" customHeight="1">
      <c r="A4553" t="s">
        <v>244</v>
      </c>
    </row>
    <row r="4554" spans="1:1" ht="15" customHeight="1">
      <c r="A4554" t="s">
        <v>244</v>
      </c>
    </row>
    <row r="4555" spans="1:1" ht="15" customHeight="1">
      <c r="A4555" t="s">
        <v>244</v>
      </c>
    </row>
    <row r="4556" spans="1:1" ht="15" customHeight="1">
      <c r="A4556" t="s">
        <v>244</v>
      </c>
    </row>
    <row r="4557" spans="1:1" ht="15" customHeight="1">
      <c r="A4557" t="s">
        <v>244</v>
      </c>
    </row>
    <row r="4558" spans="1:1" ht="15" customHeight="1">
      <c r="A4558" t="s">
        <v>244</v>
      </c>
    </row>
    <row r="4559" spans="1:1" ht="15" customHeight="1">
      <c r="A4559" t="s">
        <v>244</v>
      </c>
    </row>
    <row r="4560" spans="1:1" ht="15" customHeight="1">
      <c r="A4560" t="s">
        <v>244</v>
      </c>
    </row>
    <row r="4561" spans="1:1" ht="15" customHeight="1">
      <c r="A4561" t="s">
        <v>244</v>
      </c>
    </row>
    <row r="4562" spans="1:1" ht="15" customHeight="1">
      <c r="A4562" t="s">
        <v>244</v>
      </c>
    </row>
    <row r="4563" spans="1:1" ht="15" customHeight="1">
      <c r="A4563" t="s">
        <v>244</v>
      </c>
    </row>
    <row r="4564" spans="1:1" ht="15" customHeight="1">
      <c r="A4564" t="s">
        <v>244</v>
      </c>
    </row>
    <row r="4565" spans="1:1" ht="15" customHeight="1">
      <c r="A4565" t="s">
        <v>244</v>
      </c>
    </row>
    <row r="4566" spans="1:1" ht="15" customHeight="1">
      <c r="A4566" t="s">
        <v>244</v>
      </c>
    </row>
    <row r="4567" spans="1:1" ht="15" customHeight="1">
      <c r="A4567" t="s">
        <v>244</v>
      </c>
    </row>
    <row r="4568" spans="1:1" ht="15" customHeight="1">
      <c r="A4568" t="s">
        <v>244</v>
      </c>
    </row>
    <row r="4569" spans="1:1" ht="15" customHeight="1">
      <c r="A4569" t="s">
        <v>244</v>
      </c>
    </row>
    <row r="4570" spans="1:1" ht="15" customHeight="1">
      <c r="A4570" t="s">
        <v>244</v>
      </c>
    </row>
    <row r="4571" spans="1:1" ht="15" customHeight="1">
      <c r="A4571" t="s">
        <v>244</v>
      </c>
    </row>
    <row r="4572" spans="1:1" ht="15" customHeight="1">
      <c r="A4572" t="s">
        <v>244</v>
      </c>
    </row>
    <row r="4573" spans="1:1" ht="15" customHeight="1">
      <c r="A4573" t="s">
        <v>244</v>
      </c>
    </row>
    <row r="4574" spans="1:1" ht="15" customHeight="1">
      <c r="A4574" t="s">
        <v>244</v>
      </c>
    </row>
    <row r="4575" spans="1:1" ht="15" customHeight="1">
      <c r="A4575" t="s">
        <v>244</v>
      </c>
    </row>
    <row r="4576" spans="1:1" ht="15" customHeight="1">
      <c r="A4576" t="s">
        <v>244</v>
      </c>
    </row>
    <row r="4577" spans="1:1" ht="15" customHeight="1">
      <c r="A4577" t="s">
        <v>244</v>
      </c>
    </row>
    <row r="4578" spans="1:1" ht="15" customHeight="1">
      <c r="A4578" t="s">
        <v>244</v>
      </c>
    </row>
    <row r="4579" spans="1:1" ht="15" customHeight="1">
      <c r="A4579" t="s">
        <v>244</v>
      </c>
    </row>
    <row r="4580" spans="1:1" ht="15" customHeight="1">
      <c r="A4580" t="s">
        <v>244</v>
      </c>
    </row>
    <row r="4581" spans="1:1" ht="15" customHeight="1">
      <c r="A4581" t="s">
        <v>244</v>
      </c>
    </row>
    <row r="4582" spans="1:1" ht="15" customHeight="1">
      <c r="A4582" t="s">
        <v>244</v>
      </c>
    </row>
    <row r="4583" spans="1:1" ht="15" customHeight="1">
      <c r="A4583" t="s">
        <v>244</v>
      </c>
    </row>
    <row r="4584" spans="1:1" ht="15" customHeight="1">
      <c r="A4584" t="s">
        <v>244</v>
      </c>
    </row>
    <row r="4585" spans="1:1" ht="15" customHeight="1">
      <c r="A4585" t="s">
        <v>244</v>
      </c>
    </row>
    <row r="4586" spans="1:1" ht="15" customHeight="1">
      <c r="A4586" t="s">
        <v>244</v>
      </c>
    </row>
    <row r="4587" spans="1:1" ht="15" customHeight="1">
      <c r="A4587" t="s">
        <v>244</v>
      </c>
    </row>
    <row r="4588" spans="1:1" ht="15" customHeight="1">
      <c r="A4588" t="s">
        <v>244</v>
      </c>
    </row>
    <row r="4589" spans="1:1" ht="15" customHeight="1">
      <c r="A4589" t="s">
        <v>244</v>
      </c>
    </row>
    <row r="4590" spans="1:1" ht="15" customHeight="1">
      <c r="A4590" t="s">
        <v>244</v>
      </c>
    </row>
    <row r="4591" spans="1:1" ht="15" customHeight="1">
      <c r="A4591" t="s">
        <v>244</v>
      </c>
    </row>
    <row r="4592" spans="1:1" ht="15" customHeight="1">
      <c r="A4592" t="s">
        <v>244</v>
      </c>
    </row>
    <row r="4593" spans="1:1" ht="15" customHeight="1">
      <c r="A4593" t="s">
        <v>244</v>
      </c>
    </row>
    <row r="4594" spans="1:1" ht="15" customHeight="1">
      <c r="A4594" t="s">
        <v>244</v>
      </c>
    </row>
    <row r="4595" spans="1:1" ht="15" customHeight="1">
      <c r="A4595" t="s">
        <v>244</v>
      </c>
    </row>
    <row r="4596" spans="1:1" ht="15" customHeight="1">
      <c r="A4596" t="s">
        <v>244</v>
      </c>
    </row>
    <row r="4597" spans="1:1" ht="15" customHeight="1">
      <c r="A4597" t="s">
        <v>244</v>
      </c>
    </row>
    <row r="4598" spans="1:1" ht="15" customHeight="1">
      <c r="A4598" t="s">
        <v>244</v>
      </c>
    </row>
    <row r="4599" spans="1:1" ht="15" customHeight="1">
      <c r="A4599" t="s">
        <v>244</v>
      </c>
    </row>
    <row r="4600" spans="1:1" ht="15" customHeight="1">
      <c r="A4600" t="s">
        <v>244</v>
      </c>
    </row>
    <row r="4601" spans="1:1" ht="15" customHeight="1">
      <c r="A4601" t="s">
        <v>244</v>
      </c>
    </row>
    <row r="4602" spans="1:1" ht="15" customHeight="1">
      <c r="A4602" t="s">
        <v>244</v>
      </c>
    </row>
    <row r="4603" spans="1:1" ht="15" customHeight="1">
      <c r="A4603" t="s">
        <v>244</v>
      </c>
    </row>
    <row r="4604" spans="1:1" ht="15" customHeight="1">
      <c r="A4604" t="s">
        <v>244</v>
      </c>
    </row>
    <row r="4605" spans="1:1" ht="15" customHeight="1">
      <c r="A4605" t="s">
        <v>244</v>
      </c>
    </row>
    <row r="4606" spans="1:1" ht="15" customHeight="1">
      <c r="A4606" t="s">
        <v>244</v>
      </c>
    </row>
    <row r="4607" spans="1:1" ht="15" customHeight="1">
      <c r="A4607" t="s">
        <v>244</v>
      </c>
    </row>
    <row r="4608" spans="1:1" ht="15" customHeight="1">
      <c r="A4608" t="s">
        <v>244</v>
      </c>
    </row>
    <row r="4609" spans="1:1" ht="15" customHeight="1">
      <c r="A4609" t="s">
        <v>244</v>
      </c>
    </row>
    <row r="4610" spans="1:1" ht="15" customHeight="1">
      <c r="A4610" t="s">
        <v>244</v>
      </c>
    </row>
    <row r="4611" spans="1:1" ht="15" customHeight="1">
      <c r="A4611" t="s">
        <v>244</v>
      </c>
    </row>
    <row r="4612" spans="1:1" ht="15" customHeight="1">
      <c r="A4612" t="s">
        <v>244</v>
      </c>
    </row>
    <row r="4613" spans="1:1" ht="15" customHeight="1">
      <c r="A4613" t="s">
        <v>244</v>
      </c>
    </row>
    <row r="4614" spans="1:1" ht="15" customHeight="1">
      <c r="A4614" t="s">
        <v>244</v>
      </c>
    </row>
    <row r="4615" spans="1:1" ht="15" customHeight="1">
      <c r="A4615" t="s">
        <v>244</v>
      </c>
    </row>
    <row r="4616" spans="1:1" ht="15" customHeight="1">
      <c r="A4616" t="s">
        <v>244</v>
      </c>
    </row>
    <row r="4617" spans="1:1" ht="15" customHeight="1">
      <c r="A4617" t="s">
        <v>244</v>
      </c>
    </row>
    <row r="4618" spans="1:1" ht="15" customHeight="1">
      <c r="A4618" t="s">
        <v>244</v>
      </c>
    </row>
    <row r="4619" spans="1:1" ht="15" customHeight="1">
      <c r="A4619" t="s">
        <v>244</v>
      </c>
    </row>
    <row r="4620" spans="1:1" ht="15" customHeight="1">
      <c r="A4620" t="s">
        <v>244</v>
      </c>
    </row>
    <row r="4621" spans="1:1" ht="15" customHeight="1">
      <c r="A4621" t="s">
        <v>244</v>
      </c>
    </row>
    <row r="4622" spans="1:1" ht="15" customHeight="1">
      <c r="A4622" t="s">
        <v>244</v>
      </c>
    </row>
    <row r="4623" spans="1:1" ht="15" customHeight="1">
      <c r="A4623" t="s">
        <v>244</v>
      </c>
    </row>
    <row r="4624" spans="1:1" ht="15" customHeight="1">
      <c r="A4624" t="s">
        <v>244</v>
      </c>
    </row>
    <row r="4625" spans="1:1" ht="15" customHeight="1">
      <c r="A4625" t="s">
        <v>244</v>
      </c>
    </row>
    <row r="4626" spans="1:1" ht="15" customHeight="1">
      <c r="A4626" t="s">
        <v>244</v>
      </c>
    </row>
    <row r="4627" spans="1:1" ht="15" customHeight="1">
      <c r="A4627" t="s">
        <v>244</v>
      </c>
    </row>
    <row r="4628" spans="1:1" ht="15" customHeight="1">
      <c r="A4628" t="s">
        <v>244</v>
      </c>
    </row>
    <row r="4629" spans="1:1" ht="15" customHeight="1">
      <c r="A4629" t="s">
        <v>244</v>
      </c>
    </row>
    <row r="4630" spans="1:1" ht="15" customHeight="1">
      <c r="A4630" t="s">
        <v>244</v>
      </c>
    </row>
    <row r="4631" spans="1:1" ht="15" customHeight="1">
      <c r="A4631" t="s">
        <v>244</v>
      </c>
    </row>
    <row r="4632" spans="1:1" ht="15" customHeight="1">
      <c r="A4632" t="s">
        <v>244</v>
      </c>
    </row>
    <row r="4633" spans="1:1" ht="15" customHeight="1">
      <c r="A4633" t="s">
        <v>244</v>
      </c>
    </row>
    <row r="4634" spans="1:1" ht="15" customHeight="1">
      <c r="A4634" t="s">
        <v>244</v>
      </c>
    </row>
    <row r="4635" spans="1:1" ht="15" customHeight="1">
      <c r="A4635" t="s">
        <v>244</v>
      </c>
    </row>
    <row r="4636" spans="1:1" ht="15" customHeight="1">
      <c r="A4636" t="s">
        <v>244</v>
      </c>
    </row>
    <row r="4637" spans="1:1" ht="15" customHeight="1">
      <c r="A4637" t="s">
        <v>244</v>
      </c>
    </row>
    <row r="4638" spans="1:1" ht="15" customHeight="1">
      <c r="A4638" t="s">
        <v>244</v>
      </c>
    </row>
    <row r="4639" spans="1:1" ht="15" customHeight="1">
      <c r="A4639" t="s">
        <v>244</v>
      </c>
    </row>
    <row r="4640" spans="1:1" ht="15" customHeight="1">
      <c r="A4640" t="s">
        <v>244</v>
      </c>
    </row>
    <row r="4641" spans="1:1" ht="15" customHeight="1">
      <c r="A4641" t="s">
        <v>244</v>
      </c>
    </row>
    <row r="4642" spans="1:1" ht="15" customHeight="1">
      <c r="A4642" t="s">
        <v>244</v>
      </c>
    </row>
    <row r="4643" spans="1:1" ht="15" customHeight="1">
      <c r="A4643" t="s">
        <v>244</v>
      </c>
    </row>
    <row r="4644" spans="1:1" ht="15" customHeight="1">
      <c r="A4644" t="s">
        <v>244</v>
      </c>
    </row>
    <row r="4645" spans="1:1" ht="15" customHeight="1">
      <c r="A4645" t="s">
        <v>244</v>
      </c>
    </row>
    <row r="4646" spans="1:1" ht="15" customHeight="1">
      <c r="A4646" t="s">
        <v>244</v>
      </c>
    </row>
    <row r="4647" spans="1:1" ht="15" customHeight="1">
      <c r="A4647" t="s">
        <v>244</v>
      </c>
    </row>
    <row r="4648" spans="1:1" ht="15" customHeight="1">
      <c r="A4648" t="s">
        <v>244</v>
      </c>
    </row>
    <row r="4649" spans="1:1" ht="15" customHeight="1">
      <c r="A4649" t="s">
        <v>244</v>
      </c>
    </row>
    <row r="4650" spans="1:1" ht="15" customHeight="1">
      <c r="A4650" t="s">
        <v>244</v>
      </c>
    </row>
    <row r="4651" spans="1:1" ht="15" customHeight="1">
      <c r="A4651" t="s">
        <v>244</v>
      </c>
    </row>
    <row r="4652" spans="1:1" ht="15" customHeight="1">
      <c r="A4652" t="s">
        <v>244</v>
      </c>
    </row>
    <row r="4653" spans="1:1" ht="15" customHeight="1">
      <c r="A4653" t="s">
        <v>244</v>
      </c>
    </row>
    <row r="4654" spans="1:1" ht="15" customHeight="1">
      <c r="A4654" t="s">
        <v>244</v>
      </c>
    </row>
    <row r="4655" spans="1:1" ht="15" customHeight="1">
      <c r="A4655" t="s">
        <v>244</v>
      </c>
    </row>
    <row r="4656" spans="1:1" ht="15" customHeight="1">
      <c r="A4656" t="s">
        <v>244</v>
      </c>
    </row>
    <row r="4657" spans="1:1" ht="15" customHeight="1">
      <c r="A4657" t="s">
        <v>244</v>
      </c>
    </row>
    <row r="4658" spans="1:1" ht="15" customHeight="1">
      <c r="A4658" t="s">
        <v>244</v>
      </c>
    </row>
    <row r="4659" spans="1:1" ht="15" customHeight="1">
      <c r="A4659" t="s">
        <v>244</v>
      </c>
    </row>
    <row r="4660" spans="1:1" ht="15" customHeight="1">
      <c r="A4660" t="s">
        <v>244</v>
      </c>
    </row>
    <row r="4661" spans="1:1" ht="15" customHeight="1">
      <c r="A4661" t="s">
        <v>244</v>
      </c>
    </row>
    <row r="4662" spans="1:1" ht="15" customHeight="1">
      <c r="A4662" t="s">
        <v>244</v>
      </c>
    </row>
    <row r="4663" spans="1:1" ht="15" customHeight="1">
      <c r="A4663" t="s">
        <v>244</v>
      </c>
    </row>
    <row r="4664" spans="1:1" ht="15" customHeight="1">
      <c r="A4664" t="s">
        <v>244</v>
      </c>
    </row>
    <row r="4665" spans="1:1" ht="15" customHeight="1">
      <c r="A4665" t="s">
        <v>244</v>
      </c>
    </row>
    <row r="4666" spans="1:1" ht="15" customHeight="1">
      <c r="A4666" t="s">
        <v>244</v>
      </c>
    </row>
    <row r="4667" spans="1:1" ht="15" customHeight="1">
      <c r="A4667" t="s">
        <v>244</v>
      </c>
    </row>
    <row r="4668" spans="1:1" ht="15" customHeight="1">
      <c r="A4668" t="s">
        <v>244</v>
      </c>
    </row>
    <row r="4669" spans="1:1" ht="15" customHeight="1">
      <c r="A4669" t="s">
        <v>244</v>
      </c>
    </row>
    <row r="4670" spans="1:1" ht="15" customHeight="1">
      <c r="A4670" t="s">
        <v>244</v>
      </c>
    </row>
    <row r="4671" spans="1:1" ht="15" customHeight="1">
      <c r="A4671" t="s">
        <v>244</v>
      </c>
    </row>
    <row r="4672" spans="1:1" ht="15" customHeight="1">
      <c r="A4672" t="s">
        <v>244</v>
      </c>
    </row>
    <row r="4673" spans="1:1" ht="15" customHeight="1">
      <c r="A4673" t="s">
        <v>244</v>
      </c>
    </row>
    <row r="4674" spans="1:1" ht="15" customHeight="1">
      <c r="A4674" t="s">
        <v>244</v>
      </c>
    </row>
    <row r="4675" spans="1:1" ht="15" customHeight="1">
      <c r="A4675" t="s">
        <v>244</v>
      </c>
    </row>
    <row r="4676" spans="1:1" ht="15" customHeight="1">
      <c r="A4676" t="s">
        <v>244</v>
      </c>
    </row>
    <row r="4677" spans="1:1" ht="15" customHeight="1">
      <c r="A4677" t="s">
        <v>244</v>
      </c>
    </row>
    <row r="4678" spans="1:1" ht="15" customHeight="1">
      <c r="A4678" t="s">
        <v>244</v>
      </c>
    </row>
    <row r="4679" spans="1:1" ht="15" customHeight="1">
      <c r="A4679" t="s">
        <v>244</v>
      </c>
    </row>
    <row r="4680" spans="1:1" ht="15" customHeight="1">
      <c r="A4680" t="s">
        <v>244</v>
      </c>
    </row>
    <row r="4681" spans="1:1" ht="15" customHeight="1">
      <c r="A4681" t="s">
        <v>244</v>
      </c>
    </row>
    <row r="4682" spans="1:1" ht="15" customHeight="1">
      <c r="A4682" t="s">
        <v>244</v>
      </c>
    </row>
    <row r="4683" spans="1:1" ht="15" customHeight="1">
      <c r="A4683" t="s">
        <v>244</v>
      </c>
    </row>
    <row r="4684" spans="1:1" ht="15" customHeight="1">
      <c r="A4684" t="s">
        <v>244</v>
      </c>
    </row>
    <row r="4685" spans="1:1" ht="15" customHeight="1">
      <c r="A4685" t="s">
        <v>244</v>
      </c>
    </row>
    <row r="4686" spans="1:1" ht="15" customHeight="1">
      <c r="A4686" t="s">
        <v>244</v>
      </c>
    </row>
    <row r="4687" spans="1:1" ht="15" customHeight="1">
      <c r="A4687" t="s">
        <v>244</v>
      </c>
    </row>
    <row r="4688" spans="1:1" ht="15" customHeight="1">
      <c r="A4688" t="s">
        <v>244</v>
      </c>
    </row>
    <row r="4689" spans="1:1" ht="15" customHeight="1">
      <c r="A4689" t="s">
        <v>244</v>
      </c>
    </row>
    <row r="4690" spans="1:1" ht="15" customHeight="1">
      <c r="A4690" t="s">
        <v>244</v>
      </c>
    </row>
    <row r="4691" spans="1:1" ht="15" customHeight="1">
      <c r="A4691" t="s">
        <v>244</v>
      </c>
    </row>
    <row r="4692" spans="1:1" ht="15" customHeight="1">
      <c r="A4692" t="s">
        <v>244</v>
      </c>
    </row>
    <row r="4693" spans="1:1" ht="15" customHeight="1">
      <c r="A4693" t="s">
        <v>244</v>
      </c>
    </row>
    <row r="4694" spans="1:1" ht="15" customHeight="1">
      <c r="A4694" t="s">
        <v>244</v>
      </c>
    </row>
    <row r="4695" spans="1:1" ht="15" customHeight="1">
      <c r="A4695" t="s">
        <v>244</v>
      </c>
    </row>
    <row r="4696" spans="1:1" ht="15" customHeight="1">
      <c r="A4696" t="s">
        <v>244</v>
      </c>
    </row>
    <row r="4697" spans="1:1" ht="15" customHeight="1">
      <c r="A4697" t="s">
        <v>244</v>
      </c>
    </row>
    <row r="4698" spans="1:1" ht="15" customHeight="1">
      <c r="A4698" t="s">
        <v>244</v>
      </c>
    </row>
    <row r="4699" spans="1:1" ht="15" customHeight="1">
      <c r="A4699" t="s">
        <v>244</v>
      </c>
    </row>
    <row r="4700" spans="1:1" ht="15" customHeight="1">
      <c r="A4700" t="s">
        <v>244</v>
      </c>
    </row>
    <row r="4701" spans="1:1" ht="15" customHeight="1">
      <c r="A4701" t="s">
        <v>244</v>
      </c>
    </row>
    <row r="4702" spans="1:1" ht="15" customHeight="1">
      <c r="A4702" t="s">
        <v>244</v>
      </c>
    </row>
    <row r="4703" spans="1:1" ht="15" customHeight="1">
      <c r="A4703" t="s">
        <v>244</v>
      </c>
    </row>
    <row r="4704" spans="1:1" ht="15" customHeight="1">
      <c r="A4704" t="s">
        <v>244</v>
      </c>
    </row>
    <row r="4705" spans="1:1" ht="15" customHeight="1">
      <c r="A4705" t="s">
        <v>244</v>
      </c>
    </row>
    <row r="4706" spans="1:1" ht="15" customHeight="1">
      <c r="A4706" t="s">
        <v>244</v>
      </c>
    </row>
    <row r="4707" spans="1:1" ht="15" customHeight="1">
      <c r="A4707" t="s">
        <v>244</v>
      </c>
    </row>
    <row r="4708" spans="1:1" ht="15" customHeight="1">
      <c r="A4708" t="s">
        <v>244</v>
      </c>
    </row>
    <row r="4709" spans="1:1" ht="15" customHeight="1">
      <c r="A4709" t="s">
        <v>244</v>
      </c>
    </row>
    <row r="4710" spans="1:1" ht="15" customHeight="1">
      <c r="A4710" t="s">
        <v>244</v>
      </c>
    </row>
    <row r="4711" spans="1:1" ht="15" customHeight="1">
      <c r="A4711" t="s">
        <v>244</v>
      </c>
    </row>
    <row r="4712" spans="1:1" ht="15" customHeight="1">
      <c r="A4712" t="s">
        <v>244</v>
      </c>
    </row>
    <row r="4713" spans="1:1" ht="15" customHeight="1">
      <c r="A4713" t="s">
        <v>244</v>
      </c>
    </row>
    <row r="4714" spans="1:1" ht="15" customHeight="1">
      <c r="A4714" t="s">
        <v>244</v>
      </c>
    </row>
    <row r="4715" spans="1:1" ht="15" customHeight="1">
      <c r="A4715" t="s">
        <v>244</v>
      </c>
    </row>
    <row r="4716" spans="1:1" ht="15" customHeight="1">
      <c r="A4716" t="s">
        <v>244</v>
      </c>
    </row>
    <row r="4717" spans="1:1" ht="15" customHeight="1">
      <c r="A4717" t="s">
        <v>244</v>
      </c>
    </row>
    <row r="4718" spans="1:1" ht="15" customHeight="1">
      <c r="A4718" t="s">
        <v>244</v>
      </c>
    </row>
    <row r="4719" spans="1:1" ht="15" customHeight="1">
      <c r="A4719" t="s">
        <v>244</v>
      </c>
    </row>
    <row r="4720" spans="1:1" ht="15" customHeight="1">
      <c r="A4720" t="s">
        <v>244</v>
      </c>
    </row>
    <row r="4721" spans="1:1" ht="15" customHeight="1">
      <c r="A4721" t="s">
        <v>244</v>
      </c>
    </row>
    <row r="4722" spans="1:1" ht="15" customHeight="1">
      <c r="A4722" t="s">
        <v>244</v>
      </c>
    </row>
    <row r="4723" spans="1:1" ht="15" customHeight="1">
      <c r="A4723" t="s">
        <v>244</v>
      </c>
    </row>
    <row r="4724" spans="1:1" ht="15" customHeight="1">
      <c r="A4724" t="s">
        <v>244</v>
      </c>
    </row>
    <row r="4725" spans="1:1" ht="15" customHeight="1">
      <c r="A4725" t="s">
        <v>244</v>
      </c>
    </row>
    <row r="4726" spans="1:1" ht="15" customHeight="1">
      <c r="A4726" t="s">
        <v>244</v>
      </c>
    </row>
    <row r="4727" spans="1:1" ht="15" customHeight="1">
      <c r="A4727" t="s">
        <v>244</v>
      </c>
    </row>
    <row r="4728" spans="1:1" ht="15" customHeight="1">
      <c r="A4728" t="s">
        <v>244</v>
      </c>
    </row>
    <row r="4729" spans="1:1" ht="15" customHeight="1">
      <c r="A4729" t="s">
        <v>244</v>
      </c>
    </row>
    <row r="4730" spans="1:1" ht="15" customHeight="1">
      <c r="A4730" t="s">
        <v>244</v>
      </c>
    </row>
    <row r="4731" spans="1:1" ht="15" customHeight="1">
      <c r="A4731" t="s">
        <v>244</v>
      </c>
    </row>
    <row r="4732" spans="1:1" ht="15" customHeight="1">
      <c r="A4732" t="s">
        <v>244</v>
      </c>
    </row>
    <row r="4733" spans="1:1" ht="15" customHeight="1">
      <c r="A4733" t="s">
        <v>244</v>
      </c>
    </row>
    <row r="4734" spans="1:1" ht="15" customHeight="1">
      <c r="A4734" t="s">
        <v>244</v>
      </c>
    </row>
    <row r="4735" spans="1:1" ht="15" customHeight="1">
      <c r="A4735" t="s">
        <v>244</v>
      </c>
    </row>
    <row r="4736" spans="1:1" ht="15" customHeight="1">
      <c r="A4736" t="s">
        <v>244</v>
      </c>
    </row>
    <row r="4737" spans="1:1" ht="15" customHeight="1">
      <c r="A4737" t="s">
        <v>244</v>
      </c>
    </row>
    <row r="4738" spans="1:1" ht="15" customHeight="1">
      <c r="A4738" t="s">
        <v>244</v>
      </c>
    </row>
    <row r="4739" spans="1:1" ht="15" customHeight="1">
      <c r="A4739" t="s">
        <v>244</v>
      </c>
    </row>
    <row r="4740" spans="1:1" ht="15" customHeight="1">
      <c r="A4740" t="s">
        <v>244</v>
      </c>
    </row>
    <row r="4741" spans="1:1" ht="15" customHeight="1">
      <c r="A4741" t="s">
        <v>244</v>
      </c>
    </row>
    <row r="4742" spans="1:1" ht="15" customHeight="1">
      <c r="A4742" t="s">
        <v>244</v>
      </c>
    </row>
    <row r="4743" spans="1:1" ht="15" customHeight="1">
      <c r="A4743" t="s">
        <v>244</v>
      </c>
    </row>
    <row r="4744" spans="1:1" ht="15" customHeight="1">
      <c r="A4744" t="s">
        <v>244</v>
      </c>
    </row>
    <row r="4745" spans="1:1" ht="15" customHeight="1">
      <c r="A4745" t="s">
        <v>244</v>
      </c>
    </row>
    <row r="4746" spans="1:1" ht="15" customHeight="1">
      <c r="A4746" t="s">
        <v>244</v>
      </c>
    </row>
    <row r="4747" spans="1:1" ht="15" customHeight="1">
      <c r="A4747" t="s">
        <v>244</v>
      </c>
    </row>
    <row r="4748" spans="1:1" ht="15" customHeight="1">
      <c r="A4748" t="s">
        <v>244</v>
      </c>
    </row>
    <row r="4749" spans="1:1" ht="15" customHeight="1">
      <c r="A4749" t="s">
        <v>244</v>
      </c>
    </row>
    <row r="4750" spans="1:1" ht="15" customHeight="1">
      <c r="A4750" t="s">
        <v>244</v>
      </c>
    </row>
    <row r="4751" spans="1:1" ht="15" customHeight="1">
      <c r="A4751" t="s">
        <v>244</v>
      </c>
    </row>
    <row r="4752" spans="1:1" ht="15" customHeight="1">
      <c r="A4752" t="s">
        <v>244</v>
      </c>
    </row>
    <row r="4753" spans="1:1" ht="15" customHeight="1">
      <c r="A4753" t="s">
        <v>244</v>
      </c>
    </row>
    <row r="4754" spans="1:1" ht="15" customHeight="1">
      <c r="A4754" t="s">
        <v>244</v>
      </c>
    </row>
    <row r="4755" spans="1:1" ht="15" customHeight="1">
      <c r="A4755" t="s">
        <v>244</v>
      </c>
    </row>
    <row r="4756" spans="1:1" ht="15" customHeight="1">
      <c r="A4756" t="s">
        <v>244</v>
      </c>
    </row>
    <row r="4757" spans="1:1" ht="15" customHeight="1">
      <c r="A4757" t="s">
        <v>244</v>
      </c>
    </row>
    <row r="4758" spans="1:1" ht="15" customHeight="1">
      <c r="A4758" t="s">
        <v>244</v>
      </c>
    </row>
    <row r="4759" spans="1:1" ht="15" customHeight="1">
      <c r="A4759" t="s">
        <v>244</v>
      </c>
    </row>
    <row r="4760" spans="1:1" ht="15" customHeight="1">
      <c r="A4760" t="s">
        <v>244</v>
      </c>
    </row>
    <row r="4761" spans="1:1" ht="15" customHeight="1">
      <c r="A4761" t="s">
        <v>244</v>
      </c>
    </row>
    <row r="4762" spans="1:1" ht="15" customHeight="1">
      <c r="A4762" t="s">
        <v>244</v>
      </c>
    </row>
    <row r="4763" spans="1:1" ht="15" customHeight="1">
      <c r="A4763" t="s">
        <v>244</v>
      </c>
    </row>
    <row r="4764" spans="1:1" ht="15" customHeight="1">
      <c r="A4764" t="s">
        <v>244</v>
      </c>
    </row>
    <row r="4765" spans="1:1" ht="15" customHeight="1">
      <c r="A4765" t="s">
        <v>244</v>
      </c>
    </row>
    <row r="4766" spans="1:1" ht="15" customHeight="1">
      <c r="A4766" t="s">
        <v>244</v>
      </c>
    </row>
    <row r="4767" spans="1:1" ht="15" customHeight="1">
      <c r="A4767" t="s">
        <v>244</v>
      </c>
    </row>
    <row r="4768" spans="1:1" ht="15" customHeight="1">
      <c r="A4768" t="s">
        <v>244</v>
      </c>
    </row>
    <row r="4769" spans="1:1" ht="15" customHeight="1">
      <c r="A4769" t="s">
        <v>244</v>
      </c>
    </row>
    <row r="4770" spans="1:1" ht="15" customHeight="1">
      <c r="A4770" t="s">
        <v>244</v>
      </c>
    </row>
    <row r="4771" spans="1:1" ht="15" customHeight="1">
      <c r="A4771" t="s">
        <v>244</v>
      </c>
    </row>
    <row r="4772" spans="1:1" ht="15" customHeight="1">
      <c r="A4772" t="s">
        <v>244</v>
      </c>
    </row>
    <row r="4773" spans="1:1" ht="15" customHeight="1">
      <c r="A4773" t="s">
        <v>244</v>
      </c>
    </row>
    <row r="4774" spans="1:1" ht="15" customHeight="1">
      <c r="A4774" t="s">
        <v>244</v>
      </c>
    </row>
    <row r="4775" spans="1:1" ht="15" customHeight="1">
      <c r="A4775" t="s">
        <v>244</v>
      </c>
    </row>
    <row r="4776" spans="1:1" ht="15" customHeight="1">
      <c r="A4776" t="s">
        <v>244</v>
      </c>
    </row>
    <row r="4777" spans="1:1" ht="15" customHeight="1">
      <c r="A4777" t="s">
        <v>244</v>
      </c>
    </row>
    <row r="4778" spans="1:1" ht="15" customHeight="1">
      <c r="A4778" t="s">
        <v>244</v>
      </c>
    </row>
    <row r="4779" spans="1:1" ht="15" customHeight="1">
      <c r="A4779" t="s">
        <v>244</v>
      </c>
    </row>
    <row r="4780" spans="1:1" ht="15" customHeight="1">
      <c r="A4780" t="s">
        <v>244</v>
      </c>
    </row>
    <row r="4781" spans="1:1" ht="15" customHeight="1">
      <c r="A4781" t="s">
        <v>244</v>
      </c>
    </row>
    <row r="4782" spans="1:1" ht="15" customHeight="1">
      <c r="A4782" t="s">
        <v>244</v>
      </c>
    </row>
    <row r="4783" spans="1:1" ht="15" customHeight="1">
      <c r="A4783" t="s">
        <v>244</v>
      </c>
    </row>
    <row r="4784" spans="1:1" ht="15" customHeight="1">
      <c r="A4784" t="s">
        <v>244</v>
      </c>
    </row>
    <row r="4785" spans="1:1" ht="15" customHeight="1">
      <c r="A4785" t="s">
        <v>244</v>
      </c>
    </row>
    <row r="4786" spans="1:1" ht="15" customHeight="1">
      <c r="A4786" t="s">
        <v>244</v>
      </c>
    </row>
    <row r="4787" spans="1:1" ht="15" customHeight="1">
      <c r="A4787" t="s">
        <v>244</v>
      </c>
    </row>
    <row r="4788" spans="1:1" ht="15" customHeight="1">
      <c r="A4788" t="s">
        <v>244</v>
      </c>
    </row>
    <row r="4789" spans="1:1" ht="15" customHeight="1">
      <c r="A4789" t="s">
        <v>244</v>
      </c>
    </row>
    <row r="4790" spans="1:1" ht="15" customHeight="1">
      <c r="A4790" t="s">
        <v>244</v>
      </c>
    </row>
    <row r="4791" spans="1:1" ht="15" customHeight="1">
      <c r="A4791" t="s">
        <v>244</v>
      </c>
    </row>
    <row r="4792" spans="1:1" ht="15" customHeight="1">
      <c r="A4792" t="s">
        <v>244</v>
      </c>
    </row>
    <row r="4793" spans="1:1" ht="15" customHeight="1">
      <c r="A4793" t="s">
        <v>244</v>
      </c>
    </row>
    <row r="4794" spans="1:1" ht="15" customHeight="1">
      <c r="A4794" t="s">
        <v>244</v>
      </c>
    </row>
    <row r="4795" spans="1:1" ht="15" customHeight="1">
      <c r="A4795" t="s">
        <v>244</v>
      </c>
    </row>
    <row r="4796" spans="1:1" ht="15" customHeight="1">
      <c r="A4796" t="s">
        <v>244</v>
      </c>
    </row>
    <row r="4797" spans="1:1" ht="15" customHeight="1">
      <c r="A4797" t="s">
        <v>244</v>
      </c>
    </row>
    <row r="4798" spans="1:1" ht="15" customHeight="1">
      <c r="A4798" t="s">
        <v>244</v>
      </c>
    </row>
    <row r="4799" spans="1:1" ht="15" customHeight="1">
      <c r="A4799" t="s">
        <v>244</v>
      </c>
    </row>
    <row r="4800" spans="1:1" ht="15" customHeight="1">
      <c r="A4800" t="s">
        <v>244</v>
      </c>
    </row>
    <row r="4801" spans="1:1" ht="15" customHeight="1">
      <c r="A4801" t="s">
        <v>244</v>
      </c>
    </row>
    <row r="4802" spans="1:1" ht="15" customHeight="1">
      <c r="A4802" t="s">
        <v>244</v>
      </c>
    </row>
    <row r="4803" spans="1:1" ht="15" customHeight="1">
      <c r="A4803" t="s">
        <v>244</v>
      </c>
    </row>
    <row r="4804" spans="1:1" ht="15" customHeight="1">
      <c r="A4804" t="s">
        <v>244</v>
      </c>
    </row>
    <row r="4805" spans="1:1" ht="15" customHeight="1">
      <c r="A4805" t="s">
        <v>244</v>
      </c>
    </row>
    <row r="4806" spans="1:1" ht="15" customHeight="1">
      <c r="A4806" t="s">
        <v>244</v>
      </c>
    </row>
    <row r="4807" spans="1:1" ht="15" customHeight="1">
      <c r="A4807" t="s">
        <v>244</v>
      </c>
    </row>
    <row r="4808" spans="1:1" ht="15" customHeight="1">
      <c r="A4808" t="s">
        <v>244</v>
      </c>
    </row>
    <row r="4809" spans="1:1" ht="15" customHeight="1">
      <c r="A4809" t="s">
        <v>244</v>
      </c>
    </row>
    <row r="4810" spans="1:1" ht="15" customHeight="1">
      <c r="A4810" t="s">
        <v>244</v>
      </c>
    </row>
    <row r="4811" spans="1:1" ht="15" customHeight="1">
      <c r="A4811" t="s">
        <v>244</v>
      </c>
    </row>
    <row r="4812" spans="1:1" ht="15" customHeight="1">
      <c r="A4812" t="s">
        <v>244</v>
      </c>
    </row>
    <row r="4813" spans="1:1" ht="15" customHeight="1">
      <c r="A4813" t="s">
        <v>244</v>
      </c>
    </row>
    <row r="4814" spans="1:1" ht="15" customHeight="1">
      <c r="A4814" t="s">
        <v>244</v>
      </c>
    </row>
    <row r="4815" spans="1:1" ht="15" customHeight="1">
      <c r="A4815" t="s">
        <v>244</v>
      </c>
    </row>
    <row r="4816" spans="1:1" ht="15" customHeight="1">
      <c r="A4816" t="s">
        <v>244</v>
      </c>
    </row>
    <row r="4817" spans="1:1" ht="15" customHeight="1">
      <c r="A4817" t="s">
        <v>244</v>
      </c>
    </row>
    <row r="4818" spans="1:1" ht="15" customHeight="1">
      <c r="A4818" t="s">
        <v>244</v>
      </c>
    </row>
    <row r="4819" spans="1:1" ht="15" customHeight="1">
      <c r="A4819" t="s">
        <v>244</v>
      </c>
    </row>
    <row r="4820" spans="1:1" ht="15" customHeight="1">
      <c r="A4820" t="s">
        <v>244</v>
      </c>
    </row>
    <row r="4821" spans="1:1" ht="15" customHeight="1">
      <c r="A4821" t="s">
        <v>244</v>
      </c>
    </row>
    <row r="4822" spans="1:1" ht="15" customHeight="1">
      <c r="A4822" t="s">
        <v>244</v>
      </c>
    </row>
    <row r="4823" spans="1:1" ht="15" customHeight="1">
      <c r="A4823" t="s">
        <v>244</v>
      </c>
    </row>
    <row r="4824" spans="1:1" ht="15" customHeight="1">
      <c r="A4824" t="s">
        <v>244</v>
      </c>
    </row>
    <row r="4825" spans="1:1" ht="15" customHeight="1">
      <c r="A4825" t="s">
        <v>244</v>
      </c>
    </row>
    <row r="4826" spans="1:1" ht="15" customHeight="1">
      <c r="A4826" t="s">
        <v>244</v>
      </c>
    </row>
    <row r="4827" spans="1:1" ht="15" customHeight="1">
      <c r="A4827" t="s">
        <v>244</v>
      </c>
    </row>
    <row r="4828" spans="1:1" ht="15" customHeight="1">
      <c r="A4828" t="s">
        <v>244</v>
      </c>
    </row>
    <row r="4829" spans="1:1" ht="15" customHeight="1">
      <c r="A4829" t="s">
        <v>244</v>
      </c>
    </row>
    <row r="4830" spans="1:1" ht="15" customHeight="1">
      <c r="A4830" t="s">
        <v>244</v>
      </c>
    </row>
    <row r="4831" spans="1:1" ht="15" customHeight="1">
      <c r="A4831" t="s">
        <v>244</v>
      </c>
    </row>
    <row r="4832" spans="1:1" ht="15" customHeight="1">
      <c r="A4832" t="s">
        <v>244</v>
      </c>
    </row>
    <row r="4833" spans="1:1" ht="15" customHeight="1">
      <c r="A4833" t="s">
        <v>244</v>
      </c>
    </row>
    <row r="4834" spans="1:1" ht="15" customHeight="1">
      <c r="A4834" t="s">
        <v>244</v>
      </c>
    </row>
    <row r="4835" spans="1:1" ht="15" customHeight="1">
      <c r="A4835" t="s">
        <v>244</v>
      </c>
    </row>
    <row r="4836" spans="1:1" ht="15" customHeight="1">
      <c r="A4836" t="s">
        <v>244</v>
      </c>
    </row>
    <row r="4837" spans="1:1" ht="15" customHeight="1">
      <c r="A4837" t="s">
        <v>244</v>
      </c>
    </row>
    <row r="4838" spans="1:1" ht="15" customHeight="1">
      <c r="A4838" t="s">
        <v>244</v>
      </c>
    </row>
    <row r="4839" spans="1:1" ht="15" customHeight="1">
      <c r="A4839" t="s">
        <v>244</v>
      </c>
    </row>
    <row r="4840" spans="1:1" ht="15" customHeight="1">
      <c r="A4840" t="s">
        <v>244</v>
      </c>
    </row>
    <row r="4841" spans="1:1" ht="15" customHeight="1">
      <c r="A4841" t="s">
        <v>244</v>
      </c>
    </row>
    <row r="4842" spans="1:1" ht="15" customHeight="1">
      <c r="A4842" t="s">
        <v>244</v>
      </c>
    </row>
    <row r="4843" spans="1:1" ht="15" customHeight="1">
      <c r="A4843" t="s">
        <v>244</v>
      </c>
    </row>
    <row r="4844" spans="1:1" ht="15" customHeight="1">
      <c r="A4844" t="s">
        <v>244</v>
      </c>
    </row>
    <row r="4845" spans="1:1" ht="15" customHeight="1">
      <c r="A4845" t="s">
        <v>244</v>
      </c>
    </row>
    <row r="4846" spans="1:1" ht="15" customHeight="1">
      <c r="A4846" t="s">
        <v>244</v>
      </c>
    </row>
    <row r="4847" spans="1:1" ht="15" customHeight="1">
      <c r="A4847" t="s">
        <v>244</v>
      </c>
    </row>
    <row r="4848" spans="1:1" ht="15" customHeight="1">
      <c r="A4848" t="s">
        <v>244</v>
      </c>
    </row>
    <row r="4849" spans="1:1" ht="15" customHeight="1">
      <c r="A4849" t="s">
        <v>244</v>
      </c>
    </row>
    <row r="4850" spans="1:1" ht="15" customHeight="1">
      <c r="A4850" t="s">
        <v>244</v>
      </c>
    </row>
    <row r="4851" spans="1:1" ht="15" customHeight="1">
      <c r="A4851" t="s">
        <v>244</v>
      </c>
    </row>
    <row r="4852" spans="1:1" ht="15" customHeight="1">
      <c r="A4852" t="s">
        <v>244</v>
      </c>
    </row>
    <row r="4853" spans="1:1" ht="15" customHeight="1">
      <c r="A4853" t="s">
        <v>244</v>
      </c>
    </row>
    <row r="4854" spans="1:1" ht="15" customHeight="1">
      <c r="A4854" t="s">
        <v>244</v>
      </c>
    </row>
    <row r="4855" spans="1:1" ht="15" customHeight="1">
      <c r="A4855" t="s">
        <v>244</v>
      </c>
    </row>
    <row r="4856" spans="1:1" ht="15" customHeight="1">
      <c r="A4856" t="s">
        <v>244</v>
      </c>
    </row>
    <row r="4857" spans="1:1" ht="15" customHeight="1">
      <c r="A4857" t="s">
        <v>244</v>
      </c>
    </row>
    <row r="4858" spans="1:1" ht="15" customHeight="1">
      <c r="A4858" t="s">
        <v>244</v>
      </c>
    </row>
    <row r="4859" spans="1:1" ht="15" customHeight="1">
      <c r="A4859" t="s">
        <v>244</v>
      </c>
    </row>
    <row r="4860" spans="1:1" ht="15" customHeight="1">
      <c r="A4860" t="s">
        <v>244</v>
      </c>
    </row>
    <row r="4861" spans="1:1" ht="15" customHeight="1">
      <c r="A4861" t="s">
        <v>244</v>
      </c>
    </row>
    <row r="4862" spans="1:1" ht="15" customHeight="1">
      <c r="A4862" t="s">
        <v>244</v>
      </c>
    </row>
    <row r="4863" spans="1:1" ht="15" customHeight="1">
      <c r="A4863" t="s">
        <v>244</v>
      </c>
    </row>
    <row r="4864" spans="1:1" ht="15" customHeight="1">
      <c r="A4864" t="s">
        <v>244</v>
      </c>
    </row>
    <row r="4865" spans="1:1" ht="15" customHeight="1">
      <c r="A4865" t="s">
        <v>244</v>
      </c>
    </row>
    <row r="4866" spans="1:1" ht="15" customHeight="1">
      <c r="A4866" t="s">
        <v>244</v>
      </c>
    </row>
    <row r="4867" spans="1:1" ht="15" customHeight="1">
      <c r="A4867" t="s">
        <v>244</v>
      </c>
    </row>
    <row r="4868" spans="1:1" ht="15" customHeight="1">
      <c r="A4868" t="s">
        <v>244</v>
      </c>
    </row>
    <row r="4869" spans="1:1" ht="15" customHeight="1">
      <c r="A4869" t="s">
        <v>244</v>
      </c>
    </row>
    <row r="4870" spans="1:1" ht="15" customHeight="1">
      <c r="A4870" t="s">
        <v>244</v>
      </c>
    </row>
    <row r="4871" spans="1:1" ht="15" customHeight="1">
      <c r="A4871" t="s">
        <v>244</v>
      </c>
    </row>
    <row r="4872" spans="1:1" ht="15" customHeight="1">
      <c r="A4872" t="s">
        <v>244</v>
      </c>
    </row>
    <row r="4873" spans="1:1" ht="15" customHeight="1">
      <c r="A4873" t="s">
        <v>244</v>
      </c>
    </row>
    <row r="4874" spans="1:1" ht="15" customHeight="1">
      <c r="A4874" t="s">
        <v>244</v>
      </c>
    </row>
    <row r="4875" spans="1:1" ht="15" customHeight="1">
      <c r="A4875" t="s">
        <v>244</v>
      </c>
    </row>
    <row r="4876" spans="1:1" ht="15" customHeight="1">
      <c r="A4876" t="s">
        <v>244</v>
      </c>
    </row>
    <row r="4877" spans="1:1" ht="15" customHeight="1">
      <c r="A4877" t="s">
        <v>244</v>
      </c>
    </row>
    <row r="4878" spans="1:1" ht="15" customHeight="1">
      <c r="A4878" t="s">
        <v>244</v>
      </c>
    </row>
    <row r="4879" spans="1:1" ht="15" customHeight="1">
      <c r="A4879" t="s">
        <v>244</v>
      </c>
    </row>
    <row r="4880" spans="1:1" ht="15" customHeight="1">
      <c r="A4880" t="s">
        <v>244</v>
      </c>
    </row>
    <row r="4881" spans="1:1" ht="15" customHeight="1">
      <c r="A4881" t="s">
        <v>244</v>
      </c>
    </row>
    <row r="4882" spans="1:1" ht="15" customHeight="1">
      <c r="A4882" t="s">
        <v>244</v>
      </c>
    </row>
    <row r="4883" spans="1:1" ht="15" customHeight="1">
      <c r="A4883" t="s">
        <v>244</v>
      </c>
    </row>
    <row r="4884" spans="1:1" ht="15" customHeight="1">
      <c r="A4884" t="s">
        <v>244</v>
      </c>
    </row>
    <row r="4885" spans="1:1" ht="15" customHeight="1">
      <c r="A4885" t="s">
        <v>244</v>
      </c>
    </row>
    <row r="4886" spans="1:1" ht="15" customHeight="1">
      <c r="A4886" t="s">
        <v>244</v>
      </c>
    </row>
    <row r="4887" spans="1:1" ht="15" customHeight="1">
      <c r="A4887" t="s">
        <v>244</v>
      </c>
    </row>
    <row r="4888" spans="1:1" ht="15" customHeight="1">
      <c r="A4888" t="s">
        <v>244</v>
      </c>
    </row>
    <row r="4889" spans="1:1" ht="15" customHeight="1">
      <c r="A4889" t="s">
        <v>244</v>
      </c>
    </row>
    <row r="4890" spans="1:1" ht="15" customHeight="1">
      <c r="A4890" t="s">
        <v>244</v>
      </c>
    </row>
    <row r="4891" spans="1:1" ht="15" customHeight="1">
      <c r="A4891" t="s">
        <v>244</v>
      </c>
    </row>
    <row r="4892" spans="1:1" ht="15" customHeight="1">
      <c r="A4892" t="s">
        <v>244</v>
      </c>
    </row>
    <row r="4893" spans="1:1" ht="15" customHeight="1">
      <c r="A4893" t="s">
        <v>244</v>
      </c>
    </row>
    <row r="4894" spans="1:1" ht="15" customHeight="1">
      <c r="A4894" t="s">
        <v>244</v>
      </c>
    </row>
    <row r="4895" spans="1:1" ht="15" customHeight="1">
      <c r="A4895" t="s">
        <v>244</v>
      </c>
    </row>
    <row r="4896" spans="1:1" ht="15" customHeight="1">
      <c r="A4896" t="s">
        <v>244</v>
      </c>
    </row>
    <row r="4897" spans="1:1" ht="15" customHeight="1">
      <c r="A4897" t="s">
        <v>244</v>
      </c>
    </row>
    <row r="4898" spans="1:1" ht="15" customHeight="1">
      <c r="A4898" t="s">
        <v>244</v>
      </c>
    </row>
    <row r="4899" spans="1:1" ht="15" customHeight="1">
      <c r="A4899" t="s">
        <v>244</v>
      </c>
    </row>
    <row r="4900" spans="1:1" ht="15" customHeight="1">
      <c r="A4900" t="s">
        <v>244</v>
      </c>
    </row>
    <row r="4901" spans="1:1" ht="15" customHeight="1">
      <c r="A4901" t="s">
        <v>244</v>
      </c>
    </row>
    <row r="4902" spans="1:1" ht="15" customHeight="1">
      <c r="A4902" t="s">
        <v>244</v>
      </c>
    </row>
    <row r="4903" spans="1:1" ht="15" customHeight="1">
      <c r="A4903" t="s">
        <v>244</v>
      </c>
    </row>
    <row r="4904" spans="1:1" ht="15" customHeight="1">
      <c r="A4904" t="s">
        <v>244</v>
      </c>
    </row>
    <row r="4905" spans="1:1" ht="15" customHeight="1">
      <c r="A4905" t="s">
        <v>244</v>
      </c>
    </row>
    <row r="4906" spans="1:1" ht="15" customHeight="1">
      <c r="A4906" t="s">
        <v>244</v>
      </c>
    </row>
    <row r="4907" spans="1:1" ht="15" customHeight="1">
      <c r="A4907" t="s">
        <v>244</v>
      </c>
    </row>
    <row r="4908" spans="1:1" ht="15" customHeight="1">
      <c r="A4908" t="s">
        <v>244</v>
      </c>
    </row>
    <row r="4909" spans="1:1" ht="15" customHeight="1">
      <c r="A4909" t="s">
        <v>244</v>
      </c>
    </row>
    <row r="4910" spans="1:1" ht="15" customHeight="1">
      <c r="A4910" t="s">
        <v>244</v>
      </c>
    </row>
    <row r="4911" spans="1:1" ht="15" customHeight="1">
      <c r="A4911" t="s">
        <v>244</v>
      </c>
    </row>
    <row r="4912" spans="1:1" ht="15" customHeight="1">
      <c r="A4912" t="s">
        <v>244</v>
      </c>
    </row>
    <row r="4913" spans="1:1" ht="15" customHeight="1">
      <c r="A4913" t="s">
        <v>244</v>
      </c>
    </row>
    <row r="4914" spans="1:1" ht="15" customHeight="1">
      <c r="A4914" t="s">
        <v>244</v>
      </c>
    </row>
    <row r="4915" spans="1:1" ht="15" customHeight="1">
      <c r="A4915" t="s">
        <v>244</v>
      </c>
    </row>
    <row r="4916" spans="1:1" ht="15" customHeight="1">
      <c r="A4916" t="s">
        <v>244</v>
      </c>
    </row>
    <row r="4917" spans="1:1" ht="15" customHeight="1">
      <c r="A4917" t="s">
        <v>244</v>
      </c>
    </row>
    <row r="4918" spans="1:1" ht="15" customHeight="1">
      <c r="A4918" t="s">
        <v>244</v>
      </c>
    </row>
    <row r="4919" spans="1:1" ht="15" customHeight="1">
      <c r="A4919" t="s">
        <v>244</v>
      </c>
    </row>
    <row r="4920" spans="1:1" ht="15" customHeight="1">
      <c r="A4920" t="s">
        <v>244</v>
      </c>
    </row>
    <row r="4921" spans="1:1" ht="15" customHeight="1">
      <c r="A4921" t="s">
        <v>244</v>
      </c>
    </row>
    <row r="4922" spans="1:1" ht="15" customHeight="1">
      <c r="A4922" t="s">
        <v>244</v>
      </c>
    </row>
    <row r="4923" spans="1:1" ht="15" customHeight="1">
      <c r="A4923" t="s">
        <v>244</v>
      </c>
    </row>
    <row r="4924" spans="1:1" ht="15" customHeight="1">
      <c r="A4924" t="s">
        <v>244</v>
      </c>
    </row>
    <row r="4925" spans="1:1" ht="15" customHeight="1">
      <c r="A4925" t="s">
        <v>244</v>
      </c>
    </row>
    <row r="4926" spans="1:1" ht="15" customHeight="1">
      <c r="A4926" t="s">
        <v>244</v>
      </c>
    </row>
    <row r="4927" spans="1:1" ht="15" customHeight="1">
      <c r="A4927" t="s">
        <v>244</v>
      </c>
    </row>
    <row r="4928" spans="1:1" ht="15" customHeight="1">
      <c r="A4928" t="s">
        <v>244</v>
      </c>
    </row>
    <row r="4929" spans="1:1" ht="15" customHeight="1">
      <c r="A4929" t="s">
        <v>244</v>
      </c>
    </row>
    <row r="4930" spans="1:1" ht="15" customHeight="1">
      <c r="A4930" t="s">
        <v>244</v>
      </c>
    </row>
    <row r="4931" spans="1:1" ht="15" customHeight="1">
      <c r="A4931" t="s">
        <v>244</v>
      </c>
    </row>
    <row r="4932" spans="1:1" ht="15" customHeight="1">
      <c r="A4932" t="s">
        <v>244</v>
      </c>
    </row>
    <row r="4933" spans="1:1" ht="15" customHeight="1">
      <c r="A4933" t="s">
        <v>244</v>
      </c>
    </row>
    <row r="4934" spans="1:1" ht="15" customHeight="1">
      <c r="A4934" t="s">
        <v>244</v>
      </c>
    </row>
    <row r="4935" spans="1:1" ht="15" customHeight="1">
      <c r="A4935" t="s">
        <v>244</v>
      </c>
    </row>
    <row r="4936" spans="1:1" ht="15" customHeight="1">
      <c r="A4936" t="s">
        <v>244</v>
      </c>
    </row>
    <row r="4937" spans="1:1" ht="15" customHeight="1">
      <c r="A4937" t="s">
        <v>244</v>
      </c>
    </row>
    <row r="4938" spans="1:1" ht="15" customHeight="1">
      <c r="A4938" t="s">
        <v>244</v>
      </c>
    </row>
    <row r="4939" spans="1:1" ht="15" customHeight="1">
      <c r="A4939" t="s">
        <v>244</v>
      </c>
    </row>
    <row r="4940" spans="1:1" ht="15" customHeight="1">
      <c r="A4940" t="s">
        <v>244</v>
      </c>
    </row>
    <row r="4941" spans="1:1" ht="15" customHeight="1">
      <c r="A4941" t="s">
        <v>244</v>
      </c>
    </row>
    <row r="4942" spans="1:1" ht="15" customHeight="1">
      <c r="A4942" t="s">
        <v>244</v>
      </c>
    </row>
    <row r="4943" spans="1:1" ht="15" customHeight="1">
      <c r="A4943" t="s">
        <v>244</v>
      </c>
    </row>
    <row r="4944" spans="1:1" ht="15" customHeight="1">
      <c r="A4944" t="s">
        <v>244</v>
      </c>
    </row>
    <row r="4945" spans="1:1" ht="15" customHeight="1">
      <c r="A4945" t="s">
        <v>244</v>
      </c>
    </row>
    <row r="4946" spans="1:1" ht="15" customHeight="1">
      <c r="A4946" t="s">
        <v>244</v>
      </c>
    </row>
    <row r="4947" spans="1:1" ht="15" customHeight="1">
      <c r="A4947" t="s">
        <v>244</v>
      </c>
    </row>
    <row r="4948" spans="1:1" ht="15" customHeight="1">
      <c r="A4948" t="s">
        <v>244</v>
      </c>
    </row>
    <row r="4949" spans="1:1" ht="15" customHeight="1">
      <c r="A4949" t="s">
        <v>244</v>
      </c>
    </row>
    <row r="4950" spans="1:1" ht="15" customHeight="1">
      <c r="A4950" t="s">
        <v>244</v>
      </c>
    </row>
    <row r="4951" spans="1:1" ht="15" customHeight="1">
      <c r="A4951" t="s">
        <v>244</v>
      </c>
    </row>
    <row r="4952" spans="1:1" ht="15" customHeight="1">
      <c r="A4952" t="s">
        <v>244</v>
      </c>
    </row>
    <row r="4953" spans="1:1" ht="15" customHeight="1">
      <c r="A4953" t="s">
        <v>244</v>
      </c>
    </row>
    <row r="4954" spans="1:1" ht="15" customHeight="1">
      <c r="A4954" t="s">
        <v>244</v>
      </c>
    </row>
    <row r="4955" spans="1:1" ht="15" customHeight="1">
      <c r="A4955" t="s">
        <v>244</v>
      </c>
    </row>
    <row r="4956" spans="1:1" ht="15" customHeight="1">
      <c r="A4956" t="s">
        <v>244</v>
      </c>
    </row>
    <row r="4957" spans="1:1" ht="15" customHeight="1">
      <c r="A4957" t="s">
        <v>244</v>
      </c>
    </row>
    <row r="4958" spans="1:1" ht="15" customHeight="1">
      <c r="A4958" t="s">
        <v>244</v>
      </c>
    </row>
    <row r="4959" spans="1:1" ht="15" customHeight="1">
      <c r="A4959" t="s">
        <v>244</v>
      </c>
    </row>
    <row r="4960" spans="1:1" ht="15" customHeight="1">
      <c r="A4960" t="s">
        <v>244</v>
      </c>
    </row>
    <row r="4961" spans="1:1" ht="15" customHeight="1">
      <c r="A4961" t="s">
        <v>244</v>
      </c>
    </row>
    <row r="4962" spans="1:1" ht="15" customHeight="1">
      <c r="A4962" t="s">
        <v>244</v>
      </c>
    </row>
    <row r="4963" spans="1:1" ht="15" customHeight="1">
      <c r="A4963" t="s">
        <v>244</v>
      </c>
    </row>
    <row r="4964" spans="1:1" ht="15" customHeight="1">
      <c r="A4964" t="s">
        <v>244</v>
      </c>
    </row>
    <row r="4965" spans="1:1" ht="15" customHeight="1">
      <c r="A4965" t="s">
        <v>244</v>
      </c>
    </row>
    <row r="4966" spans="1:1" ht="15" customHeight="1">
      <c r="A4966" t="s">
        <v>244</v>
      </c>
    </row>
    <row r="4967" spans="1:1" ht="15" customHeight="1">
      <c r="A4967" t="s">
        <v>244</v>
      </c>
    </row>
    <row r="4968" spans="1:1" ht="15" customHeight="1">
      <c r="A4968" t="s">
        <v>244</v>
      </c>
    </row>
    <row r="4969" spans="1:1" ht="15" customHeight="1">
      <c r="A4969" t="s">
        <v>244</v>
      </c>
    </row>
    <row r="4970" spans="1:1" ht="15" customHeight="1">
      <c r="A4970" t="s">
        <v>244</v>
      </c>
    </row>
    <row r="4971" spans="1:1" ht="15" customHeight="1">
      <c r="A4971" t="s">
        <v>244</v>
      </c>
    </row>
    <row r="4972" spans="1:1" ht="15" customHeight="1">
      <c r="A4972" t="s">
        <v>244</v>
      </c>
    </row>
    <row r="4973" spans="1:1" ht="15" customHeight="1">
      <c r="A4973" t="s">
        <v>244</v>
      </c>
    </row>
    <row r="4974" spans="1:1" ht="15" customHeight="1">
      <c r="A4974" t="s">
        <v>244</v>
      </c>
    </row>
    <row r="4975" spans="1:1" ht="15" customHeight="1">
      <c r="A4975" t="s">
        <v>244</v>
      </c>
    </row>
    <row r="4976" spans="1:1" ht="15" customHeight="1">
      <c r="A4976" t="s">
        <v>244</v>
      </c>
    </row>
    <row r="4977" spans="1:1" ht="15" customHeight="1">
      <c r="A4977" t="s">
        <v>244</v>
      </c>
    </row>
    <row r="4978" spans="1:1" ht="15" customHeight="1">
      <c r="A4978" t="s">
        <v>244</v>
      </c>
    </row>
    <row r="4979" spans="1:1" ht="15" customHeight="1">
      <c r="A4979" t="s">
        <v>244</v>
      </c>
    </row>
    <row r="4980" spans="1:1" ht="15" customHeight="1">
      <c r="A4980" t="s">
        <v>244</v>
      </c>
    </row>
    <row r="4981" spans="1:1" ht="15" customHeight="1">
      <c r="A4981" t="s">
        <v>244</v>
      </c>
    </row>
    <row r="4982" spans="1:1" ht="15" customHeight="1">
      <c r="A4982" t="s">
        <v>244</v>
      </c>
    </row>
    <row r="4983" spans="1:1" ht="15" customHeight="1">
      <c r="A4983" t="s">
        <v>244</v>
      </c>
    </row>
    <row r="4984" spans="1:1" ht="15" customHeight="1">
      <c r="A4984" t="s">
        <v>244</v>
      </c>
    </row>
    <row r="4985" spans="1:1" ht="15" customHeight="1">
      <c r="A4985" t="s">
        <v>244</v>
      </c>
    </row>
    <row r="4986" spans="1:1" ht="15" customHeight="1">
      <c r="A4986" t="s">
        <v>244</v>
      </c>
    </row>
    <row r="4987" spans="1:1" ht="15" customHeight="1">
      <c r="A4987" t="s">
        <v>244</v>
      </c>
    </row>
    <row r="4988" spans="1:1" ht="15" customHeight="1">
      <c r="A4988" t="s">
        <v>244</v>
      </c>
    </row>
    <row r="4989" spans="1:1" ht="15" customHeight="1">
      <c r="A4989" t="s">
        <v>244</v>
      </c>
    </row>
    <row r="4990" spans="1:1" ht="15" customHeight="1">
      <c r="A4990" t="s">
        <v>244</v>
      </c>
    </row>
    <row r="4991" spans="1:1" ht="15" customHeight="1">
      <c r="A4991" t="s">
        <v>244</v>
      </c>
    </row>
    <row r="4992" spans="1:1" ht="15" customHeight="1">
      <c r="A4992" t="s">
        <v>244</v>
      </c>
    </row>
    <row r="4993" spans="1:1" ht="15" customHeight="1">
      <c r="A4993" t="s">
        <v>244</v>
      </c>
    </row>
    <row r="4994" spans="1:1" ht="15" customHeight="1">
      <c r="A4994" t="s">
        <v>244</v>
      </c>
    </row>
    <row r="4995" spans="1:1" ht="15" customHeight="1">
      <c r="A4995" t="s">
        <v>244</v>
      </c>
    </row>
    <row r="4996" spans="1:1" ht="15" customHeight="1">
      <c r="A4996" t="s">
        <v>244</v>
      </c>
    </row>
    <row r="4997" spans="1:1" ht="15" customHeight="1">
      <c r="A4997" t="s">
        <v>244</v>
      </c>
    </row>
    <row r="4998" spans="1:1" ht="15" customHeight="1">
      <c r="A4998" t="s">
        <v>244</v>
      </c>
    </row>
    <row r="4999" spans="1:1" ht="15" customHeight="1">
      <c r="A4999" t="s">
        <v>244</v>
      </c>
    </row>
    <row r="5000" spans="1:1" ht="15" customHeight="1">
      <c r="A5000" t="s">
        <v>244</v>
      </c>
    </row>
    <row r="5001" spans="1:1" ht="15" customHeight="1">
      <c r="A5001" t="s">
        <v>244</v>
      </c>
    </row>
    <row r="5002" spans="1:1" ht="15" customHeight="1">
      <c r="A5002" t="s">
        <v>244</v>
      </c>
    </row>
    <row r="5003" spans="1:1" ht="15" customHeight="1">
      <c r="A5003" t="s">
        <v>244</v>
      </c>
    </row>
    <row r="5004" spans="1:1" ht="15" customHeight="1">
      <c r="A5004" t="s">
        <v>244</v>
      </c>
    </row>
    <row r="5005" spans="1:1" ht="15" customHeight="1">
      <c r="A5005" t="s">
        <v>244</v>
      </c>
    </row>
    <row r="5006" spans="1:1" ht="15" customHeight="1">
      <c r="A5006" t="s">
        <v>244</v>
      </c>
    </row>
    <row r="5007" spans="1:1" ht="15" customHeight="1">
      <c r="A5007" t="s">
        <v>244</v>
      </c>
    </row>
    <row r="5008" spans="1:1" ht="15" customHeight="1">
      <c r="A5008" t="s">
        <v>244</v>
      </c>
    </row>
    <row r="5009" spans="1:1" ht="15" customHeight="1">
      <c r="A5009" t="s">
        <v>244</v>
      </c>
    </row>
    <row r="5010" spans="1:1" ht="15" customHeight="1">
      <c r="A5010" t="s">
        <v>244</v>
      </c>
    </row>
    <row r="5011" spans="1:1" ht="15" customHeight="1">
      <c r="A5011" t="s">
        <v>244</v>
      </c>
    </row>
    <row r="5012" spans="1:1" ht="15" customHeight="1">
      <c r="A5012" t="s">
        <v>244</v>
      </c>
    </row>
    <row r="5013" spans="1:1" ht="15" customHeight="1">
      <c r="A5013" t="s">
        <v>244</v>
      </c>
    </row>
    <row r="5014" spans="1:1" ht="15" customHeight="1">
      <c r="A5014" t="s">
        <v>244</v>
      </c>
    </row>
    <row r="5015" spans="1:1" ht="15" customHeight="1">
      <c r="A5015" t="s">
        <v>244</v>
      </c>
    </row>
    <row r="5016" spans="1:1" ht="15" customHeight="1">
      <c r="A5016" t="s">
        <v>244</v>
      </c>
    </row>
    <row r="5017" spans="1:1" ht="15" customHeight="1">
      <c r="A5017" t="s">
        <v>244</v>
      </c>
    </row>
    <row r="5018" spans="1:1" ht="15" customHeight="1">
      <c r="A5018" t="s">
        <v>244</v>
      </c>
    </row>
    <row r="5019" spans="1:1" ht="15" customHeight="1">
      <c r="A5019" t="s">
        <v>244</v>
      </c>
    </row>
    <row r="5020" spans="1:1" ht="15" customHeight="1">
      <c r="A5020" t="s">
        <v>244</v>
      </c>
    </row>
    <row r="5021" spans="1:1" ht="15" customHeight="1">
      <c r="A5021" t="s">
        <v>244</v>
      </c>
    </row>
    <row r="5022" spans="1:1" ht="15" customHeight="1">
      <c r="A5022" t="s">
        <v>244</v>
      </c>
    </row>
    <row r="5023" spans="1:1" ht="15" customHeight="1">
      <c r="A5023" t="s">
        <v>244</v>
      </c>
    </row>
    <row r="5024" spans="1:1" ht="15" customHeight="1">
      <c r="A5024" t="s">
        <v>244</v>
      </c>
    </row>
    <row r="5025" spans="1:1" ht="15" customHeight="1">
      <c r="A5025" t="s">
        <v>244</v>
      </c>
    </row>
    <row r="5026" spans="1:1" ht="15" customHeight="1">
      <c r="A5026" t="s">
        <v>244</v>
      </c>
    </row>
    <row r="5027" spans="1:1" ht="15" customHeight="1">
      <c r="A5027" t="s">
        <v>244</v>
      </c>
    </row>
    <row r="5028" spans="1:1" ht="15" customHeight="1">
      <c r="A5028" t="s">
        <v>244</v>
      </c>
    </row>
    <row r="5029" spans="1:1" ht="15" customHeight="1">
      <c r="A5029" t="s">
        <v>244</v>
      </c>
    </row>
    <row r="5030" spans="1:1" ht="15" customHeight="1">
      <c r="A5030" t="s">
        <v>244</v>
      </c>
    </row>
    <row r="5031" spans="1:1" ht="15" customHeight="1">
      <c r="A5031" t="s">
        <v>244</v>
      </c>
    </row>
    <row r="5032" spans="1:1" ht="15" customHeight="1">
      <c r="A5032" t="s">
        <v>244</v>
      </c>
    </row>
    <row r="5033" spans="1:1" ht="15" customHeight="1">
      <c r="A5033" t="s">
        <v>244</v>
      </c>
    </row>
    <row r="5034" spans="1:1" ht="15" customHeight="1">
      <c r="A5034" t="s">
        <v>244</v>
      </c>
    </row>
    <row r="5035" spans="1:1" ht="15" customHeight="1">
      <c r="A5035" t="s">
        <v>244</v>
      </c>
    </row>
    <row r="5036" spans="1:1" ht="15" customHeight="1">
      <c r="A5036" t="s">
        <v>244</v>
      </c>
    </row>
    <row r="5037" spans="1:1" ht="15" customHeight="1">
      <c r="A5037" t="s">
        <v>244</v>
      </c>
    </row>
    <row r="5038" spans="1:1" ht="15" customHeight="1">
      <c r="A5038" t="s">
        <v>244</v>
      </c>
    </row>
    <row r="5039" spans="1:1" ht="15" customHeight="1">
      <c r="A5039" t="s">
        <v>244</v>
      </c>
    </row>
    <row r="5040" spans="1:1" ht="15" customHeight="1">
      <c r="A5040" t="s">
        <v>244</v>
      </c>
    </row>
    <row r="5041" spans="1:1" ht="15" customHeight="1">
      <c r="A5041" t="s">
        <v>244</v>
      </c>
    </row>
    <row r="5042" spans="1:1" ht="15" customHeight="1">
      <c r="A5042" t="s">
        <v>244</v>
      </c>
    </row>
    <row r="5043" spans="1:1" ht="15" customHeight="1">
      <c r="A5043" t="s">
        <v>244</v>
      </c>
    </row>
    <row r="5044" spans="1:1" ht="15" customHeight="1">
      <c r="A5044" t="s">
        <v>244</v>
      </c>
    </row>
    <row r="5045" spans="1:1" ht="15" customHeight="1">
      <c r="A5045" t="s">
        <v>244</v>
      </c>
    </row>
    <row r="5046" spans="1:1" ht="15" customHeight="1">
      <c r="A5046" t="s">
        <v>244</v>
      </c>
    </row>
    <row r="5047" spans="1:1" ht="15" customHeight="1">
      <c r="A5047" t="s">
        <v>244</v>
      </c>
    </row>
    <row r="5048" spans="1:1" ht="15" customHeight="1">
      <c r="A5048" t="s">
        <v>244</v>
      </c>
    </row>
    <row r="5049" spans="1:1" ht="15" customHeight="1">
      <c r="A5049" t="s">
        <v>244</v>
      </c>
    </row>
    <row r="5050" spans="1:1" ht="15" customHeight="1">
      <c r="A5050" t="s">
        <v>244</v>
      </c>
    </row>
    <row r="5051" spans="1:1" ht="15" customHeight="1">
      <c r="A5051" t="s">
        <v>244</v>
      </c>
    </row>
    <row r="5052" spans="1:1" ht="15" customHeight="1">
      <c r="A5052" t="s">
        <v>244</v>
      </c>
    </row>
    <row r="5053" spans="1:1" ht="15" customHeight="1">
      <c r="A5053" t="s">
        <v>244</v>
      </c>
    </row>
    <row r="5054" spans="1:1" ht="15" customHeight="1">
      <c r="A5054" t="s">
        <v>244</v>
      </c>
    </row>
    <row r="5055" spans="1:1" ht="15" customHeight="1">
      <c r="A5055" t="s">
        <v>244</v>
      </c>
    </row>
    <row r="5056" spans="1:1" ht="15" customHeight="1">
      <c r="A5056" t="s">
        <v>244</v>
      </c>
    </row>
    <row r="5057" spans="1:1" ht="15" customHeight="1">
      <c r="A5057" t="s">
        <v>244</v>
      </c>
    </row>
    <row r="5058" spans="1:1" ht="15" customHeight="1">
      <c r="A5058" t="s">
        <v>244</v>
      </c>
    </row>
    <row r="5059" spans="1:1" ht="15" customHeight="1">
      <c r="A5059" t="s">
        <v>244</v>
      </c>
    </row>
    <row r="5060" spans="1:1" ht="15" customHeight="1">
      <c r="A5060" t="s">
        <v>244</v>
      </c>
    </row>
    <row r="5061" spans="1:1" ht="15" customHeight="1">
      <c r="A5061" t="s">
        <v>244</v>
      </c>
    </row>
    <row r="5062" spans="1:1" ht="15" customHeight="1">
      <c r="A5062" t="s">
        <v>244</v>
      </c>
    </row>
    <row r="5063" spans="1:1" ht="15" customHeight="1">
      <c r="A5063" t="s">
        <v>244</v>
      </c>
    </row>
    <row r="5064" spans="1:1" ht="15" customHeight="1">
      <c r="A5064" t="s">
        <v>244</v>
      </c>
    </row>
    <row r="5065" spans="1:1" ht="15" customHeight="1">
      <c r="A5065" t="s">
        <v>244</v>
      </c>
    </row>
    <row r="5066" spans="1:1" ht="15" customHeight="1">
      <c r="A5066" t="s">
        <v>244</v>
      </c>
    </row>
    <row r="5067" spans="1:1" ht="15" customHeight="1">
      <c r="A5067" t="s">
        <v>244</v>
      </c>
    </row>
    <row r="5068" spans="1:1" ht="15" customHeight="1">
      <c r="A5068" t="s">
        <v>244</v>
      </c>
    </row>
    <row r="5069" spans="1:1" ht="15" customHeight="1">
      <c r="A5069" t="s">
        <v>244</v>
      </c>
    </row>
    <row r="5070" spans="1:1" ht="15" customHeight="1">
      <c r="A5070" t="s">
        <v>244</v>
      </c>
    </row>
    <row r="5071" spans="1:1" ht="15" customHeight="1">
      <c r="A5071" t="s">
        <v>244</v>
      </c>
    </row>
    <row r="5072" spans="1:1" ht="15" customHeight="1">
      <c r="A5072" t="s">
        <v>244</v>
      </c>
    </row>
    <row r="5073" spans="1:1" ht="15" customHeight="1">
      <c r="A5073" t="s">
        <v>244</v>
      </c>
    </row>
    <row r="5074" spans="1:1" ht="15" customHeight="1">
      <c r="A5074" t="s">
        <v>244</v>
      </c>
    </row>
    <row r="5075" spans="1:1" ht="15" customHeight="1">
      <c r="A5075" t="s">
        <v>244</v>
      </c>
    </row>
    <row r="5076" spans="1:1" ht="15" customHeight="1">
      <c r="A5076" t="s">
        <v>244</v>
      </c>
    </row>
    <row r="5077" spans="1:1" ht="15" customHeight="1">
      <c r="A5077" t="s">
        <v>244</v>
      </c>
    </row>
    <row r="5078" spans="1:1" ht="15" customHeight="1">
      <c r="A5078" t="s">
        <v>244</v>
      </c>
    </row>
    <row r="5079" spans="1:1" ht="15" customHeight="1">
      <c r="A5079" t="s">
        <v>244</v>
      </c>
    </row>
    <row r="5080" spans="1:1" ht="15" customHeight="1">
      <c r="A5080" t="s">
        <v>244</v>
      </c>
    </row>
    <row r="5081" spans="1:1" ht="15" customHeight="1">
      <c r="A5081" t="s">
        <v>244</v>
      </c>
    </row>
    <row r="5082" spans="1:1" ht="15" customHeight="1">
      <c r="A5082" t="s">
        <v>244</v>
      </c>
    </row>
    <row r="5083" spans="1:1" ht="15" customHeight="1">
      <c r="A5083" t="s">
        <v>244</v>
      </c>
    </row>
    <row r="5084" spans="1:1" ht="15" customHeight="1">
      <c r="A5084" t="s">
        <v>244</v>
      </c>
    </row>
    <row r="5085" spans="1:1" ht="15" customHeight="1">
      <c r="A5085" t="s">
        <v>244</v>
      </c>
    </row>
    <row r="5086" spans="1:1" ht="15" customHeight="1">
      <c r="A5086" t="s">
        <v>244</v>
      </c>
    </row>
    <row r="5087" spans="1:1" ht="15" customHeight="1">
      <c r="A5087" t="s">
        <v>244</v>
      </c>
    </row>
    <row r="5088" spans="1:1" ht="15" customHeight="1">
      <c r="A5088" t="s">
        <v>244</v>
      </c>
    </row>
    <row r="5089" spans="1:1" ht="15" customHeight="1">
      <c r="A5089" t="s">
        <v>244</v>
      </c>
    </row>
    <row r="5090" spans="1:1" ht="15" customHeight="1">
      <c r="A5090" t="s">
        <v>244</v>
      </c>
    </row>
    <row r="5091" spans="1:1" ht="15" customHeight="1">
      <c r="A5091" t="s">
        <v>244</v>
      </c>
    </row>
    <row r="5092" spans="1:1" ht="15" customHeight="1">
      <c r="A5092" t="s">
        <v>244</v>
      </c>
    </row>
    <row r="5093" spans="1:1" ht="15" customHeight="1">
      <c r="A5093" t="s">
        <v>244</v>
      </c>
    </row>
    <row r="5094" spans="1:1" ht="15" customHeight="1">
      <c r="A5094" t="s">
        <v>244</v>
      </c>
    </row>
    <row r="5095" spans="1:1" ht="15" customHeight="1">
      <c r="A5095" t="s">
        <v>244</v>
      </c>
    </row>
    <row r="5096" spans="1:1" ht="15" customHeight="1">
      <c r="A5096" t="s">
        <v>244</v>
      </c>
    </row>
    <row r="5097" spans="1:1" ht="15" customHeight="1">
      <c r="A5097" t="s">
        <v>244</v>
      </c>
    </row>
    <row r="5098" spans="1:1" ht="15" customHeight="1">
      <c r="A5098" t="s">
        <v>244</v>
      </c>
    </row>
    <row r="5099" spans="1:1" ht="15" customHeight="1">
      <c r="A5099" t="s">
        <v>244</v>
      </c>
    </row>
    <row r="5100" spans="1:1" ht="15" customHeight="1">
      <c r="A5100" t="s">
        <v>244</v>
      </c>
    </row>
    <row r="5101" spans="1:1" ht="15" customHeight="1">
      <c r="A5101" t="s">
        <v>244</v>
      </c>
    </row>
    <row r="5102" spans="1:1" ht="15" customHeight="1">
      <c r="A5102" t="s">
        <v>244</v>
      </c>
    </row>
    <row r="5103" spans="1:1" ht="15" customHeight="1">
      <c r="A5103" t="s">
        <v>244</v>
      </c>
    </row>
    <row r="5104" spans="1:1" ht="15" customHeight="1">
      <c r="A5104" t="s">
        <v>244</v>
      </c>
    </row>
    <row r="5105" spans="1:1" ht="15" customHeight="1">
      <c r="A5105" t="s">
        <v>244</v>
      </c>
    </row>
    <row r="5106" spans="1:1" ht="15" customHeight="1">
      <c r="A5106" t="s">
        <v>244</v>
      </c>
    </row>
    <row r="5107" spans="1:1" ht="15" customHeight="1">
      <c r="A5107" t="s">
        <v>244</v>
      </c>
    </row>
    <row r="5108" spans="1:1" ht="15" customHeight="1">
      <c r="A5108" t="s">
        <v>244</v>
      </c>
    </row>
    <row r="5109" spans="1:1" ht="15" customHeight="1">
      <c r="A5109" t="s">
        <v>244</v>
      </c>
    </row>
    <row r="5110" spans="1:1" ht="15" customHeight="1">
      <c r="A5110" t="s">
        <v>244</v>
      </c>
    </row>
    <row r="5111" spans="1:1" ht="15" customHeight="1">
      <c r="A5111" t="s">
        <v>244</v>
      </c>
    </row>
    <row r="5112" spans="1:1" ht="15" customHeight="1">
      <c r="A5112" t="s">
        <v>244</v>
      </c>
    </row>
    <row r="5113" spans="1:1" ht="15" customHeight="1">
      <c r="A5113" t="s">
        <v>244</v>
      </c>
    </row>
    <row r="5114" spans="1:1" ht="15" customHeight="1">
      <c r="A5114" t="s">
        <v>244</v>
      </c>
    </row>
    <row r="5115" spans="1:1" ht="15" customHeight="1">
      <c r="A5115" t="s">
        <v>244</v>
      </c>
    </row>
    <row r="5116" spans="1:1" ht="15" customHeight="1">
      <c r="A5116" t="s">
        <v>244</v>
      </c>
    </row>
    <row r="5117" spans="1:1" ht="15" customHeight="1">
      <c r="A5117" t="s">
        <v>244</v>
      </c>
    </row>
    <row r="5118" spans="1:1" ht="15" customHeight="1">
      <c r="A5118" t="s">
        <v>244</v>
      </c>
    </row>
    <row r="5119" spans="1:1" ht="15" customHeight="1">
      <c r="A5119" t="s">
        <v>244</v>
      </c>
    </row>
    <row r="5120" spans="1:1" ht="15" customHeight="1">
      <c r="A5120" t="s">
        <v>244</v>
      </c>
    </row>
    <row r="5121" spans="1:1" ht="15" customHeight="1">
      <c r="A5121" t="s">
        <v>244</v>
      </c>
    </row>
    <row r="5122" spans="1:1" ht="15" customHeight="1">
      <c r="A5122" t="s">
        <v>244</v>
      </c>
    </row>
    <row r="5123" spans="1:1" ht="15" customHeight="1">
      <c r="A5123" t="s">
        <v>244</v>
      </c>
    </row>
    <row r="5124" spans="1:1" ht="15" customHeight="1">
      <c r="A5124" t="s">
        <v>244</v>
      </c>
    </row>
    <row r="5125" spans="1:1" ht="15" customHeight="1">
      <c r="A5125" t="s">
        <v>244</v>
      </c>
    </row>
    <row r="5126" spans="1:1" ht="15" customHeight="1">
      <c r="A5126" t="s">
        <v>244</v>
      </c>
    </row>
    <row r="5127" spans="1:1" ht="15" customHeight="1">
      <c r="A5127" t="s">
        <v>244</v>
      </c>
    </row>
    <row r="5128" spans="1:1" ht="15" customHeight="1">
      <c r="A5128" t="s">
        <v>244</v>
      </c>
    </row>
    <row r="5129" spans="1:1" ht="15" customHeight="1">
      <c r="A5129" t="s">
        <v>244</v>
      </c>
    </row>
    <row r="5130" spans="1:1" ht="15" customHeight="1">
      <c r="A5130" t="s">
        <v>244</v>
      </c>
    </row>
    <row r="5131" spans="1:1" ht="15" customHeight="1">
      <c r="A5131" t="s">
        <v>244</v>
      </c>
    </row>
    <row r="5132" spans="1:1" ht="15" customHeight="1">
      <c r="A5132" t="s">
        <v>244</v>
      </c>
    </row>
    <row r="5133" spans="1:1" ht="15" customHeight="1">
      <c r="A5133" t="s">
        <v>244</v>
      </c>
    </row>
    <row r="5134" spans="1:1" ht="15" customHeight="1">
      <c r="A5134" t="s">
        <v>244</v>
      </c>
    </row>
    <row r="5135" spans="1:1" ht="15" customHeight="1">
      <c r="A5135" t="s">
        <v>244</v>
      </c>
    </row>
    <row r="5136" spans="1:1" ht="15" customHeight="1">
      <c r="A5136" t="s">
        <v>244</v>
      </c>
    </row>
    <row r="5137" spans="1:1" ht="15" customHeight="1">
      <c r="A5137" t="s">
        <v>244</v>
      </c>
    </row>
    <row r="5138" spans="1:1" ht="15" customHeight="1">
      <c r="A5138" t="s">
        <v>244</v>
      </c>
    </row>
    <row r="5139" spans="1:1" ht="15" customHeight="1">
      <c r="A5139" t="s">
        <v>244</v>
      </c>
    </row>
    <row r="5140" spans="1:1" ht="15" customHeight="1">
      <c r="A5140" t="s">
        <v>244</v>
      </c>
    </row>
    <row r="5141" spans="1:1" ht="15" customHeight="1">
      <c r="A5141" t="s">
        <v>244</v>
      </c>
    </row>
    <row r="5142" spans="1:1" ht="15" customHeight="1">
      <c r="A5142" t="s">
        <v>244</v>
      </c>
    </row>
    <row r="5143" spans="1:1" ht="15" customHeight="1">
      <c r="A5143" t="s">
        <v>244</v>
      </c>
    </row>
    <row r="5144" spans="1:1" ht="15" customHeight="1">
      <c r="A5144" t="s">
        <v>244</v>
      </c>
    </row>
    <row r="5145" spans="1:1" ht="15" customHeight="1">
      <c r="A5145" t="s">
        <v>244</v>
      </c>
    </row>
    <row r="5146" spans="1:1" ht="15" customHeight="1">
      <c r="A5146" t="s">
        <v>244</v>
      </c>
    </row>
    <row r="5147" spans="1:1" ht="15" customHeight="1">
      <c r="A5147" t="s">
        <v>244</v>
      </c>
    </row>
    <row r="5148" spans="1:1" ht="15" customHeight="1">
      <c r="A5148" t="s">
        <v>244</v>
      </c>
    </row>
    <row r="5149" spans="1:1" ht="15" customHeight="1">
      <c r="A5149" t="s">
        <v>244</v>
      </c>
    </row>
    <row r="5150" spans="1:1" ht="15" customHeight="1">
      <c r="A5150" t="s">
        <v>244</v>
      </c>
    </row>
    <row r="5151" spans="1:1" ht="15" customHeight="1">
      <c r="A5151" t="s">
        <v>244</v>
      </c>
    </row>
    <row r="5152" spans="1:1" ht="15" customHeight="1">
      <c r="A5152" t="s">
        <v>244</v>
      </c>
    </row>
    <row r="5153" spans="1:1" ht="15" customHeight="1">
      <c r="A5153" t="s">
        <v>244</v>
      </c>
    </row>
    <row r="5154" spans="1:1" ht="15" customHeight="1">
      <c r="A5154" t="s">
        <v>244</v>
      </c>
    </row>
    <row r="5155" spans="1:1" ht="15" customHeight="1">
      <c r="A5155" t="s">
        <v>244</v>
      </c>
    </row>
    <row r="5156" spans="1:1" ht="15" customHeight="1">
      <c r="A5156" t="s">
        <v>244</v>
      </c>
    </row>
    <row r="5157" spans="1:1" ht="15" customHeight="1">
      <c r="A5157" t="s">
        <v>244</v>
      </c>
    </row>
    <row r="5158" spans="1:1" ht="15" customHeight="1">
      <c r="A5158" t="s">
        <v>244</v>
      </c>
    </row>
    <row r="5159" spans="1:1" ht="15" customHeight="1">
      <c r="A5159" t="s">
        <v>244</v>
      </c>
    </row>
    <row r="5160" spans="1:1" ht="15" customHeight="1">
      <c r="A5160" t="s">
        <v>244</v>
      </c>
    </row>
    <row r="5161" spans="1:1" ht="15" customHeight="1">
      <c r="A5161" t="s">
        <v>244</v>
      </c>
    </row>
    <row r="5162" spans="1:1" ht="15" customHeight="1">
      <c r="A5162" t="s">
        <v>244</v>
      </c>
    </row>
    <row r="5163" spans="1:1" ht="15" customHeight="1">
      <c r="A5163" t="s">
        <v>244</v>
      </c>
    </row>
    <row r="5164" spans="1:1" ht="15" customHeight="1">
      <c r="A5164" t="s">
        <v>244</v>
      </c>
    </row>
    <row r="5165" spans="1:1" ht="15" customHeight="1">
      <c r="A5165" t="s">
        <v>244</v>
      </c>
    </row>
    <row r="5166" spans="1:1" ht="15" customHeight="1">
      <c r="A5166" t="s">
        <v>244</v>
      </c>
    </row>
    <row r="5167" spans="1:1" ht="15" customHeight="1">
      <c r="A5167" t="s">
        <v>244</v>
      </c>
    </row>
    <row r="5168" spans="1:1" ht="15" customHeight="1">
      <c r="A5168" t="s">
        <v>244</v>
      </c>
    </row>
    <row r="5169" spans="1:1" ht="15" customHeight="1">
      <c r="A5169" t="s">
        <v>244</v>
      </c>
    </row>
    <row r="5170" spans="1:1" ht="15" customHeight="1">
      <c r="A5170" t="s">
        <v>244</v>
      </c>
    </row>
    <row r="5171" spans="1:1" ht="15" customHeight="1">
      <c r="A5171" t="s">
        <v>244</v>
      </c>
    </row>
    <row r="5172" spans="1:1" ht="15" customHeight="1">
      <c r="A5172" t="s">
        <v>244</v>
      </c>
    </row>
    <row r="5173" spans="1:1" ht="15" customHeight="1">
      <c r="A5173" t="s">
        <v>244</v>
      </c>
    </row>
    <row r="5174" spans="1:1" ht="15" customHeight="1">
      <c r="A5174" t="s">
        <v>244</v>
      </c>
    </row>
    <row r="5175" spans="1:1" ht="15" customHeight="1">
      <c r="A5175" t="s">
        <v>244</v>
      </c>
    </row>
    <row r="5176" spans="1:1" ht="15" customHeight="1">
      <c r="A5176" t="s">
        <v>244</v>
      </c>
    </row>
    <row r="5177" spans="1:1" ht="15" customHeight="1">
      <c r="A5177" t="s">
        <v>244</v>
      </c>
    </row>
    <row r="5178" spans="1:1" ht="15" customHeight="1">
      <c r="A5178" t="s">
        <v>244</v>
      </c>
    </row>
    <row r="5179" spans="1:1" ht="15" customHeight="1">
      <c r="A5179" t="s">
        <v>244</v>
      </c>
    </row>
    <row r="5180" spans="1:1" ht="15" customHeight="1">
      <c r="A5180" t="s">
        <v>244</v>
      </c>
    </row>
    <row r="5181" spans="1:1" ht="15" customHeight="1">
      <c r="A5181" t="s">
        <v>244</v>
      </c>
    </row>
    <row r="5182" spans="1:1" ht="15" customHeight="1">
      <c r="A5182" t="s">
        <v>244</v>
      </c>
    </row>
    <row r="5183" spans="1:1" ht="15" customHeight="1">
      <c r="A5183" t="s">
        <v>244</v>
      </c>
    </row>
    <row r="5184" spans="1:1" ht="15" customHeight="1">
      <c r="A5184" t="s">
        <v>244</v>
      </c>
    </row>
    <row r="5185" spans="1:1" ht="15" customHeight="1">
      <c r="A5185" t="s">
        <v>244</v>
      </c>
    </row>
    <row r="5186" spans="1:1" ht="15" customHeight="1">
      <c r="A5186" t="s">
        <v>244</v>
      </c>
    </row>
    <row r="5187" spans="1:1" ht="15" customHeight="1">
      <c r="A5187" t="s">
        <v>244</v>
      </c>
    </row>
    <row r="5188" spans="1:1" ht="15" customHeight="1">
      <c r="A5188" t="s">
        <v>244</v>
      </c>
    </row>
    <row r="5189" spans="1:1" ht="15" customHeight="1">
      <c r="A5189" t="s">
        <v>244</v>
      </c>
    </row>
    <row r="5190" spans="1:1" ht="15" customHeight="1">
      <c r="A5190" t="s">
        <v>244</v>
      </c>
    </row>
    <row r="5191" spans="1:1" ht="15" customHeight="1">
      <c r="A5191" t="s">
        <v>244</v>
      </c>
    </row>
    <row r="5192" spans="1:1" ht="15" customHeight="1">
      <c r="A5192" t="s">
        <v>244</v>
      </c>
    </row>
    <row r="5193" spans="1:1" ht="15" customHeight="1">
      <c r="A5193" t="s">
        <v>244</v>
      </c>
    </row>
    <row r="5194" spans="1:1" ht="15" customHeight="1">
      <c r="A5194" t="s">
        <v>244</v>
      </c>
    </row>
    <row r="5195" spans="1:1" ht="15" customHeight="1">
      <c r="A5195" t="s">
        <v>244</v>
      </c>
    </row>
    <row r="5196" spans="1:1" ht="15" customHeight="1">
      <c r="A5196" t="s">
        <v>244</v>
      </c>
    </row>
    <row r="5197" spans="1:1" ht="15" customHeight="1">
      <c r="A5197" t="s">
        <v>244</v>
      </c>
    </row>
    <row r="5198" spans="1:1" ht="15" customHeight="1">
      <c r="A5198" t="s">
        <v>244</v>
      </c>
    </row>
    <row r="5199" spans="1:1" ht="15" customHeight="1">
      <c r="A5199" t="s">
        <v>244</v>
      </c>
    </row>
    <row r="5200" spans="1:1" ht="15" customHeight="1">
      <c r="A5200" t="s">
        <v>244</v>
      </c>
    </row>
    <row r="5201" spans="1:1" ht="15" customHeight="1">
      <c r="A5201" t="s">
        <v>244</v>
      </c>
    </row>
    <row r="5202" spans="1:1" ht="15" customHeight="1">
      <c r="A5202" t="s">
        <v>244</v>
      </c>
    </row>
    <row r="5203" spans="1:1" ht="15" customHeight="1">
      <c r="A5203" t="s">
        <v>244</v>
      </c>
    </row>
    <row r="5204" spans="1:1" ht="15" customHeight="1">
      <c r="A5204" t="s">
        <v>244</v>
      </c>
    </row>
    <row r="5205" spans="1:1" ht="15" customHeight="1">
      <c r="A5205" t="s">
        <v>244</v>
      </c>
    </row>
    <row r="5206" spans="1:1" ht="15" customHeight="1">
      <c r="A5206" t="s">
        <v>244</v>
      </c>
    </row>
    <row r="5207" spans="1:1" ht="15" customHeight="1">
      <c r="A5207" t="s">
        <v>244</v>
      </c>
    </row>
    <row r="5208" spans="1:1" ht="15" customHeight="1">
      <c r="A5208" t="s">
        <v>244</v>
      </c>
    </row>
    <row r="5209" spans="1:1" ht="15" customHeight="1">
      <c r="A5209" t="s">
        <v>244</v>
      </c>
    </row>
    <row r="5210" spans="1:1" ht="15" customHeight="1">
      <c r="A5210" t="s">
        <v>244</v>
      </c>
    </row>
    <row r="5211" spans="1:1" ht="15" customHeight="1">
      <c r="A5211" t="s">
        <v>244</v>
      </c>
    </row>
    <row r="5212" spans="1:1" ht="15" customHeight="1">
      <c r="A5212" t="s">
        <v>244</v>
      </c>
    </row>
    <row r="5213" spans="1:1" ht="15" customHeight="1">
      <c r="A5213" t="s">
        <v>244</v>
      </c>
    </row>
    <row r="5214" spans="1:1" ht="15" customHeight="1">
      <c r="A5214" t="s">
        <v>244</v>
      </c>
    </row>
    <row r="5215" spans="1:1" ht="15" customHeight="1">
      <c r="A5215" t="s">
        <v>244</v>
      </c>
    </row>
    <row r="5216" spans="1:1" ht="15" customHeight="1">
      <c r="A5216" t="s">
        <v>244</v>
      </c>
    </row>
    <row r="5217" spans="1:1" ht="15" customHeight="1">
      <c r="A5217" t="s">
        <v>244</v>
      </c>
    </row>
    <row r="5218" spans="1:1" ht="15" customHeight="1">
      <c r="A5218" t="s">
        <v>244</v>
      </c>
    </row>
    <row r="5219" spans="1:1" ht="15" customHeight="1">
      <c r="A5219" t="s">
        <v>244</v>
      </c>
    </row>
    <row r="5220" spans="1:1" ht="15" customHeight="1">
      <c r="A5220" t="s">
        <v>244</v>
      </c>
    </row>
    <row r="5221" spans="1:1" ht="15" customHeight="1">
      <c r="A5221" t="s">
        <v>244</v>
      </c>
    </row>
    <row r="5222" spans="1:1" ht="15" customHeight="1">
      <c r="A5222" t="s">
        <v>244</v>
      </c>
    </row>
    <row r="5223" spans="1:1" ht="15" customHeight="1">
      <c r="A5223" t="s">
        <v>244</v>
      </c>
    </row>
    <row r="5224" spans="1:1" ht="15" customHeight="1">
      <c r="A5224" t="s">
        <v>244</v>
      </c>
    </row>
    <row r="5225" spans="1:1" ht="15" customHeight="1">
      <c r="A5225" t="s">
        <v>244</v>
      </c>
    </row>
    <row r="5226" spans="1:1" ht="15" customHeight="1">
      <c r="A5226" t="s">
        <v>244</v>
      </c>
    </row>
    <row r="5227" spans="1:1" ht="15" customHeight="1">
      <c r="A5227" t="s">
        <v>244</v>
      </c>
    </row>
    <row r="5228" spans="1:1" ht="15" customHeight="1">
      <c r="A5228" t="s">
        <v>244</v>
      </c>
    </row>
    <row r="5229" spans="1:1" ht="15" customHeight="1">
      <c r="A5229" t="s">
        <v>244</v>
      </c>
    </row>
    <row r="5230" spans="1:1" ht="15" customHeight="1">
      <c r="A5230" t="s">
        <v>244</v>
      </c>
    </row>
    <row r="5231" spans="1:1" ht="15" customHeight="1">
      <c r="A5231" t="s">
        <v>244</v>
      </c>
    </row>
    <row r="5232" spans="1:1" ht="15" customHeight="1">
      <c r="A5232" t="s">
        <v>244</v>
      </c>
    </row>
    <row r="5233" spans="1:1" ht="15" customHeight="1">
      <c r="A5233" t="s">
        <v>244</v>
      </c>
    </row>
    <row r="5234" spans="1:1" ht="15" customHeight="1">
      <c r="A5234" t="s">
        <v>244</v>
      </c>
    </row>
    <row r="5235" spans="1:1" ht="15" customHeight="1">
      <c r="A5235" t="s">
        <v>244</v>
      </c>
    </row>
    <row r="5236" spans="1:1" ht="15" customHeight="1">
      <c r="A5236" t="s">
        <v>244</v>
      </c>
    </row>
    <row r="5237" spans="1:1" ht="15" customHeight="1">
      <c r="A5237" t="s">
        <v>244</v>
      </c>
    </row>
    <row r="5238" spans="1:1" ht="15" customHeight="1">
      <c r="A5238" t="s">
        <v>244</v>
      </c>
    </row>
    <row r="5239" spans="1:1" ht="15" customHeight="1">
      <c r="A5239" t="s">
        <v>244</v>
      </c>
    </row>
    <row r="5240" spans="1:1" ht="15" customHeight="1">
      <c r="A5240" t="s">
        <v>244</v>
      </c>
    </row>
    <row r="5241" spans="1:1" ht="15" customHeight="1">
      <c r="A5241" t="s">
        <v>244</v>
      </c>
    </row>
    <row r="5242" spans="1:1" ht="15" customHeight="1">
      <c r="A5242" t="s">
        <v>244</v>
      </c>
    </row>
    <row r="5243" spans="1:1" ht="15" customHeight="1">
      <c r="A5243" t="s">
        <v>244</v>
      </c>
    </row>
    <row r="5244" spans="1:1" ht="15" customHeight="1">
      <c r="A5244" t="s">
        <v>244</v>
      </c>
    </row>
    <row r="5245" spans="1:1" ht="15" customHeight="1">
      <c r="A5245" t="s">
        <v>244</v>
      </c>
    </row>
    <row r="5246" spans="1:1" ht="15" customHeight="1">
      <c r="A5246" t="s">
        <v>244</v>
      </c>
    </row>
    <row r="5247" spans="1:1" ht="15" customHeight="1">
      <c r="A5247" t="s">
        <v>244</v>
      </c>
    </row>
    <row r="5248" spans="1:1" ht="15" customHeight="1">
      <c r="A5248" t="s">
        <v>244</v>
      </c>
    </row>
    <row r="5249" spans="1:1" ht="15" customHeight="1">
      <c r="A5249" t="s">
        <v>244</v>
      </c>
    </row>
    <row r="5250" spans="1:1" ht="15" customHeight="1">
      <c r="A5250" t="s">
        <v>244</v>
      </c>
    </row>
    <row r="5251" spans="1:1" ht="15" customHeight="1">
      <c r="A5251" t="s">
        <v>244</v>
      </c>
    </row>
    <row r="5252" spans="1:1" ht="15" customHeight="1">
      <c r="A5252" t="s">
        <v>244</v>
      </c>
    </row>
    <row r="5253" spans="1:1" ht="15" customHeight="1">
      <c r="A5253" t="s">
        <v>244</v>
      </c>
    </row>
    <row r="5254" spans="1:1" ht="15" customHeight="1">
      <c r="A5254" t="s">
        <v>244</v>
      </c>
    </row>
    <row r="5255" spans="1:1" ht="15" customHeight="1">
      <c r="A5255" t="s">
        <v>244</v>
      </c>
    </row>
    <row r="5256" spans="1:1" ht="15" customHeight="1">
      <c r="A5256" t="s">
        <v>244</v>
      </c>
    </row>
    <row r="5257" spans="1:1" ht="15" customHeight="1">
      <c r="A5257" t="s">
        <v>244</v>
      </c>
    </row>
    <row r="5258" spans="1:1" ht="15" customHeight="1">
      <c r="A5258" t="s">
        <v>244</v>
      </c>
    </row>
    <row r="5259" spans="1:1" ht="15" customHeight="1">
      <c r="A5259" t="s">
        <v>244</v>
      </c>
    </row>
    <row r="5260" spans="1:1" ht="15" customHeight="1">
      <c r="A5260" t="s">
        <v>244</v>
      </c>
    </row>
    <row r="5261" spans="1:1" ht="15" customHeight="1">
      <c r="A5261" t="s">
        <v>244</v>
      </c>
    </row>
    <row r="5262" spans="1:1" ht="15" customHeight="1">
      <c r="A5262" t="s">
        <v>244</v>
      </c>
    </row>
    <row r="5263" spans="1:1" ht="15" customHeight="1">
      <c r="A5263" t="s">
        <v>244</v>
      </c>
    </row>
    <row r="5264" spans="1:1" ht="15" customHeight="1">
      <c r="A5264" t="s">
        <v>244</v>
      </c>
    </row>
    <row r="5265" spans="1:1" ht="15" customHeight="1">
      <c r="A5265" t="s">
        <v>244</v>
      </c>
    </row>
    <row r="5266" spans="1:1" ht="15" customHeight="1">
      <c r="A5266" t="s">
        <v>244</v>
      </c>
    </row>
    <row r="5267" spans="1:1" ht="15" customHeight="1">
      <c r="A5267" t="s">
        <v>244</v>
      </c>
    </row>
    <row r="5268" spans="1:1" ht="15" customHeight="1">
      <c r="A5268" t="s">
        <v>244</v>
      </c>
    </row>
    <row r="5269" spans="1:1" ht="15" customHeight="1">
      <c r="A5269" t="s">
        <v>244</v>
      </c>
    </row>
    <row r="5270" spans="1:1" ht="15" customHeight="1">
      <c r="A5270" t="s">
        <v>244</v>
      </c>
    </row>
    <row r="5271" spans="1:1" ht="15" customHeight="1">
      <c r="A5271" t="s">
        <v>244</v>
      </c>
    </row>
    <row r="5272" spans="1:1" ht="15" customHeight="1">
      <c r="A5272" t="s">
        <v>244</v>
      </c>
    </row>
    <row r="5273" spans="1:1" ht="15" customHeight="1">
      <c r="A5273" t="s">
        <v>244</v>
      </c>
    </row>
    <row r="5274" spans="1:1" ht="15" customHeight="1">
      <c r="A5274" t="s">
        <v>244</v>
      </c>
    </row>
    <row r="5275" spans="1:1" ht="15" customHeight="1">
      <c r="A5275" t="s">
        <v>244</v>
      </c>
    </row>
    <row r="5276" spans="1:1" ht="15" customHeight="1">
      <c r="A5276" t="s">
        <v>244</v>
      </c>
    </row>
    <row r="5277" spans="1:1" ht="15" customHeight="1">
      <c r="A5277" t="s">
        <v>244</v>
      </c>
    </row>
    <row r="5278" spans="1:1" ht="15" customHeight="1">
      <c r="A5278" t="s">
        <v>244</v>
      </c>
    </row>
    <row r="5279" spans="1:1" ht="15" customHeight="1">
      <c r="A5279" t="s">
        <v>244</v>
      </c>
    </row>
    <row r="5280" spans="1:1" ht="15" customHeight="1">
      <c r="A5280" t="s">
        <v>244</v>
      </c>
    </row>
    <row r="5281" spans="1:1" ht="15" customHeight="1">
      <c r="A5281" t="s">
        <v>244</v>
      </c>
    </row>
    <row r="5282" spans="1:1" ht="15" customHeight="1">
      <c r="A5282" t="s">
        <v>244</v>
      </c>
    </row>
    <row r="5283" spans="1:1" ht="15" customHeight="1">
      <c r="A5283" t="s">
        <v>244</v>
      </c>
    </row>
    <row r="5284" spans="1:1" ht="15" customHeight="1">
      <c r="A5284" t="s">
        <v>244</v>
      </c>
    </row>
    <row r="5285" spans="1:1" ht="15" customHeight="1">
      <c r="A5285" t="s">
        <v>244</v>
      </c>
    </row>
    <row r="5286" spans="1:1" ht="15" customHeight="1">
      <c r="A5286" t="s">
        <v>244</v>
      </c>
    </row>
    <row r="5287" spans="1:1" ht="15" customHeight="1">
      <c r="A5287" t="s">
        <v>244</v>
      </c>
    </row>
    <row r="5288" spans="1:1" ht="15" customHeight="1">
      <c r="A5288" t="s">
        <v>244</v>
      </c>
    </row>
    <row r="5289" spans="1:1" ht="15" customHeight="1">
      <c r="A5289" t="s">
        <v>244</v>
      </c>
    </row>
    <row r="5290" spans="1:1" ht="15" customHeight="1">
      <c r="A5290" t="s">
        <v>244</v>
      </c>
    </row>
    <row r="5291" spans="1:1" ht="15" customHeight="1">
      <c r="A5291" t="s">
        <v>244</v>
      </c>
    </row>
    <row r="5292" spans="1:1" ht="15" customHeight="1">
      <c r="A5292" t="s">
        <v>244</v>
      </c>
    </row>
    <row r="5293" spans="1:1" ht="15" customHeight="1">
      <c r="A5293" t="s">
        <v>244</v>
      </c>
    </row>
    <row r="5294" spans="1:1" ht="15" customHeight="1">
      <c r="A5294" t="s">
        <v>244</v>
      </c>
    </row>
    <row r="5295" spans="1:1" ht="15" customHeight="1">
      <c r="A5295" t="s">
        <v>244</v>
      </c>
    </row>
    <row r="5296" spans="1:1" ht="15" customHeight="1">
      <c r="A5296" t="s">
        <v>244</v>
      </c>
    </row>
    <row r="5297" spans="1:1" ht="15" customHeight="1">
      <c r="A5297" t="s">
        <v>244</v>
      </c>
    </row>
    <row r="5298" spans="1:1" ht="15" customHeight="1">
      <c r="A5298" t="s">
        <v>244</v>
      </c>
    </row>
    <row r="5299" spans="1:1" ht="15" customHeight="1">
      <c r="A5299" t="s">
        <v>244</v>
      </c>
    </row>
    <row r="5300" spans="1:1" ht="15" customHeight="1">
      <c r="A5300" t="s">
        <v>244</v>
      </c>
    </row>
    <row r="5301" spans="1:1" ht="15" customHeight="1">
      <c r="A5301" t="s">
        <v>244</v>
      </c>
    </row>
    <row r="5302" spans="1:1" ht="15" customHeight="1">
      <c r="A5302" t="s">
        <v>244</v>
      </c>
    </row>
    <row r="5303" spans="1:1" ht="15" customHeight="1">
      <c r="A5303" t="s">
        <v>244</v>
      </c>
    </row>
    <row r="5304" spans="1:1" ht="15" customHeight="1">
      <c r="A5304" t="s">
        <v>244</v>
      </c>
    </row>
    <row r="5305" spans="1:1" ht="15" customHeight="1">
      <c r="A5305" t="s">
        <v>244</v>
      </c>
    </row>
    <row r="5306" spans="1:1" ht="15" customHeight="1">
      <c r="A5306" t="s">
        <v>244</v>
      </c>
    </row>
    <row r="5307" spans="1:1" ht="15" customHeight="1">
      <c r="A5307" t="s">
        <v>244</v>
      </c>
    </row>
    <row r="5308" spans="1:1" ht="15" customHeight="1">
      <c r="A5308" t="s">
        <v>244</v>
      </c>
    </row>
    <row r="5309" spans="1:1" ht="15" customHeight="1">
      <c r="A5309" t="s">
        <v>244</v>
      </c>
    </row>
    <row r="5310" spans="1:1" ht="15" customHeight="1">
      <c r="A5310" t="s">
        <v>244</v>
      </c>
    </row>
    <row r="5311" spans="1:1" ht="15" customHeight="1">
      <c r="A5311" t="s">
        <v>244</v>
      </c>
    </row>
    <row r="5312" spans="1:1" ht="15" customHeight="1">
      <c r="A5312" t="s">
        <v>244</v>
      </c>
    </row>
    <row r="5313" spans="1:1" ht="15" customHeight="1">
      <c r="A5313" t="s">
        <v>244</v>
      </c>
    </row>
    <row r="5314" spans="1:1" ht="15" customHeight="1">
      <c r="A5314" t="s">
        <v>244</v>
      </c>
    </row>
    <row r="5315" spans="1:1" ht="15" customHeight="1">
      <c r="A5315" t="s">
        <v>244</v>
      </c>
    </row>
    <row r="5316" spans="1:1" ht="15" customHeight="1">
      <c r="A5316" t="s">
        <v>244</v>
      </c>
    </row>
    <row r="5317" spans="1:1" ht="15" customHeight="1">
      <c r="A5317" t="s">
        <v>244</v>
      </c>
    </row>
    <row r="5318" spans="1:1" ht="15" customHeight="1">
      <c r="A5318" t="s">
        <v>244</v>
      </c>
    </row>
    <row r="5319" spans="1:1" ht="15" customHeight="1">
      <c r="A5319" t="s">
        <v>244</v>
      </c>
    </row>
    <row r="5320" spans="1:1" ht="15" customHeight="1">
      <c r="A5320" t="s">
        <v>244</v>
      </c>
    </row>
    <row r="5321" spans="1:1" ht="15" customHeight="1">
      <c r="A5321" t="s">
        <v>244</v>
      </c>
    </row>
    <row r="5322" spans="1:1" ht="15" customHeight="1">
      <c r="A5322" t="s">
        <v>244</v>
      </c>
    </row>
    <row r="5323" spans="1:1" ht="15" customHeight="1">
      <c r="A5323" t="s">
        <v>244</v>
      </c>
    </row>
    <row r="5324" spans="1:1" ht="15" customHeight="1">
      <c r="A5324" t="s">
        <v>244</v>
      </c>
    </row>
    <row r="5325" spans="1:1" ht="15" customHeight="1">
      <c r="A5325" t="s">
        <v>244</v>
      </c>
    </row>
    <row r="5326" spans="1:1" ht="15" customHeight="1">
      <c r="A5326" t="s">
        <v>244</v>
      </c>
    </row>
    <row r="5327" spans="1:1" ht="15" customHeight="1">
      <c r="A5327" t="s">
        <v>244</v>
      </c>
    </row>
    <row r="5328" spans="1:1" ht="15" customHeight="1">
      <c r="A5328" t="s">
        <v>244</v>
      </c>
    </row>
    <row r="5329" spans="1:1" ht="15" customHeight="1">
      <c r="A5329" t="s">
        <v>244</v>
      </c>
    </row>
    <row r="5330" spans="1:1" ht="15" customHeight="1">
      <c r="A5330" t="s">
        <v>244</v>
      </c>
    </row>
    <row r="5331" spans="1:1" ht="15" customHeight="1">
      <c r="A5331" t="s">
        <v>244</v>
      </c>
    </row>
    <row r="5332" spans="1:1" ht="15" customHeight="1">
      <c r="A5332" t="s">
        <v>244</v>
      </c>
    </row>
    <row r="5333" spans="1:1" ht="15" customHeight="1">
      <c r="A5333" t="s">
        <v>244</v>
      </c>
    </row>
    <row r="5334" spans="1:1" ht="15" customHeight="1">
      <c r="A5334" t="s">
        <v>244</v>
      </c>
    </row>
    <row r="5335" spans="1:1" ht="15" customHeight="1">
      <c r="A5335" t="s">
        <v>244</v>
      </c>
    </row>
    <row r="5336" spans="1:1" ht="15" customHeight="1">
      <c r="A5336" t="s">
        <v>244</v>
      </c>
    </row>
    <row r="5337" spans="1:1" ht="15" customHeight="1">
      <c r="A5337" t="s">
        <v>244</v>
      </c>
    </row>
    <row r="5338" spans="1:1" ht="15" customHeight="1">
      <c r="A5338" t="s">
        <v>244</v>
      </c>
    </row>
    <row r="5339" spans="1:1" ht="15" customHeight="1">
      <c r="A5339" t="s">
        <v>244</v>
      </c>
    </row>
    <row r="5340" spans="1:1" ht="15" customHeight="1">
      <c r="A5340" t="s">
        <v>244</v>
      </c>
    </row>
    <row r="5341" spans="1:1" ht="15" customHeight="1">
      <c r="A5341" t="s">
        <v>244</v>
      </c>
    </row>
    <row r="5342" spans="1:1" ht="15" customHeight="1">
      <c r="A5342" t="s">
        <v>244</v>
      </c>
    </row>
    <row r="5343" spans="1:1" ht="15" customHeight="1">
      <c r="A5343" t="s">
        <v>244</v>
      </c>
    </row>
    <row r="5344" spans="1:1" ht="15" customHeight="1">
      <c r="A5344" t="s">
        <v>244</v>
      </c>
    </row>
    <row r="5345" spans="1:1" ht="15" customHeight="1">
      <c r="A5345" t="s">
        <v>244</v>
      </c>
    </row>
    <row r="5346" spans="1:1" ht="15" customHeight="1">
      <c r="A5346" t="s">
        <v>244</v>
      </c>
    </row>
    <row r="5347" spans="1:1" ht="15" customHeight="1">
      <c r="A5347" t="s">
        <v>244</v>
      </c>
    </row>
    <row r="5348" spans="1:1" ht="15" customHeight="1">
      <c r="A5348" t="s">
        <v>244</v>
      </c>
    </row>
    <row r="5349" spans="1:1" ht="15" customHeight="1">
      <c r="A5349" t="s">
        <v>244</v>
      </c>
    </row>
    <row r="5350" spans="1:1" ht="15" customHeight="1">
      <c r="A5350" t="s">
        <v>244</v>
      </c>
    </row>
    <row r="5351" spans="1:1" ht="15" customHeight="1">
      <c r="A5351" t="s">
        <v>244</v>
      </c>
    </row>
    <row r="5352" spans="1:1" ht="15" customHeight="1">
      <c r="A5352" t="s">
        <v>244</v>
      </c>
    </row>
    <row r="5353" spans="1:1" ht="15" customHeight="1">
      <c r="A5353" t="s">
        <v>244</v>
      </c>
    </row>
    <row r="5354" spans="1:1" ht="15" customHeight="1">
      <c r="A5354" t="s">
        <v>244</v>
      </c>
    </row>
    <row r="5355" spans="1:1" ht="15" customHeight="1">
      <c r="A5355" t="s">
        <v>244</v>
      </c>
    </row>
    <row r="5356" spans="1:1" ht="15" customHeight="1">
      <c r="A5356" t="s">
        <v>244</v>
      </c>
    </row>
    <row r="5357" spans="1:1" ht="15" customHeight="1">
      <c r="A5357" t="s">
        <v>244</v>
      </c>
    </row>
    <row r="5358" spans="1:1" ht="15" customHeight="1">
      <c r="A5358" t="s">
        <v>244</v>
      </c>
    </row>
    <row r="5359" spans="1:1" ht="15" customHeight="1">
      <c r="A5359" t="s">
        <v>244</v>
      </c>
    </row>
    <row r="5360" spans="1:1" ht="15" customHeight="1">
      <c r="A5360" t="s">
        <v>244</v>
      </c>
    </row>
    <row r="5361" spans="1:1" ht="15" customHeight="1">
      <c r="A5361" t="s">
        <v>244</v>
      </c>
    </row>
    <row r="5362" spans="1:1" ht="15" customHeight="1">
      <c r="A5362" t="s">
        <v>244</v>
      </c>
    </row>
    <row r="5363" spans="1:1" ht="15" customHeight="1">
      <c r="A5363" t="s">
        <v>244</v>
      </c>
    </row>
    <row r="5364" spans="1:1" ht="15" customHeight="1">
      <c r="A5364" t="s">
        <v>244</v>
      </c>
    </row>
    <row r="5365" spans="1:1" ht="15" customHeight="1">
      <c r="A5365" t="s">
        <v>244</v>
      </c>
    </row>
    <row r="5366" spans="1:1" ht="15" customHeight="1">
      <c r="A5366" t="s">
        <v>244</v>
      </c>
    </row>
    <row r="5367" spans="1:1" ht="15" customHeight="1">
      <c r="A5367" t="s">
        <v>244</v>
      </c>
    </row>
    <row r="5368" spans="1:1" ht="15" customHeight="1">
      <c r="A5368" t="s">
        <v>244</v>
      </c>
    </row>
    <row r="5369" spans="1:1" ht="15" customHeight="1">
      <c r="A5369" t="s">
        <v>244</v>
      </c>
    </row>
    <row r="5370" spans="1:1" ht="15" customHeight="1">
      <c r="A5370" t="s">
        <v>244</v>
      </c>
    </row>
    <row r="5371" spans="1:1" ht="15" customHeight="1">
      <c r="A5371" t="s">
        <v>244</v>
      </c>
    </row>
    <row r="5372" spans="1:1" ht="15" customHeight="1">
      <c r="A5372" t="s">
        <v>244</v>
      </c>
    </row>
    <row r="5373" spans="1:1" ht="15" customHeight="1">
      <c r="A5373" t="s">
        <v>244</v>
      </c>
    </row>
    <row r="5374" spans="1:1" ht="15" customHeight="1">
      <c r="A5374" t="s">
        <v>244</v>
      </c>
    </row>
    <row r="5375" spans="1:1" ht="15" customHeight="1">
      <c r="A5375" t="s">
        <v>244</v>
      </c>
    </row>
    <row r="5376" spans="1:1" ht="15" customHeight="1">
      <c r="A5376" t="s">
        <v>244</v>
      </c>
    </row>
    <row r="5377" spans="1:1" ht="15" customHeight="1">
      <c r="A5377" t="s">
        <v>244</v>
      </c>
    </row>
    <row r="5378" spans="1:1" ht="15" customHeight="1">
      <c r="A5378" t="s">
        <v>244</v>
      </c>
    </row>
    <row r="5379" spans="1:1" ht="15" customHeight="1">
      <c r="A5379" t="s">
        <v>244</v>
      </c>
    </row>
    <row r="5380" spans="1:1" ht="15" customHeight="1">
      <c r="A5380" t="s">
        <v>244</v>
      </c>
    </row>
    <row r="5381" spans="1:1" ht="15" customHeight="1">
      <c r="A5381" t="s">
        <v>244</v>
      </c>
    </row>
    <row r="5382" spans="1:1" ht="15" customHeight="1">
      <c r="A5382" t="s">
        <v>244</v>
      </c>
    </row>
    <row r="5383" spans="1:1" ht="15" customHeight="1">
      <c r="A5383" t="s">
        <v>244</v>
      </c>
    </row>
    <row r="5384" spans="1:1" ht="15" customHeight="1">
      <c r="A5384" t="s">
        <v>244</v>
      </c>
    </row>
    <row r="5385" spans="1:1" ht="15" customHeight="1">
      <c r="A5385" t="s">
        <v>244</v>
      </c>
    </row>
    <row r="5386" spans="1:1" ht="15" customHeight="1">
      <c r="A5386" t="s">
        <v>244</v>
      </c>
    </row>
    <row r="5387" spans="1:1" ht="15" customHeight="1">
      <c r="A5387" t="s">
        <v>244</v>
      </c>
    </row>
    <row r="5388" spans="1:1" ht="15" customHeight="1">
      <c r="A5388" t="s">
        <v>244</v>
      </c>
    </row>
    <row r="5389" spans="1:1" ht="15" customHeight="1">
      <c r="A5389" t="s">
        <v>244</v>
      </c>
    </row>
    <row r="5390" spans="1:1" ht="15" customHeight="1">
      <c r="A5390" t="s">
        <v>244</v>
      </c>
    </row>
    <row r="5391" spans="1:1" ht="15" customHeight="1">
      <c r="A5391" t="s">
        <v>244</v>
      </c>
    </row>
    <row r="5392" spans="1:1" ht="15" customHeight="1">
      <c r="A5392" t="s">
        <v>244</v>
      </c>
    </row>
    <row r="5393" spans="1:1" ht="15" customHeight="1">
      <c r="A5393" t="s">
        <v>244</v>
      </c>
    </row>
    <row r="5394" spans="1:1" ht="15" customHeight="1">
      <c r="A5394" t="s">
        <v>244</v>
      </c>
    </row>
    <row r="5395" spans="1:1" ht="15" customHeight="1">
      <c r="A5395" t="s">
        <v>244</v>
      </c>
    </row>
    <row r="5396" spans="1:1" ht="15" customHeight="1">
      <c r="A5396" t="s">
        <v>244</v>
      </c>
    </row>
    <row r="5397" spans="1:1" ht="15" customHeight="1">
      <c r="A5397" t="s">
        <v>244</v>
      </c>
    </row>
    <row r="5398" spans="1:1" ht="15" customHeight="1">
      <c r="A5398" t="s">
        <v>244</v>
      </c>
    </row>
    <row r="5399" spans="1:1" ht="15" customHeight="1">
      <c r="A5399" t="s">
        <v>244</v>
      </c>
    </row>
    <row r="5400" spans="1:1" ht="15" customHeight="1">
      <c r="A5400" t="s">
        <v>244</v>
      </c>
    </row>
    <row r="5401" spans="1:1" ht="15" customHeight="1">
      <c r="A5401" t="s">
        <v>244</v>
      </c>
    </row>
    <row r="5402" spans="1:1" ht="15" customHeight="1">
      <c r="A5402" t="s">
        <v>244</v>
      </c>
    </row>
    <row r="5403" spans="1:1" ht="15" customHeight="1">
      <c r="A5403" t="s">
        <v>244</v>
      </c>
    </row>
    <row r="5404" spans="1:1" ht="15" customHeight="1">
      <c r="A5404" t="s">
        <v>244</v>
      </c>
    </row>
    <row r="5405" spans="1:1" ht="15" customHeight="1">
      <c r="A5405" t="s">
        <v>244</v>
      </c>
    </row>
    <row r="5406" spans="1:1" ht="15" customHeight="1">
      <c r="A5406" t="s">
        <v>244</v>
      </c>
    </row>
    <row r="5407" spans="1:1" ht="15" customHeight="1">
      <c r="A5407" t="s">
        <v>244</v>
      </c>
    </row>
    <row r="5408" spans="1:1" ht="15" customHeight="1">
      <c r="A5408" t="s">
        <v>244</v>
      </c>
    </row>
    <row r="5409" spans="1:1" ht="15" customHeight="1">
      <c r="A5409" t="s">
        <v>244</v>
      </c>
    </row>
    <row r="5410" spans="1:1" ht="15" customHeight="1">
      <c r="A5410" t="s">
        <v>244</v>
      </c>
    </row>
    <row r="5411" spans="1:1" ht="15" customHeight="1">
      <c r="A5411" t="s">
        <v>244</v>
      </c>
    </row>
    <row r="5412" spans="1:1" ht="15" customHeight="1">
      <c r="A5412" t="s">
        <v>244</v>
      </c>
    </row>
    <row r="5413" spans="1:1" ht="15" customHeight="1">
      <c r="A5413" t="s">
        <v>244</v>
      </c>
    </row>
    <row r="5414" spans="1:1" ht="15" customHeight="1">
      <c r="A5414" t="s">
        <v>244</v>
      </c>
    </row>
    <row r="5415" spans="1:1" ht="15" customHeight="1">
      <c r="A5415" t="s">
        <v>244</v>
      </c>
    </row>
    <row r="5416" spans="1:1" ht="15" customHeight="1">
      <c r="A5416" t="s">
        <v>244</v>
      </c>
    </row>
    <row r="5417" spans="1:1" ht="15" customHeight="1">
      <c r="A5417" t="s">
        <v>244</v>
      </c>
    </row>
    <row r="5418" spans="1:1" ht="15" customHeight="1">
      <c r="A5418" t="s">
        <v>244</v>
      </c>
    </row>
    <row r="5419" spans="1:1" ht="15" customHeight="1">
      <c r="A5419" t="s">
        <v>244</v>
      </c>
    </row>
    <row r="5420" spans="1:1" ht="15" customHeight="1">
      <c r="A5420" t="s">
        <v>244</v>
      </c>
    </row>
    <row r="5421" spans="1:1" ht="15" customHeight="1">
      <c r="A5421" t="s">
        <v>244</v>
      </c>
    </row>
    <row r="5422" spans="1:1" ht="15" customHeight="1">
      <c r="A5422" t="s">
        <v>244</v>
      </c>
    </row>
    <row r="5423" spans="1:1" ht="15" customHeight="1">
      <c r="A5423" t="s">
        <v>244</v>
      </c>
    </row>
    <row r="5424" spans="1:1" ht="15" customHeight="1">
      <c r="A5424" t="s">
        <v>244</v>
      </c>
    </row>
    <row r="5425" spans="1:1" ht="15" customHeight="1">
      <c r="A5425" t="s">
        <v>244</v>
      </c>
    </row>
    <row r="5426" spans="1:1" ht="15" customHeight="1">
      <c r="A5426" t="s">
        <v>244</v>
      </c>
    </row>
    <row r="5427" spans="1:1" ht="15" customHeight="1">
      <c r="A5427" t="s">
        <v>244</v>
      </c>
    </row>
    <row r="5428" spans="1:1" ht="15" customHeight="1">
      <c r="A5428" t="s">
        <v>244</v>
      </c>
    </row>
    <row r="5429" spans="1:1" ht="15" customHeight="1">
      <c r="A5429" t="s">
        <v>244</v>
      </c>
    </row>
    <row r="5430" spans="1:1" ht="15" customHeight="1">
      <c r="A5430" t="s">
        <v>244</v>
      </c>
    </row>
    <row r="5431" spans="1:1" ht="15" customHeight="1">
      <c r="A5431" t="s">
        <v>244</v>
      </c>
    </row>
    <row r="5432" spans="1:1" ht="15" customHeight="1">
      <c r="A5432" t="s">
        <v>244</v>
      </c>
    </row>
    <row r="5433" spans="1:1" ht="15" customHeight="1">
      <c r="A5433" t="s">
        <v>244</v>
      </c>
    </row>
    <row r="5434" spans="1:1" ht="15" customHeight="1">
      <c r="A5434" t="s">
        <v>244</v>
      </c>
    </row>
    <row r="5435" spans="1:1" ht="15" customHeight="1">
      <c r="A5435" t="s">
        <v>244</v>
      </c>
    </row>
    <row r="5436" spans="1:1" ht="15" customHeight="1">
      <c r="A5436" t="s">
        <v>244</v>
      </c>
    </row>
    <row r="5437" spans="1:1" ht="15" customHeight="1">
      <c r="A5437" t="s">
        <v>244</v>
      </c>
    </row>
    <row r="5438" spans="1:1" ht="15" customHeight="1">
      <c r="A5438" t="s">
        <v>244</v>
      </c>
    </row>
    <row r="5439" spans="1:1" ht="15" customHeight="1">
      <c r="A5439" t="s">
        <v>244</v>
      </c>
    </row>
    <row r="5440" spans="1:1" ht="15" customHeight="1">
      <c r="A5440" t="s">
        <v>244</v>
      </c>
    </row>
    <row r="5441" spans="1:1" ht="15" customHeight="1">
      <c r="A5441" t="s">
        <v>244</v>
      </c>
    </row>
    <row r="5442" spans="1:1" ht="15" customHeight="1">
      <c r="A5442" t="s">
        <v>244</v>
      </c>
    </row>
    <row r="5443" spans="1:1" ht="15" customHeight="1">
      <c r="A5443" t="s">
        <v>244</v>
      </c>
    </row>
    <row r="5444" spans="1:1" ht="15" customHeight="1">
      <c r="A5444" t="s">
        <v>244</v>
      </c>
    </row>
    <row r="5445" spans="1:1" ht="15" customHeight="1">
      <c r="A5445" t="s">
        <v>244</v>
      </c>
    </row>
    <row r="5446" spans="1:1" ht="15" customHeight="1">
      <c r="A5446" t="s">
        <v>244</v>
      </c>
    </row>
    <row r="5447" spans="1:1" ht="15" customHeight="1">
      <c r="A5447" t="s">
        <v>244</v>
      </c>
    </row>
    <row r="5448" spans="1:1" ht="15" customHeight="1">
      <c r="A5448" t="s">
        <v>244</v>
      </c>
    </row>
    <row r="5449" spans="1:1" ht="15" customHeight="1">
      <c r="A5449" t="s">
        <v>244</v>
      </c>
    </row>
    <row r="5450" spans="1:1" ht="15" customHeight="1">
      <c r="A5450" t="s">
        <v>244</v>
      </c>
    </row>
    <row r="5451" spans="1:1" ht="15" customHeight="1">
      <c r="A5451" t="s">
        <v>244</v>
      </c>
    </row>
    <row r="5452" spans="1:1" ht="15" customHeight="1">
      <c r="A5452" t="s">
        <v>244</v>
      </c>
    </row>
    <row r="5453" spans="1:1" ht="15" customHeight="1">
      <c r="A5453" t="s">
        <v>244</v>
      </c>
    </row>
    <row r="5454" spans="1:1" ht="15" customHeight="1">
      <c r="A5454" t="s">
        <v>244</v>
      </c>
    </row>
    <row r="5455" spans="1:1" ht="15" customHeight="1">
      <c r="A5455" t="s">
        <v>244</v>
      </c>
    </row>
    <row r="5456" spans="1:1" ht="15" customHeight="1">
      <c r="A5456" t="s">
        <v>244</v>
      </c>
    </row>
    <row r="5457" spans="1:1" ht="15" customHeight="1">
      <c r="A5457" t="s">
        <v>244</v>
      </c>
    </row>
    <row r="5458" spans="1:1" ht="15" customHeight="1">
      <c r="A5458" t="s">
        <v>244</v>
      </c>
    </row>
    <row r="5459" spans="1:1" ht="15" customHeight="1">
      <c r="A5459" t="s">
        <v>244</v>
      </c>
    </row>
    <row r="5460" spans="1:1" ht="15" customHeight="1">
      <c r="A5460" t="s">
        <v>244</v>
      </c>
    </row>
    <row r="5461" spans="1:1" ht="15" customHeight="1">
      <c r="A5461" t="s">
        <v>244</v>
      </c>
    </row>
    <row r="5462" spans="1:1" ht="15" customHeight="1">
      <c r="A5462" t="s">
        <v>244</v>
      </c>
    </row>
    <row r="5463" spans="1:1" ht="15" customHeight="1">
      <c r="A5463" t="s">
        <v>244</v>
      </c>
    </row>
    <row r="5464" spans="1:1" ht="15" customHeight="1">
      <c r="A5464" t="s">
        <v>244</v>
      </c>
    </row>
    <row r="5465" spans="1:1" ht="15" customHeight="1">
      <c r="A5465" t="s">
        <v>244</v>
      </c>
    </row>
    <row r="5466" spans="1:1" ht="15" customHeight="1">
      <c r="A5466" t="s">
        <v>244</v>
      </c>
    </row>
    <row r="5467" spans="1:1" ht="15" customHeight="1">
      <c r="A5467" t="s">
        <v>244</v>
      </c>
    </row>
    <row r="5468" spans="1:1" ht="15" customHeight="1">
      <c r="A5468" t="s">
        <v>244</v>
      </c>
    </row>
    <row r="5469" spans="1:1" ht="15" customHeight="1">
      <c r="A5469" t="s">
        <v>244</v>
      </c>
    </row>
    <row r="5470" spans="1:1" ht="15" customHeight="1">
      <c r="A5470" t="s">
        <v>244</v>
      </c>
    </row>
    <row r="5471" spans="1:1" ht="15" customHeight="1">
      <c r="A5471" t="s">
        <v>244</v>
      </c>
    </row>
    <row r="5472" spans="1:1" ht="15" customHeight="1">
      <c r="A5472" t="s">
        <v>244</v>
      </c>
    </row>
    <row r="5473" spans="1:1" ht="15" customHeight="1">
      <c r="A5473" t="s">
        <v>244</v>
      </c>
    </row>
    <row r="5474" spans="1:1" ht="15" customHeight="1">
      <c r="A5474" t="s">
        <v>244</v>
      </c>
    </row>
    <row r="5475" spans="1:1" ht="15" customHeight="1">
      <c r="A5475" t="s">
        <v>244</v>
      </c>
    </row>
    <row r="5476" spans="1:1" ht="15" customHeight="1">
      <c r="A5476" t="s">
        <v>244</v>
      </c>
    </row>
    <row r="5477" spans="1:1" ht="15" customHeight="1">
      <c r="A5477" t="s">
        <v>244</v>
      </c>
    </row>
    <row r="5478" spans="1:1" ht="15" customHeight="1">
      <c r="A5478" t="s">
        <v>244</v>
      </c>
    </row>
    <row r="5479" spans="1:1" ht="15" customHeight="1">
      <c r="A5479" t="s">
        <v>244</v>
      </c>
    </row>
    <row r="5480" spans="1:1" ht="15" customHeight="1">
      <c r="A5480" t="s">
        <v>244</v>
      </c>
    </row>
    <row r="5481" spans="1:1" ht="15" customHeight="1">
      <c r="A5481" t="s">
        <v>244</v>
      </c>
    </row>
    <row r="5482" spans="1:1" ht="15" customHeight="1">
      <c r="A5482" t="s">
        <v>244</v>
      </c>
    </row>
    <row r="5483" spans="1:1" ht="15" customHeight="1">
      <c r="A5483" t="s">
        <v>244</v>
      </c>
    </row>
    <row r="5484" spans="1:1" ht="15" customHeight="1">
      <c r="A5484" t="s">
        <v>244</v>
      </c>
    </row>
    <row r="5485" spans="1:1" ht="15" customHeight="1">
      <c r="A5485" t="s">
        <v>244</v>
      </c>
    </row>
    <row r="5486" spans="1:1" ht="15" customHeight="1">
      <c r="A5486" t="s">
        <v>244</v>
      </c>
    </row>
    <row r="5487" spans="1:1" ht="15" customHeight="1">
      <c r="A5487" t="s">
        <v>244</v>
      </c>
    </row>
    <row r="5488" spans="1:1" ht="15" customHeight="1">
      <c r="A5488" t="s">
        <v>244</v>
      </c>
    </row>
    <row r="5489" spans="1:1" ht="15" customHeight="1">
      <c r="A5489" t="s">
        <v>244</v>
      </c>
    </row>
    <row r="5490" spans="1:1" ht="15" customHeight="1">
      <c r="A5490" t="s">
        <v>244</v>
      </c>
    </row>
    <row r="5491" spans="1:1" ht="15" customHeight="1">
      <c r="A5491" t="s">
        <v>244</v>
      </c>
    </row>
    <row r="5492" spans="1:1" ht="15" customHeight="1">
      <c r="A5492" t="s">
        <v>244</v>
      </c>
    </row>
    <row r="5493" spans="1:1" ht="15" customHeight="1">
      <c r="A5493" t="s">
        <v>244</v>
      </c>
    </row>
    <row r="5494" spans="1:1" ht="15" customHeight="1">
      <c r="A5494" t="s">
        <v>244</v>
      </c>
    </row>
    <row r="5495" spans="1:1" ht="15" customHeight="1">
      <c r="A5495" t="s">
        <v>244</v>
      </c>
    </row>
    <row r="5496" spans="1:1" ht="15" customHeight="1">
      <c r="A5496" t="s">
        <v>244</v>
      </c>
    </row>
    <row r="5497" spans="1:1" ht="15" customHeight="1">
      <c r="A5497" t="s">
        <v>244</v>
      </c>
    </row>
    <row r="5498" spans="1:1" ht="15" customHeight="1">
      <c r="A5498" t="s">
        <v>244</v>
      </c>
    </row>
    <row r="5499" spans="1:1" ht="15" customHeight="1">
      <c r="A5499" t="s">
        <v>244</v>
      </c>
    </row>
    <row r="5500" spans="1:1" ht="15" customHeight="1">
      <c r="A5500" t="s">
        <v>244</v>
      </c>
    </row>
    <row r="5501" spans="1:1" ht="15" customHeight="1">
      <c r="A5501" t="s">
        <v>244</v>
      </c>
    </row>
    <row r="5502" spans="1:1" ht="15" customHeight="1">
      <c r="A5502" t="s">
        <v>244</v>
      </c>
    </row>
    <row r="5503" spans="1:1" ht="15" customHeight="1">
      <c r="A5503" t="s">
        <v>244</v>
      </c>
    </row>
    <row r="5504" spans="1:1" ht="15" customHeight="1">
      <c r="A5504" t="s">
        <v>244</v>
      </c>
    </row>
    <row r="5505" spans="1:1" ht="15" customHeight="1">
      <c r="A5505" t="s">
        <v>244</v>
      </c>
    </row>
    <row r="5506" spans="1:1" ht="15" customHeight="1">
      <c r="A5506" t="s">
        <v>244</v>
      </c>
    </row>
    <row r="5507" spans="1:1" ht="15" customHeight="1">
      <c r="A5507" t="s">
        <v>244</v>
      </c>
    </row>
    <row r="5508" spans="1:1" ht="15" customHeight="1">
      <c r="A5508" t="s">
        <v>244</v>
      </c>
    </row>
    <row r="5509" spans="1:1" ht="15" customHeight="1">
      <c r="A5509" t="s">
        <v>244</v>
      </c>
    </row>
    <row r="5510" spans="1:1" ht="15" customHeight="1">
      <c r="A5510" t="s">
        <v>244</v>
      </c>
    </row>
    <row r="5511" spans="1:1" ht="15" customHeight="1">
      <c r="A5511" t="s">
        <v>244</v>
      </c>
    </row>
    <row r="5512" spans="1:1" ht="15" customHeight="1">
      <c r="A5512" t="s">
        <v>244</v>
      </c>
    </row>
    <row r="5513" spans="1:1" ht="15" customHeight="1">
      <c r="A5513" t="s">
        <v>244</v>
      </c>
    </row>
    <row r="5514" spans="1:1" ht="15" customHeight="1">
      <c r="A5514" t="s">
        <v>244</v>
      </c>
    </row>
    <row r="5515" spans="1:1" ht="15" customHeight="1">
      <c r="A5515" t="s">
        <v>244</v>
      </c>
    </row>
    <row r="5516" spans="1:1" ht="15" customHeight="1">
      <c r="A5516" t="s">
        <v>244</v>
      </c>
    </row>
    <row r="5517" spans="1:1" ht="15" customHeight="1">
      <c r="A5517" t="s">
        <v>244</v>
      </c>
    </row>
    <row r="5518" spans="1:1" ht="15" customHeight="1">
      <c r="A5518" t="s">
        <v>244</v>
      </c>
    </row>
    <row r="5519" spans="1:1" ht="15" customHeight="1">
      <c r="A5519" t="s">
        <v>244</v>
      </c>
    </row>
    <row r="5520" spans="1:1" ht="15" customHeight="1">
      <c r="A5520" t="s">
        <v>244</v>
      </c>
    </row>
    <row r="5521" spans="1:1" ht="15" customHeight="1">
      <c r="A5521" t="s">
        <v>244</v>
      </c>
    </row>
    <row r="5522" spans="1:1" ht="15" customHeight="1">
      <c r="A5522" t="s">
        <v>244</v>
      </c>
    </row>
    <row r="5523" spans="1:1" ht="15" customHeight="1">
      <c r="A5523" t="s">
        <v>244</v>
      </c>
    </row>
    <row r="5524" spans="1:1" ht="15" customHeight="1">
      <c r="A5524" t="s">
        <v>244</v>
      </c>
    </row>
    <row r="5525" spans="1:1" ht="15" customHeight="1">
      <c r="A5525" t="s">
        <v>244</v>
      </c>
    </row>
    <row r="5526" spans="1:1" ht="15" customHeight="1">
      <c r="A5526" t="s">
        <v>244</v>
      </c>
    </row>
    <row r="5527" spans="1:1" ht="15" customHeight="1">
      <c r="A5527" t="s">
        <v>244</v>
      </c>
    </row>
    <row r="5528" spans="1:1" ht="15" customHeight="1">
      <c r="A5528" t="s">
        <v>244</v>
      </c>
    </row>
    <row r="5529" spans="1:1" ht="15" customHeight="1">
      <c r="A5529" t="s">
        <v>244</v>
      </c>
    </row>
    <row r="5530" spans="1:1" ht="15" customHeight="1">
      <c r="A5530" t="s">
        <v>244</v>
      </c>
    </row>
    <row r="5531" spans="1:1" ht="15" customHeight="1">
      <c r="A5531" t="s">
        <v>244</v>
      </c>
    </row>
    <row r="5532" spans="1:1" ht="15" customHeight="1">
      <c r="A5532" t="s">
        <v>244</v>
      </c>
    </row>
    <row r="5533" spans="1:1" ht="15" customHeight="1">
      <c r="A5533" t="s">
        <v>244</v>
      </c>
    </row>
    <row r="5534" spans="1:1" ht="15" customHeight="1">
      <c r="A5534" t="s">
        <v>244</v>
      </c>
    </row>
    <row r="5535" spans="1:1" ht="15" customHeight="1">
      <c r="A5535" t="s">
        <v>244</v>
      </c>
    </row>
    <row r="5536" spans="1:1" ht="15" customHeight="1">
      <c r="A5536" t="s">
        <v>244</v>
      </c>
    </row>
    <row r="5537" spans="1:1" ht="15" customHeight="1">
      <c r="A5537" t="s">
        <v>244</v>
      </c>
    </row>
    <row r="5538" spans="1:1" ht="15" customHeight="1">
      <c r="A5538" t="s">
        <v>244</v>
      </c>
    </row>
    <row r="5539" spans="1:1" ht="15" customHeight="1">
      <c r="A5539" t="s">
        <v>244</v>
      </c>
    </row>
    <row r="5540" spans="1:1" ht="15" customHeight="1">
      <c r="A5540" t="s">
        <v>244</v>
      </c>
    </row>
    <row r="5541" spans="1:1" ht="15" customHeight="1">
      <c r="A5541" t="s">
        <v>244</v>
      </c>
    </row>
    <row r="5542" spans="1:1" ht="15" customHeight="1">
      <c r="A5542" t="s">
        <v>244</v>
      </c>
    </row>
    <row r="5543" spans="1:1" ht="15" customHeight="1">
      <c r="A5543" t="s">
        <v>244</v>
      </c>
    </row>
    <row r="5544" spans="1:1" ht="15" customHeight="1">
      <c r="A5544" t="s">
        <v>244</v>
      </c>
    </row>
    <row r="5545" spans="1:1" ht="15" customHeight="1">
      <c r="A5545" t="s">
        <v>244</v>
      </c>
    </row>
    <row r="5546" spans="1:1" ht="15" customHeight="1">
      <c r="A5546" t="s">
        <v>244</v>
      </c>
    </row>
    <row r="5547" spans="1:1" ht="15" customHeight="1">
      <c r="A5547" t="s">
        <v>244</v>
      </c>
    </row>
    <row r="5548" spans="1:1" ht="15" customHeight="1">
      <c r="A5548" t="s">
        <v>244</v>
      </c>
    </row>
    <row r="5549" spans="1:1" ht="15" customHeight="1">
      <c r="A5549" t="s">
        <v>244</v>
      </c>
    </row>
    <row r="5550" spans="1:1" ht="15" customHeight="1">
      <c r="A5550" t="s">
        <v>244</v>
      </c>
    </row>
    <row r="5551" spans="1:1" ht="15" customHeight="1">
      <c r="A5551" t="s">
        <v>244</v>
      </c>
    </row>
    <row r="5552" spans="1:1" ht="15" customHeight="1">
      <c r="A5552" t="s">
        <v>244</v>
      </c>
    </row>
    <row r="5553" spans="1:1" ht="15" customHeight="1">
      <c r="A5553" t="s">
        <v>244</v>
      </c>
    </row>
    <row r="5554" spans="1:1" ht="15" customHeight="1">
      <c r="A5554" t="s">
        <v>244</v>
      </c>
    </row>
    <row r="5555" spans="1:1" ht="15" customHeight="1">
      <c r="A5555" t="s">
        <v>244</v>
      </c>
    </row>
    <row r="5556" spans="1:1" ht="15" customHeight="1">
      <c r="A5556" t="s">
        <v>244</v>
      </c>
    </row>
    <row r="5557" spans="1:1" ht="15" customHeight="1">
      <c r="A5557" t="s">
        <v>244</v>
      </c>
    </row>
    <row r="5558" spans="1:1" ht="15" customHeight="1">
      <c r="A5558" t="s">
        <v>244</v>
      </c>
    </row>
    <row r="5559" spans="1:1" ht="15" customHeight="1">
      <c r="A5559" t="s">
        <v>244</v>
      </c>
    </row>
    <row r="5560" spans="1:1" ht="15" customHeight="1">
      <c r="A5560" t="s">
        <v>244</v>
      </c>
    </row>
    <row r="5561" spans="1:1" ht="15" customHeight="1">
      <c r="A5561" t="s">
        <v>244</v>
      </c>
    </row>
    <row r="5562" spans="1:1" ht="15" customHeight="1">
      <c r="A5562" t="s">
        <v>244</v>
      </c>
    </row>
    <row r="5563" spans="1:1" ht="15" customHeight="1">
      <c r="A5563" t="s">
        <v>244</v>
      </c>
    </row>
    <row r="5564" spans="1:1" ht="15" customHeight="1">
      <c r="A5564" t="s">
        <v>244</v>
      </c>
    </row>
    <row r="5565" spans="1:1" ht="15" customHeight="1">
      <c r="A5565" t="s">
        <v>244</v>
      </c>
    </row>
    <row r="5566" spans="1:1" ht="15" customHeight="1">
      <c r="A5566" t="s">
        <v>244</v>
      </c>
    </row>
    <row r="5567" spans="1:1" ht="15" customHeight="1">
      <c r="A5567" t="s">
        <v>244</v>
      </c>
    </row>
    <row r="5568" spans="1:1" ht="15" customHeight="1">
      <c r="A5568" t="s">
        <v>244</v>
      </c>
    </row>
    <row r="5569" spans="1:1" ht="15" customHeight="1">
      <c r="A5569" t="s">
        <v>244</v>
      </c>
    </row>
    <row r="5570" spans="1:1" ht="15" customHeight="1">
      <c r="A5570" t="s">
        <v>244</v>
      </c>
    </row>
    <row r="5571" spans="1:1" ht="15" customHeight="1">
      <c r="A5571" t="s">
        <v>244</v>
      </c>
    </row>
    <row r="5572" spans="1:1" ht="15" customHeight="1">
      <c r="A5572" t="s">
        <v>244</v>
      </c>
    </row>
    <row r="5573" spans="1:1" ht="15" customHeight="1">
      <c r="A5573" t="s">
        <v>244</v>
      </c>
    </row>
    <row r="5574" spans="1:1" ht="15" customHeight="1">
      <c r="A5574" t="s">
        <v>244</v>
      </c>
    </row>
    <row r="5575" spans="1:1" ht="15" customHeight="1">
      <c r="A5575" t="s">
        <v>244</v>
      </c>
    </row>
    <row r="5576" spans="1:1" ht="15" customHeight="1">
      <c r="A5576" t="s">
        <v>244</v>
      </c>
    </row>
    <row r="5577" spans="1:1" ht="15" customHeight="1">
      <c r="A5577" t="s">
        <v>244</v>
      </c>
    </row>
    <row r="5578" spans="1:1" ht="15" customHeight="1">
      <c r="A5578" t="s">
        <v>244</v>
      </c>
    </row>
    <row r="5579" spans="1:1" ht="15" customHeight="1">
      <c r="A5579" t="s">
        <v>244</v>
      </c>
    </row>
    <row r="5580" spans="1:1" ht="15" customHeight="1">
      <c r="A5580" t="s">
        <v>244</v>
      </c>
    </row>
    <row r="5581" spans="1:1" ht="15" customHeight="1">
      <c r="A5581" t="s">
        <v>244</v>
      </c>
    </row>
    <row r="5582" spans="1:1" ht="15" customHeight="1">
      <c r="A5582" t="s">
        <v>244</v>
      </c>
    </row>
    <row r="5583" spans="1:1" ht="15" customHeight="1">
      <c r="A5583" t="s">
        <v>244</v>
      </c>
    </row>
    <row r="5584" spans="1:1" ht="15" customHeight="1">
      <c r="A5584" t="s">
        <v>244</v>
      </c>
    </row>
    <row r="5585" spans="1:1" ht="15" customHeight="1">
      <c r="A5585" t="s">
        <v>244</v>
      </c>
    </row>
    <row r="5586" spans="1:1" ht="15" customHeight="1">
      <c r="A5586" t="s">
        <v>244</v>
      </c>
    </row>
    <row r="5587" spans="1:1" ht="15" customHeight="1">
      <c r="A5587" t="s">
        <v>244</v>
      </c>
    </row>
    <row r="5588" spans="1:1" ht="15" customHeight="1">
      <c r="A5588" t="s">
        <v>244</v>
      </c>
    </row>
    <row r="5589" spans="1:1" ht="15" customHeight="1">
      <c r="A5589" t="s">
        <v>244</v>
      </c>
    </row>
    <row r="5590" spans="1:1" ht="15" customHeight="1">
      <c r="A5590" t="s">
        <v>244</v>
      </c>
    </row>
    <row r="5591" spans="1:1" ht="15" customHeight="1">
      <c r="A5591" t="s">
        <v>244</v>
      </c>
    </row>
    <row r="5592" spans="1:1" ht="15" customHeight="1">
      <c r="A5592" t="s">
        <v>244</v>
      </c>
    </row>
    <row r="5593" spans="1:1" ht="15" customHeight="1">
      <c r="A5593" t="s">
        <v>244</v>
      </c>
    </row>
    <row r="5594" spans="1:1" ht="15" customHeight="1">
      <c r="A5594" t="s">
        <v>244</v>
      </c>
    </row>
    <row r="5595" spans="1:1" ht="15" customHeight="1">
      <c r="A5595" t="s">
        <v>244</v>
      </c>
    </row>
    <row r="5596" spans="1:1" ht="15" customHeight="1">
      <c r="A5596" t="s">
        <v>244</v>
      </c>
    </row>
    <row r="5597" spans="1:1" ht="15" customHeight="1">
      <c r="A5597" t="s">
        <v>244</v>
      </c>
    </row>
    <row r="5598" spans="1:1" ht="15" customHeight="1">
      <c r="A5598" t="s">
        <v>244</v>
      </c>
    </row>
    <row r="5599" spans="1:1" ht="15" customHeight="1">
      <c r="A5599" t="s">
        <v>244</v>
      </c>
    </row>
    <row r="5600" spans="1:1" ht="15" customHeight="1">
      <c r="A5600" t="s">
        <v>244</v>
      </c>
    </row>
    <row r="5601" spans="1:1" ht="15" customHeight="1">
      <c r="A5601" t="s">
        <v>244</v>
      </c>
    </row>
    <row r="5602" spans="1:1" ht="15" customHeight="1">
      <c r="A5602" t="s">
        <v>244</v>
      </c>
    </row>
    <row r="5603" spans="1:1" ht="15" customHeight="1">
      <c r="A5603" t="s">
        <v>244</v>
      </c>
    </row>
    <row r="5604" spans="1:1" ht="15" customHeight="1">
      <c r="A5604" t="s">
        <v>244</v>
      </c>
    </row>
    <row r="5605" spans="1:1" ht="15" customHeight="1">
      <c r="A5605" t="s">
        <v>244</v>
      </c>
    </row>
    <row r="5606" spans="1:1" ht="15" customHeight="1">
      <c r="A5606" t="s">
        <v>244</v>
      </c>
    </row>
    <row r="5607" spans="1:1" ht="15" customHeight="1">
      <c r="A5607" t="s">
        <v>244</v>
      </c>
    </row>
    <row r="5608" spans="1:1" ht="15" customHeight="1">
      <c r="A5608" t="s">
        <v>244</v>
      </c>
    </row>
    <row r="5609" spans="1:1" ht="15" customHeight="1">
      <c r="A5609" t="s">
        <v>244</v>
      </c>
    </row>
    <row r="5610" spans="1:1" ht="15" customHeight="1">
      <c r="A5610" t="s">
        <v>244</v>
      </c>
    </row>
    <row r="5611" spans="1:1" ht="15" customHeight="1">
      <c r="A5611" t="s">
        <v>244</v>
      </c>
    </row>
    <row r="5612" spans="1:1" ht="15" customHeight="1">
      <c r="A5612" t="s">
        <v>244</v>
      </c>
    </row>
    <row r="5613" spans="1:1" ht="15" customHeight="1">
      <c r="A5613" t="s">
        <v>244</v>
      </c>
    </row>
    <row r="5614" spans="1:1" ht="15" customHeight="1">
      <c r="A5614" t="s">
        <v>244</v>
      </c>
    </row>
    <row r="5615" spans="1:1" ht="15" customHeight="1">
      <c r="A5615" t="s">
        <v>244</v>
      </c>
    </row>
    <row r="5616" spans="1:1" ht="15" customHeight="1">
      <c r="A5616" t="s">
        <v>244</v>
      </c>
    </row>
    <row r="5617" spans="1:1" ht="15" customHeight="1">
      <c r="A5617" t="s">
        <v>244</v>
      </c>
    </row>
    <row r="5618" spans="1:1" ht="15" customHeight="1">
      <c r="A5618" t="s">
        <v>244</v>
      </c>
    </row>
    <row r="5619" spans="1:1" ht="15" customHeight="1">
      <c r="A5619" t="s">
        <v>244</v>
      </c>
    </row>
    <row r="5620" spans="1:1" ht="15" customHeight="1">
      <c r="A5620" t="s">
        <v>244</v>
      </c>
    </row>
    <row r="5621" spans="1:1" ht="15" customHeight="1">
      <c r="A5621" t="s">
        <v>244</v>
      </c>
    </row>
    <row r="5622" spans="1:1" ht="15" customHeight="1">
      <c r="A5622" t="s">
        <v>244</v>
      </c>
    </row>
    <row r="5623" spans="1:1" ht="15" customHeight="1">
      <c r="A5623" t="s">
        <v>244</v>
      </c>
    </row>
    <row r="5624" spans="1:1" ht="15" customHeight="1">
      <c r="A5624" t="s">
        <v>244</v>
      </c>
    </row>
    <row r="5625" spans="1:1" ht="15" customHeight="1">
      <c r="A5625" t="s">
        <v>244</v>
      </c>
    </row>
    <row r="5626" spans="1:1" ht="15" customHeight="1">
      <c r="A5626" t="s">
        <v>244</v>
      </c>
    </row>
    <row r="5627" spans="1:1" ht="15" customHeight="1">
      <c r="A5627" t="s">
        <v>244</v>
      </c>
    </row>
    <row r="5628" spans="1:1" ht="15" customHeight="1">
      <c r="A5628" t="s">
        <v>244</v>
      </c>
    </row>
    <row r="5629" spans="1:1" ht="15" customHeight="1">
      <c r="A5629" t="s">
        <v>244</v>
      </c>
    </row>
    <row r="5630" spans="1:1" ht="15" customHeight="1">
      <c r="A5630" t="s">
        <v>244</v>
      </c>
    </row>
    <row r="5631" spans="1:1" ht="15" customHeight="1">
      <c r="A5631" t="s">
        <v>244</v>
      </c>
    </row>
    <row r="5632" spans="1:1" ht="15" customHeight="1">
      <c r="A5632" t="s">
        <v>244</v>
      </c>
    </row>
    <row r="5633" spans="1:1" ht="15" customHeight="1">
      <c r="A5633" t="s">
        <v>244</v>
      </c>
    </row>
    <row r="5634" spans="1:1" ht="15" customHeight="1">
      <c r="A5634" t="s">
        <v>244</v>
      </c>
    </row>
    <row r="5635" spans="1:1" ht="15" customHeight="1">
      <c r="A5635" t="s">
        <v>244</v>
      </c>
    </row>
    <row r="5636" spans="1:1" ht="15" customHeight="1">
      <c r="A5636" t="s">
        <v>244</v>
      </c>
    </row>
    <row r="5637" spans="1:1" ht="15" customHeight="1">
      <c r="A5637" t="s">
        <v>244</v>
      </c>
    </row>
    <row r="5638" spans="1:1" ht="15" customHeight="1">
      <c r="A5638" t="s">
        <v>244</v>
      </c>
    </row>
    <row r="5639" spans="1:1" ht="15" customHeight="1">
      <c r="A5639" t="s">
        <v>244</v>
      </c>
    </row>
    <row r="5640" spans="1:1" ht="15" customHeight="1">
      <c r="A5640" t="s">
        <v>244</v>
      </c>
    </row>
    <row r="5641" spans="1:1" ht="15" customHeight="1">
      <c r="A5641" t="s">
        <v>244</v>
      </c>
    </row>
    <row r="5642" spans="1:1" ht="15" customHeight="1">
      <c r="A5642" t="s">
        <v>244</v>
      </c>
    </row>
    <row r="5643" spans="1:1" ht="15" customHeight="1">
      <c r="A5643" t="s">
        <v>244</v>
      </c>
    </row>
    <row r="5644" spans="1:1" ht="15" customHeight="1">
      <c r="A5644" t="s">
        <v>244</v>
      </c>
    </row>
    <row r="5645" spans="1:1" ht="15" customHeight="1">
      <c r="A5645" t="s">
        <v>244</v>
      </c>
    </row>
    <row r="5646" spans="1:1" ht="15" customHeight="1">
      <c r="A5646" t="s">
        <v>244</v>
      </c>
    </row>
    <row r="5647" spans="1:1" ht="15" customHeight="1">
      <c r="A5647" t="s">
        <v>244</v>
      </c>
    </row>
    <row r="5648" spans="1:1" ht="15" customHeight="1">
      <c r="A5648" t="s">
        <v>244</v>
      </c>
    </row>
    <row r="5649" spans="1:1" ht="15" customHeight="1">
      <c r="A5649" t="s">
        <v>244</v>
      </c>
    </row>
    <row r="5650" spans="1:1" ht="15" customHeight="1">
      <c r="A5650" t="s">
        <v>244</v>
      </c>
    </row>
    <row r="5651" spans="1:1" ht="15" customHeight="1">
      <c r="A5651" t="s">
        <v>244</v>
      </c>
    </row>
    <row r="5652" spans="1:1" ht="15" customHeight="1">
      <c r="A5652" t="s">
        <v>244</v>
      </c>
    </row>
    <row r="5653" spans="1:1" ht="15" customHeight="1">
      <c r="A5653" t="s">
        <v>244</v>
      </c>
    </row>
    <row r="5654" spans="1:1" ht="15" customHeight="1">
      <c r="A5654" t="s">
        <v>244</v>
      </c>
    </row>
    <row r="5655" spans="1:1" ht="15" customHeight="1">
      <c r="A5655" t="s">
        <v>244</v>
      </c>
    </row>
    <row r="5656" spans="1:1" ht="15" customHeight="1">
      <c r="A5656" t="s">
        <v>244</v>
      </c>
    </row>
    <row r="5657" spans="1:1" ht="15" customHeight="1">
      <c r="A5657" t="s">
        <v>244</v>
      </c>
    </row>
    <row r="5658" spans="1:1" ht="15" customHeight="1">
      <c r="A5658" t="s">
        <v>244</v>
      </c>
    </row>
    <row r="5659" spans="1:1" ht="15" customHeight="1">
      <c r="A5659" t="s">
        <v>244</v>
      </c>
    </row>
    <row r="5660" spans="1:1" ht="15" customHeight="1">
      <c r="A5660" t="s">
        <v>244</v>
      </c>
    </row>
    <row r="5661" spans="1:1" ht="15" customHeight="1">
      <c r="A5661" t="s">
        <v>244</v>
      </c>
    </row>
    <row r="5662" spans="1:1" ht="15" customHeight="1">
      <c r="A5662" t="s">
        <v>244</v>
      </c>
    </row>
    <row r="5663" spans="1:1" ht="15" customHeight="1">
      <c r="A5663" t="s">
        <v>244</v>
      </c>
    </row>
    <row r="5664" spans="1:1" ht="15" customHeight="1">
      <c r="A5664" t="s">
        <v>244</v>
      </c>
    </row>
    <row r="5665" spans="1:1" ht="15" customHeight="1">
      <c r="A5665" t="s">
        <v>244</v>
      </c>
    </row>
    <row r="5666" spans="1:1" ht="15" customHeight="1">
      <c r="A5666" t="s">
        <v>244</v>
      </c>
    </row>
    <row r="5667" spans="1:1" ht="15" customHeight="1">
      <c r="A5667" t="s">
        <v>244</v>
      </c>
    </row>
    <row r="5668" spans="1:1" ht="15" customHeight="1">
      <c r="A5668" t="s">
        <v>244</v>
      </c>
    </row>
    <row r="5669" spans="1:1" ht="15" customHeight="1">
      <c r="A5669" t="s">
        <v>244</v>
      </c>
    </row>
    <row r="5670" spans="1:1" ht="15" customHeight="1">
      <c r="A5670" t="s">
        <v>244</v>
      </c>
    </row>
    <row r="5671" spans="1:1" ht="15" customHeight="1">
      <c r="A5671" t="s">
        <v>244</v>
      </c>
    </row>
    <row r="5672" spans="1:1" ht="15" customHeight="1">
      <c r="A5672" t="s">
        <v>244</v>
      </c>
    </row>
    <row r="5673" spans="1:1" ht="15" customHeight="1">
      <c r="A5673" t="s">
        <v>244</v>
      </c>
    </row>
    <row r="5674" spans="1:1" ht="15" customHeight="1">
      <c r="A5674" t="s">
        <v>244</v>
      </c>
    </row>
    <row r="5675" spans="1:1" ht="15" customHeight="1">
      <c r="A5675" t="s">
        <v>244</v>
      </c>
    </row>
    <row r="5676" spans="1:1" ht="15" customHeight="1">
      <c r="A5676" t="s">
        <v>244</v>
      </c>
    </row>
    <row r="5677" spans="1:1" ht="15" customHeight="1">
      <c r="A5677" t="s">
        <v>244</v>
      </c>
    </row>
    <row r="5678" spans="1:1" ht="15" customHeight="1">
      <c r="A5678" t="s">
        <v>244</v>
      </c>
    </row>
    <row r="5679" spans="1:1" ht="15" customHeight="1">
      <c r="A5679" t="s">
        <v>244</v>
      </c>
    </row>
    <row r="5680" spans="1:1" ht="15" customHeight="1">
      <c r="A5680" t="s">
        <v>244</v>
      </c>
    </row>
    <row r="5681" spans="1:1" ht="15" customHeight="1">
      <c r="A5681" t="s">
        <v>244</v>
      </c>
    </row>
    <row r="5682" spans="1:1" ht="15" customHeight="1">
      <c r="A5682" t="s">
        <v>244</v>
      </c>
    </row>
    <row r="5683" spans="1:1" ht="15" customHeight="1">
      <c r="A5683" t="s">
        <v>244</v>
      </c>
    </row>
    <row r="5684" spans="1:1" ht="15" customHeight="1">
      <c r="A5684" t="s">
        <v>244</v>
      </c>
    </row>
    <row r="5685" spans="1:1" ht="15" customHeight="1">
      <c r="A5685" t="s">
        <v>244</v>
      </c>
    </row>
    <row r="5686" spans="1:1" ht="15" customHeight="1">
      <c r="A5686" t="s">
        <v>244</v>
      </c>
    </row>
    <row r="5687" spans="1:1" ht="15" customHeight="1">
      <c r="A5687" t="s">
        <v>244</v>
      </c>
    </row>
    <row r="5688" spans="1:1" ht="15" customHeight="1">
      <c r="A5688" t="s">
        <v>244</v>
      </c>
    </row>
    <row r="5689" spans="1:1" ht="15" customHeight="1">
      <c r="A5689" t="s">
        <v>244</v>
      </c>
    </row>
    <row r="5690" spans="1:1" ht="15" customHeight="1">
      <c r="A5690" t="s">
        <v>244</v>
      </c>
    </row>
    <row r="5691" spans="1:1" ht="15" customHeight="1">
      <c r="A5691" t="s">
        <v>244</v>
      </c>
    </row>
    <row r="5692" spans="1:1" ht="15" customHeight="1">
      <c r="A5692" t="s">
        <v>244</v>
      </c>
    </row>
    <row r="5693" spans="1:1" ht="15" customHeight="1">
      <c r="A5693" t="s">
        <v>244</v>
      </c>
    </row>
    <row r="5694" spans="1:1" ht="15" customHeight="1">
      <c r="A5694" t="s">
        <v>244</v>
      </c>
    </row>
    <row r="5695" spans="1:1" ht="15" customHeight="1">
      <c r="A5695" t="s">
        <v>244</v>
      </c>
    </row>
    <row r="5696" spans="1:1" ht="15" customHeight="1">
      <c r="A5696" t="s">
        <v>244</v>
      </c>
    </row>
    <row r="5697" spans="1:1" ht="15" customHeight="1">
      <c r="A5697" t="s">
        <v>244</v>
      </c>
    </row>
    <row r="5698" spans="1:1" ht="15" customHeight="1">
      <c r="A5698" t="s">
        <v>244</v>
      </c>
    </row>
    <row r="5699" spans="1:1" ht="15" customHeight="1">
      <c r="A5699" t="s">
        <v>244</v>
      </c>
    </row>
    <row r="5700" spans="1:1" ht="15" customHeight="1">
      <c r="A5700" t="s">
        <v>244</v>
      </c>
    </row>
    <row r="5701" spans="1:1" ht="15" customHeight="1">
      <c r="A5701" t="s">
        <v>244</v>
      </c>
    </row>
    <row r="5702" spans="1:1" ht="15" customHeight="1">
      <c r="A5702" t="s">
        <v>244</v>
      </c>
    </row>
    <row r="5703" spans="1:1" ht="15" customHeight="1">
      <c r="A5703" t="s">
        <v>244</v>
      </c>
    </row>
    <row r="5704" spans="1:1" ht="15" customHeight="1">
      <c r="A5704" t="s">
        <v>244</v>
      </c>
    </row>
    <row r="5705" spans="1:1" ht="15" customHeight="1">
      <c r="A5705" t="s">
        <v>244</v>
      </c>
    </row>
    <row r="5706" spans="1:1" ht="15" customHeight="1">
      <c r="A5706" t="s">
        <v>244</v>
      </c>
    </row>
    <row r="5707" spans="1:1" ht="15" customHeight="1">
      <c r="A5707" t="s">
        <v>244</v>
      </c>
    </row>
    <row r="5708" spans="1:1" ht="15" customHeight="1">
      <c r="A5708" t="s">
        <v>244</v>
      </c>
    </row>
    <row r="5709" spans="1:1" ht="15" customHeight="1">
      <c r="A5709" t="s">
        <v>244</v>
      </c>
    </row>
    <row r="5710" spans="1:1" ht="15" customHeight="1">
      <c r="A5710" t="s">
        <v>244</v>
      </c>
    </row>
    <row r="5711" spans="1:1" ht="15" customHeight="1">
      <c r="A5711" t="s">
        <v>244</v>
      </c>
    </row>
    <row r="5712" spans="1:1" ht="15" customHeight="1">
      <c r="A5712" t="s">
        <v>244</v>
      </c>
    </row>
    <row r="5713" spans="1:1" ht="15" customHeight="1">
      <c r="A5713" t="s">
        <v>244</v>
      </c>
    </row>
    <row r="5714" spans="1:1" ht="15" customHeight="1">
      <c r="A5714" t="s">
        <v>244</v>
      </c>
    </row>
    <row r="5715" spans="1:1" ht="15" customHeight="1">
      <c r="A5715" t="s">
        <v>244</v>
      </c>
    </row>
    <row r="5716" spans="1:1" ht="15" customHeight="1">
      <c r="A5716" t="s">
        <v>244</v>
      </c>
    </row>
    <row r="5717" spans="1:1" ht="15" customHeight="1">
      <c r="A5717" t="s">
        <v>244</v>
      </c>
    </row>
    <row r="5718" spans="1:1" ht="15" customHeight="1">
      <c r="A5718" t="s">
        <v>244</v>
      </c>
    </row>
    <row r="5719" spans="1:1" ht="15" customHeight="1">
      <c r="A5719" t="s">
        <v>244</v>
      </c>
    </row>
    <row r="5720" spans="1:1" ht="15" customHeight="1">
      <c r="A5720" t="s">
        <v>244</v>
      </c>
    </row>
    <row r="5721" spans="1:1" ht="15" customHeight="1">
      <c r="A5721" t="s">
        <v>244</v>
      </c>
    </row>
    <row r="5722" spans="1:1" ht="15" customHeight="1">
      <c r="A5722" t="s">
        <v>244</v>
      </c>
    </row>
    <row r="5723" spans="1:1" ht="15" customHeight="1">
      <c r="A5723" t="s">
        <v>244</v>
      </c>
    </row>
    <row r="5724" spans="1:1" ht="15" customHeight="1">
      <c r="A5724" t="s">
        <v>244</v>
      </c>
    </row>
    <row r="5725" spans="1:1" ht="15" customHeight="1">
      <c r="A5725" t="s">
        <v>244</v>
      </c>
    </row>
    <row r="5726" spans="1:1" ht="15" customHeight="1">
      <c r="A5726" t="s">
        <v>244</v>
      </c>
    </row>
    <row r="5727" spans="1:1" ht="15" customHeight="1">
      <c r="A5727" t="s">
        <v>244</v>
      </c>
    </row>
    <row r="5728" spans="1:1" ht="15" customHeight="1">
      <c r="A5728" t="s">
        <v>244</v>
      </c>
    </row>
    <row r="5729" spans="1:1" ht="15" customHeight="1">
      <c r="A5729" t="s">
        <v>244</v>
      </c>
    </row>
    <row r="5730" spans="1:1" ht="15" customHeight="1">
      <c r="A5730" t="s">
        <v>244</v>
      </c>
    </row>
    <row r="5731" spans="1:1" ht="15" customHeight="1">
      <c r="A5731" t="s">
        <v>244</v>
      </c>
    </row>
    <row r="5732" spans="1:1" ht="15" customHeight="1">
      <c r="A5732" t="s">
        <v>244</v>
      </c>
    </row>
    <row r="5733" spans="1:1" ht="15" customHeight="1">
      <c r="A5733" t="s">
        <v>244</v>
      </c>
    </row>
    <row r="5734" spans="1:1" ht="15" customHeight="1">
      <c r="A5734" t="s">
        <v>244</v>
      </c>
    </row>
    <row r="5735" spans="1:1" ht="15" customHeight="1">
      <c r="A5735" t="s">
        <v>244</v>
      </c>
    </row>
    <row r="5736" spans="1:1" ht="15" customHeight="1">
      <c r="A5736" t="s">
        <v>244</v>
      </c>
    </row>
    <row r="5737" spans="1:1" ht="15" customHeight="1">
      <c r="A5737" t="s">
        <v>244</v>
      </c>
    </row>
    <row r="5738" spans="1:1" ht="15" customHeight="1">
      <c r="A5738" t="s">
        <v>244</v>
      </c>
    </row>
    <row r="5739" spans="1:1" ht="15" customHeight="1">
      <c r="A5739" t="s">
        <v>244</v>
      </c>
    </row>
    <row r="5740" spans="1:1" ht="15" customHeight="1">
      <c r="A5740" t="s">
        <v>244</v>
      </c>
    </row>
    <row r="5741" spans="1:1" ht="15" customHeight="1">
      <c r="A5741" t="s">
        <v>244</v>
      </c>
    </row>
    <row r="5742" spans="1:1" ht="15" customHeight="1">
      <c r="A5742" t="s">
        <v>244</v>
      </c>
    </row>
    <row r="5743" spans="1:1" ht="15" customHeight="1">
      <c r="A5743" t="s">
        <v>244</v>
      </c>
    </row>
    <row r="5744" spans="1:1" ht="15" customHeight="1">
      <c r="A5744" t="s">
        <v>244</v>
      </c>
    </row>
    <row r="5745" spans="1:1" ht="15" customHeight="1">
      <c r="A5745" t="s">
        <v>244</v>
      </c>
    </row>
    <row r="5746" spans="1:1" ht="15" customHeight="1">
      <c r="A5746" t="s">
        <v>244</v>
      </c>
    </row>
    <row r="5747" spans="1:1" ht="15" customHeight="1">
      <c r="A5747" t="s">
        <v>244</v>
      </c>
    </row>
    <row r="5748" spans="1:1" ht="15" customHeight="1">
      <c r="A5748" t="s">
        <v>244</v>
      </c>
    </row>
    <row r="5749" spans="1:1" ht="15" customHeight="1">
      <c r="A5749" t="s">
        <v>244</v>
      </c>
    </row>
    <row r="5750" spans="1:1" ht="15" customHeight="1">
      <c r="A5750" t="s">
        <v>244</v>
      </c>
    </row>
    <row r="5751" spans="1:1" ht="15" customHeight="1">
      <c r="A5751" t="s">
        <v>244</v>
      </c>
    </row>
    <row r="5752" spans="1:1" ht="15" customHeight="1">
      <c r="A5752" t="s">
        <v>244</v>
      </c>
    </row>
    <row r="5753" spans="1:1" ht="15" customHeight="1">
      <c r="A5753" t="s">
        <v>244</v>
      </c>
    </row>
    <row r="5754" spans="1:1" ht="15" customHeight="1">
      <c r="A5754" t="s">
        <v>244</v>
      </c>
    </row>
    <row r="5755" spans="1:1" ht="15" customHeight="1">
      <c r="A5755" t="s">
        <v>244</v>
      </c>
    </row>
    <row r="5756" spans="1:1" ht="15" customHeight="1">
      <c r="A5756" t="s">
        <v>244</v>
      </c>
    </row>
    <row r="5757" spans="1:1" ht="15" customHeight="1">
      <c r="A5757" t="s">
        <v>244</v>
      </c>
    </row>
    <row r="5758" spans="1:1" ht="15" customHeight="1">
      <c r="A5758" t="s">
        <v>244</v>
      </c>
    </row>
    <row r="5759" spans="1:1" ht="15" customHeight="1">
      <c r="A5759" t="s">
        <v>244</v>
      </c>
    </row>
    <row r="5760" spans="1:1" ht="15" customHeight="1">
      <c r="A5760" t="s">
        <v>244</v>
      </c>
    </row>
    <row r="5761" spans="1:1" ht="15" customHeight="1">
      <c r="A5761" t="s">
        <v>244</v>
      </c>
    </row>
    <row r="5762" spans="1:1" ht="15" customHeight="1">
      <c r="A5762" t="s">
        <v>244</v>
      </c>
    </row>
    <row r="5763" spans="1:1" ht="15" customHeight="1">
      <c r="A5763" t="s">
        <v>244</v>
      </c>
    </row>
    <row r="5764" spans="1:1" ht="15" customHeight="1">
      <c r="A5764" t="s">
        <v>244</v>
      </c>
    </row>
    <row r="5765" spans="1:1" ht="15" customHeight="1">
      <c r="A5765" t="s">
        <v>244</v>
      </c>
    </row>
    <row r="5766" spans="1:1" ht="15" customHeight="1">
      <c r="A5766" t="s">
        <v>244</v>
      </c>
    </row>
    <row r="5767" spans="1:1" ht="15" customHeight="1">
      <c r="A5767" t="s">
        <v>244</v>
      </c>
    </row>
    <row r="5768" spans="1:1" ht="15" customHeight="1">
      <c r="A5768" t="s">
        <v>244</v>
      </c>
    </row>
    <row r="5769" spans="1:1" ht="15" customHeight="1">
      <c r="A5769" t="s">
        <v>244</v>
      </c>
    </row>
    <row r="5770" spans="1:1" ht="15" customHeight="1">
      <c r="A5770" t="s">
        <v>244</v>
      </c>
    </row>
    <row r="5771" spans="1:1" ht="15" customHeight="1">
      <c r="A5771" t="s">
        <v>244</v>
      </c>
    </row>
    <row r="5772" spans="1:1" ht="15" customHeight="1">
      <c r="A5772" t="s">
        <v>244</v>
      </c>
    </row>
    <row r="5773" spans="1:1" ht="15" customHeight="1">
      <c r="A5773" t="s">
        <v>244</v>
      </c>
    </row>
    <row r="5774" spans="1:1" ht="15" customHeight="1">
      <c r="A5774" t="s">
        <v>244</v>
      </c>
    </row>
    <row r="5775" spans="1:1" ht="15" customHeight="1">
      <c r="A5775" t="s">
        <v>244</v>
      </c>
    </row>
    <row r="5776" spans="1:1" ht="15" customHeight="1">
      <c r="A5776" t="s">
        <v>244</v>
      </c>
    </row>
    <row r="5777" spans="1:1" ht="15" customHeight="1">
      <c r="A5777" t="s">
        <v>244</v>
      </c>
    </row>
    <row r="5778" spans="1:1" ht="15" customHeight="1">
      <c r="A5778" t="s">
        <v>244</v>
      </c>
    </row>
    <row r="5779" spans="1:1" ht="15" customHeight="1">
      <c r="A5779" t="s">
        <v>244</v>
      </c>
    </row>
    <row r="5780" spans="1:1" ht="15" customHeight="1">
      <c r="A5780" t="s">
        <v>244</v>
      </c>
    </row>
    <row r="5781" spans="1:1" ht="15" customHeight="1">
      <c r="A5781" t="s">
        <v>244</v>
      </c>
    </row>
    <row r="5782" spans="1:1" ht="15" customHeight="1">
      <c r="A5782" t="s">
        <v>244</v>
      </c>
    </row>
    <row r="5783" spans="1:1" ht="15" customHeight="1">
      <c r="A5783" t="s">
        <v>244</v>
      </c>
    </row>
    <row r="5784" spans="1:1" ht="15" customHeight="1">
      <c r="A5784" t="s">
        <v>244</v>
      </c>
    </row>
    <row r="5785" spans="1:1" ht="15" customHeight="1">
      <c r="A5785" t="s">
        <v>244</v>
      </c>
    </row>
    <row r="5786" spans="1:1" ht="15" customHeight="1">
      <c r="A5786" t="s">
        <v>244</v>
      </c>
    </row>
    <row r="5787" spans="1:1" ht="15" customHeight="1">
      <c r="A5787" t="s">
        <v>244</v>
      </c>
    </row>
    <row r="5788" spans="1:1" ht="15" customHeight="1">
      <c r="A5788" t="s">
        <v>244</v>
      </c>
    </row>
    <row r="5789" spans="1:1" ht="15" customHeight="1">
      <c r="A5789" t="s">
        <v>244</v>
      </c>
    </row>
    <row r="5790" spans="1:1" ht="15" customHeight="1">
      <c r="A5790" t="s">
        <v>244</v>
      </c>
    </row>
    <row r="5791" spans="1:1" ht="15" customHeight="1">
      <c r="A5791" t="s">
        <v>244</v>
      </c>
    </row>
    <row r="5792" spans="1:1" ht="15" customHeight="1">
      <c r="A5792" t="s">
        <v>244</v>
      </c>
    </row>
    <row r="5793" spans="1:1" ht="15" customHeight="1">
      <c r="A5793" t="s">
        <v>244</v>
      </c>
    </row>
    <row r="5794" spans="1:1" ht="15" customHeight="1">
      <c r="A5794" t="s">
        <v>244</v>
      </c>
    </row>
    <row r="5795" spans="1:1" ht="15" customHeight="1">
      <c r="A5795" t="s">
        <v>244</v>
      </c>
    </row>
    <row r="5796" spans="1:1" ht="15" customHeight="1">
      <c r="A5796" t="s">
        <v>244</v>
      </c>
    </row>
    <row r="5797" spans="1:1" ht="15" customHeight="1">
      <c r="A5797" t="s">
        <v>244</v>
      </c>
    </row>
    <row r="5798" spans="1:1" ht="15" customHeight="1">
      <c r="A5798" t="s">
        <v>244</v>
      </c>
    </row>
    <row r="5799" spans="1:1" ht="15" customHeight="1">
      <c r="A5799" t="s">
        <v>244</v>
      </c>
    </row>
    <row r="5800" spans="1:1" ht="15" customHeight="1">
      <c r="A5800" t="s">
        <v>244</v>
      </c>
    </row>
    <row r="5801" spans="1:1" ht="15" customHeight="1">
      <c r="A5801" t="s">
        <v>244</v>
      </c>
    </row>
    <row r="5802" spans="1:1" ht="15" customHeight="1">
      <c r="A5802" t="s">
        <v>244</v>
      </c>
    </row>
    <row r="5803" spans="1:1" ht="15" customHeight="1">
      <c r="A5803" t="s">
        <v>244</v>
      </c>
    </row>
    <row r="5804" spans="1:1" ht="15" customHeight="1">
      <c r="A5804" t="s">
        <v>244</v>
      </c>
    </row>
    <row r="5805" spans="1:1" ht="15" customHeight="1">
      <c r="A5805" t="s">
        <v>244</v>
      </c>
    </row>
    <row r="5806" spans="1:1" ht="15" customHeight="1">
      <c r="A5806" t="s">
        <v>244</v>
      </c>
    </row>
    <row r="5807" spans="1:1" ht="15" customHeight="1">
      <c r="A5807" t="s">
        <v>244</v>
      </c>
    </row>
    <row r="5808" spans="1:1" ht="15" customHeight="1">
      <c r="A5808" t="s">
        <v>244</v>
      </c>
    </row>
    <row r="5809" spans="1:1" ht="15" customHeight="1">
      <c r="A5809" t="s">
        <v>244</v>
      </c>
    </row>
    <row r="5810" spans="1:1" ht="15" customHeight="1">
      <c r="A5810" t="s">
        <v>244</v>
      </c>
    </row>
    <row r="5811" spans="1:1" ht="15" customHeight="1">
      <c r="A5811" t="s">
        <v>244</v>
      </c>
    </row>
    <row r="5812" spans="1:1" ht="15" customHeight="1">
      <c r="A5812" t="s">
        <v>244</v>
      </c>
    </row>
    <row r="5813" spans="1:1" ht="15" customHeight="1">
      <c r="A5813" t="s">
        <v>244</v>
      </c>
    </row>
    <row r="5814" spans="1:1" ht="15" customHeight="1">
      <c r="A5814" t="s">
        <v>244</v>
      </c>
    </row>
    <row r="5815" spans="1:1" ht="15" customHeight="1">
      <c r="A5815" t="s">
        <v>244</v>
      </c>
    </row>
    <row r="5816" spans="1:1" ht="15" customHeight="1">
      <c r="A5816" t="s">
        <v>244</v>
      </c>
    </row>
    <row r="5817" spans="1:1" ht="15" customHeight="1">
      <c r="A5817" t="s">
        <v>244</v>
      </c>
    </row>
    <row r="5818" spans="1:1" ht="15" customHeight="1">
      <c r="A5818" t="s">
        <v>244</v>
      </c>
    </row>
    <row r="5819" spans="1:1" ht="15" customHeight="1">
      <c r="A5819" t="s">
        <v>244</v>
      </c>
    </row>
    <row r="5820" spans="1:1" ht="15" customHeight="1">
      <c r="A5820" t="s">
        <v>244</v>
      </c>
    </row>
    <row r="5821" spans="1:1" ht="15" customHeight="1">
      <c r="A5821" t="s">
        <v>244</v>
      </c>
    </row>
    <row r="5822" spans="1:1" ht="15" customHeight="1">
      <c r="A5822" t="s">
        <v>244</v>
      </c>
    </row>
    <row r="5823" spans="1:1" ht="15" customHeight="1">
      <c r="A5823" t="s">
        <v>244</v>
      </c>
    </row>
    <row r="5824" spans="1:1" ht="15" customHeight="1">
      <c r="A5824" t="s">
        <v>244</v>
      </c>
    </row>
    <row r="5825" spans="1:1" ht="15" customHeight="1">
      <c r="A5825" t="s">
        <v>244</v>
      </c>
    </row>
    <row r="5826" spans="1:1" ht="15" customHeight="1">
      <c r="A5826" t="s">
        <v>244</v>
      </c>
    </row>
    <row r="5827" spans="1:1" ht="15" customHeight="1">
      <c r="A5827" t="s">
        <v>244</v>
      </c>
    </row>
    <row r="5828" spans="1:1" ht="15" customHeight="1">
      <c r="A5828" t="s">
        <v>244</v>
      </c>
    </row>
    <row r="5829" spans="1:1" ht="15" customHeight="1">
      <c r="A5829" t="s">
        <v>244</v>
      </c>
    </row>
    <row r="5830" spans="1:1" ht="15" customHeight="1">
      <c r="A5830" t="s">
        <v>244</v>
      </c>
    </row>
    <row r="5831" spans="1:1" ht="15" customHeight="1">
      <c r="A5831" t="s">
        <v>244</v>
      </c>
    </row>
    <row r="5832" spans="1:1" ht="15" customHeight="1">
      <c r="A5832" t="s">
        <v>244</v>
      </c>
    </row>
    <row r="5833" spans="1:1" ht="15" customHeight="1">
      <c r="A5833" t="s">
        <v>244</v>
      </c>
    </row>
    <row r="5834" spans="1:1" ht="15" customHeight="1">
      <c r="A5834" t="s">
        <v>244</v>
      </c>
    </row>
    <row r="5835" spans="1:1" ht="15" customHeight="1">
      <c r="A5835" t="s">
        <v>244</v>
      </c>
    </row>
    <row r="5836" spans="1:1" ht="15" customHeight="1">
      <c r="A5836" t="s">
        <v>244</v>
      </c>
    </row>
    <row r="5837" spans="1:1" ht="15" customHeight="1">
      <c r="A5837" t="s">
        <v>244</v>
      </c>
    </row>
    <row r="5838" spans="1:1" ht="15" customHeight="1">
      <c r="A5838" t="s">
        <v>244</v>
      </c>
    </row>
    <row r="5839" spans="1:1" ht="15" customHeight="1">
      <c r="A5839" t="s">
        <v>244</v>
      </c>
    </row>
    <row r="5840" spans="1:1" ht="15" customHeight="1">
      <c r="A5840" t="s">
        <v>244</v>
      </c>
    </row>
    <row r="5841" spans="1:1" ht="15" customHeight="1">
      <c r="A5841" t="s">
        <v>244</v>
      </c>
    </row>
    <row r="5842" spans="1:1" ht="15" customHeight="1">
      <c r="A5842" t="s">
        <v>244</v>
      </c>
    </row>
    <row r="5843" spans="1:1" ht="15" customHeight="1">
      <c r="A5843" t="s">
        <v>244</v>
      </c>
    </row>
    <row r="5844" spans="1:1" ht="15" customHeight="1">
      <c r="A5844" t="s">
        <v>244</v>
      </c>
    </row>
    <row r="5845" spans="1:1" ht="15" customHeight="1">
      <c r="A5845" t="s">
        <v>244</v>
      </c>
    </row>
    <row r="5846" spans="1:1" ht="15" customHeight="1">
      <c r="A5846" t="s">
        <v>244</v>
      </c>
    </row>
    <row r="5847" spans="1:1" ht="15" customHeight="1">
      <c r="A5847" t="s">
        <v>244</v>
      </c>
    </row>
    <row r="5848" spans="1:1" ht="15" customHeight="1">
      <c r="A5848" t="s">
        <v>244</v>
      </c>
    </row>
    <row r="5849" spans="1:1" ht="15" customHeight="1">
      <c r="A5849" t="s">
        <v>244</v>
      </c>
    </row>
    <row r="5850" spans="1:1" ht="15" customHeight="1">
      <c r="A5850" t="s">
        <v>244</v>
      </c>
    </row>
    <row r="5851" spans="1:1" ht="15" customHeight="1">
      <c r="A5851" t="s">
        <v>244</v>
      </c>
    </row>
    <row r="5852" spans="1:1" ht="15" customHeight="1">
      <c r="A5852" t="s">
        <v>244</v>
      </c>
    </row>
    <row r="5853" spans="1:1" ht="15" customHeight="1">
      <c r="A5853" t="s">
        <v>244</v>
      </c>
    </row>
    <row r="5854" spans="1:1" ht="15" customHeight="1">
      <c r="A5854" t="s">
        <v>244</v>
      </c>
    </row>
    <row r="5855" spans="1:1" ht="15" customHeight="1">
      <c r="A5855" t="s">
        <v>244</v>
      </c>
    </row>
    <row r="5856" spans="1:1" ht="15" customHeight="1">
      <c r="A5856" t="s">
        <v>244</v>
      </c>
    </row>
    <row r="5857" spans="1:1" ht="15" customHeight="1">
      <c r="A5857" t="s">
        <v>244</v>
      </c>
    </row>
    <row r="5858" spans="1:1" ht="15" customHeight="1">
      <c r="A5858" t="s">
        <v>244</v>
      </c>
    </row>
    <row r="5859" spans="1:1" ht="15" customHeight="1">
      <c r="A5859" t="s">
        <v>244</v>
      </c>
    </row>
    <row r="5860" spans="1:1" ht="15" customHeight="1">
      <c r="A5860" t="s">
        <v>244</v>
      </c>
    </row>
    <row r="5861" spans="1:1" ht="15" customHeight="1">
      <c r="A5861" t="s">
        <v>244</v>
      </c>
    </row>
    <row r="5862" spans="1:1" ht="15" customHeight="1">
      <c r="A5862" t="s">
        <v>244</v>
      </c>
    </row>
    <row r="5863" spans="1:1" ht="15" customHeight="1">
      <c r="A5863" t="s">
        <v>244</v>
      </c>
    </row>
    <row r="5864" spans="1:1" ht="15" customHeight="1">
      <c r="A5864" t="s">
        <v>244</v>
      </c>
    </row>
    <row r="5865" spans="1:1" ht="15" customHeight="1">
      <c r="A5865" t="s">
        <v>244</v>
      </c>
    </row>
    <row r="5866" spans="1:1" ht="15" customHeight="1">
      <c r="A5866" t="s">
        <v>244</v>
      </c>
    </row>
    <row r="5867" spans="1:1" ht="15" customHeight="1">
      <c r="A5867" t="s">
        <v>244</v>
      </c>
    </row>
    <row r="5868" spans="1:1" ht="15" customHeight="1">
      <c r="A5868" t="s">
        <v>244</v>
      </c>
    </row>
    <row r="5869" spans="1:1" ht="15" customHeight="1">
      <c r="A5869" t="s">
        <v>244</v>
      </c>
    </row>
    <row r="5870" spans="1:1" ht="15" customHeight="1">
      <c r="A5870" t="s">
        <v>244</v>
      </c>
    </row>
    <row r="5871" spans="1:1" ht="15" customHeight="1">
      <c r="A5871" t="s">
        <v>244</v>
      </c>
    </row>
    <row r="5872" spans="1:1" ht="15" customHeight="1">
      <c r="A5872" t="s">
        <v>244</v>
      </c>
    </row>
    <row r="5873" spans="1:1" ht="15" customHeight="1">
      <c r="A5873" t="s">
        <v>244</v>
      </c>
    </row>
    <row r="5874" spans="1:1" ht="15" customHeight="1">
      <c r="A5874" t="s">
        <v>244</v>
      </c>
    </row>
    <row r="5875" spans="1:1" ht="15" customHeight="1">
      <c r="A5875" t="s">
        <v>244</v>
      </c>
    </row>
    <row r="5876" spans="1:1" ht="15" customHeight="1">
      <c r="A5876" t="s">
        <v>244</v>
      </c>
    </row>
    <row r="5877" spans="1:1" ht="15" customHeight="1">
      <c r="A5877" t="s">
        <v>244</v>
      </c>
    </row>
    <row r="5878" spans="1:1" ht="15" customHeight="1">
      <c r="A5878" t="s">
        <v>244</v>
      </c>
    </row>
    <row r="5879" spans="1:1" ht="15" customHeight="1">
      <c r="A5879" t="s">
        <v>244</v>
      </c>
    </row>
    <row r="5880" spans="1:1" ht="15" customHeight="1">
      <c r="A5880" t="s">
        <v>244</v>
      </c>
    </row>
    <row r="5881" spans="1:1" ht="15" customHeight="1">
      <c r="A5881" t="s">
        <v>244</v>
      </c>
    </row>
    <row r="5882" spans="1:1" ht="15" customHeight="1">
      <c r="A5882" t="s">
        <v>244</v>
      </c>
    </row>
    <row r="5883" spans="1:1" ht="15" customHeight="1">
      <c r="A5883" t="s">
        <v>244</v>
      </c>
    </row>
    <row r="5884" spans="1:1" ht="15" customHeight="1">
      <c r="A5884" t="s">
        <v>244</v>
      </c>
    </row>
    <row r="5885" spans="1:1" ht="15" customHeight="1">
      <c r="A5885" t="s">
        <v>244</v>
      </c>
    </row>
    <row r="5886" spans="1:1" ht="15" customHeight="1">
      <c r="A5886" t="s">
        <v>244</v>
      </c>
    </row>
    <row r="5887" spans="1:1" ht="15" customHeight="1">
      <c r="A5887" t="s">
        <v>244</v>
      </c>
    </row>
    <row r="5888" spans="1:1" ht="15" customHeight="1">
      <c r="A5888" t="s">
        <v>244</v>
      </c>
    </row>
    <row r="5889" spans="1:1" ht="15" customHeight="1">
      <c r="A5889" t="s">
        <v>244</v>
      </c>
    </row>
    <row r="5890" spans="1:1" ht="15" customHeight="1">
      <c r="A5890" t="s">
        <v>244</v>
      </c>
    </row>
    <row r="5891" spans="1:1" ht="15" customHeight="1">
      <c r="A5891" t="s">
        <v>244</v>
      </c>
    </row>
    <row r="5892" spans="1:1" ht="15" customHeight="1">
      <c r="A5892" t="s">
        <v>244</v>
      </c>
    </row>
    <row r="5893" spans="1:1" ht="15" customHeight="1">
      <c r="A5893" t="s">
        <v>244</v>
      </c>
    </row>
    <row r="5894" spans="1:1" ht="15" customHeight="1">
      <c r="A5894" t="s">
        <v>244</v>
      </c>
    </row>
    <row r="5895" spans="1:1" ht="15" customHeight="1">
      <c r="A5895" t="s">
        <v>244</v>
      </c>
    </row>
    <row r="5896" spans="1:1" ht="15" customHeight="1">
      <c r="A5896" t="s">
        <v>244</v>
      </c>
    </row>
    <row r="5897" spans="1:1" ht="15" customHeight="1">
      <c r="A5897" t="s">
        <v>244</v>
      </c>
    </row>
    <row r="5898" spans="1:1" ht="15" customHeight="1">
      <c r="A5898" t="s">
        <v>244</v>
      </c>
    </row>
    <row r="5899" spans="1:1" ht="15" customHeight="1">
      <c r="A5899" t="s">
        <v>244</v>
      </c>
    </row>
    <row r="5900" spans="1:1" ht="15" customHeight="1">
      <c r="A5900" t="s">
        <v>244</v>
      </c>
    </row>
    <row r="5901" spans="1:1" ht="15" customHeight="1">
      <c r="A5901" t="s">
        <v>244</v>
      </c>
    </row>
    <row r="5902" spans="1:1" ht="15" customHeight="1">
      <c r="A5902" t="s">
        <v>244</v>
      </c>
    </row>
    <row r="5903" spans="1:1" ht="15" customHeight="1">
      <c r="A5903" t="s">
        <v>244</v>
      </c>
    </row>
    <row r="5904" spans="1:1" ht="15" customHeight="1">
      <c r="A5904" t="s">
        <v>244</v>
      </c>
    </row>
    <row r="5905" spans="1:1" ht="15" customHeight="1">
      <c r="A5905" t="s">
        <v>244</v>
      </c>
    </row>
    <row r="5906" spans="1:1" ht="15" customHeight="1">
      <c r="A5906" t="s">
        <v>244</v>
      </c>
    </row>
    <row r="5907" spans="1:1" ht="15" customHeight="1">
      <c r="A5907" t="s">
        <v>244</v>
      </c>
    </row>
    <row r="5908" spans="1:1" ht="15" customHeight="1">
      <c r="A5908" t="s">
        <v>244</v>
      </c>
    </row>
    <row r="5909" spans="1:1" ht="15" customHeight="1">
      <c r="A5909" t="s">
        <v>244</v>
      </c>
    </row>
    <row r="5910" spans="1:1" ht="15" customHeight="1">
      <c r="A5910" t="s">
        <v>244</v>
      </c>
    </row>
    <row r="5911" spans="1:1" ht="15" customHeight="1">
      <c r="A5911" t="s">
        <v>244</v>
      </c>
    </row>
    <row r="5912" spans="1:1" ht="15" customHeight="1">
      <c r="A5912" t="s">
        <v>244</v>
      </c>
    </row>
    <row r="5913" spans="1:1" ht="15" customHeight="1">
      <c r="A5913" t="s">
        <v>244</v>
      </c>
    </row>
    <row r="5914" spans="1:1" ht="15" customHeight="1">
      <c r="A5914" t="s">
        <v>244</v>
      </c>
    </row>
    <row r="5915" spans="1:1" ht="15" customHeight="1">
      <c r="A5915" t="s">
        <v>244</v>
      </c>
    </row>
    <row r="5916" spans="1:1" ht="15" customHeight="1">
      <c r="A5916" t="s">
        <v>244</v>
      </c>
    </row>
    <row r="5917" spans="1:1" ht="15" customHeight="1">
      <c r="A5917" t="s">
        <v>244</v>
      </c>
    </row>
    <row r="5918" spans="1:1" ht="15" customHeight="1">
      <c r="A5918" t="s">
        <v>244</v>
      </c>
    </row>
    <row r="5919" spans="1:1" ht="15" customHeight="1">
      <c r="A5919" t="s">
        <v>244</v>
      </c>
    </row>
    <row r="5920" spans="1:1" ht="15" customHeight="1">
      <c r="A5920" t="s">
        <v>244</v>
      </c>
    </row>
    <row r="5921" spans="1:1" ht="15" customHeight="1">
      <c r="A5921" t="s">
        <v>244</v>
      </c>
    </row>
    <row r="5922" spans="1:1" ht="15" customHeight="1">
      <c r="A5922" t="s">
        <v>244</v>
      </c>
    </row>
    <row r="5923" spans="1:1" ht="15" customHeight="1">
      <c r="A5923" t="s">
        <v>244</v>
      </c>
    </row>
    <row r="5924" spans="1:1" ht="15" customHeight="1">
      <c r="A5924" t="s">
        <v>244</v>
      </c>
    </row>
    <row r="5925" spans="1:1" ht="15" customHeight="1">
      <c r="A5925" t="s">
        <v>244</v>
      </c>
    </row>
    <row r="5926" spans="1:1" ht="15" customHeight="1">
      <c r="A5926" t="s">
        <v>244</v>
      </c>
    </row>
    <row r="5927" spans="1:1" ht="15" customHeight="1">
      <c r="A5927" t="s">
        <v>244</v>
      </c>
    </row>
    <row r="5928" spans="1:1" ht="15" customHeight="1">
      <c r="A5928" t="s">
        <v>244</v>
      </c>
    </row>
    <row r="5929" spans="1:1" ht="15" customHeight="1">
      <c r="A5929" t="s">
        <v>244</v>
      </c>
    </row>
    <row r="5930" spans="1:1" ht="15" customHeight="1">
      <c r="A5930" t="s">
        <v>244</v>
      </c>
    </row>
    <row r="5931" spans="1:1" ht="15" customHeight="1">
      <c r="A5931" t="s">
        <v>244</v>
      </c>
    </row>
    <row r="5932" spans="1:1" ht="15" customHeight="1">
      <c r="A5932" t="s">
        <v>244</v>
      </c>
    </row>
    <row r="5933" spans="1:1" ht="15" customHeight="1">
      <c r="A5933" t="s">
        <v>244</v>
      </c>
    </row>
    <row r="5934" spans="1:1" ht="15" customHeight="1">
      <c r="A5934" t="s">
        <v>244</v>
      </c>
    </row>
    <row r="5935" spans="1:1" ht="15" customHeight="1">
      <c r="A5935" t="s">
        <v>244</v>
      </c>
    </row>
    <row r="5936" spans="1:1" ht="15" customHeight="1">
      <c r="A5936" t="s">
        <v>244</v>
      </c>
    </row>
    <row r="5937" spans="1:1" ht="15" customHeight="1">
      <c r="A5937" t="s">
        <v>244</v>
      </c>
    </row>
    <row r="5938" spans="1:1" ht="15" customHeight="1">
      <c r="A5938" t="s">
        <v>244</v>
      </c>
    </row>
    <row r="5939" spans="1:1" ht="15" customHeight="1">
      <c r="A5939" t="s">
        <v>244</v>
      </c>
    </row>
    <row r="5940" spans="1:1" ht="15" customHeight="1">
      <c r="A5940" t="s">
        <v>244</v>
      </c>
    </row>
    <row r="5941" spans="1:1" ht="15" customHeight="1">
      <c r="A5941" t="s">
        <v>244</v>
      </c>
    </row>
    <row r="5942" spans="1:1" ht="15" customHeight="1">
      <c r="A5942" t="s">
        <v>244</v>
      </c>
    </row>
    <row r="5943" spans="1:1" ht="15" customHeight="1">
      <c r="A5943" t="s">
        <v>244</v>
      </c>
    </row>
    <row r="5944" spans="1:1" ht="15" customHeight="1">
      <c r="A5944" t="s">
        <v>244</v>
      </c>
    </row>
    <row r="5945" spans="1:1" ht="15" customHeight="1">
      <c r="A5945" t="s">
        <v>244</v>
      </c>
    </row>
    <row r="5946" spans="1:1" ht="15" customHeight="1">
      <c r="A5946" t="s">
        <v>244</v>
      </c>
    </row>
    <row r="5947" spans="1:1" ht="15" customHeight="1">
      <c r="A5947" t="s">
        <v>244</v>
      </c>
    </row>
    <row r="5948" spans="1:1" ht="15" customHeight="1">
      <c r="A5948" t="s">
        <v>244</v>
      </c>
    </row>
    <row r="5949" spans="1:1" ht="15" customHeight="1">
      <c r="A5949" t="s">
        <v>244</v>
      </c>
    </row>
    <row r="5950" spans="1:1" ht="15" customHeight="1">
      <c r="A5950" t="s">
        <v>244</v>
      </c>
    </row>
    <row r="5951" spans="1:1" ht="15" customHeight="1">
      <c r="A5951" t="s">
        <v>244</v>
      </c>
    </row>
    <row r="5952" spans="1:1" ht="15" customHeight="1">
      <c r="A5952" t="s">
        <v>244</v>
      </c>
    </row>
    <row r="5953" spans="1:1" ht="15" customHeight="1">
      <c r="A5953" t="s">
        <v>244</v>
      </c>
    </row>
    <row r="5954" spans="1:1" ht="15" customHeight="1">
      <c r="A5954" t="s">
        <v>244</v>
      </c>
    </row>
    <row r="5955" spans="1:1" ht="15" customHeight="1">
      <c r="A5955" t="s">
        <v>244</v>
      </c>
    </row>
    <row r="5956" spans="1:1" ht="15" customHeight="1">
      <c r="A5956" t="s">
        <v>244</v>
      </c>
    </row>
    <row r="5957" spans="1:1" ht="15" customHeight="1">
      <c r="A5957" t="s">
        <v>244</v>
      </c>
    </row>
    <row r="5958" spans="1:1" ht="15" customHeight="1">
      <c r="A5958" t="s">
        <v>244</v>
      </c>
    </row>
    <row r="5959" spans="1:1" ht="15" customHeight="1">
      <c r="A5959" t="s">
        <v>244</v>
      </c>
    </row>
    <row r="5960" spans="1:1" ht="15" customHeight="1">
      <c r="A5960" t="s">
        <v>244</v>
      </c>
    </row>
    <row r="5961" spans="1:1" ht="15" customHeight="1">
      <c r="A5961" t="s">
        <v>244</v>
      </c>
    </row>
    <row r="5962" spans="1:1" ht="15" customHeight="1">
      <c r="A5962" t="s">
        <v>244</v>
      </c>
    </row>
    <row r="5963" spans="1:1" ht="15" customHeight="1">
      <c r="A5963" t="s">
        <v>244</v>
      </c>
    </row>
    <row r="5964" spans="1:1" ht="15" customHeight="1">
      <c r="A5964" t="s">
        <v>244</v>
      </c>
    </row>
    <row r="5965" spans="1:1" ht="15" customHeight="1">
      <c r="A5965" t="s">
        <v>244</v>
      </c>
    </row>
    <row r="5966" spans="1:1" ht="15" customHeight="1">
      <c r="A5966" t="s">
        <v>244</v>
      </c>
    </row>
    <row r="5967" spans="1:1" ht="15" customHeight="1">
      <c r="A5967" t="s">
        <v>244</v>
      </c>
    </row>
    <row r="5968" spans="1:1" ht="15" customHeight="1">
      <c r="A5968" t="s">
        <v>244</v>
      </c>
    </row>
    <row r="5969" spans="1:1" ht="15" customHeight="1">
      <c r="A5969" t="s">
        <v>244</v>
      </c>
    </row>
    <row r="5970" spans="1:1" ht="15" customHeight="1">
      <c r="A5970" t="s">
        <v>244</v>
      </c>
    </row>
    <row r="5971" spans="1:1" ht="15" customHeight="1">
      <c r="A5971" t="s">
        <v>244</v>
      </c>
    </row>
    <row r="5972" spans="1:1" ht="15" customHeight="1">
      <c r="A5972" t="s">
        <v>244</v>
      </c>
    </row>
    <row r="5973" spans="1:1" ht="15" customHeight="1">
      <c r="A5973" t="s">
        <v>244</v>
      </c>
    </row>
    <row r="5974" spans="1:1" ht="15" customHeight="1">
      <c r="A5974" t="s">
        <v>244</v>
      </c>
    </row>
    <row r="5975" spans="1:1" ht="15" customHeight="1">
      <c r="A5975" t="s">
        <v>244</v>
      </c>
    </row>
    <row r="5976" spans="1:1" ht="15" customHeight="1">
      <c r="A5976" t="s">
        <v>244</v>
      </c>
    </row>
    <row r="5977" spans="1:1" ht="15" customHeight="1">
      <c r="A5977" t="s">
        <v>244</v>
      </c>
    </row>
    <row r="5978" spans="1:1" ht="15" customHeight="1">
      <c r="A5978" t="s">
        <v>244</v>
      </c>
    </row>
    <row r="5979" spans="1:1" ht="15" customHeight="1">
      <c r="A5979" t="s">
        <v>244</v>
      </c>
    </row>
    <row r="5980" spans="1:1" ht="15" customHeight="1">
      <c r="A5980" t="s">
        <v>244</v>
      </c>
    </row>
    <row r="5981" spans="1:1" ht="15" customHeight="1">
      <c r="A5981" t="s">
        <v>244</v>
      </c>
    </row>
    <row r="5982" spans="1:1" ht="15" customHeight="1">
      <c r="A5982" t="s">
        <v>244</v>
      </c>
    </row>
    <row r="5983" spans="1:1" ht="15" customHeight="1">
      <c r="A5983" t="s">
        <v>244</v>
      </c>
    </row>
    <row r="5984" spans="1:1" ht="15" customHeight="1">
      <c r="A5984" t="s">
        <v>244</v>
      </c>
    </row>
    <row r="5985" spans="1:1" ht="15" customHeight="1">
      <c r="A5985" t="s">
        <v>244</v>
      </c>
    </row>
    <row r="5986" spans="1:1" ht="15" customHeight="1">
      <c r="A5986" t="s">
        <v>244</v>
      </c>
    </row>
    <row r="5987" spans="1:1" ht="15" customHeight="1">
      <c r="A5987" t="s">
        <v>244</v>
      </c>
    </row>
    <row r="5988" spans="1:1" ht="15" customHeight="1">
      <c r="A5988" t="s">
        <v>244</v>
      </c>
    </row>
    <row r="5989" spans="1:1" ht="15" customHeight="1">
      <c r="A5989" t="s">
        <v>244</v>
      </c>
    </row>
    <row r="5990" spans="1:1" ht="15" customHeight="1">
      <c r="A5990" t="s">
        <v>244</v>
      </c>
    </row>
    <row r="5991" spans="1:1" ht="15" customHeight="1">
      <c r="A5991" t="s">
        <v>244</v>
      </c>
    </row>
    <row r="5992" spans="1:1" ht="15" customHeight="1">
      <c r="A5992" t="s">
        <v>244</v>
      </c>
    </row>
    <row r="5993" spans="1:1" ht="15" customHeight="1">
      <c r="A5993" t="s">
        <v>244</v>
      </c>
    </row>
    <row r="5994" spans="1:1" ht="15" customHeight="1">
      <c r="A5994" t="s">
        <v>244</v>
      </c>
    </row>
    <row r="5995" spans="1:1" ht="15" customHeight="1">
      <c r="A5995" t="s">
        <v>244</v>
      </c>
    </row>
    <row r="5996" spans="1:1" ht="15" customHeight="1">
      <c r="A5996" t="s">
        <v>244</v>
      </c>
    </row>
    <row r="5997" spans="1:1" ht="15" customHeight="1">
      <c r="A5997" t="s">
        <v>244</v>
      </c>
    </row>
    <row r="5998" spans="1:1" ht="15" customHeight="1">
      <c r="A5998" t="s">
        <v>244</v>
      </c>
    </row>
    <row r="5999" spans="1:1" ht="15" customHeight="1">
      <c r="A5999" t="s">
        <v>244</v>
      </c>
    </row>
    <row r="6000" spans="1:1" ht="15" customHeight="1">
      <c r="A6000" t="s">
        <v>244</v>
      </c>
    </row>
    <row r="6001" spans="1:1" ht="15" customHeight="1">
      <c r="A6001" t="s">
        <v>244</v>
      </c>
    </row>
    <row r="6002" spans="1:1" ht="15" customHeight="1">
      <c r="A6002" t="s">
        <v>244</v>
      </c>
    </row>
    <row r="6003" spans="1:1" ht="15" customHeight="1">
      <c r="A6003" t="s">
        <v>244</v>
      </c>
    </row>
    <row r="6004" spans="1:1" ht="15" customHeight="1">
      <c r="A6004" t="s">
        <v>244</v>
      </c>
    </row>
    <row r="6005" spans="1:1" ht="15" customHeight="1">
      <c r="A6005" t="s">
        <v>244</v>
      </c>
    </row>
    <row r="6006" spans="1:1" ht="15" customHeight="1">
      <c r="A6006" t="s">
        <v>244</v>
      </c>
    </row>
    <row r="6007" spans="1:1" ht="15" customHeight="1">
      <c r="A6007" t="s">
        <v>244</v>
      </c>
    </row>
    <row r="6008" spans="1:1" ht="15" customHeight="1">
      <c r="A6008" t="s">
        <v>244</v>
      </c>
    </row>
    <row r="6009" spans="1:1" ht="15" customHeight="1">
      <c r="A6009" t="s">
        <v>244</v>
      </c>
    </row>
    <row r="6010" spans="1:1" ht="15" customHeight="1">
      <c r="A6010" t="s">
        <v>244</v>
      </c>
    </row>
    <row r="6011" spans="1:1" ht="15" customHeight="1">
      <c r="A6011" t="s">
        <v>244</v>
      </c>
    </row>
    <row r="6012" spans="1:1" ht="15" customHeight="1">
      <c r="A6012" t="s">
        <v>244</v>
      </c>
    </row>
    <row r="6013" spans="1:1" ht="15" customHeight="1">
      <c r="A6013" t="s">
        <v>244</v>
      </c>
    </row>
    <row r="6014" spans="1:1" ht="15" customHeight="1">
      <c r="A6014" t="s">
        <v>244</v>
      </c>
    </row>
    <row r="6015" spans="1:1" ht="15" customHeight="1">
      <c r="A6015" t="s">
        <v>244</v>
      </c>
    </row>
    <row r="6016" spans="1:1" ht="15" customHeight="1">
      <c r="A6016" t="s">
        <v>244</v>
      </c>
    </row>
    <row r="6017" spans="1:1" ht="15" customHeight="1">
      <c r="A6017" t="s">
        <v>244</v>
      </c>
    </row>
    <row r="6018" spans="1:1" ht="15" customHeight="1">
      <c r="A6018" t="s">
        <v>244</v>
      </c>
    </row>
    <row r="6019" spans="1:1" ht="15" customHeight="1">
      <c r="A6019" t="s">
        <v>244</v>
      </c>
    </row>
    <row r="6020" spans="1:1" ht="15" customHeight="1">
      <c r="A6020" t="s">
        <v>244</v>
      </c>
    </row>
    <row r="6021" spans="1:1" ht="15" customHeight="1">
      <c r="A6021" t="s">
        <v>244</v>
      </c>
    </row>
    <row r="6022" spans="1:1" ht="15" customHeight="1">
      <c r="A6022" t="s">
        <v>244</v>
      </c>
    </row>
    <row r="6023" spans="1:1" ht="15" customHeight="1">
      <c r="A6023" t="s">
        <v>244</v>
      </c>
    </row>
    <row r="6024" spans="1:1" ht="15" customHeight="1">
      <c r="A6024" t="s">
        <v>244</v>
      </c>
    </row>
    <row r="6025" spans="1:1" ht="15" customHeight="1">
      <c r="A6025" t="s">
        <v>244</v>
      </c>
    </row>
    <row r="6026" spans="1:1" ht="15" customHeight="1">
      <c r="A6026" t="s">
        <v>244</v>
      </c>
    </row>
    <row r="6027" spans="1:1" ht="15" customHeight="1">
      <c r="A6027" t="s">
        <v>244</v>
      </c>
    </row>
    <row r="6028" spans="1:1" ht="15" customHeight="1">
      <c r="A6028" t="s">
        <v>244</v>
      </c>
    </row>
    <row r="6029" spans="1:1" ht="15" customHeight="1">
      <c r="A6029" t="s">
        <v>244</v>
      </c>
    </row>
    <row r="6030" spans="1:1" ht="15" customHeight="1">
      <c r="A6030" t="s">
        <v>244</v>
      </c>
    </row>
    <row r="6031" spans="1:1" ht="15" customHeight="1">
      <c r="A6031" t="s">
        <v>244</v>
      </c>
    </row>
    <row r="6032" spans="1:1" ht="15" customHeight="1">
      <c r="A6032" t="s">
        <v>244</v>
      </c>
    </row>
    <row r="6033" spans="1:1" ht="15" customHeight="1">
      <c r="A6033" t="s">
        <v>244</v>
      </c>
    </row>
    <row r="6034" spans="1:1" ht="15" customHeight="1">
      <c r="A6034" t="s">
        <v>244</v>
      </c>
    </row>
    <row r="6035" spans="1:1" ht="15" customHeight="1">
      <c r="A6035" t="s">
        <v>244</v>
      </c>
    </row>
    <row r="6036" spans="1:1" ht="15" customHeight="1">
      <c r="A6036" t="s">
        <v>244</v>
      </c>
    </row>
    <row r="6037" spans="1:1" ht="15" customHeight="1">
      <c r="A6037" t="s">
        <v>244</v>
      </c>
    </row>
    <row r="6038" spans="1:1" ht="15" customHeight="1">
      <c r="A6038" t="s">
        <v>244</v>
      </c>
    </row>
    <row r="6039" spans="1:1" ht="15" customHeight="1">
      <c r="A6039" t="s">
        <v>244</v>
      </c>
    </row>
    <row r="6040" spans="1:1" ht="15" customHeight="1">
      <c r="A6040" t="s">
        <v>244</v>
      </c>
    </row>
    <row r="6041" spans="1:1" ht="15" customHeight="1">
      <c r="A6041" t="s">
        <v>244</v>
      </c>
    </row>
    <row r="6042" spans="1:1" ht="15" customHeight="1">
      <c r="A6042" t="s">
        <v>244</v>
      </c>
    </row>
    <row r="6043" spans="1:1" ht="15" customHeight="1">
      <c r="A6043" t="s">
        <v>244</v>
      </c>
    </row>
    <row r="6044" spans="1:1" ht="15" customHeight="1">
      <c r="A6044" t="s">
        <v>244</v>
      </c>
    </row>
    <row r="6045" spans="1:1" ht="15" customHeight="1">
      <c r="A6045" t="s">
        <v>244</v>
      </c>
    </row>
    <row r="6046" spans="1:1" ht="15" customHeight="1">
      <c r="A6046" t="s">
        <v>244</v>
      </c>
    </row>
    <row r="6047" spans="1:1" ht="15" customHeight="1">
      <c r="A6047" t="s">
        <v>244</v>
      </c>
    </row>
    <row r="6048" spans="1:1" ht="15" customHeight="1">
      <c r="A6048" t="s">
        <v>244</v>
      </c>
    </row>
    <row r="6049" spans="1:1" ht="15" customHeight="1">
      <c r="A6049" t="s">
        <v>244</v>
      </c>
    </row>
    <row r="6050" spans="1:1" ht="15" customHeight="1">
      <c r="A6050" t="s">
        <v>244</v>
      </c>
    </row>
    <row r="6051" spans="1:1" ht="15" customHeight="1">
      <c r="A6051" t="s">
        <v>244</v>
      </c>
    </row>
    <row r="6052" spans="1:1" ht="15" customHeight="1">
      <c r="A6052" t="s">
        <v>244</v>
      </c>
    </row>
    <row r="6053" spans="1:1" ht="15" customHeight="1">
      <c r="A6053" t="s">
        <v>244</v>
      </c>
    </row>
    <row r="6054" spans="1:1" ht="15" customHeight="1">
      <c r="A6054" t="s">
        <v>244</v>
      </c>
    </row>
    <row r="6055" spans="1:1" ht="15" customHeight="1">
      <c r="A6055" t="s">
        <v>244</v>
      </c>
    </row>
    <row r="6056" spans="1:1" ht="15" customHeight="1">
      <c r="A6056" t="s">
        <v>244</v>
      </c>
    </row>
    <row r="6057" spans="1:1" ht="15" customHeight="1">
      <c r="A6057" t="s">
        <v>244</v>
      </c>
    </row>
    <row r="6058" spans="1:1" ht="15" customHeight="1">
      <c r="A6058" t="s">
        <v>244</v>
      </c>
    </row>
    <row r="6059" spans="1:1" ht="15" customHeight="1">
      <c r="A6059" t="s">
        <v>244</v>
      </c>
    </row>
    <row r="6060" spans="1:1" ht="15" customHeight="1">
      <c r="A6060" t="s">
        <v>244</v>
      </c>
    </row>
    <row r="6061" spans="1:1" ht="15" customHeight="1">
      <c r="A6061" t="s">
        <v>244</v>
      </c>
    </row>
    <row r="6062" spans="1:1" ht="15" customHeight="1">
      <c r="A6062" t="s">
        <v>244</v>
      </c>
    </row>
    <row r="6063" spans="1:1" ht="15" customHeight="1">
      <c r="A6063" t="s">
        <v>244</v>
      </c>
    </row>
    <row r="6064" spans="1:1" ht="15" customHeight="1">
      <c r="A6064" t="s">
        <v>244</v>
      </c>
    </row>
    <row r="6065" spans="1:1" ht="15" customHeight="1">
      <c r="A6065" t="s">
        <v>244</v>
      </c>
    </row>
    <row r="6066" spans="1:1" ht="15" customHeight="1">
      <c r="A6066" t="s">
        <v>244</v>
      </c>
    </row>
    <row r="6067" spans="1:1" ht="15" customHeight="1">
      <c r="A6067" t="s">
        <v>244</v>
      </c>
    </row>
    <row r="6068" spans="1:1" ht="15" customHeight="1">
      <c r="A6068" t="s">
        <v>244</v>
      </c>
    </row>
    <row r="6069" spans="1:1" ht="15" customHeight="1">
      <c r="A6069" t="s">
        <v>244</v>
      </c>
    </row>
    <row r="6070" spans="1:1" ht="15" customHeight="1">
      <c r="A6070" t="s">
        <v>244</v>
      </c>
    </row>
    <row r="6071" spans="1:1" ht="15" customHeight="1">
      <c r="A6071" t="s">
        <v>244</v>
      </c>
    </row>
    <row r="6072" spans="1:1" ht="15" customHeight="1">
      <c r="A6072" t="s">
        <v>244</v>
      </c>
    </row>
    <row r="6073" spans="1:1" ht="15" customHeight="1">
      <c r="A6073" t="s">
        <v>244</v>
      </c>
    </row>
    <row r="6074" spans="1:1" ht="15" customHeight="1">
      <c r="A6074" t="s">
        <v>244</v>
      </c>
    </row>
    <row r="6075" spans="1:1" ht="15" customHeight="1">
      <c r="A6075" t="s">
        <v>244</v>
      </c>
    </row>
    <row r="6076" spans="1:1" ht="15" customHeight="1">
      <c r="A6076" t="s">
        <v>244</v>
      </c>
    </row>
    <row r="6077" spans="1:1" ht="15" customHeight="1">
      <c r="A6077" t="s">
        <v>244</v>
      </c>
    </row>
    <row r="6078" spans="1:1" ht="15" customHeight="1">
      <c r="A6078" t="s">
        <v>244</v>
      </c>
    </row>
    <row r="6079" spans="1:1" ht="15" customHeight="1">
      <c r="A6079" t="s">
        <v>244</v>
      </c>
    </row>
    <row r="6080" spans="1:1" ht="15" customHeight="1">
      <c r="A6080" t="s">
        <v>244</v>
      </c>
    </row>
    <row r="6081" spans="1:1" ht="15" customHeight="1">
      <c r="A6081" t="s">
        <v>244</v>
      </c>
    </row>
    <row r="6082" spans="1:1" ht="15" customHeight="1">
      <c r="A6082" t="s">
        <v>244</v>
      </c>
    </row>
    <row r="6083" spans="1:1" ht="15" customHeight="1">
      <c r="A6083" t="s">
        <v>244</v>
      </c>
    </row>
    <row r="6084" spans="1:1" ht="15" customHeight="1">
      <c r="A6084" t="s">
        <v>244</v>
      </c>
    </row>
    <row r="6085" spans="1:1" ht="15" customHeight="1">
      <c r="A6085" t="s">
        <v>244</v>
      </c>
    </row>
    <row r="6086" spans="1:1" ht="15" customHeight="1">
      <c r="A6086" t="s">
        <v>244</v>
      </c>
    </row>
    <row r="6087" spans="1:1" ht="15" customHeight="1">
      <c r="A6087" t="s">
        <v>244</v>
      </c>
    </row>
    <row r="6088" spans="1:1" ht="15" customHeight="1">
      <c r="A6088" t="s">
        <v>244</v>
      </c>
    </row>
    <row r="6089" spans="1:1" ht="15" customHeight="1">
      <c r="A6089" t="s">
        <v>244</v>
      </c>
    </row>
    <row r="6090" spans="1:1" ht="15" customHeight="1">
      <c r="A6090" t="s">
        <v>244</v>
      </c>
    </row>
    <row r="6091" spans="1:1" ht="15" customHeight="1">
      <c r="A6091" t="s">
        <v>244</v>
      </c>
    </row>
    <row r="6092" spans="1:1" ht="15" customHeight="1">
      <c r="A6092" t="s">
        <v>244</v>
      </c>
    </row>
    <row r="6093" spans="1:1" ht="15" customHeight="1">
      <c r="A6093" t="s">
        <v>244</v>
      </c>
    </row>
    <row r="6094" spans="1:1" ht="15" customHeight="1">
      <c r="A6094" t="s">
        <v>244</v>
      </c>
    </row>
    <row r="6095" spans="1:1" ht="15" customHeight="1">
      <c r="A6095" t="s">
        <v>244</v>
      </c>
    </row>
    <row r="6096" spans="1:1" ht="15" customHeight="1">
      <c r="A6096" t="s">
        <v>244</v>
      </c>
    </row>
    <row r="6097" spans="1:1" ht="15" customHeight="1">
      <c r="A6097" t="s">
        <v>244</v>
      </c>
    </row>
    <row r="6098" spans="1:1" ht="15" customHeight="1">
      <c r="A6098" t="s">
        <v>244</v>
      </c>
    </row>
    <row r="6099" spans="1:1" ht="15" customHeight="1">
      <c r="A6099" t="s">
        <v>244</v>
      </c>
    </row>
    <row r="6100" spans="1:1" ht="15" customHeight="1">
      <c r="A6100" t="s">
        <v>244</v>
      </c>
    </row>
    <row r="6101" spans="1:1" ht="15" customHeight="1">
      <c r="A6101" t="s">
        <v>244</v>
      </c>
    </row>
    <row r="6102" spans="1:1" ht="15" customHeight="1">
      <c r="A6102" t="s">
        <v>244</v>
      </c>
    </row>
    <row r="6103" spans="1:1" ht="15" customHeight="1">
      <c r="A6103" t="s">
        <v>244</v>
      </c>
    </row>
    <row r="6104" spans="1:1" ht="15" customHeight="1">
      <c r="A6104" t="s">
        <v>244</v>
      </c>
    </row>
    <row r="6105" spans="1:1" ht="15" customHeight="1">
      <c r="A6105" t="s">
        <v>244</v>
      </c>
    </row>
    <row r="6106" spans="1:1" ht="15" customHeight="1">
      <c r="A6106" t="s">
        <v>244</v>
      </c>
    </row>
    <row r="6107" spans="1:1" ht="15" customHeight="1">
      <c r="A6107" t="s">
        <v>244</v>
      </c>
    </row>
    <row r="6108" spans="1:1" ht="15" customHeight="1">
      <c r="A6108" t="s">
        <v>244</v>
      </c>
    </row>
    <row r="6109" spans="1:1" ht="15" customHeight="1">
      <c r="A6109" t="s">
        <v>244</v>
      </c>
    </row>
    <row r="6110" spans="1:1" ht="15" customHeight="1">
      <c r="A6110" t="s">
        <v>244</v>
      </c>
    </row>
    <row r="6111" spans="1:1" ht="15" customHeight="1">
      <c r="A6111" t="s">
        <v>244</v>
      </c>
    </row>
    <row r="6112" spans="1:1" ht="15" customHeight="1">
      <c r="A6112" t="s">
        <v>244</v>
      </c>
    </row>
    <row r="6113" spans="1:1" ht="15" customHeight="1">
      <c r="A6113" t="s">
        <v>244</v>
      </c>
    </row>
    <row r="6114" spans="1:1" ht="15" customHeight="1">
      <c r="A6114" t="s">
        <v>244</v>
      </c>
    </row>
    <row r="6115" spans="1:1" ht="15" customHeight="1">
      <c r="A6115" t="s">
        <v>244</v>
      </c>
    </row>
    <row r="6116" spans="1:1" ht="15" customHeight="1">
      <c r="A6116" t="s">
        <v>244</v>
      </c>
    </row>
    <row r="6117" spans="1:1" ht="15" customHeight="1">
      <c r="A6117" t="s">
        <v>244</v>
      </c>
    </row>
    <row r="6118" spans="1:1" ht="15" customHeight="1">
      <c r="A6118" t="s">
        <v>244</v>
      </c>
    </row>
    <row r="6119" spans="1:1" ht="15" customHeight="1">
      <c r="A6119" t="s">
        <v>244</v>
      </c>
    </row>
    <row r="6120" spans="1:1" ht="15" customHeight="1">
      <c r="A6120" t="s">
        <v>244</v>
      </c>
    </row>
    <row r="6121" spans="1:1" ht="15" customHeight="1">
      <c r="A6121" t="s">
        <v>244</v>
      </c>
    </row>
    <row r="6122" spans="1:1" ht="15" customHeight="1">
      <c r="A6122" t="s">
        <v>244</v>
      </c>
    </row>
    <row r="6123" spans="1:1" ht="15" customHeight="1">
      <c r="A6123" t="s">
        <v>244</v>
      </c>
    </row>
    <row r="6124" spans="1:1" ht="15" customHeight="1">
      <c r="A6124" t="s">
        <v>244</v>
      </c>
    </row>
    <row r="6125" spans="1:1" ht="15" customHeight="1">
      <c r="A6125" t="s">
        <v>244</v>
      </c>
    </row>
    <row r="6126" spans="1:1" ht="15" customHeight="1">
      <c r="A6126" t="s">
        <v>244</v>
      </c>
    </row>
    <row r="6127" spans="1:1" ht="15" customHeight="1">
      <c r="A6127" t="s">
        <v>244</v>
      </c>
    </row>
    <row r="6128" spans="1:1" ht="15" customHeight="1">
      <c r="A6128" t="s">
        <v>244</v>
      </c>
    </row>
    <row r="6129" spans="1:1" ht="15" customHeight="1">
      <c r="A6129" t="s">
        <v>244</v>
      </c>
    </row>
    <row r="6130" spans="1:1" ht="15" customHeight="1">
      <c r="A6130" t="s">
        <v>244</v>
      </c>
    </row>
    <row r="6131" spans="1:1" ht="15" customHeight="1">
      <c r="A6131" t="s">
        <v>244</v>
      </c>
    </row>
    <row r="6132" spans="1:1" ht="15" customHeight="1">
      <c r="A6132" t="s">
        <v>244</v>
      </c>
    </row>
    <row r="6133" spans="1:1" ht="15" customHeight="1">
      <c r="A6133" t="s">
        <v>244</v>
      </c>
    </row>
    <row r="6134" spans="1:1" ht="15" customHeight="1">
      <c r="A6134" t="s">
        <v>244</v>
      </c>
    </row>
    <row r="6135" spans="1:1" ht="15" customHeight="1">
      <c r="A6135" t="s">
        <v>244</v>
      </c>
    </row>
    <row r="6136" spans="1:1" ht="15" customHeight="1">
      <c r="A6136" t="s">
        <v>244</v>
      </c>
    </row>
    <row r="6137" spans="1:1" ht="15" customHeight="1">
      <c r="A6137" t="s">
        <v>244</v>
      </c>
    </row>
    <row r="6138" spans="1:1" ht="15" customHeight="1">
      <c r="A6138" t="s">
        <v>244</v>
      </c>
    </row>
    <row r="6139" spans="1:1" ht="15" customHeight="1">
      <c r="A6139" t="s">
        <v>244</v>
      </c>
    </row>
    <row r="6140" spans="1:1" ht="15" customHeight="1">
      <c r="A6140" t="s">
        <v>244</v>
      </c>
    </row>
    <row r="6141" spans="1:1" ht="15" customHeight="1">
      <c r="A6141" t="s">
        <v>244</v>
      </c>
    </row>
    <row r="6142" spans="1:1" ht="15" customHeight="1">
      <c r="A6142" t="s">
        <v>244</v>
      </c>
    </row>
    <row r="6143" spans="1:1" ht="15" customHeight="1">
      <c r="A6143" t="s">
        <v>244</v>
      </c>
    </row>
    <row r="6144" spans="1:1" ht="15" customHeight="1">
      <c r="A6144" t="s">
        <v>244</v>
      </c>
    </row>
    <row r="6145" spans="1:1" ht="15" customHeight="1">
      <c r="A6145" t="s">
        <v>244</v>
      </c>
    </row>
    <row r="6146" spans="1:1" ht="15" customHeight="1">
      <c r="A6146" t="s">
        <v>244</v>
      </c>
    </row>
    <row r="6147" spans="1:1" ht="15" customHeight="1">
      <c r="A6147" t="s">
        <v>244</v>
      </c>
    </row>
    <row r="6148" spans="1:1" ht="15" customHeight="1">
      <c r="A6148" t="s">
        <v>244</v>
      </c>
    </row>
    <row r="6149" spans="1:1" ht="15" customHeight="1">
      <c r="A6149" t="s">
        <v>244</v>
      </c>
    </row>
    <row r="6150" spans="1:1" ht="15" customHeight="1">
      <c r="A6150" t="s">
        <v>244</v>
      </c>
    </row>
    <row r="6151" spans="1:1" ht="15" customHeight="1">
      <c r="A6151" t="s">
        <v>244</v>
      </c>
    </row>
    <row r="6152" spans="1:1" ht="15" customHeight="1">
      <c r="A6152" t="s">
        <v>244</v>
      </c>
    </row>
    <row r="6153" spans="1:1" ht="15" customHeight="1">
      <c r="A6153" t="s">
        <v>244</v>
      </c>
    </row>
    <row r="6154" spans="1:1" ht="15" customHeight="1">
      <c r="A6154" t="s">
        <v>244</v>
      </c>
    </row>
    <row r="6155" spans="1:1" ht="15" customHeight="1">
      <c r="A6155" t="s">
        <v>244</v>
      </c>
    </row>
    <row r="6156" spans="1:1" ht="15" customHeight="1">
      <c r="A6156" t="s">
        <v>244</v>
      </c>
    </row>
    <row r="6157" spans="1:1" ht="15" customHeight="1">
      <c r="A6157" t="s">
        <v>244</v>
      </c>
    </row>
    <row r="6158" spans="1:1" ht="15" customHeight="1">
      <c r="A6158" t="s">
        <v>244</v>
      </c>
    </row>
    <row r="6159" spans="1:1" ht="15" customHeight="1">
      <c r="A6159" t="s">
        <v>244</v>
      </c>
    </row>
    <row r="6160" spans="1:1" ht="15" customHeight="1">
      <c r="A6160" t="s">
        <v>244</v>
      </c>
    </row>
    <row r="6161" spans="1:1" ht="15" customHeight="1">
      <c r="A6161" t="s">
        <v>244</v>
      </c>
    </row>
    <row r="6162" spans="1:1" ht="15" customHeight="1">
      <c r="A6162" t="s">
        <v>244</v>
      </c>
    </row>
    <row r="6163" spans="1:1" ht="15" customHeight="1">
      <c r="A6163" t="s">
        <v>244</v>
      </c>
    </row>
    <row r="6164" spans="1:1" ht="15" customHeight="1">
      <c r="A6164" t="s">
        <v>244</v>
      </c>
    </row>
    <row r="6165" spans="1:1" ht="15" customHeight="1">
      <c r="A6165" t="s">
        <v>244</v>
      </c>
    </row>
    <row r="6166" spans="1:1" ht="15" customHeight="1">
      <c r="A6166" t="s">
        <v>244</v>
      </c>
    </row>
    <row r="6167" spans="1:1" ht="15" customHeight="1">
      <c r="A6167" t="s">
        <v>244</v>
      </c>
    </row>
    <row r="6168" spans="1:1" ht="15" customHeight="1">
      <c r="A6168" t="s">
        <v>244</v>
      </c>
    </row>
    <row r="6169" spans="1:1" ht="15" customHeight="1">
      <c r="A6169" t="s">
        <v>244</v>
      </c>
    </row>
    <row r="6170" spans="1:1" ht="15" customHeight="1">
      <c r="A6170" t="s">
        <v>244</v>
      </c>
    </row>
    <row r="6171" spans="1:1" ht="15" customHeight="1">
      <c r="A6171" t="s">
        <v>244</v>
      </c>
    </row>
    <row r="6172" spans="1:1" ht="15" customHeight="1">
      <c r="A6172" t="s">
        <v>244</v>
      </c>
    </row>
    <row r="6173" spans="1:1" ht="15" customHeight="1">
      <c r="A6173" t="s">
        <v>244</v>
      </c>
    </row>
    <row r="6174" spans="1:1" ht="15" customHeight="1">
      <c r="A6174" t="s">
        <v>244</v>
      </c>
    </row>
    <row r="6175" spans="1:1" ht="15" customHeight="1">
      <c r="A6175" t="s">
        <v>244</v>
      </c>
    </row>
    <row r="6176" spans="1:1" ht="15" customHeight="1">
      <c r="A6176" t="s">
        <v>244</v>
      </c>
    </row>
    <row r="6177" spans="1:1" ht="15" customHeight="1">
      <c r="A6177" t="s">
        <v>244</v>
      </c>
    </row>
    <row r="6178" spans="1:1" ht="15" customHeight="1">
      <c r="A6178" t="s">
        <v>244</v>
      </c>
    </row>
    <row r="6179" spans="1:1" ht="15" customHeight="1">
      <c r="A6179" t="s">
        <v>244</v>
      </c>
    </row>
    <row r="6180" spans="1:1" ht="15" customHeight="1">
      <c r="A6180" t="s">
        <v>244</v>
      </c>
    </row>
    <row r="6181" spans="1:1" ht="15" customHeight="1">
      <c r="A6181" t="s">
        <v>244</v>
      </c>
    </row>
    <row r="6182" spans="1:1" ht="15" customHeight="1">
      <c r="A6182" t="s">
        <v>244</v>
      </c>
    </row>
    <row r="6183" spans="1:1" ht="15" customHeight="1">
      <c r="A6183" t="s">
        <v>244</v>
      </c>
    </row>
    <row r="6184" spans="1:1" ht="15" customHeight="1">
      <c r="A6184" t="s">
        <v>244</v>
      </c>
    </row>
    <row r="6185" spans="1:1" ht="15" customHeight="1">
      <c r="A6185" t="s">
        <v>244</v>
      </c>
    </row>
    <row r="6186" spans="1:1" ht="15" customHeight="1">
      <c r="A6186" t="s">
        <v>244</v>
      </c>
    </row>
    <row r="6187" spans="1:1" ht="15" customHeight="1">
      <c r="A6187" t="s">
        <v>244</v>
      </c>
    </row>
    <row r="6188" spans="1:1" ht="15" customHeight="1">
      <c r="A6188" t="s">
        <v>244</v>
      </c>
    </row>
    <row r="6189" spans="1:1" ht="15" customHeight="1">
      <c r="A6189" t="s">
        <v>244</v>
      </c>
    </row>
    <row r="6190" spans="1:1" ht="15" customHeight="1">
      <c r="A6190" t="s">
        <v>244</v>
      </c>
    </row>
    <row r="6191" spans="1:1" ht="15" customHeight="1">
      <c r="A6191" t="s">
        <v>244</v>
      </c>
    </row>
    <row r="6192" spans="1:1" ht="15" customHeight="1">
      <c r="A6192" t="s">
        <v>244</v>
      </c>
    </row>
    <row r="6193" spans="1:1" ht="15" customHeight="1">
      <c r="A6193" t="s">
        <v>244</v>
      </c>
    </row>
    <row r="6194" spans="1:1" ht="15" customHeight="1">
      <c r="A6194" t="s">
        <v>244</v>
      </c>
    </row>
    <row r="6195" spans="1:1" ht="15" customHeight="1">
      <c r="A6195" t="s">
        <v>244</v>
      </c>
    </row>
    <row r="6196" spans="1:1" ht="15" customHeight="1">
      <c r="A6196" t="s">
        <v>244</v>
      </c>
    </row>
    <row r="6197" spans="1:1" ht="15" customHeight="1">
      <c r="A6197" t="s">
        <v>244</v>
      </c>
    </row>
    <row r="6198" spans="1:1" ht="15" customHeight="1">
      <c r="A6198" t="s">
        <v>244</v>
      </c>
    </row>
    <row r="6199" spans="1:1" ht="15" customHeight="1">
      <c r="A6199" t="s">
        <v>244</v>
      </c>
    </row>
    <row r="6200" spans="1:1" ht="15" customHeight="1">
      <c r="A6200" t="s">
        <v>244</v>
      </c>
    </row>
    <row r="6201" spans="1:1" ht="15" customHeight="1">
      <c r="A6201" t="s">
        <v>244</v>
      </c>
    </row>
    <row r="6202" spans="1:1" ht="15" customHeight="1">
      <c r="A6202" t="s">
        <v>244</v>
      </c>
    </row>
    <row r="6203" spans="1:1" ht="15" customHeight="1">
      <c r="A6203" t="s">
        <v>244</v>
      </c>
    </row>
    <row r="6204" spans="1:1" ht="15" customHeight="1">
      <c r="A6204" t="s">
        <v>244</v>
      </c>
    </row>
    <row r="6205" spans="1:1" ht="15" customHeight="1">
      <c r="A6205" t="s">
        <v>244</v>
      </c>
    </row>
    <row r="6206" spans="1:1" ht="15" customHeight="1">
      <c r="A6206" t="s">
        <v>244</v>
      </c>
    </row>
    <row r="6207" spans="1:1" ht="15" customHeight="1">
      <c r="A6207" t="s">
        <v>244</v>
      </c>
    </row>
    <row r="6208" spans="1:1" ht="15" customHeight="1">
      <c r="A6208" t="s">
        <v>244</v>
      </c>
    </row>
    <row r="6209" spans="1:1" ht="15" customHeight="1">
      <c r="A6209" t="s">
        <v>244</v>
      </c>
    </row>
    <row r="6210" spans="1:1" ht="15" customHeight="1">
      <c r="A6210" t="s">
        <v>244</v>
      </c>
    </row>
    <row r="6211" spans="1:1" ht="15" customHeight="1">
      <c r="A6211" t="s">
        <v>244</v>
      </c>
    </row>
    <row r="6212" spans="1:1" ht="15" customHeight="1">
      <c r="A6212" t="s">
        <v>244</v>
      </c>
    </row>
    <row r="6213" spans="1:1" ht="15" customHeight="1">
      <c r="A6213" t="s">
        <v>244</v>
      </c>
    </row>
    <row r="6214" spans="1:1" ht="15" customHeight="1">
      <c r="A6214" t="s">
        <v>244</v>
      </c>
    </row>
    <row r="6215" spans="1:1" ht="15" customHeight="1">
      <c r="A6215" t="s">
        <v>244</v>
      </c>
    </row>
    <row r="6216" spans="1:1" ht="15" customHeight="1">
      <c r="A6216" t="s">
        <v>244</v>
      </c>
    </row>
    <row r="6217" spans="1:1" ht="15" customHeight="1">
      <c r="A6217" t="s">
        <v>244</v>
      </c>
    </row>
    <row r="6218" spans="1:1" ht="15" customHeight="1">
      <c r="A6218" t="s">
        <v>244</v>
      </c>
    </row>
    <row r="6219" spans="1:1" ht="15" customHeight="1">
      <c r="A6219" t="s">
        <v>244</v>
      </c>
    </row>
    <row r="6220" spans="1:1" ht="15" customHeight="1">
      <c r="A6220" t="s">
        <v>244</v>
      </c>
    </row>
    <row r="6221" spans="1:1" ht="15" customHeight="1">
      <c r="A6221" t="s">
        <v>244</v>
      </c>
    </row>
    <row r="6222" spans="1:1" ht="15" customHeight="1">
      <c r="A6222" t="s">
        <v>244</v>
      </c>
    </row>
    <row r="6223" spans="1:1" ht="15" customHeight="1">
      <c r="A6223" t="s">
        <v>244</v>
      </c>
    </row>
    <row r="6224" spans="1:1" ht="15" customHeight="1">
      <c r="A6224" t="s">
        <v>244</v>
      </c>
    </row>
    <row r="6225" spans="1:1" ht="15" customHeight="1">
      <c r="A6225" t="s">
        <v>244</v>
      </c>
    </row>
    <row r="6226" spans="1:1" ht="15" customHeight="1">
      <c r="A6226" t="s">
        <v>244</v>
      </c>
    </row>
    <row r="6227" spans="1:1" ht="15" customHeight="1">
      <c r="A6227" t="s">
        <v>244</v>
      </c>
    </row>
    <row r="6228" spans="1:1" ht="15" customHeight="1">
      <c r="A6228" t="s">
        <v>244</v>
      </c>
    </row>
    <row r="6229" spans="1:1" ht="15" customHeight="1">
      <c r="A6229" t="s">
        <v>244</v>
      </c>
    </row>
    <row r="6230" spans="1:1" ht="15" customHeight="1">
      <c r="A6230" t="s">
        <v>244</v>
      </c>
    </row>
    <row r="6231" spans="1:1" ht="15" customHeight="1">
      <c r="A6231" t="s">
        <v>244</v>
      </c>
    </row>
    <row r="6232" spans="1:1" ht="15" customHeight="1">
      <c r="A6232" t="s">
        <v>244</v>
      </c>
    </row>
    <row r="6233" spans="1:1" ht="15" customHeight="1">
      <c r="A6233" t="s">
        <v>244</v>
      </c>
    </row>
    <row r="6234" spans="1:1" ht="15" customHeight="1">
      <c r="A6234" t="s">
        <v>244</v>
      </c>
    </row>
    <row r="6235" spans="1:1" ht="15" customHeight="1">
      <c r="A6235" t="s">
        <v>244</v>
      </c>
    </row>
    <row r="6236" spans="1:1" ht="15" customHeight="1">
      <c r="A6236" t="s">
        <v>244</v>
      </c>
    </row>
    <row r="6237" spans="1:1" ht="15" customHeight="1">
      <c r="A6237" t="s">
        <v>244</v>
      </c>
    </row>
    <row r="6238" spans="1:1" ht="15" customHeight="1">
      <c r="A6238" t="s">
        <v>244</v>
      </c>
    </row>
    <row r="6239" spans="1:1" ht="15" customHeight="1">
      <c r="A6239" t="s">
        <v>244</v>
      </c>
    </row>
    <row r="6240" spans="1:1" ht="15" customHeight="1">
      <c r="A6240" t="s">
        <v>244</v>
      </c>
    </row>
    <row r="6241" spans="1:1" ht="15" customHeight="1">
      <c r="A6241" t="s">
        <v>244</v>
      </c>
    </row>
    <row r="6242" spans="1:1" ht="15" customHeight="1">
      <c r="A6242" t="s">
        <v>244</v>
      </c>
    </row>
    <row r="6243" spans="1:1" ht="15" customHeight="1">
      <c r="A6243" t="s">
        <v>244</v>
      </c>
    </row>
    <row r="6244" spans="1:1" ht="15" customHeight="1">
      <c r="A6244" t="s">
        <v>244</v>
      </c>
    </row>
    <row r="6245" spans="1:1" ht="15" customHeight="1">
      <c r="A6245" t="s">
        <v>244</v>
      </c>
    </row>
    <row r="6246" spans="1:1" ht="15" customHeight="1">
      <c r="A6246" t="s">
        <v>244</v>
      </c>
    </row>
    <row r="6247" spans="1:1" ht="15" customHeight="1">
      <c r="A6247" t="s">
        <v>244</v>
      </c>
    </row>
    <row r="6248" spans="1:1" ht="15" customHeight="1">
      <c r="A6248" t="s">
        <v>244</v>
      </c>
    </row>
    <row r="6249" spans="1:1" ht="15" customHeight="1">
      <c r="A6249" t="s">
        <v>244</v>
      </c>
    </row>
    <row r="6250" spans="1:1" ht="15" customHeight="1">
      <c r="A6250" t="s">
        <v>244</v>
      </c>
    </row>
    <row r="6251" spans="1:1" ht="15" customHeight="1">
      <c r="A6251" t="s">
        <v>244</v>
      </c>
    </row>
    <row r="6252" spans="1:1" ht="15" customHeight="1">
      <c r="A6252" t="s">
        <v>244</v>
      </c>
    </row>
    <row r="6253" spans="1:1" ht="15" customHeight="1">
      <c r="A6253" t="s">
        <v>244</v>
      </c>
    </row>
    <row r="6254" spans="1:1" ht="15" customHeight="1">
      <c r="A6254" t="s">
        <v>244</v>
      </c>
    </row>
    <row r="6255" spans="1:1" ht="15" customHeight="1">
      <c r="A6255" t="s">
        <v>244</v>
      </c>
    </row>
    <row r="6256" spans="1:1" ht="15" customHeight="1">
      <c r="A6256" t="s">
        <v>244</v>
      </c>
    </row>
    <row r="6257" spans="1:1" ht="15" customHeight="1">
      <c r="A6257" t="s">
        <v>244</v>
      </c>
    </row>
    <row r="6258" spans="1:1" ht="15" customHeight="1">
      <c r="A6258" t="s">
        <v>244</v>
      </c>
    </row>
    <row r="6259" spans="1:1" ht="15" customHeight="1">
      <c r="A6259" t="s">
        <v>244</v>
      </c>
    </row>
    <row r="6260" spans="1:1" ht="15" customHeight="1">
      <c r="A6260" t="s">
        <v>244</v>
      </c>
    </row>
    <row r="6261" spans="1:1" ht="15" customHeight="1">
      <c r="A6261" t="s">
        <v>244</v>
      </c>
    </row>
    <row r="6262" spans="1:1" ht="15" customHeight="1">
      <c r="A6262" t="s">
        <v>244</v>
      </c>
    </row>
    <row r="6263" spans="1:1" ht="15" customHeight="1">
      <c r="A6263" t="s">
        <v>244</v>
      </c>
    </row>
    <row r="6264" spans="1:1" ht="15" customHeight="1">
      <c r="A6264" t="s">
        <v>244</v>
      </c>
    </row>
    <row r="6265" spans="1:1" ht="15" customHeight="1">
      <c r="A6265" t="s">
        <v>244</v>
      </c>
    </row>
    <row r="6266" spans="1:1" ht="15" customHeight="1">
      <c r="A6266" t="s">
        <v>244</v>
      </c>
    </row>
    <row r="6267" spans="1:1" ht="15" customHeight="1">
      <c r="A6267" t="s">
        <v>244</v>
      </c>
    </row>
    <row r="6268" spans="1:1" ht="15" customHeight="1">
      <c r="A6268" t="s">
        <v>244</v>
      </c>
    </row>
    <row r="6269" spans="1:1" ht="15" customHeight="1">
      <c r="A6269" t="s">
        <v>244</v>
      </c>
    </row>
    <row r="6270" spans="1:1" ht="15" customHeight="1">
      <c r="A6270" t="s">
        <v>244</v>
      </c>
    </row>
    <row r="6271" spans="1:1" ht="15" customHeight="1">
      <c r="A6271" t="s">
        <v>244</v>
      </c>
    </row>
    <row r="6272" spans="1:1" ht="15" customHeight="1">
      <c r="A6272" t="s">
        <v>244</v>
      </c>
    </row>
    <row r="6273" spans="1:1" ht="15" customHeight="1">
      <c r="A6273" t="s">
        <v>244</v>
      </c>
    </row>
    <row r="6274" spans="1:1" ht="15" customHeight="1">
      <c r="A6274" t="s">
        <v>244</v>
      </c>
    </row>
    <row r="6275" spans="1:1" ht="15" customHeight="1">
      <c r="A6275" t="s">
        <v>244</v>
      </c>
    </row>
    <row r="6276" spans="1:1" ht="15" customHeight="1">
      <c r="A6276" t="s">
        <v>244</v>
      </c>
    </row>
    <row r="6277" spans="1:1" ht="15" customHeight="1">
      <c r="A6277" t="s">
        <v>244</v>
      </c>
    </row>
    <row r="6278" spans="1:1" ht="15" customHeight="1">
      <c r="A6278" t="s">
        <v>244</v>
      </c>
    </row>
    <row r="6279" spans="1:1" ht="15" customHeight="1">
      <c r="A6279" t="s">
        <v>244</v>
      </c>
    </row>
    <row r="6280" spans="1:1" ht="15" customHeight="1">
      <c r="A6280" t="s">
        <v>244</v>
      </c>
    </row>
    <row r="6281" spans="1:1" ht="15" customHeight="1">
      <c r="A6281" t="s">
        <v>244</v>
      </c>
    </row>
    <row r="6282" spans="1:1" ht="15" customHeight="1">
      <c r="A6282" t="s">
        <v>244</v>
      </c>
    </row>
    <row r="6283" spans="1:1" ht="15" customHeight="1">
      <c r="A6283" t="s">
        <v>244</v>
      </c>
    </row>
    <row r="6284" spans="1:1" ht="15" customHeight="1">
      <c r="A6284" t="s">
        <v>244</v>
      </c>
    </row>
    <row r="6285" spans="1:1" ht="15" customHeight="1">
      <c r="A6285" t="s">
        <v>244</v>
      </c>
    </row>
    <row r="6286" spans="1:1" ht="15" customHeight="1">
      <c r="A6286" t="s">
        <v>244</v>
      </c>
    </row>
    <row r="6287" spans="1:1" ht="15" customHeight="1">
      <c r="A6287" t="s">
        <v>244</v>
      </c>
    </row>
    <row r="6288" spans="1:1" ht="15" customHeight="1">
      <c r="A6288" t="s">
        <v>244</v>
      </c>
    </row>
    <row r="6289" spans="1:1" ht="15" customHeight="1">
      <c r="A6289" t="s">
        <v>244</v>
      </c>
    </row>
    <row r="6290" spans="1:1" ht="15" customHeight="1">
      <c r="A6290" t="s">
        <v>244</v>
      </c>
    </row>
    <row r="6291" spans="1:1" ht="15" customHeight="1">
      <c r="A6291" t="s">
        <v>244</v>
      </c>
    </row>
    <row r="6292" spans="1:1" ht="15" customHeight="1">
      <c r="A6292" t="s">
        <v>244</v>
      </c>
    </row>
    <row r="6293" spans="1:1" ht="15" customHeight="1">
      <c r="A6293" t="s">
        <v>244</v>
      </c>
    </row>
    <row r="6294" spans="1:1" ht="15" customHeight="1">
      <c r="A6294" t="s">
        <v>244</v>
      </c>
    </row>
    <row r="6295" spans="1:1" ht="15" customHeight="1">
      <c r="A6295" t="s">
        <v>244</v>
      </c>
    </row>
    <row r="6296" spans="1:1" ht="15" customHeight="1">
      <c r="A6296" t="s">
        <v>244</v>
      </c>
    </row>
    <row r="6297" spans="1:1" ht="15" customHeight="1">
      <c r="A6297" t="s">
        <v>244</v>
      </c>
    </row>
    <row r="6298" spans="1:1" ht="15" customHeight="1">
      <c r="A6298" t="s">
        <v>244</v>
      </c>
    </row>
    <row r="6299" spans="1:1" ht="15" customHeight="1">
      <c r="A6299" t="s">
        <v>244</v>
      </c>
    </row>
    <row r="6300" spans="1:1" ht="15" customHeight="1">
      <c r="A6300" t="s">
        <v>244</v>
      </c>
    </row>
    <row r="6301" spans="1:1" ht="15" customHeight="1">
      <c r="A6301" t="s">
        <v>244</v>
      </c>
    </row>
    <row r="6302" spans="1:1" ht="15" customHeight="1">
      <c r="A6302" t="s">
        <v>244</v>
      </c>
    </row>
    <row r="6303" spans="1:1" ht="15" customHeight="1">
      <c r="A6303" t="s">
        <v>244</v>
      </c>
    </row>
    <row r="6304" spans="1:1" ht="15" customHeight="1">
      <c r="A6304" t="s">
        <v>244</v>
      </c>
    </row>
    <row r="6305" spans="1:1" ht="15" customHeight="1">
      <c r="A6305" t="s">
        <v>244</v>
      </c>
    </row>
    <row r="6306" spans="1:1" ht="15" customHeight="1">
      <c r="A6306" t="s">
        <v>244</v>
      </c>
    </row>
    <row r="6307" spans="1:1" ht="15" customHeight="1">
      <c r="A6307" t="s">
        <v>244</v>
      </c>
    </row>
    <row r="6308" spans="1:1" ht="15" customHeight="1">
      <c r="A6308" t="s">
        <v>244</v>
      </c>
    </row>
    <row r="6309" spans="1:1" ht="15" customHeight="1">
      <c r="A6309" t="s">
        <v>244</v>
      </c>
    </row>
    <row r="6310" spans="1:1" ht="15" customHeight="1">
      <c r="A6310" t="s">
        <v>244</v>
      </c>
    </row>
    <row r="6311" spans="1:1" ht="15" customHeight="1">
      <c r="A6311" t="s">
        <v>244</v>
      </c>
    </row>
    <row r="6312" spans="1:1" ht="15" customHeight="1">
      <c r="A6312" t="s">
        <v>244</v>
      </c>
    </row>
    <row r="6313" spans="1:1" ht="15" customHeight="1">
      <c r="A6313" t="s">
        <v>244</v>
      </c>
    </row>
    <row r="6314" spans="1:1" ht="15" customHeight="1">
      <c r="A6314" t="s">
        <v>244</v>
      </c>
    </row>
    <row r="6315" spans="1:1" ht="15" customHeight="1">
      <c r="A6315" t="s">
        <v>244</v>
      </c>
    </row>
    <row r="6316" spans="1:1" ht="15" customHeight="1">
      <c r="A6316" t="s">
        <v>244</v>
      </c>
    </row>
    <row r="6317" spans="1:1" ht="15" customHeight="1">
      <c r="A6317" t="s">
        <v>244</v>
      </c>
    </row>
    <row r="6318" spans="1:1" ht="15" customHeight="1">
      <c r="A6318" t="s">
        <v>244</v>
      </c>
    </row>
    <row r="6319" spans="1:1" ht="15" customHeight="1">
      <c r="A6319" t="s">
        <v>244</v>
      </c>
    </row>
    <row r="6320" spans="1:1" ht="15" customHeight="1">
      <c r="A6320" t="s">
        <v>244</v>
      </c>
    </row>
    <row r="6321" spans="1:1" ht="15" customHeight="1">
      <c r="A6321" t="s">
        <v>244</v>
      </c>
    </row>
    <row r="6322" spans="1:1" ht="15" customHeight="1">
      <c r="A6322" t="s">
        <v>244</v>
      </c>
    </row>
    <row r="6323" spans="1:1" ht="15" customHeight="1">
      <c r="A6323" t="s">
        <v>244</v>
      </c>
    </row>
    <row r="6324" spans="1:1" ht="15" customHeight="1">
      <c r="A6324" t="s">
        <v>244</v>
      </c>
    </row>
    <row r="6325" spans="1:1" ht="15" customHeight="1">
      <c r="A6325" t="s">
        <v>244</v>
      </c>
    </row>
    <row r="6326" spans="1:1" ht="15" customHeight="1">
      <c r="A6326" t="s">
        <v>244</v>
      </c>
    </row>
    <row r="6327" spans="1:1" ht="15" customHeight="1">
      <c r="A6327" t="s">
        <v>244</v>
      </c>
    </row>
    <row r="6328" spans="1:1" ht="15" customHeight="1">
      <c r="A6328" t="s">
        <v>244</v>
      </c>
    </row>
    <row r="6329" spans="1:1" ht="15" customHeight="1">
      <c r="A6329" t="s">
        <v>244</v>
      </c>
    </row>
    <row r="6330" spans="1:1" ht="15" customHeight="1">
      <c r="A6330" t="s">
        <v>244</v>
      </c>
    </row>
    <row r="6331" spans="1:1" ht="15" customHeight="1">
      <c r="A6331" t="s">
        <v>244</v>
      </c>
    </row>
    <row r="6332" spans="1:1" ht="15" customHeight="1">
      <c r="A6332" t="s">
        <v>244</v>
      </c>
    </row>
    <row r="6333" spans="1:1" ht="15" customHeight="1">
      <c r="A6333" t="s">
        <v>244</v>
      </c>
    </row>
    <row r="6334" spans="1:1" ht="15" customHeight="1">
      <c r="A6334" t="s">
        <v>244</v>
      </c>
    </row>
    <row r="6335" spans="1:1" ht="15" customHeight="1">
      <c r="A6335" t="s">
        <v>244</v>
      </c>
    </row>
    <row r="6336" spans="1:1" ht="15" customHeight="1">
      <c r="A6336" t="s">
        <v>244</v>
      </c>
    </row>
    <row r="6337" spans="1:1" ht="15" customHeight="1">
      <c r="A6337" t="s">
        <v>244</v>
      </c>
    </row>
    <row r="6338" spans="1:1" ht="15" customHeight="1">
      <c r="A6338" t="s">
        <v>244</v>
      </c>
    </row>
    <row r="6339" spans="1:1" ht="15" customHeight="1">
      <c r="A6339" t="s">
        <v>244</v>
      </c>
    </row>
    <row r="6340" spans="1:1" ht="15" customHeight="1">
      <c r="A6340" t="s">
        <v>244</v>
      </c>
    </row>
    <row r="6341" spans="1:1" ht="15" customHeight="1">
      <c r="A6341" t="s">
        <v>244</v>
      </c>
    </row>
    <row r="6342" spans="1:1" ht="15" customHeight="1">
      <c r="A6342" t="s">
        <v>244</v>
      </c>
    </row>
    <row r="6343" spans="1:1" ht="15" customHeight="1">
      <c r="A6343" t="s">
        <v>244</v>
      </c>
    </row>
    <row r="6344" spans="1:1" ht="15" customHeight="1">
      <c r="A6344" t="s">
        <v>244</v>
      </c>
    </row>
    <row r="6345" spans="1:1" ht="15" customHeight="1">
      <c r="A6345" t="s">
        <v>244</v>
      </c>
    </row>
    <row r="6346" spans="1:1" ht="15" customHeight="1">
      <c r="A6346" t="s">
        <v>244</v>
      </c>
    </row>
    <row r="6347" spans="1:1" ht="15" customHeight="1">
      <c r="A6347" t="s">
        <v>244</v>
      </c>
    </row>
    <row r="6348" spans="1:1" ht="15" customHeight="1">
      <c r="A6348" t="s">
        <v>244</v>
      </c>
    </row>
    <row r="6349" spans="1:1" ht="15" customHeight="1">
      <c r="A6349" t="s">
        <v>244</v>
      </c>
    </row>
    <row r="6350" spans="1:1" ht="15" customHeight="1">
      <c r="A6350" t="s">
        <v>244</v>
      </c>
    </row>
    <row r="6351" spans="1:1" ht="15" customHeight="1">
      <c r="A6351" t="s">
        <v>244</v>
      </c>
    </row>
    <row r="6352" spans="1:1" ht="15" customHeight="1">
      <c r="A6352" t="s">
        <v>244</v>
      </c>
    </row>
    <row r="6353" spans="1:1" ht="15" customHeight="1">
      <c r="A6353" t="s">
        <v>244</v>
      </c>
    </row>
    <row r="6354" spans="1:1" ht="15" customHeight="1">
      <c r="A6354" t="s">
        <v>244</v>
      </c>
    </row>
    <row r="6355" spans="1:1" ht="15" customHeight="1">
      <c r="A6355" t="s">
        <v>244</v>
      </c>
    </row>
    <row r="6356" spans="1:1" ht="15" customHeight="1">
      <c r="A6356" t="s">
        <v>244</v>
      </c>
    </row>
    <row r="6357" spans="1:1" ht="15" customHeight="1">
      <c r="A6357" t="s">
        <v>244</v>
      </c>
    </row>
    <row r="6358" spans="1:1" ht="15" customHeight="1">
      <c r="A6358" t="s">
        <v>244</v>
      </c>
    </row>
    <row r="6359" spans="1:1" ht="15" customHeight="1">
      <c r="A6359" t="s">
        <v>244</v>
      </c>
    </row>
    <row r="6360" spans="1:1" ht="15" customHeight="1">
      <c r="A6360" t="s">
        <v>244</v>
      </c>
    </row>
    <row r="6361" spans="1:1" ht="15" customHeight="1">
      <c r="A6361" t="s">
        <v>244</v>
      </c>
    </row>
    <row r="6362" spans="1:1" ht="15" customHeight="1">
      <c r="A6362" t="s">
        <v>244</v>
      </c>
    </row>
    <row r="6363" spans="1:1" ht="15" customHeight="1">
      <c r="A6363" t="s">
        <v>244</v>
      </c>
    </row>
    <row r="6364" spans="1:1" ht="15" customHeight="1">
      <c r="A6364" t="s">
        <v>244</v>
      </c>
    </row>
    <row r="6365" spans="1:1" ht="15" customHeight="1">
      <c r="A6365" t="s">
        <v>244</v>
      </c>
    </row>
    <row r="6366" spans="1:1" ht="15" customHeight="1">
      <c r="A6366" t="s">
        <v>244</v>
      </c>
    </row>
    <row r="6367" spans="1:1" ht="15" customHeight="1">
      <c r="A6367" t="s">
        <v>244</v>
      </c>
    </row>
    <row r="6368" spans="1:1" ht="15" customHeight="1">
      <c r="A6368" t="s">
        <v>244</v>
      </c>
    </row>
    <row r="6369" spans="1:1" ht="15" customHeight="1">
      <c r="A6369" t="s">
        <v>244</v>
      </c>
    </row>
    <row r="6370" spans="1:1" ht="15" customHeight="1">
      <c r="A6370" t="s">
        <v>244</v>
      </c>
    </row>
    <row r="6371" spans="1:1" ht="15" customHeight="1">
      <c r="A6371" t="s">
        <v>244</v>
      </c>
    </row>
    <row r="6372" spans="1:1" ht="15" customHeight="1">
      <c r="A6372" t="s">
        <v>244</v>
      </c>
    </row>
    <row r="6373" spans="1:1" ht="15" customHeight="1">
      <c r="A6373" t="s">
        <v>244</v>
      </c>
    </row>
    <row r="6374" spans="1:1" ht="15" customHeight="1">
      <c r="A6374" t="s">
        <v>244</v>
      </c>
    </row>
    <row r="6375" spans="1:1" ht="15" customHeight="1">
      <c r="A6375" t="s">
        <v>244</v>
      </c>
    </row>
    <row r="6376" spans="1:1" ht="15" customHeight="1">
      <c r="A6376" t="s">
        <v>244</v>
      </c>
    </row>
    <row r="6377" spans="1:1" ht="15" customHeight="1">
      <c r="A6377" t="s">
        <v>244</v>
      </c>
    </row>
    <row r="6378" spans="1:1" ht="15" customHeight="1">
      <c r="A6378" t="s">
        <v>244</v>
      </c>
    </row>
    <row r="6379" spans="1:1" ht="15" customHeight="1">
      <c r="A6379" t="s">
        <v>244</v>
      </c>
    </row>
    <row r="6380" spans="1:1" ht="15" customHeight="1">
      <c r="A6380" t="s">
        <v>244</v>
      </c>
    </row>
    <row r="6381" spans="1:1" ht="15" customHeight="1">
      <c r="A6381" t="s">
        <v>244</v>
      </c>
    </row>
    <row r="6382" spans="1:1" ht="15" customHeight="1">
      <c r="A6382" t="s">
        <v>244</v>
      </c>
    </row>
    <row r="6383" spans="1:1" ht="15" customHeight="1">
      <c r="A6383" t="s">
        <v>244</v>
      </c>
    </row>
    <row r="6384" spans="1:1" ht="15" customHeight="1">
      <c r="A6384" t="s">
        <v>244</v>
      </c>
    </row>
    <row r="6385" spans="1:1" ht="15" customHeight="1">
      <c r="A6385" t="s">
        <v>244</v>
      </c>
    </row>
    <row r="6386" spans="1:1" ht="15" customHeight="1">
      <c r="A6386" t="s">
        <v>244</v>
      </c>
    </row>
    <row r="6387" spans="1:1" ht="15" customHeight="1">
      <c r="A6387" t="s">
        <v>244</v>
      </c>
    </row>
    <row r="6388" spans="1:1" ht="15" customHeight="1">
      <c r="A6388" t="s">
        <v>244</v>
      </c>
    </row>
    <row r="6389" spans="1:1" ht="15" customHeight="1">
      <c r="A6389" t="s">
        <v>244</v>
      </c>
    </row>
    <row r="6390" spans="1:1" ht="15" customHeight="1">
      <c r="A6390" t="s">
        <v>244</v>
      </c>
    </row>
    <row r="6391" spans="1:1" ht="15" customHeight="1">
      <c r="A6391" t="s">
        <v>244</v>
      </c>
    </row>
    <row r="6392" spans="1:1" ht="15" customHeight="1">
      <c r="A6392" t="s">
        <v>244</v>
      </c>
    </row>
    <row r="6393" spans="1:1" ht="15" customHeight="1">
      <c r="A6393" t="s">
        <v>244</v>
      </c>
    </row>
    <row r="6394" spans="1:1" ht="15" customHeight="1">
      <c r="A6394" t="s">
        <v>244</v>
      </c>
    </row>
    <row r="6395" spans="1:1" ht="15" customHeight="1">
      <c r="A6395" t="s">
        <v>244</v>
      </c>
    </row>
    <row r="6396" spans="1:1" ht="15" customHeight="1">
      <c r="A6396" t="s">
        <v>244</v>
      </c>
    </row>
    <row r="6397" spans="1:1" ht="15" customHeight="1">
      <c r="A6397" t="s">
        <v>244</v>
      </c>
    </row>
    <row r="6398" spans="1:1" ht="15" customHeight="1">
      <c r="A6398" t="s">
        <v>244</v>
      </c>
    </row>
    <row r="6399" spans="1:1" ht="15" customHeight="1">
      <c r="A6399" t="s">
        <v>244</v>
      </c>
    </row>
    <row r="6400" spans="1:1" ht="15" customHeight="1">
      <c r="A6400" t="s">
        <v>244</v>
      </c>
    </row>
    <row r="6401" spans="1:1" ht="15" customHeight="1">
      <c r="A6401" t="s">
        <v>244</v>
      </c>
    </row>
    <row r="6402" spans="1:1" ht="15" customHeight="1">
      <c r="A6402" t="s">
        <v>244</v>
      </c>
    </row>
    <row r="6403" spans="1:1" ht="15" customHeight="1">
      <c r="A6403" t="s">
        <v>244</v>
      </c>
    </row>
    <row r="6404" spans="1:1" ht="15" customHeight="1">
      <c r="A6404" t="s">
        <v>244</v>
      </c>
    </row>
    <row r="6405" spans="1:1" ht="15" customHeight="1">
      <c r="A6405" t="s">
        <v>244</v>
      </c>
    </row>
    <row r="6406" spans="1:1" ht="15" customHeight="1">
      <c r="A6406" t="s">
        <v>244</v>
      </c>
    </row>
    <row r="6407" spans="1:1" ht="15" customHeight="1">
      <c r="A6407" t="s">
        <v>244</v>
      </c>
    </row>
    <row r="6408" spans="1:1" ht="15" customHeight="1">
      <c r="A6408" t="s">
        <v>244</v>
      </c>
    </row>
    <row r="6409" spans="1:1" ht="15" customHeight="1">
      <c r="A6409" t="s">
        <v>244</v>
      </c>
    </row>
    <row r="6410" spans="1:1" ht="15" customHeight="1">
      <c r="A6410" t="s">
        <v>244</v>
      </c>
    </row>
    <row r="6411" spans="1:1" ht="15" customHeight="1">
      <c r="A6411" t="s">
        <v>244</v>
      </c>
    </row>
    <row r="6412" spans="1:1" ht="15" customHeight="1">
      <c r="A6412" t="s">
        <v>244</v>
      </c>
    </row>
    <row r="6413" spans="1:1" ht="15" customHeight="1">
      <c r="A6413" t="s">
        <v>244</v>
      </c>
    </row>
    <row r="6414" spans="1:1" ht="15" customHeight="1">
      <c r="A6414" t="s">
        <v>244</v>
      </c>
    </row>
    <row r="6415" spans="1:1" ht="15" customHeight="1">
      <c r="A6415" t="s">
        <v>244</v>
      </c>
    </row>
    <row r="6416" spans="1:1" ht="15" customHeight="1">
      <c r="A6416" t="s">
        <v>244</v>
      </c>
    </row>
    <row r="6417" spans="1:1" ht="15" customHeight="1">
      <c r="A6417" t="s">
        <v>244</v>
      </c>
    </row>
    <row r="6418" spans="1:1" ht="15" customHeight="1">
      <c r="A6418" t="s">
        <v>244</v>
      </c>
    </row>
    <row r="6419" spans="1:1" ht="15" customHeight="1">
      <c r="A6419" t="s">
        <v>244</v>
      </c>
    </row>
    <row r="6420" spans="1:1" ht="15" customHeight="1">
      <c r="A6420" t="s">
        <v>244</v>
      </c>
    </row>
    <row r="6421" spans="1:1" ht="15" customHeight="1">
      <c r="A6421" t="s">
        <v>244</v>
      </c>
    </row>
    <row r="6422" spans="1:1" ht="15" customHeight="1">
      <c r="A6422" t="s">
        <v>244</v>
      </c>
    </row>
    <row r="6423" spans="1:1" ht="15" customHeight="1">
      <c r="A6423" t="s">
        <v>244</v>
      </c>
    </row>
    <row r="6424" spans="1:1" ht="15" customHeight="1">
      <c r="A6424" t="s">
        <v>244</v>
      </c>
    </row>
    <row r="6425" spans="1:1" ht="15" customHeight="1">
      <c r="A6425" t="s">
        <v>244</v>
      </c>
    </row>
    <row r="6426" spans="1:1" ht="15" customHeight="1">
      <c r="A6426" t="s">
        <v>244</v>
      </c>
    </row>
    <row r="6427" spans="1:1" ht="15" customHeight="1">
      <c r="A6427" t="s">
        <v>244</v>
      </c>
    </row>
    <row r="6428" spans="1:1" ht="15" customHeight="1">
      <c r="A6428" t="s">
        <v>244</v>
      </c>
    </row>
    <row r="6429" spans="1:1" ht="15" customHeight="1">
      <c r="A6429" t="s">
        <v>244</v>
      </c>
    </row>
    <row r="6430" spans="1:1" ht="15" customHeight="1">
      <c r="A6430" t="s">
        <v>244</v>
      </c>
    </row>
    <row r="6431" spans="1:1" ht="15" customHeight="1">
      <c r="A6431" t="s">
        <v>244</v>
      </c>
    </row>
    <row r="6432" spans="1:1" ht="15" customHeight="1">
      <c r="A6432" t="s">
        <v>244</v>
      </c>
    </row>
    <row r="6433" spans="1:1" ht="15" customHeight="1">
      <c r="A6433" t="s">
        <v>244</v>
      </c>
    </row>
    <row r="6434" spans="1:1" ht="15" customHeight="1">
      <c r="A6434" t="s">
        <v>244</v>
      </c>
    </row>
    <row r="6435" spans="1:1" ht="15" customHeight="1">
      <c r="A6435" t="s">
        <v>244</v>
      </c>
    </row>
    <row r="6436" spans="1:1" ht="15" customHeight="1">
      <c r="A6436" t="s">
        <v>244</v>
      </c>
    </row>
    <row r="6437" spans="1:1" ht="15" customHeight="1">
      <c r="A6437" t="s">
        <v>244</v>
      </c>
    </row>
    <row r="6438" spans="1:1" ht="15" customHeight="1">
      <c r="A6438" t="s">
        <v>244</v>
      </c>
    </row>
    <row r="6439" spans="1:1" ht="15" customHeight="1">
      <c r="A6439" t="s">
        <v>244</v>
      </c>
    </row>
    <row r="6440" spans="1:1" ht="15" customHeight="1">
      <c r="A6440" t="s">
        <v>244</v>
      </c>
    </row>
    <row r="6441" spans="1:1" ht="15" customHeight="1">
      <c r="A6441" t="s">
        <v>244</v>
      </c>
    </row>
    <row r="6442" spans="1:1" ht="15" customHeight="1">
      <c r="A6442" t="s">
        <v>244</v>
      </c>
    </row>
    <row r="6443" spans="1:1" ht="15" customHeight="1">
      <c r="A6443" t="s">
        <v>244</v>
      </c>
    </row>
    <row r="6444" spans="1:1" ht="15" customHeight="1">
      <c r="A6444" t="s">
        <v>244</v>
      </c>
    </row>
    <row r="6445" spans="1:1" ht="15" customHeight="1">
      <c r="A6445" t="s">
        <v>244</v>
      </c>
    </row>
    <row r="6446" spans="1:1" ht="15" customHeight="1">
      <c r="A6446" t="s">
        <v>244</v>
      </c>
    </row>
    <row r="6447" spans="1:1" ht="15" customHeight="1">
      <c r="A6447" t="s">
        <v>244</v>
      </c>
    </row>
    <row r="6448" spans="1:1" ht="15" customHeight="1">
      <c r="A6448" t="s">
        <v>244</v>
      </c>
    </row>
    <row r="6449" spans="1:1" ht="15" customHeight="1">
      <c r="A6449" t="s">
        <v>244</v>
      </c>
    </row>
    <row r="6450" spans="1:1" ht="15" customHeight="1">
      <c r="A6450" t="s">
        <v>244</v>
      </c>
    </row>
    <row r="6451" spans="1:1" ht="15" customHeight="1">
      <c r="A6451" t="s">
        <v>244</v>
      </c>
    </row>
    <row r="6452" spans="1:1" ht="15" customHeight="1">
      <c r="A6452" t="s">
        <v>244</v>
      </c>
    </row>
    <row r="6453" spans="1:1" ht="15" customHeight="1">
      <c r="A6453" t="s">
        <v>244</v>
      </c>
    </row>
    <row r="6454" spans="1:1" ht="15" customHeight="1">
      <c r="A6454" t="s">
        <v>244</v>
      </c>
    </row>
    <row r="6455" spans="1:1" ht="15" customHeight="1">
      <c r="A6455" t="s">
        <v>244</v>
      </c>
    </row>
    <row r="6456" spans="1:1" ht="15" customHeight="1">
      <c r="A6456" t="s">
        <v>244</v>
      </c>
    </row>
    <row r="6457" spans="1:1" ht="15" customHeight="1">
      <c r="A6457" t="s">
        <v>244</v>
      </c>
    </row>
    <row r="6458" spans="1:1" ht="15" customHeight="1">
      <c r="A6458" t="s">
        <v>244</v>
      </c>
    </row>
    <row r="6459" spans="1:1" ht="15" customHeight="1">
      <c r="A6459" t="s">
        <v>244</v>
      </c>
    </row>
    <row r="6460" spans="1:1" ht="15" customHeight="1">
      <c r="A6460" t="s">
        <v>244</v>
      </c>
    </row>
    <row r="6461" spans="1:1" ht="15" customHeight="1">
      <c r="A6461" t="s">
        <v>244</v>
      </c>
    </row>
    <row r="6462" spans="1:1" ht="15" customHeight="1">
      <c r="A6462" t="s">
        <v>244</v>
      </c>
    </row>
    <row r="6463" spans="1:1" ht="15" customHeight="1">
      <c r="A6463" t="s">
        <v>244</v>
      </c>
    </row>
    <row r="6464" spans="1:1" ht="15" customHeight="1">
      <c r="A6464" t="s">
        <v>244</v>
      </c>
    </row>
    <row r="6465" spans="1:1" ht="15" customHeight="1">
      <c r="A6465" t="s">
        <v>244</v>
      </c>
    </row>
    <row r="6466" spans="1:1" ht="15" customHeight="1">
      <c r="A6466" t="s">
        <v>244</v>
      </c>
    </row>
    <row r="6467" spans="1:1" ht="15" customHeight="1">
      <c r="A6467" t="s">
        <v>244</v>
      </c>
    </row>
    <row r="6468" spans="1:1" ht="15" customHeight="1">
      <c r="A6468" t="s">
        <v>244</v>
      </c>
    </row>
    <row r="6469" spans="1:1" ht="15" customHeight="1">
      <c r="A6469" t="s">
        <v>244</v>
      </c>
    </row>
    <row r="6470" spans="1:1" ht="15" customHeight="1">
      <c r="A6470" t="s">
        <v>244</v>
      </c>
    </row>
    <row r="6471" spans="1:1" ht="15" customHeight="1">
      <c r="A6471" t="s">
        <v>244</v>
      </c>
    </row>
    <row r="6472" spans="1:1" ht="15" customHeight="1">
      <c r="A6472" t="s">
        <v>244</v>
      </c>
    </row>
    <row r="6473" spans="1:1" ht="15" customHeight="1">
      <c r="A6473" t="s">
        <v>244</v>
      </c>
    </row>
    <row r="6474" spans="1:1" ht="15" customHeight="1">
      <c r="A6474" t="s">
        <v>244</v>
      </c>
    </row>
    <row r="6475" spans="1:1" ht="15" customHeight="1">
      <c r="A6475" t="s">
        <v>244</v>
      </c>
    </row>
    <row r="6476" spans="1:1" ht="15" customHeight="1">
      <c r="A6476" t="s">
        <v>244</v>
      </c>
    </row>
    <row r="6477" spans="1:1" ht="15" customHeight="1">
      <c r="A6477" t="s">
        <v>244</v>
      </c>
    </row>
    <row r="6478" spans="1:1" ht="15" customHeight="1">
      <c r="A6478" t="s">
        <v>244</v>
      </c>
    </row>
    <row r="6479" spans="1:1" ht="15" customHeight="1">
      <c r="A6479" t="s">
        <v>244</v>
      </c>
    </row>
    <row r="6480" spans="1:1" ht="15" customHeight="1">
      <c r="A6480" t="s">
        <v>244</v>
      </c>
    </row>
    <row r="6481" spans="1:1" ht="15" customHeight="1">
      <c r="A6481" t="s">
        <v>244</v>
      </c>
    </row>
    <row r="6482" spans="1:1" ht="15" customHeight="1">
      <c r="A6482" t="s">
        <v>244</v>
      </c>
    </row>
    <row r="6483" spans="1:1" ht="15" customHeight="1">
      <c r="A6483" t="s">
        <v>244</v>
      </c>
    </row>
    <row r="6484" spans="1:1" ht="15" customHeight="1">
      <c r="A6484" t="s">
        <v>244</v>
      </c>
    </row>
    <row r="6485" spans="1:1" ht="15" customHeight="1">
      <c r="A6485" t="s">
        <v>244</v>
      </c>
    </row>
    <row r="6486" spans="1:1" ht="15" customHeight="1">
      <c r="A6486" t="s">
        <v>244</v>
      </c>
    </row>
    <row r="6487" spans="1:1" ht="15" customHeight="1">
      <c r="A6487" t="s">
        <v>244</v>
      </c>
    </row>
    <row r="6488" spans="1:1" ht="15" customHeight="1">
      <c r="A6488" t="s">
        <v>244</v>
      </c>
    </row>
    <row r="6489" spans="1:1" ht="15" customHeight="1">
      <c r="A6489" t="s">
        <v>244</v>
      </c>
    </row>
    <row r="6490" spans="1:1" ht="15" customHeight="1">
      <c r="A6490" t="s">
        <v>244</v>
      </c>
    </row>
    <row r="6491" spans="1:1" ht="15" customHeight="1">
      <c r="A6491" t="s">
        <v>244</v>
      </c>
    </row>
    <row r="6492" spans="1:1" ht="15" customHeight="1">
      <c r="A6492" t="s">
        <v>244</v>
      </c>
    </row>
    <row r="6493" spans="1:1" ht="15" customHeight="1">
      <c r="A6493" t="s">
        <v>244</v>
      </c>
    </row>
    <row r="6494" spans="1:1" ht="15" customHeight="1">
      <c r="A6494" t="s">
        <v>244</v>
      </c>
    </row>
    <row r="6495" spans="1:1" ht="15" customHeight="1">
      <c r="A6495" t="s">
        <v>244</v>
      </c>
    </row>
    <row r="6496" spans="1:1" ht="15" customHeight="1">
      <c r="A6496" t="s">
        <v>244</v>
      </c>
    </row>
    <row r="6497" spans="1:1" ht="15" customHeight="1">
      <c r="A6497" t="s">
        <v>244</v>
      </c>
    </row>
    <row r="6498" spans="1:1" ht="15" customHeight="1">
      <c r="A6498" t="s">
        <v>244</v>
      </c>
    </row>
    <row r="6499" spans="1:1" ht="15" customHeight="1">
      <c r="A6499" t="s">
        <v>244</v>
      </c>
    </row>
    <row r="6500" spans="1:1" ht="15" customHeight="1">
      <c r="A6500" t="s">
        <v>244</v>
      </c>
    </row>
    <row r="6501" spans="1:1" ht="15" customHeight="1">
      <c r="A6501" t="s">
        <v>244</v>
      </c>
    </row>
    <row r="6502" spans="1:1" ht="15" customHeight="1">
      <c r="A6502" t="s">
        <v>244</v>
      </c>
    </row>
    <row r="6503" spans="1:1" ht="15" customHeight="1">
      <c r="A6503" t="s">
        <v>244</v>
      </c>
    </row>
    <row r="6504" spans="1:1" ht="15" customHeight="1">
      <c r="A6504" t="s">
        <v>244</v>
      </c>
    </row>
    <row r="6505" spans="1:1" ht="15" customHeight="1">
      <c r="A6505" t="s">
        <v>244</v>
      </c>
    </row>
    <row r="6506" spans="1:1" ht="15" customHeight="1">
      <c r="A6506" t="s">
        <v>244</v>
      </c>
    </row>
    <row r="6507" spans="1:1" ht="15" customHeight="1">
      <c r="A6507" t="s">
        <v>244</v>
      </c>
    </row>
    <row r="6508" spans="1:1" ht="15" customHeight="1">
      <c r="A6508" t="s">
        <v>244</v>
      </c>
    </row>
    <row r="6509" spans="1:1" ht="15" customHeight="1">
      <c r="A6509" t="s">
        <v>244</v>
      </c>
    </row>
    <row r="6510" spans="1:1" ht="15" customHeight="1">
      <c r="A6510" t="s">
        <v>244</v>
      </c>
    </row>
    <row r="6511" spans="1:1" ht="15" customHeight="1">
      <c r="A6511" t="s">
        <v>244</v>
      </c>
    </row>
    <row r="6512" spans="1:1" ht="15" customHeight="1">
      <c r="A6512" t="s">
        <v>244</v>
      </c>
    </row>
    <row r="6513" spans="1:1" ht="15" customHeight="1">
      <c r="A6513" t="s">
        <v>244</v>
      </c>
    </row>
    <row r="6514" spans="1:1" ht="15" customHeight="1">
      <c r="A6514" t="s">
        <v>244</v>
      </c>
    </row>
    <row r="6515" spans="1:1" ht="15" customHeight="1">
      <c r="A6515" t="s">
        <v>244</v>
      </c>
    </row>
    <row r="6516" spans="1:1" ht="15" customHeight="1">
      <c r="A6516" t="s">
        <v>244</v>
      </c>
    </row>
    <row r="6517" spans="1:1" ht="15" customHeight="1">
      <c r="A6517" t="s">
        <v>244</v>
      </c>
    </row>
    <row r="6518" spans="1:1" ht="15" customHeight="1">
      <c r="A6518" t="s">
        <v>244</v>
      </c>
    </row>
    <row r="6519" spans="1:1" ht="15" customHeight="1">
      <c r="A6519" t="s">
        <v>244</v>
      </c>
    </row>
    <row r="6520" spans="1:1" ht="15" customHeight="1">
      <c r="A6520" t="s">
        <v>244</v>
      </c>
    </row>
    <row r="6521" spans="1:1" ht="15" customHeight="1">
      <c r="A6521" t="s">
        <v>244</v>
      </c>
    </row>
    <row r="6522" spans="1:1" ht="15" customHeight="1">
      <c r="A6522" t="s">
        <v>244</v>
      </c>
    </row>
    <row r="6523" spans="1:1" ht="15" customHeight="1">
      <c r="A6523" t="s">
        <v>244</v>
      </c>
    </row>
    <row r="6524" spans="1:1" ht="15" customHeight="1">
      <c r="A6524" t="s">
        <v>244</v>
      </c>
    </row>
    <row r="6525" spans="1:1" ht="15" customHeight="1">
      <c r="A6525" t="s">
        <v>244</v>
      </c>
    </row>
    <row r="6526" spans="1:1" ht="15" customHeight="1">
      <c r="A6526" t="s">
        <v>244</v>
      </c>
    </row>
    <row r="6527" spans="1:1" ht="15" customHeight="1">
      <c r="A6527" t="s">
        <v>244</v>
      </c>
    </row>
    <row r="6528" spans="1:1" ht="15" customHeight="1">
      <c r="A6528" t="s">
        <v>244</v>
      </c>
    </row>
    <row r="6529" spans="1:1" ht="15" customHeight="1">
      <c r="A6529" t="s">
        <v>244</v>
      </c>
    </row>
    <row r="6530" spans="1:1" ht="15" customHeight="1">
      <c r="A6530" t="s">
        <v>244</v>
      </c>
    </row>
    <row r="6531" spans="1:1" ht="15" customHeight="1">
      <c r="A6531" t="s">
        <v>244</v>
      </c>
    </row>
    <row r="6532" spans="1:1" ht="15" customHeight="1">
      <c r="A6532" t="s">
        <v>244</v>
      </c>
    </row>
    <row r="6533" spans="1:1" ht="15" customHeight="1">
      <c r="A6533" t="s">
        <v>244</v>
      </c>
    </row>
    <row r="6534" spans="1:1" ht="15" customHeight="1">
      <c r="A6534" t="s">
        <v>244</v>
      </c>
    </row>
    <row r="6535" spans="1:1" ht="15" customHeight="1">
      <c r="A6535" t="s">
        <v>244</v>
      </c>
    </row>
    <row r="6536" spans="1:1" ht="15" customHeight="1">
      <c r="A6536" t="s">
        <v>244</v>
      </c>
    </row>
    <row r="6537" spans="1:1" ht="15" customHeight="1">
      <c r="A6537" t="s">
        <v>244</v>
      </c>
    </row>
    <row r="6538" spans="1:1" ht="15" customHeight="1">
      <c r="A6538" t="s">
        <v>244</v>
      </c>
    </row>
    <row r="6539" spans="1:1" ht="15" customHeight="1">
      <c r="A6539" t="s">
        <v>244</v>
      </c>
    </row>
    <row r="6540" spans="1:1" ht="15" customHeight="1">
      <c r="A6540" t="s">
        <v>244</v>
      </c>
    </row>
    <row r="6541" spans="1:1" ht="15" customHeight="1">
      <c r="A6541" t="s">
        <v>244</v>
      </c>
    </row>
    <row r="6542" spans="1:1" ht="15" customHeight="1">
      <c r="A6542" t="s">
        <v>244</v>
      </c>
    </row>
    <row r="6543" spans="1:1" ht="15" customHeight="1">
      <c r="A6543" t="s">
        <v>244</v>
      </c>
    </row>
    <row r="6544" spans="1:1" ht="15" customHeight="1">
      <c r="A6544" t="s">
        <v>244</v>
      </c>
    </row>
    <row r="6545" spans="1:1" ht="15" customHeight="1">
      <c r="A6545" t="s">
        <v>244</v>
      </c>
    </row>
    <row r="6546" spans="1:1" ht="15" customHeight="1">
      <c r="A6546" t="s">
        <v>244</v>
      </c>
    </row>
    <row r="6547" spans="1:1" ht="15" customHeight="1">
      <c r="A6547" t="s">
        <v>244</v>
      </c>
    </row>
    <row r="6548" spans="1:1" ht="15" customHeight="1">
      <c r="A6548" t="s">
        <v>244</v>
      </c>
    </row>
    <row r="6549" spans="1:1" ht="15" customHeight="1">
      <c r="A6549" t="s">
        <v>244</v>
      </c>
    </row>
    <row r="6550" spans="1:1" ht="15" customHeight="1">
      <c r="A6550" t="s">
        <v>244</v>
      </c>
    </row>
    <row r="6551" spans="1:1" ht="15" customHeight="1">
      <c r="A6551" t="s">
        <v>244</v>
      </c>
    </row>
    <row r="6552" spans="1:1" ht="15" customHeight="1">
      <c r="A6552" t="s">
        <v>244</v>
      </c>
    </row>
    <row r="6553" spans="1:1" ht="15" customHeight="1">
      <c r="A6553" t="s">
        <v>244</v>
      </c>
    </row>
    <row r="6554" spans="1:1" ht="15" customHeight="1">
      <c r="A6554" t="s">
        <v>244</v>
      </c>
    </row>
    <row r="6555" spans="1:1" ht="15" customHeight="1">
      <c r="A6555" t="s">
        <v>244</v>
      </c>
    </row>
    <row r="6556" spans="1:1" ht="15" customHeight="1">
      <c r="A6556" t="s">
        <v>244</v>
      </c>
    </row>
    <row r="6557" spans="1:1" ht="15" customHeight="1">
      <c r="A6557" t="s">
        <v>244</v>
      </c>
    </row>
    <row r="6558" spans="1:1" ht="15" customHeight="1">
      <c r="A6558" t="s">
        <v>244</v>
      </c>
    </row>
    <row r="6559" spans="1:1" ht="15" customHeight="1">
      <c r="A6559" t="s">
        <v>244</v>
      </c>
    </row>
    <row r="6560" spans="1:1" ht="15" customHeight="1">
      <c r="A6560" t="s">
        <v>244</v>
      </c>
    </row>
    <row r="6561" spans="1:1" ht="15" customHeight="1">
      <c r="A6561" t="s">
        <v>244</v>
      </c>
    </row>
    <row r="6562" spans="1:1" ht="15" customHeight="1">
      <c r="A6562" t="s">
        <v>244</v>
      </c>
    </row>
    <row r="6563" spans="1:1" ht="15" customHeight="1">
      <c r="A6563" t="s">
        <v>244</v>
      </c>
    </row>
    <row r="6564" spans="1:1" ht="15" customHeight="1">
      <c r="A6564" t="s">
        <v>244</v>
      </c>
    </row>
    <row r="6565" spans="1:1" ht="15" customHeight="1">
      <c r="A6565" t="s">
        <v>244</v>
      </c>
    </row>
    <row r="6566" spans="1:1" ht="15" customHeight="1">
      <c r="A6566" t="s">
        <v>244</v>
      </c>
    </row>
    <row r="6567" spans="1:1" ht="15" customHeight="1">
      <c r="A6567" t="s">
        <v>244</v>
      </c>
    </row>
    <row r="6568" spans="1:1" ht="15" customHeight="1">
      <c r="A6568" t="s">
        <v>244</v>
      </c>
    </row>
    <row r="6569" spans="1:1" ht="15" customHeight="1">
      <c r="A6569" t="s">
        <v>244</v>
      </c>
    </row>
    <row r="6570" spans="1:1" ht="15" customHeight="1">
      <c r="A6570" t="s">
        <v>244</v>
      </c>
    </row>
    <row r="6571" spans="1:1" ht="15" customHeight="1">
      <c r="A6571" t="s">
        <v>244</v>
      </c>
    </row>
    <row r="6572" spans="1:1" ht="15" customHeight="1">
      <c r="A6572" t="s">
        <v>244</v>
      </c>
    </row>
    <row r="6573" spans="1:1" ht="15" customHeight="1">
      <c r="A6573" t="s">
        <v>244</v>
      </c>
    </row>
    <row r="6574" spans="1:1" ht="15" customHeight="1">
      <c r="A6574" t="s">
        <v>244</v>
      </c>
    </row>
    <row r="6575" spans="1:1" ht="15" customHeight="1">
      <c r="A6575" t="s">
        <v>244</v>
      </c>
    </row>
    <row r="6576" spans="1:1" ht="15" customHeight="1">
      <c r="A6576" t="s">
        <v>244</v>
      </c>
    </row>
    <row r="6577" spans="1:1" ht="15" customHeight="1">
      <c r="A6577" t="s">
        <v>244</v>
      </c>
    </row>
    <row r="6578" spans="1:1" ht="15" customHeight="1">
      <c r="A6578" t="s">
        <v>244</v>
      </c>
    </row>
    <row r="6579" spans="1:1" ht="15" customHeight="1">
      <c r="A6579" t="s">
        <v>244</v>
      </c>
    </row>
    <row r="6580" spans="1:1" ht="15" customHeight="1">
      <c r="A6580" t="s">
        <v>244</v>
      </c>
    </row>
    <row r="6581" spans="1:1" ht="15" customHeight="1">
      <c r="A6581" t="s">
        <v>244</v>
      </c>
    </row>
    <row r="6582" spans="1:1" ht="15" customHeight="1">
      <c r="A6582" t="s">
        <v>244</v>
      </c>
    </row>
    <row r="6583" spans="1:1" ht="15" customHeight="1">
      <c r="A6583" t="s">
        <v>244</v>
      </c>
    </row>
    <row r="6584" spans="1:1" ht="15" customHeight="1">
      <c r="A6584" t="s">
        <v>244</v>
      </c>
    </row>
    <row r="6585" spans="1:1" ht="15" customHeight="1">
      <c r="A6585" t="s">
        <v>244</v>
      </c>
    </row>
    <row r="6586" spans="1:1" ht="15" customHeight="1">
      <c r="A6586" t="s">
        <v>244</v>
      </c>
    </row>
    <row r="6587" spans="1:1" ht="15" customHeight="1">
      <c r="A6587" t="s">
        <v>244</v>
      </c>
    </row>
    <row r="6588" spans="1:1" ht="15" customHeight="1">
      <c r="A6588" t="s">
        <v>244</v>
      </c>
    </row>
    <row r="6589" spans="1:1" ht="15" customHeight="1">
      <c r="A6589" t="s">
        <v>244</v>
      </c>
    </row>
    <row r="6590" spans="1:1" ht="15" customHeight="1">
      <c r="A6590" t="s">
        <v>244</v>
      </c>
    </row>
    <row r="6591" spans="1:1" ht="15" customHeight="1">
      <c r="A6591" t="s">
        <v>244</v>
      </c>
    </row>
    <row r="6592" spans="1:1" ht="15" customHeight="1">
      <c r="A6592" t="s">
        <v>244</v>
      </c>
    </row>
    <row r="6593" spans="1:1" ht="15" customHeight="1">
      <c r="A6593" t="s">
        <v>244</v>
      </c>
    </row>
    <row r="6594" spans="1:1" ht="15" customHeight="1">
      <c r="A6594" t="s">
        <v>244</v>
      </c>
    </row>
    <row r="6595" spans="1:1" ht="15" customHeight="1">
      <c r="A6595" t="s">
        <v>244</v>
      </c>
    </row>
    <row r="6596" spans="1:1" ht="15" customHeight="1">
      <c r="A6596" t="s">
        <v>244</v>
      </c>
    </row>
    <row r="6597" spans="1:1" ht="15" customHeight="1">
      <c r="A6597" t="s">
        <v>244</v>
      </c>
    </row>
    <row r="6598" spans="1:1" ht="15" customHeight="1">
      <c r="A6598" t="s">
        <v>244</v>
      </c>
    </row>
    <row r="6599" spans="1:1" ht="15" customHeight="1">
      <c r="A6599" t="s">
        <v>244</v>
      </c>
    </row>
    <row r="6600" spans="1:1" ht="15" customHeight="1">
      <c r="A6600" t="s">
        <v>244</v>
      </c>
    </row>
    <row r="6601" spans="1:1" ht="15" customHeight="1">
      <c r="A6601" t="s">
        <v>244</v>
      </c>
    </row>
    <row r="6602" spans="1:1" ht="15" customHeight="1">
      <c r="A6602" t="s">
        <v>244</v>
      </c>
    </row>
    <row r="6603" spans="1:1" ht="15" customHeight="1">
      <c r="A6603" t="s">
        <v>244</v>
      </c>
    </row>
    <row r="6604" spans="1:1" ht="15" customHeight="1">
      <c r="A6604" t="s">
        <v>244</v>
      </c>
    </row>
    <row r="6605" spans="1:1" ht="15" customHeight="1">
      <c r="A6605" t="s">
        <v>244</v>
      </c>
    </row>
    <row r="6606" spans="1:1" ht="15" customHeight="1">
      <c r="A6606" t="s">
        <v>244</v>
      </c>
    </row>
    <row r="6607" spans="1:1" ht="15" customHeight="1">
      <c r="A6607" t="s">
        <v>244</v>
      </c>
    </row>
    <row r="6608" spans="1:1" ht="15" customHeight="1">
      <c r="A6608" t="s">
        <v>244</v>
      </c>
    </row>
    <row r="6609" spans="1:1" ht="15" customHeight="1">
      <c r="A6609" t="s">
        <v>244</v>
      </c>
    </row>
    <row r="6610" spans="1:1" ht="15" customHeight="1">
      <c r="A6610" t="s">
        <v>244</v>
      </c>
    </row>
    <row r="6611" spans="1:1" ht="15" customHeight="1">
      <c r="A6611" t="s">
        <v>244</v>
      </c>
    </row>
    <row r="6612" spans="1:1" ht="15" customHeight="1">
      <c r="A6612" t="s">
        <v>244</v>
      </c>
    </row>
    <row r="6613" spans="1:1" ht="15" customHeight="1">
      <c r="A6613" t="s">
        <v>244</v>
      </c>
    </row>
    <row r="6614" spans="1:1" ht="15" customHeight="1">
      <c r="A6614" t="s">
        <v>244</v>
      </c>
    </row>
    <row r="6615" spans="1:1" ht="15" customHeight="1">
      <c r="A6615" t="s">
        <v>244</v>
      </c>
    </row>
    <row r="6616" spans="1:1" ht="15" customHeight="1">
      <c r="A6616" t="s">
        <v>244</v>
      </c>
    </row>
    <row r="6617" spans="1:1" ht="15" customHeight="1">
      <c r="A6617" t="s">
        <v>244</v>
      </c>
    </row>
    <row r="6618" spans="1:1" ht="15" customHeight="1">
      <c r="A6618" t="s">
        <v>244</v>
      </c>
    </row>
    <row r="6619" spans="1:1" ht="15" customHeight="1">
      <c r="A6619" t="s">
        <v>244</v>
      </c>
    </row>
    <row r="6620" spans="1:1" ht="15" customHeight="1">
      <c r="A6620" t="s">
        <v>244</v>
      </c>
    </row>
    <row r="6621" spans="1:1" ht="15" customHeight="1">
      <c r="A6621" t="s">
        <v>244</v>
      </c>
    </row>
    <row r="6622" spans="1:1" ht="15" customHeight="1">
      <c r="A6622" t="s">
        <v>244</v>
      </c>
    </row>
    <row r="6623" spans="1:1" ht="15" customHeight="1">
      <c r="A6623" t="s">
        <v>244</v>
      </c>
    </row>
    <row r="6624" spans="1:1" ht="15" customHeight="1">
      <c r="A6624" t="s">
        <v>244</v>
      </c>
    </row>
    <row r="6625" spans="1:1" ht="15" customHeight="1">
      <c r="A6625" t="s">
        <v>244</v>
      </c>
    </row>
    <row r="6626" spans="1:1" ht="15" customHeight="1">
      <c r="A6626" t="s">
        <v>244</v>
      </c>
    </row>
    <row r="6627" spans="1:1" ht="15" customHeight="1">
      <c r="A6627" t="s">
        <v>244</v>
      </c>
    </row>
    <row r="6628" spans="1:1" ht="15" customHeight="1">
      <c r="A6628" t="s">
        <v>244</v>
      </c>
    </row>
    <row r="6629" spans="1:1" ht="15" customHeight="1">
      <c r="A6629" t="s">
        <v>244</v>
      </c>
    </row>
    <row r="6630" spans="1:1" ht="15" customHeight="1">
      <c r="A6630" t="s">
        <v>244</v>
      </c>
    </row>
    <row r="6631" spans="1:1" ht="15" customHeight="1">
      <c r="A6631" t="s">
        <v>244</v>
      </c>
    </row>
    <row r="6632" spans="1:1" ht="15" customHeight="1">
      <c r="A6632" t="s">
        <v>244</v>
      </c>
    </row>
    <row r="6633" spans="1:1" ht="15" customHeight="1">
      <c r="A6633" t="s">
        <v>244</v>
      </c>
    </row>
    <row r="6634" spans="1:1" ht="15" customHeight="1">
      <c r="A6634" t="s">
        <v>244</v>
      </c>
    </row>
    <row r="6635" spans="1:1" ht="15" customHeight="1">
      <c r="A6635" t="s">
        <v>244</v>
      </c>
    </row>
    <row r="6636" spans="1:1" ht="15" customHeight="1">
      <c r="A6636" t="s">
        <v>244</v>
      </c>
    </row>
    <row r="6637" spans="1:1" ht="15" customHeight="1">
      <c r="A6637" t="s">
        <v>244</v>
      </c>
    </row>
    <row r="6638" spans="1:1" ht="15" customHeight="1">
      <c r="A6638" t="s">
        <v>244</v>
      </c>
    </row>
    <row r="6639" spans="1:1" ht="15" customHeight="1">
      <c r="A6639" t="s">
        <v>244</v>
      </c>
    </row>
    <row r="6640" spans="1:1" ht="15" customHeight="1">
      <c r="A6640" t="s">
        <v>244</v>
      </c>
    </row>
    <row r="6641" spans="1:1" ht="15" customHeight="1">
      <c r="A6641" t="s">
        <v>244</v>
      </c>
    </row>
    <row r="6642" spans="1:1" ht="15" customHeight="1">
      <c r="A6642" t="s">
        <v>244</v>
      </c>
    </row>
    <row r="6643" spans="1:1" ht="15" customHeight="1">
      <c r="A6643" t="s">
        <v>244</v>
      </c>
    </row>
    <row r="6644" spans="1:1" ht="15" customHeight="1">
      <c r="A6644" t="s">
        <v>244</v>
      </c>
    </row>
    <row r="6645" spans="1:1" ht="15" customHeight="1">
      <c r="A6645" t="s">
        <v>244</v>
      </c>
    </row>
    <row r="6646" spans="1:1" ht="15" customHeight="1">
      <c r="A6646" t="s">
        <v>244</v>
      </c>
    </row>
    <row r="6647" spans="1:1" ht="15" customHeight="1">
      <c r="A6647" t="s">
        <v>244</v>
      </c>
    </row>
    <row r="6648" spans="1:1" ht="15" customHeight="1">
      <c r="A6648" t="s">
        <v>244</v>
      </c>
    </row>
    <row r="6649" spans="1:1" ht="15" customHeight="1">
      <c r="A6649" t="s">
        <v>244</v>
      </c>
    </row>
    <row r="6650" spans="1:1" ht="15" customHeight="1">
      <c r="A6650" t="s">
        <v>244</v>
      </c>
    </row>
    <row r="6651" spans="1:1" ht="15" customHeight="1">
      <c r="A6651" t="s">
        <v>244</v>
      </c>
    </row>
    <row r="6652" spans="1:1" ht="15" customHeight="1">
      <c r="A6652" t="s">
        <v>244</v>
      </c>
    </row>
    <row r="6653" spans="1:1" ht="15" customHeight="1">
      <c r="A6653" t="s">
        <v>244</v>
      </c>
    </row>
    <row r="6654" spans="1:1" ht="15" customHeight="1">
      <c r="A6654" t="s">
        <v>244</v>
      </c>
    </row>
    <row r="6655" spans="1:1" ht="15" customHeight="1">
      <c r="A6655" t="s">
        <v>244</v>
      </c>
    </row>
    <row r="6656" spans="1:1" ht="15" customHeight="1">
      <c r="A6656" t="s">
        <v>244</v>
      </c>
    </row>
    <row r="6657" spans="1:1" ht="15" customHeight="1">
      <c r="A6657" t="s">
        <v>244</v>
      </c>
    </row>
    <row r="6658" spans="1:1" ht="15" customHeight="1">
      <c r="A6658" t="s">
        <v>244</v>
      </c>
    </row>
    <row r="6659" spans="1:1" ht="15" customHeight="1">
      <c r="A6659" t="s">
        <v>244</v>
      </c>
    </row>
    <row r="6660" spans="1:1" ht="15" customHeight="1">
      <c r="A6660" t="s">
        <v>244</v>
      </c>
    </row>
    <row r="6661" spans="1:1" ht="15" customHeight="1">
      <c r="A6661" t="s">
        <v>244</v>
      </c>
    </row>
    <row r="6662" spans="1:1" ht="15" customHeight="1">
      <c r="A6662" t="s">
        <v>244</v>
      </c>
    </row>
    <row r="6663" spans="1:1" ht="15" customHeight="1">
      <c r="A6663" t="s">
        <v>244</v>
      </c>
    </row>
    <row r="6664" spans="1:1" ht="15" customHeight="1">
      <c r="A6664" t="s">
        <v>244</v>
      </c>
    </row>
    <row r="6665" spans="1:1" ht="15" customHeight="1">
      <c r="A6665" t="s">
        <v>244</v>
      </c>
    </row>
    <row r="6666" spans="1:1" ht="15" customHeight="1">
      <c r="A6666" t="s">
        <v>244</v>
      </c>
    </row>
    <row r="6667" spans="1:1" ht="15" customHeight="1">
      <c r="A6667" t="s">
        <v>244</v>
      </c>
    </row>
    <row r="6668" spans="1:1" ht="15" customHeight="1">
      <c r="A6668" t="s">
        <v>244</v>
      </c>
    </row>
    <row r="6669" spans="1:1" ht="15" customHeight="1">
      <c r="A6669" t="s">
        <v>244</v>
      </c>
    </row>
    <row r="6670" spans="1:1" ht="15" customHeight="1">
      <c r="A6670" t="s">
        <v>244</v>
      </c>
    </row>
    <row r="6671" spans="1:1" ht="15" customHeight="1">
      <c r="A6671" t="s">
        <v>244</v>
      </c>
    </row>
    <row r="6672" spans="1:1" ht="15" customHeight="1">
      <c r="A6672" t="s">
        <v>244</v>
      </c>
    </row>
    <row r="6673" spans="1:1" ht="15" customHeight="1">
      <c r="A6673" t="s">
        <v>244</v>
      </c>
    </row>
    <row r="6674" spans="1:1" ht="15" customHeight="1">
      <c r="A6674" t="s">
        <v>244</v>
      </c>
    </row>
    <row r="6675" spans="1:1" ht="15" customHeight="1">
      <c r="A6675" t="s">
        <v>244</v>
      </c>
    </row>
    <row r="6676" spans="1:1" ht="15" customHeight="1">
      <c r="A6676" t="s">
        <v>244</v>
      </c>
    </row>
    <row r="6677" spans="1:1" ht="15" customHeight="1">
      <c r="A6677" t="s">
        <v>244</v>
      </c>
    </row>
    <row r="6678" spans="1:1" ht="15" customHeight="1">
      <c r="A6678" t="s">
        <v>244</v>
      </c>
    </row>
    <row r="6679" spans="1:1" ht="15" customHeight="1">
      <c r="A6679" t="s">
        <v>244</v>
      </c>
    </row>
    <row r="6680" spans="1:1" ht="15" customHeight="1">
      <c r="A6680" t="s">
        <v>244</v>
      </c>
    </row>
    <row r="6681" spans="1:1" ht="15" customHeight="1">
      <c r="A6681" t="s">
        <v>244</v>
      </c>
    </row>
    <row r="6682" spans="1:1" ht="15" customHeight="1">
      <c r="A6682" t="s">
        <v>244</v>
      </c>
    </row>
    <row r="6683" spans="1:1" ht="15" customHeight="1">
      <c r="A6683" t="s">
        <v>244</v>
      </c>
    </row>
    <row r="6684" spans="1:1" ht="15" customHeight="1">
      <c r="A6684" t="s">
        <v>244</v>
      </c>
    </row>
    <row r="6685" spans="1:1" ht="15" customHeight="1">
      <c r="A6685" t="s">
        <v>244</v>
      </c>
    </row>
    <row r="6686" spans="1:1" ht="15" customHeight="1">
      <c r="A6686" t="s">
        <v>244</v>
      </c>
    </row>
    <row r="6687" spans="1:1" ht="15" customHeight="1">
      <c r="A6687" t="s">
        <v>244</v>
      </c>
    </row>
    <row r="6688" spans="1:1" ht="15" customHeight="1">
      <c r="A6688" t="s">
        <v>244</v>
      </c>
    </row>
    <row r="6689" spans="1:1" ht="15" customHeight="1">
      <c r="A6689" t="s">
        <v>244</v>
      </c>
    </row>
    <row r="6690" spans="1:1" ht="15" customHeight="1">
      <c r="A6690" t="s">
        <v>244</v>
      </c>
    </row>
    <row r="6691" spans="1:1" ht="15" customHeight="1">
      <c r="A6691" t="s">
        <v>244</v>
      </c>
    </row>
    <row r="6692" spans="1:1" ht="15" customHeight="1">
      <c r="A6692" t="s">
        <v>244</v>
      </c>
    </row>
    <row r="6693" spans="1:1" ht="15" customHeight="1">
      <c r="A6693" t="s">
        <v>244</v>
      </c>
    </row>
    <row r="6694" spans="1:1" ht="15" customHeight="1">
      <c r="A6694" t="s">
        <v>244</v>
      </c>
    </row>
    <row r="6695" spans="1:1" ht="15" customHeight="1">
      <c r="A6695" t="s">
        <v>244</v>
      </c>
    </row>
    <row r="6696" spans="1:1" ht="15" customHeight="1">
      <c r="A6696" t="s">
        <v>244</v>
      </c>
    </row>
    <row r="6697" spans="1:1" ht="15" customHeight="1">
      <c r="A6697" t="s">
        <v>244</v>
      </c>
    </row>
    <row r="6698" spans="1:1" ht="15" customHeight="1">
      <c r="A6698" t="s">
        <v>244</v>
      </c>
    </row>
    <row r="6699" spans="1:1" ht="15" customHeight="1">
      <c r="A6699" t="s">
        <v>244</v>
      </c>
    </row>
    <row r="6700" spans="1:1" ht="15" customHeight="1">
      <c r="A6700" t="s">
        <v>244</v>
      </c>
    </row>
    <row r="6701" spans="1:1" ht="15" customHeight="1">
      <c r="A6701" t="s">
        <v>244</v>
      </c>
    </row>
    <row r="6702" spans="1:1" ht="15" customHeight="1">
      <c r="A6702" t="s">
        <v>244</v>
      </c>
    </row>
    <row r="6703" spans="1:1" ht="15" customHeight="1">
      <c r="A6703" t="s">
        <v>244</v>
      </c>
    </row>
    <row r="6704" spans="1:1" ht="15" customHeight="1">
      <c r="A6704" t="s">
        <v>244</v>
      </c>
    </row>
    <row r="6705" spans="1:1" ht="15" customHeight="1">
      <c r="A6705" t="s">
        <v>244</v>
      </c>
    </row>
    <row r="6706" spans="1:1" ht="15" customHeight="1">
      <c r="A6706" t="s">
        <v>244</v>
      </c>
    </row>
    <row r="6707" spans="1:1" ht="15" customHeight="1">
      <c r="A6707" t="s">
        <v>244</v>
      </c>
    </row>
    <row r="6708" spans="1:1" ht="15" customHeight="1">
      <c r="A6708" t="s">
        <v>244</v>
      </c>
    </row>
    <row r="6709" spans="1:1" ht="15" customHeight="1">
      <c r="A6709" t="s">
        <v>244</v>
      </c>
    </row>
    <row r="6710" spans="1:1" ht="15" customHeight="1">
      <c r="A6710" t="s">
        <v>244</v>
      </c>
    </row>
    <row r="6711" spans="1:1" ht="15" customHeight="1">
      <c r="A6711" t="s">
        <v>244</v>
      </c>
    </row>
    <row r="6712" spans="1:1" ht="15" customHeight="1">
      <c r="A6712" t="s">
        <v>244</v>
      </c>
    </row>
    <row r="6713" spans="1:1" ht="15" customHeight="1">
      <c r="A6713" t="s">
        <v>244</v>
      </c>
    </row>
    <row r="6714" spans="1:1" ht="15" customHeight="1">
      <c r="A6714" t="s">
        <v>244</v>
      </c>
    </row>
    <row r="6715" spans="1:1" ht="15" customHeight="1">
      <c r="A6715" t="s">
        <v>244</v>
      </c>
    </row>
    <row r="6716" spans="1:1" ht="15" customHeight="1">
      <c r="A6716" t="s">
        <v>244</v>
      </c>
    </row>
    <row r="6717" spans="1:1" ht="15" customHeight="1">
      <c r="A6717" t="s">
        <v>244</v>
      </c>
    </row>
    <row r="6718" spans="1:1" ht="15" customHeight="1">
      <c r="A6718" t="s">
        <v>244</v>
      </c>
    </row>
    <row r="6719" spans="1:1" ht="15" customHeight="1">
      <c r="A6719" t="s">
        <v>244</v>
      </c>
    </row>
    <row r="6720" spans="1:1" ht="15" customHeight="1">
      <c r="A6720" t="s">
        <v>244</v>
      </c>
    </row>
    <row r="6721" spans="1:1" ht="15" customHeight="1">
      <c r="A6721" t="s">
        <v>244</v>
      </c>
    </row>
    <row r="6722" spans="1:1" ht="15" customHeight="1">
      <c r="A6722" t="s">
        <v>244</v>
      </c>
    </row>
    <row r="6723" spans="1:1" ht="15" customHeight="1">
      <c r="A6723" t="s">
        <v>244</v>
      </c>
    </row>
    <row r="6724" spans="1:1" ht="15" customHeight="1">
      <c r="A6724" t="s">
        <v>244</v>
      </c>
    </row>
    <row r="6725" spans="1:1" ht="15" customHeight="1">
      <c r="A6725" t="s">
        <v>244</v>
      </c>
    </row>
    <row r="6726" spans="1:1" ht="15" customHeight="1">
      <c r="A6726" t="s">
        <v>244</v>
      </c>
    </row>
    <row r="6727" spans="1:1" ht="15" customHeight="1">
      <c r="A6727" t="s">
        <v>244</v>
      </c>
    </row>
    <row r="6728" spans="1:1" ht="15" customHeight="1">
      <c r="A6728" t="s">
        <v>244</v>
      </c>
    </row>
    <row r="6729" spans="1:1" ht="15" customHeight="1">
      <c r="A6729" t="s">
        <v>244</v>
      </c>
    </row>
    <row r="6730" spans="1:1" ht="15" customHeight="1">
      <c r="A6730" t="s">
        <v>244</v>
      </c>
    </row>
    <row r="6731" spans="1:1" ht="15" customHeight="1">
      <c r="A6731" t="s">
        <v>244</v>
      </c>
    </row>
    <row r="6732" spans="1:1" ht="15" customHeight="1">
      <c r="A6732" t="s">
        <v>244</v>
      </c>
    </row>
    <row r="6733" spans="1:1" ht="15" customHeight="1">
      <c r="A6733" t="s">
        <v>244</v>
      </c>
    </row>
    <row r="6734" spans="1:1" ht="15" customHeight="1">
      <c r="A6734" t="s">
        <v>244</v>
      </c>
    </row>
    <row r="6735" spans="1:1" ht="15" customHeight="1">
      <c r="A6735" t="s">
        <v>244</v>
      </c>
    </row>
    <row r="6736" spans="1:1" ht="15" customHeight="1">
      <c r="A6736" t="s">
        <v>244</v>
      </c>
    </row>
    <row r="6737" spans="1:1" ht="15" customHeight="1">
      <c r="A6737" t="s">
        <v>244</v>
      </c>
    </row>
    <row r="6738" spans="1:1" ht="15" customHeight="1">
      <c r="A6738" t="s">
        <v>244</v>
      </c>
    </row>
    <row r="6739" spans="1:1" ht="15" customHeight="1">
      <c r="A6739" t="s">
        <v>244</v>
      </c>
    </row>
    <row r="6740" spans="1:1" ht="15" customHeight="1">
      <c r="A6740" t="s">
        <v>244</v>
      </c>
    </row>
    <row r="6741" spans="1:1" ht="15" customHeight="1">
      <c r="A6741" t="s">
        <v>244</v>
      </c>
    </row>
    <row r="6742" spans="1:1" ht="15" customHeight="1">
      <c r="A6742" t="s">
        <v>244</v>
      </c>
    </row>
    <row r="6743" spans="1:1" ht="15" customHeight="1">
      <c r="A6743" t="s">
        <v>244</v>
      </c>
    </row>
    <row r="6744" spans="1:1" ht="15" customHeight="1">
      <c r="A6744" t="s">
        <v>244</v>
      </c>
    </row>
    <row r="6745" spans="1:1" ht="15" customHeight="1">
      <c r="A6745" t="s">
        <v>244</v>
      </c>
    </row>
    <row r="6746" spans="1:1" ht="15" customHeight="1">
      <c r="A6746" t="s">
        <v>244</v>
      </c>
    </row>
    <row r="6747" spans="1:1" ht="15" customHeight="1">
      <c r="A6747" t="s">
        <v>244</v>
      </c>
    </row>
    <row r="6748" spans="1:1" ht="15" customHeight="1">
      <c r="A6748" t="s">
        <v>244</v>
      </c>
    </row>
    <row r="6749" spans="1:1" ht="15" customHeight="1">
      <c r="A6749" t="s">
        <v>244</v>
      </c>
    </row>
    <row r="6750" spans="1:1" ht="15" customHeight="1">
      <c r="A6750" t="s">
        <v>244</v>
      </c>
    </row>
    <row r="6751" spans="1:1" ht="15" customHeight="1">
      <c r="A6751" t="s">
        <v>244</v>
      </c>
    </row>
    <row r="6752" spans="1:1" ht="15" customHeight="1">
      <c r="A6752" t="s">
        <v>244</v>
      </c>
    </row>
    <row r="6753" spans="1:1" ht="15" customHeight="1">
      <c r="A6753" t="s">
        <v>244</v>
      </c>
    </row>
    <row r="6754" spans="1:1" ht="15" customHeight="1">
      <c r="A6754" t="s">
        <v>244</v>
      </c>
    </row>
    <row r="6755" spans="1:1" ht="15" customHeight="1">
      <c r="A6755" t="s">
        <v>244</v>
      </c>
    </row>
    <row r="6756" spans="1:1" ht="15" customHeight="1">
      <c r="A6756" t="s">
        <v>244</v>
      </c>
    </row>
    <row r="6757" spans="1:1" ht="15" customHeight="1">
      <c r="A6757" t="s">
        <v>244</v>
      </c>
    </row>
    <row r="6758" spans="1:1" ht="15" customHeight="1">
      <c r="A6758" t="s">
        <v>244</v>
      </c>
    </row>
    <row r="6759" spans="1:1" ht="15" customHeight="1">
      <c r="A6759" t="s">
        <v>244</v>
      </c>
    </row>
    <row r="6760" spans="1:1" ht="15" customHeight="1">
      <c r="A6760" t="s">
        <v>244</v>
      </c>
    </row>
    <row r="6761" spans="1:1" ht="15" customHeight="1">
      <c r="A6761" t="s">
        <v>244</v>
      </c>
    </row>
    <row r="6762" spans="1:1" ht="15" customHeight="1">
      <c r="A6762" t="s">
        <v>244</v>
      </c>
    </row>
    <row r="6763" spans="1:1" ht="15" customHeight="1">
      <c r="A6763" t="s">
        <v>244</v>
      </c>
    </row>
    <row r="6764" spans="1:1" ht="15" customHeight="1">
      <c r="A6764" t="s">
        <v>244</v>
      </c>
    </row>
    <row r="6765" spans="1:1" ht="15" customHeight="1">
      <c r="A6765" t="s">
        <v>244</v>
      </c>
    </row>
    <row r="6766" spans="1:1" ht="15" customHeight="1">
      <c r="A6766" t="s">
        <v>244</v>
      </c>
    </row>
    <row r="6767" spans="1:1" ht="15" customHeight="1">
      <c r="A6767" t="s">
        <v>244</v>
      </c>
    </row>
    <row r="6768" spans="1:1" ht="15" customHeight="1">
      <c r="A6768" t="s">
        <v>244</v>
      </c>
    </row>
    <row r="6769" spans="1:1" ht="15" customHeight="1">
      <c r="A6769" t="s">
        <v>244</v>
      </c>
    </row>
    <row r="6770" spans="1:1" ht="15" customHeight="1">
      <c r="A6770" t="s">
        <v>244</v>
      </c>
    </row>
    <row r="6771" spans="1:1" ht="15" customHeight="1">
      <c r="A6771" t="s">
        <v>244</v>
      </c>
    </row>
    <row r="6772" spans="1:1" ht="15" customHeight="1">
      <c r="A6772" t="s">
        <v>244</v>
      </c>
    </row>
    <row r="6773" spans="1:1" ht="15" customHeight="1">
      <c r="A6773" t="s">
        <v>244</v>
      </c>
    </row>
    <row r="6774" spans="1:1" ht="15" customHeight="1">
      <c r="A6774" t="s">
        <v>244</v>
      </c>
    </row>
    <row r="6775" spans="1:1" ht="15" customHeight="1">
      <c r="A6775" t="s">
        <v>244</v>
      </c>
    </row>
    <row r="6776" spans="1:1" ht="15" customHeight="1">
      <c r="A6776" t="s">
        <v>244</v>
      </c>
    </row>
    <row r="6777" spans="1:1" ht="15" customHeight="1">
      <c r="A6777" t="s">
        <v>244</v>
      </c>
    </row>
    <row r="6778" spans="1:1" ht="15" customHeight="1">
      <c r="A6778" t="s">
        <v>244</v>
      </c>
    </row>
    <row r="6779" spans="1:1" ht="15" customHeight="1">
      <c r="A6779" t="s">
        <v>244</v>
      </c>
    </row>
    <row r="6780" spans="1:1" ht="15" customHeight="1">
      <c r="A6780" t="s">
        <v>244</v>
      </c>
    </row>
    <row r="6781" spans="1:1" ht="15" customHeight="1">
      <c r="A6781" t="s">
        <v>244</v>
      </c>
    </row>
    <row r="6782" spans="1:1" ht="15" customHeight="1">
      <c r="A6782" t="s">
        <v>244</v>
      </c>
    </row>
    <row r="6783" spans="1:1" ht="15" customHeight="1">
      <c r="A6783" t="s">
        <v>244</v>
      </c>
    </row>
    <row r="6784" spans="1:1" ht="15" customHeight="1">
      <c r="A6784" t="s">
        <v>244</v>
      </c>
    </row>
    <row r="6785" spans="1:1" ht="15" customHeight="1">
      <c r="A6785" t="s">
        <v>244</v>
      </c>
    </row>
    <row r="6786" spans="1:1" ht="15" customHeight="1">
      <c r="A6786" t="s">
        <v>244</v>
      </c>
    </row>
    <row r="6787" spans="1:1" ht="15" customHeight="1">
      <c r="A6787" t="s">
        <v>244</v>
      </c>
    </row>
    <row r="6788" spans="1:1" ht="15" customHeight="1">
      <c r="A6788" t="s">
        <v>244</v>
      </c>
    </row>
    <row r="6789" spans="1:1" ht="15" customHeight="1">
      <c r="A6789" t="s">
        <v>244</v>
      </c>
    </row>
    <row r="6790" spans="1:1" ht="15" customHeight="1">
      <c r="A6790" t="s">
        <v>244</v>
      </c>
    </row>
    <row r="6791" spans="1:1" ht="15" customHeight="1">
      <c r="A6791" t="s">
        <v>244</v>
      </c>
    </row>
    <row r="6792" spans="1:1" ht="15" customHeight="1">
      <c r="A6792" t="s">
        <v>244</v>
      </c>
    </row>
    <row r="6793" spans="1:1" ht="15" customHeight="1">
      <c r="A6793" t="s">
        <v>244</v>
      </c>
    </row>
    <row r="6794" spans="1:1" ht="15" customHeight="1">
      <c r="A6794" t="s">
        <v>244</v>
      </c>
    </row>
    <row r="6795" spans="1:1" ht="15" customHeight="1">
      <c r="A6795" t="s">
        <v>244</v>
      </c>
    </row>
    <row r="6796" spans="1:1" ht="15" customHeight="1">
      <c r="A6796" t="s">
        <v>244</v>
      </c>
    </row>
    <row r="6797" spans="1:1" ht="15" customHeight="1">
      <c r="A6797" t="s">
        <v>244</v>
      </c>
    </row>
    <row r="6798" spans="1:1" ht="15" customHeight="1">
      <c r="A6798" t="s">
        <v>244</v>
      </c>
    </row>
    <row r="6799" spans="1:1" ht="15" customHeight="1">
      <c r="A6799" t="s">
        <v>244</v>
      </c>
    </row>
    <row r="6800" spans="1:1" ht="15" customHeight="1">
      <c r="A6800" t="s">
        <v>244</v>
      </c>
    </row>
    <row r="6801" spans="1:1" ht="15" customHeight="1">
      <c r="A6801" t="s">
        <v>244</v>
      </c>
    </row>
    <row r="6802" spans="1:1" ht="15" customHeight="1">
      <c r="A6802" t="s">
        <v>244</v>
      </c>
    </row>
    <row r="6803" spans="1:1" ht="15" customHeight="1">
      <c r="A6803" t="s">
        <v>244</v>
      </c>
    </row>
    <row r="6804" spans="1:1" ht="15" customHeight="1">
      <c r="A6804" t="s">
        <v>244</v>
      </c>
    </row>
    <row r="6805" spans="1:1" ht="15" customHeight="1">
      <c r="A6805" t="s">
        <v>244</v>
      </c>
    </row>
    <row r="6806" spans="1:1" ht="15" customHeight="1">
      <c r="A6806" t="s">
        <v>244</v>
      </c>
    </row>
    <row r="6807" spans="1:1" ht="15" customHeight="1">
      <c r="A6807" t="s">
        <v>244</v>
      </c>
    </row>
    <row r="6808" spans="1:1" ht="15" customHeight="1">
      <c r="A6808" t="s">
        <v>244</v>
      </c>
    </row>
    <row r="6809" spans="1:1" ht="15" customHeight="1">
      <c r="A6809" t="s">
        <v>244</v>
      </c>
    </row>
    <row r="6810" spans="1:1" ht="15" customHeight="1">
      <c r="A6810" t="s">
        <v>244</v>
      </c>
    </row>
    <row r="6811" spans="1:1" ht="15" customHeight="1">
      <c r="A6811" t="s">
        <v>244</v>
      </c>
    </row>
    <row r="6812" spans="1:1" ht="15" customHeight="1">
      <c r="A6812" t="s">
        <v>244</v>
      </c>
    </row>
    <row r="6813" spans="1:1" ht="15" customHeight="1">
      <c r="A6813" t="s">
        <v>244</v>
      </c>
    </row>
    <row r="6814" spans="1:1" ht="15" customHeight="1">
      <c r="A6814" t="s">
        <v>244</v>
      </c>
    </row>
    <row r="6815" spans="1:1" ht="15" customHeight="1">
      <c r="A6815" t="s">
        <v>244</v>
      </c>
    </row>
    <row r="6816" spans="1:1" ht="15" customHeight="1">
      <c r="A6816" t="s">
        <v>244</v>
      </c>
    </row>
    <row r="6817" spans="1:1" ht="15" customHeight="1">
      <c r="A6817" t="s">
        <v>244</v>
      </c>
    </row>
    <row r="6818" spans="1:1" ht="15" customHeight="1">
      <c r="A6818" t="s">
        <v>244</v>
      </c>
    </row>
    <row r="6819" spans="1:1" ht="15" customHeight="1">
      <c r="A6819" t="s">
        <v>244</v>
      </c>
    </row>
    <row r="6820" spans="1:1" ht="15" customHeight="1">
      <c r="A6820" t="s">
        <v>244</v>
      </c>
    </row>
    <row r="6821" spans="1:1" ht="15" customHeight="1">
      <c r="A6821" t="s">
        <v>244</v>
      </c>
    </row>
    <row r="6822" spans="1:1" ht="15" customHeight="1">
      <c r="A6822" t="s">
        <v>244</v>
      </c>
    </row>
    <row r="6823" spans="1:1" ht="15" customHeight="1">
      <c r="A6823" t="s">
        <v>244</v>
      </c>
    </row>
    <row r="6824" spans="1:1" ht="15" customHeight="1">
      <c r="A6824" t="s">
        <v>244</v>
      </c>
    </row>
    <row r="6825" spans="1:1" ht="15" customHeight="1">
      <c r="A6825" t="s">
        <v>244</v>
      </c>
    </row>
    <row r="6826" spans="1:1" ht="15" customHeight="1">
      <c r="A6826" t="s">
        <v>244</v>
      </c>
    </row>
    <row r="6827" spans="1:1" ht="15" customHeight="1">
      <c r="A6827" t="s">
        <v>244</v>
      </c>
    </row>
    <row r="6828" spans="1:1" ht="15" customHeight="1">
      <c r="A6828" t="s">
        <v>244</v>
      </c>
    </row>
    <row r="6829" spans="1:1" ht="15" customHeight="1">
      <c r="A6829" t="s">
        <v>244</v>
      </c>
    </row>
    <row r="6830" spans="1:1" ht="15" customHeight="1">
      <c r="A6830" t="s">
        <v>244</v>
      </c>
    </row>
    <row r="6831" spans="1:1" ht="15" customHeight="1">
      <c r="A6831" t="s">
        <v>244</v>
      </c>
    </row>
    <row r="6832" spans="1:1" ht="15" customHeight="1">
      <c r="A6832" t="s">
        <v>244</v>
      </c>
    </row>
    <row r="6833" spans="1:1" ht="15" customHeight="1">
      <c r="A6833" t="s">
        <v>244</v>
      </c>
    </row>
    <row r="6834" spans="1:1" ht="15" customHeight="1">
      <c r="A6834" t="s">
        <v>244</v>
      </c>
    </row>
    <row r="6835" spans="1:1" ht="15" customHeight="1">
      <c r="A6835" t="s">
        <v>244</v>
      </c>
    </row>
    <row r="6836" spans="1:1" ht="15" customHeight="1">
      <c r="A6836" t="s">
        <v>244</v>
      </c>
    </row>
    <row r="6837" spans="1:1" ht="15" customHeight="1">
      <c r="A6837" t="s">
        <v>244</v>
      </c>
    </row>
    <row r="6838" spans="1:1" ht="15" customHeight="1">
      <c r="A6838" t="s">
        <v>244</v>
      </c>
    </row>
    <row r="6839" spans="1:1" ht="15" customHeight="1">
      <c r="A6839" t="s">
        <v>244</v>
      </c>
    </row>
    <row r="6840" spans="1:1" ht="15" customHeight="1">
      <c r="A6840" t="s">
        <v>244</v>
      </c>
    </row>
    <row r="6841" spans="1:1" ht="15" customHeight="1">
      <c r="A6841" t="s">
        <v>244</v>
      </c>
    </row>
    <row r="6842" spans="1:1" ht="15" customHeight="1">
      <c r="A6842" t="s">
        <v>244</v>
      </c>
    </row>
    <row r="6843" spans="1:1" ht="15" customHeight="1">
      <c r="A6843" t="s">
        <v>244</v>
      </c>
    </row>
    <row r="6844" spans="1:1" ht="15" customHeight="1">
      <c r="A6844" t="s">
        <v>244</v>
      </c>
    </row>
    <row r="6845" spans="1:1" ht="15" customHeight="1">
      <c r="A6845" t="s">
        <v>244</v>
      </c>
    </row>
    <row r="6846" spans="1:1" ht="15" customHeight="1">
      <c r="A6846" t="s">
        <v>244</v>
      </c>
    </row>
    <row r="6847" spans="1:1" ht="15" customHeight="1">
      <c r="A6847" t="s">
        <v>244</v>
      </c>
    </row>
    <row r="6848" spans="1:1" ht="15" customHeight="1">
      <c r="A6848" t="s">
        <v>244</v>
      </c>
    </row>
    <row r="6849" spans="1:1" ht="15" customHeight="1">
      <c r="A6849" t="s">
        <v>244</v>
      </c>
    </row>
    <row r="6850" spans="1:1" ht="15" customHeight="1">
      <c r="A6850" t="s">
        <v>244</v>
      </c>
    </row>
    <row r="6851" spans="1:1" ht="15" customHeight="1">
      <c r="A6851" t="s">
        <v>244</v>
      </c>
    </row>
    <row r="6852" spans="1:1" ht="15" customHeight="1">
      <c r="A6852" t="s">
        <v>244</v>
      </c>
    </row>
    <row r="6853" spans="1:1" ht="15" customHeight="1">
      <c r="A6853" t="s">
        <v>244</v>
      </c>
    </row>
    <row r="6854" spans="1:1" ht="15" customHeight="1">
      <c r="A6854" t="s">
        <v>244</v>
      </c>
    </row>
    <row r="6855" spans="1:1" ht="15" customHeight="1">
      <c r="A6855" t="s">
        <v>244</v>
      </c>
    </row>
    <row r="6856" spans="1:1" ht="15" customHeight="1">
      <c r="A6856" t="s">
        <v>244</v>
      </c>
    </row>
    <row r="6857" spans="1:1" ht="15" customHeight="1">
      <c r="A6857" t="s">
        <v>244</v>
      </c>
    </row>
    <row r="6858" spans="1:1" ht="15" customHeight="1">
      <c r="A6858" t="s">
        <v>244</v>
      </c>
    </row>
    <row r="6859" spans="1:1" ht="15" customHeight="1">
      <c r="A6859" t="s">
        <v>244</v>
      </c>
    </row>
    <row r="6860" spans="1:1" ht="15" customHeight="1">
      <c r="A6860" t="s">
        <v>244</v>
      </c>
    </row>
    <row r="6861" spans="1:1" ht="15" customHeight="1">
      <c r="A6861" t="s">
        <v>244</v>
      </c>
    </row>
    <row r="6862" spans="1:1" ht="15" customHeight="1">
      <c r="A6862" t="s">
        <v>244</v>
      </c>
    </row>
    <row r="6863" spans="1:1" ht="15" customHeight="1">
      <c r="A6863" t="s">
        <v>244</v>
      </c>
    </row>
    <row r="6864" spans="1:1" ht="15" customHeight="1">
      <c r="A6864" t="s">
        <v>244</v>
      </c>
    </row>
    <row r="6865" spans="1:1" ht="15" customHeight="1">
      <c r="A6865" t="s">
        <v>244</v>
      </c>
    </row>
    <row r="6866" spans="1:1" ht="15" customHeight="1">
      <c r="A6866" t="s">
        <v>244</v>
      </c>
    </row>
    <row r="6867" spans="1:1" ht="15" customHeight="1">
      <c r="A6867" t="s">
        <v>244</v>
      </c>
    </row>
    <row r="6868" spans="1:1" ht="15" customHeight="1">
      <c r="A6868" t="s">
        <v>244</v>
      </c>
    </row>
    <row r="6869" spans="1:1" ht="15" customHeight="1">
      <c r="A6869" t="s">
        <v>244</v>
      </c>
    </row>
    <row r="6870" spans="1:1" ht="15" customHeight="1">
      <c r="A6870" t="s">
        <v>244</v>
      </c>
    </row>
    <row r="6871" spans="1:1" ht="15" customHeight="1">
      <c r="A6871" t="s">
        <v>244</v>
      </c>
    </row>
    <row r="6872" spans="1:1" ht="15" customHeight="1">
      <c r="A6872" t="s">
        <v>244</v>
      </c>
    </row>
    <row r="6873" spans="1:1" ht="15" customHeight="1">
      <c r="A6873" t="s">
        <v>244</v>
      </c>
    </row>
    <row r="6874" spans="1:1" ht="15" customHeight="1">
      <c r="A6874" t="s">
        <v>244</v>
      </c>
    </row>
    <row r="6875" spans="1:1" ht="15" customHeight="1">
      <c r="A6875" t="s">
        <v>244</v>
      </c>
    </row>
    <row r="6876" spans="1:1" ht="15" customHeight="1">
      <c r="A6876" t="s">
        <v>244</v>
      </c>
    </row>
    <row r="6877" spans="1:1" ht="15" customHeight="1">
      <c r="A6877" t="s">
        <v>244</v>
      </c>
    </row>
    <row r="6878" spans="1:1" ht="15" customHeight="1">
      <c r="A6878" t="s">
        <v>244</v>
      </c>
    </row>
    <row r="6879" spans="1:1" ht="15" customHeight="1">
      <c r="A6879" t="s">
        <v>244</v>
      </c>
    </row>
    <row r="6880" spans="1:1" ht="15" customHeight="1">
      <c r="A6880" t="s">
        <v>244</v>
      </c>
    </row>
    <row r="6881" spans="1:1" ht="15" customHeight="1">
      <c r="A6881" t="s">
        <v>244</v>
      </c>
    </row>
    <row r="6882" spans="1:1" ht="15" customHeight="1">
      <c r="A6882" t="s">
        <v>244</v>
      </c>
    </row>
    <row r="6883" spans="1:1" ht="15" customHeight="1">
      <c r="A6883" t="s">
        <v>244</v>
      </c>
    </row>
    <row r="6884" spans="1:1" ht="15" customHeight="1">
      <c r="A6884" t="s">
        <v>244</v>
      </c>
    </row>
    <row r="6885" spans="1:1" ht="15" customHeight="1">
      <c r="A6885" t="s">
        <v>244</v>
      </c>
    </row>
    <row r="6886" spans="1:1" ht="15" customHeight="1">
      <c r="A6886" t="s">
        <v>244</v>
      </c>
    </row>
    <row r="6887" spans="1:1" ht="15" customHeight="1">
      <c r="A6887" t="s">
        <v>244</v>
      </c>
    </row>
    <row r="6888" spans="1:1" ht="15" customHeight="1">
      <c r="A6888" t="s">
        <v>244</v>
      </c>
    </row>
    <row r="6889" spans="1:1" ht="15" customHeight="1">
      <c r="A6889" t="s">
        <v>244</v>
      </c>
    </row>
    <row r="6890" spans="1:1" ht="15" customHeight="1">
      <c r="A6890" t="s">
        <v>244</v>
      </c>
    </row>
    <row r="6891" spans="1:1" ht="15" customHeight="1">
      <c r="A6891" t="s">
        <v>244</v>
      </c>
    </row>
    <row r="6892" spans="1:1" ht="15" customHeight="1">
      <c r="A6892" t="s">
        <v>244</v>
      </c>
    </row>
    <row r="6893" spans="1:1" ht="15" customHeight="1">
      <c r="A6893" t="s">
        <v>244</v>
      </c>
    </row>
    <row r="6894" spans="1:1" ht="15" customHeight="1">
      <c r="A6894" t="s">
        <v>244</v>
      </c>
    </row>
    <row r="6895" spans="1:1" ht="15" customHeight="1">
      <c r="A6895" t="s">
        <v>244</v>
      </c>
    </row>
    <row r="6896" spans="1:1" ht="15" customHeight="1">
      <c r="A6896" t="s">
        <v>244</v>
      </c>
    </row>
    <row r="6897" spans="1:1" ht="15" customHeight="1">
      <c r="A6897" t="s">
        <v>244</v>
      </c>
    </row>
    <row r="6898" spans="1:1" ht="15" customHeight="1">
      <c r="A6898" t="s">
        <v>244</v>
      </c>
    </row>
    <row r="6899" spans="1:1" ht="15" customHeight="1">
      <c r="A6899" t="s">
        <v>244</v>
      </c>
    </row>
    <row r="6900" spans="1:1" ht="15" customHeight="1">
      <c r="A6900" t="s">
        <v>244</v>
      </c>
    </row>
    <row r="6901" spans="1:1" ht="15" customHeight="1">
      <c r="A6901" t="s">
        <v>244</v>
      </c>
    </row>
    <row r="6902" spans="1:1" ht="15" customHeight="1">
      <c r="A6902" t="s">
        <v>244</v>
      </c>
    </row>
    <row r="6903" spans="1:1" ht="15" customHeight="1">
      <c r="A6903" t="s">
        <v>244</v>
      </c>
    </row>
    <row r="6904" spans="1:1" ht="15" customHeight="1">
      <c r="A6904" t="s">
        <v>244</v>
      </c>
    </row>
    <row r="6905" spans="1:1" ht="15" customHeight="1">
      <c r="A6905" t="s">
        <v>244</v>
      </c>
    </row>
    <row r="6906" spans="1:1" ht="15" customHeight="1">
      <c r="A6906" t="s">
        <v>244</v>
      </c>
    </row>
    <row r="6907" spans="1:1" ht="15" customHeight="1">
      <c r="A6907" t="s">
        <v>244</v>
      </c>
    </row>
    <row r="6908" spans="1:1" ht="15" customHeight="1">
      <c r="A6908" t="s">
        <v>244</v>
      </c>
    </row>
    <row r="6909" spans="1:1" ht="15" customHeight="1">
      <c r="A6909" t="s">
        <v>244</v>
      </c>
    </row>
    <row r="6910" spans="1:1" ht="15" customHeight="1">
      <c r="A6910" t="s">
        <v>244</v>
      </c>
    </row>
    <row r="6911" spans="1:1" ht="15" customHeight="1">
      <c r="A6911" t="s">
        <v>244</v>
      </c>
    </row>
    <row r="6912" spans="1:1" ht="15" customHeight="1">
      <c r="A6912" t="s">
        <v>244</v>
      </c>
    </row>
    <row r="6913" spans="1:1" ht="15" customHeight="1">
      <c r="A6913" t="s">
        <v>244</v>
      </c>
    </row>
    <row r="6914" spans="1:1" ht="15" customHeight="1">
      <c r="A6914" t="s">
        <v>244</v>
      </c>
    </row>
    <row r="6915" spans="1:1" ht="15" customHeight="1">
      <c r="A6915" t="s">
        <v>244</v>
      </c>
    </row>
    <row r="6916" spans="1:1" ht="15" customHeight="1">
      <c r="A6916" t="s">
        <v>244</v>
      </c>
    </row>
    <row r="6917" spans="1:1" ht="15" customHeight="1">
      <c r="A6917" t="s">
        <v>244</v>
      </c>
    </row>
    <row r="6918" spans="1:1" ht="15" customHeight="1">
      <c r="A6918" t="s">
        <v>244</v>
      </c>
    </row>
    <row r="6919" spans="1:1" ht="15" customHeight="1">
      <c r="A6919" t="s">
        <v>244</v>
      </c>
    </row>
    <row r="6920" spans="1:1" ht="15" customHeight="1">
      <c r="A6920" t="s">
        <v>244</v>
      </c>
    </row>
    <row r="6921" spans="1:1" ht="15" customHeight="1">
      <c r="A6921" t="s">
        <v>244</v>
      </c>
    </row>
    <row r="6922" spans="1:1" ht="15" customHeight="1">
      <c r="A6922" t="s">
        <v>244</v>
      </c>
    </row>
    <row r="6923" spans="1:1" ht="15" customHeight="1">
      <c r="A6923" t="s">
        <v>244</v>
      </c>
    </row>
    <row r="6924" spans="1:1" ht="15" customHeight="1">
      <c r="A6924" t="s">
        <v>244</v>
      </c>
    </row>
    <row r="6925" spans="1:1" ht="15" customHeight="1">
      <c r="A6925" t="s">
        <v>244</v>
      </c>
    </row>
    <row r="6926" spans="1:1" ht="15" customHeight="1">
      <c r="A6926" t="s">
        <v>244</v>
      </c>
    </row>
    <row r="6927" spans="1:1" ht="15" customHeight="1">
      <c r="A6927" t="s">
        <v>244</v>
      </c>
    </row>
    <row r="6928" spans="1:1" ht="15" customHeight="1">
      <c r="A6928" t="s">
        <v>244</v>
      </c>
    </row>
    <row r="6929" spans="1:1" ht="15" customHeight="1">
      <c r="A6929" t="s">
        <v>244</v>
      </c>
    </row>
    <row r="6930" spans="1:1" ht="15" customHeight="1">
      <c r="A6930" t="s">
        <v>244</v>
      </c>
    </row>
    <row r="6931" spans="1:1" ht="15" customHeight="1">
      <c r="A6931" t="s">
        <v>244</v>
      </c>
    </row>
    <row r="6932" spans="1:1" ht="15" customHeight="1">
      <c r="A6932" t="s">
        <v>244</v>
      </c>
    </row>
    <row r="6933" spans="1:1" ht="15" customHeight="1">
      <c r="A6933" t="s">
        <v>244</v>
      </c>
    </row>
    <row r="6934" spans="1:1" ht="15" customHeight="1">
      <c r="A6934" t="s">
        <v>244</v>
      </c>
    </row>
    <row r="6935" spans="1:1" ht="15" customHeight="1">
      <c r="A6935" t="s">
        <v>244</v>
      </c>
    </row>
    <row r="6936" spans="1:1" ht="15" customHeight="1">
      <c r="A6936" t="s">
        <v>244</v>
      </c>
    </row>
    <row r="6937" spans="1:1" ht="15" customHeight="1">
      <c r="A6937" t="s">
        <v>244</v>
      </c>
    </row>
    <row r="6938" spans="1:1" ht="15" customHeight="1">
      <c r="A6938" t="s">
        <v>244</v>
      </c>
    </row>
    <row r="6939" spans="1:1" ht="15" customHeight="1">
      <c r="A6939" t="s">
        <v>244</v>
      </c>
    </row>
    <row r="6940" spans="1:1" ht="15" customHeight="1">
      <c r="A6940" t="s">
        <v>244</v>
      </c>
    </row>
    <row r="6941" spans="1:1" ht="15" customHeight="1">
      <c r="A6941" t="s">
        <v>244</v>
      </c>
    </row>
    <row r="6942" spans="1:1" ht="15" customHeight="1">
      <c r="A6942" t="s">
        <v>244</v>
      </c>
    </row>
    <row r="6943" spans="1:1" ht="15" customHeight="1">
      <c r="A6943" t="s">
        <v>244</v>
      </c>
    </row>
    <row r="6944" spans="1:1" ht="15" customHeight="1">
      <c r="A6944" t="s">
        <v>244</v>
      </c>
    </row>
    <row r="6945" spans="1:1" ht="15" customHeight="1">
      <c r="A6945" t="s">
        <v>244</v>
      </c>
    </row>
    <row r="6946" spans="1:1" ht="15" customHeight="1">
      <c r="A6946" t="s">
        <v>244</v>
      </c>
    </row>
    <row r="6947" spans="1:1" ht="15" customHeight="1">
      <c r="A6947" t="s">
        <v>244</v>
      </c>
    </row>
    <row r="6948" spans="1:1" ht="15" customHeight="1">
      <c r="A6948" t="s">
        <v>244</v>
      </c>
    </row>
    <row r="6949" spans="1:1" ht="15" customHeight="1">
      <c r="A6949" t="s">
        <v>244</v>
      </c>
    </row>
    <row r="6950" spans="1:1" ht="15" customHeight="1">
      <c r="A6950" t="s">
        <v>244</v>
      </c>
    </row>
    <row r="6951" spans="1:1" ht="15" customHeight="1">
      <c r="A6951" t="s">
        <v>244</v>
      </c>
    </row>
    <row r="6952" spans="1:1" ht="15" customHeight="1">
      <c r="A6952" t="s">
        <v>244</v>
      </c>
    </row>
    <row r="6953" spans="1:1" ht="15" customHeight="1">
      <c r="A6953" t="s">
        <v>244</v>
      </c>
    </row>
    <row r="6954" spans="1:1" ht="15" customHeight="1">
      <c r="A6954" t="s">
        <v>244</v>
      </c>
    </row>
    <row r="6955" spans="1:1" ht="15" customHeight="1">
      <c r="A6955" t="s">
        <v>244</v>
      </c>
    </row>
    <row r="6956" spans="1:1" ht="15" customHeight="1">
      <c r="A6956" t="s">
        <v>244</v>
      </c>
    </row>
    <row r="6957" spans="1:1" ht="15" customHeight="1">
      <c r="A6957" t="s">
        <v>244</v>
      </c>
    </row>
    <row r="6958" spans="1:1" ht="15" customHeight="1">
      <c r="A6958" t="s">
        <v>244</v>
      </c>
    </row>
    <row r="6959" spans="1:1" ht="15" customHeight="1">
      <c r="A6959" t="s">
        <v>244</v>
      </c>
    </row>
    <row r="6960" spans="1:1" ht="15" customHeight="1">
      <c r="A6960" t="s">
        <v>244</v>
      </c>
    </row>
    <row r="6961" spans="1:1" ht="15" customHeight="1">
      <c r="A6961" t="s">
        <v>244</v>
      </c>
    </row>
    <row r="6962" spans="1:1" ht="15" customHeight="1">
      <c r="A6962" t="s">
        <v>244</v>
      </c>
    </row>
    <row r="6963" spans="1:1" ht="15" customHeight="1">
      <c r="A6963" t="s">
        <v>244</v>
      </c>
    </row>
    <row r="6964" spans="1:1" ht="15" customHeight="1">
      <c r="A6964" t="s">
        <v>244</v>
      </c>
    </row>
    <row r="6965" spans="1:1" ht="15" customHeight="1">
      <c r="A6965" t="s">
        <v>244</v>
      </c>
    </row>
    <row r="6966" spans="1:1" ht="15" customHeight="1">
      <c r="A6966" t="s">
        <v>244</v>
      </c>
    </row>
    <row r="6967" spans="1:1" ht="15" customHeight="1">
      <c r="A6967" t="s">
        <v>244</v>
      </c>
    </row>
    <row r="6968" spans="1:1" ht="15" customHeight="1">
      <c r="A6968" t="s">
        <v>244</v>
      </c>
    </row>
    <row r="6969" spans="1:1" ht="15" customHeight="1">
      <c r="A6969" t="s">
        <v>244</v>
      </c>
    </row>
    <row r="6970" spans="1:1" ht="15" customHeight="1">
      <c r="A6970" t="s">
        <v>244</v>
      </c>
    </row>
    <row r="6971" spans="1:1" ht="15" customHeight="1">
      <c r="A6971" t="s">
        <v>244</v>
      </c>
    </row>
    <row r="6972" spans="1:1" ht="15" customHeight="1">
      <c r="A6972" t="s">
        <v>244</v>
      </c>
    </row>
    <row r="6973" spans="1:1" ht="15" customHeight="1">
      <c r="A6973" t="s">
        <v>244</v>
      </c>
    </row>
    <row r="6974" spans="1:1" ht="15" customHeight="1">
      <c r="A6974" t="s">
        <v>244</v>
      </c>
    </row>
    <row r="6975" spans="1:1" ht="15" customHeight="1">
      <c r="A6975" t="s">
        <v>244</v>
      </c>
    </row>
    <row r="6976" spans="1:1" ht="15" customHeight="1">
      <c r="A6976" t="s">
        <v>244</v>
      </c>
    </row>
    <row r="6977" spans="1:1" ht="15" customHeight="1">
      <c r="A6977" t="s">
        <v>244</v>
      </c>
    </row>
    <row r="6978" spans="1:1" ht="15" customHeight="1">
      <c r="A6978" t="s">
        <v>244</v>
      </c>
    </row>
    <row r="6979" spans="1:1" ht="15" customHeight="1">
      <c r="A6979" t="s">
        <v>244</v>
      </c>
    </row>
    <row r="6980" spans="1:1" ht="15" customHeight="1">
      <c r="A6980" t="s">
        <v>244</v>
      </c>
    </row>
    <row r="6981" spans="1:1" ht="15" customHeight="1">
      <c r="A6981" t="s">
        <v>244</v>
      </c>
    </row>
    <row r="6982" spans="1:1" ht="15" customHeight="1">
      <c r="A6982" t="s">
        <v>244</v>
      </c>
    </row>
    <row r="6983" spans="1:1" ht="15" customHeight="1">
      <c r="A6983" t="s">
        <v>244</v>
      </c>
    </row>
    <row r="6984" spans="1:1" ht="15" customHeight="1">
      <c r="A6984" t="s">
        <v>244</v>
      </c>
    </row>
    <row r="6985" spans="1:1" ht="15" customHeight="1">
      <c r="A6985" t="s">
        <v>244</v>
      </c>
    </row>
    <row r="6986" spans="1:1" ht="15" customHeight="1">
      <c r="A6986" t="s">
        <v>244</v>
      </c>
    </row>
    <row r="6987" spans="1:1" ht="15" customHeight="1">
      <c r="A6987" t="s">
        <v>244</v>
      </c>
    </row>
    <row r="6988" spans="1:1" ht="15" customHeight="1">
      <c r="A6988" t="s">
        <v>244</v>
      </c>
    </row>
    <row r="6989" spans="1:1" ht="15" customHeight="1">
      <c r="A6989" t="s">
        <v>244</v>
      </c>
    </row>
    <row r="6990" spans="1:1" ht="15" customHeight="1">
      <c r="A6990" t="s">
        <v>244</v>
      </c>
    </row>
    <row r="6991" spans="1:1" ht="15" customHeight="1">
      <c r="A6991" t="s">
        <v>244</v>
      </c>
    </row>
    <row r="6992" spans="1:1" ht="15" customHeight="1">
      <c r="A6992" t="s">
        <v>244</v>
      </c>
    </row>
    <row r="6993" spans="1:1" ht="15" customHeight="1">
      <c r="A6993" t="s">
        <v>244</v>
      </c>
    </row>
    <row r="6994" spans="1:1" ht="15" customHeight="1">
      <c r="A6994" t="s">
        <v>244</v>
      </c>
    </row>
    <row r="6995" spans="1:1" ht="15" customHeight="1">
      <c r="A6995" t="s">
        <v>244</v>
      </c>
    </row>
    <row r="6996" spans="1:1" ht="15" customHeight="1">
      <c r="A6996" t="s">
        <v>244</v>
      </c>
    </row>
    <row r="6997" spans="1:1" ht="15" customHeight="1">
      <c r="A6997" t="s">
        <v>244</v>
      </c>
    </row>
    <row r="6998" spans="1:1" ht="15" customHeight="1">
      <c r="A6998" t="s">
        <v>244</v>
      </c>
    </row>
    <row r="6999" spans="1:1" ht="15" customHeight="1">
      <c r="A6999" t="s">
        <v>244</v>
      </c>
    </row>
    <row r="7000" spans="1:1" ht="15" customHeight="1">
      <c r="A7000" t="s">
        <v>244</v>
      </c>
    </row>
    <row r="7001" spans="1:1" ht="15" customHeight="1">
      <c r="A7001" t="s">
        <v>244</v>
      </c>
    </row>
    <row r="7002" spans="1:1" ht="15" customHeight="1">
      <c r="A7002" t="s">
        <v>244</v>
      </c>
    </row>
    <row r="7003" spans="1:1" ht="15" customHeight="1">
      <c r="A7003" t="s">
        <v>244</v>
      </c>
    </row>
    <row r="7004" spans="1:1" ht="15" customHeight="1">
      <c r="A7004" t="s">
        <v>244</v>
      </c>
    </row>
    <row r="7005" spans="1:1" ht="15" customHeight="1">
      <c r="A7005" t="s">
        <v>244</v>
      </c>
    </row>
    <row r="7006" spans="1:1" ht="15" customHeight="1">
      <c r="A7006" t="s">
        <v>244</v>
      </c>
    </row>
    <row r="7007" spans="1:1" ht="15" customHeight="1">
      <c r="A7007" t="s">
        <v>244</v>
      </c>
    </row>
    <row r="7008" spans="1:1" ht="15" customHeight="1">
      <c r="A7008" t="s">
        <v>244</v>
      </c>
    </row>
    <row r="7009" spans="1:1" ht="15" customHeight="1">
      <c r="A7009" t="s">
        <v>244</v>
      </c>
    </row>
    <row r="7010" spans="1:1" ht="15" customHeight="1">
      <c r="A7010" t="s">
        <v>244</v>
      </c>
    </row>
    <row r="7011" spans="1:1" ht="15" customHeight="1">
      <c r="A7011" t="s">
        <v>244</v>
      </c>
    </row>
    <row r="7012" spans="1:1" ht="15" customHeight="1">
      <c r="A7012" t="s">
        <v>244</v>
      </c>
    </row>
    <row r="7013" spans="1:1" ht="15" customHeight="1">
      <c r="A7013" t="s">
        <v>244</v>
      </c>
    </row>
    <row r="7014" spans="1:1" ht="15" customHeight="1">
      <c r="A7014" t="s">
        <v>244</v>
      </c>
    </row>
    <row r="7015" spans="1:1" ht="15" customHeight="1">
      <c r="A7015" t="s">
        <v>244</v>
      </c>
    </row>
    <row r="7016" spans="1:1" ht="15" customHeight="1">
      <c r="A7016" t="s">
        <v>244</v>
      </c>
    </row>
    <row r="7017" spans="1:1" ht="15" customHeight="1">
      <c r="A7017" t="s">
        <v>244</v>
      </c>
    </row>
    <row r="7018" spans="1:1" ht="15" customHeight="1">
      <c r="A7018" t="s">
        <v>244</v>
      </c>
    </row>
    <row r="7019" spans="1:1" ht="15" customHeight="1">
      <c r="A7019" t="s">
        <v>244</v>
      </c>
    </row>
    <row r="7020" spans="1:1" ht="15" customHeight="1">
      <c r="A7020" t="s">
        <v>244</v>
      </c>
    </row>
    <row r="7021" spans="1:1" ht="15" customHeight="1">
      <c r="A7021" t="s">
        <v>244</v>
      </c>
    </row>
    <row r="7022" spans="1:1" ht="15" customHeight="1">
      <c r="A7022" t="s">
        <v>244</v>
      </c>
    </row>
    <row r="7023" spans="1:1" ht="15" customHeight="1">
      <c r="A7023" t="s">
        <v>244</v>
      </c>
    </row>
    <row r="7024" spans="1:1" ht="15" customHeight="1">
      <c r="A7024" t="s">
        <v>244</v>
      </c>
    </row>
    <row r="7025" spans="1:1" ht="15" customHeight="1">
      <c r="A7025" t="s">
        <v>244</v>
      </c>
    </row>
    <row r="7026" spans="1:1" ht="15" customHeight="1">
      <c r="A7026" t="s">
        <v>244</v>
      </c>
    </row>
    <row r="7027" spans="1:1" ht="15" customHeight="1">
      <c r="A7027" t="s">
        <v>244</v>
      </c>
    </row>
    <row r="7028" spans="1:1" ht="15" customHeight="1">
      <c r="A7028" t="s">
        <v>244</v>
      </c>
    </row>
    <row r="7029" spans="1:1" ht="15" customHeight="1">
      <c r="A7029" t="s">
        <v>244</v>
      </c>
    </row>
    <row r="7030" spans="1:1" ht="15" customHeight="1">
      <c r="A7030" t="s">
        <v>244</v>
      </c>
    </row>
    <row r="7031" spans="1:1" ht="15" customHeight="1">
      <c r="A7031" t="s">
        <v>244</v>
      </c>
    </row>
    <row r="7032" spans="1:1" ht="15" customHeight="1">
      <c r="A7032" t="s">
        <v>244</v>
      </c>
    </row>
    <row r="7033" spans="1:1" ht="15" customHeight="1">
      <c r="A7033" t="s">
        <v>244</v>
      </c>
    </row>
    <row r="7034" spans="1:1" ht="15" customHeight="1">
      <c r="A7034" t="s">
        <v>244</v>
      </c>
    </row>
    <row r="7035" spans="1:1" ht="15" customHeight="1">
      <c r="A7035" t="s">
        <v>244</v>
      </c>
    </row>
    <row r="7036" spans="1:1" ht="15" customHeight="1">
      <c r="A7036" t="s">
        <v>244</v>
      </c>
    </row>
    <row r="7037" spans="1:1" ht="15" customHeight="1">
      <c r="A7037" t="s">
        <v>244</v>
      </c>
    </row>
    <row r="7038" spans="1:1" ht="15" customHeight="1">
      <c r="A7038" t="s">
        <v>244</v>
      </c>
    </row>
    <row r="7039" spans="1:1" ht="15" customHeight="1">
      <c r="A7039" t="s">
        <v>244</v>
      </c>
    </row>
    <row r="7040" spans="1:1" ht="15" customHeight="1">
      <c r="A7040" t="s">
        <v>244</v>
      </c>
    </row>
    <row r="7041" spans="1:1" ht="15" customHeight="1">
      <c r="A7041" t="s">
        <v>244</v>
      </c>
    </row>
    <row r="7042" spans="1:1" ht="15" customHeight="1">
      <c r="A7042" t="s">
        <v>244</v>
      </c>
    </row>
    <row r="7043" spans="1:1" ht="15" customHeight="1">
      <c r="A7043" t="s">
        <v>244</v>
      </c>
    </row>
    <row r="7044" spans="1:1" ht="15" customHeight="1">
      <c r="A7044" t="s">
        <v>244</v>
      </c>
    </row>
    <row r="7045" spans="1:1" ht="15" customHeight="1">
      <c r="A7045" t="s">
        <v>244</v>
      </c>
    </row>
    <row r="7046" spans="1:1" ht="15" customHeight="1">
      <c r="A7046" t="s">
        <v>244</v>
      </c>
    </row>
    <row r="7047" spans="1:1" ht="15" customHeight="1">
      <c r="A7047" t="s">
        <v>244</v>
      </c>
    </row>
    <row r="7048" spans="1:1" ht="15" customHeight="1">
      <c r="A7048" t="s">
        <v>244</v>
      </c>
    </row>
    <row r="7049" spans="1:1" ht="15" customHeight="1">
      <c r="A7049" t="s">
        <v>244</v>
      </c>
    </row>
    <row r="7050" spans="1:1" ht="15" customHeight="1">
      <c r="A7050" t="s">
        <v>244</v>
      </c>
    </row>
    <row r="7051" spans="1:1" ht="15" customHeight="1">
      <c r="A7051" t="s">
        <v>244</v>
      </c>
    </row>
    <row r="7052" spans="1:1" ht="15" customHeight="1">
      <c r="A7052" t="s">
        <v>244</v>
      </c>
    </row>
    <row r="7053" spans="1:1" ht="15" customHeight="1">
      <c r="A7053" t="s">
        <v>244</v>
      </c>
    </row>
    <row r="7054" spans="1:1" ht="15" customHeight="1">
      <c r="A7054" t="s">
        <v>244</v>
      </c>
    </row>
    <row r="7055" spans="1:1" ht="15" customHeight="1">
      <c r="A7055" t="s">
        <v>244</v>
      </c>
    </row>
    <row r="7056" spans="1:1" ht="15" customHeight="1">
      <c r="A7056" t="s">
        <v>244</v>
      </c>
    </row>
    <row r="7057" spans="1:1" ht="15" customHeight="1">
      <c r="A7057" t="s">
        <v>244</v>
      </c>
    </row>
    <row r="7058" spans="1:1" ht="15" customHeight="1">
      <c r="A7058" t="s">
        <v>244</v>
      </c>
    </row>
    <row r="7059" spans="1:1" ht="15" customHeight="1">
      <c r="A7059" t="s">
        <v>244</v>
      </c>
    </row>
    <row r="7060" spans="1:1" ht="15" customHeight="1">
      <c r="A7060" t="s">
        <v>244</v>
      </c>
    </row>
    <row r="7061" spans="1:1" ht="15" customHeight="1">
      <c r="A7061" t="s">
        <v>244</v>
      </c>
    </row>
    <row r="7062" spans="1:1" ht="15" customHeight="1">
      <c r="A7062" t="s">
        <v>244</v>
      </c>
    </row>
    <row r="7063" spans="1:1" ht="15" customHeight="1">
      <c r="A7063" t="s">
        <v>244</v>
      </c>
    </row>
    <row r="7064" spans="1:1" ht="15" customHeight="1">
      <c r="A7064" t="s">
        <v>244</v>
      </c>
    </row>
    <row r="7065" spans="1:1" ht="15" customHeight="1">
      <c r="A7065" t="s">
        <v>244</v>
      </c>
    </row>
    <row r="7066" spans="1:1" ht="15" customHeight="1">
      <c r="A7066" t="s">
        <v>244</v>
      </c>
    </row>
    <row r="7067" spans="1:1" ht="15" customHeight="1">
      <c r="A7067" t="s">
        <v>244</v>
      </c>
    </row>
    <row r="7068" spans="1:1" ht="15" customHeight="1">
      <c r="A7068" t="s">
        <v>244</v>
      </c>
    </row>
    <row r="7069" spans="1:1" ht="15" customHeight="1">
      <c r="A7069" t="s">
        <v>244</v>
      </c>
    </row>
    <row r="7070" spans="1:1" ht="15" customHeight="1">
      <c r="A7070" t="s">
        <v>244</v>
      </c>
    </row>
    <row r="7071" spans="1:1" ht="15" customHeight="1">
      <c r="A7071" t="s">
        <v>244</v>
      </c>
    </row>
    <row r="7072" spans="1:1" ht="15" customHeight="1">
      <c r="A7072" t="s">
        <v>244</v>
      </c>
    </row>
    <row r="7073" spans="1:1" ht="15" customHeight="1">
      <c r="A7073" t="s">
        <v>244</v>
      </c>
    </row>
    <row r="7074" spans="1:1" ht="15" customHeight="1">
      <c r="A7074" t="s">
        <v>244</v>
      </c>
    </row>
    <row r="7075" spans="1:1" ht="15" customHeight="1">
      <c r="A7075" t="s">
        <v>244</v>
      </c>
    </row>
    <row r="7076" spans="1:1" ht="15" customHeight="1">
      <c r="A7076" t="s">
        <v>244</v>
      </c>
    </row>
    <row r="7077" spans="1:1" ht="15" customHeight="1">
      <c r="A7077" t="s">
        <v>244</v>
      </c>
    </row>
    <row r="7078" spans="1:1" ht="15" customHeight="1">
      <c r="A7078" t="s">
        <v>244</v>
      </c>
    </row>
    <row r="7079" spans="1:1" ht="15" customHeight="1">
      <c r="A7079" t="s">
        <v>244</v>
      </c>
    </row>
    <row r="7080" spans="1:1" ht="15" customHeight="1">
      <c r="A7080" t="s">
        <v>244</v>
      </c>
    </row>
    <row r="7081" spans="1:1" ht="15" customHeight="1">
      <c r="A7081" t="s">
        <v>244</v>
      </c>
    </row>
    <row r="7082" spans="1:1" ht="15" customHeight="1">
      <c r="A7082" t="s">
        <v>244</v>
      </c>
    </row>
    <row r="7083" spans="1:1" ht="15" customHeight="1">
      <c r="A7083" t="s">
        <v>244</v>
      </c>
    </row>
    <row r="7084" spans="1:1" ht="15" customHeight="1">
      <c r="A7084" t="s">
        <v>244</v>
      </c>
    </row>
    <row r="7085" spans="1:1" ht="15" customHeight="1">
      <c r="A7085" t="s">
        <v>244</v>
      </c>
    </row>
    <row r="7086" spans="1:1" ht="15" customHeight="1">
      <c r="A7086" t="s">
        <v>244</v>
      </c>
    </row>
    <row r="7087" spans="1:1" ht="15" customHeight="1">
      <c r="A7087" t="s">
        <v>244</v>
      </c>
    </row>
    <row r="7088" spans="1:1" ht="15" customHeight="1">
      <c r="A7088" t="s">
        <v>244</v>
      </c>
    </row>
    <row r="7089" spans="1:1" ht="15" customHeight="1">
      <c r="A7089" t="s">
        <v>244</v>
      </c>
    </row>
    <row r="7090" spans="1:1" ht="15" customHeight="1">
      <c r="A7090" t="s">
        <v>244</v>
      </c>
    </row>
    <row r="7091" spans="1:1" ht="15" customHeight="1">
      <c r="A7091" t="s">
        <v>244</v>
      </c>
    </row>
    <row r="7092" spans="1:1" ht="15" customHeight="1">
      <c r="A7092" t="s">
        <v>244</v>
      </c>
    </row>
    <row r="7093" spans="1:1" ht="15" customHeight="1">
      <c r="A7093" t="s">
        <v>244</v>
      </c>
    </row>
    <row r="7094" spans="1:1" ht="15" customHeight="1">
      <c r="A7094" t="s">
        <v>244</v>
      </c>
    </row>
    <row r="7095" spans="1:1" ht="15" customHeight="1">
      <c r="A7095" t="s">
        <v>244</v>
      </c>
    </row>
    <row r="7096" spans="1:1" ht="15" customHeight="1">
      <c r="A7096" t="s">
        <v>244</v>
      </c>
    </row>
    <row r="7097" spans="1:1" ht="15" customHeight="1">
      <c r="A7097" t="s">
        <v>244</v>
      </c>
    </row>
    <row r="7098" spans="1:1" ht="15" customHeight="1">
      <c r="A7098" t="s">
        <v>244</v>
      </c>
    </row>
    <row r="7099" spans="1:1" ht="15" customHeight="1">
      <c r="A7099" t="s">
        <v>244</v>
      </c>
    </row>
    <row r="7100" spans="1:1" ht="15" customHeight="1">
      <c r="A7100" t="s">
        <v>244</v>
      </c>
    </row>
    <row r="7101" spans="1:1" ht="15" customHeight="1">
      <c r="A7101" t="s">
        <v>244</v>
      </c>
    </row>
    <row r="7102" spans="1:1" ht="15" customHeight="1">
      <c r="A7102" t="s">
        <v>244</v>
      </c>
    </row>
    <row r="7103" spans="1:1" ht="15" customHeight="1">
      <c r="A7103" t="s">
        <v>244</v>
      </c>
    </row>
    <row r="7104" spans="1:1" ht="15" customHeight="1">
      <c r="A7104" t="s">
        <v>244</v>
      </c>
    </row>
    <row r="7105" spans="1:1" ht="15" customHeight="1">
      <c r="A7105" t="s">
        <v>244</v>
      </c>
    </row>
    <row r="7106" spans="1:1" ht="15" customHeight="1">
      <c r="A7106" t="s">
        <v>244</v>
      </c>
    </row>
    <row r="7107" spans="1:1" ht="15" customHeight="1">
      <c r="A7107" t="s">
        <v>244</v>
      </c>
    </row>
    <row r="7108" spans="1:1" ht="15" customHeight="1">
      <c r="A7108" t="s">
        <v>244</v>
      </c>
    </row>
    <row r="7109" spans="1:1" ht="15" customHeight="1">
      <c r="A7109" t="s">
        <v>244</v>
      </c>
    </row>
    <row r="7110" spans="1:1" ht="15" customHeight="1">
      <c r="A7110" t="s">
        <v>244</v>
      </c>
    </row>
    <row r="7111" spans="1:1" ht="15" customHeight="1">
      <c r="A7111" t="s">
        <v>244</v>
      </c>
    </row>
    <row r="7112" spans="1:1" ht="15" customHeight="1">
      <c r="A7112" t="s">
        <v>244</v>
      </c>
    </row>
    <row r="7113" spans="1:1" ht="15" customHeight="1">
      <c r="A7113" t="s">
        <v>244</v>
      </c>
    </row>
    <row r="7114" spans="1:1" ht="15" customHeight="1">
      <c r="A7114" t="s">
        <v>244</v>
      </c>
    </row>
    <row r="7115" spans="1:1" ht="15" customHeight="1">
      <c r="A7115" t="s">
        <v>244</v>
      </c>
    </row>
    <row r="7116" spans="1:1" ht="15" customHeight="1">
      <c r="A7116" t="s">
        <v>244</v>
      </c>
    </row>
    <row r="7117" spans="1:1" ht="15" customHeight="1">
      <c r="A7117" t="s">
        <v>244</v>
      </c>
    </row>
    <row r="7118" spans="1:1" ht="15" customHeight="1">
      <c r="A7118" t="s">
        <v>244</v>
      </c>
    </row>
    <row r="7119" spans="1:1" ht="15" customHeight="1">
      <c r="A7119" t="s">
        <v>244</v>
      </c>
    </row>
    <row r="7120" spans="1:1" ht="15" customHeight="1">
      <c r="A7120" t="s">
        <v>244</v>
      </c>
    </row>
    <row r="7121" spans="1:1" ht="15" customHeight="1">
      <c r="A7121" t="s">
        <v>244</v>
      </c>
    </row>
    <row r="7122" spans="1:1" ht="15" customHeight="1">
      <c r="A7122" t="s">
        <v>244</v>
      </c>
    </row>
    <row r="7123" spans="1:1" ht="15" customHeight="1">
      <c r="A7123" t="s">
        <v>244</v>
      </c>
    </row>
    <row r="7124" spans="1:1" ht="15" customHeight="1">
      <c r="A7124" t="s">
        <v>244</v>
      </c>
    </row>
    <row r="7125" spans="1:1" ht="15" customHeight="1">
      <c r="A7125" t="s">
        <v>244</v>
      </c>
    </row>
    <row r="7126" spans="1:1" ht="15" customHeight="1">
      <c r="A7126" t="s">
        <v>244</v>
      </c>
    </row>
    <row r="7127" spans="1:1" ht="15" customHeight="1">
      <c r="A7127" t="s">
        <v>244</v>
      </c>
    </row>
    <row r="7128" spans="1:1" ht="15" customHeight="1">
      <c r="A7128" t="s">
        <v>244</v>
      </c>
    </row>
    <row r="7129" spans="1:1" ht="15" customHeight="1">
      <c r="A7129" t="s">
        <v>244</v>
      </c>
    </row>
    <row r="7130" spans="1:1" ht="15" customHeight="1">
      <c r="A7130" t="s">
        <v>244</v>
      </c>
    </row>
    <row r="7131" spans="1:1" ht="15" customHeight="1">
      <c r="A7131" t="s">
        <v>244</v>
      </c>
    </row>
    <row r="7132" spans="1:1" ht="15" customHeight="1">
      <c r="A7132" t="s">
        <v>244</v>
      </c>
    </row>
    <row r="7133" spans="1:1" ht="15" customHeight="1">
      <c r="A7133" t="s">
        <v>244</v>
      </c>
    </row>
    <row r="7134" spans="1:1" ht="15" customHeight="1">
      <c r="A7134" t="s">
        <v>244</v>
      </c>
    </row>
    <row r="7135" spans="1:1" ht="15" customHeight="1">
      <c r="A7135" t="s">
        <v>244</v>
      </c>
    </row>
    <row r="7136" spans="1:1" ht="15" customHeight="1">
      <c r="A7136" t="s">
        <v>244</v>
      </c>
    </row>
    <row r="7137" spans="1:1" ht="15" customHeight="1">
      <c r="A7137" t="s">
        <v>244</v>
      </c>
    </row>
    <row r="7138" spans="1:1" ht="15" customHeight="1">
      <c r="A7138" t="s">
        <v>244</v>
      </c>
    </row>
    <row r="7139" spans="1:1" ht="15" customHeight="1">
      <c r="A7139" t="s">
        <v>244</v>
      </c>
    </row>
    <row r="7140" spans="1:1" ht="15" customHeight="1">
      <c r="A7140" t="s">
        <v>244</v>
      </c>
    </row>
    <row r="7141" spans="1:1" ht="15" customHeight="1">
      <c r="A7141" t="s">
        <v>244</v>
      </c>
    </row>
    <row r="7142" spans="1:1" ht="15" customHeight="1">
      <c r="A7142" t="s">
        <v>244</v>
      </c>
    </row>
    <row r="7143" spans="1:1" ht="15" customHeight="1">
      <c r="A7143" t="s">
        <v>244</v>
      </c>
    </row>
    <row r="7144" spans="1:1" ht="15" customHeight="1">
      <c r="A7144" t="s">
        <v>244</v>
      </c>
    </row>
    <row r="7145" spans="1:1" ht="15" customHeight="1">
      <c r="A7145" t="s">
        <v>244</v>
      </c>
    </row>
    <row r="7146" spans="1:1" ht="15" customHeight="1">
      <c r="A7146" t="s">
        <v>244</v>
      </c>
    </row>
    <row r="7147" spans="1:1" ht="15" customHeight="1">
      <c r="A7147" t="s">
        <v>244</v>
      </c>
    </row>
    <row r="7148" spans="1:1" ht="15" customHeight="1">
      <c r="A7148" t="s">
        <v>244</v>
      </c>
    </row>
    <row r="7149" spans="1:1" ht="15" customHeight="1">
      <c r="A7149" t="s">
        <v>244</v>
      </c>
    </row>
    <row r="7150" spans="1:1" ht="15" customHeight="1">
      <c r="A7150" t="s">
        <v>244</v>
      </c>
    </row>
    <row r="7151" spans="1:1" ht="15" customHeight="1">
      <c r="A7151" t="s">
        <v>244</v>
      </c>
    </row>
    <row r="7152" spans="1:1" ht="15" customHeight="1">
      <c r="A7152" t="s">
        <v>244</v>
      </c>
    </row>
    <row r="7153" spans="1:1" ht="15" customHeight="1">
      <c r="A7153" t="s">
        <v>244</v>
      </c>
    </row>
    <row r="7154" spans="1:1" ht="15" customHeight="1">
      <c r="A7154" t="s">
        <v>244</v>
      </c>
    </row>
    <row r="7155" spans="1:1" ht="15" customHeight="1">
      <c r="A7155" t="s">
        <v>244</v>
      </c>
    </row>
    <row r="7156" spans="1:1" ht="15" customHeight="1">
      <c r="A7156" t="s">
        <v>244</v>
      </c>
    </row>
    <row r="7157" spans="1:1" ht="15" customHeight="1">
      <c r="A7157" t="s">
        <v>244</v>
      </c>
    </row>
    <row r="7158" spans="1:1" ht="15" customHeight="1">
      <c r="A7158" t="s">
        <v>244</v>
      </c>
    </row>
    <row r="7159" spans="1:1" ht="15" customHeight="1">
      <c r="A7159" t="s">
        <v>244</v>
      </c>
    </row>
    <row r="7160" spans="1:1" ht="15" customHeight="1">
      <c r="A7160" t="s">
        <v>244</v>
      </c>
    </row>
    <row r="7161" spans="1:1" ht="15" customHeight="1">
      <c r="A7161" t="s">
        <v>244</v>
      </c>
    </row>
    <row r="7162" spans="1:1" ht="15" customHeight="1">
      <c r="A7162" t="s">
        <v>244</v>
      </c>
    </row>
    <row r="7163" spans="1:1" ht="15" customHeight="1">
      <c r="A7163" t="s">
        <v>244</v>
      </c>
    </row>
    <row r="7164" spans="1:1" ht="15" customHeight="1">
      <c r="A7164" t="s">
        <v>244</v>
      </c>
    </row>
    <row r="7165" spans="1:1" ht="15" customHeight="1">
      <c r="A7165" t="s">
        <v>244</v>
      </c>
    </row>
    <row r="7166" spans="1:1" ht="15" customHeight="1">
      <c r="A7166" t="s">
        <v>244</v>
      </c>
    </row>
    <row r="7167" spans="1:1" ht="15" customHeight="1">
      <c r="A7167" t="s">
        <v>244</v>
      </c>
    </row>
    <row r="7168" spans="1:1" ht="15" customHeight="1">
      <c r="A7168" t="s">
        <v>244</v>
      </c>
    </row>
    <row r="7169" spans="1:1" ht="15" customHeight="1">
      <c r="A7169" t="s">
        <v>244</v>
      </c>
    </row>
    <row r="7170" spans="1:1" ht="15" customHeight="1">
      <c r="A7170" t="s">
        <v>244</v>
      </c>
    </row>
    <row r="7171" spans="1:1" ht="15" customHeight="1">
      <c r="A7171" t="s">
        <v>244</v>
      </c>
    </row>
    <row r="7172" spans="1:1" ht="15" customHeight="1">
      <c r="A7172" t="s">
        <v>244</v>
      </c>
    </row>
    <row r="7173" spans="1:1" ht="15" customHeight="1">
      <c r="A7173" t="s">
        <v>244</v>
      </c>
    </row>
    <row r="7174" spans="1:1" ht="15" customHeight="1">
      <c r="A7174" t="s">
        <v>244</v>
      </c>
    </row>
    <row r="7175" spans="1:1" ht="15" customHeight="1">
      <c r="A7175" t="s">
        <v>244</v>
      </c>
    </row>
    <row r="7176" spans="1:1" ht="15" customHeight="1">
      <c r="A7176" t="s">
        <v>244</v>
      </c>
    </row>
    <row r="7177" spans="1:1" ht="15" customHeight="1">
      <c r="A7177" t="s">
        <v>244</v>
      </c>
    </row>
    <row r="7178" spans="1:1" ht="15" customHeight="1">
      <c r="A7178" t="s">
        <v>244</v>
      </c>
    </row>
    <row r="7179" spans="1:1" ht="15" customHeight="1">
      <c r="A7179" t="s">
        <v>244</v>
      </c>
    </row>
    <row r="7180" spans="1:1" ht="15" customHeight="1">
      <c r="A7180" t="s">
        <v>244</v>
      </c>
    </row>
    <row r="7181" spans="1:1" ht="15" customHeight="1">
      <c r="A7181" t="s">
        <v>244</v>
      </c>
    </row>
    <row r="7182" spans="1:1" ht="15" customHeight="1">
      <c r="A7182" t="s">
        <v>244</v>
      </c>
    </row>
    <row r="7183" spans="1:1" ht="15" customHeight="1">
      <c r="A7183" t="s">
        <v>244</v>
      </c>
    </row>
    <row r="7184" spans="1:1" ht="15" customHeight="1">
      <c r="A7184" t="s">
        <v>244</v>
      </c>
    </row>
    <row r="7185" spans="1:1" ht="15" customHeight="1">
      <c r="A7185" t="s">
        <v>244</v>
      </c>
    </row>
    <row r="7186" spans="1:1" ht="15" customHeight="1">
      <c r="A7186" t="s">
        <v>244</v>
      </c>
    </row>
    <row r="7187" spans="1:1" ht="15" customHeight="1">
      <c r="A7187" t="s">
        <v>244</v>
      </c>
    </row>
    <row r="7188" spans="1:1" ht="15" customHeight="1">
      <c r="A7188" t="s">
        <v>244</v>
      </c>
    </row>
    <row r="7189" spans="1:1" ht="15" customHeight="1">
      <c r="A7189" t="s">
        <v>244</v>
      </c>
    </row>
    <row r="7190" spans="1:1" ht="15" customHeight="1">
      <c r="A7190" t="s">
        <v>244</v>
      </c>
    </row>
    <row r="7191" spans="1:1" ht="15" customHeight="1">
      <c r="A7191" t="s">
        <v>244</v>
      </c>
    </row>
    <row r="7192" spans="1:1" ht="15" customHeight="1">
      <c r="A7192" t="s">
        <v>244</v>
      </c>
    </row>
    <row r="7193" spans="1:1" ht="15" customHeight="1">
      <c r="A7193" t="s">
        <v>244</v>
      </c>
    </row>
    <row r="7194" spans="1:1" ht="15" customHeight="1">
      <c r="A7194" t="s">
        <v>244</v>
      </c>
    </row>
    <row r="7195" spans="1:1" ht="15" customHeight="1">
      <c r="A7195" t="s">
        <v>244</v>
      </c>
    </row>
    <row r="7196" spans="1:1" ht="15" customHeight="1">
      <c r="A7196" t="s">
        <v>244</v>
      </c>
    </row>
    <row r="7197" spans="1:1" ht="15" customHeight="1">
      <c r="A7197" t="s">
        <v>244</v>
      </c>
    </row>
    <row r="7198" spans="1:1" ht="15" customHeight="1">
      <c r="A7198" t="s">
        <v>244</v>
      </c>
    </row>
    <row r="7199" spans="1:1" ht="15" customHeight="1">
      <c r="A7199" t="s">
        <v>244</v>
      </c>
    </row>
    <row r="7200" spans="1:1" ht="15" customHeight="1">
      <c r="A7200" t="s">
        <v>244</v>
      </c>
    </row>
    <row r="7201" spans="1:1" ht="15" customHeight="1">
      <c r="A7201" t="s">
        <v>244</v>
      </c>
    </row>
    <row r="7202" spans="1:1" ht="15" customHeight="1">
      <c r="A7202" t="s">
        <v>244</v>
      </c>
    </row>
    <row r="7203" spans="1:1" ht="15" customHeight="1">
      <c r="A7203" t="s">
        <v>244</v>
      </c>
    </row>
    <row r="7204" spans="1:1" ht="15" customHeight="1">
      <c r="A7204" t="s">
        <v>244</v>
      </c>
    </row>
    <row r="7205" spans="1:1" ht="15" customHeight="1">
      <c r="A7205" t="s">
        <v>244</v>
      </c>
    </row>
    <row r="7206" spans="1:1" ht="15" customHeight="1">
      <c r="A7206" t="s">
        <v>244</v>
      </c>
    </row>
    <row r="7207" spans="1:1" ht="15" customHeight="1">
      <c r="A7207" t="s">
        <v>244</v>
      </c>
    </row>
    <row r="7208" spans="1:1" ht="15" customHeight="1">
      <c r="A7208" t="s">
        <v>244</v>
      </c>
    </row>
    <row r="7209" spans="1:1" ht="15" customHeight="1">
      <c r="A7209" t="s">
        <v>244</v>
      </c>
    </row>
    <row r="7210" spans="1:1" ht="15" customHeight="1">
      <c r="A7210" t="s">
        <v>244</v>
      </c>
    </row>
    <row r="7211" spans="1:1" ht="15" customHeight="1">
      <c r="A7211" t="s">
        <v>244</v>
      </c>
    </row>
    <row r="7212" spans="1:1" ht="15" customHeight="1">
      <c r="A7212" t="s">
        <v>244</v>
      </c>
    </row>
    <row r="7213" spans="1:1" ht="15" customHeight="1">
      <c r="A7213" t="s">
        <v>244</v>
      </c>
    </row>
    <row r="7214" spans="1:1" ht="15" customHeight="1">
      <c r="A7214" t="s">
        <v>244</v>
      </c>
    </row>
    <row r="7215" spans="1:1" ht="15" customHeight="1">
      <c r="A7215" t="s">
        <v>244</v>
      </c>
    </row>
    <row r="7216" spans="1:1" ht="15" customHeight="1">
      <c r="A7216" t="s">
        <v>244</v>
      </c>
    </row>
    <row r="7217" spans="1:1" ht="15" customHeight="1">
      <c r="A7217" t="s">
        <v>244</v>
      </c>
    </row>
    <row r="7218" spans="1:1" ht="15" customHeight="1">
      <c r="A7218" t="s">
        <v>244</v>
      </c>
    </row>
    <row r="7219" spans="1:1" ht="15" customHeight="1">
      <c r="A7219" t="s">
        <v>244</v>
      </c>
    </row>
    <row r="7220" spans="1:1" ht="15" customHeight="1">
      <c r="A7220" t="s">
        <v>244</v>
      </c>
    </row>
    <row r="7221" spans="1:1" ht="15" customHeight="1">
      <c r="A7221" t="s">
        <v>244</v>
      </c>
    </row>
    <row r="7222" spans="1:1" ht="15" customHeight="1">
      <c r="A7222" t="s">
        <v>244</v>
      </c>
    </row>
    <row r="7223" spans="1:1" ht="15" customHeight="1">
      <c r="A7223" t="s">
        <v>244</v>
      </c>
    </row>
    <row r="7224" spans="1:1" ht="15" customHeight="1">
      <c r="A7224" t="s">
        <v>244</v>
      </c>
    </row>
    <row r="7225" spans="1:1" ht="15" customHeight="1">
      <c r="A7225" t="s">
        <v>244</v>
      </c>
    </row>
    <row r="7226" spans="1:1" ht="15" customHeight="1">
      <c r="A7226" t="s">
        <v>244</v>
      </c>
    </row>
    <row r="7227" spans="1:1" ht="15" customHeight="1">
      <c r="A7227" t="s">
        <v>244</v>
      </c>
    </row>
    <row r="7228" spans="1:1" ht="15" customHeight="1">
      <c r="A7228" t="s">
        <v>244</v>
      </c>
    </row>
    <row r="7229" spans="1:1" ht="15" customHeight="1">
      <c r="A7229" t="s">
        <v>244</v>
      </c>
    </row>
    <row r="7230" spans="1:1" ht="15" customHeight="1">
      <c r="A7230" t="s">
        <v>244</v>
      </c>
    </row>
    <row r="7231" spans="1:1" ht="15" customHeight="1">
      <c r="A7231" t="s">
        <v>244</v>
      </c>
    </row>
    <row r="7232" spans="1:1" ht="15" customHeight="1">
      <c r="A7232" t="s">
        <v>244</v>
      </c>
    </row>
    <row r="7233" spans="1:1" ht="15" customHeight="1">
      <c r="A7233" t="s">
        <v>244</v>
      </c>
    </row>
    <row r="7234" spans="1:1" ht="15" customHeight="1">
      <c r="A7234" t="s">
        <v>244</v>
      </c>
    </row>
    <row r="7235" spans="1:1" ht="15" customHeight="1">
      <c r="A7235" t="s">
        <v>244</v>
      </c>
    </row>
    <row r="7236" spans="1:1" ht="15" customHeight="1">
      <c r="A7236" t="s">
        <v>244</v>
      </c>
    </row>
    <row r="7237" spans="1:1" ht="15" customHeight="1">
      <c r="A7237" t="s">
        <v>244</v>
      </c>
    </row>
    <row r="7238" spans="1:1" ht="15" customHeight="1">
      <c r="A7238" t="s">
        <v>244</v>
      </c>
    </row>
    <row r="7239" spans="1:1" ht="15" customHeight="1">
      <c r="A7239" t="s">
        <v>244</v>
      </c>
    </row>
    <row r="7240" spans="1:1" ht="15" customHeight="1">
      <c r="A7240" t="s">
        <v>244</v>
      </c>
    </row>
    <row r="7241" spans="1:1" ht="15" customHeight="1">
      <c r="A7241" t="s">
        <v>244</v>
      </c>
    </row>
    <row r="7242" spans="1:1" ht="15" customHeight="1">
      <c r="A7242" t="s">
        <v>244</v>
      </c>
    </row>
    <row r="7243" spans="1:1" ht="15" customHeight="1">
      <c r="A7243" t="s">
        <v>244</v>
      </c>
    </row>
    <row r="7244" spans="1:1" ht="15" customHeight="1">
      <c r="A7244" t="s">
        <v>244</v>
      </c>
    </row>
    <row r="7245" spans="1:1" ht="15" customHeight="1">
      <c r="A7245" t="s">
        <v>244</v>
      </c>
    </row>
    <row r="7246" spans="1:1" ht="15" customHeight="1">
      <c r="A7246" t="s">
        <v>244</v>
      </c>
    </row>
    <row r="7247" spans="1:1" ht="15" customHeight="1">
      <c r="A7247" t="s">
        <v>244</v>
      </c>
    </row>
    <row r="7248" spans="1:1" ht="15" customHeight="1">
      <c r="A7248" t="s">
        <v>244</v>
      </c>
    </row>
    <row r="7249" spans="1:1" ht="15" customHeight="1">
      <c r="A7249" t="s">
        <v>244</v>
      </c>
    </row>
    <row r="7250" spans="1:1" ht="15" customHeight="1">
      <c r="A7250" t="s">
        <v>244</v>
      </c>
    </row>
    <row r="7251" spans="1:1" ht="15" customHeight="1">
      <c r="A7251" t="s">
        <v>244</v>
      </c>
    </row>
    <row r="7252" spans="1:1" ht="15" customHeight="1">
      <c r="A7252" t="s">
        <v>244</v>
      </c>
    </row>
    <row r="7253" spans="1:1" ht="15" customHeight="1">
      <c r="A7253" t="s">
        <v>244</v>
      </c>
    </row>
    <row r="7254" spans="1:1" ht="15" customHeight="1">
      <c r="A7254" t="s">
        <v>244</v>
      </c>
    </row>
    <row r="7255" spans="1:1" ht="15" customHeight="1">
      <c r="A7255" t="s">
        <v>244</v>
      </c>
    </row>
    <row r="7256" spans="1:1" ht="15" customHeight="1">
      <c r="A7256" t="s">
        <v>244</v>
      </c>
    </row>
    <row r="7257" spans="1:1" ht="15" customHeight="1">
      <c r="A7257" t="s">
        <v>244</v>
      </c>
    </row>
    <row r="7258" spans="1:1" ht="15" customHeight="1">
      <c r="A7258" t="s">
        <v>244</v>
      </c>
    </row>
    <row r="7259" spans="1:1" ht="15" customHeight="1">
      <c r="A7259" t="s">
        <v>244</v>
      </c>
    </row>
    <row r="7260" spans="1:1" ht="15" customHeight="1">
      <c r="A7260" t="s">
        <v>244</v>
      </c>
    </row>
    <row r="7261" spans="1:1" ht="15" customHeight="1">
      <c r="A7261" t="s">
        <v>244</v>
      </c>
    </row>
    <row r="7262" spans="1:1" ht="15" customHeight="1">
      <c r="A7262" t="s">
        <v>244</v>
      </c>
    </row>
    <row r="7263" spans="1:1" ht="15" customHeight="1">
      <c r="A7263" t="s">
        <v>244</v>
      </c>
    </row>
    <row r="7264" spans="1:1" ht="15" customHeight="1">
      <c r="A7264" t="s">
        <v>244</v>
      </c>
    </row>
    <row r="7265" spans="1:1" ht="15" customHeight="1">
      <c r="A7265" t="s">
        <v>244</v>
      </c>
    </row>
    <row r="7266" spans="1:1" ht="15" customHeight="1">
      <c r="A7266" t="s">
        <v>244</v>
      </c>
    </row>
    <row r="7267" spans="1:1" ht="15" customHeight="1">
      <c r="A7267" t="s">
        <v>244</v>
      </c>
    </row>
    <row r="7268" spans="1:1" ht="15" customHeight="1">
      <c r="A7268" t="s">
        <v>244</v>
      </c>
    </row>
    <row r="7269" spans="1:1" ht="15" customHeight="1">
      <c r="A7269" t="s">
        <v>244</v>
      </c>
    </row>
    <row r="7270" spans="1:1" ht="15" customHeight="1">
      <c r="A7270" t="s">
        <v>244</v>
      </c>
    </row>
    <row r="7271" spans="1:1" ht="15" customHeight="1">
      <c r="A7271" t="s">
        <v>244</v>
      </c>
    </row>
    <row r="7272" spans="1:1" ht="15" customHeight="1">
      <c r="A7272" t="s">
        <v>244</v>
      </c>
    </row>
    <row r="7273" spans="1:1" ht="15" customHeight="1">
      <c r="A7273" t="s">
        <v>244</v>
      </c>
    </row>
    <row r="7274" spans="1:1" ht="15" customHeight="1">
      <c r="A7274" t="s">
        <v>244</v>
      </c>
    </row>
    <row r="7275" spans="1:1" ht="15" customHeight="1">
      <c r="A7275" t="s">
        <v>244</v>
      </c>
    </row>
    <row r="7276" spans="1:1" ht="15" customHeight="1">
      <c r="A7276" t="s">
        <v>244</v>
      </c>
    </row>
    <row r="7277" spans="1:1" ht="15" customHeight="1">
      <c r="A7277" t="s">
        <v>244</v>
      </c>
    </row>
    <row r="7278" spans="1:1" ht="15" customHeight="1">
      <c r="A7278" t="s">
        <v>244</v>
      </c>
    </row>
    <row r="7279" spans="1:1" ht="15" customHeight="1">
      <c r="A7279" t="s">
        <v>244</v>
      </c>
    </row>
    <row r="7280" spans="1:1" ht="15" customHeight="1">
      <c r="A7280" t="s">
        <v>244</v>
      </c>
    </row>
    <row r="7281" spans="1:1" ht="15" customHeight="1">
      <c r="A7281" t="s">
        <v>244</v>
      </c>
    </row>
    <row r="7282" spans="1:1" ht="15" customHeight="1">
      <c r="A7282" t="s">
        <v>244</v>
      </c>
    </row>
    <row r="7283" spans="1:1" ht="15" customHeight="1">
      <c r="A7283" t="s">
        <v>244</v>
      </c>
    </row>
    <row r="7284" spans="1:1" ht="15" customHeight="1">
      <c r="A7284" t="s">
        <v>244</v>
      </c>
    </row>
    <row r="7285" spans="1:1" ht="15" customHeight="1">
      <c r="A7285" t="s">
        <v>244</v>
      </c>
    </row>
    <row r="7286" spans="1:1" ht="15" customHeight="1">
      <c r="A7286" t="s">
        <v>244</v>
      </c>
    </row>
    <row r="7287" spans="1:1" ht="15" customHeight="1">
      <c r="A7287" t="s">
        <v>244</v>
      </c>
    </row>
    <row r="7288" spans="1:1" ht="15" customHeight="1">
      <c r="A7288" t="s">
        <v>244</v>
      </c>
    </row>
    <row r="7289" spans="1:1" ht="15" customHeight="1">
      <c r="A7289" t="s">
        <v>244</v>
      </c>
    </row>
    <row r="7290" spans="1:1" ht="15" customHeight="1">
      <c r="A7290" t="s">
        <v>244</v>
      </c>
    </row>
    <row r="7291" spans="1:1" ht="15" customHeight="1">
      <c r="A7291" t="s">
        <v>244</v>
      </c>
    </row>
    <row r="7292" spans="1:1" ht="15" customHeight="1">
      <c r="A7292" t="s">
        <v>244</v>
      </c>
    </row>
    <row r="7293" spans="1:1" ht="15" customHeight="1">
      <c r="A7293" t="s">
        <v>244</v>
      </c>
    </row>
    <row r="7294" spans="1:1" ht="15" customHeight="1">
      <c r="A7294" t="s">
        <v>244</v>
      </c>
    </row>
    <row r="7295" spans="1:1" ht="15" customHeight="1">
      <c r="A7295" t="s">
        <v>244</v>
      </c>
    </row>
    <row r="7296" spans="1:1" ht="15" customHeight="1">
      <c r="A7296" t="s">
        <v>244</v>
      </c>
    </row>
    <row r="7297" spans="1:1" ht="15" customHeight="1">
      <c r="A7297" t="s">
        <v>244</v>
      </c>
    </row>
    <row r="7298" spans="1:1" ht="15" customHeight="1">
      <c r="A7298" t="s">
        <v>244</v>
      </c>
    </row>
    <row r="7299" spans="1:1" ht="15" customHeight="1">
      <c r="A7299" t="s">
        <v>244</v>
      </c>
    </row>
    <row r="7300" spans="1:1" ht="15" customHeight="1">
      <c r="A7300" t="s">
        <v>244</v>
      </c>
    </row>
    <row r="7301" spans="1:1" ht="15" customHeight="1">
      <c r="A7301" t="s">
        <v>244</v>
      </c>
    </row>
    <row r="7302" spans="1:1" ht="15" customHeight="1">
      <c r="A7302" t="s">
        <v>244</v>
      </c>
    </row>
    <row r="7303" spans="1:1" ht="15" customHeight="1">
      <c r="A7303" t="s">
        <v>244</v>
      </c>
    </row>
    <row r="7304" spans="1:1" ht="15" customHeight="1">
      <c r="A7304" t="s">
        <v>244</v>
      </c>
    </row>
    <row r="7305" spans="1:1" ht="15" customHeight="1">
      <c r="A7305" t="s">
        <v>244</v>
      </c>
    </row>
    <row r="7306" spans="1:1" ht="15" customHeight="1">
      <c r="A7306" t="s">
        <v>244</v>
      </c>
    </row>
    <row r="7307" spans="1:1" ht="15" customHeight="1">
      <c r="A7307" t="s">
        <v>244</v>
      </c>
    </row>
    <row r="7308" spans="1:1" ht="15" customHeight="1">
      <c r="A7308" t="s">
        <v>244</v>
      </c>
    </row>
    <row r="7309" spans="1:1" ht="15" customHeight="1">
      <c r="A7309" t="s">
        <v>244</v>
      </c>
    </row>
    <row r="7310" spans="1:1" ht="15" customHeight="1">
      <c r="A7310" t="s">
        <v>244</v>
      </c>
    </row>
    <row r="7311" spans="1:1" ht="15" customHeight="1">
      <c r="A7311" t="s">
        <v>244</v>
      </c>
    </row>
    <row r="7312" spans="1:1" ht="15" customHeight="1">
      <c r="A7312" t="s">
        <v>244</v>
      </c>
    </row>
    <row r="7313" spans="1:1" ht="15" customHeight="1">
      <c r="A7313" t="s">
        <v>244</v>
      </c>
    </row>
    <row r="7314" spans="1:1" ht="15" customHeight="1">
      <c r="A7314" t="s">
        <v>244</v>
      </c>
    </row>
    <row r="7315" spans="1:1" ht="15" customHeight="1">
      <c r="A7315" t="s">
        <v>244</v>
      </c>
    </row>
    <row r="7316" spans="1:1" ht="15" customHeight="1">
      <c r="A7316" t="s">
        <v>244</v>
      </c>
    </row>
    <row r="7317" spans="1:1" ht="15" customHeight="1">
      <c r="A7317" t="s">
        <v>244</v>
      </c>
    </row>
    <row r="7318" spans="1:1" ht="15" customHeight="1">
      <c r="A7318" t="s">
        <v>244</v>
      </c>
    </row>
    <row r="7319" spans="1:1" ht="15" customHeight="1">
      <c r="A7319" t="s">
        <v>244</v>
      </c>
    </row>
    <row r="7320" spans="1:1" ht="15" customHeight="1">
      <c r="A7320" t="s">
        <v>244</v>
      </c>
    </row>
    <row r="7321" spans="1:1" ht="15" customHeight="1">
      <c r="A7321" t="s">
        <v>244</v>
      </c>
    </row>
    <row r="7322" spans="1:1" ht="15" customHeight="1">
      <c r="A7322" t="s">
        <v>244</v>
      </c>
    </row>
    <row r="7323" spans="1:1" ht="15" customHeight="1">
      <c r="A7323" t="s">
        <v>244</v>
      </c>
    </row>
    <row r="7324" spans="1:1" ht="15" customHeight="1">
      <c r="A7324" t="s">
        <v>244</v>
      </c>
    </row>
    <row r="7325" spans="1:1" ht="15" customHeight="1">
      <c r="A7325" t="s">
        <v>244</v>
      </c>
    </row>
    <row r="7326" spans="1:1" ht="15" customHeight="1">
      <c r="A7326" t="s">
        <v>244</v>
      </c>
    </row>
    <row r="7327" spans="1:1" ht="15" customHeight="1">
      <c r="A7327" t="s">
        <v>244</v>
      </c>
    </row>
    <row r="7328" spans="1:1" ht="15" customHeight="1">
      <c r="A7328" t="s">
        <v>244</v>
      </c>
    </row>
    <row r="7329" spans="1:1" ht="15" customHeight="1">
      <c r="A7329" t="s">
        <v>244</v>
      </c>
    </row>
    <row r="7330" spans="1:1" ht="15" customHeight="1">
      <c r="A7330" t="s">
        <v>244</v>
      </c>
    </row>
    <row r="7331" spans="1:1" ht="15" customHeight="1">
      <c r="A7331" t="s">
        <v>244</v>
      </c>
    </row>
    <row r="7332" spans="1:1" ht="15" customHeight="1">
      <c r="A7332" t="s">
        <v>244</v>
      </c>
    </row>
    <row r="7333" spans="1:1" ht="15" customHeight="1">
      <c r="A7333" t="s">
        <v>244</v>
      </c>
    </row>
    <row r="7334" spans="1:1" ht="15" customHeight="1">
      <c r="A7334" t="s">
        <v>244</v>
      </c>
    </row>
    <row r="7335" spans="1:1" ht="15" customHeight="1">
      <c r="A7335" t="s">
        <v>244</v>
      </c>
    </row>
    <row r="7336" spans="1:1" ht="15" customHeight="1">
      <c r="A7336" t="s">
        <v>244</v>
      </c>
    </row>
    <row r="7337" spans="1:1" ht="15" customHeight="1">
      <c r="A7337" t="s">
        <v>244</v>
      </c>
    </row>
    <row r="7338" spans="1:1" ht="15" customHeight="1">
      <c r="A7338" t="s">
        <v>244</v>
      </c>
    </row>
    <row r="7339" spans="1:1" ht="15" customHeight="1">
      <c r="A7339" t="s">
        <v>244</v>
      </c>
    </row>
    <row r="7340" spans="1:1" ht="15" customHeight="1">
      <c r="A7340" t="s">
        <v>244</v>
      </c>
    </row>
    <row r="7341" spans="1:1" ht="15" customHeight="1">
      <c r="A7341" t="s">
        <v>244</v>
      </c>
    </row>
    <row r="7342" spans="1:1" ht="15" customHeight="1">
      <c r="A7342" t="s">
        <v>244</v>
      </c>
    </row>
    <row r="7343" spans="1:1" ht="15" customHeight="1">
      <c r="A7343" t="s">
        <v>244</v>
      </c>
    </row>
    <row r="7344" spans="1:1" ht="15" customHeight="1">
      <c r="A7344" t="s">
        <v>244</v>
      </c>
    </row>
    <row r="7345" spans="1:1" ht="15" customHeight="1">
      <c r="A7345" t="s">
        <v>244</v>
      </c>
    </row>
    <row r="7346" spans="1:1" ht="15" customHeight="1">
      <c r="A7346" t="s">
        <v>244</v>
      </c>
    </row>
    <row r="7347" spans="1:1" ht="15" customHeight="1">
      <c r="A7347" t="s">
        <v>244</v>
      </c>
    </row>
    <row r="7348" spans="1:1" ht="15" customHeight="1">
      <c r="A7348" t="s">
        <v>244</v>
      </c>
    </row>
    <row r="7349" spans="1:1" ht="15" customHeight="1">
      <c r="A7349" t="s">
        <v>244</v>
      </c>
    </row>
    <row r="7350" spans="1:1" ht="15" customHeight="1">
      <c r="A7350" t="s">
        <v>244</v>
      </c>
    </row>
    <row r="7351" spans="1:1" ht="15" customHeight="1">
      <c r="A7351" t="s">
        <v>244</v>
      </c>
    </row>
    <row r="7352" spans="1:1" ht="15" customHeight="1">
      <c r="A7352" t="s">
        <v>244</v>
      </c>
    </row>
    <row r="7353" spans="1:1" ht="15" customHeight="1">
      <c r="A7353" t="s">
        <v>244</v>
      </c>
    </row>
    <row r="7354" spans="1:1" ht="15" customHeight="1">
      <c r="A7354" t="s">
        <v>244</v>
      </c>
    </row>
    <row r="7355" spans="1:1" ht="15" customHeight="1">
      <c r="A7355" t="s">
        <v>244</v>
      </c>
    </row>
    <row r="7356" spans="1:1" ht="15" customHeight="1">
      <c r="A7356" t="s">
        <v>244</v>
      </c>
    </row>
    <row r="7357" spans="1:1" ht="15" customHeight="1">
      <c r="A7357" t="s">
        <v>244</v>
      </c>
    </row>
    <row r="7358" spans="1:1" ht="15" customHeight="1">
      <c r="A7358" t="s">
        <v>244</v>
      </c>
    </row>
    <row r="7359" spans="1:1" ht="15" customHeight="1">
      <c r="A7359" t="s">
        <v>244</v>
      </c>
    </row>
    <row r="7360" spans="1:1" ht="15" customHeight="1">
      <c r="A7360" t="s">
        <v>244</v>
      </c>
    </row>
    <row r="7361" spans="1:1" ht="15" customHeight="1">
      <c r="A7361" t="s">
        <v>244</v>
      </c>
    </row>
    <row r="7362" spans="1:1" ht="15" customHeight="1">
      <c r="A7362" t="s">
        <v>244</v>
      </c>
    </row>
    <row r="7363" spans="1:1" ht="15" customHeight="1">
      <c r="A7363" t="s">
        <v>244</v>
      </c>
    </row>
    <row r="7364" spans="1:1" ht="15" customHeight="1">
      <c r="A7364" t="s">
        <v>244</v>
      </c>
    </row>
    <row r="7365" spans="1:1" ht="15" customHeight="1">
      <c r="A7365" t="s">
        <v>244</v>
      </c>
    </row>
    <row r="7366" spans="1:1" ht="15" customHeight="1">
      <c r="A7366" t="s">
        <v>244</v>
      </c>
    </row>
    <row r="7367" spans="1:1" ht="15" customHeight="1">
      <c r="A7367" t="s">
        <v>244</v>
      </c>
    </row>
    <row r="7368" spans="1:1" ht="15" customHeight="1">
      <c r="A7368" t="s">
        <v>244</v>
      </c>
    </row>
    <row r="7369" spans="1:1" ht="15" customHeight="1">
      <c r="A7369" t="s">
        <v>244</v>
      </c>
    </row>
    <row r="7370" spans="1:1" ht="15" customHeight="1">
      <c r="A7370" t="s">
        <v>244</v>
      </c>
    </row>
    <row r="7371" spans="1:1" ht="15" customHeight="1">
      <c r="A7371" t="s">
        <v>244</v>
      </c>
    </row>
    <row r="7372" spans="1:1" ht="15" customHeight="1">
      <c r="A7372" t="s">
        <v>244</v>
      </c>
    </row>
    <row r="7373" spans="1:1" ht="15" customHeight="1">
      <c r="A7373" t="s">
        <v>244</v>
      </c>
    </row>
    <row r="7374" spans="1:1" ht="15" customHeight="1">
      <c r="A7374" t="s">
        <v>244</v>
      </c>
    </row>
    <row r="7375" spans="1:1" ht="15" customHeight="1">
      <c r="A7375" t="s">
        <v>244</v>
      </c>
    </row>
    <row r="7376" spans="1:1" ht="15" customHeight="1">
      <c r="A7376" t="s">
        <v>244</v>
      </c>
    </row>
    <row r="7377" spans="1:1" ht="15" customHeight="1">
      <c r="A7377" t="s">
        <v>244</v>
      </c>
    </row>
    <row r="7378" spans="1:1" ht="15" customHeight="1">
      <c r="A7378" t="s">
        <v>244</v>
      </c>
    </row>
    <row r="7379" spans="1:1" ht="15" customHeight="1">
      <c r="A7379" t="s">
        <v>244</v>
      </c>
    </row>
    <row r="7380" spans="1:1" ht="15" customHeight="1">
      <c r="A7380" t="s">
        <v>244</v>
      </c>
    </row>
    <row r="7381" spans="1:1" ht="15" customHeight="1">
      <c r="A7381" t="s">
        <v>244</v>
      </c>
    </row>
    <row r="7382" spans="1:1" ht="15" customHeight="1">
      <c r="A7382" t="s">
        <v>244</v>
      </c>
    </row>
    <row r="7383" spans="1:1" ht="15" customHeight="1">
      <c r="A7383" t="s">
        <v>244</v>
      </c>
    </row>
    <row r="7384" spans="1:1" ht="15" customHeight="1">
      <c r="A7384" t="s">
        <v>244</v>
      </c>
    </row>
    <row r="7385" spans="1:1" ht="15" customHeight="1">
      <c r="A7385" t="s">
        <v>244</v>
      </c>
    </row>
    <row r="7386" spans="1:1" ht="15" customHeight="1">
      <c r="A7386" t="s">
        <v>244</v>
      </c>
    </row>
    <row r="7387" spans="1:1" ht="15" customHeight="1">
      <c r="A7387" t="s">
        <v>244</v>
      </c>
    </row>
    <row r="7388" spans="1:1" ht="15" customHeight="1">
      <c r="A7388" t="s">
        <v>244</v>
      </c>
    </row>
    <row r="7389" spans="1:1" ht="15" customHeight="1">
      <c r="A7389" t="s">
        <v>244</v>
      </c>
    </row>
    <row r="7390" spans="1:1" ht="15" customHeight="1">
      <c r="A7390" t="s">
        <v>244</v>
      </c>
    </row>
    <row r="7391" spans="1:1" ht="15" customHeight="1">
      <c r="A7391" t="s">
        <v>244</v>
      </c>
    </row>
    <row r="7392" spans="1:1" ht="15" customHeight="1">
      <c r="A7392" t="s">
        <v>244</v>
      </c>
    </row>
    <row r="7393" spans="1:1" ht="15" customHeight="1">
      <c r="A7393" t="s">
        <v>244</v>
      </c>
    </row>
    <row r="7394" spans="1:1" ht="15" customHeight="1">
      <c r="A7394" t="s">
        <v>244</v>
      </c>
    </row>
    <row r="7395" spans="1:1" ht="15" customHeight="1">
      <c r="A7395" t="s">
        <v>244</v>
      </c>
    </row>
    <row r="7396" spans="1:1" ht="15" customHeight="1">
      <c r="A7396" t="s">
        <v>244</v>
      </c>
    </row>
    <row r="7397" spans="1:1" ht="15" customHeight="1">
      <c r="A7397" t="s">
        <v>244</v>
      </c>
    </row>
    <row r="7398" spans="1:1" ht="15" customHeight="1">
      <c r="A7398" t="s">
        <v>244</v>
      </c>
    </row>
    <row r="7399" spans="1:1" ht="15" customHeight="1">
      <c r="A7399" t="s">
        <v>244</v>
      </c>
    </row>
    <row r="7400" spans="1:1" ht="15" customHeight="1">
      <c r="A7400" t="s">
        <v>244</v>
      </c>
    </row>
    <row r="7401" spans="1:1" ht="15" customHeight="1">
      <c r="A7401" t="s">
        <v>244</v>
      </c>
    </row>
    <row r="7402" spans="1:1" ht="15" customHeight="1">
      <c r="A7402" t="s">
        <v>244</v>
      </c>
    </row>
    <row r="7403" spans="1:1" ht="15" customHeight="1">
      <c r="A7403" t="s">
        <v>244</v>
      </c>
    </row>
    <row r="7404" spans="1:1" ht="15" customHeight="1">
      <c r="A7404" t="s">
        <v>244</v>
      </c>
    </row>
    <row r="7405" spans="1:1" ht="15" customHeight="1">
      <c r="A7405" t="s">
        <v>244</v>
      </c>
    </row>
    <row r="7406" spans="1:1" ht="15" customHeight="1">
      <c r="A7406" t="s">
        <v>244</v>
      </c>
    </row>
    <row r="7407" spans="1:1" ht="15" customHeight="1">
      <c r="A7407" t="s">
        <v>244</v>
      </c>
    </row>
    <row r="7408" spans="1:1" ht="15" customHeight="1">
      <c r="A7408" t="s">
        <v>244</v>
      </c>
    </row>
    <row r="7409" spans="1:1" ht="15" customHeight="1">
      <c r="A7409" t="s">
        <v>244</v>
      </c>
    </row>
    <row r="7410" spans="1:1" ht="15" customHeight="1">
      <c r="A7410" t="s">
        <v>244</v>
      </c>
    </row>
    <row r="7411" spans="1:1" ht="15" customHeight="1">
      <c r="A7411" t="s">
        <v>244</v>
      </c>
    </row>
    <row r="7412" spans="1:1" ht="15" customHeight="1">
      <c r="A7412" t="s">
        <v>244</v>
      </c>
    </row>
    <row r="7413" spans="1:1" ht="15" customHeight="1">
      <c r="A7413" t="s">
        <v>244</v>
      </c>
    </row>
    <row r="7414" spans="1:1" ht="15" customHeight="1">
      <c r="A7414" t="s">
        <v>244</v>
      </c>
    </row>
    <row r="7415" spans="1:1" ht="15" customHeight="1">
      <c r="A7415" t="s">
        <v>244</v>
      </c>
    </row>
    <row r="7416" spans="1:1" ht="15" customHeight="1">
      <c r="A7416" t="s">
        <v>244</v>
      </c>
    </row>
    <row r="7417" spans="1:1" ht="15" customHeight="1">
      <c r="A7417" t="s">
        <v>244</v>
      </c>
    </row>
    <row r="7418" spans="1:1" ht="15" customHeight="1">
      <c r="A7418" t="s">
        <v>244</v>
      </c>
    </row>
    <row r="7419" spans="1:1" ht="15" customHeight="1">
      <c r="A7419" t="s">
        <v>244</v>
      </c>
    </row>
    <row r="7420" spans="1:1" ht="15" customHeight="1">
      <c r="A7420" t="s">
        <v>244</v>
      </c>
    </row>
    <row r="7421" spans="1:1" ht="15" customHeight="1">
      <c r="A7421" t="s">
        <v>244</v>
      </c>
    </row>
    <row r="7422" spans="1:1" ht="15" customHeight="1">
      <c r="A7422" t="s">
        <v>244</v>
      </c>
    </row>
    <row r="7423" spans="1:1" ht="15" customHeight="1">
      <c r="A7423" t="s">
        <v>244</v>
      </c>
    </row>
    <row r="7424" spans="1:1" ht="15" customHeight="1">
      <c r="A7424" t="s">
        <v>244</v>
      </c>
    </row>
    <row r="7425" spans="1:1" ht="15" customHeight="1">
      <c r="A7425" t="s">
        <v>244</v>
      </c>
    </row>
    <row r="7426" spans="1:1" ht="15" customHeight="1">
      <c r="A7426" t="s">
        <v>244</v>
      </c>
    </row>
    <row r="7427" spans="1:1" ht="15" customHeight="1">
      <c r="A7427" t="s">
        <v>244</v>
      </c>
    </row>
    <row r="7428" spans="1:1" ht="15" customHeight="1">
      <c r="A7428" t="s">
        <v>244</v>
      </c>
    </row>
    <row r="7429" spans="1:1" ht="15" customHeight="1">
      <c r="A7429" t="s">
        <v>244</v>
      </c>
    </row>
    <row r="7430" spans="1:1" ht="15" customHeight="1">
      <c r="A7430" t="s">
        <v>244</v>
      </c>
    </row>
    <row r="7431" spans="1:1" ht="15" customHeight="1">
      <c r="A7431" t="s">
        <v>244</v>
      </c>
    </row>
    <row r="7432" spans="1:1" ht="15" customHeight="1">
      <c r="A7432" t="s">
        <v>244</v>
      </c>
    </row>
    <row r="7433" spans="1:1" ht="15" customHeight="1">
      <c r="A7433" t="s">
        <v>244</v>
      </c>
    </row>
    <row r="7434" spans="1:1" ht="15" customHeight="1">
      <c r="A7434" t="s">
        <v>244</v>
      </c>
    </row>
    <row r="7435" spans="1:1" ht="15" customHeight="1">
      <c r="A7435" t="s">
        <v>244</v>
      </c>
    </row>
    <row r="7436" spans="1:1" ht="15" customHeight="1">
      <c r="A7436" t="s">
        <v>244</v>
      </c>
    </row>
    <row r="7437" spans="1:1" ht="15" customHeight="1">
      <c r="A7437" t="s">
        <v>244</v>
      </c>
    </row>
    <row r="7438" spans="1:1" ht="15" customHeight="1">
      <c r="A7438" t="s">
        <v>244</v>
      </c>
    </row>
    <row r="7439" spans="1:1" ht="15" customHeight="1">
      <c r="A7439" t="s">
        <v>244</v>
      </c>
    </row>
    <row r="7440" spans="1:1" ht="15" customHeight="1">
      <c r="A7440" t="s">
        <v>244</v>
      </c>
    </row>
    <row r="7441" spans="1:1" ht="15" customHeight="1">
      <c r="A7441" t="s">
        <v>244</v>
      </c>
    </row>
    <row r="7442" spans="1:1" ht="15" customHeight="1">
      <c r="A7442" t="s">
        <v>244</v>
      </c>
    </row>
    <row r="7443" spans="1:1" ht="15" customHeight="1">
      <c r="A7443" t="s">
        <v>244</v>
      </c>
    </row>
    <row r="7444" spans="1:1" ht="15" customHeight="1">
      <c r="A7444" t="s">
        <v>244</v>
      </c>
    </row>
    <row r="7445" spans="1:1" ht="15" customHeight="1">
      <c r="A7445" t="s">
        <v>244</v>
      </c>
    </row>
    <row r="7446" spans="1:1" ht="15" customHeight="1">
      <c r="A7446" t="s">
        <v>244</v>
      </c>
    </row>
    <row r="7447" spans="1:1" ht="15" customHeight="1">
      <c r="A7447" t="s">
        <v>244</v>
      </c>
    </row>
    <row r="7448" spans="1:1" ht="15" customHeight="1">
      <c r="A7448" t="s">
        <v>244</v>
      </c>
    </row>
    <row r="7449" spans="1:1" ht="15" customHeight="1">
      <c r="A7449" t="s">
        <v>244</v>
      </c>
    </row>
    <row r="7450" spans="1:1" ht="15" customHeight="1">
      <c r="A7450" t="s">
        <v>244</v>
      </c>
    </row>
    <row r="7451" spans="1:1" ht="15" customHeight="1">
      <c r="A7451" t="s">
        <v>244</v>
      </c>
    </row>
    <row r="7452" spans="1:1" ht="15" customHeight="1">
      <c r="A7452" t="s">
        <v>244</v>
      </c>
    </row>
    <row r="7453" spans="1:1" ht="15" customHeight="1">
      <c r="A7453" t="s">
        <v>244</v>
      </c>
    </row>
    <row r="7454" spans="1:1" ht="15" customHeight="1">
      <c r="A7454" t="s">
        <v>244</v>
      </c>
    </row>
    <row r="7455" spans="1:1" ht="15" customHeight="1">
      <c r="A7455" t="s">
        <v>244</v>
      </c>
    </row>
    <row r="7456" spans="1:1" ht="15" customHeight="1">
      <c r="A7456" t="s">
        <v>244</v>
      </c>
    </row>
    <row r="7457" spans="1:1" ht="15" customHeight="1">
      <c r="A7457" t="s">
        <v>244</v>
      </c>
    </row>
    <row r="7458" spans="1:1" ht="15" customHeight="1">
      <c r="A7458" t="s">
        <v>244</v>
      </c>
    </row>
    <row r="7459" spans="1:1" ht="15" customHeight="1">
      <c r="A7459" t="s">
        <v>244</v>
      </c>
    </row>
    <row r="7460" spans="1:1" ht="15" customHeight="1">
      <c r="A7460" t="s">
        <v>244</v>
      </c>
    </row>
    <row r="7461" spans="1:1" ht="15" customHeight="1">
      <c r="A7461" t="s">
        <v>244</v>
      </c>
    </row>
    <row r="7462" spans="1:1" ht="15" customHeight="1">
      <c r="A7462" t="s">
        <v>244</v>
      </c>
    </row>
    <row r="7463" spans="1:1" ht="15" customHeight="1">
      <c r="A7463" t="s">
        <v>244</v>
      </c>
    </row>
    <row r="7464" spans="1:1" ht="15" customHeight="1">
      <c r="A7464" t="s">
        <v>244</v>
      </c>
    </row>
    <row r="7465" spans="1:1" ht="15" customHeight="1">
      <c r="A7465" t="s">
        <v>244</v>
      </c>
    </row>
    <row r="7466" spans="1:1" ht="15" customHeight="1">
      <c r="A7466" t="s">
        <v>244</v>
      </c>
    </row>
    <row r="7467" spans="1:1" ht="15" customHeight="1">
      <c r="A7467" t="s">
        <v>244</v>
      </c>
    </row>
    <row r="7468" spans="1:1" ht="15" customHeight="1">
      <c r="A7468" t="s">
        <v>244</v>
      </c>
    </row>
    <row r="7469" spans="1:1" ht="15" customHeight="1">
      <c r="A7469" t="s">
        <v>244</v>
      </c>
    </row>
    <row r="7470" spans="1:1" ht="15" customHeight="1">
      <c r="A7470" t="s">
        <v>244</v>
      </c>
    </row>
    <row r="7471" spans="1:1" ht="15" customHeight="1">
      <c r="A7471" t="s">
        <v>244</v>
      </c>
    </row>
    <row r="7472" spans="1:1" ht="15" customHeight="1">
      <c r="A7472" t="s">
        <v>244</v>
      </c>
    </row>
    <row r="7473" spans="1:1" ht="15" customHeight="1">
      <c r="A7473" t="s">
        <v>244</v>
      </c>
    </row>
    <row r="7474" spans="1:1" ht="15" customHeight="1">
      <c r="A7474" t="s">
        <v>244</v>
      </c>
    </row>
    <row r="7475" spans="1:1" ht="15" customHeight="1">
      <c r="A7475" t="s">
        <v>244</v>
      </c>
    </row>
    <row r="7476" spans="1:1" ht="15" customHeight="1">
      <c r="A7476" t="s">
        <v>244</v>
      </c>
    </row>
    <row r="7477" spans="1:1" ht="15" customHeight="1">
      <c r="A7477" t="s">
        <v>244</v>
      </c>
    </row>
    <row r="7478" spans="1:1" ht="15" customHeight="1">
      <c r="A7478" t="s">
        <v>244</v>
      </c>
    </row>
    <row r="7479" spans="1:1" ht="15" customHeight="1">
      <c r="A7479" t="s">
        <v>244</v>
      </c>
    </row>
    <row r="7480" spans="1:1" ht="15" customHeight="1">
      <c r="A7480" t="s">
        <v>244</v>
      </c>
    </row>
    <row r="7481" spans="1:1" ht="15" customHeight="1">
      <c r="A7481" t="s">
        <v>244</v>
      </c>
    </row>
    <row r="7482" spans="1:1" ht="15" customHeight="1">
      <c r="A7482" t="s">
        <v>244</v>
      </c>
    </row>
    <row r="7483" spans="1:1" ht="15" customHeight="1">
      <c r="A7483" t="s">
        <v>244</v>
      </c>
    </row>
    <row r="7484" spans="1:1" ht="15" customHeight="1">
      <c r="A7484" t="s">
        <v>244</v>
      </c>
    </row>
    <row r="7485" spans="1:1" ht="15" customHeight="1">
      <c r="A7485" t="s">
        <v>244</v>
      </c>
    </row>
    <row r="7486" spans="1:1" ht="15" customHeight="1">
      <c r="A7486" t="s">
        <v>244</v>
      </c>
    </row>
    <row r="7487" spans="1:1" ht="15" customHeight="1">
      <c r="A7487" t="s">
        <v>244</v>
      </c>
    </row>
    <row r="7488" spans="1:1" ht="15" customHeight="1">
      <c r="A7488" t="s">
        <v>244</v>
      </c>
    </row>
    <row r="7489" spans="1:1" ht="15" customHeight="1">
      <c r="A7489" t="s">
        <v>244</v>
      </c>
    </row>
    <row r="7490" spans="1:1" ht="15" customHeight="1">
      <c r="A7490" t="s">
        <v>244</v>
      </c>
    </row>
    <row r="7491" spans="1:1" ht="15" customHeight="1">
      <c r="A7491" t="s">
        <v>244</v>
      </c>
    </row>
    <row r="7492" spans="1:1" ht="15" customHeight="1">
      <c r="A7492" t="s">
        <v>244</v>
      </c>
    </row>
    <row r="7493" spans="1:1" ht="15" customHeight="1">
      <c r="A7493" t="s">
        <v>244</v>
      </c>
    </row>
    <row r="7494" spans="1:1" ht="15" customHeight="1">
      <c r="A7494" t="s">
        <v>244</v>
      </c>
    </row>
    <row r="7495" spans="1:1" ht="15" customHeight="1">
      <c r="A7495" t="s">
        <v>244</v>
      </c>
    </row>
    <row r="7496" spans="1:1" ht="15" customHeight="1">
      <c r="A7496" t="s">
        <v>244</v>
      </c>
    </row>
    <row r="7497" spans="1:1" ht="15" customHeight="1">
      <c r="A7497" t="s">
        <v>244</v>
      </c>
    </row>
    <row r="7498" spans="1:1" ht="15" customHeight="1">
      <c r="A7498" t="s">
        <v>244</v>
      </c>
    </row>
    <row r="7499" spans="1:1" ht="15" customHeight="1">
      <c r="A7499" t="s">
        <v>244</v>
      </c>
    </row>
    <row r="7500" spans="1:1" ht="15" customHeight="1">
      <c r="A7500" t="s">
        <v>244</v>
      </c>
    </row>
    <row r="7501" spans="1:1" ht="15" customHeight="1">
      <c r="A7501" t="s">
        <v>244</v>
      </c>
    </row>
    <row r="7502" spans="1:1" ht="15" customHeight="1">
      <c r="A7502" t="s">
        <v>244</v>
      </c>
    </row>
    <row r="7503" spans="1:1" ht="15" customHeight="1">
      <c r="A7503" t="s">
        <v>244</v>
      </c>
    </row>
    <row r="7504" spans="1:1" ht="15" customHeight="1">
      <c r="A7504" t="s">
        <v>244</v>
      </c>
    </row>
    <row r="7505" spans="1:1" ht="15" customHeight="1">
      <c r="A7505" t="s">
        <v>244</v>
      </c>
    </row>
    <row r="7506" spans="1:1" ht="15" customHeight="1">
      <c r="A7506" t="s">
        <v>244</v>
      </c>
    </row>
    <row r="7507" spans="1:1" ht="15" customHeight="1">
      <c r="A7507" t="s">
        <v>244</v>
      </c>
    </row>
    <row r="7508" spans="1:1" ht="15" customHeight="1">
      <c r="A7508" t="s">
        <v>244</v>
      </c>
    </row>
    <row r="7509" spans="1:1" ht="15" customHeight="1">
      <c r="A7509" t="s">
        <v>244</v>
      </c>
    </row>
    <row r="7510" spans="1:1" ht="15" customHeight="1">
      <c r="A7510" t="s">
        <v>244</v>
      </c>
    </row>
    <row r="7511" spans="1:1" ht="15" customHeight="1">
      <c r="A7511" t="s">
        <v>244</v>
      </c>
    </row>
    <row r="7512" spans="1:1" ht="15" customHeight="1">
      <c r="A7512" t="s">
        <v>244</v>
      </c>
    </row>
    <row r="7513" spans="1:1" ht="15" customHeight="1">
      <c r="A7513" t="s">
        <v>244</v>
      </c>
    </row>
    <row r="7514" spans="1:1" ht="15" customHeight="1">
      <c r="A7514" t="s">
        <v>244</v>
      </c>
    </row>
    <row r="7515" spans="1:1" ht="15" customHeight="1">
      <c r="A7515" t="s">
        <v>244</v>
      </c>
    </row>
    <row r="7516" spans="1:1" ht="15" customHeight="1">
      <c r="A7516" t="s">
        <v>244</v>
      </c>
    </row>
    <row r="7517" spans="1:1" ht="15" customHeight="1">
      <c r="A7517" t="s">
        <v>244</v>
      </c>
    </row>
    <row r="7518" spans="1:1" ht="15" customHeight="1">
      <c r="A7518" t="s">
        <v>244</v>
      </c>
    </row>
    <row r="7519" spans="1:1" ht="15" customHeight="1">
      <c r="A7519" t="s">
        <v>244</v>
      </c>
    </row>
    <row r="7520" spans="1:1" ht="15" customHeight="1">
      <c r="A7520" t="s">
        <v>244</v>
      </c>
    </row>
    <row r="7521" spans="1:1" ht="15" customHeight="1">
      <c r="A7521" t="s">
        <v>244</v>
      </c>
    </row>
    <row r="7522" spans="1:1" ht="15" customHeight="1">
      <c r="A7522" t="s">
        <v>244</v>
      </c>
    </row>
    <row r="7523" spans="1:1" ht="15" customHeight="1">
      <c r="A7523" t="s">
        <v>244</v>
      </c>
    </row>
    <row r="7524" spans="1:1" ht="15" customHeight="1">
      <c r="A7524" t="s">
        <v>244</v>
      </c>
    </row>
    <row r="7525" spans="1:1" ht="15" customHeight="1">
      <c r="A7525" t="s">
        <v>244</v>
      </c>
    </row>
    <row r="7526" spans="1:1" ht="15" customHeight="1">
      <c r="A7526" t="s">
        <v>244</v>
      </c>
    </row>
    <row r="7527" spans="1:1" ht="15" customHeight="1">
      <c r="A7527" t="s">
        <v>244</v>
      </c>
    </row>
    <row r="7528" spans="1:1" ht="15" customHeight="1">
      <c r="A7528" t="s">
        <v>244</v>
      </c>
    </row>
    <row r="7529" spans="1:1" ht="15" customHeight="1">
      <c r="A7529" t="s">
        <v>244</v>
      </c>
    </row>
    <row r="7530" spans="1:1" ht="15" customHeight="1">
      <c r="A7530" t="s">
        <v>244</v>
      </c>
    </row>
    <row r="7531" spans="1:1" ht="15" customHeight="1">
      <c r="A7531" t="s">
        <v>244</v>
      </c>
    </row>
    <row r="7532" spans="1:1" ht="15" customHeight="1">
      <c r="A7532" t="s">
        <v>244</v>
      </c>
    </row>
    <row r="7533" spans="1:1" ht="15" customHeight="1">
      <c r="A7533" t="s">
        <v>244</v>
      </c>
    </row>
    <row r="7534" spans="1:1" ht="15" customHeight="1">
      <c r="A7534" t="s">
        <v>244</v>
      </c>
    </row>
    <row r="7535" spans="1:1" ht="15" customHeight="1">
      <c r="A7535" t="s">
        <v>244</v>
      </c>
    </row>
    <row r="7536" spans="1:1" ht="15" customHeight="1">
      <c r="A7536" t="s">
        <v>244</v>
      </c>
    </row>
    <row r="7537" spans="1:1" ht="15" customHeight="1">
      <c r="A7537" t="s">
        <v>244</v>
      </c>
    </row>
    <row r="7538" spans="1:1" ht="15" customHeight="1">
      <c r="A7538" t="s">
        <v>244</v>
      </c>
    </row>
    <row r="7539" spans="1:1" ht="15" customHeight="1">
      <c r="A7539" t="s">
        <v>244</v>
      </c>
    </row>
    <row r="7540" spans="1:1" ht="15" customHeight="1">
      <c r="A7540" t="s">
        <v>244</v>
      </c>
    </row>
    <row r="7541" spans="1:1" ht="15" customHeight="1">
      <c r="A7541" t="s">
        <v>244</v>
      </c>
    </row>
    <row r="7542" spans="1:1" ht="15" customHeight="1">
      <c r="A7542" t="s">
        <v>244</v>
      </c>
    </row>
    <row r="7543" spans="1:1" ht="15" customHeight="1">
      <c r="A7543" t="s">
        <v>244</v>
      </c>
    </row>
    <row r="7544" spans="1:1" ht="15" customHeight="1">
      <c r="A7544" t="s">
        <v>244</v>
      </c>
    </row>
    <row r="7545" spans="1:1" ht="15" customHeight="1">
      <c r="A7545" t="s">
        <v>244</v>
      </c>
    </row>
    <row r="7546" spans="1:1" ht="15" customHeight="1">
      <c r="A7546" t="s">
        <v>244</v>
      </c>
    </row>
    <row r="7547" spans="1:1" ht="15" customHeight="1">
      <c r="A7547" t="s">
        <v>244</v>
      </c>
    </row>
    <row r="7548" spans="1:1" ht="15" customHeight="1">
      <c r="A7548" t="s">
        <v>244</v>
      </c>
    </row>
    <row r="7549" spans="1:1" ht="15" customHeight="1">
      <c r="A7549" t="s">
        <v>244</v>
      </c>
    </row>
    <row r="7550" spans="1:1" ht="15" customHeight="1">
      <c r="A7550" t="s">
        <v>244</v>
      </c>
    </row>
    <row r="7551" spans="1:1" ht="15" customHeight="1">
      <c r="A7551" t="s">
        <v>244</v>
      </c>
    </row>
    <row r="7552" spans="1:1" ht="15" customHeight="1">
      <c r="A7552" t="s">
        <v>244</v>
      </c>
    </row>
    <row r="7553" spans="1:1" ht="15" customHeight="1">
      <c r="A7553" t="s">
        <v>244</v>
      </c>
    </row>
    <row r="7554" spans="1:1" ht="15" customHeight="1">
      <c r="A7554" t="s">
        <v>244</v>
      </c>
    </row>
    <row r="7555" spans="1:1" ht="15" customHeight="1">
      <c r="A7555" t="s">
        <v>244</v>
      </c>
    </row>
    <row r="7556" spans="1:1" ht="15" customHeight="1">
      <c r="A7556" t="s">
        <v>244</v>
      </c>
    </row>
    <row r="7557" spans="1:1" ht="15" customHeight="1">
      <c r="A7557" t="s">
        <v>244</v>
      </c>
    </row>
    <row r="7558" spans="1:1" ht="15" customHeight="1">
      <c r="A7558" t="s">
        <v>244</v>
      </c>
    </row>
    <row r="7559" spans="1:1" ht="15" customHeight="1">
      <c r="A7559" t="s">
        <v>244</v>
      </c>
    </row>
    <row r="7560" spans="1:1" ht="15" customHeight="1">
      <c r="A7560" t="s">
        <v>244</v>
      </c>
    </row>
    <row r="7561" spans="1:1" ht="15" customHeight="1">
      <c r="A7561" t="s">
        <v>244</v>
      </c>
    </row>
    <row r="7562" spans="1:1" ht="15" customHeight="1">
      <c r="A7562" t="s">
        <v>244</v>
      </c>
    </row>
    <row r="7563" spans="1:1" ht="15" customHeight="1">
      <c r="A7563" t="s">
        <v>244</v>
      </c>
    </row>
    <row r="7564" spans="1:1" ht="15" customHeight="1">
      <c r="A7564" t="s">
        <v>244</v>
      </c>
    </row>
    <row r="7565" spans="1:1" ht="15" customHeight="1">
      <c r="A7565" t="s">
        <v>244</v>
      </c>
    </row>
    <row r="7566" spans="1:1" ht="15" customHeight="1">
      <c r="A7566" t="s">
        <v>244</v>
      </c>
    </row>
    <row r="7567" spans="1:1" ht="15" customHeight="1">
      <c r="A7567" t="s">
        <v>244</v>
      </c>
    </row>
    <row r="7568" spans="1:1" ht="15" customHeight="1">
      <c r="A7568" t="s">
        <v>244</v>
      </c>
    </row>
    <row r="7569" spans="1:1" ht="15" customHeight="1">
      <c r="A7569" t="s">
        <v>244</v>
      </c>
    </row>
    <row r="7570" spans="1:1" ht="15" customHeight="1">
      <c r="A7570" t="s">
        <v>244</v>
      </c>
    </row>
    <row r="7571" spans="1:1" ht="15" customHeight="1">
      <c r="A7571" t="s">
        <v>244</v>
      </c>
    </row>
    <row r="7572" spans="1:1" ht="15" customHeight="1">
      <c r="A7572" t="s">
        <v>244</v>
      </c>
    </row>
    <row r="7573" spans="1:1" ht="15" customHeight="1">
      <c r="A7573" t="s">
        <v>244</v>
      </c>
    </row>
    <row r="7574" spans="1:1" ht="15" customHeight="1">
      <c r="A7574" t="s">
        <v>244</v>
      </c>
    </row>
    <row r="7575" spans="1:1" ht="15" customHeight="1">
      <c r="A7575" t="s">
        <v>244</v>
      </c>
    </row>
    <row r="7576" spans="1:1" ht="15" customHeight="1">
      <c r="A7576" t="s">
        <v>244</v>
      </c>
    </row>
    <row r="7577" spans="1:1" ht="15" customHeight="1">
      <c r="A7577" t="s">
        <v>244</v>
      </c>
    </row>
    <row r="7578" spans="1:1" ht="15" customHeight="1">
      <c r="A7578" t="s">
        <v>244</v>
      </c>
    </row>
    <row r="7579" spans="1:1" ht="15" customHeight="1">
      <c r="A7579" t="s">
        <v>244</v>
      </c>
    </row>
    <row r="7580" spans="1:1" ht="15" customHeight="1">
      <c r="A7580" t="s">
        <v>244</v>
      </c>
    </row>
    <row r="7581" spans="1:1" ht="15" customHeight="1">
      <c r="A7581" t="s">
        <v>244</v>
      </c>
    </row>
    <row r="7582" spans="1:1" ht="15" customHeight="1">
      <c r="A7582" t="s">
        <v>244</v>
      </c>
    </row>
    <row r="7583" spans="1:1" ht="15" customHeight="1">
      <c r="A7583" t="s">
        <v>244</v>
      </c>
    </row>
    <row r="7584" spans="1:1" ht="15" customHeight="1">
      <c r="A7584" t="s">
        <v>244</v>
      </c>
    </row>
    <row r="7585" spans="1:1" ht="15" customHeight="1">
      <c r="A7585" t="s">
        <v>244</v>
      </c>
    </row>
    <row r="7586" spans="1:1" ht="15" customHeight="1">
      <c r="A7586" t="s">
        <v>244</v>
      </c>
    </row>
    <row r="7587" spans="1:1" ht="15" customHeight="1">
      <c r="A7587" t="s">
        <v>244</v>
      </c>
    </row>
    <row r="7588" spans="1:1" ht="15" customHeight="1">
      <c r="A7588" t="s">
        <v>244</v>
      </c>
    </row>
    <row r="7589" spans="1:1" ht="15" customHeight="1">
      <c r="A7589" t="s">
        <v>244</v>
      </c>
    </row>
    <row r="7590" spans="1:1" ht="15" customHeight="1">
      <c r="A7590" t="s">
        <v>244</v>
      </c>
    </row>
    <row r="7591" spans="1:1" ht="15" customHeight="1">
      <c r="A7591" t="s">
        <v>244</v>
      </c>
    </row>
    <row r="7592" spans="1:1" ht="15" customHeight="1">
      <c r="A7592" t="s">
        <v>244</v>
      </c>
    </row>
    <row r="7593" spans="1:1" ht="15" customHeight="1">
      <c r="A7593" t="s">
        <v>244</v>
      </c>
    </row>
    <row r="7594" spans="1:1" ht="15" customHeight="1">
      <c r="A7594" t="s">
        <v>244</v>
      </c>
    </row>
    <row r="7595" spans="1:1" ht="15" customHeight="1">
      <c r="A7595" t="s">
        <v>244</v>
      </c>
    </row>
    <row r="7596" spans="1:1" ht="15" customHeight="1">
      <c r="A7596" t="s">
        <v>244</v>
      </c>
    </row>
    <row r="7597" spans="1:1" ht="15" customHeight="1">
      <c r="A7597" t="s">
        <v>244</v>
      </c>
    </row>
    <row r="7598" spans="1:1" ht="15" customHeight="1">
      <c r="A7598" t="s">
        <v>244</v>
      </c>
    </row>
    <row r="7599" spans="1:1" ht="15" customHeight="1">
      <c r="A7599" t="s">
        <v>244</v>
      </c>
    </row>
    <row r="7600" spans="1:1" ht="15" customHeight="1">
      <c r="A7600" t="s">
        <v>244</v>
      </c>
    </row>
    <row r="7601" spans="1:1" ht="15" customHeight="1">
      <c r="A7601" t="s">
        <v>244</v>
      </c>
    </row>
    <row r="7602" spans="1:1" ht="15" customHeight="1">
      <c r="A7602" t="s">
        <v>244</v>
      </c>
    </row>
    <row r="7603" spans="1:1" ht="15" customHeight="1">
      <c r="A7603" t="s">
        <v>244</v>
      </c>
    </row>
    <row r="7604" spans="1:1" ht="15" customHeight="1">
      <c r="A7604" t="s">
        <v>244</v>
      </c>
    </row>
    <row r="7605" spans="1:1" ht="15" customHeight="1">
      <c r="A7605" t="s">
        <v>244</v>
      </c>
    </row>
    <row r="7606" spans="1:1" ht="15" customHeight="1">
      <c r="A7606" t="s">
        <v>244</v>
      </c>
    </row>
    <row r="7607" spans="1:1" ht="15" customHeight="1">
      <c r="A7607" t="s">
        <v>244</v>
      </c>
    </row>
    <row r="7608" spans="1:1" ht="15" customHeight="1">
      <c r="A7608" t="s">
        <v>244</v>
      </c>
    </row>
    <row r="7609" spans="1:1" ht="15" customHeight="1">
      <c r="A7609" t="s">
        <v>244</v>
      </c>
    </row>
    <row r="7610" spans="1:1" ht="15" customHeight="1">
      <c r="A7610" t="s">
        <v>244</v>
      </c>
    </row>
    <row r="7611" spans="1:1" ht="15" customHeight="1">
      <c r="A7611" t="s">
        <v>244</v>
      </c>
    </row>
    <row r="7612" spans="1:1" ht="15" customHeight="1">
      <c r="A7612" t="s">
        <v>244</v>
      </c>
    </row>
    <row r="7613" spans="1:1" ht="15" customHeight="1">
      <c r="A7613" t="s">
        <v>244</v>
      </c>
    </row>
    <row r="7614" spans="1:1" ht="15" customHeight="1">
      <c r="A7614" t="s">
        <v>244</v>
      </c>
    </row>
    <row r="7615" spans="1:1" ht="15" customHeight="1">
      <c r="A7615" t="s">
        <v>244</v>
      </c>
    </row>
    <row r="7616" spans="1:1" ht="15" customHeight="1">
      <c r="A7616" t="s">
        <v>244</v>
      </c>
    </row>
    <row r="7617" spans="1:1" ht="15" customHeight="1">
      <c r="A7617" t="s">
        <v>244</v>
      </c>
    </row>
    <row r="7618" spans="1:1" ht="15" customHeight="1">
      <c r="A7618" t="s">
        <v>244</v>
      </c>
    </row>
    <row r="7619" spans="1:1" ht="15" customHeight="1">
      <c r="A7619" t="s">
        <v>244</v>
      </c>
    </row>
    <row r="7620" spans="1:1" ht="15" customHeight="1">
      <c r="A7620" t="s">
        <v>244</v>
      </c>
    </row>
    <row r="7621" spans="1:1" ht="15" customHeight="1">
      <c r="A7621" t="s">
        <v>244</v>
      </c>
    </row>
    <row r="7622" spans="1:1" ht="15" customHeight="1">
      <c r="A7622" t="s">
        <v>244</v>
      </c>
    </row>
    <row r="7623" spans="1:1" ht="15" customHeight="1">
      <c r="A7623" t="s">
        <v>244</v>
      </c>
    </row>
    <row r="7624" spans="1:1" ht="15" customHeight="1">
      <c r="A7624" t="s">
        <v>244</v>
      </c>
    </row>
    <row r="7625" spans="1:1" ht="15" customHeight="1">
      <c r="A7625" t="s">
        <v>244</v>
      </c>
    </row>
    <row r="7626" spans="1:1" ht="15" customHeight="1">
      <c r="A7626" t="s">
        <v>244</v>
      </c>
    </row>
    <row r="7627" spans="1:1" ht="15" customHeight="1">
      <c r="A7627" t="s">
        <v>244</v>
      </c>
    </row>
    <row r="7628" spans="1:1" ht="15" customHeight="1">
      <c r="A7628" t="s">
        <v>244</v>
      </c>
    </row>
    <row r="7629" spans="1:1" ht="15" customHeight="1">
      <c r="A7629" t="s">
        <v>244</v>
      </c>
    </row>
    <row r="7630" spans="1:1" ht="15" customHeight="1">
      <c r="A7630" t="s">
        <v>244</v>
      </c>
    </row>
    <row r="7631" spans="1:1" ht="15" customHeight="1">
      <c r="A7631" t="s">
        <v>244</v>
      </c>
    </row>
    <row r="7632" spans="1:1" ht="15" customHeight="1">
      <c r="A7632" t="s">
        <v>244</v>
      </c>
    </row>
    <row r="7633" spans="1:1" ht="15" customHeight="1">
      <c r="A7633" t="s">
        <v>244</v>
      </c>
    </row>
    <row r="7634" spans="1:1" ht="15" customHeight="1">
      <c r="A7634" t="s">
        <v>244</v>
      </c>
    </row>
    <row r="7635" spans="1:1" ht="15" customHeight="1">
      <c r="A7635" t="s">
        <v>244</v>
      </c>
    </row>
    <row r="7636" spans="1:1" ht="15" customHeight="1">
      <c r="A7636" t="s">
        <v>244</v>
      </c>
    </row>
    <row r="7637" spans="1:1" ht="15" customHeight="1">
      <c r="A7637" t="s">
        <v>244</v>
      </c>
    </row>
    <row r="7638" spans="1:1" ht="15" customHeight="1">
      <c r="A7638" t="s">
        <v>244</v>
      </c>
    </row>
    <row r="7639" spans="1:1" ht="15" customHeight="1">
      <c r="A7639" t="s">
        <v>244</v>
      </c>
    </row>
    <row r="7640" spans="1:1" ht="15" customHeight="1">
      <c r="A7640" t="s">
        <v>244</v>
      </c>
    </row>
    <row r="7641" spans="1:1" ht="15" customHeight="1">
      <c r="A7641" t="s">
        <v>244</v>
      </c>
    </row>
    <row r="7642" spans="1:1" ht="15" customHeight="1">
      <c r="A7642" t="s">
        <v>244</v>
      </c>
    </row>
    <row r="7643" spans="1:1" ht="15" customHeight="1">
      <c r="A7643" t="s">
        <v>244</v>
      </c>
    </row>
    <row r="7644" spans="1:1" ht="15" customHeight="1">
      <c r="A7644" t="s">
        <v>244</v>
      </c>
    </row>
    <row r="7645" spans="1:1" ht="15" customHeight="1">
      <c r="A7645" t="s">
        <v>244</v>
      </c>
    </row>
    <row r="7646" spans="1:1" ht="15" customHeight="1">
      <c r="A7646" t="s">
        <v>244</v>
      </c>
    </row>
    <row r="7647" spans="1:1" ht="15" customHeight="1">
      <c r="A7647" t="s">
        <v>244</v>
      </c>
    </row>
    <row r="7648" spans="1:1" ht="15" customHeight="1">
      <c r="A7648" t="s">
        <v>244</v>
      </c>
    </row>
    <row r="7649" spans="1:1" ht="15" customHeight="1">
      <c r="A7649" t="s">
        <v>244</v>
      </c>
    </row>
    <row r="7650" spans="1:1" ht="15" customHeight="1">
      <c r="A7650" t="s">
        <v>244</v>
      </c>
    </row>
    <row r="7651" spans="1:1" ht="15" customHeight="1">
      <c r="A7651" t="s">
        <v>244</v>
      </c>
    </row>
    <row r="7652" spans="1:1" ht="15" customHeight="1">
      <c r="A7652" t="s">
        <v>244</v>
      </c>
    </row>
    <row r="7653" spans="1:1" ht="15" customHeight="1">
      <c r="A7653" t="s">
        <v>244</v>
      </c>
    </row>
    <row r="7654" spans="1:1" ht="15" customHeight="1">
      <c r="A7654" t="s">
        <v>244</v>
      </c>
    </row>
    <row r="7655" spans="1:1" ht="15" customHeight="1">
      <c r="A7655" t="s">
        <v>244</v>
      </c>
    </row>
    <row r="7656" spans="1:1" ht="15" customHeight="1">
      <c r="A7656" t="s">
        <v>244</v>
      </c>
    </row>
    <row r="7657" spans="1:1" ht="15" customHeight="1">
      <c r="A7657" t="s">
        <v>244</v>
      </c>
    </row>
    <row r="7658" spans="1:1" ht="15" customHeight="1">
      <c r="A7658" t="s">
        <v>244</v>
      </c>
    </row>
    <row r="7659" spans="1:1" ht="15" customHeight="1">
      <c r="A7659" t="s">
        <v>244</v>
      </c>
    </row>
    <row r="7660" spans="1:1" ht="15" customHeight="1">
      <c r="A7660" t="s">
        <v>244</v>
      </c>
    </row>
    <row r="7661" spans="1:1" ht="15" customHeight="1">
      <c r="A7661" t="s">
        <v>244</v>
      </c>
    </row>
    <row r="7662" spans="1:1" ht="15" customHeight="1">
      <c r="A7662" t="s">
        <v>244</v>
      </c>
    </row>
    <row r="7663" spans="1:1" ht="15" customHeight="1">
      <c r="A7663" t="s">
        <v>244</v>
      </c>
    </row>
    <row r="7664" spans="1:1" ht="15" customHeight="1">
      <c r="A7664" t="s">
        <v>244</v>
      </c>
    </row>
    <row r="7665" spans="1:1" ht="15" customHeight="1">
      <c r="A7665" t="s">
        <v>244</v>
      </c>
    </row>
    <row r="7666" spans="1:1" ht="15" customHeight="1">
      <c r="A7666" t="s">
        <v>244</v>
      </c>
    </row>
    <row r="7667" spans="1:1" ht="15" customHeight="1">
      <c r="A7667" t="s">
        <v>244</v>
      </c>
    </row>
    <row r="7668" spans="1:1" ht="15" customHeight="1">
      <c r="A7668" t="s">
        <v>244</v>
      </c>
    </row>
    <row r="7669" spans="1:1" ht="15" customHeight="1">
      <c r="A7669" t="s">
        <v>244</v>
      </c>
    </row>
    <row r="7670" spans="1:1" ht="15" customHeight="1">
      <c r="A7670" t="s">
        <v>244</v>
      </c>
    </row>
    <row r="7671" spans="1:1" ht="15" customHeight="1">
      <c r="A7671" t="s">
        <v>244</v>
      </c>
    </row>
    <row r="7672" spans="1:1" ht="15" customHeight="1">
      <c r="A7672" t="s">
        <v>244</v>
      </c>
    </row>
    <row r="7673" spans="1:1" ht="15" customHeight="1">
      <c r="A7673" t="s">
        <v>244</v>
      </c>
    </row>
    <row r="7674" spans="1:1" ht="15" customHeight="1">
      <c r="A7674" t="s">
        <v>244</v>
      </c>
    </row>
    <row r="7675" spans="1:1" ht="15" customHeight="1">
      <c r="A7675" t="s">
        <v>244</v>
      </c>
    </row>
    <row r="7676" spans="1:1" ht="15" customHeight="1">
      <c r="A7676" t="s">
        <v>244</v>
      </c>
    </row>
    <row r="7677" spans="1:1" ht="15" customHeight="1">
      <c r="A7677" t="s">
        <v>244</v>
      </c>
    </row>
    <row r="7678" spans="1:1" ht="15" customHeight="1">
      <c r="A7678" t="s">
        <v>244</v>
      </c>
    </row>
    <row r="7679" spans="1:1" ht="15" customHeight="1">
      <c r="A7679" t="s">
        <v>244</v>
      </c>
    </row>
    <row r="7680" spans="1:1" ht="15" customHeight="1">
      <c r="A7680" t="s">
        <v>244</v>
      </c>
    </row>
    <row r="7681" spans="1:1" ht="15" customHeight="1">
      <c r="A7681" t="s">
        <v>244</v>
      </c>
    </row>
    <row r="7682" spans="1:1" ht="15" customHeight="1">
      <c r="A7682" t="s">
        <v>244</v>
      </c>
    </row>
    <row r="7683" spans="1:1" ht="15" customHeight="1">
      <c r="A7683" t="s">
        <v>244</v>
      </c>
    </row>
    <row r="7684" spans="1:1" ht="15" customHeight="1">
      <c r="A7684" t="s">
        <v>244</v>
      </c>
    </row>
    <row r="7685" spans="1:1" ht="15" customHeight="1">
      <c r="A7685" t="s">
        <v>244</v>
      </c>
    </row>
    <row r="7686" spans="1:1" ht="15" customHeight="1">
      <c r="A7686" t="s">
        <v>244</v>
      </c>
    </row>
    <row r="7687" spans="1:1" ht="15" customHeight="1">
      <c r="A7687" t="s">
        <v>244</v>
      </c>
    </row>
    <row r="7688" spans="1:1" ht="15" customHeight="1">
      <c r="A7688" t="s">
        <v>244</v>
      </c>
    </row>
    <row r="7689" spans="1:1" ht="15" customHeight="1">
      <c r="A7689" t="s">
        <v>244</v>
      </c>
    </row>
    <row r="7690" spans="1:1" ht="15" customHeight="1">
      <c r="A7690" t="s">
        <v>244</v>
      </c>
    </row>
    <row r="7691" spans="1:1" ht="15" customHeight="1">
      <c r="A7691" t="s">
        <v>244</v>
      </c>
    </row>
    <row r="7692" spans="1:1" ht="15" customHeight="1">
      <c r="A7692" t="s">
        <v>244</v>
      </c>
    </row>
    <row r="7693" spans="1:1" ht="15" customHeight="1">
      <c r="A7693" t="s">
        <v>244</v>
      </c>
    </row>
    <row r="7694" spans="1:1" ht="15" customHeight="1">
      <c r="A7694" t="s">
        <v>244</v>
      </c>
    </row>
    <row r="7695" spans="1:1" ht="15" customHeight="1">
      <c r="A7695" t="s">
        <v>244</v>
      </c>
    </row>
    <row r="7696" spans="1:1" ht="15" customHeight="1">
      <c r="A7696" t="s">
        <v>244</v>
      </c>
    </row>
    <row r="7697" spans="1:1" ht="15" customHeight="1">
      <c r="A7697" t="s">
        <v>244</v>
      </c>
    </row>
    <row r="7698" spans="1:1" ht="15" customHeight="1">
      <c r="A7698" t="s">
        <v>244</v>
      </c>
    </row>
    <row r="7699" spans="1:1" ht="15" customHeight="1">
      <c r="A7699" t="s">
        <v>244</v>
      </c>
    </row>
    <row r="7700" spans="1:1" ht="15" customHeight="1">
      <c r="A7700" t="s">
        <v>244</v>
      </c>
    </row>
    <row r="7701" spans="1:1" ht="15" customHeight="1">
      <c r="A7701" t="s">
        <v>244</v>
      </c>
    </row>
    <row r="7702" spans="1:1" ht="15" customHeight="1">
      <c r="A7702" t="s">
        <v>244</v>
      </c>
    </row>
    <row r="7703" spans="1:1" ht="15" customHeight="1">
      <c r="A7703" t="s">
        <v>244</v>
      </c>
    </row>
    <row r="7704" spans="1:1" ht="15" customHeight="1">
      <c r="A7704" t="s">
        <v>244</v>
      </c>
    </row>
    <row r="7705" spans="1:1" ht="15" customHeight="1">
      <c r="A7705" t="s">
        <v>244</v>
      </c>
    </row>
    <row r="7706" spans="1:1" ht="15" customHeight="1">
      <c r="A7706" t="s">
        <v>244</v>
      </c>
    </row>
    <row r="7707" spans="1:1" ht="15" customHeight="1">
      <c r="A7707" t="s">
        <v>244</v>
      </c>
    </row>
    <row r="7708" spans="1:1" ht="15" customHeight="1">
      <c r="A7708" t="s">
        <v>244</v>
      </c>
    </row>
    <row r="7709" spans="1:1" ht="15" customHeight="1">
      <c r="A7709" t="s">
        <v>244</v>
      </c>
    </row>
    <row r="7710" spans="1:1" ht="15" customHeight="1">
      <c r="A7710" t="s">
        <v>244</v>
      </c>
    </row>
    <row r="7711" spans="1:1" ht="15" customHeight="1">
      <c r="A7711" t="s">
        <v>244</v>
      </c>
    </row>
    <row r="7712" spans="1:1" ht="15" customHeight="1">
      <c r="A7712" t="s">
        <v>244</v>
      </c>
    </row>
    <row r="7713" spans="1:1" ht="15" customHeight="1">
      <c r="A7713" t="s">
        <v>244</v>
      </c>
    </row>
    <row r="7714" spans="1:1" ht="15" customHeight="1">
      <c r="A7714" t="s">
        <v>244</v>
      </c>
    </row>
    <row r="7715" spans="1:1" ht="15" customHeight="1">
      <c r="A7715" t="s">
        <v>244</v>
      </c>
    </row>
    <row r="7716" spans="1:1" ht="15" customHeight="1">
      <c r="A7716" t="s">
        <v>244</v>
      </c>
    </row>
    <row r="7717" spans="1:1" ht="15" customHeight="1">
      <c r="A7717" t="s">
        <v>244</v>
      </c>
    </row>
    <row r="7718" spans="1:1" ht="15" customHeight="1">
      <c r="A7718" t="s">
        <v>244</v>
      </c>
    </row>
    <row r="7719" spans="1:1" ht="15" customHeight="1">
      <c r="A7719" t="s">
        <v>244</v>
      </c>
    </row>
    <row r="7720" spans="1:1" ht="15" customHeight="1">
      <c r="A7720" t="s">
        <v>244</v>
      </c>
    </row>
    <row r="7721" spans="1:1" ht="15" customHeight="1">
      <c r="A7721" t="s">
        <v>244</v>
      </c>
    </row>
    <row r="7722" spans="1:1" ht="15" customHeight="1">
      <c r="A7722" t="s">
        <v>244</v>
      </c>
    </row>
    <row r="7723" spans="1:1" ht="15" customHeight="1">
      <c r="A7723" t="s">
        <v>244</v>
      </c>
    </row>
    <row r="7724" spans="1:1" ht="15" customHeight="1">
      <c r="A7724" t="s">
        <v>244</v>
      </c>
    </row>
    <row r="7725" spans="1:1" ht="15" customHeight="1">
      <c r="A7725" t="s">
        <v>244</v>
      </c>
    </row>
    <row r="7726" spans="1:1" ht="15" customHeight="1">
      <c r="A7726" t="s">
        <v>244</v>
      </c>
    </row>
    <row r="7727" spans="1:1" ht="15" customHeight="1">
      <c r="A7727" t="s">
        <v>244</v>
      </c>
    </row>
    <row r="7728" spans="1:1" ht="15" customHeight="1">
      <c r="A7728" t="s">
        <v>244</v>
      </c>
    </row>
    <row r="7729" spans="1:1" ht="15" customHeight="1">
      <c r="A7729" t="s">
        <v>244</v>
      </c>
    </row>
    <row r="7730" spans="1:1" ht="15" customHeight="1">
      <c r="A7730" t="s">
        <v>244</v>
      </c>
    </row>
    <row r="7731" spans="1:1" ht="15" customHeight="1">
      <c r="A7731" t="s">
        <v>244</v>
      </c>
    </row>
    <row r="7732" spans="1:1" ht="15" customHeight="1">
      <c r="A7732" t="s">
        <v>244</v>
      </c>
    </row>
    <row r="7733" spans="1:1" ht="15" customHeight="1">
      <c r="A7733" t="s">
        <v>244</v>
      </c>
    </row>
    <row r="7734" spans="1:1" ht="15" customHeight="1">
      <c r="A7734" t="s">
        <v>244</v>
      </c>
    </row>
    <row r="7735" spans="1:1" ht="15" customHeight="1">
      <c r="A7735" t="s">
        <v>244</v>
      </c>
    </row>
    <row r="7736" spans="1:1" ht="15" customHeight="1">
      <c r="A7736" t="s">
        <v>244</v>
      </c>
    </row>
    <row r="7737" spans="1:1" ht="15" customHeight="1">
      <c r="A7737" t="s">
        <v>244</v>
      </c>
    </row>
    <row r="7738" spans="1:1" ht="15" customHeight="1">
      <c r="A7738" t="s">
        <v>244</v>
      </c>
    </row>
    <row r="7739" spans="1:1" ht="15" customHeight="1">
      <c r="A7739" t="s">
        <v>244</v>
      </c>
    </row>
    <row r="7740" spans="1:1" ht="15" customHeight="1">
      <c r="A7740" t="s">
        <v>244</v>
      </c>
    </row>
    <row r="7741" spans="1:1" ht="15" customHeight="1">
      <c r="A7741" t="s">
        <v>244</v>
      </c>
    </row>
    <row r="7742" spans="1:1" ht="15" customHeight="1">
      <c r="A7742" t="s">
        <v>244</v>
      </c>
    </row>
    <row r="7743" spans="1:1" ht="15" customHeight="1">
      <c r="A7743" t="s">
        <v>244</v>
      </c>
    </row>
    <row r="7744" spans="1:1" ht="15" customHeight="1">
      <c r="A7744" t="s">
        <v>244</v>
      </c>
    </row>
    <row r="7745" spans="1:1" ht="15" customHeight="1">
      <c r="A7745" t="s">
        <v>244</v>
      </c>
    </row>
    <row r="7746" spans="1:1" ht="15" customHeight="1">
      <c r="A7746" t="s">
        <v>244</v>
      </c>
    </row>
    <row r="7747" spans="1:1" ht="15" customHeight="1">
      <c r="A7747" t="s">
        <v>244</v>
      </c>
    </row>
    <row r="7748" spans="1:1" ht="15" customHeight="1">
      <c r="A7748" t="s">
        <v>244</v>
      </c>
    </row>
    <row r="7749" spans="1:1" ht="15" customHeight="1">
      <c r="A7749" t="s">
        <v>244</v>
      </c>
    </row>
    <row r="7750" spans="1:1" ht="15" customHeight="1">
      <c r="A7750" t="s">
        <v>244</v>
      </c>
    </row>
    <row r="7751" spans="1:1" ht="15" customHeight="1">
      <c r="A7751" t="s">
        <v>244</v>
      </c>
    </row>
    <row r="7752" spans="1:1" ht="15" customHeight="1">
      <c r="A7752" t="s">
        <v>244</v>
      </c>
    </row>
    <row r="7753" spans="1:1" ht="15" customHeight="1">
      <c r="A7753" t="s">
        <v>244</v>
      </c>
    </row>
    <row r="7754" spans="1:1" ht="15" customHeight="1">
      <c r="A7754" t="s">
        <v>244</v>
      </c>
    </row>
    <row r="7755" spans="1:1" ht="15" customHeight="1">
      <c r="A7755" t="s">
        <v>244</v>
      </c>
    </row>
    <row r="7756" spans="1:1" ht="15" customHeight="1">
      <c r="A7756" t="s">
        <v>244</v>
      </c>
    </row>
    <row r="7757" spans="1:1" ht="15" customHeight="1">
      <c r="A7757" t="s">
        <v>244</v>
      </c>
    </row>
    <row r="7758" spans="1:1" ht="15" customHeight="1">
      <c r="A7758" t="s">
        <v>244</v>
      </c>
    </row>
    <row r="7759" spans="1:1" ht="15" customHeight="1">
      <c r="A7759" t="s">
        <v>244</v>
      </c>
    </row>
    <row r="7760" spans="1:1" ht="15" customHeight="1">
      <c r="A7760" t="s">
        <v>244</v>
      </c>
    </row>
    <row r="7761" spans="1:1" ht="15" customHeight="1">
      <c r="A7761" t="s">
        <v>244</v>
      </c>
    </row>
    <row r="7762" spans="1:1" ht="15" customHeight="1">
      <c r="A7762" t="s">
        <v>244</v>
      </c>
    </row>
    <row r="7763" spans="1:1" ht="15" customHeight="1">
      <c r="A7763" t="s">
        <v>244</v>
      </c>
    </row>
    <row r="7764" spans="1:1" ht="15" customHeight="1">
      <c r="A7764" t="s">
        <v>244</v>
      </c>
    </row>
    <row r="7765" spans="1:1" ht="15" customHeight="1">
      <c r="A7765" t="s">
        <v>244</v>
      </c>
    </row>
    <row r="7766" spans="1:1" ht="15" customHeight="1">
      <c r="A7766" t="s">
        <v>244</v>
      </c>
    </row>
    <row r="7767" spans="1:1" ht="15" customHeight="1">
      <c r="A7767" t="s">
        <v>244</v>
      </c>
    </row>
    <row r="7768" spans="1:1" ht="15" customHeight="1">
      <c r="A7768" t="s">
        <v>244</v>
      </c>
    </row>
    <row r="7769" spans="1:1" ht="15" customHeight="1">
      <c r="A7769" t="s">
        <v>244</v>
      </c>
    </row>
    <row r="7770" spans="1:1" ht="15" customHeight="1">
      <c r="A7770" t="s">
        <v>244</v>
      </c>
    </row>
    <row r="7771" spans="1:1" ht="15" customHeight="1">
      <c r="A7771" t="s">
        <v>244</v>
      </c>
    </row>
    <row r="7772" spans="1:1" ht="15" customHeight="1">
      <c r="A7772" t="s">
        <v>244</v>
      </c>
    </row>
    <row r="7773" spans="1:1" ht="15" customHeight="1">
      <c r="A7773" t="s">
        <v>244</v>
      </c>
    </row>
    <row r="7774" spans="1:1" ht="15" customHeight="1">
      <c r="A7774" t="s">
        <v>244</v>
      </c>
    </row>
    <row r="7775" spans="1:1" ht="15" customHeight="1">
      <c r="A7775" t="s">
        <v>244</v>
      </c>
    </row>
    <row r="7776" spans="1:1" ht="15" customHeight="1">
      <c r="A7776" t="s">
        <v>244</v>
      </c>
    </row>
    <row r="7777" spans="1:1" ht="15" customHeight="1">
      <c r="A7777" t="s">
        <v>244</v>
      </c>
    </row>
    <row r="7778" spans="1:1" ht="15" customHeight="1">
      <c r="A7778" t="s">
        <v>244</v>
      </c>
    </row>
    <row r="7779" spans="1:1" ht="15" customHeight="1">
      <c r="A7779" t="s">
        <v>244</v>
      </c>
    </row>
    <row r="7780" spans="1:1" ht="15" customHeight="1">
      <c r="A7780" t="s">
        <v>244</v>
      </c>
    </row>
    <row r="7781" spans="1:1" ht="15" customHeight="1">
      <c r="A7781" t="s">
        <v>244</v>
      </c>
    </row>
    <row r="7782" spans="1:1" ht="15" customHeight="1">
      <c r="A7782" t="s">
        <v>244</v>
      </c>
    </row>
    <row r="7783" spans="1:1" ht="15" customHeight="1">
      <c r="A7783" t="s">
        <v>244</v>
      </c>
    </row>
    <row r="7784" spans="1:1" ht="15" customHeight="1">
      <c r="A7784" t="s">
        <v>244</v>
      </c>
    </row>
    <row r="7785" spans="1:1" ht="15" customHeight="1">
      <c r="A7785" t="s">
        <v>244</v>
      </c>
    </row>
    <row r="7786" spans="1:1" ht="15" customHeight="1">
      <c r="A7786" t="s">
        <v>244</v>
      </c>
    </row>
    <row r="7787" spans="1:1" ht="15" customHeight="1">
      <c r="A7787" t="s">
        <v>244</v>
      </c>
    </row>
    <row r="7788" spans="1:1" ht="15" customHeight="1">
      <c r="A7788" t="s">
        <v>244</v>
      </c>
    </row>
    <row r="7789" spans="1:1" ht="15" customHeight="1">
      <c r="A7789" t="s">
        <v>244</v>
      </c>
    </row>
    <row r="7790" spans="1:1" ht="15" customHeight="1">
      <c r="A7790" t="s">
        <v>244</v>
      </c>
    </row>
    <row r="7791" spans="1:1" ht="15" customHeight="1">
      <c r="A7791" t="s">
        <v>244</v>
      </c>
    </row>
    <row r="7792" spans="1:1" ht="15" customHeight="1">
      <c r="A7792" t="s">
        <v>244</v>
      </c>
    </row>
    <row r="7793" spans="1:1" ht="15" customHeight="1">
      <c r="A7793" t="s">
        <v>244</v>
      </c>
    </row>
    <row r="7794" spans="1:1" ht="15" customHeight="1">
      <c r="A7794" t="s">
        <v>244</v>
      </c>
    </row>
    <row r="7795" spans="1:1" ht="15" customHeight="1">
      <c r="A7795" t="s">
        <v>244</v>
      </c>
    </row>
    <row r="7796" spans="1:1" ht="15" customHeight="1">
      <c r="A7796" t="s">
        <v>244</v>
      </c>
    </row>
    <row r="7797" spans="1:1" ht="15" customHeight="1">
      <c r="A7797" t="s">
        <v>244</v>
      </c>
    </row>
    <row r="7798" spans="1:1" ht="15" customHeight="1">
      <c r="A7798" t="s">
        <v>244</v>
      </c>
    </row>
    <row r="7799" spans="1:1" ht="15" customHeight="1">
      <c r="A7799" t="s">
        <v>244</v>
      </c>
    </row>
    <row r="7800" spans="1:1" ht="15" customHeight="1">
      <c r="A7800" t="s">
        <v>244</v>
      </c>
    </row>
    <row r="7801" spans="1:1" ht="15" customHeight="1">
      <c r="A7801" t="s">
        <v>244</v>
      </c>
    </row>
    <row r="7802" spans="1:1" ht="15" customHeight="1">
      <c r="A7802" t="s">
        <v>244</v>
      </c>
    </row>
    <row r="7803" spans="1:1" ht="15" customHeight="1">
      <c r="A7803" t="s">
        <v>244</v>
      </c>
    </row>
    <row r="7804" spans="1:1" ht="15" customHeight="1">
      <c r="A7804" t="s">
        <v>244</v>
      </c>
    </row>
    <row r="7805" spans="1:1" ht="15" customHeight="1">
      <c r="A7805" t="s">
        <v>244</v>
      </c>
    </row>
    <row r="7806" spans="1:1" ht="15" customHeight="1">
      <c r="A7806" t="s">
        <v>244</v>
      </c>
    </row>
    <row r="7807" spans="1:1" ht="15" customHeight="1">
      <c r="A7807" t="s">
        <v>244</v>
      </c>
    </row>
    <row r="7808" spans="1:1" ht="15" customHeight="1">
      <c r="A7808" t="s">
        <v>244</v>
      </c>
    </row>
    <row r="7809" spans="1:1" ht="15" customHeight="1">
      <c r="A7809" t="s">
        <v>244</v>
      </c>
    </row>
    <row r="7810" spans="1:1" ht="15" customHeight="1">
      <c r="A7810" t="s">
        <v>244</v>
      </c>
    </row>
    <row r="7811" spans="1:1" ht="15" customHeight="1">
      <c r="A7811" t="s">
        <v>244</v>
      </c>
    </row>
    <row r="7812" spans="1:1" ht="15" customHeight="1">
      <c r="A7812" t="s">
        <v>244</v>
      </c>
    </row>
    <row r="7813" spans="1:1" ht="15" customHeight="1">
      <c r="A7813" t="s">
        <v>244</v>
      </c>
    </row>
    <row r="7814" spans="1:1" ht="15" customHeight="1">
      <c r="A7814" t="s">
        <v>244</v>
      </c>
    </row>
    <row r="7815" spans="1:1" ht="15" customHeight="1">
      <c r="A7815" t="s">
        <v>244</v>
      </c>
    </row>
    <row r="7816" spans="1:1" ht="15" customHeight="1">
      <c r="A7816" t="s">
        <v>244</v>
      </c>
    </row>
    <row r="7817" spans="1:1" ht="15" customHeight="1">
      <c r="A7817" t="s">
        <v>244</v>
      </c>
    </row>
    <row r="7818" spans="1:1" ht="15" customHeight="1">
      <c r="A7818" t="s">
        <v>244</v>
      </c>
    </row>
    <row r="7819" spans="1:1" ht="15" customHeight="1">
      <c r="A7819" t="s">
        <v>244</v>
      </c>
    </row>
    <row r="7820" spans="1:1" ht="15" customHeight="1">
      <c r="A7820" t="s">
        <v>244</v>
      </c>
    </row>
    <row r="7821" spans="1:1" ht="15" customHeight="1">
      <c r="A7821" t="s">
        <v>244</v>
      </c>
    </row>
    <row r="7822" spans="1:1" ht="15" customHeight="1">
      <c r="A7822" t="s">
        <v>244</v>
      </c>
    </row>
    <row r="7823" spans="1:1" ht="15" customHeight="1">
      <c r="A7823" t="s">
        <v>244</v>
      </c>
    </row>
    <row r="7824" spans="1:1" ht="15" customHeight="1">
      <c r="A7824" t="s">
        <v>244</v>
      </c>
    </row>
    <row r="7825" spans="1:1" ht="15" customHeight="1">
      <c r="A7825" t="s">
        <v>244</v>
      </c>
    </row>
    <row r="7826" spans="1:1" ht="15" customHeight="1">
      <c r="A7826" t="s">
        <v>244</v>
      </c>
    </row>
    <row r="7827" spans="1:1" ht="15" customHeight="1">
      <c r="A7827" t="s">
        <v>244</v>
      </c>
    </row>
    <row r="7828" spans="1:1" ht="15" customHeight="1">
      <c r="A7828" t="s">
        <v>244</v>
      </c>
    </row>
    <row r="7829" spans="1:1" ht="15" customHeight="1">
      <c r="A7829" t="s">
        <v>244</v>
      </c>
    </row>
    <row r="7830" spans="1:1" ht="15" customHeight="1">
      <c r="A7830" t="s">
        <v>244</v>
      </c>
    </row>
    <row r="7831" spans="1:1" ht="15" customHeight="1">
      <c r="A7831" t="s">
        <v>244</v>
      </c>
    </row>
    <row r="7832" spans="1:1" ht="15" customHeight="1">
      <c r="A7832" t="s">
        <v>244</v>
      </c>
    </row>
    <row r="7833" spans="1:1" ht="15" customHeight="1">
      <c r="A7833" t="s">
        <v>244</v>
      </c>
    </row>
    <row r="7834" spans="1:1" ht="15" customHeight="1">
      <c r="A7834" t="s">
        <v>244</v>
      </c>
    </row>
    <row r="7835" spans="1:1" ht="15" customHeight="1">
      <c r="A7835" t="s">
        <v>244</v>
      </c>
    </row>
    <row r="7836" spans="1:1" ht="15" customHeight="1">
      <c r="A7836" t="s">
        <v>244</v>
      </c>
    </row>
    <row r="7837" spans="1:1" ht="15" customHeight="1">
      <c r="A7837" t="s">
        <v>244</v>
      </c>
    </row>
    <row r="7838" spans="1:1" ht="15" customHeight="1">
      <c r="A7838" t="s">
        <v>244</v>
      </c>
    </row>
    <row r="7839" spans="1:1" ht="15" customHeight="1">
      <c r="A7839" t="s">
        <v>244</v>
      </c>
    </row>
    <row r="7840" spans="1:1" ht="15" customHeight="1">
      <c r="A7840" t="s">
        <v>244</v>
      </c>
    </row>
    <row r="7841" spans="1:1" ht="15" customHeight="1">
      <c r="A7841" t="s">
        <v>244</v>
      </c>
    </row>
    <row r="7842" spans="1:1" ht="15" customHeight="1">
      <c r="A7842" t="s">
        <v>244</v>
      </c>
    </row>
    <row r="7843" spans="1:1" ht="15" customHeight="1">
      <c r="A7843" t="s">
        <v>244</v>
      </c>
    </row>
    <row r="7844" spans="1:1" ht="15" customHeight="1">
      <c r="A7844" t="s">
        <v>244</v>
      </c>
    </row>
    <row r="7845" spans="1:1" ht="15" customHeight="1">
      <c r="A7845" t="s">
        <v>244</v>
      </c>
    </row>
    <row r="7846" spans="1:1" ht="15" customHeight="1">
      <c r="A7846" t="s">
        <v>244</v>
      </c>
    </row>
    <row r="7847" spans="1:1" ht="15" customHeight="1">
      <c r="A7847" t="s">
        <v>244</v>
      </c>
    </row>
    <row r="7848" spans="1:1" ht="15" customHeight="1">
      <c r="A7848" t="s">
        <v>244</v>
      </c>
    </row>
    <row r="7849" spans="1:1" ht="15" customHeight="1">
      <c r="A7849" t="s">
        <v>244</v>
      </c>
    </row>
    <row r="7850" spans="1:1" ht="15" customHeight="1">
      <c r="A7850" t="s">
        <v>244</v>
      </c>
    </row>
    <row r="7851" spans="1:1" ht="15" customHeight="1">
      <c r="A7851" t="s">
        <v>244</v>
      </c>
    </row>
    <row r="7852" spans="1:1" ht="15" customHeight="1">
      <c r="A7852" t="s">
        <v>244</v>
      </c>
    </row>
    <row r="7853" spans="1:1" ht="15" customHeight="1">
      <c r="A7853" t="s">
        <v>244</v>
      </c>
    </row>
    <row r="7854" spans="1:1" ht="15" customHeight="1">
      <c r="A7854" t="s">
        <v>244</v>
      </c>
    </row>
    <row r="7855" spans="1:1" ht="15" customHeight="1">
      <c r="A7855" t="s">
        <v>244</v>
      </c>
    </row>
    <row r="7856" spans="1:1" ht="15" customHeight="1">
      <c r="A7856" t="s">
        <v>244</v>
      </c>
    </row>
    <row r="7857" spans="1:1" ht="15" customHeight="1">
      <c r="A7857" t="s">
        <v>244</v>
      </c>
    </row>
    <row r="7858" spans="1:1" ht="15" customHeight="1">
      <c r="A7858" t="s">
        <v>244</v>
      </c>
    </row>
    <row r="7859" spans="1:1" ht="15" customHeight="1">
      <c r="A7859" t="s">
        <v>244</v>
      </c>
    </row>
    <row r="7860" spans="1:1" ht="15" customHeight="1">
      <c r="A7860" t="s">
        <v>244</v>
      </c>
    </row>
    <row r="7861" spans="1:1" ht="15" customHeight="1">
      <c r="A7861" t="s">
        <v>244</v>
      </c>
    </row>
    <row r="7862" spans="1:1" ht="15" customHeight="1">
      <c r="A7862" t="s">
        <v>244</v>
      </c>
    </row>
    <row r="7863" spans="1:1" ht="15" customHeight="1">
      <c r="A7863" t="s">
        <v>244</v>
      </c>
    </row>
    <row r="7864" spans="1:1" ht="15" customHeight="1">
      <c r="A7864" t="s">
        <v>244</v>
      </c>
    </row>
    <row r="7865" spans="1:1" ht="15" customHeight="1">
      <c r="A7865" t="s">
        <v>244</v>
      </c>
    </row>
    <row r="7866" spans="1:1" ht="15" customHeight="1">
      <c r="A7866" t="s">
        <v>244</v>
      </c>
    </row>
    <row r="7867" spans="1:1" ht="15" customHeight="1">
      <c r="A7867" t="s">
        <v>244</v>
      </c>
    </row>
    <row r="7868" spans="1:1" ht="15" customHeight="1">
      <c r="A7868" t="s">
        <v>244</v>
      </c>
    </row>
    <row r="7869" spans="1:1" ht="15" customHeight="1">
      <c r="A7869" t="s">
        <v>244</v>
      </c>
    </row>
    <row r="7870" spans="1:1" ht="15" customHeight="1">
      <c r="A7870" t="s">
        <v>244</v>
      </c>
    </row>
    <row r="7871" spans="1:1" ht="15" customHeight="1">
      <c r="A7871" t="s">
        <v>244</v>
      </c>
    </row>
    <row r="7872" spans="1:1" ht="15" customHeight="1">
      <c r="A7872" t="s">
        <v>244</v>
      </c>
    </row>
    <row r="7873" spans="1:1" ht="15" customHeight="1">
      <c r="A7873" t="s">
        <v>244</v>
      </c>
    </row>
    <row r="7874" spans="1:1" ht="15" customHeight="1">
      <c r="A7874" t="s">
        <v>244</v>
      </c>
    </row>
    <row r="7875" spans="1:1" ht="15" customHeight="1">
      <c r="A7875" t="s">
        <v>244</v>
      </c>
    </row>
    <row r="7876" spans="1:1" ht="15" customHeight="1">
      <c r="A7876" t="s">
        <v>244</v>
      </c>
    </row>
    <row r="7877" spans="1:1" ht="15" customHeight="1">
      <c r="A7877" t="s">
        <v>244</v>
      </c>
    </row>
    <row r="7878" spans="1:1" ht="15" customHeight="1">
      <c r="A7878" t="s">
        <v>244</v>
      </c>
    </row>
    <row r="7879" spans="1:1" ht="15" customHeight="1">
      <c r="A7879" t="s">
        <v>244</v>
      </c>
    </row>
    <row r="7880" spans="1:1" ht="15" customHeight="1">
      <c r="A7880" t="s">
        <v>244</v>
      </c>
    </row>
    <row r="7881" spans="1:1" ht="15" customHeight="1">
      <c r="A7881" t="s">
        <v>244</v>
      </c>
    </row>
    <row r="7882" spans="1:1" ht="15" customHeight="1">
      <c r="A7882" t="s">
        <v>244</v>
      </c>
    </row>
    <row r="7883" spans="1:1" ht="15" customHeight="1">
      <c r="A7883" t="s">
        <v>244</v>
      </c>
    </row>
    <row r="7884" spans="1:1" ht="15" customHeight="1">
      <c r="A7884" t="s">
        <v>244</v>
      </c>
    </row>
    <row r="7885" spans="1:1" ht="15" customHeight="1">
      <c r="A7885" t="s">
        <v>244</v>
      </c>
    </row>
    <row r="7886" spans="1:1" ht="15" customHeight="1">
      <c r="A7886" t="s">
        <v>244</v>
      </c>
    </row>
    <row r="7887" spans="1:1" ht="15" customHeight="1">
      <c r="A7887" t="s">
        <v>244</v>
      </c>
    </row>
    <row r="7888" spans="1:1" ht="15" customHeight="1">
      <c r="A7888" t="s">
        <v>244</v>
      </c>
    </row>
    <row r="7889" spans="1:1" ht="15" customHeight="1">
      <c r="A7889" t="s">
        <v>244</v>
      </c>
    </row>
    <row r="7890" spans="1:1" ht="15" customHeight="1">
      <c r="A7890" t="s">
        <v>244</v>
      </c>
    </row>
    <row r="7891" spans="1:1" ht="15" customHeight="1">
      <c r="A7891" t="s">
        <v>244</v>
      </c>
    </row>
    <row r="7892" spans="1:1" ht="15" customHeight="1">
      <c r="A7892" t="s">
        <v>244</v>
      </c>
    </row>
    <row r="7893" spans="1:1" ht="15" customHeight="1">
      <c r="A7893" t="s">
        <v>244</v>
      </c>
    </row>
    <row r="7894" spans="1:1" ht="15" customHeight="1">
      <c r="A7894" t="s">
        <v>244</v>
      </c>
    </row>
    <row r="7895" spans="1:1" ht="15" customHeight="1">
      <c r="A7895" t="s">
        <v>244</v>
      </c>
    </row>
    <row r="7896" spans="1:1" ht="15" customHeight="1">
      <c r="A7896" t="s">
        <v>244</v>
      </c>
    </row>
    <row r="7897" spans="1:1" ht="15" customHeight="1">
      <c r="A7897" t="s">
        <v>244</v>
      </c>
    </row>
    <row r="7898" spans="1:1" ht="15" customHeight="1">
      <c r="A7898" t="s">
        <v>244</v>
      </c>
    </row>
    <row r="7899" spans="1:1" ht="15" customHeight="1">
      <c r="A7899" t="s">
        <v>244</v>
      </c>
    </row>
    <row r="7900" spans="1:1" ht="15" customHeight="1">
      <c r="A7900" t="s">
        <v>244</v>
      </c>
    </row>
    <row r="7901" spans="1:1" ht="15" customHeight="1">
      <c r="A7901" t="s">
        <v>244</v>
      </c>
    </row>
    <row r="7902" spans="1:1" ht="15" customHeight="1">
      <c r="A7902" t="s">
        <v>244</v>
      </c>
    </row>
    <row r="7903" spans="1:1" ht="15" customHeight="1">
      <c r="A7903" t="s">
        <v>244</v>
      </c>
    </row>
    <row r="7904" spans="1:1" ht="15" customHeight="1">
      <c r="A7904" t="s">
        <v>244</v>
      </c>
    </row>
    <row r="7905" spans="1:1" ht="15" customHeight="1">
      <c r="A7905" t="s">
        <v>244</v>
      </c>
    </row>
    <row r="7906" spans="1:1" ht="15" customHeight="1">
      <c r="A7906" t="s">
        <v>244</v>
      </c>
    </row>
    <row r="7907" spans="1:1" ht="15" customHeight="1">
      <c r="A7907" t="s">
        <v>244</v>
      </c>
    </row>
    <row r="7908" spans="1:1" ht="15" customHeight="1">
      <c r="A7908" t="s">
        <v>244</v>
      </c>
    </row>
    <row r="7909" spans="1:1" ht="15" customHeight="1">
      <c r="A7909" t="s">
        <v>244</v>
      </c>
    </row>
    <row r="7910" spans="1:1" ht="15" customHeight="1">
      <c r="A7910" t="s">
        <v>244</v>
      </c>
    </row>
    <row r="7911" spans="1:1" ht="15" customHeight="1">
      <c r="A7911" t="s">
        <v>244</v>
      </c>
    </row>
    <row r="7912" spans="1:1" ht="15" customHeight="1">
      <c r="A7912" t="s">
        <v>244</v>
      </c>
    </row>
    <row r="7913" spans="1:1" ht="15" customHeight="1">
      <c r="A7913" t="s">
        <v>244</v>
      </c>
    </row>
    <row r="7914" spans="1:1" ht="15" customHeight="1">
      <c r="A7914" t="s">
        <v>244</v>
      </c>
    </row>
    <row r="7915" spans="1:1" ht="15" customHeight="1">
      <c r="A7915" t="s">
        <v>244</v>
      </c>
    </row>
    <row r="7916" spans="1:1" ht="15" customHeight="1">
      <c r="A7916" t="s">
        <v>244</v>
      </c>
    </row>
    <row r="7917" spans="1:1" ht="15" customHeight="1">
      <c r="A7917" t="s">
        <v>244</v>
      </c>
    </row>
    <row r="7918" spans="1:1" ht="15" customHeight="1">
      <c r="A7918" t="s">
        <v>244</v>
      </c>
    </row>
    <row r="7919" spans="1:1" ht="15" customHeight="1">
      <c r="A7919" t="s">
        <v>244</v>
      </c>
    </row>
    <row r="7920" spans="1:1" ht="15" customHeight="1">
      <c r="A7920" t="s">
        <v>244</v>
      </c>
    </row>
    <row r="7921" spans="1:1" ht="15" customHeight="1">
      <c r="A7921" t="s">
        <v>244</v>
      </c>
    </row>
    <row r="7922" spans="1:1" ht="15" customHeight="1">
      <c r="A7922" t="s">
        <v>244</v>
      </c>
    </row>
    <row r="7923" spans="1:1" ht="15" customHeight="1">
      <c r="A7923" t="s">
        <v>244</v>
      </c>
    </row>
    <row r="7924" spans="1:1" ht="15" customHeight="1">
      <c r="A7924" t="s">
        <v>244</v>
      </c>
    </row>
    <row r="7925" spans="1:1" ht="15" customHeight="1">
      <c r="A7925" t="s">
        <v>244</v>
      </c>
    </row>
    <row r="7926" spans="1:1" ht="15" customHeight="1">
      <c r="A7926" t="s">
        <v>244</v>
      </c>
    </row>
    <row r="7927" spans="1:1" ht="15" customHeight="1">
      <c r="A7927" t="s">
        <v>244</v>
      </c>
    </row>
    <row r="7928" spans="1:1" ht="15" customHeight="1">
      <c r="A7928" t="s">
        <v>244</v>
      </c>
    </row>
    <row r="7929" spans="1:1" ht="15" customHeight="1">
      <c r="A7929" t="s">
        <v>244</v>
      </c>
    </row>
    <row r="7930" spans="1:1" ht="15" customHeight="1">
      <c r="A7930" t="s">
        <v>244</v>
      </c>
    </row>
    <row r="7931" spans="1:1" ht="15" customHeight="1">
      <c r="A7931" t="s">
        <v>244</v>
      </c>
    </row>
    <row r="7932" spans="1:1" ht="15" customHeight="1">
      <c r="A7932" t="s">
        <v>244</v>
      </c>
    </row>
    <row r="7933" spans="1:1" ht="15" customHeight="1">
      <c r="A7933" t="s">
        <v>244</v>
      </c>
    </row>
    <row r="7934" spans="1:1" ht="15" customHeight="1">
      <c r="A7934" t="s">
        <v>244</v>
      </c>
    </row>
    <row r="7935" spans="1:1" ht="15" customHeight="1">
      <c r="A7935" t="s">
        <v>244</v>
      </c>
    </row>
    <row r="7936" spans="1:1" ht="15" customHeight="1">
      <c r="A7936" t="s">
        <v>244</v>
      </c>
    </row>
    <row r="7937" spans="1:1" ht="15" customHeight="1">
      <c r="A7937" t="s">
        <v>244</v>
      </c>
    </row>
    <row r="7938" spans="1:1" ht="15" customHeight="1">
      <c r="A7938" t="s">
        <v>244</v>
      </c>
    </row>
    <row r="7939" spans="1:1" ht="15" customHeight="1">
      <c r="A7939" t="s">
        <v>244</v>
      </c>
    </row>
    <row r="7940" spans="1:1" ht="15" customHeight="1">
      <c r="A7940" t="s">
        <v>244</v>
      </c>
    </row>
    <row r="7941" spans="1:1" ht="15" customHeight="1">
      <c r="A7941" t="s">
        <v>244</v>
      </c>
    </row>
    <row r="7942" spans="1:1" ht="15" customHeight="1">
      <c r="A7942" t="s">
        <v>244</v>
      </c>
    </row>
    <row r="7943" spans="1:1" ht="15" customHeight="1">
      <c r="A7943" t="s">
        <v>244</v>
      </c>
    </row>
    <row r="7944" spans="1:1" ht="15" customHeight="1">
      <c r="A7944" t="s">
        <v>244</v>
      </c>
    </row>
    <row r="7945" spans="1:1" ht="15" customHeight="1">
      <c r="A7945" t="s">
        <v>244</v>
      </c>
    </row>
    <row r="7946" spans="1:1" ht="15" customHeight="1">
      <c r="A7946" t="s">
        <v>244</v>
      </c>
    </row>
    <row r="7947" spans="1:1" ht="15" customHeight="1">
      <c r="A7947" t="s">
        <v>244</v>
      </c>
    </row>
    <row r="7948" spans="1:1" ht="15" customHeight="1">
      <c r="A7948" t="s">
        <v>244</v>
      </c>
    </row>
    <row r="7949" spans="1:1" ht="15" customHeight="1">
      <c r="A7949" t="s">
        <v>244</v>
      </c>
    </row>
    <row r="7950" spans="1:1" ht="15" customHeight="1">
      <c r="A7950" t="s">
        <v>244</v>
      </c>
    </row>
    <row r="7951" spans="1:1" ht="15" customHeight="1">
      <c r="A7951" t="s">
        <v>244</v>
      </c>
    </row>
    <row r="7952" spans="1:1" ht="15" customHeight="1">
      <c r="A7952" t="s">
        <v>244</v>
      </c>
    </row>
    <row r="7953" spans="1:1" ht="15" customHeight="1">
      <c r="A7953" t="s">
        <v>244</v>
      </c>
    </row>
    <row r="7954" spans="1:1" ht="15" customHeight="1">
      <c r="A7954" t="s">
        <v>244</v>
      </c>
    </row>
    <row r="7955" spans="1:1" ht="15" customHeight="1">
      <c r="A7955" t="s">
        <v>244</v>
      </c>
    </row>
    <row r="7956" spans="1:1" ht="15" customHeight="1">
      <c r="A7956" t="s">
        <v>244</v>
      </c>
    </row>
    <row r="7957" spans="1:1" ht="15" customHeight="1">
      <c r="A7957" t="s">
        <v>244</v>
      </c>
    </row>
    <row r="7958" spans="1:1" ht="15" customHeight="1">
      <c r="A7958" t="s">
        <v>244</v>
      </c>
    </row>
    <row r="7959" spans="1:1" ht="15" customHeight="1">
      <c r="A7959" t="s">
        <v>244</v>
      </c>
    </row>
    <row r="7960" spans="1:1" ht="15" customHeight="1">
      <c r="A7960" t="s">
        <v>244</v>
      </c>
    </row>
    <row r="7961" spans="1:1" ht="15" customHeight="1">
      <c r="A7961" t="s">
        <v>244</v>
      </c>
    </row>
    <row r="7962" spans="1:1" ht="15" customHeight="1">
      <c r="A7962" t="s">
        <v>244</v>
      </c>
    </row>
    <row r="7963" spans="1:1" ht="15" customHeight="1">
      <c r="A7963" t="s">
        <v>244</v>
      </c>
    </row>
    <row r="7964" spans="1:1" ht="15" customHeight="1">
      <c r="A7964" t="s">
        <v>244</v>
      </c>
    </row>
    <row r="7965" spans="1:1" ht="15" customHeight="1">
      <c r="A7965" t="s">
        <v>244</v>
      </c>
    </row>
    <row r="7966" spans="1:1" ht="15" customHeight="1">
      <c r="A7966" t="s">
        <v>244</v>
      </c>
    </row>
    <row r="7967" spans="1:1" ht="15" customHeight="1">
      <c r="A7967" t="s">
        <v>244</v>
      </c>
    </row>
    <row r="7968" spans="1:1" ht="15" customHeight="1">
      <c r="A7968" t="s">
        <v>244</v>
      </c>
    </row>
    <row r="7969" spans="1:1" ht="15" customHeight="1">
      <c r="A7969" t="s">
        <v>244</v>
      </c>
    </row>
    <row r="7970" spans="1:1" ht="15" customHeight="1">
      <c r="A7970" t="s">
        <v>244</v>
      </c>
    </row>
    <row r="7971" spans="1:1" ht="15" customHeight="1">
      <c r="A7971" t="s">
        <v>244</v>
      </c>
    </row>
    <row r="7972" spans="1:1" ht="15" customHeight="1">
      <c r="A7972" t="s">
        <v>244</v>
      </c>
    </row>
    <row r="7973" spans="1:1" ht="15" customHeight="1">
      <c r="A7973" t="s">
        <v>244</v>
      </c>
    </row>
    <row r="7974" spans="1:1" ht="15" customHeight="1">
      <c r="A7974" t="s">
        <v>244</v>
      </c>
    </row>
    <row r="7975" spans="1:1" ht="15" customHeight="1">
      <c r="A7975" t="s">
        <v>244</v>
      </c>
    </row>
    <row r="7976" spans="1:1" ht="15" customHeight="1">
      <c r="A7976" t="s">
        <v>244</v>
      </c>
    </row>
    <row r="7977" spans="1:1" ht="15" customHeight="1">
      <c r="A7977" t="s">
        <v>244</v>
      </c>
    </row>
    <row r="7978" spans="1:1" ht="15" customHeight="1">
      <c r="A7978" t="s">
        <v>244</v>
      </c>
    </row>
    <row r="7979" spans="1:1" ht="15" customHeight="1">
      <c r="A7979" t="s">
        <v>244</v>
      </c>
    </row>
    <row r="7980" spans="1:1" ht="15" customHeight="1">
      <c r="A7980" t="s">
        <v>244</v>
      </c>
    </row>
    <row r="7981" spans="1:1" ht="15" customHeight="1">
      <c r="A7981" t="s">
        <v>244</v>
      </c>
    </row>
    <row r="7982" spans="1:1" ht="15" customHeight="1">
      <c r="A7982" t="s">
        <v>244</v>
      </c>
    </row>
    <row r="7983" spans="1:1" ht="15" customHeight="1">
      <c r="A7983" t="s">
        <v>244</v>
      </c>
    </row>
    <row r="7984" spans="1:1" ht="15" customHeight="1">
      <c r="A7984" t="s">
        <v>244</v>
      </c>
    </row>
    <row r="7985" spans="1:1" ht="15" customHeight="1">
      <c r="A7985" t="s">
        <v>244</v>
      </c>
    </row>
    <row r="7986" spans="1:1" ht="15" customHeight="1">
      <c r="A7986" t="s">
        <v>244</v>
      </c>
    </row>
    <row r="7987" spans="1:1" ht="15" customHeight="1">
      <c r="A7987" t="s">
        <v>244</v>
      </c>
    </row>
    <row r="7988" spans="1:1" ht="15" customHeight="1">
      <c r="A7988" t="s">
        <v>244</v>
      </c>
    </row>
    <row r="7989" spans="1:1" ht="15" customHeight="1">
      <c r="A7989" t="s">
        <v>244</v>
      </c>
    </row>
    <row r="7990" spans="1:1" ht="15" customHeight="1">
      <c r="A7990" t="s">
        <v>244</v>
      </c>
    </row>
    <row r="7991" spans="1:1" ht="15" customHeight="1">
      <c r="A7991" t="s">
        <v>244</v>
      </c>
    </row>
    <row r="7992" spans="1:1" ht="15" customHeight="1">
      <c r="A7992" t="s">
        <v>244</v>
      </c>
    </row>
    <row r="7993" spans="1:1" ht="15" customHeight="1">
      <c r="A7993" t="s">
        <v>244</v>
      </c>
    </row>
    <row r="7994" spans="1:1" ht="15" customHeight="1">
      <c r="A7994" t="s">
        <v>244</v>
      </c>
    </row>
    <row r="7995" spans="1:1" ht="15" customHeight="1">
      <c r="A7995" t="s">
        <v>244</v>
      </c>
    </row>
    <row r="7996" spans="1:1" ht="15" customHeight="1">
      <c r="A7996" t="s">
        <v>244</v>
      </c>
    </row>
    <row r="7997" spans="1:1" ht="15" customHeight="1">
      <c r="A7997" t="s">
        <v>244</v>
      </c>
    </row>
    <row r="7998" spans="1:1" ht="15" customHeight="1">
      <c r="A7998" t="s">
        <v>244</v>
      </c>
    </row>
    <row r="7999" spans="1:1" ht="15" customHeight="1">
      <c r="A7999" t="s">
        <v>244</v>
      </c>
    </row>
    <row r="8000" spans="1:1" ht="15" customHeight="1">
      <c r="A8000" t="s">
        <v>244</v>
      </c>
    </row>
    <row r="8001" spans="1:1" ht="15" customHeight="1">
      <c r="A8001" t="s">
        <v>244</v>
      </c>
    </row>
    <row r="8002" spans="1:1" ht="15" customHeight="1">
      <c r="A8002" t="s">
        <v>244</v>
      </c>
    </row>
    <row r="8003" spans="1:1" ht="15" customHeight="1">
      <c r="A8003" t="s">
        <v>244</v>
      </c>
    </row>
    <row r="8004" spans="1:1" ht="15" customHeight="1">
      <c r="A8004" t="s">
        <v>244</v>
      </c>
    </row>
    <row r="8005" spans="1:1" ht="15" customHeight="1">
      <c r="A8005" t="s">
        <v>244</v>
      </c>
    </row>
    <row r="8006" spans="1:1" ht="15" customHeight="1">
      <c r="A8006" t="s">
        <v>244</v>
      </c>
    </row>
    <row r="8007" spans="1:1" ht="15" customHeight="1">
      <c r="A8007" t="s">
        <v>244</v>
      </c>
    </row>
    <row r="8008" spans="1:1" ht="15" customHeight="1">
      <c r="A8008" t="s">
        <v>244</v>
      </c>
    </row>
    <row r="8009" spans="1:1" ht="15" customHeight="1">
      <c r="A8009" t="s">
        <v>244</v>
      </c>
    </row>
    <row r="8010" spans="1:1" ht="15" customHeight="1">
      <c r="A8010" t="s">
        <v>244</v>
      </c>
    </row>
    <row r="8011" spans="1:1" ht="15" customHeight="1">
      <c r="A8011" t="s">
        <v>244</v>
      </c>
    </row>
    <row r="8012" spans="1:1" ht="15" customHeight="1">
      <c r="A8012" t="s">
        <v>244</v>
      </c>
    </row>
    <row r="8013" spans="1:1" ht="15" customHeight="1">
      <c r="A8013" t="s">
        <v>244</v>
      </c>
    </row>
    <row r="8014" spans="1:1" ht="15" customHeight="1">
      <c r="A8014" t="s">
        <v>244</v>
      </c>
    </row>
    <row r="8015" spans="1:1" ht="15" customHeight="1">
      <c r="A8015" t="s">
        <v>244</v>
      </c>
    </row>
    <row r="8016" spans="1:1" ht="15" customHeight="1">
      <c r="A8016" t="s">
        <v>244</v>
      </c>
    </row>
    <row r="8017" spans="1:1" ht="15" customHeight="1">
      <c r="A8017" t="s">
        <v>244</v>
      </c>
    </row>
    <row r="8018" spans="1:1" ht="15" customHeight="1">
      <c r="A8018" t="s">
        <v>244</v>
      </c>
    </row>
    <row r="8019" spans="1:1" ht="15" customHeight="1">
      <c r="A8019" t="s">
        <v>244</v>
      </c>
    </row>
    <row r="8020" spans="1:1" ht="15" customHeight="1">
      <c r="A8020" t="s">
        <v>244</v>
      </c>
    </row>
    <row r="8021" spans="1:1" ht="15" customHeight="1">
      <c r="A8021" t="s">
        <v>244</v>
      </c>
    </row>
    <row r="8022" spans="1:1" ht="15" customHeight="1">
      <c r="A8022" t="s">
        <v>244</v>
      </c>
    </row>
    <row r="8023" spans="1:1" ht="15" customHeight="1">
      <c r="A8023" t="s">
        <v>244</v>
      </c>
    </row>
    <row r="8024" spans="1:1" ht="15" customHeight="1">
      <c r="A8024" t="s">
        <v>244</v>
      </c>
    </row>
    <row r="8025" spans="1:1" ht="15" customHeight="1">
      <c r="A8025" t="s">
        <v>244</v>
      </c>
    </row>
    <row r="8026" spans="1:1" ht="15" customHeight="1">
      <c r="A8026" t="s">
        <v>244</v>
      </c>
    </row>
    <row r="8027" spans="1:1" ht="15" customHeight="1">
      <c r="A8027" t="s">
        <v>244</v>
      </c>
    </row>
    <row r="8028" spans="1:1" ht="15" customHeight="1">
      <c r="A8028" t="s">
        <v>244</v>
      </c>
    </row>
    <row r="8029" spans="1:1" ht="15" customHeight="1">
      <c r="A8029" t="s">
        <v>244</v>
      </c>
    </row>
    <row r="8030" spans="1:1" ht="15" customHeight="1">
      <c r="A8030" t="s">
        <v>244</v>
      </c>
    </row>
    <row r="8031" spans="1:1" ht="15" customHeight="1">
      <c r="A8031" t="s">
        <v>244</v>
      </c>
    </row>
    <row r="8032" spans="1:1" ht="15" customHeight="1">
      <c r="A8032" t="s">
        <v>244</v>
      </c>
    </row>
    <row r="8033" spans="1:1" ht="15" customHeight="1">
      <c r="A8033" t="s">
        <v>244</v>
      </c>
    </row>
    <row r="8034" spans="1:1" ht="15" customHeight="1">
      <c r="A8034" t="s">
        <v>244</v>
      </c>
    </row>
    <row r="8035" spans="1:1" ht="15" customHeight="1">
      <c r="A8035" t="s">
        <v>244</v>
      </c>
    </row>
    <row r="8036" spans="1:1" ht="15" customHeight="1">
      <c r="A8036" t="s">
        <v>244</v>
      </c>
    </row>
    <row r="8037" spans="1:1" ht="15" customHeight="1">
      <c r="A8037" t="s">
        <v>244</v>
      </c>
    </row>
    <row r="8038" spans="1:1" ht="15" customHeight="1">
      <c r="A8038" t="s">
        <v>244</v>
      </c>
    </row>
    <row r="8039" spans="1:1" ht="15" customHeight="1">
      <c r="A8039" t="s">
        <v>244</v>
      </c>
    </row>
    <row r="8040" spans="1:1" ht="15" customHeight="1">
      <c r="A8040" t="s">
        <v>244</v>
      </c>
    </row>
    <row r="8041" spans="1:1" ht="15" customHeight="1">
      <c r="A8041" t="s">
        <v>244</v>
      </c>
    </row>
    <row r="8042" spans="1:1" ht="15" customHeight="1">
      <c r="A8042" t="s">
        <v>244</v>
      </c>
    </row>
    <row r="8043" spans="1:1" ht="15" customHeight="1">
      <c r="A8043" t="s">
        <v>244</v>
      </c>
    </row>
    <row r="8044" spans="1:1" ht="15" customHeight="1">
      <c r="A8044" t="s">
        <v>244</v>
      </c>
    </row>
    <row r="8045" spans="1:1" ht="15" customHeight="1">
      <c r="A8045" t="s">
        <v>244</v>
      </c>
    </row>
    <row r="8046" spans="1:1" ht="15" customHeight="1">
      <c r="A8046" t="s">
        <v>244</v>
      </c>
    </row>
    <row r="8047" spans="1:1" ht="15" customHeight="1">
      <c r="A8047" t="s">
        <v>244</v>
      </c>
    </row>
    <row r="8048" spans="1:1" ht="15" customHeight="1">
      <c r="A8048" t="s">
        <v>244</v>
      </c>
    </row>
    <row r="8049" spans="1:1" ht="15" customHeight="1">
      <c r="A8049" t="s">
        <v>244</v>
      </c>
    </row>
    <row r="8050" spans="1:1" ht="15" customHeight="1">
      <c r="A8050" t="s">
        <v>244</v>
      </c>
    </row>
    <row r="8051" spans="1:1" ht="15" customHeight="1">
      <c r="A8051" t="s">
        <v>244</v>
      </c>
    </row>
    <row r="8052" spans="1:1" ht="15" customHeight="1">
      <c r="A8052" t="s">
        <v>244</v>
      </c>
    </row>
    <row r="8053" spans="1:1" ht="15" customHeight="1">
      <c r="A8053" t="s">
        <v>244</v>
      </c>
    </row>
    <row r="8054" spans="1:1" ht="15" customHeight="1">
      <c r="A8054" t="s">
        <v>244</v>
      </c>
    </row>
    <row r="8055" spans="1:1" ht="15" customHeight="1">
      <c r="A8055" t="s">
        <v>244</v>
      </c>
    </row>
    <row r="8056" spans="1:1" ht="15" customHeight="1">
      <c r="A8056" t="s">
        <v>244</v>
      </c>
    </row>
    <row r="8057" spans="1:1" ht="15" customHeight="1">
      <c r="A8057" t="s">
        <v>244</v>
      </c>
    </row>
    <row r="8058" spans="1:1" ht="15" customHeight="1">
      <c r="A8058" t="s">
        <v>244</v>
      </c>
    </row>
    <row r="8059" spans="1:1" ht="15" customHeight="1">
      <c r="A8059" t="s">
        <v>244</v>
      </c>
    </row>
    <row r="8060" spans="1:1" ht="15" customHeight="1">
      <c r="A8060" t="s">
        <v>244</v>
      </c>
    </row>
    <row r="8061" spans="1:1" ht="15" customHeight="1">
      <c r="A8061" t="s">
        <v>244</v>
      </c>
    </row>
    <row r="8062" spans="1:1" ht="15" customHeight="1">
      <c r="A8062" t="s">
        <v>244</v>
      </c>
    </row>
    <row r="8063" spans="1:1" ht="15" customHeight="1">
      <c r="A8063" t="s">
        <v>244</v>
      </c>
    </row>
    <row r="8064" spans="1:1" ht="15" customHeight="1">
      <c r="A8064" t="s">
        <v>244</v>
      </c>
    </row>
    <row r="8065" spans="1:1" ht="15" customHeight="1">
      <c r="A8065" t="s">
        <v>244</v>
      </c>
    </row>
    <row r="8066" spans="1:1" ht="15" customHeight="1">
      <c r="A8066" t="s">
        <v>244</v>
      </c>
    </row>
    <row r="8067" spans="1:1" ht="15" customHeight="1">
      <c r="A8067" t="s">
        <v>244</v>
      </c>
    </row>
    <row r="8068" spans="1:1" ht="15" customHeight="1">
      <c r="A8068" t="s">
        <v>244</v>
      </c>
    </row>
    <row r="8069" spans="1:1" ht="15" customHeight="1">
      <c r="A8069" t="s">
        <v>244</v>
      </c>
    </row>
    <row r="8070" spans="1:1" ht="15" customHeight="1">
      <c r="A8070" t="s">
        <v>244</v>
      </c>
    </row>
    <row r="8071" spans="1:1" ht="15" customHeight="1">
      <c r="A8071" t="s">
        <v>244</v>
      </c>
    </row>
    <row r="8072" spans="1:1" ht="15" customHeight="1">
      <c r="A8072" t="s">
        <v>244</v>
      </c>
    </row>
    <row r="8073" spans="1:1" ht="15" customHeight="1">
      <c r="A8073" t="s">
        <v>244</v>
      </c>
    </row>
    <row r="8074" spans="1:1" ht="15" customHeight="1">
      <c r="A8074" t="s">
        <v>244</v>
      </c>
    </row>
    <row r="8075" spans="1:1" ht="15" customHeight="1">
      <c r="A8075" t="s">
        <v>244</v>
      </c>
    </row>
    <row r="8076" spans="1:1" ht="15" customHeight="1">
      <c r="A8076" t="s">
        <v>244</v>
      </c>
    </row>
    <row r="8077" spans="1:1" ht="15" customHeight="1">
      <c r="A8077" t="s">
        <v>244</v>
      </c>
    </row>
    <row r="8078" spans="1:1" ht="15" customHeight="1">
      <c r="A8078" t="s">
        <v>244</v>
      </c>
    </row>
    <row r="8079" spans="1:1" ht="15" customHeight="1">
      <c r="A8079" t="s">
        <v>244</v>
      </c>
    </row>
    <row r="8080" spans="1:1" ht="15" customHeight="1">
      <c r="A8080" t="s">
        <v>244</v>
      </c>
    </row>
    <row r="8081" spans="1:1" ht="15" customHeight="1">
      <c r="A8081" t="s">
        <v>244</v>
      </c>
    </row>
    <row r="8082" spans="1:1" ht="15" customHeight="1">
      <c r="A8082" t="s">
        <v>244</v>
      </c>
    </row>
    <row r="8083" spans="1:1" ht="15" customHeight="1">
      <c r="A8083" t="s">
        <v>244</v>
      </c>
    </row>
    <row r="8084" spans="1:1" ht="15" customHeight="1">
      <c r="A8084" t="s">
        <v>244</v>
      </c>
    </row>
    <row r="8085" spans="1:1" ht="15" customHeight="1">
      <c r="A8085" t="s">
        <v>244</v>
      </c>
    </row>
    <row r="8086" spans="1:1" ht="15" customHeight="1">
      <c r="A8086" t="s">
        <v>244</v>
      </c>
    </row>
    <row r="8087" spans="1:1" ht="15" customHeight="1">
      <c r="A8087" t="s">
        <v>244</v>
      </c>
    </row>
    <row r="8088" spans="1:1" ht="15" customHeight="1">
      <c r="A8088" t="s">
        <v>244</v>
      </c>
    </row>
    <row r="8089" spans="1:1" ht="15" customHeight="1">
      <c r="A8089" t="s">
        <v>244</v>
      </c>
    </row>
    <row r="8090" spans="1:1" ht="15" customHeight="1">
      <c r="A8090" t="s">
        <v>244</v>
      </c>
    </row>
    <row r="8091" spans="1:1" ht="15" customHeight="1">
      <c r="A8091" t="s">
        <v>244</v>
      </c>
    </row>
    <row r="8092" spans="1:1" ht="15" customHeight="1">
      <c r="A8092" t="s">
        <v>244</v>
      </c>
    </row>
    <row r="8093" spans="1:1" ht="15" customHeight="1">
      <c r="A8093" t="s">
        <v>244</v>
      </c>
    </row>
    <row r="8094" spans="1:1" ht="15" customHeight="1">
      <c r="A8094" t="s">
        <v>244</v>
      </c>
    </row>
    <row r="8095" spans="1:1" ht="15" customHeight="1">
      <c r="A8095" t="s">
        <v>244</v>
      </c>
    </row>
    <row r="8096" spans="1:1" ht="15" customHeight="1">
      <c r="A8096" t="s">
        <v>244</v>
      </c>
    </row>
    <row r="8097" spans="1:1" ht="15" customHeight="1">
      <c r="A8097" t="s">
        <v>244</v>
      </c>
    </row>
    <row r="8098" spans="1:1" ht="15" customHeight="1">
      <c r="A8098" t="s">
        <v>244</v>
      </c>
    </row>
    <row r="8099" spans="1:1" ht="15" customHeight="1">
      <c r="A8099" t="s">
        <v>244</v>
      </c>
    </row>
    <row r="8100" spans="1:1" ht="15" customHeight="1">
      <c r="A8100" t="s">
        <v>244</v>
      </c>
    </row>
    <row r="8101" spans="1:1" ht="15" customHeight="1">
      <c r="A8101" t="s">
        <v>244</v>
      </c>
    </row>
    <row r="8102" spans="1:1" ht="15" customHeight="1">
      <c r="A8102" t="s">
        <v>244</v>
      </c>
    </row>
    <row r="8103" spans="1:1" ht="15" customHeight="1">
      <c r="A8103" t="s">
        <v>244</v>
      </c>
    </row>
    <row r="8104" spans="1:1" ht="15" customHeight="1">
      <c r="A8104" t="s">
        <v>244</v>
      </c>
    </row>
    <row r="8105" spans="1:1" ht="15" customHeight="1">
      <c r="A8105" t="s">
        <v>244</v>
      </c>
    </row>
    <row r="8106" spans="1:1" ht="15" customHeight="1">
      <c r="A8106" t="s">
        <v>244</v>
      </c>
    </row>
    <row r="8107" spans="1:1" ht="15" customHeight="1">
      <c r="A8107" t="s">
        <v>244</v>
      </c>
    </row>
    <row r="8108" spans="1:1" ht="15" customHeight="1">
      <c r="A8108" t="s">
        <v>244</v>
      </c>
    </row>
    <row r="8109" spans="1:1" ht="15" customHeight="1">
      <c r="A8109" t="s">
        <v>244</v>
      </c>
    </row>
    <row r="8110" spans="1:1" ht="15" customHeight="1">
      <c r="A8110" t="s">
        <v>244</v>
      </c>
    </row>
    <row r="8111" spans="1:1" ht="15" customHeight="1">
      <c r="A8111" t="s">
        <v>244</v>
      </c>
    </row>
    <row r="8112" spans="1:1" ht="15" customHeight="1">
      <c r="A8112" t="s">
        <v>244</v>
      </c>
    </row>
    <row r="8113" spans="1:1" ht="15" customHeight="1">
      <c r="A8113" t="s">
        <v>244</v>
      </c>
    </row>
    <row r="8114" spans="1:1" ht="15" customHeight="1">
      <c r="A8114" t="s">
        <v>244</v>
      </c>
    </row>
    <row r="8115" spans="1:1" ht="15" customHeight="1">
      <c r="A8115" t="s">
        <v>244</v>
      </c>
    </row>
    <row r="8116" spans="1:1" ht="15" customHeight="1">
      <c r="A8116" t="s">
        <v>244</v>
      </c>
    </row>
    <row r="8117" spans="1:1" ht="15" customHeight="1">
      <c r="A8117" t="s">
        <v>244</v>
      </c>
    </row>
    <row r="8118" spans="1:1" ht="15" customHeight="1">
      <c r="A8118" t="s">
        <v>244</v>
      </c>
    </row>
    <row r="8119" spans="1:1" ht="15" customHeight="1">
      <c r="A8119" t="s">
        <v>244</v>
      </c>
    </row>
    <row r="8120" spans="1:1" ht="15" customHeight="1">
      <c r="A8120" t="s">
        <v>244</v>
      </c>
    </row>
    <row r="8121" spans="1:1" ht="15" customHeight="1">
      <c r="A8121" t="s">
        <v>244</v>
      </c>
    </row>
    <row r="8122" spans="1:1" ht="15" customHeight="1">
      <c r="A8122" t="s">
        <v>244</v>
      </c>
    </row>
    <row r="8123" spans="1:1" ht="15" customHeight="1">
      <c r="A8123" t="s">
        <v>244</v>
      </c>
    </row>
    <row r="8124" spans="1:1" ht="15" customHeight="1">
      <c r="A8124" t="s">
        <v>244</v>
      </c>
    </row>
    <row r="8125" spans="1:1" ht="15" customHeight="1">
      <c r="A8125" t="s">
        <v>244</v>
      </c>
    </row>
    <row r="8126" spans="1:1" ht="15" customHeight="1">
      <c r="A8126" t="s">
        <v>244</v>
      </c>
    </row>
    <row r="8127" spans="1:1" ht="15" customHeight="1">
      <c r="A8127" t="s">
        <v>244</v>
      </c>
    </row>
    <row r="8128" spans="1:1" ht="15" customHeight="1">
      <c r="A8128" t="s">
        <v>244</v>
      </c>
    </row>
    <row r="8129" spans="1:1" ht="15" customHeight="1">
      <c r="A8129" t="s">
        <v>244</v>
      </c>
    </row>
    <row r="8130" spans="1:1" ht="15" customHeight="1">
      <c r="A8130" t="s">
        <v>244</v>
      </c>
    </row>
    <row r="8131" spans="1:1" ht="15" customHeight="1">
      <c r="A8131" t="s">
        <v>244</v>
      </c>
    </row>
    <row r="8132" spans="1:1" ht="15" customHeight="1">
      <c r="A8132" t="s">
        <v>244</v>
      </c>
    </row>
    <row r="8133" spans="1:1" ht="15" customHeight="1">
      <c r="A8133" t="s">
        <v>244</v>
      </c>
    </row>
    <row r="8134" spans="1:1" ht="15" customHeight="1">
      <c r="A8134" t="s">
        <v>244</v>
      </c>
    </row>
    <row r="8135" spans="1:1" ht="15" customHeight="1">
      <c r="A8135" t="s">
        <v>244</v>
      </c>
    </row>
    <row r="8136" spans="1:1" ht="15" customHeight="1">
      <c r="A8136" t="s">
        <v>244</v>
      </c>
    </row>
    <row r="8137" spans="1:1" ht="15" customHeight="1">
      <c r="A8137" t="s">
        <v>244</v>
      </c>
    </row>
    <row r="8138" spans="1:1" ht="15" customHeight="1">
      <c r="A8138" t="s">
        <v>244</v>
      </c>
    </row>
    <row r="8139" spans="1:1" ht="15" customHeight="1">
      <c r="A8139" t="s">
        <v>244</v>
      </c>
    </row>
    <row r="8140" spans="1:1" ht="15" customHeight="1">
      <c r="A8140" t="s">
        <v>244</v>
      </c>
    </row>
    <row r="8141" spans="1:1" ht="15" customHeight="1">
      <c r="A8141" t="s">
        <v>244</v>
      </c>
    </row>
    <row r="8142" spans="1:1" ht="15" customHeight="1">
      <c r="A8142" t="s">
        <v>244</v>
      </c>
    </row>
    <row r="8143" spans="1:1" ht="15" customHeight="1">
      <c r="A8143" t="s">
        <v>244</v>
      </c>
    </row>
    <row r="8144" spans="1:1" ht="15" customHeight="1">
      <c r="A8144" t="s">
        <v>244</v>
      </c>
    </row>
    <row r="8145" spans="1:1" ht="15" customHeight="1">
      <c r="A8145" t="s">
        <v>244</v>
      </c>
    </row>
    <row r="8146" spans="1:1" ht="15" customHeight="1">
      <c r="A8146" t="s">
        <v>244</v>
      </c>
    </row>
    <row r="8147" spans="1:1" ht="15" customHeight="1">
      <c r="A8147" t="s">
        <v>244</v>
      </c>
    </row>
    <row r="8148" spans="1:1" ht="15" customHeight="1">
      <c r="A8148" t="s">
        <v>244</v>
      </c>
    </row>
    <row r="8149" spans="1:1" ht="15" customHeight="1">
      <c r="A8149" t="s">
        <v>244</v>
      </c>
    </row>
    <row r="8150" spans="1:1" ht="15" customHeight="1">
      <c r="A8150" t="s">
        <v>244</v>
      </c>
    </row>
    <row r="8151" spans="1:1" ht="15" customHeight="1">
      <c r="A8151" t="s">
        <v>244</v>
      </c>
    </row>
    <row r="8152" spans="1:1" ht="15" customHeight="1">
      <c r="A8152" t="s">
        <v>244</v>
      </c>
    </row>
    <row r="8153" spans="1:1" ht="15" customHeight="1">
      <c r="A8153" t="s">
        <v>244</v>
      </c>
    </row>
    <row r="8154" spans="1:1" ht="15" customHeight="1">
      <c r="A8154" t="s">
        <v>244</v>
      </c>
    </row>
    <row r="8155" spans="1:1" ht="15" customHeight="1">
      <c r="A8155" t="s">
        <v>244</v>
      </c>
    </row>
    <row r="8156" spans="1:1" ht="15" customHeight="1">
      <c r="A8156" t="s">
        <v>244</v>
      </c>
    </row>
    <row r="8157" spans="1:1" ht="15" customHeight="1">
      <c r="A8157" t="s">
        <v>244</v>
      </c>
    </row>
    <row r="8158" spans="1:1" ht="15" customHeight="1">
      <c r="A8158" t="s">
        <v>244</v>
      </c>
    </row>
    <row r="8159" spans="1:1" ht="15" customHeight="1">
      <c r="A8159" t="s">
        <v>244</v>
      </c>
    </row>
    <row r="8160" spans="1:1" ht="15" customHeight="1">
      <c r="A8160" t="s">
        <v>244</v>
      </c>
    </row>
    <row r="8161" spans="1:1" ht="15" customHeight="1">
      <c r="A8161" t="s">
        <v>244</v>
      </c>
    </row>
    <row r="8162" spans="1:1" ht="15" customHeight="1">
      <c r="A8162" t="s">
        <v>244</v>
      </c>
    </row>
    <row r="8163" spans="1:1" ht="15" customHeight="1">
      <c r="A8163" t="s">
        <v>244</v>
      </c>
    </row>
    <row r="8164" spans="1:1" ht="15" customHeight="1">
      <c r="A8164" t="s">
        <v>244</v>
      </c>
    </row>
    <row r="8165" spans="1:1" ht="15" customHeight="1">
      <c r="A8165" t="s">
        <v>244</v>
      </c>
    </row>
    <row r="8166" spans="1:1" ht="15" customHeight="1">
      <c r="A8166" t="s">
        <v>244</v>
      </c>
    </row>
    <row r="8167" spans="1:1" ht="15" customHeight="1">
      <c r="A8167" t="s">
        <v>244</v>
      </c>
    </row>
    <row r="8168" spans="1:1" ht="15" customHeight="1">
      <c r="A8168" t="s">
        <v>244</v>
      </c>
    </row>
    <row r="8169" spans="1:1" ht="15" customHeight="1">
      <c r="A8169" t="s">
        <v>244</v>
      </c>
    </row>
    <row r="8170" spans="1:1" ht="15" customHeight="1">
      <c r="A8170" t="s">
        <v>244</v>
      </c>
    </row>
    <row r="8171" spans="1:1" ht="15" customHeight="1">
      <c r="A8171" t="s">
        <v>244</v>
      </c>
    </row>
    <row r="8172" spans="1:1" ht="15" customHeight="1">
      <c r="A8172" t="s">
        <v>244</v>
      </c>
    </row>
    <row r="8173" spans="1:1" ht="15" customHeight="1">
      <c r="A8173" t="s">
        <v>244</v>
      </c>
    </row>
    <row r="8174" spans="1:1" ht="15" customHeight="1">
      <c r="A8174" t="s">
        <v>244</v>
      </c>
    </row>
    <row r="8175" spans="1:1" ht="15" customHeight="1">
      <c r="A8175" t="s">
        <v>244</v>
      </c>
    </row>
    <row r="8176" spans="1:1" ht="15" customHeight="1">
      <c r="A8176" t="s">
        <v>244</v>
      </c>
    </row>
    <row r="8177" spans="1:1" ht="15" customHeight="1">
      <c r="A8177" t="s">
        <v>244</v>
      </c>
    </row>
    <row r="8178" spans="1:1" ht="15" customHeight="1">
      <c r="A8178" t="s">
        <v>244</v>
      </c>
    </row>
    <row r="8179" spans="1:1" ht="15" customHeight="1">
      <c r="A8179" t="s">
        <v>244</v>
      </c>
    </row>
    <row r="8180" spans="1:1" ht="15" customHeight="1">
      <c r="A8180" t="s">
        <v>244</v>
      </c>
    </row>
    <row r="8181" spans="1:1" ht="15" customHeight="1">
      <c r="A8181" t="s">
        <v>244</v>
      </c>
    </row>
    <row r="8182" spans="1:1" ht="15" customHeight="1">
      <c r="A8182" t="s">
        <v>244</v>
      </c>
    </row>
    <row r="8183" spans="1:1" ht="15" customHeight="1">
      <c r="A8183" t="s">
        <v>244</v>
      </c>
    </row>
    <row r="8184" spans="1:1" ht="15" customHeight="1">
      <c r="A8184" t="s">
        <v>244</v>
      </c>
    </row>
    <row r="8185" spans="1:1" ht="15" customHeight="1">
      <c r="A8185" t="s">
        <v>244</v>
      </c>
    </row>
    <row r="8186" spans="1:1" ht="15" customHeight="1">
      <c r="A8186" t="s">
        <v>244</v>
      </c>
    </row>
    <row r="8187" spans="1:1" ht="15" customHeight="1">
      <c r="A8187" t="s">
        <v>244</v>
      </c>
    </row>
    <row r="8188" spans="1:1" ht="15" customHeight="1">
      <c r="A8188" t="s">
        <v>244</v>
      </c>
    </row>
    <row r="8189" spans="1:1" ht="15" customHeight="1">
      <c r="A8189" t="s">
        <v>244</v>
      </c>
    </row>
    <row r="8190" spans="1:1" ht="15" customHeight="1">
      <c r="A8190" t="s">
        <v>244</v>
      </c>
    </row>
    <row r="8191" spans="1:1" ht="15" customHeight="1">
      <c r="A8191" t="s">
        <v>244</v>
      </c>
    </row>
    <row r="8192" spans="1:1" ht="15" customHeight="1">
      <c r="A8192" t="s">
        <v>244</v>
      </c>
    </row>
    <row r="8193" spans="1:1" ht="15" customHeight="1">
      <c r="A8193" t="s">
        <v>244</v>
      </c>
    </row>
    <row r="8194" spans="1:1" ht="15" customHeight="1">
      <c r="A8194" t="s">
        <v>244</v>
      </c>
    </row>
    <row r="8195" spans="1:1" ht="15" customHeight="1">
      <c r="A8195" t="s">
        <v>244</v>
      </c>
    </row>
    <row r="8196" spans="1:1" ht="15" customHeight="1">
      <c r="A8196" t="s">
        <v>244</v>
      </c>
    </row>
    <row r="8197" spans="1:1" ht="15" customHeight="1">
      <c r="A8197" t="s">
        <v>244</v>
      </c>
    </row>
    <row r="8198" spans="1:1" ht="15" customHeight="1">
      <c r="A8198" t="s">
        <v>244</v>
      </c>
    </row>
    <row r="8199" spans="1:1" ht="15" customHeight="1">
      <c r="A8199" t="s">
        <v>244</v>
      </c>
    </row>
    <row r="8200" spans="1:1" ht="15" customHeight="1">
      <c r="A8200" t="s">
        <v>244</v>
      </c>
    </row>
    <row r="8201" spans="1:1" ht="15" customHeight="1">
      <c r="A8201" t="s">
        <v>244</v>
      </c>
    </row>
    <row r="8202" spans="1:1" ht="15" customHeight="1">
      <c r="A8202" t="s">
        <v>244</v>
      </c>
    </row>
    <row r="8203" spans="1:1" ht="15" customHeight="1">
      <c r="A8203" t="s">
        <v>244</v>
      </c>
    </row>
    <row r="8204" spans="1:1" ht="15" customHeight="1">
      <c r="A8204" t="s">
        <v>244</v>
      </c>
    </row>
    <row r="8205" spans="1:1" ht="15" customHeight="1">
      <c r="A8205" t="s">
        <v>244</v>
      </c>
    </row>
    <row r="8206" spans="1:1" ht="15" customHeight="1">
      <c r="A8206" t="s">
        <v>244</v>
      </c>
    </row>
    <row r="8207" spans="1:1" ht="15" customHeight="1">
      <c r="A8207" t="s">
        <v>244</v>
      </c>
    </row>
    <row r="8208" spans="1:1" ht="15" customHeight="1">
      <c r="A8208" t="s">
        <v>244</v>
      </c>
    </row>
    <row r="8209" spans="1:1" ht="15" customHeight="1">
      <c r="A8209" t="s">
        <v>244</v>
      </c>
    </row>
    <row r="8210" spans="1:1" ht="15" customHeight="1">
      <c r="A8210" t="s">
        <v>244</v>
      </c>
    </row>
    <row r="8211" spans="1:1" ht="15" customHeight="1">
      <c r="A8211" t="s">
        <v>244</v>
      </c>
    </row>
    <row r="8212" spans="1:1" ht="15" customHeight="1">
      <c r="A8212" t="s">
        <v>244</v>
      </c>
    </row>
    <row r="8213" spans="1:1" ht="15" customHeight="1">
      <c r="A8213" t="s">
        <v>244</v>
      </c>
    </row>
    <row r="8214" spans="1:1" ht="15" customHeight="1">
      <c r="A8214" t="s">
        <v>244</v>
      </c>
    </row>
    <row r="8215" spans="1:1" ht="15" customHeight="1">
      <c r="A8215" t="s">
        <v>244</v>
      </c>
    </row>
    <row r="8216" spans="1:1" ht="15" customHeight="1">
      <c r="A8216" t="s">
        <v>244</v>
      </c>
    </row>
    <row r="8217" spans="1:1" ht="15" customHeight="1">
      <c r="A8217" t="s">
        <v>244</v>
      </c>
    </row>
    <row r="8218" spans="1:1" ht="15" customHeight="1">
      <c r="A8218" t="s">
        <v>244</v>
      </c>
    </row>
    <row r="8219" spans="1:1" ht="15" customHeight="1">
      <c r="A8219" t="s">
        <v>244</v>
      </c>
    </row>
    <row r="8220" spans="1:1" ht="15" customHeight="1">
      <c r="A8220" t="s">
        <v>244</v>
      </c>
    </row>
    <row r="8221" spans="1:1" ht="15" customHeight="1">
      <c r="A8221" t="s">
        <v>244</v>
      </c>
    </row>
    <row r="8222" spans="1:1" ht="15" customHeight="1">
      <c r="A8222" t="s">
        <v>244</v>
      </c>
    </row>
    <row r="8223" spans="1:1" ht="15" customHeight="1">
      <c r="A8223" t="s">
        <v>244</v>
      </c>
    </row>
    <row r="8224" spans="1:1" ht="15" customHeight="1">
      <c r="A8224" t="s">
        <v>244</v>
      </c>
    </row>
    <row r="8225" spans="1:1" ht="15" customHeight="1">
      <c r="A8225" t="s">
        <v>244</v>
      </c>
    </row>
    <row r="8226" spans="1:1" ht="15" customHeight="1">
      <c r="A8226" t="s">
        <v>244</v>
      </c>
    </row>
    <row r="8227" spans="1:1" ht="15" customHeight="1">
      <c r="A8227" t="s">
        <v>244</v>
      </c>
    </row>
    <row r="8228" spans="1:1" ht="15" customHeight="1">
      <c r="A8228" t="s">
        <v>244</v>
      </c>
    </row>
    <row r="8229" spans="1:1" ht="15" customHeight="1">
      <c r="A8229" t="s">
        <v>244</v>
      </c>
    </row>
    <row r="8230" spans="1:1" ht="15" customHeight="1">
      <c r="A8230" t="s">
        <v>244</v>
      </c>
    </row>
    <row r="8231" spans="1:1" ht="15" customHeight="1">
      <c r="A8231" t="s">
        <v>244</v>
      </c>
    </row>
    <row r="8232" spans="1:1" ht="15" customHeight="1">
      <c r="A8232" t="s">
        <v>244</v>
      </c>
    </row>
    <row r="8233" spans="1:1" ht="15" customHeight="1">
      <c r="A8233" t="s">
        <v>244</v>
      </c>
    </row>
    <row r="8234" spans="1:1" ht="15" customHeight="1">
      <c r="A8234" t="s">
        <v>244</v>
      </c>
    </row>
    <row r="8235" spans="1:1" ht="15" customHeight="1">
      <c r="A8235" t="s">
        <v>244</v>
      </c>
    </row>
    <row r="8236" spans="1:1" ht="15" customHeight="1">
      <c r="A8236" t="s">
        <v>244</v>
      </c>
    </row>
    <row r="8237" spans="1:1" ht="15" customHeight="1">
      <c r="A8237" t="s">
        <v>244</v>
      </c>
    </row>
    <row r="8238" spans="1:1" ht="15" customHeight="1">
      <c r="A8238" t="s">
        <v>244</v>
      </c>
    </row>
    <row r="8239" spans="1:1" ht="15" customHeight="1">
      <c r="A8239" t="s">
        <v>244</v>
      </c>
    </row>
    <row r="8240" spans="1:1" ht="15" customHeight="1">
      <c r="A8240" t="s">
        <v>244</v>
      </c>
    </row>
    <row r="8241" spans="1:1" ht="15" customHeight="1">
      <c r="A8241" t="s">
        <v>244</v>
      </c>
    </row>
    <row r="8242" spans="1:1" ht="15" customHeight="1">
      <c r="A8242" t="s">
        <v>244</v>
      </c>
    </row>
    <row r="8243" spans="1:1" ht="15" customHeight="1">
      <c r="A8243" t="s">
        <v>244</v>
      </c>
    </row>
    <row r="8244" spans="1:1" ht="15" customHeight="1">
      <c r="A8244" t="s">
        <v>244</v>
      </c>
    </row>
    <row r="8245" spans="1:1" ht="15" customHeight="1">
      <c r="A8245" t="s">
        <v>244</v>
      </c>
    </row>
    <row r="8246" spans="1:1" ht="15" customHeight="1">
      <c r="A8246" t="s">
        <v>244</v>
      </c>
    </row>
    <row r="8247" spans="1:1" ht="15" customHeight="1">
      <c r="A8247" t="s">
        <v>244</v>
      </c>
    </row>
    <row r="8248" spans="1:1" ht="15" customHeight="1">
      <c r="A8248" t="s">
        <v>244</v>
      </c>
    </row>
    <row r="8249" spans="1:1" ht="15" customHeight="1">
      <c r="A8249" t="s">
        <v>244</v>
      </c>
    </row>
    <row r="8250" spans="1:1" ht="15" customHeight="1">
      <c r="A8250" t="s">
        <v>244</v>
      </c>
    </row>
    <row r="8251" spans="1:1" ht="15" customHeight="1">
      <c r="A8251" t="s">
        <v>244</v>
      </c>
    </row>
    <row r="8252" spans="1:1" ht="15" customHeight="1">
      <c r="A8252" t="s">
        <v>244</v>
      </c>
    </row>
    <row r="8253" spans="1:1" ht="15" customHeight="1">
      <c r="A8253" t="s">
        <v>244</v>
      </c>
    </row>
    <row r="8254" spans="1:1" ht="15" customHeight="1">
      <c r="A8254" t="s">
        <v>244</v>
      </c>
    </row>
    <row r="8255" spans="1:1" ht="15" customHeight="1">
      <c r="A8255" t="s">
        <v>244</v>
      </c>
    </row>
    <row r="8256" spans="1:1" ht="15" customHeight="1">
      <c r="A8256" t="s">
        <v>244</v>
      </c>
    </row>
    <row r="8257" spans="1:1" ht="15" customHeight="1">
      <c r="A8257" t="s">
        <v>244</v>
      </c>
    </row>
    <row r="8258" spans="1:1" ht="15" customHeight="1">
      <c r="A8258" t="s">
        <v>244</v>
      </c>
    </row>
    <row r="8259" spans="1:1" ht="15" customHeight="1">
      <c r="A8259" t="s">
        <v>244</v>
      </c>
    </row>
    <row r="8260" spans="1:1" ht="15" customHeight="1">
      <c r="A8260" t="s">
        <v>244</v>
      </c>
    </row>
    <row r="8261" spans="1:1" ht="15" customHeight="1">
      <c r="A8261" t="s">
        <v>244</v>
      </c>
    </row>
    <row r="8262" spans="1:1" ht="15" customHeight="1">
      <c r="A8262" t="s">
        <v>244</v>
      </c>
    </row>
    <row r="8263" spans="1:1" ht="15" customHeight="1">
      <c r="A8263" t="s">
        <v>244</v>
      </c>
    </row>
    <row r="8264" spans="1:1" ht="15" customHeight="1">
      <c r="A8264" t="s">
        <v>244</v>
      </c>
    </row>
    <row r="8265" spans="1:1" ht="15" customHeight="1">
      <c r="A8265" t="s">
        <v>244</v>
      </c>
    </row>
    <row r="8266" spans="1:1" ht="15" customHeight="1">
      <c r="A8266" t="s">
        <v>244</v>
      </c>
    </row>
    <row r="8267" spans="1:1" ht="15" customHeight="1">
      <c r="A8267" t="s">
        <v>244</v>
      </c>
    </row>
    <row r="8268" spans="1:1" ht="15" customHeight="1">
      <c r="A8268" t="s">
        <v>244</v>
      </c>
    </row>
    <row r="8269" spans="1:1" ht="15" customHeight="1">
      <c r="A8269" t="s">
        <v>244</v>
      </c>
    </row>
    <row r="8270" spans="1:1" ht="15" customHeight="1">
      <c r="A8270" t="s">
        <v>244</v>
      </c>
    </row>
    <row r="8271" spans="1:1" ht="15" customHeight="1">
      <c r="A8271" t="s">
        <v>244</v>
      </c>
    </row>
    <row r="8272" spans="1:1" ht="15" customHeight="1">
      <c r="A8272" t="s">
        <v>244</v>
      </c>
    </row>
    <row r="8273" spans="1:1" ht="15" customHeight="1">
      <c r="A8273" t="s">
        <v>244</v>
      </c>
    </row>
    <row r="8274" spans="1:1" ht="15" customHeight="1">
      <c r="A8274" t="s">
        <v>244</v>
      </c>
    </row>
    <row r="8275" spans="1:1" ht="15" customHeight="1">
      <c r="A8275" t="s">
        <v>244</v>
      </c>
    </row>
    <row r="8276" spans="1:1" ht="15" customHeight="1">
      <c r="A8276" t="s">
        <v>244</v>
      </c>
    </row>
    <row r="8277" spans="1:1" ht="15" customHeight="1">
      <c r="A8277" t="s">
        <v>244</v>
      </c>
    </row>
    <row r="8278" spans="1:1" ht="15" customHeight="1">
      <c r="A8278" t="s">
        <v>244</v>
      </c>
    </row>
    <row r="8279" spans="1:1" ht="15" customHeight="1">
      <c r="A8279" t="s">
        <v>244</v>
      </c>
    </row>
    <row r="8280" spans="1:1" ht="15" customHeight="1">
      <c r="A8280" t="s">
        <v>244</v>
      </c>
    </row>
    <row r="8281" spans="1:1" ht="15" customHeight="1">
      <c r="A8281" t="s">
        <v>244</v>
      </c>
    </row>
    <row r="8282" spans="1:1" ht="15" customHeight="1">
      <c r="A8282" t="s">
        <v>244</v>
      </c>
    </row>
    <row r="8283" spans="1:1" ht="15" customHeight="1">
      <c r="A8283" t="s">
        <v>244</v>
      </c>
    </row>
    <row r="8284" spans="1:1" ht="15" customHeight="1">
      <c r="A8284" t="s">
        <v>244</v>
      </c>
    </row>
    <row r="8285" spans="1:1" ht="15" customHeight="1">
      <c r="A8285" t="s">
        <v>244</v>
      </c>
    </row>
    <row r="8286" spans="1:1" ht="15" customHeight="1">
      <c r="A8286" t="s">
        <v>244</v>
      </c>
    </row>
    <row r="8287" spans="1:1" ht="15" customHeight="1">
      <c r="A8287" t="s">
        <v>244</v>
      </c>
    </row>
    <row r="8288" spans="1:1" ht="15" customHeight="1">
      <c r="A8288" t="s">
        <v>244</v>
      </c>
    </row>
    <row r="8289" spans="1:1" ht="15" customHeight="1">
      <c r="A8289" t="s">
        <v>244</v>
      </c>
    </row>
    <row r="8290" spans="1:1" ht="15" customHeight="1">
      <c r="A8290" t="s">
        <v>244</v>
      </c>
    </row>
    <row r="8291" spans="1:1" ht="15" customHeight="1">
      <c r="A8291" t="s">
        <v>244</v>
      </c>
    </row>
    <row r="8292" spans="1:1" ht="15" customHeight="1">
      <c r="A8292" t="s">
        <v>244</v>
      </c>
    </row>
    <row r="8293" spans="1:1" ht="15" customHeight="1">
      <c r="A8293" t="s">
        <v>244</v>
      </c>
    </row>
    <row r="8294" spans="1:1" ht="15" customHeight="1">
      <c r="A8294" t="s">
        <v>244</v>
      </c>
    </row>
    <row r="8295" spans="1:1" ht="15" customHeight="1">
      <c r="A8295" t="s">
        <v>244</v>
      </c>
    </row>
    <row r="8296" spans="1:1" ht="15" customHeight="1">
      <c r="A8296" t="s">
        <v>244</v>
      </c>
    </row>
    <row r="8297" spans="1:1" ht="15" customHeight="1">
      <c r="A8297" t="s">
        <v>244</v>
      </c>
    </row>
    <row r="8298" spans="1:1" ht="15" customHeight="1">
      <c r="A8298" t="s">
        <v>244</v>
      </c>
    </row>
    <row r="8299" spans="1:1" ht="15" customHeight="1">
      <c r="A8299" t="s">
        <v>244</v>
      </c>
    </row>
    <row r="8300" spans="1:1" ht="15" customHeight="1">
      <c r="A8300" t="s">
        <v>244</v>
      </c>
    </row>
    <row r="8301" spans="1:1" ht="15" customHeight="1">
      <c r="A8301" t="s">
        <v>244</v>
      </c>
    </row>
    <row r="8302" spans="1:1" ht="15" customHeight="1">
      <c r="A8302" t="s">
        <v>244</v>
      </c>
    </row>
    <row r="8303" spans="1:1" ht="15" customHeight="1">
      <c r="A8303" t="s">
        <v>244</v>
      </c>
    </row>
    <row r="8304" spans="1:1" ht="15" customHeight="1">
      <c r="A8304" t="s">
        <v>244</v>
      </c>
    </row>
    <row r="8305" spans="1:1" ht="15" customHeight="1">
      <c r="A8305" t="s">
        <v>244</v>
      </c>
    </row>
    <row r="8306" spans="1:1" ht="15" customHeight="1">
      <c r="A8306" t="s">
        <v>244</v>
      </c>
    </row>
    <row r="8307" spans="1:1" ht="15" customHeight="1">
      <c r="A8307" t="s">
        <v>244</v>
      </c>
    </row>
    <row r="8308" spans="1:1" ht="15" customHeight="1">
      <c r="A8308" t="s">
        <v>244</v>
      </c>
    </row>
    <row r="8309" spans="1:1" ht="15" customHeight="1">
      <c r="A8309" t="s">
        <v>244</v>
      </c>
    </row>
    <row r="8310" spans="1:1" ht="15" customHeight="1">
      <c r="A8310" t="s">
        <v>244</v>
      </c>
    </row>
    <row r="8311" spans="1:1" ht="15" customHeight="1">
      <c r="A8311" t="s">
        <v>244</v>
      </c>
    </row>
    <row r="8312" spans="1:1" ht="15" customHeight="1">
      <c r="A8312" t="s">
        <v>244</v>
      </c>
    </row>
    <row r="8313" spans="1:1" ht="15" customHeight="1">
      <c r="A8313" t="s">
        <v>244</v>
      </c>
    </row>
    <row r="8314" spans="1:1" ht="15" customHeight="1">
      <c r="A8314" t="s">
        <v>244</v>
      </c>
    </row>
    <row r="8315" spans="1:1" ht="15" customHeight="1">
      <c r="A8315" t="s">
        <v>244</v>
      </c>
    </row>
    <row r="8316" spans="1:1" ht="15" customHeight="1">
      <c r="A8316" t="s">
        <v>244</v>
      </c>
    </row>
    <row r="8317" spans="1:1" ht="15" customHeight="1">
      <c r="A8317" t="s">
        <v>244</v>
      </c>
    </row>
    <row r="8318" spans="1:1" ht="15" customHeight="1">
      <c r="A8318" t="s">
        <v>244</v>
      </c>
    </row>
    <row r="8319" spans="1:1" ht="15" customHeight="1">
      <c r="A8319" t="s">
        <v>244</v>
      </c>
    </row>
    <row r="8320" spans="1:1" ht="15" customHeight="1">
      <c r="A8320" t="s">
        <v>244</v>
      </c>
    </row>
    <row r="8321" spans="1:1" ht="15" customHeight="1">
      <c r="A8321" t="s">
        <v>244</v>
      </c>
    </row>
    <row r="8322" spans="1:1" ht="15" customHeight="1">
      <c r="A8322" t="s">
        <v>244</v>
      </c>
    </row>
    <row r="8323" spans="1:1" ht="15" customHeight="1">
      <c r="A8323" t="s">
        <v>244</v>
      </c>
    </row>
    <row r="8324" spans="1:1" ht="15" customHeight="1">
      <c r="A8324" t="s">
        <v>244</v>
      </c>
    </row>
    <row r="8325" spans="1:1" ht="15" customHeight="1">
      <c r="A8325" t="s">
        <v>244</v>
      </c>
    </row>
    <row r="8326" spans="1:1" ht="15" customHeight="1">
      <c r="A8326" t="s">
        <v>244</v>
      </c>
    </row>
    <row r="8327" spans="1:1" ht="15" customHeight="1">
      <c r="A8327" t="s">
        <v>244</v>
      </c>
    </row>
    <row r="8328" spans="1:1" ht="15" customHeight="1">
      <c r="A8328" t="s">
        <v>244</v>
      </c>
    </row>
    <row r="8329" spans="1:1" ht="15" customHeight="1">
      <c r="A8329" t="s">
        <v>244</v>
      </c>
    </row>
    <row r="8330" spans="1:1" ht="15" customHeight="1">
      <c r="A8330" t="s">
        <v>244</v>
      </c>
    </row>
    <row r="8331" spans="1:1" ht="15" customHeight="1">
      <c r="A8331" t="s">
        <v>244</v>
      </c>
    </row>
    <row r="8332" spans="1:1" ht="15" customHeight="1">
      <c r="A8332" t="s">
        <v>244</v>
      </c>
    </row>
    <row r="8333" spans="1:1" ht="15" customHeight="1">
      <c r="A8333" t="s">
        <v>244</v>
      </c>
    </row>
    <row r="8334" spans="1:1" ht="15" customHeight="1">
      <c r="A8334" t="s">
        <v>244</v>
      </c>
    </row>
    <row r="8335" spans="1:1" ht="15" customHeight="1">
      <c r="A8335" t="s">
        <v>244</v>
      </c>
    </row>
    <row r="8336" spans="1:1" ht="15" customHeight="1">
      <c r="A8336" t="s">
        <v>244</v>
      </c>
    </row>
    <row r="8337" spans="1:1" ht="15" customHeight="1">
      <c r="A8337" t="s">
        <v>244</v>
      </c>
    </row>
    <row r="8338" spans="1:1" ht="15" customHeight="1">
      <c r="A8338" t="s">
        <v>244</v>
      </c>
    </row>
    <row r="8339" spans="1:1" ht="15" customHeight="1">
      <c r="A8339" t="s">
        <v>244</v>
      </c>
    </row>
    <row r="8340" spans="1:1" ht="15" customHeight="1">
      <c r="A8340" t="s">
        <v>244</v>
      </c>
    </row>
    <row r="8341" spans="1:1" ht="15" customHeight="1">
      <c r="A8341" t="s">
        <v>244</v>
      </c>
    </row>
    <row r="8342" spans="1:1" ht="15" customHeight="1">
      <c r="A8342" t="s">
        <v>244</v>
      </c>
    </row>
    <row r="8343" spans="1:1" ht="15" customHeight="1">
      <c r="A8343" t="s">
        <v>244</v>
      </c>
    </row>
    <row r="8344" spans="1:1" ht="15" customHeight="1">
      <c r="A8344" t="s">
        <v>244</v>
      </c>
    </row>
    <row r="8345" spans="1:1" ht="15" customHeight="1">
      <c r="A8345" t="s">
        <v>244</v>
      </c>
    </row>
    <row r="8346" spans="1:1" ht="15" customHeight="1">
      <c r="A8346" t="s">
        <v>244</v>
      </c>
    </row>
    <row r="8347" spans="1:1" ht="15" customHeight="1">
      <c r="A8347" t="s">
        <v>244</v>
      </c>
    </row>
    <row r="8348" spans="1:1" ht="15" customHeight="1">
      <c r="A8348" t="s">
        <v>244</v>
      </c>
    </row>
    <row r="8349" spans="1:1" ht="15" customHeight="1">
      <c r="A8349" t="s">
        <v>244</v>
      </c>
    </row>
    <row r="8350" spans="1:1" ht="15" customHeight="1">
      <c r="A8350" t="s">
        <v>244</v>
      </c>
    </row>
    <row r="8351" spans="1:1" ht="15" customHeight="1">
      <c r="A8351" t="s">
        <v>244</v>
      </c>
    </row>
    <row r="8352" spans="1:1" ht="15" customHeight="1">
      <c r="A8352" t="s">
        <v>244</v>
      </c>
    </row>
    <row r="8353" spans="1:1" ht="15" customHeight="1">
      <c r="A8353" t="s">
        <v>244</v>
      </c>
    </row>
    <row r="8354" spans="1:1" ht="15" customHeight="1">
      <c r="A8354" t="s">
        <v>244</v>
      </c>
    </row>
    <row r="8355" spans="1:1" ht="15" customHeight="1">
      <c r="A8355" t="s">
        <v>244</v>
      </c>
    </row>
    <row r="8356" spans="1:1" ht="15" customHeight="1">
      <c r="A8356" t="s">
        <v>244</v>
      </c>
    </row>
    <row r="8357" spans="1:1" ht="15" customHeight="1">
      <c r="A8357" t="s">
        <v>244</v>
      </c>
    </row>
    <row r="8358" spans="1:1" ht="15" customHeight="1">
      <c r="A8358" t="s">
        <v>244</v>
      </c>
    </row>
    <row r="8359" spans="1:1" ht="15" customHeight="1">
      <c r="A8359" t="s">
        <v>244</v>
      </c>
    </row>
    <row r="8360" spans="1:1" ht="15" customHeight="1">
      <c r="A8360" t="s">
        <v>244</v>
      </c>
    </row>
    <row r="8361" spans="1:1" ht="15" customHeight="1">
      <c r="A8361" t="s">
        <v>244</v>
      </c>
    </row>
    <row r="8362" spans="1:1" ht="15" customHeight="1">
      <c r="A8362" t="s">
        <v>244</v>
      </c>
    </row>
    <row r="8363" spans="1:1" ht="15" customHeight="1">
      <c r="A8363" t="s">
        <v>244</v>
      </c>
    </row>
    <row r="8364" spans="1:1" ht="15" customHeight="1">
      <c r="A8364" t="s">
        <v>244</v>
      </c>
    </row>
    <row r="8365" spans="1:1" ht="15" customHeight="1">
      <c r="A8365" t="s">
        <v>244</v>
      </c>
    </row>
    <row r="8366" spans="1:1" ht="15" customHeight="1">
      <c r="A8366" t="s">
        <v>244</v>
      </c>
    </row>
    <row r="8367" spans="1:1" ht="15" customHeight="1">
      <c r="A8367" t="s">
        <v>244</v>
      </c>
    </row>
    <row r="8368" spans="1:1" ht="15" customHeight="1">
      <c r="A8368" t="s">
        <v>244</v>
      </c>
    </row>
    <row r="8369" spans="1:1" ht="15" customHeight="1">
      <c r="A8369" t="s">
        <v>244</v>
      </c>
    </row>
    <row r="8370" spans="1:1" ht="15" customHeight="1">
      <c r="A8370" t="s">
        <v>244</v>
      </c>
    </row>
    <row r="8371" spans="1:1" ht="15" customHeight="1">
      <c r="A8371" t="s">
        <v>244</v>
      </c>
    </row>
    <row r="8372" spans="1:1" ht="15" customHeight="1">
      <c r="A8372" t="s">
        <v>244</v>
      </c>
    </row>
    <row r="8373" spans="1:1" ht="15" customHeight="1">
      <c r="A8373" t="s">
        <v>244</v>
      </c>
    </row>
    <row r="8374" spans="1:1" ht="15" customHeight="1">
      <c r="A8374" t="s">
        <v>244</v>
      </c>
    </row>
    <row r="8375" spans="1:1" ht="15" customHeight="1">
      <c r="A8375" t="s">
        <v>244</v>
      </c>
    </row>
    <row r="8376" spans="1:1" ht="15" customHeight="1">
      <c r="A8376" t="s">
        <v>244</v>
      </c>
    </row>
    <row r="8377" spans="1:1" ht="15" customHeight="1">
      <c r="A8377" t="s">
        <v>244</v>
      </c>
    </row>
    <row r="8378" spans="1:1" ht="15" customHeight="1">
      <c r="A8378" t="s">
        <v>244</v>
      </c>
    </row>
    <row r="8379" spans="1:1" ht="15" customHeight="1">
      <c r="A8379" t="s">
        <v>244</v>
      </c>
    </row>
    <row r="8380" spans="1:1" ht="15" customHeight="1">
      <c r="A8380" t="s">
        <v>244</v>
      </c>
    </row>
    <row r="8381" spans="1:1" ht="15" customHeight="1">
      <c r="A8381" t="s">
        <v>244</v>
      </c>
    </row>
    <row r="8382" spans="1:1" ht="15" customHeight="1">
      <c r="A8382" t="s">
        <v>244</v>
      </c>
    </row>
    <row r="8383" spans="1:1" ht="15" customHeight="1">
      <c r="A8383" t="s">
        <v>244</v>
      </c>
    </row>
    <row r="8384" spans="1:1" ht="15" customHeight="1">
      <c r="A8384" t="s">
        <v>244</v>
      </c>
    </row>
    <row r="8385" spans="1:1" ht="15" customHeight="1">
      <c r="A8385" t="s">
        <v>244</v>
      </c>
    </row>
    <row r="8386" spans="1:1" ht="15" customHeight="1">
      <c r="A8386" t="s">
        <v>244</v>
      </c>
    </row>
    <row r="8387" spans="1:1" ht="15" customHeight="1">
      <c r="A8387" t="s">
        <v>244</v>
      </c>
    </row>
    <row r="8388" spans="1:1" ht="15" customHeight="1">
      <c r="A8388" t="s">
        <v>244</v>
      </c>
    </row>
    <row r="8389" spans="1:1" ht="15" customHeight="1">
      <c r="A8389" t="s">
        <v>244</v>
      </c>
    </row>
    <row r="8390" spans="1:1" ht="15" customHeight="1">
      <c r="A8390" t="s">
        <v>244</v>
      </c>
    </row>
    <row r="8391" spans="1:1" ht="15" customHeight="1">
      <c r="A8391" t="s">
        <v>244</v>
      </c>
    </row>
    <row r="8392" spans="1:1" ht="15" customHeight="1">
      <c r="A8392" t="s">
        <v>244</v>
      </c>
    </row>
    <row r="8393" spans="1:1" ht="15" customHeight="1">
      <c r="A8393" t="s">
        <v>244</v>
      </c>
    </row>
    <row r="8394" spans="1:1" ht="15" customHeight="1">
      <c r="A8394" t="s">
        <v>244</v>
      </c>
    </row>
    <row r="8395" spans="1:1" ht="15" customHeight="1">
      <c r="A8395" t="s">
        <v>244</v>
      </c>
    </row>
    <row r="8396" spans="1:1" ht="15" customHeight="1">
      <c r="A8396" t="s">
        <v>244</v>
      </c>
    </row>
    <row r="8397" spans="1:1" ht="15" customHeight="1">
      <c r="A8397" t="s">
        <v>244</v>
      </c>
    </row>
    <row r="8398" spans="1:1" ht="15" customHeight="1">
      <c r="A8398" t="s">
        <v>244</v>
      </c>
    </row>
    <row r="8399" spans="1:1" ht="15" customHeight="1">
      <c r="A8399" t="s">
        <v>244</v>
      </c>
    </row>
    <row r="8400" spans="1:1" ht="15" customHeight="1">
      <c r="A8400" t="s">
        <v>244</v>
      </c>
    </row>
    <row r="8401" spans="1:1" ht="15" customHeight="1">
      <c r="A8401" t="s">
        <v>244</v>
      </c>
    </row>
    <row r="8402" spans="1:1" ht="15" customHeight="1">
      <c r="A8402" t="s">
        <v>244</v>
      </c>
    </row>
    <row r="8403" spans="1:1" ht="15" customHeight="1">
      <c r="A8403" t="s">
        <v>244</v>
      </c>
    </row>
    <row r="8404" spans="1:1" ht="15" customHeight="1">
      <c r="A8404" t="s">
        <v>244</v>
      </c>
    </row>
    <row r="8405" spans="1:1" ht="15" customHeight="1">
      <c r="A8405" t="s">
        <v>244</v>
      </c>
    </row>
    <row r="8406" spans="1:1" ht="15" customHeight="1">
      <c r="A8406" t="s">
        <v>244</v>
      </c>
    </row>
    <row r="8407" spans="1:1" ht="15" customHeight="1">
      <c r="A8407" t="s">
        <v>244</v>
      </c>
    </row>
    <row r="8408" spans="1:1" ht="15" customHeight="1">
      <c r="A8408" t="s">
        <v>244</v>
      </c>
    </row>
    <row r="8409" spans="1:1" ht="15" customHeight="1">
      <c r="A8409" t="s">
        <v>244</v>
      </c>
    </row>
    <row r="8410" spans="1:1" ht="15" customHeight="1">
      <c r="A8410" t="s">
        <v>244</v>
      </c>
    </row>
    <row r="8411" spans="1:1" ht="15" customHeight="1">
      <c r="A8411" t="s">
        <v>244</v>
      </c>
    </row>
    <row r="8412" spans="1:1" ht="15" customHeight="1">
      <c r="A8412" t="s">
        <v>244</v>
      </c>
    </row>
    <row r="8413" spans="1:1" ht="15" customHeight="1">
      <c r="A8413" t="s">
        <v>244</v>
      </c>
    </row>
    <row r="8414" spans="1:1" ht="15" customHeight="1">
      <c r="A8414" t="s">
        <v>244</v>
      </c>
    </row>
    <row r="8415" spans="1:1" ht="15" customHeight="1">
      <c r="A8415" t="s">
        <v>244</v>
      </c>
    </row>
    <row r="8416" spans="1:1" ht="15" customHeight="1">
      <c r="A8416" t="s">
        <v>244</v>
      </c>
    </row>
    <row r="8417" spans="1:1" ht="15" customHeight="1">
      <c r="A8417" t="s">
        <v>244</v>
      </c>
    </row>
    <row r="8418" spans="1:1" ht="15" customHeight="1">
      <c r="A8418" t="s">
        <v>244</v>
      </c>
    </row>
    <row r="8419" spans="1:1" ht="15" customHeight="1">
      <c r="A8419" t="s">
        <v>244</v>
      </c>
    </row>
    <row r="8420" spans="1:1" ht="15" customHeight="1">
      <c r="A8420" t="s">
        <v>244</v>
      </c>
    </row>
    <row r="8421" spans="1:1" ht="15" customHeight="1">
      <c r="A8421" t="s">
        <v>244</v>
      </c>
    </row>
    <row r="8422" spans="1:1" ht="15" customHeight="1">
      <c r="A8422" t="s">
        <v>244</v>
      </c>
    </row>
    <row r="8423" spans="1:1" ht="15" customHeight="1">
      <c r="A8423" t="s">
        <v>244</v>
      </c>
    </row>
    <row r="8424" spans="1:1" ht="15" customHeight="1">
      <c r="A8424" t="s">
        <v>244</v>
      </c>
    </row>
    <row r="8425" spans="1:1" ht="15" customHeight="1">
      <c r="A8425" t="s">
        <v>244</v>
      </c>
    </row>
    <row r="8426" spans="1:1" ht="15" customHeight="1">
      <c r="A8426" t="s">
        <v>244</v>
      </c>
    </row>
    <row r="8427" spans="1:1" ht="15" customHeight="1">
      <c r="A8427" t="s">
        <v>244</v>
      </c>
    </row>
    <row r="8428" spans="1:1" ht="15" customHeight="1">
      <c r="A8428" t="s">
        <v>244</v>
      </c>
    </row>
    <row r="8429" spans="1:1" ht="15" customHeight="1">
      <c r="A8429" t="s">
        <v>244</v>
      </c>
    </row>
    <row r="8430" spans="1:1" ht="15" customHeight="1">
      <c r="A8430" t="s">
        <v>244</v>
      </c>
    </row>
    <row r="8431" spans="1:1" ht="15" customHeight="1">
      <c r="A8431" t="s">
        <v>244</v>
      </c>
    </row>
    <row r="8432" spans="1:1" ht="15" customHeight="1">
      <c r="A8432" t="s">
        <v>244</v>
      </c>
    </row>
    <row r="8433" spans="1:1" ht="15" customHeight="1">
      <c r="A8433" t="s">
        <v>244</v>
      </c>
    </row>
    <row r="8434" spans="1:1" ht="15" customHeight="1">
      <c r="A8434" t="s">
        <v>244</v>
      </c>
    </row>
    <row r="8435" spans="1:1" ht="15" customHeight="1">
      <c r="A8435" t="s">
        <v>244</v>
      </c>
    </row>
    <row r="8436" spans="1:1" ht="15" customHeight="1">
      <c r="A8436" t="s">
        <v>244</v>
      </c>
    </row>
    <row r="8437" spans="1:1" ht="15" customHeight="1">
      <c r="A8437" t="s">
        <v>244</v>
      </c>
    </row>
    <row r="8438" spans="1:1" ht="15" customHeight="1">
      <c r="A8438" t="s">
        <v>244</v>
      </c>
    </row>
    <row r="8439" spans="1:1" ht="15" customHeight="1">
      <c r="A8439" t="s">
        <v>244</v>
      </c>
    </row>
    <row r="8440" spans="1:1" ht="15" customHeight="1">
      <c r="A8440" t="s">
        <v>244</v>
      </c>
    </row>
    <row r="8441" spans="1:1" ht="15" customHeight="1">
      <c r="A8441" t="s">
        <v>244</v>
      </c>
    </row>
    <row r="8442" spans="1:1" ht="15" customHeight="1">
      <c r="A8442" t="s">
        <v>244</v>
      </c>
    </row>
    <row r="8443" spans="1:1" ht="15" customHeight="1">
      <c r="A8443" t="s">
        <v>244</v>
      </c>
    </row>
    <row r="8444" spans="1:1" ht="15" customHeight="1">
      <c r="A8444" t="s">
        <v>244</v>
      </c>
    </row>
    <row r="8445" spans="1:1" ht="15" customHeight="1">
      <c r="A8445" t="s">
        <v>244</v>
      </c>
    </row>
    <row r="8446" spans="1:1" ht="15" customHeight="1">
      <c r="A8446" t="s">
        <v>244</v>
      </c>
    </row>
    <row r="8447" spans="1:1" ht="15" customHeight="1">
      <c r="A8447" t="s">
        <v>244</v>
      </c>
    </row>
    <row r="8448" spans="1:1" ht="15" customHeight="1">
      <c r="A8448" t="s">
        <v>244</v>
      </c>
    </row>
    <row r="8449" spans="1:1" ht="15" customHeight="1">
      <c r="A8449" t="s">
        <v>244</v>
      </c>
    </row>
    <row r="8450" spans="1:1" ht="15" customHeight="1">
      <c r="A8450" t="s">
        <v>244</v>
      </c>
    </row>
    <row r="8451" spans="1:1" ht="15" customHeight="1">
      <c r="A8451" t="s">
        <v>244</v>
      </c>
    </row>
    <row r="8452" spans="1:1" ht="15" customHeight="1">
      <c r="A8452" t="s">
        <v>244</v>
      </c>
    </row>
    <row r="8453" spans="1:1" ht="15" customHeight="1">
      <c r="A8453" t="s">
        <v>244</v>
      </c>
    </row>
    <row r="8454" spans="1:1" ht="15" customHeight="1">
      <c r="A8454" t="s">
        <v>244</v>
      </c>
    </row>
    <row r="8455" spans="1:1" ht="15" customHeight="1">
      <c r="A8455" t="s">
        <v>244</v>
      </c>
    </row>
    <row r="8456" spans="1:1" ht="15" customHeight="1">
      <c r="A8456" t="s">
        <v>244</v>
      </c>
    </row>
    <row r="8457" spans="1:1" ht="15" customHeight="1">
      <c r="A8457" t="s">
        <v>244</v>
      </c>
    </row>
    <row r="8458" spans="1:1" ht="15" customHeight="1">
      <c r="A8458" t="s">
        <v>244</v>
      </c>
    </row>
    <row r="8459" spans="1:1" ht="15" customHeight="1">
      <c r="A8459" t="s">
        <v>244</v>
      </c>
    </row>
    <row r="8460" spans="1:1" ht="15" customHeight="1">
      <c r="A8460" t="s">
        <v>244</v>
      </c>
    </row>
    <row r="8461" spans="1:1" ht="15" customHeight="1">
      <c r="A8461" t="s">
        <v>244</v>
      </c>
    </row>
    <row r="8462" spans="1:1" ht="15" customHeight="1">
      <c r="A8462" t="s">
        <v>244</v>
      </c>
    </row>
    <row r="8463" spans="1:1" ht="15" customHeight="1">
      <c r="A8463" t="s">
        <v>244</v>
      </c>
    </row>
    <row r="8464" spans="1:1" ht="15" customHeight="1">
      <c r="A8464" t="s">
        <v>244</v>
      </c>
    </row>
    <row r="8465" spans="1:1" ht="15" customHeight="1">
      <c r="A8465" t="s">
        <v>244</v>
      </c>
    </row>
    <row r="8466" spans="1:1" ht="15" customHeight="1">
      <c r="A8466" t="s">
        <v>244</v>
      </c>
    </row>
    <row r="8467" spans="1:1" ht="15" customHeight="1">
      <c r="A8467" t="s">
        <v>244</v>
      </c>
    </row>
    <row r="8468" spans="1:1" ht="15" customHeight="1">
      <c r="A8468" t="s">
        <v>244</v>
      </c>
    </row>
    <row r="8469" spans="1:1" ht="15" customHeight="1">
      <c r="A8469" t="s">
        <v>244</v>
      </c>
    </row>
    <row r="8470" spans="1:1" ht="15" customHeight="1">
      <c r="A8470" t="s">
        <v>244</v>
      </c>
    </row>
    <row r="8471" spans="1:1" ht="15" customHeight="1">
      <c r="A8471" t="s">
        <v>244</v>
      </c>
    </row>
    <row r="8472" spans="1:1" ht="15" customHeight="1">
      <c r="A8472" t="s">
        <v>244</v>
      </c>
    </row>
    <row r="8473" spans="1:1" ht="15" customHeight="1">
      <c r="A8473" t="s">
        <v>244</v>
      </c>
    </row>
    <row r="8474" spans="1:1" ht="15" customHeight="1">
      <c r="A8474" t="s">
        <v>244</v>
      </c>
    </row>
    <row r="8475" spans="1:1" ht="15" customHeight="1">
      <c r="A8475" t="s">
        <v>244</v>
      </c>
    </row>
    <row r="8476" spans="1:1" ht="15" customHeight="1">
      <c r="A8476" t="s">
        <v>244</v>
      </c>
    </row>
    <row r="8477" spans="1:1" ht="15" customHeight="1">
      <c r="A8477" t="s">
        <v>244</v>
      </c>
    </row>
    <row r="8478" spans="1:1" ht="15" customHeight="1">
      <c r="A8478" t="s">
        <v>244</v>
      </c>
    </row>
    <row r="8479" spans="1:1" ht="15" customHeight="1">
      <c r="A8479" t="s">
        <v>244</v>
      </c>
    </row>
    <row r="8480" spans="1:1" ht="15" customHeight="1">
      <c r="A8480" t="s">
        <v>244</v>
      </c>
    </row>
    <row r="8481" spans="1:1" ht="15" customHeight="1">
      <c r="A8481" t="s">
        <v>244</v>
      </c>
    </row>
    <row r="8482" spans="1:1" ht="15" customHeight="1">
      <c r="A8482" t="s">
        <v>244</v>
      </c>
    </row>
    <row r="8483" spans="1:1" ht="15" customHeight="1">
      <c r="A8483" t="s">
        <v>244</v>
      </c>
    </row>
    <row r="8484" spans="1:1" ht="15" customHeight="1">
      <c r="A8484" t="s">
        <v>244</v>
      </c>
    </row>
    <row r="8485" spans="1:1" ht="15" customHeight="1">
      <c r="A8485" t="s">
        <v>244</v>
      </c>
    </row>
    <row r="8486" spans="1:1" ht="15" customHeight="1">
      <c r="A8486" t="s">
        <v>244</v>
      </c>
    </row>
    <row r="8487" spans="1:1" ht="15" customHeight="1">
      <c r="A8487" t="s">
        <v>244</v>
      </c>
    </row>
    <row r="8488" spans="1:1" ht="15" customHeight="1">
      <c r="A8488" t="s">
        <v>244</v>
      </c>
    </row>
    <row r="8489" spans="1:1" ht="15" customHeight="1">
      <c r="A8489" t="s">
        <v>244</v>
      </c>
    </row>
    <row r="8490" spans="1:1" ht="15" customHeight="1">
      <c r="A8490" t="s">
        <v>244</v>
      </c>
    </row>
    <row r="8491" spans="1:1" ht="15" customHeight="1">
      <c r="A8491" t="s">
        <v>244</v>
      </c>
    </row>
    <row r="8492" spans="1:1" ht="15" customHeight="1">
      <c r="A8492" t="s">
        <v>244</v>
      </c>
    </row>
    <row r="8493" spans="1:1" ht="15" customHeight="1">
      <c r="A8493" t="s">
        <v>244</v>
      </c>
    </row>
    <row r="8494" spans="1:1" ht="15" customHeight="1">
      <c r="A8494" t="s">
        <v>244</v>
      </c>
    </row>
    <row r="8495" spans="1:1" ht="15" customHeight="1">
      <c r="A8495" t="s">
        <v>244</v>
      </c>
    </row>
    <row r="8496" spans="1:1" ht="15" customHeight="1">
      <c r="A8496" t="s">
        <v>244</v>
      </c>
    </row>
    <row r="8497" spans="1:1" ht="15" customHeight="1">
      <c r="A8497" t="s">
        <v>244</v>
      </c>
    </row>
    <row r="8498" spans="1:1" ht="15" customHeight="1">
      <c r="A8498" t="s">
        <v>244</v>
      </c>
    </row>
    <row r="8499" spans="1:1" ht="15" customHeight="1">
      <c r="A8499" t="s">
        <v>244</v>
      </c>
    </row>
    <row r="8500" spans="1:1" ht="15" customHeight="1">
      <c r="A8500" t="s">
        <v>244</v>
      </c>
    </row>
    <row r="8501" spans="1:1" ht="15" customHeight="1">
      <c r="A8501" t="s">
        <v>244</v>
      </c>
    </row>
    <row r="8502" spans="1:1" ht="15" customHeight="1">
      <c r="A8502" t="s">
        <v>244</v>
      </c>
    </row>
    <row r="8503" spans="1:1" ht="15" customHeight="1">
      <c r="A8503" t="s">
        <v>244</v>
      </c>
    </row>
    <row r="8504" spans="1:1" ht="15" customHeight="1">
      <c r="A8504" t="s">
        <v>244</v>
      </c>
    </row>
    <row r="8505" spans="1:1" ht="15" customHeight="1">
      <c r="A8505" t="s">
        <v>244</v>
      </c>
    </row>
    <row r="8506" spans="1:1" ht="15" customHeight="1">
      <c r="A8506" t="s">
        <v>244</v>
      </c>
    </row>
    <row r="8507" spans="1:1" ht="15" customHeight="1">
      <c r="A8507" t="s">
        <v>244</v>
      </c>
    </row>
    <row r="8508" spans="1:1" ht="15" customHeight="1">
      <c r="A8508" t="s">
        <v>244</v>
      </c>
    </row>
    <row r="8509" spans="1:1" ht="15" customHeight="1">
      <c r="A8509" t="s">
        <v>244</v>
      </c>
    </row>
    <row r="8510" spans="1:1" ht="15" customHeight="1">
      <c r="A8510" t="s">
        <v>244</v>
      </c>
    </row>
    <row r="8511" spans="1:1" ht="15" customHeight="1">
      <c r="A8511" t="s">
        <v>244</v>
      </c>
    </row>
    <row r="8512" spans="1:1" ht="15" customHeight="1">
      <c r="A8512" t="s">
        <v>244</v>
      </c>
    </row>
    <row r="8513" spans="1:1" ht="15" customHeight="1">
      <c r="A8513" t="s">
        <v>244</v>
      </c>
    </row>
    <row r="8514" spans="1:1" ht="15" customHeight="1">
      <c r="A8514" t="s">
        <v>244</v>
      </c>
    </row>
    <row r="8515" spans="1:1" ht="15" customHeight="1">
      <c r="A8515" t="s">
        <v>244</v>
      </c>
    </row>
    <row r="8516" spans="1:1" ht="15" customHeight="1">
      <c r="A8516" t="s">
        <v>244</v>
      </c>
    </row>
    <row r="8517" spans="1:1" ht="15" customHeight="1">
      <c r="A8517" t="s">
        <v>244</v>
      </c>
    </row>
    <row r="8518" spans="1:1" ht="15" customHeight="1">
      <c r="A8518" t="s">
        <v>244</v>
      </c>
    </row>
    <row r="8519" spans="1:1" ht="15" customHeight="1">
      <c r="A8519" t="s">
        <v>244</v>
      </c>
    </row>
    <row r="8520" spans="1:1" ht="15" customHeight="1">
      <c r="A8520" t="s">
        <v>244</v>
      </c>
    </row>
    <row r="8521" spans="1:1" ht="15" customHeight="1">
      <c r="A8521" t="s">
        <v>244</v>
      </c>
    </row>
    <row r="8522" spans="1:1" ht="15" customHeight="1">
      <c r="A8522" t="s">
        <v>244</v>
      </c>
    </row>
    <row r="8523" spans="1:1" ht="15" customHeight="1">
      <c r="A8523" t="s">
        <v>244</v>
      </c>
    </row>
    <row r="8524" spans="1:1" ht="15" customHeight="1">
      <c r="A8524" t="s">
        <v>244</v>
      </c>
    </row>
    <row r="8525" spans="1:1" ht="15" customHeight="1">
      <c r="A8525" t="s">
        <v>244</v>
      </c>
    </row>
    <row r="8526" spans="1:1" ht="15" customHeight="1">
      <c r="A8526" t="s">
        <v>244</v>
      </c>
    </row>
    <row r="8527" spans="1:1" ht="15" customHeight="1">
      <c r="A8527" t="s">
        <v>244</v>
      </c>
    </row>
    <row r="8528" spans="1:1" ht="15" customHeight="1">
      <c r="A8528" t="s">
        <v>244</v>
      </c>
    </row>
    <row r="8529" spans="1:1" ht="15" customHeight="1">
      <c r="A8529" t="s">
        <v>244</v>
      </c>
    </row>
    <row r="8530" spans="1:1" ht="15" customHeight="1">
      <c r="A8530" t="s">
        <v>244</v>
      </c>
    </row>
    <row r="8531" spans="1:1" ht="15" customHeight="1">
      <c r="A8531" t="s">
        <v>244</v>
      </c>
    </row>
    <row r="8532" spans="1:1" ht="15" customHeight="1">
      <c r="A8532" t="s">
        <v>244</v>
      </c>
    </row>
    <row r="8533" spans="1:1" ht="15" customHeight="1">
      <c r="A8533" t="s">
        <v>244</v>
      </c>
    </row>
    <row r="8534" spans="1:1" ht="15" customHeight="1">
      <c r="A8534" t="s">
        <v>244</v>
      </c>
    </row>
    <row r="8535" spans="1:1" ht="15" customHeight="1">
      <c r="A8535" t="s">
        <v>244</v>
      </c>
    </row>
    <row r="8536" spans="1:1" ht="15" customHeight="1">
      <c r="A8536" t="s">
        <v>244</v>
      </c>
    </row>
    <row r="8537" spans="1:1" ht="15" customHeight="1">
      <c r="A8537" t="s">
        <v>244</v>
      </c>
    </row>
    <row r="8538" spans="1:1" ht="15" customHeight="1">
      <c r="A8538" t="s">
        <v>244</v>
      </c>
    </row>
    <row r="8539" spans="1:1" ht="15" customHeight="1">
      <c r="A8539" t="s">
        <v>244</v>
      </c>
    </row>
    <row r="8540" spans="1:1" ht="15" customHeight="1">
      <c r="A8540" t="s">
        <v>244</v>
      </c>
    </row>
    <row r="8541" spans="1:1" ht="15" customHeight="1">
      <c r="A8541" t="s">
        <v>244</v>
      </c>
    </row>
    <row r="8542" spans="1:1" ht="15" customHeight="1">
      <c r="A8542" t="s">
        <v>244</v>
      </c>
    </row>
    <row r="8543" spans="1:1" ht="15" customHeight="1">
      <c r="A8543" t="s">
        <v>244</v>
      </c>
    </row>
    <row r="8544" spans="1:1" ht="15" customHeight="1">
      <c r="A8544" t="s">
        <v>244</v>
      </c>
    </row>
    <row r="8545" spans="1:1" ht="15" customHeight="1">
      <c r="A8545" t="s">
        <v>244</v>
      </c>
    </row>
    <row r="8546" spans="1:1" ht="15" customHeight="1">
      <c r="A8546" t="s">
        <v>244</v>
      </c>
    </row>
    <row r="8547" spans="1:1" ht="15" customHeight="1">
      <c r="A8547" t="s">
        <v>244</v>
      </c>
    </row>
    <row r="8548" spans="1:1" ht="15" customHeight="1">
      <c r="A8548" t="s">
        <v>244</v>
      </c>
    </row>
    <row r="8549" spans="1:1" ht="15" customHeight="1">
      <c r="A8549" t="s">
        <v>244</v>
      </c>
    </row>
    <row r="8550" spans="1:1" ht="15" customHeight="1">
      <c r="A8550" t="s">
        <v>244</v>
      </c>
    </row>
    <row r="8551" spans="1:1" ht="15" customHeight="1">
      <c r="A8551" t="s">
        <v>244</v>
      </c>
    </row>
    <row r="8552" spans="1:1" ht="15" customHeight="1">
      <c r="A8552" t="s">
        <v>244</v>
      </c>
    </row>
    <row r="8553" spans="1:1" ht="15" customHeight="1">
      <c r="A8553" t="s">
        <v>244</v>
      </c>
    </row>
    <row r="8554" spans="1:1" ht="15" customHeight="1">
      <c r="A8554" t="s">
        <v>244</v>
      </c>
    </row>
    <row r="8555" spans="1:1" ht="15" customHeight="1">
      <c r="A8555" t="s">
        <v>244</v>
      </c>
    </row>
    <row r="8556" spans="1:1" ht="15" customHeight="1">
      <c r="A8556" t="s">
        <v>244</v>
      </c>
    </row>
    <row r="8557" spans="1:1" ht="15" customHeight="1">
      <c r="A8557" t="s">
        <v>244</v>
      </c>
    </row>
    <row r="8558" spans="1:1" ht="15" customHeight="1">
      <c r="A8558" t="s">
        <v>244</v>
      </c>
    </row>
    <row r="8559" spans="1:1" ht="15" customHeight="1">
      <c r="A8559" t="s">
        <v>244</v>
      </c>
    </row>
    <row r="8560" spans="1:1" ht="15" customHeight="1">
      <c r="A8560" t="s">
        <v>244</v>
      </c>
    </row>
    <row r="8561" spans="1:1" ht="15" customHeight="1">
      <c r="A8561" t="s">
        <v>244</v>
      </c>
    </row>
    <row r="8562" spans="1:1" ht="15" customHeight="1">
      <c r="A8562" t="s">
        <v>244</v>
      </c>
    </row>
    <row r="8563" spans="1:1" ht="15" customHeight="1">
      <c r="A8563" t="s">
        <v>244</v>
      </c>
    </row>
    <row r="8564" spans="1:1" ht="15" customHeight="1">
      <c r="A8564" t="s">
        <v>244</v>
      </c>
    </row>
    <row r="8565" spans="1:1" ht="15" customHeight="1">
      <c r="A8565" t="s">
        <v>244</v>
      </c>
    </row>
    <row r="8566" spans="1:1" ht="15" customHeight="1">
      <c r="A8566" t="s">
        <v>244</v>
      </c>
    </row>
    <row r="8567" spans="1:1" ht="15" customHeight="1">
      <c r="A8567" t="s">
        <v>244</v>
      </c>
    </row>
    <row r="8568" spans="1:1" ht="15" customHeight="1">
      <c r="A8568" t="s">
        <v>244</v>
      </c>
    </row>
    <row r="8569" spans="1:1" ht="15" customHeight="1">
      <c r="A8569" t="s">
        <v>244</v>
      </c>
    </row>
    <row r="8570" spans="1:1" ht="15" customHeight="1">
      <c r="A8570" t="s">
        <v>244</v>
      </c>
    </row>
    <row r="8571" spans="1:1" ht="15" customHeight="1">
      <c r="A8571" t="s">
        <v>244</v>
      </c>
    </row>
    <row r="8572" spans="1:1" ht="15" customHeight="1">
      <c r="A8572" t="s">
        <v>244</v>
      </c>
    </row>
    <row r="8573" spans="1:1" ht="15" customHeight="1">
      <c r="A8573" t="s">
        <v>244</v>
      </c>
    </row>
    <row r="8574" spans="1:1" ht="15" customHeight="1">
      <c r="A8574" t="s">
        <v>244</v>
      </c>
    </row>
    <row r="8575" spans="1:1" ht="15" customHeight="1">
      <c r="A8575" t="s">
        <v>244</v>
      </c>
    </row>
    <row r="8576" spans="1:1" ht="15" customHeight="1">
      <c r="A8576" t="s">
        <v>244</v>
      </c>
    </row>
    <row r="8577" spans="1:1" ht="15" customHeight="1">
      <c r="A8577" t="s">
        <v>244</v>
      </c>
    </row>
    <row r="8578" spans="1:1" ht="15" customHeight="1">
      <c r="A8578" t="s">
        <v>244</v>
      </c>
    </row>
    <row r="8579" spans="1:1" ht="15" customHeight="1">
      <c r="A8579" t="s">
        <v>244</v>
      </c>
    </row>
    <row r="8580" spans="1:1" ht="15" customHeight="1">
      <c r="A8580" t="s">
        <v>244</v>
      </c>
    </row>
    <row r="8581" spans="1:1" ht="15" customHeight="1">
      <c r="A8581" t="s">
        <v>244</v>
      </c>
    </row>
    <row r="8582" spans="1:1" ht="15" customHeight="1">
      <c r="A8582" t="s">
        <v>244</v>
      </c>
    </row>
    <row r="8583" spans="1:1" ht="15" customHeight="1">
      <c r="A8583" t="s">
        <v>244</v>
      </c>
    </row>
    <row r="8584" spans="1:1" ht="15" customHeight="1">
      <c r="A8584" t="s">
        <v>244</v>
      </c>
    </row>
    <row r="8585" spans="1:1" ht="15" customHeight="1">
      <c r="A8585" t="s">
        <v>244</v>
      </c>
    </row>
    <row r="8586" spans="1:1" ht="15" customHeight="1">
      <c r="A8586" t="s">
        <v>244</v>
      </c>
    </row>
    <row r="8587" spans="1:1" ht="15" customHeight="1">
      <c r="A8587" t="s">
        <v>244</v>
      </c>
    </row>
    <row r="8588" spans="1:1" ht="15" customHeight="1">
      <c r="A8588" t="s">
        <v>244</v>
      </c>
    </row>
    <row r="8589" spans="1:1" ht="15" customHeight="1">
      <c r="A8589" t="s">
        <v>244</v>
      </c>
    </row>
    <row r="8590" spans="1:1" ht="15" customHeight="1">
      <c r="A8590" t="s">
        <v>244</v>
      </c>
    </row>
    <row r="8591" spans="1:1" ht="15" customHeight="1">
      <c r="A8591" t="s">
        <v>244</v>
      </c>
    </row>
    <row r="8592" spans="1:1" ht="15" customHeight="1">
      <c r="A8592" t="s">
        <v>244</v>
      </c>
    </row>
    <row r="8593" spans="1:1" ht="15" customHeight="1">
      <c r="A8593" t="s">
        <v>244</v>
      </c>
    </row>
    <row r="8594" spans="1:1" ht="15" customHeight="1">
      <c r="A8594" t="s">
        <v>244</v>
      </c>
    </row>
    <row r="8595" spans="1:1" ht="15" customHeight="1">
      <c r="A8595" t="s">
        <v>244</v>
      </c>
    </row>
    <row r="8596" spans="1:1" ht="15" customHeight="1">
      <c r="A8596" t="s">
        <v>244</v>
      </c>
    </row>
    <row r="8597" spans="1:1" ht="15" customHeight="1">
      <c r="A8597" t="s">
        <v>244</v>
      </c>
    </row>
    <row r="8598" spans="1:1" ht="15" customHeight="1">
      <c r="A8598" t="s">
        <v>244</v>
      </c>
    </row>
    <row r="8599" spans="1:1" ht="15" customHeight="1">
      <c r="A8599" t="s">
        <v>244</v>
      </c>
    </row>
    <row r="8600" spans="1:1" ht="15" customHeight="1">
      <c r="A8600" t="s">
        <v>244</v>
      </c>
    </row>
    <row r="8601" spans="1:1" ht="15" customHeight="1">
      <c r="A8601" t="s">
        <v>244</v>
      </c>
    </row>
    <row r="8602" spans="1:1" ht="15" customHeight="1">
      <c r="A8602" t="s">
        <v>244</v>
      </c>
    </row>
    <row r="8603" spans="1:1" ht="15" customHeight="1">
      <c r="A8603" t="s">
        <v>244</v>
      </c>
    </row>
    <row r="8604" spans="1:1" ht="15" customHeight="1">
      <c r="A8604" t="s">
        <v>244</v>
      </c>
    </row>
    <row r="8605" spans="1:1" ht="15" customHeight="1">
      <c r="A8605" t="s">
        <v>244</v>
      </c>
    </row>
    <row r="8606" spans="1:1" ht="15" customHeight="1">
      <c r="A8606" t="s">
        <v>244</v>
      </c>
    </row>
    <row r="8607" spans="1:1" ht="15" customHeight="1">
      <c r="A8607" t="s">
        <v>244</v>
      </c>
    </row>
    <row r="8608" spans="1:1" ht="15" customHeight="1">
      <c r="A8608" t="s">
        <v>244</v>
      </c>
    </row>
    <row r="8609" spans="1:1" ht="15" customHeight="1">
      <c r="A8609" t="s">
        <v>244</v>
      </c>
    </row>
    <row r="8610" spans="1:1" ht="15" customHeight="1">
      <c r="A8610" t="s">
        <v>244</v>
      </c>
    </row>
    <row r="8611" spans="1:1" ht="15" customHeight="1">
      <c r="A8611" t="s">
        <v>244</v>
      </c>
    </row>
    <row r="8612" spans="1:1" ht="15" customHeight="1">
      <c r="A8612" t="s">
        <v>244</v>
      </c>
    </row>
    <row r="8613" spans="1:1" ht="15" customHeight="1">
      <c r="A8613" t="s">
        <v>244</v>
      </c>
    </row>
    <row r="8614" spans="1:1" ht="15" customHeight="1">
      <c r="A8614" t="s">
        <v>244</v>
      </c>
    </row>
    <row r="8615" spans="1:1" ht="15" customHeight="1">
      <c r="A8615" t="s">
        <v>244</v>
      </c>
    </row>
    <row r="8616" spans="1:1" ht="15" customHeight="1">
      <c r="A8616" t="s">
        <v>244</v>
      </c>
    </row>
    <row r="8617" spans="1:1" ht="15" customHeight="1">
      <c r="A8617" t="s">
        <v>244</v>
      </c>
    </row>
    <row r="8618" spans="1:1" ht="15" customHeight="1">
      <c r="A8618" t="s">
        <v>244</v>
      </c>
    </row>
    <row r="8619" spans="1:1" ht="15" customHeight="1">
      <c r="A8619" t="s">
        <v>244</v>
      </c>
    </row>
    <row r="8620" spans="1:1" ht="15" customHeight="1">
      <c r="A8620" t="s">
        <v>244</v>
      </c>
    </row>
    <row r="8621" spans="1:1" ht="15" customHeight="1">
      <c r="A8621" t="s">
        <v>244</v>
      </c>
    </row>
    <row r="8622" spans="1:1" ht="15" customHeight="1">
      <c r="A8622" t="s">
        <v>244</v>
      </c>
    </row>
    <row r="8623" spans="1:1" ht="15" customHeight="1">
      <c r="A8623" t="s">
        <v>244</v>
      </c>
    </row>
    <row r="8624" spans="1:1" ht="15" customHeight="1">
      <c r="A8624" t="s">
        <v>244</v>
      </c>
    </row>
    <row r="8625" spans="1:1" ht="15" customHeight="1">
      <c r="A8625" t="s">
        <v>244</v>
      </c>
    </row>
    <row r="8626" spans="1:1" ht="15" customHeight="1">
      <c r="A8626" t="s">
        <v>244</v>
      </c>
    </row>
    <row r="8627" spans="1:1" ht="15" customHeight="1">
      <c r="A8627" t="s">
        <v>244</v>
      </c>
    </row>
    <row r="8628" spans="1:1" ht="15" customHeight="1">
      <c r="A8628" t="s">
        <v>244</v>
      </c>
    </row>
    <row r="8629" spans="1:1" ht="15" customHeight="1">
      <c r="A8629" t="s">
        <v>244</v>
      </c>
    </row>
    <row r="8630" spans="1:1" ht="15" customHeight="1">
      <c r="A8630" t="s">
        <v>244</v>
      </c>
    </row>
    <row r="8631" spans="1:1" ht="15" customHeight="1">
      <c r="A8631" t="s">
        <v>244</v>
      </c>
    </row>
    <row r="8632" spans="1:1" ht="15" customHeight="1">
      <c r="A8632" t="s">
        <v>244</v>
      </c>
    </row>
    <row r="8633" spans="1:1" ht="15" customHeight="1">
      <c r="A8633" t="s">
        <v>244</v>
      </c>
    </row>
    <row r="8634" spans="1:1" ht="15" customHeight="1">
      <c r="A8634" t="s">
        <v>244</v>
      </c>
    </row>
    <row r="8635" spans="1:1" ht="15" customHeight="1">
      <c r="A8635" t="s">
        <v>244</v>
      </c>
    </row>
    <row r="8636" spans="1:1" ht="15" customHeight="1">
      <c r="A8636" t="s">
        <v>244</v>
      </c>
    </row>
    <row r="8637" spans="1:1" ht="15" customHeight="1">
      <c r="A8637" t="s">
        <v>244</v>
      </c>
    </row>
    <row r="8638" spans="1:1" ht="15" customHeight="1">
      <c r="A8638" t="s">
        <v>244</v>
      </c>
    </row>
    <row r="8639" spans="1:1" ht="15" customHeight="1">
      <c r="A8639" t="s">
        <v>244</v>
      </c>
    </row>
    <row r="8640" spans="1:1" ht="15" customHeight="1">
      <c r="A8640" t="s">
        <v>244</v>
      </c>
    </row>
    <row r="8641" spans="1:1" ht="15" customHeight="1">
      <c r="A8641" t="s">
        <v>244</v>
      </c>
    </row>
    <row r="8642" spans="1:1" ht="15" customHeight="1">
      <c r="A8642" t="s">
        <v>244</v>
      </c>
    </row>
    <row r="8643" spans="1:1" ht="15" customHeight="1">
      <c r="A8643" t="s">
        <v>244</v>
      </c>
    </row>
    <row r="8644" spans="1:1" ht="15" customHeight="1">
      <c r="A8644" t="s">
        <v>244</v>
      </c>
    </row>
    <row r="8645" spans="1:1" ht="15" customHeight="1">
      <c r="A8645" t="s">
        <v>244</v>
      </c>
    </row>
    <row r="8646" spans="1:1" ht="15" customHeight="1">
      <c r="A8646" t="s">
        <v>244</v>
      </c>
    </row>
    <row r="8647" spans="1:1" ht="15" customHeight="1">
      <c r="A8647" t="s">
        <v>244</v>
      </c>
    </row>
    <row r="8648" spans="1:1" ht="15" customHeight="1">
      <c r="A8648" t="s">
        <v>244</v>
      </c>
    </row>
    <row r="8649" spans="1:1" ht="15" customHeight="1">
      <c r="A8649" t="s">
        <v>244</v>
      </c>
    </row>
    <row r="8650" spans="1:1" ht="15" customHeight="1">
      <c r="A8650" t="s">
        <v>244</v>
      </c>
    </row>
    <row r="8651" spans="1:1" ht="15" customHeight="1">
      <c r="A8651" t="s">
        <v>244</v>
      </c>
    </row>
    <row r="8652" spans="1:1" ht="15" customHeight="1">
      <c r="A8652" t="s">
        <v>244</v>
      </c>
    </row>
    <row r="8653" spans="1:1" ht="15" customHeight="1">
      <c r="A8653" t="s">
        <v>244</v>
      </c>
    </row>
    <row r="8654" spans="1:1" ht="15" customHeight="1">
      <c r="A8654" t="s">
        <v>244</v>
      </c>
    </row>
    <row r="8655" spans="1:1" ht="15" customHeight="1">
      <c r="A8655" t="s">
        <v>244</v>
      </c>
    </row>
    <row r="8656" spans="1:1" ht="15" customHeight="1">
      <c r="A8656" t="s">
        <v>244</v>
      </c>
    </row>
    <row r="8657" spans="1:1" ht="15" customHeight="1">
      <c r="A8657" t="s">
        <v>244</v>
      </c>
    </row>
    <row r="8658" spans="1:1" ht="15" customHeight="1">
      <c r="A8658" t="s">
        <v>244</v>
      </c>
    </row>
    <row r="8659" spans="1:1" ht="15" customHeight="1">
      <c r="A8659" t="s">
        <v>244</v>
      </c>
    </row>
    <row r="8660" spans="1:1" ht="15" customHeight="1">
      <c r="A8660" t="s">
        <v>244</v>
      </c>
    </row>
    <row r="8661" spans="1:1" ht="15" customHeight="1">
      <c r="A8661" t="s">
        <v>244</v>
      </c>
    </row>
    <row r="8662" spans="1:1" ht="15" customHeight="1">
      <c r="A8662" t="s">
        <v>244</v>
      </c>
    </row>
    <row r="8663" spans="1:1" ht="15" customHeight="1">
      <c r="A8663" t="s">
        <v>244</v>
      </c>
    </row>
    <row r="8664" spans="1:1" ht="15" customHeight="1">
      <c r="A8664" t="s">
        <v>244</v>
      </c>
    </row>
    <row r="8665" spans="1:1" ht="15" customHeight="1">
      <c r="A8665" t="s">
        <v>244</v>
      </c>
    </row>
    <row r="8666" spans="1:1" ht="15" customHeight="1">
      <c r="A8666" t="s">
        <v>244</v>
      </c>
    </row>
    <row r="8667" spans="1:1" ht="15" customHeight="1">
      <c r="A8667" t="s">
        <v>244</v>
      </c>
    </row>
    <row r="8668" spans="1:1" ht="15" customHeight="1">
      <c r="A8668" t="s">
        <v>244</v>
      </c>
    </row>
    <row r="8669" spans="1:1" ht="15" customHeight="1">
      <c r="A8669" t="s">
        <v>244</v>
      </c>
    </row>
    <row r="8670" spans="1:1" ht="15" customHeight="1">
      <c r="A8670" t="s">
        <v>244</v>
      </c>
    </row>
    <row r="8671" spans="1:1" ht="15" customHeight="1">
      <c r="A8671" t="s">
        <v>244</v>
      </c>
    </row>
    <row r="8672" spans="1:1" ht="15" customHeight="1">
      <c r="A8672" t="s">
        <v>244</v>
      </c>
    </row>
    <row r="8673" spans="1:1" ht="15" customHeight="1">
      <c r="A8673" t="s">
        <v>244</v>
      </c>
    </row>
    <row r="8674" spans="1:1" ht="15" customHeight="1">
      <c r="A8674" t="s">
        <v>244</v>
      </c>
    </row>
    <row r="8675" spans="1:1" ht="15" customHeight="1">
      <c r="A8675" t="s">
        <v>244</v>
      </c>
    </row>
    <row r="8676" spans="1:1" ht="15" customHeight="1">
      <c r="A8676" t="s">
        <v>244</v>
      </c>
    </row>
    <row r="8677" spans="1:1" ht="15" customHeight="1">
      <c r="A8677" t="s">
        <v>244</v>
      </c>
    </row>
    <row r="8678" spans="1:1" ht="15" customHeight="1">
      <c r="A8678" t="s">
        <v>244</v>
      </c>
    </row>
    <row r="8679" spans="1:1" ht="15" customHeight="1">
      <c r="A8679" t="s">
        <v>244</v>
      </c>
    </row>
    <row r="8680" spans="1:1" ht="15" customHeight="1">
      <c r="A8680" t="s">
        <v>244</v>
      </c>
    </row>
    <row r="8681" spans="1:1" ht="15" customHeight="1">
      <c r="A8681" t="s">
        <v>244</v>
      </c>
    </row>
    <row r="8682" spans="1:1" ht="15" customHeight="1">
      <c r="A8682" t="s">
        <v>244</v>
      </c>
    </row>
    <row r="8683" spans="1:1" ht="15" customHeight="1">
      <c r="A8683" t="s">
        <v>244</v>
      </c>
    </row>
    <row r="8684" spans="1:1" ht="15" customHeight="1">
      <c r="A8684" t="s">
        <v>244</v>
      </c>
    </row>
    <row r="8685" spans="1:1" ht="15" customHeight="1">
      <c r="A8685" t="s">
        <v>244</v>
      </c>
    </row>
    <row r="8686" spans="1:1" ht="15" customHeight="1">
      <c r="A8686" t="s">
        <v>244</v>
      </c>
    </row>
    <row r="8687" spans="1:1" ht="15" customHeight="1">
      <c r="A8687" t="s">
        <v>244</v>
      </c>
    </row>
    <row r="8688" spans="1:1" ht="15" customHeight="1">
      <c r="A8688" t="s">
        <v>244</v>
      </c>
    </row>
    <row r="8689" spans="1:1" ht="15" customHeight="1">
      <c r="A8689" t="s">
        <v>244</v>
      </c>
    </row>
    <row r="8690" spans="1:1" ht="15" customHeight="1">
      <c r="A8690" t="s">
        <v>244</v>
      </c>
    </row>
    <row r="8691" spans="1:1" ht="15" customHeight="1">
      <c r="A8691" t="s">
        <v>244</v>
      </c>
    </row>
    <row r="8692" spans="1:1" ht="15" customHeight="1">
      <c r="A8692" t="s">
        <v>244</v>
      </c>
    </row>
    <row r="8693" spans="1:1" ht="15" customHeight="1">
      <c r="A8693" t="s">
        <v>244</v>
      </c>
    </row>
    <row r="8694" spans="1:1" ht="15" customHeight="1">
      <c r="A8694" t="s">
        <v>244</v>
      </c>
    </row>
    <row r="8695" spans="1:1" ht="15" customHeight="1">
      <c r="A8695" t="s">
        <v>244</v>
      </c>
    </row>
    <row r="8696" spans="1:1" ht="15" customHeight="1">
      <c r="A8696" t="s">
        <v>244</v>
      </c>
    </row>
    <row r="8697" spans="1:1" ht="15" customHeight="1">
      <c r="A8697" t="s">
        <v>244</v>
      </c>
    </row>
    <row r="8698" spans="1:1" ht="15" customHeight="1">
      <c r="A8698" t="s">
        <v>244</v>
      </c>
    </row>
    <row r="8699" spans="1:1" ht="15" customHeight="1">
      <c r="A8699" t="s">
        <v>244</v>
      </c>
    </row>
    <row r="8700" spans="1:1" ht="15" customHeight="1">
      <c r="A8700" t="s">
        <v>244</v>
      </c>
    </row>
    <row r="8701" spans="1:1" ht="15" customHeight="1">
      <c r="A8701" t="s">
        <v>244</v>
      </c>
    </row>
    <row r="8702" spans="1:1" ht="15" customHeight="1">
      <c r="A8702" t="s">
        <v>244</v>
      </c>
    </row>
    <row r="8703" spans="1:1" ht="15" customHeight="1">
      <c r="A8703" t="s">
        <v>244</v>
      </c>
    </row>
    <row r="8704" spans="1:1" ht="15" customHeight="1">
      <c r="A8704" t="s">
        <v>244</v>
      </c>
    </row>
    <row r="8705" spans="1:1" ht="15" customHeight="1">
      <c r="A8705" t="s">
        <v>244</v>
      </c>
    </row>
    <row r="8706" spans="1:1" ht="15" customHeight="1">
      <c r="A8706" t="s">
        <v>244</v>
      </c>
    </row>
    <row r="8707" spans="1:1" ht="15" customHeight="1">
      <c r="A8707" t="s">
        <v>244</v>
      </c>
    </row>
    <row r="8708" spans="1:1" ht="15" customHeight="1">
      <c r="A8708" t="s">
        <v>244</v>
      </c>
    </row>
    <row r="8709" spans="1:1" ht="15" customHeight="1">
      <c r="A8709" t="s">
        <v>244</v>
      </c>
    </row>
    <row r="8710" spans="1:1" ht="15" customHeight="1">
      <c r="A8710" t="s">
        <v>244</v>
      </c>
    </row>
    <row r="8711" spans="1:1" ht="15" customHeight="1">
      <c r="A8711" t="s">
        <v>244</v>
      </c>
    </row>
    <row r="8712" spans="1:1" ht="15" customHeight="1">
      <c r="A8712" t="s">
        <v>244</v>
      </c>
    </row>
    <row r="8713" spans="1:1" ht="15" customHeight="1">
      <c r="A8713" t="s">
        <v>244</v>
      </c>
    </row>
    <row r="8714" spans="1:1" ht="15" customHeight="1">
      <c r="A8714" t="s">
        <v>244</v>
      </c>
    </row>
    <row r="8715" spans="1:1" ht="15" customHeight="1">
      <c r="A8715" t="s">
        <v>244</v>
      </c>
    </row>
    <row r="8716" spans="1:1" ht="15" customHeight="1">
      <c r="A8716" t="s">
        <v>244</v>
      </c>
    </row>
    <row r="8717" spans="1:1" ht="15" customHeight="1">
      <c r="A8717" t="s">
        <v>244</v>
      </c>
    </row>
    <row r="8718" spans="1:1" ht="15" customHeight="1">
      <c r="A8718" t="s">
        <v>244</v>
      </c>
    </row>
    <row r="8719" spans="1:1" ht="15" customHeight="1">
      <c r="A8719" t="s">
        <v>244</v>
      </c>
    </row>
    <row r="8720" spans="1:1" ht="15" customHeight="1">
      <c r="A8720" t="s">
        <v>244</v>
      </c>
    </row>
    <row r="8721" spans="1:1" ht="15" customHeight="1">
      <c r="A8721" t="s">
        <v>244</v>
      </c>
    </row>
    <row r="8722" spans="1:1" ht="15" customHeight="1">
      <c r="A8722" t="s">
        <v>244</v>
      </c>
    </row>
    <row r="8723" spans="1:1" ht="15" customHeight="1">
      <c r="A8723" t="s">
        <v>244</v>
      </c>
    </row>
    <row r="8724" spans="1:1" ht="15" customHeight="1">
      <c r="A8724" t="s">
        <v>244</v>
      </c>
    </row>
    <row r="8725" spans="1:1" ht="15" customHeight="1">
      <c r="A8725" t="s">
        <v>244</v>
      </c>
    </row>
    <row r="8726" spans="1:1" ht="15" customHeight="1">
      <c r="A8726" t="s">
        <v>244</v>
      </c>
    </row>
    <row r="8727" spans="1:1" ht="15" customHeight="1">
      <c r="A8727" t="s">
        <v>244</v>
      </c>
    </row>
    <row r="8728" spans="1:1" ht="15" customHeight="1">
      <c r="A8728" t="s">
        <v>244</v>
      </c>
    </row>
    <row r="8729" spans="1:1" ht="15" customHeight="1">
      <c r="A8729" t="s">
        <v>244</v>
      </c>
    </row>
    <row r="8730" spans="1:1" ht="15" customHeight="1">
      <c r="A8730" t="s">
        <v>244</v>
      </c>
    </row>
    <row r="8731" spans="1:1" ht="15" customHeight="1">
      <c r="A8731" t="s">
        <v>244</v>
      </c>
    </row>
    <row r="8732" spans="1:1" ht="15" customHeight="1">
      <c r="A8732" t="s">
        <v>244</v>
      </c>
    </row>
    <row r="8733" spans="1:1" ht="15" customHeight="1">
      <c r="A8733" t="s">
        <v>244</v>
      </c>
    </row>
    <row r="8734" spans="1:1" ht="15" customHeight="1">
      <c r="A8734" t="s">
        <v>244</v>
      </c>
    </row>
    <row r="8735" spans="1:1" ht="15" customHeight="1">
      <c r="A8735" t="s">
        <v>244</v>
      </c>
    </row>
    <row r="8736" spans="1:1" ht="15" customHeight="1">
      <c r="A8736" t="s">
        <v>244</v>
      </c>
    </row>
    <row r="8737" spans="1:1" ht="15" customHeight="1">
      <c r="A8737" t="s">
        <v>244</v>
      </c>
    </row>
    <row r="8738" spans="1:1" ht="15" customHeight="1">
      <c r="A8738" t="s">
        <v>244</v>
      </c>
    </row>
    <row r="8739" spans="1:1" ht="15" customHeight="1">
      <c r="A8739" t="s">
        <v>244</v>
      </c>
    </row>
    <row r="8740" spans="1:1" ht="15" customHeight="1">
      <c r="A8740" t="s">
        <v>244</v>
      </c>
    </row>
    <row r="8741" spans="1:1" ht="15" customHeight="1">
      <c r="A8741" t="s">
        <v>244</v>
      </c>
    </row>
    <row r="8742" spans="1:1" ht="15" customHeight="1">
      <c r="A8742" t="s">
        <v>244</v>
      </c>
    </row>
    <row r="8743" spans="1:1" ht="15" customHeight="1">
      <c r="A8743" t="s">
        <v>244</v>
      </c>
    </row>
    <row r="8744" spans="1:1" ht="15" customHeight="1">
      <c r="A8744" t="s">
        <v>244</v>
      </c>
    </row>
    <row r="8745" spans="1:1" ht="15" customHeight="1">
      <c r="A8745" t="s">
        <v>244</v>
      </c>
    </row>
    <row r="8746" spans="1:1" ht="15" customHeight="1">
      <c r="A8746" t="s">
        <v>244</v>
      </c>
    </row>
    <row r="8747" spans="1:1" ht="15" customHeight="1">
      <c r="A8747" t="s">
        <v>244</v>
      </c>
    </row>
    <row r="8748" spans="1:1" ht="15" customHeight="1">
      <c r="A8748" t="s">
        <v>244</v>
      </c>
    </row>
    <row r="8749" spans="1:1" ht="15" customHeight="1">
      <c r="A8749" t="s">
        <v>244</v>
      </c>
    </row>
    <row r="8750" spans="1:1" ht="15" customHeight="1">
      <c r="A8750" t="s">
        <v>244</v>
      </c>
    </row>
    <row r="8751" spans="1:1" ht="15" customHeight="1">
      <c r="A8751" t="s">
        <v>244</v>
      </c>
    </row>
    <row r="8752" spans="1:1" ht="15" customHeight="1">
      <c r="A8752" t="s">
        <v>244</v>
      </c>
    </row>
    <row r="8753" spans="1:1" ht="15" customHeight="1">
      <c r="A8753" t="s">
        <v>244</v>
      </c>
    </row>
    <row r="8754" spans="1:1" ht="15" customHeight="1">
      <c r="A8754" t="s">
        <v>244</v>
      </c>
    </row>
    <row r="8755" spans="1:1" ht="15" customHeight="1">
      <c r="A8755" t="s">
        <v>244</v>
      </c>
    </row>
    <row r="8756" spans="1:1" ht="15" customHeight="1">
      <c r="A8756" t="s">
        <v>244</v>
      </c>
    </row>
    <row r="8757" spans="1:1" ht="15" customHeight="1">
      <c r="A8757" t="s">
        <v>244</v>
      </c>
    </row>
    <row r="8758" spans="1:1" ht="15" customHeight="1">
      <c r="A8758" t="s">
        <v>244</v>
      </c>
    </row>
    <row r="8759" spans="1:1" ht="15" customHeight="1">
      <c r="A8759" t="s">
        <v>244</v>
      </c>
    </row>
    <row r="8760" spans="1:1" ht="15" customHeight="1">
      <c r="A8760" t="s">
        <v>244</v>
      </c>
    </row>
    <row r="8761" spans="1:1" ht="15" customHeight="1">
      <c r="A8761" t="s">
        <v>244</v>
      </c>
    </row>
    <row r="8762" spans="1:1" ht="15" customHeight="1">
      <c r="A8762" t="s">
        <v>244</v>
      </c>
    </row>
    <row r="8763" spans="1:1" ht="15" customHeight="1">
      <c r="A8763" t="s">
        <v>244</v>
      </c>
    </row>
    <row r="8764" spans="1:1" ht="15" customHeight="1">
      <c r="A8764" t="s">
        <v>244</v>
      </c>
    </row>
    <row r="8765" spans="1:1" ht="15" customHeight="1">
      <c r="A8765" t="s">
        <v>244</v>
      </c>
    </row>
    <row r="8766" spans="1:1" ht="15" customHeight="1">
      <c r="A8766" t="s">
        <v>244</v>
      </c>
    </row>
    <row r="8767" spans="1:1" ht="15" customHeight="1">
      <c r="A8767" t="s">
        <v>244</v>
      </c>
    </row>
    <row r="8768" spans="1:1" ht="15" customHeight="1">
      <c r="A8768" t="s">
        <v>244</v>
      </c>
    </row>
    <row r="8769" spans="1:1" ht="15" customHeight="1">
      <c r="A8769" t="s">
        <v>244</v>
      </c>
    </row>
    <row r="8770" spans="1:1" ht="15" customHeight="1">
      <c r="A8770" t="s">
        <v>244</v>
      </c>
    </row>
    <row r="8771" spans="1:1" ht="15" customHeight="1">
      <c r="A8771" t="s">
        <v>244</v>
      </c>
    </row>
    <row r="8772" spans="1:1" ht="15" customHeight="1">
      <c r="A8772" t="s">
        <v>244</v>
      </c>
    </row>
    <row r="8773" spans="1:1" ht="15" customHeight="1">
      <c r="A8773" t="s">
        <v>244</v>
      </c>
    </row>
    <row r="8774" spans="1:1" ht="15" customHeight="1">
      <c r="A8774" t="s">
        <v>244</v>
      </c>
    </row>
    <row r="8775" spans="1:1" ht="15" customHeight="1">
      <c r="A8775" t="s">
        <v>244</v>
      </c>
    </row>
    <row r="8776" spans="1:1" ht="15" customHeight="1">
      <c r="A8776" t="s">
        <v>244</v>
      </c>
    </row>
    <row r="8777" spans="1:1" ht="15" customHeight="1">
      <c r="A8777" t="s">
        <v>244</v>
      </c>
    </row>
    <row r="8778" spans="1:1" ht="15" customHeight="1">
      <c r="A8778" t="s">
        <v>244</v>
      </c>
    </row>
    <row r="8779" spans="1:1" ht="15" customHeight="1">
      <c r="A8779" t="s">
        <v>244</v>
      </c>
    </row>
    <row r="8780" spans="1:1" ht="15" customHeight="1">
      <c r="A8780" t="s">
        <v>244</v>
      </c>
    </row>
    <row r="8781" spans="1:1" ht="15" customHeight="1">
      <c r="A8781" t="s">
        <v>244</v>
      </c>
    </row>
    <row r="8782" spans="1:1" ht="15" customHeight="1">
      <c r="A8782" t="s">
        <v>244</v>
      </c>
    </row>
    <row r="8783" spans="1:1" ht="15" customHeight="1">
      <c r="A8783" t="s">
        <v>244</v>
      </c>
    </row>
    <row r="8784" spans="1:1" ht="15" customHeight="1">
      <c r="A8784" t="s">
        <v>244</v>
      </c>
    </row>
    <row r="8785" spans="1:1" ht="15" customHeight="1">
      <c r="A8785" t="s">
        <v>244</v>
      </c>
    </row>
    <row r="8786" spans="1:1" ht="15" customHeight="1">
      <c r="A8786" t="s">
        <v>244</v>
      </c>
    </row>
    <row r="8787" spans="1:1" ht="15" customHeight="1">
      <c r="A8787" t="s">
        <v>244</v>
      </c>
    </row>
    <row r="8788" spans="1:1" ht="15" customHeight="1">
      <c r="A8788" t="s">
        <v>244</v>
      </c>
    </row>
    <row r="8789" spans="1:1" ht="15" customHeight="1">
      <c r="A8789" t="s">
        <v>244</v>
      </c>
    </row>
    <row r="8790" spans="1:1" ht="15" customHeight="1">
      <c r="A8790" t="s">
        <v>244</v>
      </c>
    </row>
    <row r="8791" spans="1:1" ht="15" customHeight="1">
      <c r="A8791" t="s">
        <v>244</v>
      </c>
    </row>
    <row r="8792" spans="1:1" ht="15" customHeight="1">
      <c r="A8792" t="s">
        <v>244</v>
      </c>
    </row>
    <row r="8793" spans="1:1" ht="15" customHeight="1">
      <c r="A8793" t="s">
        <v>244</v>
      </c>
    </row>
    <row r="8794" spans="1:1" ht="15" customHeight="1">
      <c r="A8794" t="s">
        <v>244</v>
      </c>
    </row>
    <row r="8795" spans="1:1" ht="15" customHeight="1">
      <c r="A8795" t="s">
        <v>244</v>
      </c>
    </row>
    <row r="8796" spans="1:1" ht="15" customHeight="1">
      <c r="A8796" t="s">
        <v>244</v>
      </c>
    </row>
    <row r="8797" spans="1:1" ht="15" customHeight="1">
      <c r="A8797" t="s">
        <v>244</v>
      </c>
    </row>
    <row r="8798" spans="1:1" ht="15" customHeight="1">
      <c r="A8798" t="s">
        <v>244</v>
      </c>
    </row>
    <row r="8799" spans="1:1" ht="15" customHeight="1">
      <c r="A8799" t="s">
        <v>244</v>
      </c>
    </row>
    <row r="8800" spans="1:1" ht="15" customHeight="1">
      <c r="A8800" t="s">
        <v>244</v>
      </c>
    </row>
    <row r="8801" spans="1:1" ht="15" customHeight="1">
      <c r="A8801" t="s">
        <v>244</v>
      </c>
    </row>
    <row r="8802" spans="1:1" ht="15" customHeight="1">
      <c r="A8802" t="s">
        <v>244</v>
      </c>
    </row>
    <row r="8803" spans="1:1" ht="15" customHeight="1">
      <c r="A8803" t="s">
        <v>244</v>
      </c>
    </row>
    <row r="8804" spans="1:1" ht="15" customHeight="1">
      <c r="A8804" t="s">
        <v>244</v>
      </c>
    </row>
    <row r="8805" spans="1:1" ht="15" customHeight="1">
      <c r="A8805" t="s">
        <v>244</v>
      </c>
    </row>
    <row r="8806" spans="1:1" ht="15" customHeight="1">
      <c r="A8806" t="s">
        <v>244</v>
      </c>
    </row>
    <row r="8807" spans="1:1" ht="15" customHeight="1">
      <c r="A8807" t="s">
        <v>244</v>
      </c>
    </row>
    <row r="8808" spans="1:1" ht="15" customHeight="1">
      <c r="A8808" t="s">
        <v>244</v>
      </c>
    </row>
    <row r="8809" spans="1:1" ht="15" customHeight="1">
      <c r="A8809" t="s">
        <v>244</v>
      </c>
    </row>
    <row r="8810" spans="1:1" ht="15" customHeight="1">
      <c r="A8810" t="s">
        <v>244</v>
      </c>
    </row>
    <row r="8811" spans="1:1" ht="15" customHeight="1">
      <c r="A8811" t="s">
        <v>244</v>
      </c>
    </row>
    <row r="8812" spans="1:1" ht="15" customHeight="1">
      <c r="A8812" t="s">
        <v>244</v>
      </c>
    </row>
    <row r="8813" spans="1:1" ht="15" customHeight="1">
      <c r="A8813" t="s">
        <v>244</v>
      </c>
    </row>
    <row r="8814" spans="1:1" ht="15" customHeight="1">
      <c r="A8814" t="s">
        <v>244</v>
      </c>
    </row>
    <row r="8815" spans="1:1" ht="15" customHeight="1">
      <c r="A8815" t="s">
        <v>244</v>
      </c>
    </row>
    <row r="8816" spans="1:1" ht="15" customHeight="1">
      <c r="A8816" t="s">
        <v>244</v>
      </c>
    </row>
    <row r="8817" spans="1:1" ht="15" customHeight="1">
      <c r="A8817" t="s">
        <v>244</v>
      </c>
    </row>
    <row r="8818" spans="1:1" ht="15" customHeight="1">
      <c r="A8818" t="s">
        <v>244</v>
      </c>
    </row>
    <row r="8819" spans="1:1" ht="15" customHeight="1">
      <c r="A8819" t="s">
        <v>244</v>
      </c>
    </row>
    <row r="8820" spans="1:1" ht="15" customHeight="1">
      <c r="A8820" t="s">
        <v>244</v>
      </c>
    </row>
    <row r="8821" spans="1:1" ht="15" customHeight="1">
      <c r="A8821" t="s">
        <v>244</v>
      </c>
    </row>
    <row r="8822" spans="1:1" ht="15" customHeight="1">
      <c r="A8822" t="s">
        <v>244</v>
      </c>
    </row>
    <row r="8823" spans="1:1" ht="15" customHeight="1">
      <c r="A8823" t="s">
        <v>244</v>
      </c>
    </row>
    <row r="8824" spans="1:1" ht="15" customHeight="1">
      <c r="A8824" t="s">
        <v>244</v>
      </c>
    </row>
    <row r="8825" spans="1:1" ht="15" customHeight="1">
      <c r="A8825" t="s">
        <v>244</v>
      </c>
    </row>
    <row r="8826" spans="1:1" ht="15" customHeight="1">
      <c r="A8826" t="s">
        <v>244</v>
      </c>
    </row>
    <row r="8827" spans="1:1" ht="15" customHeight="1">
      <c r="A8827" t="s">
        <v>244</v>
      </c>
    </row>
    <row r="8828" spans="1:1" ht="15" customHeight="1">
      <c r="A8828" t="s">
        <v>244</v>
      </c>
    </row>
    <row r="8829" spans="1:1" ht="15" customHeight="1">
      <c r="A8829" t="s">
        <v>244</v>
      </c>
    </row>
    <row r="8830" spans="1:1" ht="15" customHeight="1">
      <c r="A8830" t="s">
        <v>244</v>
      </c>
    </row>
    <row r="8831" spans="1:1" ht="15" customHeight="1">
      <c r="A8831" t="s">
        <v>244</v>
      </c>
    </row>
    <row r="8832" spans="1:1" ht="15" customHeight="1">
      <c r="A8832" t="s">
        <v>244</v>
      </c>
    </row>
    <row r="8833" spans="1:1" ht="15" customHeight="1">
      <c r="A8833" t="s">
        <v>244</v>
      </c>
    </row>
    <row r="8834" spans="1:1" ht="15" customHeight="1">
      <c r="A8834" t="s">
        <v>244</v>
      </c>
    </row>
    <row r="8835" spans="1:1" ht="15" customHeight="1">
      <c r="A8835" t="s">
        <v>244</v>
      </c>
    </row>
    <row r="8836" spans="1:1" ht="15" customHeight="1">
      <c r="A8836" t="s">
        <v>244</v>
      </c>
    </row>
    <row r="8837" spans="1:1" ht="15" customHeight="1">
      <c r="A8837" t="s">
        <v>244</v>
      </c>
    </row>
    <row r="8838" spans="1:1" ht="15" customHeight="1">
      <c r="A8838" t="s">
        <v>244</v>
      </c>
    </row>
    <row r="8839" spans="1:1" ht="15" customHeight="1">
      <c r="A8839" t="s">
        <v>244</v>
      </c>
    </row>
    <row r="8840" spans="1:1" ht="15" customHeight="1">
      <c r="A8840" t="s">
        <v>244</v>
      </c>
    </row>
    <row r="8841" spans="1:1" ht="15" customHeight="1">
      <c r="A8841" t="s">
        <v>244</v>
      </c>
    </row>
    <row r="8842" spans="1:1" ht="15" customHeight="1">
      <c r="A8842" t="s">
        <v>244</v>
      </c>
    </row>
    <row r="8843" spans="1:1" ht="15" customHeight="1">
      <c r="A8843" t="s">
        <v>244</v>
      </c>
    </row>
    <row r="8844" spans="1:1" ht="15" customHeight="1">
      <c r="A8844" t="s">
        <v>244</v>
      </c>
    </row>
    <row r="8845" spans="1:1" ht="15" customHeight="1">
      <c r="A8845" t="s">
        <v>244</v>
      </c>
    </row>
    <row r="8846" spans="1:1" ht="15" customHeight="1">
      <c r="A8846" t="s">
        <v>244</v>
      </c>
    </row>
    <row r="8847" spans="1:1" ht="15" customHeight="1">
      <c r="A8847" t="s">
        <v>244</v>
      </c>
    </row>
    <row r="8848" spans="1:1" ht="15" customHeight="1">
      <c r="A8848" t="s">
        <v>244</v>
      </c>
    </row>
    <row r="8849" spans="1:1" ht="15" customHeight="1">
      <c r="A8849" t="s">
        <v>244</v>
      </c>
    </row>
    <row r="8850" spans="1:1" ht="15" customHeight="1">
      <c r="A8850" t="s">
        <v>244</v>
      </c>
    </row>
    <row r="8851" spans="1:1" ht="15" customHeight="1">
      <c r="A8851" t="s">
        <v>244</v>
      </c>
    </row>
    <row r="8852" spans="1:1" ht="15" customHeight="1">
      <c r="A8852" t="s">
        <v>244</v>
      </c>
    </row>
    <row r="8853" spans="1:1" ht="15" customHeight="1">
      <c r="A8853" t="s">
        <v>244</v>
      </c>
    </row>
    <row r="8854" spans="1:1" ht="15" customHeight="1">
      <c r="A8854" t="s">
        <v>244</v>
      </c>
    </row>
    <row r="8855" spans="1:1" ht="15" customHeight="1">
      <c r="A8855" t="s">
        <v>244</v>
      </c>
    </row>
    <row r="8856" spans="1:1" ht="15" customHeight="1">
      <c r="A8856" t="s">
        <v>244</v>
      </c>
    </row>
    <row r="8857" spans="1:1" ht="15" customHeight="1">
      <c r="A8857" t="s">
        <v>244</v>
      </c>
    </row>
    <row r="8858" spans="1:1" ht="15" customHeight="1">
      <c r="A8858" t="s">
        <v>244</v>
      </c>
    </row>
    <row r="8859" spans="1:1" ht="15" customHeight="1">
      <c r="A8859" t="s">
        <v>244</v>
      </c>
    </row>
    <row r="8860" spans="1:1" ht="15" customHeight="1">
      <c r="A8860" t="s">
        <v>244</v>
      </c>
    </row>
    <row r="8861" spans="1:1" ht="15" customHeight="1">
      <c r="A8861" t="s">
        <v>244</v>
      </c>
    </row>
    <row r="8862" spans="1:1" ht="15" customHeight="1">
      <c r="A8862" t="s">
        <v>244</v>
      </c>
    </row>
    <row r="8863" spans="1:1" ht="15" customHeight="1">
      <c r="A8863" t="s">
        <v>244</v>
      </c>
    </row>
    <row r="8864" spans="1:1" ht="15" customHeight="1">
      <c r="A8864" t="s">
        <v>244</v>
      </c>
    </row>
    <row r="8865" spans="1:1" ht="15" customHeight="1">
      <c r="A8865" t="s">
        <v>244</v>
      </c>
    </row>
    <row r="8866" spans="1:1" ht="15" customHeight="1">
      <c r="A8866" t="s">
        <v>244</v>
      </c>
    </row>
    <row r="8867" spans="1:1" ht="15" customHeight="1">
      <c r="A8867" t="s">
        <v>244</v>
      </c>
    </row>
    <row r="8868" spans="1:1" ht="15" customHeight="1">
      <c r="A8868" t="s">
        <v>244</v>
      </c>
    </row>
    <row r="8869" spans="1:1" ht="15" customHeight="1">
      <c r="A8869" t="s">
        <v>244</v>
      </c>
    </row>
    <row r="8870" spans="1:1" ht="15" customHeight="1">
      <c r="A8870" t="s">
        <v>244</v>
      </c>
    </row>
    <row r="8871" spans="1:1" ht="15" customHeight="1">
      <c r="A8871" t="s">
        <v>244</v>
      </c>
    </row>
    <row r="8872" spans="1:1" ht="15" customHeight="1">
      <c r="A8872" t="s">
        <v>244</v>
      </c>
    </row>
    <row r="8873" spans="1:1" ht="15" customHeight="1">
      <c r="A8873" t="s">
        <v>244</v>
      </c>
    </row>
    <row r="8874" spans="1:1" ht="15" customHeight="1">
      <c r="A8874" t="s">
        <v>244</v>
      </c>
    </row>
    <row r="8875" spans="1:1" ht="15" customHeight="1">
      <c r="A8875" t="s">
        <v>244</v>
      </c>
    </row>
    <row r="8876" spans="1:1" ht="15" customHeight="1">
      <c r="A8876" t="s">
        <v>244</v>
      </c>
    </row>
    <row r="8877" spans="1:1" ht="15" customHeight="1">
      <c r="A8877" t="s">
        <v>244</v>
      </c>
    </row>
    <row r="8878" spans="1:1" ht="15" customHeight="1">
      <c r="A8878" t="s">
        <v>244</v>
      </c>
    </row>
    <row r="8879" spans="1:1" ht="15" customHeight="1">
      <c r="A8879" t="s">
        <v>244</v>
      </c>
    </row>
    <row r="8880" spans="1:1" ht="15" customHeight="1">
      <c r="A8880" t="s">
        <v>244</v>
      </c>
    </row>
    <row r="8881" spans="1:1" ht="15" customHeight="1">
      <c r="A8881" t="s">
        <v>244</v>
      </c>
    </row>
    <row r="8882" spans="1:1" ht="15" customHeight="1">
      <c r="A8882" t="s">
        <v>244</v>
      </c>
    </row>
    <row r="8883" spans="1:1" ht="15" customHeight="1">
      <c r="A8883" t="s">
        <v>244</v>
      </c>
    </row>
    <row r="8884" spans="1:1" ht="15" customHeight="1">
      <c r="A8884" t="s">
        <v>244</v>
      </c>
    </row>
    <row r="8885" spans="1:1" ht="15" customHeight="1">
      <c r="A8885" t="s">
        <v>244</v>
      </c>
    </row>
    <row r="8886" spans="1:1" ht="15" customHeight="1">
      <c r="A8886" t="s">
        <v>244</v>
      </c>
    </row>
    <row r="8887" spans="1:1" ht="15" customHeight="1">
      <c r="A8887" t="s">
        <v>244</v>
      </c>
    </row>
    <row r="8888" spans="1:1" ht="15" customHeight="1">
      <c r="A8888" t="s">
        <v>244</v>
      </c>
    </row>
    <row r="8889" spans="1:1" ht="15" customHeight="1">
      <c r="A8889" t="s">
        <v>244</v>
      </c>
    </row>
    <row r="8890" spans="1:1" ht="15" customHeight="1">
      <c r="A8890" t="s">
        <v>244</v>
      </c>
    </row>
    <row r="8891" spans="1:1" ht="15" customHeight="1">
      <c r="A8891" t="s">
        <v>244</v>
      </c>
    </row>
    <row r="8892" spans="1:1" ht="15" customHeight="1">
      <c r="A8892" t="s">
        <v>244</v>
      </c>
    </row>
    <row r="8893" spans="1:1" ht="15" customHeight="1">
      <c r="A8893" t="s">
        <v>244</v>
      </c>
    </row>
    <row r="8894" spans="1:1" ht="15" customHeight="1">
      <c r="A8894" t="s">
        <v>244</v>
      </c>
    </row>
    <row r="8895" spans="1:1" ht="15" customHeight="1">
      <c r="A8895" t="s">
        <v>244</v>
      </c>
    </row>
    <row r="8896" spans="1:1" ht="15" customHeight="1">
      <c r="A8896" t="s">
        <v>244</v>
      </c>
    </row>
    <row r="8897" spans="1:1" ht="15" customHeight="1">
      <c r="A8897" t="s">
        <v>244</v>
      </c>
    </row>
    <row r="8898" spans="1:1" ht="15" customHeight="1">
      <c r="A8898" t="s">
        <v>244</v>
      </c>
    </row>
    <row r="8899" spans="1:1" ht="15" customHeight="1">
      <c r="A8899" t="s">
        <v>244</v>
      </c>
    </row>
    <row r="8900" spans="1:1" ht="15" customHeight="1">
      <c r="A8900" t="s">
        <v>244</v>
      </c>
    </row>
    <row r="8901" spans="1:1" ht="15" customHeight="1">
      <c r="A8901" t="s">
        <v>244</v>
      </c>
    </row>
    <row r="8902" spans="1:1" ht="15" customHeight="1">
      <c r="A8902" t="s">
        <v>244</v>
      </c>
    </row>
    <row r="8903" spans="1:1" ht="15" customHeight="1">
      <c r="A8903" t="s">
        <v>244</v>
      </c>
    </row>
    <row r="8904" spans="1:1" ht="15" customHeight="1">
      <c r="A8904" t="s">
        <v>244</v>
      </c>
    </row>
    <row r="8905" spans="1:1" ht="15" customHeight="1">
      <c r="A8905" t="s">
        <v>244</v>
      </c>
    </row>
    <row r="8906" spans="1:1" ht="15" customHeight="1">
      <c r="A8906" t="s">
        <v>244</v>
      </c>
    </row>
    <row r="8907" spans="1:1" ht="15" customHeight="1">
      <c r="A8907" t="s">
        <v>244</v>
      </c>
    </row>
    <row r="8908" spans="1:1" ht="15" customHeight="1">
      <c r="A8908" t="s">
        <v>244</v>
      </c>
    </row>
    <row r="8909" spans="1:1" ht="15" customHeight="1">
      <c r="A8909" t="s">
        <v>244</v>
      </c>
    </row>
    <row r="8910" spans="1:1" ht="15" customHeight="1">
      <c r="A8910" t="s">
        <v>244</v>
      </c>
    </row>
    <row r="8911" spans="1:1" ht="15" customHeight="1">
      <c r="A8911" t="s">
        <v>244</v>
      </c>
    </row>
    <row r="8912" spans="1:1" ht="15" customHeight="1">
      <c r="A8912" t="s">
        <v>244</v>
      </c>
    </row>
    <row r="8913" spans="1:1" ht="15" customHeight="1">
      <c r="A8913" t="s">
        <v>244</v>
      </c>
    </row>
    <row r="8914" spans="1:1" ht="15" customHeight="1">
      <c r="A8914" t="s">
        <v>244</v>
      </c>
    </row>
    <row r="8915" spans="1:1" ht="15" customHeight="1">
      <c r="A8915" t="s">
        <v>244</v>
      </c>
    </row>
    <row r="8916" spans="1:1" ht="15" customHeight="1">
      <c r="A8916" t="s">
        <v>244</v>
      </c>
    </row>
    <row r="8917" spans="1:1" ht="15" customHeight="1">
      <c r="A8917" t="s">
        <v>244</v>
      </c>
    </row>
    <row r="8918" spans="1:1" ht="15" customHeight="1">
      <c r="A8918" t="s">
        <v>244</v>
      </c>
    </row>
    <row r="8919" spans="1:1" ht="15" customHeight="1">
      <c r="A8919" t="s">
        <v>244</v>
      </c>
    </row>
    <row r="8920" spans="1:1" ht="15" customHeight="1">
      <c r="A8920" t="s">
        <v>244</v>
      </c>
    </row>
    <row r="8921" spans="1:1" ht="15" customHeight="1">
      <c r="A8921" t="s">
        <v>244</v>
      </c>
    </row>
    <row r="8922" spans="1:1" ht="15" customHeight="1">
      <c r="A8922" t="s">
        <v>244</v>
      </c>
    </row>
    <row r="8923" spans="1:1" ht="15" customHeight="1">
      <c r="A8923" t="s">
        <v>244</v>
      </c>
    </row>
    <row r="8924" spans="1:1" ht="15" customHeight="1">
      <c r="A8924" t="s">
        <v>244</v>
      </c>
    </row>
    <row r="8925" spans="1:1" ht="15" customHeight="1">
      <c r="A8925" t="s">
        <v>244</v>
      </c>
    </row>
    <row r="8926" spans="1:1" ht="15" customHeight="1">
      <c r="A8926" t="s">
        <v>244</v>
      </c>
    </row>
    <row r="8927" spans="1:1" ht="15" customHeight="1">
      <c r="A8927" t="s">
        <v>244</v>
      </c>
    </row>
    <row r="8928" spans="1:1" ht="15" customHeight="1">
      <c r="A8928" t="s">
        <v>244</v>
      </c>
    </row>
    <row r="8929" spans="1:1" ht="15" customHeight="1">
      <c r="A8929" t="s">
        <v>244</v>
      </c>
    </row>
    <row r="8930" spans="1:1" ht="15" customHeight="1">
      <c r="A8930" t="s">
        <v>244</v>
      </c>
    </row>
    <row r="8931" spans="1:1" ht="15" customHeight="1">
      <c r="A8931" t="s">
        <v>244</v>
      </c>
    </row>
    <row r="8932" spans="1:1" ht="15" customHeight="1">
      <c r="A8932" t="s">
        <v>244</v>
      </c>
    </row>
    <row r="8933" spans="1:1" ht="15" customHeight="1">
      <c r="A8933" t="s">
        <v>244</v>
      </c>
    </row>
    <row r="8934" spans="1:1" ht="15" customHeight="1">
      <c r="A8934" t="s">
        <v>244</v>
      </c>
    </row>
    <row r="8935" spans="1:1" ht="15" customHeight="1">
      <c r="A8935" t="s">
        <v>244</v>
      </c>
    </row>
    <row r="8936" spans="1:1" ht="15" customHeight="1">
      <c r="A8936" t="s">
        <v>244</v>
      </c>
    </row>
    <row r="8937" spans="1:1" ht="15" customHeight="1">
      <c r="A8937" t="s">
        <v>244</v>
      </c>
    </row>
    <row r="8938" spans="1:1" ht="15" customHeight="1">
      <c r="A8938" t="s">
        <v>244</v>
      </c>
    </row>
    <row r="8939" spans="1:1" ht="15" customHeight="1">
      <c r="A8939" t="s">
        <v>244</v>
      </c>
    </row>
    <row r="8940" spans="1:1" ht="15" customHeight="1">
      <c r="A8940" t="s">
        <v>244</v>
      </c>
    </row>
    <row r="8941" spans="1:1" ht="15" customHeight="1">
      <c r="A8941" t="s">
        <v>244</v>
      </c>
    </row>
    <row r="8942" spans="1:1" ht="15" customHeight="1">
      <c r="A8942" t="s">
        <v>244</v>
      </c>
    </row>
    <row r="8943" spans="1:1" ht="15" customHeight="1">
      <c r="A8943" t="s">
        <v>244</v>
      </c>
    </row>
    <row r="8944" spans="1:1" ht="15" customHeight="1">
      <c r="A8944" t="s">
        <v>244</v>
      </c>
    </row>
    <row r="8945" spans="1:1" ht="15" customHeight="1">
      <c r="A8945" t="s">
        <v>244</v>
      </c>
    </row>
    <row r="8946" spans="1:1" ht="15" customHeight="1">
      <c r="A8946" t="s">
        <v>244</v>
      </c>
    </row>
    <row r="8947" spans="1:1" ht="15" customHeight="1">
      <c r="A8947" t="s">
        <v>244</v>
      </c>
    </row>
    <row r="8948" spans="1:1" ht="15" customHeight="1">
      <c r="A8948" t="s">
        <v>244</v>
      </c>
    </row>
    <row r="8949" spans="1:1" ht="15" customHeight="1">
      <c r="A8949" t="s">
        <v>244</v>
      </c>
    </row>
    <row r="8950" spans="1:1" ht="15" customHeight="1">
      <c r="A8950" t="s">
        <v>244</v>
      </c>
    </row>
    <row r="8951" spans="1:1" ht="15" customHeight="1">
      <c r="A8951" t="s">
        <v>244</v>
      </c>
    </row>
    <row r="8952" spans="1:1" ht="15" customHeight="1">
      <c r="A8952" t="s">
        <v>244</v>
      </c>
    </row>
    <row r="8953" spans="1:1" ht="15" customHeight="1">
      <c r="A8953" t="s">
        <v>244</v>
      </c>
    </row>
    <row r="8954" spans="1:1" ht="15" customHeight="1">
      <c r="A8954" t="s">
        <v>244</v>
      </c>
    </row>
    <row r="8955" spans="1:1" ht="15" customHeight="1">
      <c r="A8955" t="s">
        <v>244</v>
      </c>
    </row>
    <row r="8956" spans="1:1" ht="15" customHeight="1">
      <c r="A8956" t="s">
        <v>244</v>
      </c>
    </row>
    <row r="8957" spans="1:1" ht="15" customHeight="1">
      <c r="A8957" t="s">
        <v>244</v>
      </c>
    </row>
    <row r="8958" spans="1:1" ht="15" customHeight="1">
      <c r="A8958" t="s">
        <v>244</v>
      </c>
    </row>
    <row r="8959" spans="1:1" ht="15" customHeight="1">
      <c r="A8959" t="s">
        <v>244</v>
      </c>
    </row>
    <row r="8960" spans="1:1" ht="15" customHeight="1">
      <c r="A8960" t="s">
        <v>244</v>
      </c>
    </row>
    <row r="8961" spans="1:1" ht="15" customHeight="1">
      <c r="A8961" t="s">
        <v>244</v>
      </c>
    </row>
    <row r="8962" spans="1:1" ht="15" customHeight="1">
      <c r="A8962" t="s">
        <v>244</v>
      </c>
    </row>
    <row r="8963" spans="1:1" ht="15" customHeight="1">
      <c r="A8963" t="s">
        <v>244</v>
      </c>
    </row>
    <row r="8964" spans="1:1" ht="15" customHeight="1">
      <c r="A8964" t="s">
        <v>244</v>
      </c>
    </row>
    <row r="8965" spans="1:1" ht="15" customHeight="1">
      <c r="A8965" t="s">
        <v>244</v>
      </c>
    </row>
    <row r="8966" spans="1:1" ht="15" customHeight="1">
      <c r="A8966" t="s">
        <v>244</v>
      </c>
    </row>
    <row r="8967" spans="1:1" ht="15" customHeight="1">
      <c r="A8967" t="s">
        <v>244</v>
      </c>
    </row>
    <row r="8968" spans="1:1" ht="15" customHeight="1">
      <c r="A8968" t="s">
        <v>244</v>
      </c>
    </row>
    <row r="8969" spans="1:1" ht="15" customHeight="1">
      <c r="A8969" t="s">
        <v>244</v>
      </c>
    </row>
    <row r="8970" spans="1:1" ht="15" customHeight="1">
      <c r="A8970" t="s">
        <v>244</v>
      </c>
    </row>
    <row r="8971" spans="1:1" ht="15" customHeight="1">
      <c r="A8971" t="s">
        <v>244</v>
      </c>
    </row>
    <row r="8972" spans="1:1" ht="15" customHeight="1">
      <c r="A8972" t="s">
        <v>244</v>
      </c>
    </row>
    <row r="8973" spans="1:1" ht="15" customHeight="1">
      <c r="A8973" t="s">
        <v>244</v>
      </c>
    </row>
    <row r="8974" spans="1:1" ht="15" customHeight="1">
      <c r="A8974" t="s">
        <v>244</v>
      </c>
    </row>
    <row r="8975" spans="1:1" ht="15" customHeight="1">
      <c r="A8975" t="s">
        <v>244</v>
      </c>
    </row>
    <row r="8976" spans="1:1" ht="15" customHeight="1">
      <c r="A8976" t="s">
        <v>244</v>
      </c>
    </row>
    <row r="8977" spans="1:1" ht="15" customHeight="1">
      <c r="A8977" t="s">
        <v>244</v>
      </c>
    </row>
    <row r="8978" spans="1:1" ht="15" customHeight="1">
      <c r="A8978" t="s">
        <v>244</v>
      </c>
    </row>
    <row r="8979" spans="1:1" ht="15" customHeight="1">
      <c r="A8979" t="s">
        <v>244</v>
      </c>
    </row>
    <row r="8980" spans="1:1" ht="15" customHeight="1">
      <c r="A8980" t="s">
        <v>244</v>
      </c>
    </row>
    <row r="8981" spans="1:1" ht="15" customHeight="1">
      <c r="A8981" t="s">
        <v>244</v>
      </c>
    </row>
    <row r="8982" spans="1:1" ht="15" customHeight="1">
      <c r="A8982" t="s">
        <v>244</v>
      </c>
    </row>
    <row r="8983" spans="1:1" ht="15" customHeight="1">
      <c r="A8983" t="s">
        <v>244</v>
      </c>
    </row>
    <row r="8984" spans="1:1" ht="15" customHeight="1">
      <c r="A8984" t="s">
        <v>244</v>
      </c>
    </row>
    <row r="8985" spans="1:1" ht="15" customHeight="1">
      <c r="A8985" t="s">
        <v>244</v>
      </c>
    </row>
    <row r="8986" spans="1:1" ht="15" customHeight="1">
      <c r="A8986" t="s">
        <v>244</v>
      </c>
    </row>
    <row r="8987" spans="1:1" ht="15" customHeight="1">
      <c r="A8987" t="s">
        <v>244</v>
      </c>
    </row>
    <row r="8988" spans="1:1" ht="15" customHeight="1">
      <c r="A8988" t="s">
        <v>244</v>
      </c>
    </row>
    <row r="8989" spans="1:1" ht="15" customHeight="1">
      <c r="A8989" t="s">
        <v>244</v>
      </c>
    </row>
    <row r="8990" spans="1:1" ht="15" customHeight="1">
      <c r="A8990" t="s">
        <v>244</v>
      </c>
    </row>
    <row r="8991" spans="1:1" ht="15" customHeight="1">
      <c r="A8991" t="s">
        <v>244</v>
      </c>
    </row>
    <row r="8992" spans="1:1" ht="15" customHeight="1">
      <c r="A8992" t="s">
        <v>244</v>
      </c>
    </row>
    <row r="8993" spans="1:1" ht="15" customHeight="1">
      <c r="A8993" t="s">
        <v>244</v>
      </c>
    </row>
    <row r="8994" spans="1:1" ht="15" customHeight="1">
      <c r="A8994" t="s">
        <v>244</v>
      </c>
    </row>
    <row r="8995" spans="1:1" ht="15" customHeight="1">
      <c r="A8995" t="s">
        <v>244</v>
      </c>
    </row>
    <row r="8996" spans="1:1" ht="15" customHeight="1">
      <c r="A8996" t="s">
        <v>244</v>
      </c>
    </row>
    <row r="8997" spans="1:1" ht="15" customHeight="1">
      <c r="A8997" t="s">
        <v>244</v>
      </c>
    </row>
    <row r="8998" spans="1:1" ht="15" customHeight="1">
      <c r="A8998" t="s">
        <v>244</v>
      </c>
    </row>
    <row r="8999" spans="1:1" ht="15" customHeight="1">
      <c r="A8999" t="s">
        <v>244</v>
      </c>
    </row>
    <row r="9000" spans="1:1" ht="15" customHeight="1">
      <c r="A9000" t="s">
        <v>244</v>
      </c>
    </row>
    <row r="9001" spans="1:1" ht="15" customHeight="1">
      <c r="A9001" t="s">
        <v>244</v>
      </c>
    </row>
    <row r="9002" spans="1:1" ht="15" customHeight="1">
      <c r="A9002" t="s">
        <v>244</v>
      </c>
    </row>
    <row r="9003" spans="1:1" ht="15" customHeight="1">
      <c r="A9003" t="s">
        <v>244</v>
      </c>
    </row>
    <row r="9004" spans="1:1" ht="15" customHeight="1">
      <c r="A9004" t="s">
        <v>244</v>
      </c>
    </row>
    <row r="9005" spans="1:1" ht="15" customHeight="1">
      <c r="A9005" t="s">
        <v>244</v>
      </c>
    </row>
    <row r="9006" spans="1:1" ht="15" customHeight="1">
      <c r="A9006" t="s">
        <v>244</v>
      </c>
    </row>
    <row r="9007" spans="1:1" ht="15" customHeight="1">
      <c r="A9007" t="s">
        <v>244</v>
      </c>
    </row>
    <row r="9008" spans="1:1" ht="15" customHeight="1">
      <c r="A9008" t="s">
        <v>244</v>
      </c>
    </row>
    <row r="9009" spans="1:1" ht="15" customHeight="1">
      <c r="A9009" t="s">
        <v>244</v>
      </c>
    </row>
    <row r="9010" spans="1:1" ht="15" customHeight="1">
      <c r="A9010" t="s">
        <v>244</v>
      </c>
    </row>
    <row r="9011" spans="1:1" ht="15" customHeight="1">
      <c r="A9011" t="s">
        <v>244</v>
      </c>
    </row>
    <row r="9012" spans="1:1" ht="15" customHeight="1">
      <c r="A9012" t="s">
        <v>244</v>
      </c>
    </row>
    <row r="9013" spans="1:1" ht="15" customHeight="1">
      <c r="A9013" t="s">
        <v>244</v>
      </c>
    </row>
    <row r="9014" spans="1:1" ht="15" customHeight="1">
      <c r="A9014" t="s">
        <v>244</v>
      </c>
    </row>
    <row r="9015" spans="1:1" ht="15" customHeight="1">
      <c r="A9015" t="s">
        <v>244</v>
      </c>
    </row>
    <row r="9016" spans="1:1" ht="15" customHeight="1">
      <c r="A9016" t="s">
        <v>244</v>
      </c>
    </row>
    <row r="9017" spans="1:1" ht="15" customHeight="1">
      <c r="A9017" t="s">
        <v>244</v>
      </c>
    </row>
    <row r="9018" spans="1:1" ht="15" customHeight="1">
      <c r="A9018" t="s">
        <v>244</v>
      </c>
    </row>
    <row r="9019" spans="1:1" ht="15" customHeight="1">
      <c r="A9019" t="s">
        <v>244</v>
      </c>
    </row>
    <row r="9020" spans="1:1" ht="15" customHeight="1">
      <c r="A9020" t="s">
        <v>244</v>
      </c>
    </row>
    <row r="9021" spans="1:1" ht="15" customHeight="1">
      <c r="A9021" t="s">
        <v>244</v>
      </c>
    </row>
    <row r="9022" spans="1:1" ht="15" customHeight="1">
      <c r="A9022" t="s">
        <v>244</v>
      </c>
    </row>
    <row r="9023" spans="1:1" ht="15" customHeight="1">
      <c r="A9023" t="s">
        <v>244</v>
      </c>
    </row>
    <row r="9024" spans="1:1" ht="15" customHeight="1">
      <c r="A9024" t="s">
        <v>244</v>
      </c>
    </row>
    <row r="9025" spans="1:1" ht="15" customHeight="1">
      <c r="A9025" t="s">
        <v>244</v>
      </c>
    </row>
    <row r="9026" spans="1:1" ht="15" customHeight="1">
      <c r="A9026" t="s">
        <v>244</v>
      </c>
    </row>
    <row r="9027" spans="1:1" ht="15" customHeight="1">
      <c r="A9027" t="s">
        <v>244</v>
      </c>
    </row>
    <row r="9028" spans="1:1" ht="15" customHeight="1">
      <c r="A9028" t="s">
        <v>244</v>
      </c>
    </row>
    <row r="9029" spans="1:1" ht="15" customHeight="1">
      <c r="A9029" t="s">
        <v>244</v>
      </c>
    </row>
    <row r="9030" spans="1:1" ht="15" customHeight="1">
      <c r="A9030" t="s">
        <v>244</v>
      </c>
    </row>
    <row r="9031" spans="1:1" ht="15" customHeight="1">
      <c r="A9031" t="s">
        <v>244</v>
      </c>
    </row>
    <row r="9032" spans="1:1" ht="15" customHeight="1">
      <c r="A9032" t="s">
        <v>244</v>
      </c>
    </row>
    <row r="9033" spans="1:1" ht="15" customHeight="1">
      <c r="A9033" t="s">
        <v>244</v>
      </c>
    </row>
    <row r="9034" spans="1:1" ht="15" customHeight="1">
      <c r="A9034" t="s">
        <v>244</v>
      </c>
    </row>
    <row r="9035" spans="1:1" ht="15" customHeight="1">
      <c r="A9035" t="s">
        <v>244</v>
      </c>
    </row>
    <row r="9036" spans="1:1" ht="15" customHeight="1">
      <c r="A9036" t="s">
        <v>244</v>
      </c>
    </row>
    <row r="9037" spans="1:1" ht="15" customHeight="1">
      <c r="A9037" t="s">
        <v>244</v>
      </c>
    </row>
    <row r="9038" spans="1:1" ht="15" customHeight="1">
      <c r="A9038" t="s">
        <v>244</v>
      </c>
    </row>
    <row r="9039" spans="1:1" ht="15" customHeight="1">
      <c r="A9039" t="s">
        <v>244</v>
      </c>
    </row>
    <row r="9040" spans="1:1" ht="15" customHeight="1">
      <c r="A9040" t="s">
        <v>244</v>
      </c>
    </row>
    <row r="9041" spans="1:1" ht="15" customHeight="1">
      <c r="A9041" t="s">
        <v>244</v>
      </c>
    </row>
    <row r="9042" spans="1:1" ht="15" customHeight="1">
      <c r="A9042" t="s">
        <v>244</v>
      </c>
    </row>
    <row r="9043" spans="1:1" ht="15" customHeight="1">
      <c r="A9043" t="s">
        <v>244</v>
      </c>
    </row>
    <row r="9044" spans="1:1" ht="15" customHeight="1">
      <c r="A9044" t="s">
        <v>244</v>
      </c>
    </row>
    <row r="9045" spans="1:1" ht="15" customHeight="1">
      <c r="A9045" t="s">
        <v>244</v>
      </c>
    </row>
    <row r="9046" spans="1:1" ht="15" customHeight="1">
      <c r="A9046" t="s">
        <v>244</v>
      </c>
    </row>
    <row r="9047" spans="1:1" ht="15" customHeight="1">
      <c r="A9047" t="s">
        <v>244</v>
      </c>
    </row>
    <row r="9048" spans="1:1" ht="15" customHeight="1">
      <c r="A9048" t="s">
        <v>244</v>
      </c>
    </row>
    <row r="9049" spans="1:1" ht="15" customHeight="1">
      <c r="A9049" t="s">
        <v>244</v>
      </c>
    </row>
    <row r="9050" spans="1:1" ht="15" customHeight="1">
      <c r="A9050" t="s">
        <v>244</v>
      </c>
    </row>
    <row r="9051" spans="1:1" ht="15" customHeight="1">
      <c r="A9051" t="s">
        <v>244</v>
      </c>
    </row>
    <row r="9052" spans="1:1" ht="15" customHeight="1">
      <c r="A9052" t="s">
        <v>244</v>
      </c>
    </row>
    <row r="9053" spans="1:1" ht="15" customHeight="1">
      <c r="A9053" t="s">
        <v>244</v>
      </c>
    </row>
    <row r="9054" spans="1:1" ht="15" customHeight="1">
      <c r="A9054" t="s">
        <v>244</v>
      </c>
    </row>
    <row r="9055" spans="1:1" ht="15" customHeight="1">
      <c r="A9055" t="s">
        <v>244</v>
      </c>
    </row>
    <row r="9056" spans="1:1" ht="15" customHeight="1">
      <c r="A9056" t="s">
        <v>244</v>
      </c>
    </row>
    <row r="9057" spans="1:1" ht="15" customHeight="1">
      <c r="A9057" t="s">
        <v>244</v>
      </c>
    </row>
    <row r="9058" spans="1:1" ht="15" customHeight="1">
      <c r="A9058" t="s">
        <v>244</v>
      </c>
    </row>
    <row r="9059" spans="1:1" ht="15" customHeight="1">
      <c r="A9059" t="s">
        <v>244</v>
      </c>
    </row>
    <row r="9060" spans="1:1" ht="15" customHeight="1">
      <c r="A9060" t="s">
        <v>244</v>
      </c>
    </row>
    <row r="9061" spans="1:1" ht="15" customHeight="1">
      <c r="A9061" t="s">
        <v>244</v>
      </c>
    </row>
    <row r="9062" spans="1:1" ht="15" customHeight="1">
      <c r="A9062" t="s">
        <v>244</v>
      </c>
    </row>
    <row r="9063" spans="1:1" ht="15" customHeight="1">
      <c r="A9063" t="s">
        <v>244</v>
      </c>
    </row>
    <row r="9064" spans="1:1" ht="15" customHeight="1">
      <c r="A9064" t="s">
        <v>244</v>
      </c>
    </row>
    <row r="9065" spans="1:1" ht="15" customHeight="1">
      <c r="A9065" t="s">
        <v>244</v>
      </c>
    </row>
    <row r="9066" spans="1:1" ht="15" customHeight="1">
      <c r="A9066" t="s">
        <v>244</v>
      </c>
    </row>
    <row r="9067" spans="1:1" ht="15" customHeight="1">
      <c r="A9067" t="s">
        <v>244</v>
      </c>
    </row>
    <row r="9068" spans="1:1" ht="15" customHeight="1">
      <c r="A9068" t="s">
        <v>244</v>
      </c>
    </row>
    <row r="9069" spans="1:1" ht="15" customHeight="1">
      <c r="A9069" t="s">
        <v>244</v>
      </c>
    </row>
    <row r="9070" spans="1:1" ht="15" customHeight="1">
      <c r="A9070" t="s">
        <v>244</v>
      </c>
    </row>
    <row r="9071" spans="1:1" ht="15" customHeight="1">
      <c r="A9071" t="s">
        <v>244</v>
      </c>
    </row>
    <row r="9072" spans="1:1" ht="15" customHeight="1">
      <c r="A9072" t="s">
        <v>244</v>
      </c>
    </row>
    <row r="9073" spans="1:1" ht="15" customHeight="1">
      <c r="A9073" t="s">
        <v>244</v>
      </c>
    </row>
    <row r="9074" spans="1:1" ht="15" customHeight="1">
      <c r="A9074" t="s">
        <v>244</v>
      </c>
    </row>
    <row r="9075" spans="1:1" ht="15" customHeight="1">
      <c r="A9075" t="s">
        <v>244</v>
      </c>
    </row>
    <row r="9076" spans="1:1" ht="15" customHeight="1">
      <c r="A9076" t="s">
        <v>244</v>
      </c>
    </row>
    <row r="9077" spans="1:1" ht="15" customHeight="1">
      <c r="A9077" t="s">
        <v>244</v>
      </c>
    </row>
    <row r="9078" spans="1:1" ht="15" customHeight="1">
      <c r="A9078" t="s">
        <v>244</v>
      </c>
    </row>
    <row r="9079" spans="1:1" ht="15" customHeight="1">
      <c r="A9079" t="s">
        <v>244</v>
      </c>
    </row>
    <row r="9080" spans="1:1" ht="15" customHeight="1">
      <c r="A9080" t="s">
        <v>244</v>
      </c>
    </row>
    <row r="9081" spans="1:1" ht="15" customHeight="1">
      <c r="A9081" t="s">
        <v>244</v>
      </c>
    </row>
    <row r="9082" spans="1:1" ht="15" customHeight="1">
      <c r="A9082" t="s">
        <v>244</v>
      </c>
    </row>
    <row r="9083" spans="1:1" ht="15" customHeight="1">
      <c r="A9083" t="s">
        <v>244</v>
      </c>
    </row>
    <row r="9084" spans="1:1" ht="15" customHeight="1">
      <c r="A9084" t="s">
        <v>244</v>
      </c>
    </row>
    <row r="9085" spans="1:1" ht="15" customHeight="1">
      <c r="A9085" t="s">
        <v>244</v>
      </c>
    </row>
    <row r="9086" spans="1:1" ht="15" customHeight="1">
      <c r="A9086" t="s">
        <v>244</v>
      </c>
    </row>
    <row r="9087" spans="1:1" ht="15" customHeight="1">
      <c r="A9087" t="s">
        <v>244</v>
      </c>
    </row>
    <row r="9088" spans="1:1" ht="15" customHeight="1">
      <c r="A9088" t="s">
        <v>244</v>
      </c>
    </row>
    <row r="9089" spans="1:1" ht="15" customHeight="1">
      <c r="A9089" t="s">
        <v>244</v>
      </c>
    </row>
    <row r="9090" spans="1:1" ht="15" customHeight="1">
      <c r="A9090" t="s">
        <v>244</v>
      </c>
    </row>
    <row r="9091" spans="1:1" ht="15" customHeight="1">
      <c r="A9091" t="s">
        <v>244</v>
      </c>
    </row>
    <row r="9092" spans="1:1" ht="15" customHeight="1">
      <c r="A9092" t="s">
        <v>244</v>
      </c>
    </row>
    <row r="9093" spans="1:1" ht="15" customHeight="1">
      <c r="A9093" t="s">
        <v>244</v>
      </c>
    </row>
    <row r="9094" spans="1:1" ht="15" customHeight="1">
      <c r="A9094" t="s">
        <v>244</v>
      </c>
    </row>
    <row r="9095" spans="1:1" ht="15" customHeight="1">
      <c r="A9095" t="s">
        <v>244</v>
      </c>
    </row>
    <row r="9096" spans="1:1" ht="15" customHeight="1">
      <c r="A9096" t="s">
        <v>244</v>
      </c>
    </row>
    <row r="9097" spans="1:1" ht="15" customHeight="1">
      <c r="A9097" t="s">
        <v>244</v>
      </c>
    </row>
    <row r="9098" spans="1:1" ht="15" customHeight="1">
      <c r="A9098" t="s">
        <v>244</v>
      </c>
    </row>
    <row r="9099" spans="1:1" ht="15" customHeight="1">
      <c r="A9099" t="s">
        <v>244</v>
      </c>
    </row>
    <row r="9100" spans="1:1" ht="15" customHeight="1">
      <c r="A9100" t="s">
        <v>244</v>
      </c>
    </row>
    <row r="9101" spans="1:1" ht="15" customHeight="1">
      <c r="A9101" t="s">
        <v>244</v>
      </c>
    </row>
    <row r="9102" spans="1:1" ht="15" customHeight="1">
      <c r="A9102" t="s">
        <v>244</v>
      </c>
    </row>
    <row r="9103" spans="1:1" ht="15" customHeight="1">
      <c r="A9103" t="s">
        <v>244</v>
      </c>
    </row>
    <row r="9104" spans="1:1" ht="15" customHeight="1">
      <c r="A9104" t="s">
        <v>244</v>
      </c>
    </row>
    <row r="9105" spans="1:1" ht="15" customHeight="1">
      <c r="A9105" t="s">
        <v>244</v>
      </c>
    </row>
    <row r="9106" spans="1:1" ht="15" customHeight="1">
      <c r="A9106" t="s">
        <v>244</v>
      </c>
    </row>
    <row r="9107" spans="1:1" ht="15" customHeight="1">
      <c r="A9107" t="s">
        <v>244</v>
      </c>
    </row>
    <row r="9108" spans="1:1" ht="15" customHeight="1">
      <c r="A9108" t="s">
        <v>244</v>
      </c>
    </row>
    <row r="9109" spans="1:1" ht="15" customHeight="1">
      <c r="A9109" t="s">
        <v>244</v>
      </c>
    </row>
    <row r="9110" spans="1:1" ht="15" customHeight="1">
      <c r="A9110" t="s">
        <v>244</v>
      </c>
    </row>
    <row r="9111" spans="1:1" ht="15" customHeight="1">
      <c r="A9111" t="s">
        <v>244</v>
      </c>
    </row>
    <row r="9112" spans="1:1" ht="15" customHeight="1">
      <c r="A9112" t="s">
        <v>244</v>
      </c>
    </row>
    <row r="9113" spans="1:1" ht="15" customHeight="1">
      <c r="A9113" t="s">
        <v>244</v>
      </c>
    </row>
    <row r="9114" spans="1:1" ht="15" customHeight="1">
      <c r="A9114" t="s">
        <v>244</v>
      </c>
    </row>
    <row r="9115" spans="1:1" ht="15" customHeight="1">
      <c r="A9115" t="s">
        <v>244</v>
      </c>
    </row>
    <row r="9116" spans="1:1" ht="15" customHeight="1">
      <c r="A9116" t="s">
        <v>244</v>
      </c>
    </row>
    <row r="9117" spans="1:1" ht="15" customHeight="1">
      <c r="A9117" t="s">
        <v>244</v>
      </c>
    </row>
    <row r="9118" spans="1:1" ht="15" customHeight="1">
      <c r="A9118" t="s">
        <v>244</v>
      </c>
    </row>
    <row r="9119" spans="1:1" ht="15" customHeight="1">
      <c r="A9119" t="s">
        <v>244</v>
      </c>
    </row>
    <row r="9120" spans="1:1" ht="15" customHeight="1">
      <c r="A9120" t="s">
        <v>244</v>
      </c>
    </row>
    <row r="9121" spans="1:1" ht="15" customHeight="1">
      <c r="A9121" t="s">
        <v>244</v>
      </c>
    </row>
    <row r="9122" spans="1:1" ht="15" customHeight="1">
      <c r="A9122" t="s">
        <v>244</v>
      </c>
    </row>
    <row r="9123" spans="1:1" ht="15" customHeight="1">
      <c r="A9123" t="s">
        <v>244</v>
      </c>
    </row>
    <row r="9124" spans="1:1" ht="15" customHeight="1">
      <c r="A9124" t="s">
        <v>244</v>
      </c>
    </row>
    <row r="9125" spans="1:1" ht="15" customHeight="1">
      <c r="A9125" t="s">
        <v>244</v>
      </c>
    </row>
    <row r="9126" spans="1:1" ht="15" customHeight="1">
      <c r="A9126" t="s">
        <v>244</v>
      </c>
    </row>
    <row r="9127" spans="1:1" ht="15" customHeight="1">
      <c r="A9127" t="s">
        <v>244</v>
      </c>
    </row>
    <row r="9128" spans="1:1" ht="15" customHeight="1">
      <c r="A9128" t="s">
        <v>244</v>
      </c>
    </row>
    <row r="9129" spans="1:1" ht="15" customHeight="1">
      <c r="A9129" t="s">
        <v>244</v>
      </c>
    </row>
    <row r="9130" spans="1:1" ht="15" customHeight="1">
      <c r="A9130" t="s">
        <v>244</v>
      </c>
    </row>
    <row r="9131" spans="1:1" ht="15" customHeight="1">
      <c r="A9131" t="s">
        <v>244</v>
      </c>
    </row>
    <row r="9132" spans="1:1" ht="15" customHeight="1">
      <c r="A9132" t="s">
        <v>244</v>
      </c>
    </row>
    <row r="9133" spans="1:1" ht="15" customHeight="1">
      <c r="A9133" t="s">
        <v>244</v>
      </c>
    </row>
    <row r="9134" spans="1:1" ht="15" customHeight="1">
      <c r="A9134" t="s">
        <v>244</v>
      </c>
    </row>
    <row r="9135" spans="1:1" ht="15" customHeight="1">
      <c r="A9135" t="s">
        <v>244</v>
      </c>
    </row>
    <row r="9136" spans="1:1" ht="15" customHeight="1">
      <c r="A9136" t="s">
        <v>244</v>
      </c>
    </row>
    <row r="9137" spans="1:1" ht="15" customHeight="1">
      <c r="A9137" t="s">
        <v>244</v>
      </c>
    </row>
    <row r="9138" spans="1:1" ht="15" customHeight="1">
      <c r="A9138" t="s">
        <v>244</v>
      </c>
    </row>
    <row r="9139" spans="1:1" ht="15" customHeight="1">
      <c r="A9139" t="s">
        <v>244</v>
      </c>
    </row>
    <row r="9140" spans="1:1" ht="15" customHeight="1">
      <c r="A9140" t="s">
        <v>244</v>
      </c>
    </row>
    <row r="9141" spans="1:1" ht="15" customHeight="1">
      <c r="A9141" t="s">
        <v>244</v>
      </c>
    </row>
    <row r="9142" spans="1:1" ht="15" customHeight="1">
      <c r="A9142" t="s">
        <v>244</v>
      </c>
    </row>
    <row r="9143" spans="1:1" ht="15" customHeight="1">
      <c r="A9143" t="s">
        <v>244</v>
      </c>
    </row>
    <row r="9144" spans="1:1" ht="15" customHeight="1">
      <c r="A9144" t="s">
        <v>244</v>
      </c>
    </row>
    <row r="9145" spans="1:1" ht="15" customHeight="1">
      <c r="A9145" t="s">
        <v>244</v>
      </c>
    </row>
    <row r="9146" spans="1:1" ht="15" customHeight="1">
      <c r="A9146" t="s">
        <v>244</v>
      </c>
    </row>
    <row r="9147" spans="1:1" ht="15" customHeight="1">
      <c r="A9147" t="s">
        <v>244</v>
      </c>
    </row>
    <row r="9148" spans="1:1" ht="15" customHeight="1">
      <c r="A9148" t="s">
        <v>244</v>
      </c>
    </row>
    <row r="9149" spans="1:1" ht="15" customHeight="1">
      <c r="A9149" t="s">
        <v>244</v>
      </c>
    </row>
    <row r="9150" spans="1:1" ht="15" customHeight="1">
      <c r="A9150" t="s">
        <v>244</v>
      </c>
    </row>
    <row r="9151" spans="1:1" ht="15" customHeight="1">
      <c r="A9151" t="s">
        <v>244</v>
      </c>
    </row>
    <row r="9152" spans="1:1" ht="15" customHeight="1">
      <c r="A9152" t="s">
        <v>244</v>
      </c>
    </row>
    <row r="9153" spans="1:1" ht="15" customHeight="1">
      <c r="A9153" t="s">
        <v>244</v>
      </c>
    </row>
    <row r="9154" spans="1:1" ht="15" customHeight="1">
      <c r="A9154" t="s">
        <v>244</v>
      </c>
    </row>
    <row r="9155" spans="1:1" ht="15" customHeight="1">
      <c r="A9155" t="s">
        <v>244</v>
      </c>
    </row>
    <row r="9156" spans="1:1" ht="15" customHeight="1">
      <c r="A9156" t="s">
        <v>244</v>
      </c>
    </row>
    <row r="9157" spans="1:1" ht="15" customHeight="1">
      <c r="A9157" t="s">
        <v>244</v>
      </c>
    </row>
    <row r="9158" spans="1:1" ht="15" customHeight="1">
      <c r="A9158" t="s">
        <v>244</v>
      </c>
    </row>
    <row r="9159" spans="1:1" ht="15" customHeight="1">
      <c r="A9159" t="s">
        <v>244</v>
      </c>
    </row>
    <row r="9160" spans="1:1" ht="15" customHeight="1">
      <c r="A9160" t="s">
        <v>244</v>
      </c>
    </row>
    <row r="9161" spans="1:1" ht="15" customHeight="1">
      <c r="A9161" t="s">
        <v>244</v>
      </c>
    </row>
    <row r="9162" spans="1:1" ht="15" customHeight="1">
      <c r="A9162" t="s">
        <v>244</v>
      </c>
    </row>
    <row r="9163" spans="1:1" ht="15" customHeight="1">
      <c r="A9163" t="s">
        <v>244</v>
      </c>
    </row>
    <row r="9164" spans="1:1" ht="15" customHeight="1">
      <c r="A9164" t="s">
        <v>244</v>
      </c>
    </row>
    <row r="9165" spans="1:1" ht="15" customHeight="1">
      <c r="A9165" t="s">
        <v>244</v>
      </c>
    </row>
    <row r="9166" spans="1:1" ht="15" customHeight="1">
      <c r="A9166" t="s">
        <v>244</v>
      </c>
    </row>
    <row r="9167" spans="1:1" ht="15" customHeight="1">
      <c r="A9167" t="s">
        <v>244</v>
      </c>
    </row>
    <row r="9168" spans="1:1" ht="15" customHeight="1">
      <c r="A9168" t="s">
        <v>244</v>
      </c>
    </row>
    <row r="9169" spans="1:1" ht="15" customHeight="1">
      <c r="A9169" t="s">
        <v>244</v>
      </c>
    </row>
    <row r="9170" spans="1:1" ht="15" customHeight="1">
      <c r="A9170" t="s">
        <v>244</v>
      </c>
    </row>
    <row r="9171" spans="1:1" ht="15" customHeight="1">
      <c r="A9171" t="s">
        <v>244</v>
      </c>
    </row>
    <row r="9172" spans="1:1" ht="15" customHeight="1">
      <c r="A9172" t="s">
        <v>244</v>
      </c>
    </row>
    <row r="9173" spans="1:1" ht="15" customHeight="1">
      <c r="A9173" t="s">
        <v>244</v>
      </c>
    </row>
    <row r="9174" spans="1:1" ht="15" customHeight="1">
      <c r="A9174" t="s">
        <v>244</v>
      </c>
    </row>
    <row r="9175" spans="1:1" ht="15" customHeight="1">
      <c r="A9175" t="s">
        <v>244</v>
      </c>
    </row>
    <row r="9176" spans="1:1" ht="15" customHeight="1">
      <c r="A9176" t="s">
        <v>244</v>
      </c>
    </row>
    <row r="9177" spans="1:1" ht="15" customHeight="1">
      <c r="A9177" t="s">
        <v>244</v>
      </c>
    </row>
    <row r="9178" spans="1:1" ht="15" customHeight="1">
      <c r="A9178" t="s">
        <v>244</v>
      </c>
    </row>
    <row r="9179" spans="1:1" ht="15" customHeight="1">
      <c r="A9179" t="s">
        <v>244</v>
      </c>
    </row>
    <row r="9180" spans="1:1" ht="15" customHeight="1">
      <c r="A9180" t="s">
        <v>244</v>
      </c>
    </row>
    <row r="9181" spans="1:1" ht="15" customHeight="1">
      <c r="A9181" t="s">
        <v>244</v>
      </c>
    </row>
    <row r="9182" spans="1:1" ht="15" customHeight="1">
      <c r="A9182" t="s">
        <v>244</v>
      </c>
    </row>
    <row r="9183" spans="1:1" ht="15" customHeight="1">
      <c r="A9183" t="s">
        <v>244</v>
      </c>
    </row>
    <row r="9184" spans="1:1" ht="15" customHeight="1">
      <c r="A9184" t="s">
        <v>244</v>
      </c>
    </row>
    <row r="9185" spans="1:1" ht="15" customHeight="1">
      <c r="A9185" t="s">
        <v>244</v>
      </c>
    </row>
    <row r="9186" spans="1:1" ht="15" customHeight="1">
      <c r="A9186" t="s">
        <v>244</v>
      </c>
    </row>
    <row r="9187" spans="1:1" ht="15" customHeight="1">
      <c r="A9187" t="s">
        <v>244</v>
      </c>
    </row>
    <row r="9188" spans="1:1" ht="15" customHeight="1">
      <c r="A9188" t="s">
        <v>244</v>
      </c>
    </row>
    <row r="9189" spans="1:1" ht="15" customHeight="1">
      <c r="A9189" t="s">
        <v>244</v>
      </c>
    </row>
    <row r="9190" spans="1:1" ht="15" customHeight="1">
      <c r="A9190" t="s">
        <v>244</v>
      </c>
    </row>
    <row r="9191" spans="1:1" ht="15" customHeight="1">
      <c r="A9191" t="s">
        <v>244</v>
      </c>
    </row>
    <row r="9192" spans="1:1" ht="15" customHeight="1">
      <c r="A9192" t="s">
        <v>244</v>
      </c>
    </row>
    <row r="9193" spans="1:1" ht="15" customHeight="1">
      <c r="A9193" t="s">
        <v>244</v>
      </c>
    </row>
    <row r="9194" spans="1:1" ht="15" customHeight="1">
      <c r="A9194" t="s">
        <v>244</v>
      </c>
    </row>
    <row r="9195" spans="1:1" ht="15" customHeight="1">
      <c r="A9195" t="s">
        <v>244</v>
      </c>
    </row>
    <row r="9196" spans="1:1" ht="15" customHeight="1">
      <c r="A9196" t="s">
        <v>244</v>
      </c>
    </row>
    <row r="9197" spans="1:1" ht="15" customHeight="1">
      <c r="A9197" t="s">
        <v>244</v>
      </c>
    </row>
    <row r="9198" spans="1:1" ht="15" customHeight="1">
      <c r="A9198" t="s">
        <v>244</v>
      </c>
    </row>
    <row r="9199" spans="1:1" ht="15" customHeight="1">
      <c r="A9199" t="s">
        <v>244</v>
      </c>
    </row>
    <row r="9200" spans="1:1" ht="15" customHeight="1">
      <c r="A9200" t="s">
        <v>244</v>
      </c>
    </row>
    <row r="9201" spans="1:1" ht="15" customHeight="1">
      <c r="A9201" t="s">
        <v>244</v>
      </c>
    </row>
    <row r="9202" spans="1:1" ht="15" customHeight="1">
      <c r="A9202" t="s">
        <v>244</v>
      </c>
    </row>
    <row r="9203" spans="1:1" ht="15" customHeight="1">
      <c r="A9203" t="s">
        <v>244</v>
      </c>
    </row>
    <row r="9204" spans="1:1" ht="15" customHeight="1">
      <c r="A9204" t="s">
        <v>244</v>
      </c>
    </row>
    <row r="9205" spans="1:1" ht="15" customHeight="1">
      <c r="A9205" t="s">
        <v>244</v>
      </c>
    </row>
    <row r="9206" spans="1:1" ht="15" customHeight="1">
      <c r="A9206" t="s">
        <v>244</v>
      </c>
    </row>
    <row r="9207" spans="1:1" ht="15" customHeight="1">
      <c r="A9207" t="s">
        <v>244</v>
      </c>
    </row>
    <row r="9208" spans="1:1" ht="15" customHeight="1">
      <c r="A9208" t="s">
        <v>244</v>
      </c>
    </row>
    <row r="9209" spans="1:1" ht="15" customHeight="1">
      <c r="A9209" t="s">
        <v>244</v>
      </c>
    </row>
    <row r="9210" spans="1:1" ht="15" customHeight="1">
      <c r="A9210" t="s">
        <v>244</v>
      </c>
    </row>
    <row r="9211" spans="1:1" ht="15" customHeight="1">
      <c r="A9211" t="s">
        <v>244</v>
      </c>
    </row>
    <row r="9212" spans="1:1" ht="15" customHeight="1">
      <c r="A9212" t="s">
        <v>244</v>
      </c>
    </row>
    <row r="9213" spans="1:1" ht="15" customHeight="1">
      <c r="A9213" t="s">
        <v>244</v>
      </c>
    </row>
    <row r="9214" spans="1:1" ht="15" customHeight="1">
      <c r="A9214" t="s">
        <v>244</v>
      </c>
    </row>
    <row r="9215" spans="1:1" ht="15" customHeight="1">
      <c r="A9215" t="s">
        <v>244</v>
      </c>
    </row>
    <row r="9216" spans="1:1" ht="15" customHeight="1">
      <c r="A9216" t="s">
        <v>244</v>
      </c>
    </row>
    <row r="9217" spans="1:1" ht="15" customHeight="1">
      <c r="A9217" t="s">
        <v>244</v>
      </c>
    </row>
    <row r="9218" spans="1:1" ht="15" customHeight="1">
      <c r="A9218" t="s">
        <v>244</v>
      </c>
    </row>
    <row r="9219" spans="1:1" ht="15" customHeight="1">
      <c r="A9219" t="s">
        <v>244</v>
      </c>
    </row>
    <row r="9220" spans="1:1" ht="15" customHeight="1">
      <c r="A9220" t="s">
        <v>244</v>
      </c>
    </row>
    <row r="9221" spans="1:1" ht="15" customHeight="1">
      <c r="A9221" t="s">
        <v>244</v>
      </c>
    </row>
    <row r="9222" spans="1:1" ht="15" customHeight="1">
      <c r="A9222" t="s">
        <v>244</v>
      </c>
    </row>
    <row r="9223" spans="1:1" ht="15" customHeight="1">
      <c r="A9223" t="s">
        <v>244</v>
      </c>
    </row>
    <row r="9224" spans="1:1" ht="15" customHeight="1">
      <c r="A9224" t="s">
        <v>244</v>
      </c>
    </row>
    <row r="9225" spans="1:1" ht="15" customHeight="1">
      <c r="A9225" t="s">
        <v>244</v>
      </c>
    </row>
    <row r="9226" spans="1:1" ht="15" customHeight="1">
      <c r="A9226" t="s">
        <v>244</v>
      </c>
    </row>
    <row r="9227" spans="1:1" ht="15" customHeight="1">
      <c r="A9227" t="s">
        <v>244</v>
      </c>
    </row>
    <row r="9228" spans="1:1" ht="15" customHeight="1">
      <c r="A9228" t="s">
        <v>244</v>
      </c>
    </row>
    <row r="9229" spans="1:1" ht="15" customHeight="1">
      <c r="A9229" t="s">
        <v>244</v>
      </c>
    </row>
    <row r="9230" spans="1:1" ht="15" customHeight="1">
      <c r="A9230" t="s">
        <v>244</v>
      </c>
    </row>
    <row r="9231" spans="1:1" ht="15" customHeight="1">
      <c r="A9231" t="s">
        <v>244</v>
      </c>
    </row>
    <row r="9232" spans="1:1" ht="15" customHeight="1">
      <c r="A9232" t="s">
        <v>244</v>
      </c>
    </row>
    <row r="9233" spans="1:1" ht="15" customHeight="1">
      <c r="A9233" t="s">
        <v>244</v>
      </c>
    </row>
    <row r="9234" spans="1:1" ht="15" customHeight="1">
      <c r="A9234" t="s">
        <v>244</v>
      </c>
    </row>
    <row r="9235" spans="1:1" ht="15" customHeight="1">
      <c r="A9235" t="s">
        <v>244</v>
      </c>
    </row>
    <row r="9236" spans="1:1" ht="15" customHeight="1">
      <c r="A9236" t="s">
        <v>244</v>
      </c>
    </row>
    <row r="9237" spans="1:1" ht="15" customHeight="1">
      <c r="A9237" t="s">
        <v>244</v>
      </c>
    </row>
    <row r="9238" spans="1:1" ht="15" customHeight="1">
      <c r="A9238" t="s">
        <v>244</v>
      </c>
    </row>
    <row r="9239" spans="1:1" ht="15" customHeight="1">
      <c r="A9239" t="s">
        <v>244</v>
      </c>
    </row>
    <row r="9240" spans="1:1" ht="15" customHeight="1">
      <c r="A9240" t="s">
        <v>244</v>
      </c>
    </row>
    <row r="9241" spans="1:1" ht="15" customHeight="1">
      <c r="A9241" t="s">
        <v>244</v>
      </c>
    </row>
    <row r="9242" spans="1:1" ht="15" customHeight="1">
      <c r="A9242" t="s">
        <v>244</v>
      </c>
    </row>
    <row r="9243" spans="1:1" ht="15" customHeight="1">
      <c r="A9243" t="s">
        <v>244</v>
      </c>
    </row>
    <row r="9244" spans="1:1" ht="15" customHeight="1">
      <c r="A9244" t="s">
        <v>244</v>
      </c>
    </row>
    <row r="9245" spans="1:1" ht="15" customHeight="1">
      <c r="A9245" t="s">
        <v>244</v>
      </c>
    </row>
    <row r="9246" spans="1:1" ht="15" customHeight="1">
      <c r="A9246" t="s">
        <v>244</v>
      </c>
    </row>
    <row r="9247" spans="1:1" ht="15" customHeight="1">
      <c r="A9247" t="s">
        <v>244</v>
      </c>
    </row>
    <row r="9248" spans="1:1" ht="15" customHeight="1">
      <c r="A9248" t="s">
        <v>244</v>
      </c>
    </row>
    <row r="9249" spans="1:1" ht="15" customHeight="1">
      <c r="A9249" t="s">
        <v>244</v>
      </c>
    </row>
    <row r="9250" spans="1:1" ht="15" customHeight="1">
      <c r="A9250" t="s">
        <v>244</v>
      </c>
    </row>
    <row r="9251" spans="1:1" ht="15" customHeight="1">
      <c r="A9251" t="s">
        <v>244</v>
      </c>
    </row>
    <row r="9252" spans="1:1" ht="15" customHeight="1">
      <c r="A9252" t="s">
        <v>244</v>
      </c>
    </row>
    <row r="9253" spans="1:1" ht="15" customHeight="1">
      <c r="A9253" t="s">
        <v>244</v>
      </c>
    </row>
    <row r="9254" spans="1:1" ht="15" customHeight="1">
      <c r="A9254" t="s">
        <v>244</v>
      </c>
    </row>
    <row r="9255" spans="1:1" ht="15" customHeight="1">
      <c r="A9255" t="s">
        <v>244</v>
      </c>
    </row>
    <row r="9256" spans="1:1" ht="15" customHeight="1">
      <c r="A9256" t="s">
        <v>244</v>
      </c>
    </row>
    <row r="9257" spans="1:1" ht="15" customHeight="1">
      <c r="A9257" t="s">
        <v>244</v>
      </c>
    </row>
    <row r="9258" spans="1:1" ht="15" customHeight="1">
      <c r="A9258" t="s">
        <v>244</v>
      </c>
    </row>
    <row r="9259" spans="1:1" ht="15" customHeight="1">
      <c r="A9259" t="s">
        <v>244</v>
      </c>
    </row>
    <row r="9260" spans="1:1" ht="15" customHeight="1">
      <c r="A9260" t="s">
        <v>244</v>
      </c>
    </row>
    <row r="9261" spans="1:1" ht="15" customHeight="1">
      <c r="A9261" t="s">
        <v>244</v>
      </c>
    </row>
    <row r="9262" spans="1:1" ht="15" customHeight="1">
      <c r="A9262" t="s">
        <v>244</v>
      </c>
    </row>
    <row r="9263" spans="1:1" ht="15" customHeight="1">
      <c r="A9263" t="s">
        <v>244</v>
      </c>
    </row>
    <row r="9264" spans="1:1" ht="15" customHeight="1">
      <c r="A9264" t="s">
        <v>244</v>
      </c>
    </row>
    <row r="9265" spans="1:1" ht="15" customHeight="1">
      <c r="A9265" t="s">
        <v>244</v>
      </c>
    </row>
    <row r="9266" spans="1:1" ht="15" customHeight="1">
      <c r="A9266" t="s">
        <v>244</v>
      </c>
    </row>
    <row r="9267" spans="1:1" ht="15" customHeight="1">
      <c r="A9267" t="s">
        <v>244</v>
      </c>
    </row>
    <row r="9268" spans="1:1" ht="15" customHeight="1">
      <c r="A9268" t="s">
        <v>244</v>
      </c>
    </row>
    <row r="9269" spans="1:1" ht="15" customHeight="1">
      <c r="A9269" t="s">
        <v>244</v>
      </c>
    </row>
    <row r="9270" spans="1:1" ht="15" customHeight="1">
      <c r="A9270" t="s">
        <v>244</v>
      </c>
    </row>
    <row r="9271" spans="1:1" ht="15" customHeight="1">
      <c r="A9271" t="s">
        <v>244</v>
      </c>
    </row>
    <row r="9272" spans="1:1" ht="15" customHeight="1">
      <c r="A9272" t="s">
        <v>244</v>
      </c>
    </row>
    <row r="9273" spans="1:1" ht="15" customHeight="1">
      <c r="A9273" t="s">
        <v>244</v>
      </c>
    </row>
    <row r="9274" spans="1:1" ht="15" customHeight="1">
      <c r="A9274" t="s">
        <v>244</v>
      </c>
    </row>
    <row r="9275" spans="1:1" ht="15" customHeight="1">
      <c r="A9275" t="s">
        <v>244</v>
      </c>
    </row>
    <row r="9276" spans="1:1" ht="15" customHeight="1">
      <c r="A9276" t="s">
        <v>244</v>
      </c>
    </row>
    <row r="9277" spans="1:1" ht="15" customHeight="1">
      <c r="A9277" t="s">
        <v>244</v>
      </c>
    </row>
    <row r="9278" spans="1:1" ht="15" customHeight="1">
      <c r="A9278" t="s">
        <v>244</v>
      </c>
    </row>
    <row r="9279" spans="1:1" ht="15" customHeight="1">
      <c r="A9279" t="s">
        <v>244</v>
      </c>
    </row>
    <row r="9280" spans="1:1" ht="15" customHeight="1">
      <c r="A9280" t="s">
        <v>244</v>
      </c>
    </row>
    <row r="9281" spans="1:1" ht="15" customHeight="1">
      <c r="A9281" t="s">
        <v>244</v>
      </c>
    </row>
    <row r="9282" spans="1:1" ht="15" customHeight="1">
      <c r="A9282" t="s">
        <v>244</v>
      </c>
    </row>
    <row r="9283" spans="1:1" ht="15" customHeight="1">
      <c r="A9283" t="s">
        <v>244</v>
      </c>
    </row>
    <row r="9284" spans="1:1" ht="15" customHeight="1">
      <c r="A9284" t="s">
        <v>244</v>
      </c>
    </row>
    <row r="9285" spans="1:1" ht="15" customHeight="1">
      <c r="A9285" t="s">
        <v>244</v>
      </c>
    </row>
    <row r="9286" spans="1:1" ht="15" customHeight="1">
      <c r="A9286" t="s">
        <v>244</v>
      </c>
    </row>
    <row r="9287" spans="1:1" ht="15" customHeight="1">
      <c r="A9287" t="s">
        <v>244</v>
      </c>
    </row>
    <row r="9288" spans="1:1" ht="15" customHeight="1">
      <c r="A9288" t="s">
        <v>244</v>
      </c>
    </row>
    <row r="9289" spans="1:1" ht="15" customHeight="1">
      <c r="A9289" t="s">
        <v>244</v>
      </c>
    </row>
    <row r="9290" spans="1:1" ht="15" customHeight="1">
      <c r="A9290" t="s">
        <v>244</v>
      </c>
    </row>
    <row r="9291" spans="1:1" ht="15" customHeight="1">
      <c r="A9291" t="s">
        <v>244</v>
      </c>
    </row>
    <row r="9292" spans="1:1" ht="15" customHeight="1">
      <c r="A9292" t="s">
        <v>244</v>
      </c>
    </row>
    <row r="9293" spans="1:1" ht="15" customHeight="1">
      <c r="A9293" t="s">
        <v>244</v>
      </c>
    </row>
    <row r="9294" spans="1:1" ht="15" customHeight="1">
      <c r="A9294" t="s">
        <v>244</v>
      </c>
    </row>
    <row r="9295" spans="1:1" ht="15" customHeight="1">
      <c r="A9295" t="s">
        <v>244</v>
      </c>
    </row>
    <row r="9296" spans="1:1" ht="15" customHeight="1">
      <c r="A9296" t="s">
        <v>244</v>
      </c>
    </row>
    <row r="9297" spans="1:1" ht="15" customHeight="1">
      <c r="A9297" t="s">
        <v>244</v>
      </c>
    </row>
    <row r="9298" spans="1:1" ht="15" customHeight="1">
      <c r="A9298" t="s">
        <v>244</v>
      </c>
    </row>
    <row r="9299" spans="1:1" ht="15" customHeight="1">
      <c r="A9299" t="s">
        <v>244</v>
      </c>
    </row>
    <row r="9300" spans="1:1" ht="15" customHeight="1">
      <c r="A9300" t="s">
        <v>244</v>
      </c>
    </row>
    <row r="9301" spans="1:1" ht="15" customHeight="1">
      <c r="A9301" t="s">
        <v>244</v>
      </c>
    </row>
    <row r="9302" spans="1:1" ht="15" customHeight="1">
      <c r="A9302" t="s">
        <v>244</v>
      </c>
    </row>
    <row r="9303" spans="1:1" ht="15" customHeight="1">
      <c r="A9303" t="s">
        <v>244</v>
      </c>
    </row>
    <row r="9304" spans="1:1" ht="15" customHeight="1">
      <c r="A9304" t="s">
        <v>244</v>
      </c>
    </row>
    <row r="9305" spans="1:1" ht="15" customHeight="1">
      <c r="A9305" t="s">
        <v>244</v>
      </c>
    </row>
    <row r="9306" spans="1:1" ht="15" customHeight="1">
      <c r="A9306" t="s">
        <v>244</v>
      </c>
    </row>
    <row r="9307" spans="1:1" ht="15" customHeight="1">
      <c r="A9307" t="s">
        <v>244</v>
      </c>
    </row>
    <row r="9308" spans="1:1" ht="15" customHeight="1">
      <c r="A9308" t="s">
        <v>244</v>
      </c>
    </row>
    <row r="9309" spans="1:1" ht="15" customHeight="1">
      <c r="A9309" t="s">
        <v>244</v>
      </c>
    </row>
    <row r="9310" spans="1:1" ht="15" customHeight="1">
      <c r="A9310" t="s">
        <v>244</v>
      </c>
    </row>
    <row r="9311" spans="1:1" ht="15" customHeight="1">
      <c r="A9311" t="s">
        <v>244</v>
      </c>
    </row>
    <row r="9312" spans="1:1" ht="15" customHeight="1">
      <c r="A9312" t="s">
        <v>244</v>
      </c>
    </row>
    <row r="9313" spans="1:1" ht="15" customHeight="1">
      <c r="A9313" t="s">
        <v>244</v>
      </c>
    </row>
    <row r="9314" spans="1:1" ht="15" customHeight="1">
      <c r="A9314" t="s">
        <v>244</v>
      </c>
    </row>
    <row r="9315" spans="1:1" ht="15" customHeight="1">
      <c r="A9315" t="s">
        <v>244</v>
      </c>
    </row>
    <row r="9316" spans="1:1" ht="15" customHeight="1">
      <c r="A9316" t="s">
        <v>244</v>
      </c>
    </row>
    <row r="9317" spans="1:1" ht="15" customHeight="1">
      <c r="A9317" t="s">
        <v>244</v>
      </c>
    </row>
    <row r="9318" spans="1:1" ht="15" customHeight="1">
      <c r="A9318" t="s">
        <v>244</v>
      </c>
    </row>
    <row r="9319" spans="1:1" ht="15" customHeight="1">
      <c r="A9319" t="s">
        <v>244</v>
      </c>
    </row>
    <row r="9320" spans="1:1" ht="15" customHeight="1">
      <c r="A9320" t="s">
        <v>244</v>
      </c>
    </row>
    <row r="9321" spans="1:1" ht="15" customHeight="1">
      <c r="A9321" t="s">
        <v>244</v>
      </c>
    </row>
    <row r="9322" spans="1:1" ht="15" customHeight="1">
      <c r="A9322" t="s">
        <v>244</v>
      </c>
    </row>
    <row r="9323" spans="1:1" ht="15" customHeight="1">
      <c r="A9323" t="s">
        <v>244</v>
      </c>
    </row>
    <row r="9324" spans="1:1" ht="15" customHeight="1">
      <c r="A9324" t="s">
        <v>244</v>
      </c>
    </row>
    <row r="9325" spans="1:1" ht="15" customHeight="1">
      <c r="A9325" t="s">
        <v>244</v>
      </c>
    </row>
    <row r="9326" spans="1:1" ht="15" customHeight="1">
      <c r="A9326" t="s">
        <v>244</v>
      </c>
    </row>
    <row r="9327" spans="1:1" ht="15" customHeight="1">
      <c r="A9327" t="s">
        <v>244</v>
      </c>
    </row>
    <row r="9328" spans="1:1" ht="15" customHeight="1">
      <c r="A9328" t="s">
        <v>244</v>
      </c>
    </row>
    <row r="9329" spans="1:1" ht="15" customHeight="1">
      <c r="A9329" t="s">
        <v>244</v>
      </c>
    </row>
    <row r="9330" spans="1:1" ht="15" customHeight="1">
      <c r="A9330" t="s">
        <v>244</v>
      </c>
    </row>
    <row r="9331" spans="1:1" ht="15" customHeight="1">
      <c r="A9331" t="s">
        <v>244</v>
      </c>
    </row>
    <row r="9332" spans="1:1" ht="15" customHeight="1">
      <c r="A9332" t="s">
        <v>244</v>
      </c>
    </row>
    <row r="9333" spans="1:1" ht="15" customHeight="1">
      <c r="A9333" t="s">
        <v>244</v>
      </c>
    </row>
    <row r="9334" spans="1:1" ht="15" customHeight="1">
      <c r="A9334" t="s">
        <v>244</v>
      </c>
    </row>
    <row r="9335" spans="1:1" ht="15" customHeight="1">
      <c r="A9335" t="s">
        <v>244</v>
      </c>
    </row>
    <row r="9336" spans="1:1" ht="15" customHeight="1">
      <c r="A9336" t="s">
        <v>244</v>
      </c>
    </row>
    <row r="9337" spans="1:1" ht="15" customHeight="1">
      <c r="A9337" t="s">
        <v>244</v>
      </c>
    </row>
    <row r="9338" spans="1:1" ht="15" customHeight="1">
      <c r="A9338" t="s">
        <v>244</v>
      </c>
    </row>
    <row r="9339" spans="1:1" ht="15" customHeight="1">
      <c r="A9339" t="s">
        <v>244</v>
      </c>
    </row>
    <row r="9340" spans="1:1" ht="15" customHeight="1">
      <c r="A9340" t="s">
        <v>244</v>
      </c>
    </row>
    <row r="9341" spans="1:1" ht="15" customHeight="1">
      <c r="A9341" t="s">
        <v>244</v>
      </c>
    </row>
    <row r="9342" spans="1:1" ht="15" customHeight="1">
      <c r="A9342" t="s">
        <v>244</v>
      </c>
    </row>
    <row r="9343" spans="1:1" ht="15" customHeight="1">
      <c r="A9343" t="s">
        <v>244</v>
      </c>
    </row>
    <row r="9344" spans="1:1" ht="15" customHeight="1">
      <c r="A9344" t="s">
        <v>244</v>
      </c>
    </row>
    <row r="9345" spans="1:1" ht="15" customHeight="1">
      <c r="A9345" t="s">
        <v>244</v>
      </c>
    </row>
    <row r="9346" spans="1:1" ht="15" customHeight="1">
      <c r="A9346" t="s">
        <v>244</v>
      </c>
    </row>
    <row r="9347" spans="1:1" ht="15" customHeight="1">
      <c r="A9347" t="s">
        <v>244</v>
      </c>
    </row>
    <row r="9348" spans="1:1" ht="15" customHeight="1">
      <c r="A9348" t="s">
        <v>244</v>
      </c>
    </row>
    <row r="9349" spans="1:1" ht="15" customHeight="1">
      <c r="A9349" t="s">
        <v>244</v>
      </c>
    </row>
    <row r="9350" spans="1:1" ht="15" customHeight="1">
      <c r="A9350" t="s">
        <v>244</v>
      </c>
    </row>
    <row r="9351" spans="1:1" ht="15" customHeight="1">
      <c r="A9351" t="s">
        <v>244</v>
      </c>
    </row>
    <row r="9352" spans="1:1" ht="15" customHeight="1">
      <c r="A9352" t="s">
        <v>244</v>
      </c>
    </row>
    <row r="9353" spans="1:1" ht="15" customHeight="1">
      <c r="A9353" t="s">
        <v>244</v>
      </c>
    </row>
    <row r="9354" spans="1:1" ht="15" customHeight="1">
      <c r="A9354" t="s">
        <v>244</v>
      </c>
    </row>
    <row r="9355" spans="1:1" ht="15" customHeight="1">
      <c r="A9355" t="s">
        <v>244</v>
      </c>
    </row>
    <row r="9356" spans="1:1" ht="15" customHeight="1">
      <c r="A9356" t="s">
        <v>244</v>
      </c>
    </row>
    <row r="9357" spans="1:1" ht="15" customHeight="1">
      <c r="A9357" t="s">
        <v>244</v>
      </c>
    </row>
    <row r="9358" spans="1:1" ht="15" customHeight="1">
      <c r="A9358" t="s">
        <v>244</v>
      </c>
    </row>
    <row r="9359" spans="1:1" ht="15" customHeight="1">
      <c r="A9359" t="s">
        <v>244</v>
      </c>
    </row>
    <row r="9360" spans="1:1" ht="15" customHeight="1">
      <c r="A9360" t="s">
        <v>244</v>
      </c>
    </row>
    <row r="9361" spans="1:1" ht="15" customHeight="1">
      <c r="A9361" t="s">
        <v>244</v>
      </c>
    </row>
    <row r="9362" spans="1:1" ht="15" customHeight="1">
      <c r="A9362" t="s">
        <v>244</v>
      </c>
    </row>
    <row r="9363" spans="1:1" ht="15" customHeight="1">
      <c r="A9363" t="s">
        <v>244</v>
      </c>
    </row>
    <row r="9364" spans="1:1" ht="15" customHeight="1">
      <c r="A9364" t="s">
        <v>244</v>
      </c>
    </row>
    <row r="9365" spans="1:1" ht="15" customHeight="1">
      <c r="A9365" t="s">
        <v>244</v>
      </c>
    </row>
    <row r="9366" spans="1:1" ht="15" customHeight="1">
      <c r="A9366" t="s">
        <v>244</v>
      </c>
    </row>
    <row r="9367" spans="1:1" ht="15" customHeight="1">
      <c r="A9367" t="s">
        <v>244</v>
      </c>
    </row>
    <row r="9368" spans="1:1" ht="15" customHeight="1">
      <c r="A9368" t="s">
        <v>244</v>
      </c>
    </row>
    <row r="9369" spans="1:1" ht="15" customHeight="1">
      <c r="A9369" t="s">
        <v>244</v>
      </c>
    </row>
    <row r="9370" spans="1:1" ht="15" customHeight="1">
      <c r="A9370" t="s">
        <v>244</v>
      </c>
    </row>
    <row r="9371" spans="1:1" ht="15" customHeight="1">
      <c r="A9371" t="s">
        <v>244</v>
      </c>
    </row>
    <row r="9372" spans="1:1" ht="15" customHeight="1">
      <c r="A9372" t="s">
        <v>244</v>
      </c>
    </row>
    <row r="9373" spans="1:1" ht="15" customHeight="1">
      <c r="A9373" t="s">
        <v>244</v>
      </c>
    </row>
    <row r="9374" spans="1:1" ht="15" customHeight="1">
      <c r="A9374" t="s">
        <v>244</v>
      </c>
    </row>
    <row r="9375" spans="1:1" ht="15" customHeight="1">
      <c r="A9375" t="s">
        <v>244</v>
      </c>
    </row>
    <row r="9376" spans="1:1" ht="15" customHeight="1">
      <c r="A9376" t="s">
        <v>244</v>
      </c>
    </row>
    <row r="9377" spans="1:1" ht="15" customHeight="1">
      <c r="A9377" t="s">
        <v>244</v>
      </c>
    </row>
    <row r="9378" spans="1:1" ht="15" customHeight="1">
      <c r="A9378" t="s">
        <v>244</v>
      </c>
    </row>
    <row r="9379" spans="1:1" ht="15" customHeight="1">
      <c r="A9379" t="s">
        <v>244</v>
      </c>
    </row>
    <row r="9380" spans="1:1" ht="15" customHeight="1">
      <c r="A9380" t="s">
        <v>244</v>
      </c>
    </row>
    <row r="9381" spans="1:1" ht="15" customHeight="1">
      <c r="A9381" t="s">
        <v>244</v>
      </c>
    </row>
    <row r="9382" spans="1:1" ht="15" customHeight="1">
      <c r="A9382" t="s">
        <v>244</v>
      </c>
    </row>
    <row r="9383" spans="1:1" ht="15" customHeight="1">
      <c r="A9383" t="s">
        <v>244</v>
      </c>
    </row>
    <row r="9384" spans="1:1" ht="15" customHeight="1">
      <c r="A9384" t="s">
        <v>244</v>
      </c>
    </row>
    <row r="9385" spans="1:1" ht="15" customHeight="1">
      <c r="A9385" t="s">
        <v>244</v>
      </c>
    </row>
    <row r="9386" spans="1:1" ht="15" customHeight="1">
      <c r="A9386" t="s">
        <v>244</v>
      </c>
    </row>
    <row r="9387" spans="1:1" ht="15" customHeight="1">
      <c r="A9387" t="s">
        <v>244</v>
      </c>
    </row>
    <row r="9388" spans="1:1" ht="15" customHeight="1">
      <c r="A9388" t="s">
        <v>244</v>
      </c>
    </row>
    <row r="9389" spans="1:1" ht="15" customHeight="1">
      <c r="A9389" t="s">
        <v>244</v>
      </c>
    </row>
    <row r="9390" spans="1:1" ht="15" customHeight="1">
      <c r="A9390" t="s">
        <v>244</v>
      </c>
    </row>
    <row r="9391" spans="1:1" ht="15" customHeight="1">
      <c r="A9391" t="s">
        <v>244</v>
      </c>
    </row>
    <row r="9392" spans="1:1" ht="15" customHeight="1">
      <c r="A9392" t="s">
        <v>244</v>
      </c>
    </row>
    <row r="9393" spans="1:1" ht="15" customHeight="1">
      <c r="A9393" t="s">
        <v>244</v>
      </c>
    </row>
    <row r="9394" spans="1:1" ht="15" customHeight="1">
      <c r="A9394" t="s">
        <v>244</v>
      </c>
    </row>
    <row r="9395" spans="1:1" ht="15" customHeight="1">
      <c r="A9395" t="s">
        <v>244</v>
      </c>
    </row>
    <row r="9396" spans="1:1" ht="15" customHeight="1">
      <c r="A9396" t="s">
        <v>244</v>
      </c>
    </row>
    <row r="9397" spans="1:1" ht="15" customHeight="1">
      <c r="A9397" t="s">
        <v>244</v>
      </c>
    </row>
    <row r="9398" spans="1:1" ht="15" customHeight="1">
      <c r="A9398" t="s">
        <v>244</v>
      </c>
    </row>
    <row r="9399" spans="1:1" ht="15" customHeight="1">
      <c r="A9399" t="s">
        <v>244</v>
      </c>
    </row>
    <row r="9400" spans="1:1" ht="15" customHeight="1">
      <c r="A9400" t="s">
        <v>244</v>
      </c>
    </row>
    <row r="9401" spans="1:1" ht="15" customHeight="1">
      <c r="A9401" t="s">
        <v>244</v>
      </c>
    </row>
    <row r="9402" spans="1:1" ht="15" customHeight="1">
      <c r="A9402" t="s">
        <v>244</v>
      </c>
    </row>
    <row r="9403" spans="1:1" ht="15" customHeight="1">
      <c r="A9403" t="s">
        <v>244</v>
      </c>
    </row>
    <row r="9404" spans="1:1" ht="15" customHeight="1">
      <c r="A9404" t="s">
        <v>244</v>
      </c>
    </row>
    <row r="9405" spans="1:1" ht="15" customHeight="1">
      <c r="A9405" t="s">
        <v>244</v>
      </c>
    </row>
    <row r="9406" spans="1:1" ht="15" customHeight="1">
      <c r="A9406" t="s">
        <v>244</v>
      </c>
    </row>
    <row r="9407" spans="1:1" ht="15" customHeight="1">
      <c r="A9407" t="s">
        <v>244</v>
      </c>
    </row>
    <row r="9408" spans="1:1" ht="15" customHeight="1">
      <c r="A9408" t="s">
        <v>244</v>
      </c>
    </row>
    <row r="9409" spans="1:1" ht="15" customHeight="1">
      <c r="A9409" t="s">
        <v>244</v>
      </c>
    </row>
    <row r="9410" spans="1:1" ht="15" customHeight="1">
      <c r="A9410" t="s">
        <v>244</v>
      </c>
    </row>
    <row r="9411" spans="1:1" ht="15" customHeight="1">
      <c r="A9411" t="s">
        <v>244</v>
      </c>
    </row>
    <row r="9412" spans="1:1" ht="15" customHeight="1">
      <c r="A9412" t="s">
        <v>244</v>
      </c>
    </row>
    <row r="9413" spans="1:1" ht="15" customHeight="1">
      <c r="A9413" t="s">
        <v>244</v>
      </c>
    </row>
    <row r="9414" spans="1:1" ht="15" customHeight="1">
      <c r="A9414" t="s">
        <v>244</v>
      </c>
    </row>
    <row r="9415" spans="1:1" ht="15" customHeight="1">
      <c r="A9415" t="s">
        <v>244</v>
      </c>
    </row>
    <row r="9416" spans="1:1" ht="15" customHeight="1">
      <c r="A9416" t="s">
        <v>244</v>
      </c>
    </row>
    <row r="9417" spans="1:1" ht="15" customHeight="1">
      <c r="A9417" t="s">
        <v>244</v>
      </c>
    </row>
    <row r="9418" spans="1:1" ht="15" customHeight="1">
      <c r="A9418" t="s">
        <v>244</v>
      </c>
    </row>
    <row r="9419" spans="1:1" ht="15" customHeight="1">
      <c r="A9419" t="s">
        <v>244</v>
      </c>
    </row>
    <row r="9420" spans="1:1" ht="15" customHeight="1">
      <c r="A9420" t="s">
        <v>244</v>
      </c>
    </row>
    <row r="9421" spans="1:1" ht="15" customHeight="1">
      <c r="A9421" t="s">
        <v>244</v>
      </c>
    </row>
    <row r="9422" spans="1:1" ht="15" customHeight="1">
      <c r="A9422" t="s">
        <v>244</v>
      </c>
    </row>
    <row r="9423" spans="1:1" ht="15" customHeight="1">
      <c r="A9423" t="s">
        <v>244</v>
      </c>
    </row>
    <row r="9424" spans="1:1" ht="15" customHeight="1">
      <c r="A9424" t="s">
        <v>244</v>
      </c>
    </row>
    <row r="9425" spans="1:1" ht="15" customHeight="1">
      <c r="A9425" t="s">
        <v>244</v>
      </c>
    </row>
    <row r="9426" spans="1:1" ht="15" customHeight="1">
      <c r="A9426" t="s">
        <v>244</v>
      </c>
    </row>
    <row r="9427" spans="1:1" ht="15" customHeight="1">
      <c r="A9427" t="s">
        <v>244</v>
      </c>
    </row>
    <row r="9428" spans="1:1" ht="15" customHeight="1">
      <c r="A9428" t="s">
        <v>244</v>
      </c>
    </row>
    <row r="9429" spans="1:1" ht="15" customHeight="1">
      <c r="A9429" t="s">
        <v>244</v>
      </c>
    </row>
    <row r="9430" spans="1:1" ht="15" customHeight="1">
      <c r="A9430" t="s">
        <v>244</v>
      </c>
    </row>
    <row r="9431" spans="1:1" ht="15" customHeight="1">
      <c r="A9431" t="s">
        <v>244</v>
      </c>
    </row>
    <row r="9432" spans="1:1" ht="15" customHeight="1">
      <c r="A9432" t="s">
        <v>244</v>
      </c>
    </row>
    <row r="9433" spans="1:1" ht="15" customHeight="1">
      <c r="A9433" t="s">
        <v>244</v>
      </c>
    </row>
    <row r="9434" spans="1:1" ht="15" customHeight="1">
      <c r="A9434" t="s">
        <v>244</v>
      </c>
    </row>
    <row r="9435" spans="1:1" ht="15" customHeight="1">
      <c r="A9435" t="s">
        <v>244</v>
      </c>
    </row>
    <row r="9436" spans="1:1" ht="15" customHeight="1">
      <c r="A9436" t="s">
        <v>244</v>
      </c>
    </row>
    <row r="9437" spans="1:1" ht="15" customHeight="1">
      <c r="A9437" t="s">
        <v>244</v>
      </c>
    </row>
    <row r="9438" spans="1:1" ht="15" customHeight="1">
      <c r="A9438" t="s">
        <v>244</v>
      </c>
    </row>
    <row r="9439" spans="1:1" ht="15" customHeight="1">
      <c r="A9439" t="s">
        <v>244</v>
      </c>
    </row>
    <row r="9440" spans="1:1" ht="15" customHeight="1">
      <c r="A9440" t="s">
        <v>244</v>
      </c>
    </row>
    <row r="9441" spans="1:1" ht="15" customHeight="1">
      <c r="A9441" t="s">
        <v>244</v>
      </c>
    </row>
    <row r="9442" spans="1:1" ht="15" customHeight="1">
      <c r="A9442" t="s">
        <v>244</v>
      </c>
    </row>
    <row r="9443" spans="1:1" ht="15" customHeight="1">
      <c r="A9443" t="s">
        <v>244</v>
      </c>
    </row>
    <row r="9444" spans="1:1" ht="15" customHeight="1">
      <c r="A9444" t="s">
        <v>244</v>
      </c>
    </row>
    <row r="9445" spans="1:1" ht="15" customHeight="1">
      <c r="A9445" t="s">
        <v>244</v>
      </c>
    </row>
    <row r="9446" spans="1:1" ht="15" customHeight="1">
      <c r="A9446" t="s">
        <v>244</v>
      </c>
    </row>
    <row r="9447" spans="1:1" ht="15" customHeight="1">
      <c r="A9447" t="s">
        <v>244</v>
      </c>
    </row>
    <row r="9448" spans="1:1" ht="15" customHeight="1">
      <c r="A9448" t="s">
        <v>244</v>
      </c>
    </row>
    <row r="9449" spans="1:1" ht="15" customHeight="1">
      <c r="A9449" t="s">
        <v>244</v>
      </c>
    </row>
    <row r="9450" spans="1:1" ht="15" customHeight="1">
      <c r="A9450" t="s">
        <v>244</v>
      </c>
    </row>
    <row r="9451" spans="1:1" ht="15" customHeight="1">
      <c r="A9451" t="s">
        <v>244</v>
      </c>
    </row>
    <row r="9452" spans="1:1" ht="15" customHeight="1">
      <c r="A9452" t="s">
        <v>244</v>
      </c>
    </row>
    <row r="9453" spans="1:1" ht="15" customHeight="1">
      <c r="A9453" t="s">
        <v>244</v>
      </c>
    </row>
    <row r="9454" spans="1:1" ht="15" customHeight="1">
      <c r="A9454" t="s">
        <v>244</v>
      </c>
    </row>
    <row r="9455" spans="1:1" ht="15" customHeight="1">
      <c r="A9455" t="s">
        <v>244</v>
      </c>
    </row>
    <row r="9456" spans="1:1" ht="15" customHeight="1">
      <c r="A9456" t="s">
        <v>244</v>
      </c>
    </row>
    <row r="9457" spans="1:1" ht="15" customHeight="1">
      <c r="A9457" t="s">
        <v>244</v>
      </c>
    </row>
    <row r="9458" spans="1:1" ht="15" customHeight="1">
      <c r="A9458" t="s">
        <v>244</v>
      </c>
    </row>
    <row r="9459" spans="1:1" ht="15" customHeight="1">
      <c r="A9459" t="s">
        <v>244</v>
      </c>
    </row>
    <row r="9460" spans="1:1" ht="15" customHeight="1">
      <c r="A9460" t="s">
        <v>244</v>
      </c>
    </row>
    <row r="9461" spans="1:1" ht="15" customHeight="1">
      <c r="A9461" t="s">
        <v>244</v>
      </c>
    </row>
    <row r="9462" spans="1:1" ht="15" customHeight="1">
      <c r="A9462" t="s">
        <v>244</v>
      </c>
    </row>
    <row r="9463" spans="1:1" ht="15" customHeight="1">
      <c r="A9463" t="s">
        <v>244</v>
      </c>
    </row>
    <row r="9464" spans="1:1" ht="15" customHeight="1">
      <c r="A9464" t="s">
        <v>244</v>
      </c>
    </row>
    <row r="9465" spans="1:1" ht="15" customHeight="1">
      <c r="A9465" t="s">
        <v>244</v>
      </c>
    </row>
    <row r="9466" spans="1:1" ht="15" customHeight="1">
      <c r="A9466" t="s">
        <v>244</v>
      </c>
    </row>
    <row r="9467" spans="1:1" ht="15" customHeight="1">
      <c r="A9467" t="s">
        <v>244</v>
      </c>
    </row>
    <row r="9468" spans="1:1" ht="15" customHeight="1">
      <c r="A9468" t="s">
        <v>244</v>
      </c>
    </row>
    <row r="9469" spans="1:1" ht="15" customHeight="1">
      <c r="A9469" t="s">
        <v>244</v>
      </c>
    </row>
    <row r="9470" spans="1:1" ht="15" customHeight="1">
      <c r="A9470" t="s">
        <v>244</v>
      </c>
    </row>
    <row r="9471" spans="1:1" ht="15" customHeight="1">
      <c r="A9471" t="s">
        <v>244</v>
      </c>
    </row>
    <row r="9472" spans="1:1" ht="15" customHeight="1">
      <c r="A9472" t="s">
        <v>244</v>
      </c>
    </row>
    <row r="9473" spans="1:1" ht="15" customHeight="1">
      <c r="A9473" t="s">
        <v>244</v>
      </c>
    </row>
    <row r="9474" spans="1:1" ht="15" customHeight="1">
      <c r="A9474" t="s">
        <v>244</v>
      </c>
    </row>
    <row r="9475" spans="1:1" ht="15" customHeight="1">
      <c r="A9475" t="s">
        <v>244</v>
      </c>
    </row>
    <row r="9476" spans="1:1" ht="15" customHeight="1">
      <c r="A9476" t="s">
        <v>244</v>
      </c>
    </row>
    <row r="9477" spans="1:1" ht="15" customHeight="1">
      <c r="A9477" t="s">
        <v>244</v>
      </c>
    </row>
    <row r="9478" spans="1:1" ht="15" customHeight="1">
      <c r="A9478" t="s">
        <v>244</v>
      </c>
    </row>
    <row r="9479" spans="1:1" ht="15" customHeight="1">
      <c r="A9479" t="s">
        <v>244</v>
      </c>
    </row>
    <row r="9480" spans="1:1" ht="15" customHeight="1">
      <c r="A9480" t="s">
        <v>244</v>
      </c>
    </row>
    <row r="9481" spans="1:1" ht="15" customHeight="1">
      <c r="A9481" t="s">
        <v>244</v>
      </c>
    </row>
    <row r="9482" spans="1:1" ht="15" customHeight="1">
      <c r="A9482" t="s">
        <v>244</v>
      </c>
    </row>
    <row r="9483" spans="1:1" ht="15" customHeight="1">
      <c r="A9483" t="s">
        <v>244</v>
      </c>
    </row>
    <row r="9484" spans="1:1" ht="15" customHeight="1">
      <c r="A9484" t="s">
        <v>244</v>
      </c>
    </row>
    <row r="9485" spans="1:1" ht="15" customHeight="1">
      <c r="A9485" t="s">
        <v>244</v>
      </c>
    </row>
    <row r="9486" spans="1:1" ht="15" customHeight="1">
      <c r="A9486" t="s">
        <v>244</v>
      </c>
    </row>
    <row r="9487" spans="1:1" ht="15" customHeight="1">
      <c r="A9487" t="s">
        <v>244</v>
      </c>
    </row>
    <row r="9488" spans="1:1" ht="15" customHeight="1">
      <c r="A9488" t="s">
        <v>244</v>
      </c>
    </row>
    <row r="9489" spans="1:1" ht="15" customHeight="1">
      <c r="A9489" t="s">
        <v>244</v>
      </c>
    </row>
    <row r="9490" spans="1:1" ht="15" customHeight="1">
      <c r="A9490" t="s">
        <v>244</v>
      </c>
    </row>
    <row r="9491" spans="1:1" ht="15" customHeight="1">
      <c r="A9491" t="s">
        <v>244</v>
      </c>
    </row>
    <row r="9492" spans="1:1" ht="15" customHeight="1">
      <c r="A9492" t="s">
        <v>244</v>
      </c>
    </row>
    <row r="9493" spans="1:1" ht="15" customHeight="1">
      <c r="A9493" t="s">
        <v>244</v>
      </c>
    </row>
    <row r="9494" spans="1:1" ht="15" customHeight="1">
      <c r="A9494" t="s">
        <v>244</v>
      </c>
    </row>
    <row r="9495" spans="1:1" ht="15" customHeight="1">
      <c r="A9495" t="s">
        <v>244</v>
      </c>
    </row>
    <row r="9496" spans="1:1" ht="15" customHeight="1">
      <c r="A9496" t="s">
        <v>244</v>
      </c>
    </row>
    <row r="9497" spans="1:1" ht="15" customHeight="1">
      <c r="A9497" t="s">
        <v>244</v>
      </c>
    </row>
    <row r="9498" spans="1:1" ht="15" customHeight="1">
      <c r="A9498" t="s">
        <v>244</v>
      </c>
    </row>
    <row r="9499" spans="1:1" ht="15" customHeight="1">
      <c r="A9499" t="s">
        <v>244</v>
      </c>
    </row>
    <row r="9500" spans="1:1" ht="15" customHeight="1">
      <c r="A9500" t="s">
        <v>244</v>
      </c>
    </row>
    <row r="9501" spans="1:1" ht="15" customHeight="1">
      <c r="A9501" t="s">
        <v>244</v>
      </c>
    </row>
    <row r="9502" spans="1:1" ht="15" customHeight="1">
      <c r="A9502" t="s">
        <v>244</v>
      </c>
    </row>
    <row r="9503" spans="1:1" ht="15" customHeight="1">
      <c r="A9503" t="s">
        <v>244</v>
      </c>
    </row>
    <row r="9504" spans="1:1" ht="15" customHeight="1">
      <c r="A9504" t="s">
        <v>244</v>
      </c>
    </row>
    <row r="9505" spans="1:1" ht="15" customHeight="1">
      <c r="A9505" t="s">
        <v>244</v>
      </c>
    </row>
    <row r="9506" spans="1:1" ht="15" customHeight="1">
      <c r="A9506" t="s">
        <v>244</v>
      </c>
    </row>
    <row r="9507" spans="1:1" ht="15" customHeight="1">
      <c r="A9507" t="s">
        <v>244</v>
      </c>
    </row>
    <row r="9508" spans="1:1" ht="15" customHeight="1">
      <c r="A9508" t="s">
        <v>244</v>
      </c>
    </row>
    <row r="9509" spans="1:1" ht="15" customHeight="1">
      <c r="A9509" t="s">
        <v>244</v>
      </c>
    </row>
    <row r="9510" spans="1:1" ht="15" customHeight="1">
      <c r="A9510" t="s">
        <v>244</v>
      </c>
    </row>
    <row r="9511" spans="1:1" ht="15" customHeight="1">
      <c r="A9511" t="s">
        <v>244</v>
      </c>
    </row>
    <row r="9512" spans="1:1" ht="15" customHeight="1">
      <c r="A9512" t="s">
        <v>244</v>
      </c>
    </row>
    <row r="9513" spans="1:1" ht="15" customHeight="1">
      <c r="A9513" t="s">
        <v>244</v>
      </c>
    </row>
    <row r="9514" spans="1:1" ht="15" customHeight="1">
      <c r="A9514" t="s">
        <v>244</v>
      </c>
    </row>
    <row r="9515" spans="1:1" ht="15" customHeight="1">
      <c r="A9515" t="s">
        <v>244</v>
      </c>
    </row>
    <row r="9516" spans="1:1" ht="15" customHeight="1">
      <c r="A9516" t="s">
        <v>244</v>
      </c>
    </row>
    <row r="9517" spans="1:1" ht="15" customHeight="1">
      <c r="A9517" t="s">
        <v>244</v>
      </c>
    </row>
    <row r="9518" spans="1:1" ht="15" customHeight="1">
      <c r="A9518" t="s">
        <v>244</v>
      </c>
    </row>
    <row r="9519" spans="1:1" ht="15" customHeight="1">
      <c r="A9519" t="s">
        <v>244</v>
      </c>
    </row>
    <row r="9520" spans="1:1" ht="15" customHeight="1">
      <c r="A9520" t="s">
        <v>244</v>
      </c>
    </row>
    <row r="9521" spans="1:1" ht="15" customHeight="1">
      <c r="A9521" t="s">
        <v>244</v>
      </c>
    </row>
    <row r="9522" spans="1:1" ht="15" customHeight="1">
      <c r="A9522" t="s">
        <v>244</v>
      </c>
    </row>
    <row r="9523" spans="1:1" ht="15" customHeight="1">
      <c r="A9523" t="s">
        <v>244</v>
      </c>
    </row>
    <row r="9524" spans="1:1" ht="15" customHeight="1">
      <c r="A9524" t="s">
        <v>244</v>
      </c>
    </row>
    <row r="9525" spans="1:1" ht="15" customHeight="1">
      <c r="A9525" t="s">
        <v>244</v>
      </c>
    </row>
    <row r="9526" spans="1:1" ht="15" customHeight="1">
      <c r="A9526" t="s">
        <v>244</v>
      </c>
    </row>
    <row r="9527" spans="1:1" ht="15" customHeight="1">
      <c r="A9527" t="s">
        <v>244</v>
      </c>
    </row>
    <row r="9528" spans="1:1" ht="15" customHeight="1">
      <c r="A9528" t="s">
        <v>244</v>
      </c>
    </row>
    <row r="9529" spans="1:1" ht="15" customHeight="1">
      <c r="A9529" t="s">
        <v>244</v>
      </c>
    </row>
    <row r="9530" spans="1:1" ht="15" customHeight="1">
      <c r="A9530" t="s">
        <v>244</v>
      </c>
    </row>
    <row r="9531" spans="1:1" ht="15" customHeight="1">
      <c r="A9531" t="s">
        <v>244</v>
      </c>
    </row>
    <row r="9532" spans="1:1" ht="15" customHeight="1">
      <c r="A9532" t="s">
        <v>244</v>
      </c>
    </row>
    <row r="9533" spans="1:1" ht="15" customHeight="1">
      <c r="A9533" t="s">
        <v>244</v>
      </c>
    </row>
    <row r="9534" spans="1:1" ht="15" customHeight="1">
      <c r="A9534" t="s">
        <v>244</v>
      </c>
    </row>
    <row r="9535" spans="1:1" ht="15" customHeight="1">
      <c r="A9535" t="s">
        <v>244</v>
      </c>
    </row>
    <row r="9536" spans="1:1" ht="15" customHeight="1">
      <c r="A9536" t="s">
        <v>244</v>
      </c>
    </row>
    <row r="9537" spans="1:1" ht="15" customHeight="1">
      <c r="A9537" t="s">
        <v>244</v>
      </c>
    </row>
    <row r="9538" spans="1:1" ht="15" customHeight="1">
      <c r="A9538" t="s">
        <v>244</v>
      </c>
    </row>
    <row r="9539" spans="1:1" ht="15" customHeight="1">
      <c r="A9539" t="s">
        <v>244</v>
      </c>
    </row>
    <row r="9540" spans="1:1" ht="15" customHeight="1">
      <c r="A9540" t="s">
        <v>244</v>
      </c>
    </row>
    <row r="9541" spans="1:1" ht="15" customHeight="1">
      <c r="A9541" t="s">
        <v>244</v>
      </c>
    </row>
    <row r="9542" spans="1:1" ht="15" customHeight="1">
      <c r="A9542" t="s">
        <v>244</v>
      </c>
    </row>
    <row r="9543" spans="1:1" ht="15" customHeight="1">
      <c r="A9543" t="s">
        <v>244</v>
      </c>
    </row>
    <row r="9544" spans="1:1" ht="15" customHeight="1">
      <c r="A9544" t="s">
        <v>244</v>
      </c>
    </row>
    <row r="9545" spans="1:1" ht="15" customHeight="1">
      <c r="A9545" t="s">
        <v>244</v>
      </c>
    </row>
    <row r="9546" spans="1:1" ht="15" customHeight="1">
      <c r="A9546" t="s">
        <v>244</v>
      </c>
    </row>
    <row r="9547" spans="1:1" ht="15" customHeight="1">
      <c r="A9547" t="s">
        <v>244</v>
      </c>
    </row>
    <row r="9548" spans="1:1" ht="15" customHeight="1">
      <c r="A9548" t="s">
        <v>244</v>
      </c>
    </row>
    <row r="9549" spans="1:1" ht="15" customHeight="1">
      <c r="A9549" t="s">
        <v>244</v>
      </c>
    </row>
    <row r="9550" spans="1:1" ht="15" customHeight="1">
      <c r="A9550" t="s">
        <v>244</v>
      </c>
    </row>
    <row r="9551" spans="1:1" ht="15" customHeight="1">
      <c r="A9551" t="s">
        <v>244</v>
      </c>
    </row>
    <row r="9552" spans="1:1" ht="15" customHeight="1">
      <c r="A9552" t="s">
        <v>244</v>
      </c>
    </row>
    <row r="9553" spans="1:1" ht="15" customHeight="1">
      <c r="A9553" t="s">
        <v>244</v>
      </c>
    </row>
    <row r="9554" spans="1:1" ht="15" customHeight="1">
      <c r="A9554" t="s">
        <v>244</v>
      </c>
    </row>
    <row r="9555" spans="1:1" ht="15" customHeight="1">
      <c r="A9555" t="s">
        <v>244</v>
      </c>
    </row>
    <row r="9556" spans="1:1" ht="15" customHeight="1">
      <c r="A9556" t="s">
        <v>244</v>
      </c>
    </row>
    <row r="9557" spans="1:1" ht="15" customHeight="1">
      <c r="A9557" t="s">
        <v>244</v>
      </c>
    </row>
    <row r="9558" spans="1:1" ht="15" customHeight="1">
      <c r="A9558" t="s">
        <v>244</v>
      </c>
    </row>
    <row r="9559" spans="1:1" ht="15" customHeight="1">
      <c r="A9559" t="s">
        <v>244</v>
      </c>
    </row>
    <row r="9560" spans="1:1" ht="15" customHeight="1">
      <c r="A9560" t="s">
        <v>244</v>
      </c>
    </row>
    <row r="9561" spans="1:1" ht="15" customHeight="1">
      <c r="A9561" t="s">
        <v>244</v>
      </c>
    </row>
    <row r="9562" spans="1:1" ht="15" customHeight="1">
      <c r="A9562" t="s">
        <v>244</v>
      </c>
    </row>
    <row r="9563" spans="1:1" ht="15" customHeight="1">
      <c r="A9563" t="s">
        <v>244</v>
      </c>
    </row>
    <row r="9564" spans="1:1" ht="15" customHeight="1">
      <c r="A9564" t="s">
        <v>244</v>
      </c>
    </row>
    <row r="9565" spans="1:1" ht="15" customHeight="1">
      <c r="A9565" t="s">
        <v>244</v>
      </c>
    </row>
    <row r="9566" spans="1:1" ht="15" customHeight="1">
      <c r="A9566" t="s">
        <v>244</v>
      </c>
    </row>
    <row r="9567" spans="1:1" ht="15" customHeight="1">
      <c r="A9567" t="s">
        <v>244</v>
      </c>
    </row>
    <row r="9568" spans="1:1" ht="15" customHeight="1">
      <c r="A9568" t="s">
        <v>244</v>
      </c>
    </row>
    <row r="9569" spans="1:1" ht="15" customHeight="1">
      <c r="A9569" t="s">
        <v>244</v>
      </c>
    </row>
    <row r="9570" spans="1:1" ht="15" customHeight="1">
      <c r="A9570" t="s">
        <v>244</v>
      </c>
    </row>
    <row r="9571" spans="1:1" ht="15" customHeight="1">
      <c r="A9571" t="s">
        <v>244</v>
      </c>
    </row>
    <row r="9572" spans="1:1" ht="15" customHeight="1">
      <c r="A9572" t="s">
        <v>244</v>
      </c>
    </row>
    <row r="9573" spans="1:1" ht="15" customHeight="1">
      <c r="A9573" t="s">
        <v>244</v>
      </c>
    </row>
    <row r="9574" spans="1:1" ht="15" customHeight="1">
      <c r="A9574" t="s">
        <v>244</v>
      </c>
    </row>
    <row r="9575" spans="1:1" ht="15" customHeight="1">
      <c r="A9575" t="s">
        <v>244</v>
      </c>
    </row>
    <row r="9576" spans="1:1" ht="15" customHeight="1">
      <c r="A9576" t="s">
        <v>244</v>
      </c>
    </row>
    <row r="9577" spans="1:1" ht="15" customHeight="1">
      <c r="A9577" t="s">
        <v>244</v>
      </c>
    </row>
    <row r="9578" spans="1:1" ht="15" customHeight="1">
      <c r="A9578" t="s">
        <v>244</v>
      </c>
    </row>
    <row r="9579" spans="1:1" ht="15" customHeight="1">
      <c r="A9579" t="s">
        <v>244</v>
      </c>
    </row>
    <row r="9580" spans="1:1" ht="15" customHeight="1">
      <c r="A9580" t="s">
        <v>244</v>
      </c>
    </row>
    <row r="9581" spans="1:1" ht="15" customHeight="1">
      <c r="A9581" t="s">
        <v>244</v>
      </c>
    </row>
    <row r="9582" spans="1:1" ht="15" customHeight="1">
      <c r="A9582" t="s">
        <v>244</v>
      </c>
    </row>
    <row r="9583" spans="1:1" ht="15" customHeight="1">
      <c r="A9583" t="s">
        <v>244</v>
      </c>
    </row>
    <row r="9584" spans="1:1" ht="15" customHeight="1">
      <c r="A9584" t="s">
        <v>244</v>
      </c>
    </row>
    <row r="9585" spans="1:1" ht="15" customHeight="1">
      <c r="A9585" t="s">
        <v>244</v>
      </c>
    </row>
    <row r="9586" spans="1:1" ht="15" customHeight="1">
      <c r="A9586" t="s">
        <v>244</v>
      </c>
    </row>
    <row r="9587" spans="1:1" ht="15" customHeight="1">
      <c r="A9587" t="s">
        <v>244</v>
      </c>
    </row>
    <row r="9588" spans="1:1" ht="15" customHeight="1">
      <c r="A9588" t="s">
        <v>244</v>
      </c>
    </row>
    <row r="9589" spans="1:1" ht="15" customHeight="1">
      <c r="A9589" t="s">
        <v>244</v>
      </c>
    </row>
    <row r="9590" spans="1:1" ht="15" customHeight="1">
      <c r="A9590" t="s">
        <v>244</v>
      </c>
    </row>
    <row r="9591" spans="1:1" ht="15" customHeight="1">
      <c r="A9591" t="s">
        <v>244</v>
      </c>
    </row>
    <row r="9592" spans="1:1" ht="15" customHeight="1">
      <c r="A9592" t="s">
        <v>244</v>
      </c>
    </row>
    <row r="9593" spans="1:1" ht="15" customHeight="1">
      <c r="A9593" t="s">
        <v>244</v>
      </c>
    </row>
    <row r="9594" spans="1:1" ht="15" customHeight="1">
      <c r="A9594" t="s">
        <v>244</v>
      </c>
    </row>
    <row r="9595" spans="1:1" ht="15" customHeight="1">
      <c r="A9595" t="s">
        <v>244</v>
      </c>
    </row>
    <row r="9596" spans="1:1" ht="15" customHeight="1">
      <c r="A9596" t="s">
        <v>244</v>
      </c>
    </row>
    <row r="9597" spans="1:1" ht="15" customHeight="1">
      <c r="A9597" t="s">
        <v>244</v>
      </c>
    </row>
    <row r="9598" spans="1:1" ht="15" customHeight="1">
      <c r="A9598" t="s">
        <v>244</v>
      </c>
    </row>
    <row r="9599" spans="1:1" ht="15" customHeight="1">
      <c r="A9599" t="s">
        <v>244</v>
      </c>
    </row>
    <row r="9600" spans="1:1" ht="15" customHeight="1">
      <c r="A9600" t="s">
        <v>244</v>
      </c>
    </row>
    <row r="9601" spans="1:1" ht="15" customHeight="1">
      <c r="A9601" t="s">
        <v>244</v>
      </c>
    </row>
    <row r="9602" spans="1:1" ht="15" customHeight="1">
      <c r="A9602" t="s">
        <v>244</v>
      </c>
    </row>
    <row r="9603" spans="1:1" ht="15" customHeight="1">
      <c r="A9603" t="s">
        <v>244</v>
      </c>
    </row>
    <row r="9604" spans="1:1" ht="15" customHeight="1">
      <c r="A9604" t="s">
        <v>244</v>
      </c>
    </row>
    <row r="9605" spans="1:1" ht="15" customHeight="1">
      <c r="A9605" t="s">
        <v>244</v>
      </c>
    </row>
    <row r="9606" spans="1:1" ht="15" customHeight="1">
      <c r="A9606" t="s">
        <v>244</v>
      </c>
    </row>
    <row r="9607" spans="1:1" ht="15" customHeight="1">
      <c r="A9607" t="s">
        <v>244</v>
      </c>
    </row>
    <row r="9608" spans="1:1" ht="15" customHeight="1">
      <c r="A9608" t="s">
        <v>244</v>
      </c>
    </row>
    <row r="9609" spans="1:1" ht="15" customHeight="1">
      <c r="A9609" t="s">
        <v>244</v>
      </c>
    </row>
    <row r="9610" spans="1:1" ht="15" customHeight="1">
      <c r="A9610" t="s">
        <v>244</v>
      </c>
    </row>
    <row r="9611" spans="1:1" ht="15" customHeight="1">
      <c r="A9611" t="s">
        <v>244</v>
      </c>
    </row>
    <row r="9612" spans="1:1" ht="15" customHeight="1">
      <c r="A9612" t="s">
        <v>244</v>
      </c>
    </row>
    <row r="9613" spans="1:1" ht="15" customHeight="1">
      <c r="A9613" t="s">
        <v>244</v>
      </c>
    </row>
    <row r="9614" spans="1:1" ht="15" customHeight="1">
      <c r="A9614" t="s">
        <v>244</v>
      </c>
    </row>
    <row r="9615" spans="1:1" ht="15" customHeight="1">
      <c r="A9615" t="s">
        <v>244</v>
      </c>
    </row>
    <row r="9616" spans="1:1" ht="15" customHeight="1">
      <c r="A9616" t="s">
        <v>244</v>
      </c>
    </row>
    <row r="9617" spans="1:1" ht="15" customHeight="1">
      <c r="A9617" t="s">
        <v>244</v>
      </c>
    </row>
    <row r="9618" spans="1:1" ht="15" customHeight="1">
      <c r="A9618" t="s">
        <v>244</v>
      </c>
    </row>
    <row r="9619" spans="1:1" ht="15" customHeight="1">
      <c r="A9619" t="s">
        <v>244</v>
      </c>
    </row>
    <row r="9620" spans="1:1" ht="15" customHeight="1">
      <c r="A9620" t="s">
        <v>244</v>
      </c>
    </row>
    <row r="9621" spans="1:1" ht="15" customHeight="1">
      <c r="A9621" t="s">
        <v>244</v>
      </c>
    </row>
    <row r="9622" spans="1:1" ht="15" customHeight="1">
      <c r="A9622" t="s">
        <v>244</v>
      </c>
    </row>
    <row r="9623" spans="1:1" ht="15" customHeight="1">
      <c r="A9623" t="s">
        <v>244</v>
      </c>
    </row>
    <row r="9624" spans="1:1" ht="15" customHeight="1">
      <c r="A9624" t="s">
        <v>244</v>
      </c>
    </row>
    <row r="9625" spans="1:1" ht="15" customHeight="1">
      <c r="A9625" t="s">
        <v>244</v>
      </c>
    </row>
    <row r="9626" spans="1:1" ht="15" customHeight="1">
      <c r="A9626" t="s">
        <v>244</v>
      </c>
    </row>
    <row r="9627" spans="1:1" ht="15" customHeight="1">
      <c r="A9627" t="s">
        <v>244</v>
      </c>
    </row>
    <row r="9628" spans="1:1" ht="15" customHeight="1">
      <c r="A9628" t="s">
        <v>244</v>
      </c>
    </row>
    <row r="9629" spans="1:1" ht="15" customHeight="1">
      <c r="A9629" t="s">
        <v>244</v>
      </c>
    </row>
    <row r="9630" spans="1:1" ht="15" customHeight="1">
      <c r="A9630" t="s">
        <v>244</v>
      </c>
    </row>
    <row r="9631" spans="1:1" ht="15" customHeight="1">
      <c r="A9631" t="s">
        <v>244</v>
      </c>
    </row>
    <row r="9632" spans="1:1" ht="15" customHeight="1">
      <c r="A9632" t="s">
        <v>244</v>
      </c>
    </row>
    <row r="9633" spans="1:1" ht="15" customHeight="1">
      <c r="A9633" t="s">
        <v>244</v>
      </c>
    </row>
    <row r="9634" spans="1:1" ht="15" customHeight="1">
      <c r="A9634" t="s">
        <v>244</v>
      </c>
    </row>
    <row r="9635" spans="1:1" ht="15" customHeight="1">
      <c r="A9635" t="s">
        <v>244</v>
      </c>
    </row>
    <row r="9636" spans="1:1" ht="15" customHeight="1">
      <c r="A9636" t="s">
        <v>244</v>
      </c>
    </row>
    <row r="9637" spans="1:1" ht="15" customHeight="1">
      <c r="A9637" t="s">
        <v>244</v>
      </c>
    </row>
    <row r="9638" spans="1:1" ht="15" customHeight="1">
      <c r="A9638" t="s">
        <v>244</v>
      </c>
    </row>
    <row r="9639" spans="1:1" ht="15" customHeight="1">
      <c r="A9639" t="s">
        <v>244</v>
      </c>
    </row>
    <row r="9640" spans="1:1" ht="15" customHeight="1">
      <c r="A9640" t="s">
        <v>244</v>
      </c>
    </row>
    <row r="9641" spans="1:1" ht="15" customHeight="1">
      <c r="A9641" t="s">
        <v>244</v>
      </c>
    </row>
    <row r="9642" spans="1:1" ht="15" customHeight="1">
      <c r="A9642" t="s">
        <v>244</v>
      </c>
    </row>
    <row r="9643" spans="1:1" ht="15" customHeight="1">
      <c r="A9643" t="s">
        <v>244</v>
      </c>
    </row>
    <row r="9644" spans="1:1" ht="15" customHeight="1">
      <c r="A9644" t="s">
        <v>244</v>
      </c>
    </row>
    <row r="9645" spans="1:1" ht="15" customHeight="1">
      <c r="A9645" t="s">
        <v>244</v>
      </c>
    </row>
    <row r="9646" spans="1:1" ht="15" customHeight="1">
      <c r="A9646" t="s">
        <v>244</v>
      </c>
    </row>
    <row r="9647" spans="1:1" ht="15" customHeight="1">
      <c r="A9647" t="s">
        <v>244</v>
      </c>
    </row>
    <row r="9648" spans="1:1" ht="15" customHeight="1">
      <c r="A9648" t="s">
        <v>244</v>
      </c>
    </row>
    <row r="9649" spans="1:1" ht="15" customHeight="1">
      <c r="A9649" t="s">
        <v>244</v>
      </c>
    </row>
    <row r="9650" spans="1:1" ht="15" customHeight="1">
      <c r="A9650" t="s">
        <v>244</v>
      </c>
    </row>
    <row r="9651" spans="1:1" ht="15" customHeight="1">
      <c r="A9651" t="s">
        <v>244</v>
      </c>
    </row>
    <row r="9652" spans="1:1" ht="15" customHeight="1">
      <c r="A9652" t="s">
        <v>244</v>
      </c>
    </row>
    <row r="9653" spans="1:1" ht="15" customHeight="1">
      <c r="A9653" t="s">
        <v>244</v>
      </c>
    </row>
    <row r="9654" spans="1:1" ht="15" customHeight="1">
      <c r="A9654" t="s">
        <v>244</v>
      </c>
    </row>
    <row r="9655" spans="1:1" ht="15" customHeight="1">
      <c r="A9655" t="s">
        <v>244</v>
      </c>
    </row>
    <row r="9656" spans="1:1" ht="15" customHeight="1">
      <c r="A9656" t="s">
        <v>244</v>
      </c>
    </row>
    <row r="9657" spans="1:1" ht="15" customHeight="1">
      <c r="A9657" t="s">
        <v>244</v>
      </c>
    </row>
    <row r="9658" spans="1:1" ht="15" customHeight="1">
      <c r="A9658" t="s">
        <v>244</v>
      </c>
    </row>
    <row r="9659" spans="1:1" ht="15" customHeight="1">
      <c r="A9659" t="s">
        <v>244</v>
      </c>
    </row>
    <row r="9660" spans="1:1" ht="15" customHeight="1">
      <c r="A9660" t="s">
        <v>244</v>
      </c>
    </row>
    <row r="9661" spans="1:1" ht="15" customHeight="1">
      <c r="A9661" t="s">
        <v>244</v>
      </c>
    </row>
    <row r="9662" spans="1:1" ht="15" customHeight="1">
      <c r="A9662" t="s">
        <v>244</v>
      </c>
    </row>
    <row r="9663" spans="1:1" ht="15" customHeight="1">
      <c r="A9663" t="s">
        <v>244</v>
      </c>
    </row>
    <row r="9664" spans="1:1" ht="15" customHeight="1">
      <c r="A9664" t="s">
        <v>244</v>
      </c>
    </row>
    <row r="9665" spans="1:1" ht="15" customHeight="1">
      <c r="A9665" t="s">
        <v>244</v>
      </c>
    </row>
    <row r="9666" spans="1:1" ht="15" customHeight="1">
      <c r="A9666" t="s">
        <v>244</v>
      </c>
    </row>
    <row r="9667" spans="1:1" ht="15" customHeight="1">
      <c r="A9667" t="s">
        <v>244</v>
      </c>
    </row>
    <row r="9668" spans="1:1" ht="15" customHeight="1">
      <c r="A9668" t="s">
        <v>244</v>
      </c>
    </row>
    <row r="9669" spans="1:1" ht="15" customHeight="1">
      <c r="A9669" t="s">
        <v>244</v>
      </c>
    </row>
    <row r="9670" spans="1:1" ht="15" customHeight="1">
      <c r="A9670" t="s">
        <v>244</v>
      </c>
    </row>
    <row r="9671" spans="1:1" ht="15" customHeight="1">
      <c r="A9671" t="s">
        <v>244</v>
      </c>
    </row>
    <row r="9672" spans="1:1" ht="15" customHeight="1">
      <c r="A9672" t="s">
        <v>244</v>
      </c>
    </row>
    <row r="9673" spans="1:1" ht="15" customHeight="1">
      <c r="A9673" t="s">
        <v>244</v>
      </c>
    </row>
    <row r="9674" spans="1:1" ht="15" customHeight="1">
      <c r="A9674" t="s">
        <v>244</v>
      </c>
    </row>
    <row r="9675" spans="1:1" ht="15" customHeight="1">
      <c r="A9675" t="s">
        <v>244</v>
      </c>
    </row>
    <row r="9676" spans="1:1" ht="15" customHeight="1">
      <c r="A9676" t="s">
        <v>244</v>
      </c>
    </row>
    <row r="9677" spans="1:1" ht="15" customHeight="1">
      <c r="A9677" t="s">
        <v>244</v>
      </c>
    </row>
    <row r="9678" spans="1:1" ht="15" customHeight="1">
      <c r="A9678" t="s">
        <v>244</v>
      </c>
    </row>
    <row r="9679" spans="1:1" ht="15" customHeight="1">
      <c r="A9679" t="s">
        <v>244</v>
      </c>
    </row>
    <row r="9680" spans="1:1" ht="15" customHeight="1">
      <c r="A9680" t="s">
        <v>244</v>
      </c>
    </row>
    <row r="9681" spans="1:1" ht="15" customHeight="1">
      <c r="A9681" t="s">
        <v>244</v>
      </c>
    </row>
    <row r="9682" spans="1:1" ht="15" customHeight="1">
      <c r="A9682" t="s">
        <v>244</v>
      </c>
    </row>
    <row r="9683" spans="1:1" ht="15" customHeight="1">
      <c r="A9683" t="s">
        <v>244</v>
      </c>
    </row>
    <row r="9684" spans="1:1" ht="15" customHeight="1">
      <c r="A9684" t="s">
        <v>244</v>
      </c>
    </row>
    <row r="9685" spans="1:1" ht="15" customHeight="1">
      <c r="A9685" t="s">
        <v>244</v>
      </c>
    </row>
    <row r="9686" spans="1:1" ht="15" customHeight="1">
      <c r="A9686" t="s">
        <v>244</v>
      </c>
    </row>
    <row r="9687" spans="1:1" ht="15" customHeight="1">
      <c r="A9687" t="s">
        <v>244</v>
      </c>
    </row>
    <row r="9688" spans="1:1" ht="15" customHeight="1">
      <c r="A9688" t="s">
        <v>244</v>
      </c>
    </row>
    <row r="9689" spans="1:1" ht="15" customHeight="1">
      <c r="A9689" t="s">
        <v>244</v>
      </c>
    </row>
    <row r="9690" spans="1:1" ht="15" customHeight="1">
      <c r="A9690" t="s">
        <v>244</v>
      </c>
    </row>
    <row r="9691" spans="1:1" ht="15" customHeight="1">
      <c r="A9691" t="s">
        <v>244</v>
      </c>
    </row>
    <row r="9692" spans="1:1" ht="15" customHeight="1">
      <c r="A9692" t="s">
        <v>244</v>
      </c>
    </row>
    <row r="9693" spans="1:1" ht="15" customHeight="1">
      <c r="A9693" t="s">
        <v>244</v>
      </c>
    </row>
    <row r="9694" spans="1:1" ht="15" customHeight="1">
      <c r="A9694" t="s">
        <v>244</v>
      </c>
    </row>
    <row r="9695" spans="1:1" ht="15" customHeight="1">
      <c r="A9695" t="s">
        <v>244</v>
      </c>
    </row>
    <row r="9696" spans="1:1" ht="15" customHeight="1">
      <c r="A9696" t="s">
        <v>244</v>
      </c>
    </row>
    <row r="9697" spans="1:1" ht="15" customHeight="1">
      <c r="A9697" t="s">
        <v>244</v>
      </c>
    </row>
    <row r="9698" spans="1:1" ht="15" customHeight="1">
      <c r="A9698" t="s">
        <v>244</v>
      </c>
    </row>
    <row r="9699" spans="1:1" ht="15" customHeight="1">
      <c r="A9699" t="s">
        <v>244</v>
      </c>
    </row>
    <row r="9700" spans="1:1" ht="15" customHeight="1">
      <c r="A9700" t="s">
        <v>244</v>
      </c>
    </row>
    <row r="9701" spans="1:1" ht="15" customHeight="1">
      <c r="A9701" t="s">
        <v>244</v>
      </c>
    </row>
    <row r="9702" spans="1:1" ht="15" customHeight="1">
      <c r="A9702" t="s">
        <v>244</v>
      </c>
    </row>
    <row r="9703" spans="1:1" ht="15" customHeight="1">
      <c r="A9703" t="s">
        <v>244</v>
      </c>
    </row>
    <row r="9704" spans="1:1" ht="15" customHeight="1">
      <c r="A9704" t="s">
        <v>244</v>
      </c>
    </row>
    <row r="9705" spans="1:1" ht="15" customHeight="1">
      <c r="A9705" t="s">
        <v>244</v>
      </c>
    </row>
    <row r="9706" spans="1:1" ht="15" customHeight="1">
      <c r="A9706" t="s">
        <v>244</v>
      </c>
    </row>
    <row r="9707" spans="1:1" ht="15" customHeight="1">
      <c r="A9707" t="s">
        <v>244</v>
      </c>
    </row>
    <row r="9708" spans="1:1" ht="15" customHeight="1">
      <c r="A9708" t="s">
        <v>244</v>
      </c>
    </row>
    <row r="9709" spans="1:1" ht="15" customHeight="1">
      <c r="A9709" t="s">
        <v>244</v>
      </c>
    </row>
    <row r="9710" spans="1:1" ht="15" customHeight="1">
      <c r="A9710" t="s">
        <v>244</v>
      </c>
    </row>
    <row r="9711" spans="1:1" ht="15" customHeight="1">
      <c r="A9711" t="s">
        <v>244</v>
      </c>
    </row>
    <row r="9712" spans="1:1" ht="15" customHeight="1">
      <c r="A9712" t="s">
        <v>244</v>
      </c>
    </row>
    <row r="9713" spans="1:1" ht="15" customHeight="1">
      <c r="A9713" t="s">
        <v>244</v>
      </c>
    </row>
    <row r="9714" spans="1:1" ht="15" customHeight="1">
      <c r="A9714" t="s">
        <v>244</v>
      </c>
    </row>
    <row r="9715" spans="1:1" ht="15" customHeight="1">
      <c r="A9715" t="s">
        <v>244</v>
      </c>
    </row>
    <row r="9716" spans="1:1" ht="15" customHeight="1">
      <c r="A9716" t="s">
        <v>244</v>
      </c>
    </row>
    <row r="9717" spans="1:1" ht="15" customHeight="1">
      <c r="A9717" t="s">
        <v>244</v>
      </c>
    </row>
    <row r="9718" spans="1:1" ht="15" customHeight="1">
      <c r="A9718" t="s">
        <v>244</v>
      </c>
    </row>
    <row r="9719" spans="1:1" ht="15" customHeight="1">
      <c r="A9719" t="s">
        <v>244</v>
      </c>
    </row>
    <row r="9720" spans="1:1" ht="15" customHeight="1">
      <c r="A9720" t="s">
        <v>244</v>
      </c>
    </row>
    <row r="9721" spans="1:1" ht="15" customHeight="1">
      <c r="A9721" t="s">
        <v>244</v>
      </c>
    </row>
    <row r="9722" spans="1:1" ht="15" customHeight="1">
      <c r="A9722" t="s">
        <v>244</v>
      </c>
    </row>
    <row r="9723" spans="1:1" ht="15" customHeight="1">
      <c r="A9723" t="s">
        <v>244</v>
      </c>
    </row>
    <row r="9724" spans="1:1" ht="15" customHeight="1">
      <c r="A9724" t="s">
        <v>244</v>
      </c>
    </row>
    <row r="9725" spans="1:1" ht="15" customHeight="1">
      <c r="A9725" t="s">
        <v>244</v>
      </c>
    </row>
    <row r="9726" spans="1:1" ht="15" customHeight="1">
      <c r="A9726" t="s">
        <v>244</v>
      </c>
    </row>
    <row r="9727" spans="1:1" ht="15" customHeight="1">
      <c r="A9727" t="s">
        <v>244</v>
      </c>
    </row>
    <row r="9728" spans="1:1" ht="15" customHeight="1">
      <c r="A9728" t="s">
        <v>244</v>
      </c>
    </row>
    <row r="9729" spans="1:1" ht="15" customHeight="1">
      <c r="A9729" t="s">
        <v>244</v>
      </c>
    </row>
    <row r="9730" spans="1:1" ht="15" customHeight="1">
      <c r="A9730" t="s">
        <v>244</v>
      </c>
    </row>
    <row r="9731" spans="1:1" ht="15" customHeight="1">
      <c r="A9731" t="s">
        <v>244</v>
      </c>
    </row>
    <row r="9732" spans="1:1" ht="15" customHeight="1">
      <c r="A9732" t="s">
        <v>244</v>
      </c>
    </row>
    <row r="9733" spans="1:1" ht="15" customHeight="1">
      <c r="A9733" t="s">
        <v>244</v>
      </c>
    </row>
    <row r="9734" spans="1:1" ht="15" customHeight="1">
      <c r="A9734" t="s">
        <v>244</v>
      </c>
    </row>
    <row r="9735" spans="1:1" ht="15" customHeight="1">
      <c r="A9735" t="s">
        <v>244</v>
      </c>
    </row>
    <row r="9736" spans="1:1" ht="15" customHeight="1">
      <c r="A9736" t="s">
        <v>244</v>
      </c>
    </row>
    <row r="9737" spans="1:1" ht="15" customHeight="1">
      <c r="A9737" t="s">
        <v>244</v>
      </c>
    </row>
    <row r="9738" spans="1:1" ht="15" customHeight="1">
      <c r="A9738" t="s">
        <v>244</v>
      </c>
    </row>
    <row r="9739" spans="1:1" ht="15" customHeight="1">
      <c r="A9739" t="s">
        <v>244</v>
      </c>
    </row>
    <row r="9740" spans="1:1" ht="15" customHeight="1">
      <c r="A9740" t="s">
        <v>244</v>
      </c>
    </row>
    <row r="9741" spans="1:1" ht="15" customHeight="1">
      <c r="A9741" t="s">
        <v>244</v>
      </c>
    </row>
    <row r="9742" spans="1:1" ht="15" customHeight="1">
      <c r="A9742" t="s">
        <v>244</v>
      </c>
    </row>
    <row r="9743" spans="1:1" ht="15" customHeight="1">
      <c r="A9743" t="s">
        <v>244</v>
      </c>
    </row>
    <row r="9744" spans="1:1" ht="15" customHeight="1">
      <c r="A9744" t="s">
        <v>244</v>
      </c>
    </row>
    <row r="9745" spans="1:1" ht="15" customHeight="1">
      <c r="A9745" t="s">
        <v>244</v>
      </c>
    </row>
    <row r="9746" spans="1:1" ht="15" customHeight="1">
      <c r="A9746" t="s">
        <v>244</v>
      </c>
    </row>
    <row r="9747" spans="1:1" ht="15" customHeight="1">
      <c r="A9747" t="s">
        <v>244</v>
      </c>
    </row>
    <row r="9748" spans="1:1" ht="15" customHeight="1">
      <c r="A9748" t="s">
        <v>244</v>
      </c>
    </row>
    <row r="9749" spans="1:1" ht="15" customHeight="1">
      <c r="A9749" t="s">
        <v>244</v>
      </c>
    </row>
    <row r="9750" spans="1:1" ht="15" customHeight="1">
      <c r="A9750" t="s">
        <v>244</v>
      </c>
    </row>
    <row r="9751" spans="1:1" ht="15" customHeight="1">
      <c r="A9751" t="s">
        <v>244</v>
      </c>
    </row>
    <row r="9752" spans="1:1" ht="15" customHeight="1">
      <c r="A9752" t="s">
        <v>244</v>
      </c>
    </row>
    <row r="9753" spans="1:1" ht="15" customHeight="1">
      <c r="A9753" t="s">
        <v>244</v>
      </c>
    </row>
    <row r="9754" spans="1:1" ht="15" customHeight="1">
      <c r="A9754" t="s">
        <v>244</v>
      </c>
    </row>
    <row r="9755" spans="1:1" ht="15" customHeight="1">
      <c r="A9755" t="s">
        <v>244</v>
      </c>
    </row>
    <row r="9756" spans="1:1" ht="15" customHeight="1">
      <c r="A9756" t="s">
        <v>244</v>
      </c>
    </row>
    <row r="9757" spans="1:1" ht="15" customHeight="1">
      <c r="A9757" t="s">
        <v>244</v>
      </c>
    </row>
    <row r="9758" spans="1:1" ht="15" customHeight="1">
      <c r="A9758" t="s">
        <v>244</v>
      </c>
    </row>
    <row r="9759" spans="1:1" ht="15" customHeight="1">
      <c r="A9759" t="s">
        <v>244</v>
      </c>
    </row>
    <row r="9760" spans="1:1" ht="15" customHeight="1">
      <c r="A9760" t="s">
        <v>244</v>
      </c>
    </row>
    <row r="9761" spans="1:1" ht="15" customHeight="1">
      <c r="A9761" t="s">
        <v>244</v>
      </c>
    </row>
    <row r="9762" spans="1:1" ht="15" customHeight="1">
      <c r="A9762" t="s">
        <v>244</v>
      </c>
    </row>
    <row r="9763" spans="1:1" ht="15" customHeight="1">
      <c r="A9763" t="s">
        <v>244</v>
      </c>
    </row>
    <row r="9764" spans="1:1" ht="15" customHeight="1">
      <c r="A9764" t="s">
        <v>244</v>
      </c>
    </row>
    <row r="9765" spans="1:1" ht="15" customHeight="1">
      <c r="A9765" t="s">
        <v>244</v>
      </c>
    </row>
    <row r="9766" spans="1:1" ht="15" customHeight="1">
      <c r="A9766" t="s">
        <v>244</v>
      </c>
    </row>
    <row r="9767" spans="1:1" ht="15" customHeight="1">
      <c r="A9767" t="s">
        <v>244</v>
      </c>
    </row>
    <row r="9768" spans="1:1" ht="15" customHeight="1">
      <c r="A9768" t="s">
        <v>244</v>
      </c>
    </row>
    <row r="9769" spans="1:1" ht="15" customHeight="1">
      <c r="A9769" t="s">
        <v>244</v>
      </c>
    </row>
    <row r="9770" spans="1:1" ht="15" customHeight="1">
      <c r="A9770" t="s">
        <v>244</v>
      </c>
    </row>
    <row r="9771" spans="1:1" ht="15" customHeight="1">
      <c r="A9771" t="s">
        <v>244</v>
      </c>
    </row>
    <row r="9772" spans="1:1" ht="15" customHeight="1">
      <c r="A9772" t="s">
        <v>244</v>
      </c>
    </row>
    <row r="9773" spans="1:1" ht="15" customHeight="1">
      <c r="A9773" t="s">
        <v>244</v>
      </c>
    </row>
    <row r="9774" spans="1:1" ht="15" customHeight="1">
      <c r="A9774" t="s">
        <v>244</v>
      </c>
    </row>
    <row r="9775" spans="1:1" ht="15" customHeight="1">
      <c r="A9775" t="s">
        <v>244</v>
      </c>
    </row>
    <row r="9776" spans="1:1" ht="15" customHeight="1">
      <c r="A9776" t="s">
        <v>244</v>
      </c>
    </row>
    <row r="9777" spans="1:1" ht="15" customHeight="1">
      <c r="A9777" t="s">
        <v>244</v>
      </c>
    </row>
    <row r="9778" spans="1:1" ht="15" customHeight="1">
      <c r="A9778" t="s">
        <v>244</v>
      </c>
    </row>
    <row r="9779" spans="1:1" ht="15" customHeight="1">
      <c r="A9779" t="s">
        <v>244</v>
      </c>
    </row>
    <row r="9780" spans="1:1" ht="15" customHeight="1">
      <c r="A9780" t="s">
        <v>244</v>
      </c>
    </row>
    <row r="9781" spans="1:1" ht="15" customHeight="1">
      <c r="A9781" t="s">
        <v>244</v>
      </c>
    </row>
    <row r="9782" spans="1:1" ht="15" customHeight="1">
      <c r="A9782" t="s">
        <v>244</v>
      </c>
    </row>
    <row r="9783" spans="1:1" ht="15" customHeight="1">
      <c r="A9783" t="s">
        <v>244</v>
      </c>
    </row>
    <row r="9784" spans="1:1" ht="15" customHeight="1">
      <c r="A9784" t="s">
        <v>244</v>
      </c>
    </row>
    <row r="9785" spans="1:1" ht="15" customHeight="1">
      <c r="A9785" t="s">
        <v>244</v>
      </c>
    </row>
    <row r="9786" spans="1:1" ht="15" customHeight="1">
      <c r="A9786" t="s">
        <v>244</v>
      </c>
    </row>
    <row r="9787" spans="1:1" ht="15" customHeight="1">
      <c r="A9787" t="s">
        <v>244</v>
      </c>
    </row>
    <row r="9788" spans="1:1" ht="15" customHeight="1">
      <c r="A9788" t="s">
        <v>244</v>
      </c>
    </row>
    <row r="9789" spans="1:1" ht="15" customHeight="1">
      <c r="A9789" t="s">
        <v>244</v>
      </c>
    </row>
    <row r="9790" spans="1:1" ht="15" customHeight="1">
      <c r="A9790" t="s">
        <v>244</v>
      </c>
    </row>
    <row r="9791" spans="1:1" ht="15" customHeight="1">
      <c r="A9791" t="s">
        <v>244</v>
      </c>
    </row>
    <row r="9792" spans="1:1" ht="15" customHeight="1">
      <c r="A9792" t="s">
        <v>244</v>
      </c>
    </row>
    <row r="9793" spans="1:1" ht="15" customHeight="1">
      <c r="A9793" t="s">
        <v>244</v>
      </c>
    </row>
    <row r="9794" spans="1:1" ht="15" customHeight="1">
      <c r="A9794" t="s">
        <v>244</v>
      </c>
    </row>
    <row r="9795" spans="1:1" ht="15" customHeight="1">
      <c r="A9795" t="s">
        <v>244</v>
      </c>
    </row>
    <row r="9796" spans="1:1" ht="15" customHeight="1">
      <c r="A9796" t="s">
        <v>244</v>
      </c>
    </row>
    <row r="9797" spans="1:1" ht="15" customHeight="1">
      <c r="A9797" t="s">
        <v>244</v>
      </c>
    </row>
    <row r="9798" spans="1:1" ht="15" customHeight="1">
      <c r="A9798" t="s">
        <v>244</v>
      </c>
    </row>
    <row r="9799" spans="1:1" ht="15" customHeight="1">
      <c r="A9799" t="s">
        <v>244</v>
      </c>
    </row>
    <row r="9800" spans="1:1" ht="15" customHeight="1">
      <c r="A9800" t="s">
        <v>244</v>
      </c>
    </row>
    <row r="9801" spans="1:1" ht="15" customHeight="1">
      <c r="A9801" t="s">
        <v>244</v>
      </c>
    </row>
    <row r="9802" spans="1:1" ht="15" customHeight="1">
      <c r="A9802" t="s">
        <v>244</v>
      </c>
    </row>
    <row r="9803" spans="1:1" ht="15" customHeight="1">
      <c r="A9803" t="s">
        <v>244</v>
      </c>
    </row>
    <row r="9804" spans="1:1" ht="15" customHeight="1">
      <c r="A9804" t="s">
        <v>244</v>
      </c>
    </row>
    <row r="9805" spans="1:1" ht="15" customHeight="1">
      <c r="A9805" t="s">
        <v>244</v>
      </c>
    </row>
    <row r="9806" spans="1:1" ht="15" customHeight="1">
      <c r="A9806" t="s">
        <v>244</v>
      </c>
    </row>
    <row r="9807" spans="1:1" ht="15" customHeight="1">
      <c r="A9807" t="s">
        <v>244</v>
      </c>
    </row>
    <row r="9808" spans="1:1" ht="15" customHeight="1">
      <c r="A9808" t="s">
        <v>244</v>
      </c>
    </row>
    <row r="9809" spans="1:1" ht="15" customHeight="1">
      <c r="A9809" t="s">
        <v>244</v>
      </c>
    </row>
    <row r="9810" spans="1:1" ht="15" customHeight="1">
      <c r="A9810" t="s">
        <v>244</v>
      </c>
    </row>
    <row r="9811" spans="1:1" ht="15" customHeight="1">
      <c r="A9811" t="s">
        <v>244</v>
      </c>
    </row>
    <row r="9812" spans="1:1" ht="15" customHeight="1">
      <c r="A9812" t="s">
        <v>244</v>
      </c>
    </row>
    <row r="9813" spans="1:1" ht="15" customHeight="1">
      <c r="A9813" t="s">
        <v>244</v>
      </c>
    </row>
    <row r="9814" spans="1:1" ht="15" customHeight="1">
      <c r="A9814" t="s">
        <v>244</v>
      </c>
    </row>
    <row r="9815" spans="1:1" ht="15" customHeight="1">
      <c r="A9815" t="s">
        <v>244</v>
      </c>
    </row>
    <row r="9816" spans="1:1" ht="15" customHeight="1">
      <c r="A9816" t="s">
        <v>244</v>
      </c>
    </row>
    <row r="9817" spans="1:1" ht="15" customHeight="1">
      <c r="A9817" t="s">
        <v>244</v>
      </c>
    </row>
    <row r="9818" spans="1:1" ht="15" customHeight="1">
      <c r="A9818" t="s">
        <v>244</v>
      </c>
    </row>
    <row r="9819" spans="1:1" ht="15" customHeight="1">
      <c r="A9819" t="s">
        <v>244</v>
      </c>
    </row>
    <row r="9820" spans="1:1" ht="15" customHeight="1">
      <c r="A9820" t="s">
        <v>244</v>
      </c>
    </row>
    <row r="9821" spans="1:1" ht="15" customHeight="1">
      <c r="A9821" t="s">
        <v>244</v>
      </c>
    </row>
    <row r="9822" spans="1:1" ht="15" customHeight="1">
      <c r="A9822" t="s">
        <v>244</v>
      </c>
    </row>
    <row r="9823" spans="1:1" ht="15" customHeight="1">
      <c r="A9823" t="s">
        <v>244</v>
      </c>
    </row>
    <row r="9824" spans="1:1" ht="15" customHeight="1">
      <c r="A9824" t="s">
        <v>244</v>
      </c>
    </row>
    <row r="9825" spans="1:1" ht="15" customHeight="1">
      <c r="A9825" t="s">
        <v>244</v>
      </c>
    </row>
    <row r="9826" spans="1:1" ht="15" customHeight="1">
      <c r="A9826" t="s">
        <v>244</v>
      </c>
    </row>
    <row r="9827" spans="1:1" ht="15" customHeight="1">
      <c r="A9827" t="s">
        <v>244</v>
      </c>
    </row>
    <row r="9828" spans="1:1" ht="15" customHeight="1">
      <c r="A9828" t="s">
        <v>244</v>
      </c>
    </row>
    <row r="9829" spans="1:1" ht="15" customHeight="1">
      <c r="A9829" t="s">
        <v>244</v>
      </c>
    </row>
    <row r="9830" spans="1:1" ht="15" customHeight="1">
      <c r="A9830" t="s">
        <v>244</v>
      </c>
    </row>
    <row r="9831" spans="1:1" ht="15" customHeight="1">
      <c r="A9831" t="s">
        <v>244</v>
      </c>
    </row>
    <row r="9832" spans="1:1" ht="15" customHeight="1">
      <c r="A9832" t="s">
        <v>244</v>
      </c>
    </row>
    <row r="9833" spans="1:1" ht="15" customHeight="1">
      <c r="A9833" t="s">
        <v>244</v>
      </c>
    </row>
    <row r="9834" spans="1:1" ht="15" customHeight="1">
      <c r="A9834" t="s">
        <v>244</v>
      </c>
    </row>
    <row r="9835" spans="1:1" ht="15" customHeight="1">
      <c r="A9835" t="s">
        <v>244</v>
      </c>
    </row>
    <row r="9836" spans="1:1" ht="15" customHeight="1">
      <c r="A9836" t="s">
        <v>244</v>
      </c>
    </row>
    <row r="9837" spans="1:1" ht="15" customHeight="1">
      <c r="A9837" t="s">
        <v>244</v>
      </c>
    </row>
    <row r="9838" spans="1:1" ht="15" customHeight="1">
      <c r="A9838" t="s">
        <v>244</v>
      </c>
    </row>
    <row r="9839" spans="1:1" ht="15" customHeight="1">
      <c r="A9839" t="s">
        <v>244</v>
      </c>
    </row>
    <row r="9840" spans="1:1" ht="15" customHeight="1">
      <c r="A9840" t="s">
        <v>244</v>
      </c>
    </row>
    <row r="9841" spans="1:1" ht="15" customHeight="1">
      <c r="A9841" t="s">
        <v>244</v>
      </c>
    </row>
    <row r="9842" spans="1:1" ht="15" customHeight="1">
      <c r="A9842" t="s">
        <v>244</v>
      </c>
    </row>
    <row r="9843" spans="1:1" ht="15" customHeight="1">
      <c r="A9843" t="s">
        <v>244</v>
      </c>
    </row>
    <row r="9844" spans="1:1" ht="15" customHeight="1">
      <c r="A9844" t="s">
        <v>244</v>
      </c>
    </row>
    <row r="9845" spans="1:1" ht="15" customHeight="1">
      <c r="A9845" t="s">
        <v>244</v>
      </c>
    </row>
    <row r="9846" spans="1:1" ht="15" customHeight="1">
      <c r="A9846" t="s">
        <v>244</v>
      </c>
    </row>
    <row r="9847" spans="1:1" ht="15" customHeight="1">
      <c r="A9847" t="s">
        <v>244</v>
      </c>
    </row>
    <row r="9848" spans="1:1" ht="15" customHeight="1">
      <c r="A9848" t="s">
        <v>244</v>
      </c>
    </row>
    <row r="9849" spans="1:1" ht="15" customHeight="1">
      <c r="A9849" t="s">
        <v>244</v>
      </c>
    </row>
    <row r="9850" spans="1:1" ht="15" customHeight="1">
      <c r="A9850" t="s">
        <v>244</v>
      </c>
    </row>
    <row r="9851" spans="1:1" ht="15" customHeight="1">
      <c r="A9851" t="s">
        <v>244</v>
      </c>
    </row>
    <row r="9852" spans="1:1" ht="15" customHeight="1">
      <c r="A9852" t="s">
        <v>244</v>
      </c>
    </row>
    <row r="9853" spans="1:1" ht="15" customHeight="1">
      <c r="A9853" t="s">
        <v>244</v>
      </c>
    </row>
    <row r="9854" spans="1:1" ht="15" customHeight="1">
      <c r="A9854" t="s">
        <v>244</v>
      </c>
    </row>
    <row r="9855" spans="1:1" ht="15" customHeight="1">
      <c r="A9855" t="s">
        <v>244</v>
      </c>
    </row>
    <row r="9856" spans="1:1" ht="15" customHeight="1">
      <c r="A9856" t="s">
        <v>244</v>
      </c>
    </row>
    <row r="9857" spans="1:1" ht="15" customHeight="1">
      <c r="A9857" t="s">
        <v>244</v>
      </c>
    </row>
    <row r="9858" spans="1:1" ht="15" customHeight="1">
      <c r="A9858" t="s">
        <v>244</v>
      </c>
    </row>
    <row r="9859" spans="1:1" ht="15" customHeight="1">
      <c r="A9859" t="s">
        <v>244</v>
      </c>
    </row>
    <row r="9860" spans="1:1" ht="15" customHeight="1">
      <c r="A9860" t="s">
        <v>244</v>
      </c>
    </row>
    <row r="9861" spans="1:1" ht="15" customHeight="1">
      <c r="A9861" t="s">
        <v>244</v>
      </c>
    </row>
    <row r="9862" spans="1:1" ht="15" customHeight="1">
      <c r="A9862" t="s">
        <v>244</v>
      </c>
    </row>
    <row r="9863" spans="1:1" ht="15" customHeight="1">
      <c r="A9863" t="s">
        <v>244</v>
      </c>
    </row>
    <row r="9864" spans="1:1" ht="15" customHeight="1">
      <c r="A9864" t="s">
        <v>244</v>
      </c>
    </row>
    <row r="9865" spans="1:1" ht="15" customHeight="1">
      <c r="A9865" t="s">
        <v>244</v>
      </c>
    </row>
    <row r="9866" spans="1:1" ht="15" customHeight="1">
      <c r="A9866" t="s">
        <v>244</v>
      </c>
    </row>
    <row r="9867" spans="1:1" ht="15" customHeight="1">
      <c r="A9867" t="s">
        <v>244</v>
      </c>
    </row>
    <row r="9868" spans="1:1" ht="15" customHeight="1">
      <c r="A9868" t="s">
        <v>244</v>
      </c>
    </row>
    <row r="9869" spans="1:1" ht="15" customHeight="1">
      <c r="A9869" t="s">
        <v>244</v>
      </c>
    </row>
    <row r="9870" spans="1:1" ht="15" customHeight="1">
      <c r="A9870" t="s">
        <v>244</v>
      </c>
    </row>
    <row r="9871" spans="1:1" ht="15" customHeight="1">
      <c r="A9871" t="s">
        <v>244</v>
      </c>
    </row>
    <row r="9872" spans="1:1" ht="15" customHeight="1">
      <c r="A9872" t="s">
        <v>244</v>
      </c>
    </row>
    <row r="9873" spans="1:1" ht="15" customHeight="1">
      <c r="A9873" t="s">
        <v>244</v>
      </c>
    </row>
    <row r="9874" spans="1:1" ht="15" customHeight="1">
      <c r="A9874" t="s">
        <v>244</v>
      </c>
    </row>
    <row r="9875" spans="1:1" ht="15" customHeight="1">
      <c r="A9875" t="s">
        <v>244</v>
      </c>
    </row>
    <row r="9876" spans="1:1" ht="15" customHeight="1">
      <c r="A9876" t="s">
        <v>244</v>
      </c>
    </row>
    <row r="9877" spans="1:1" ht="15" customHeight="1">
      <c r="A9877" t="s">
        <v>244</v>
      </c>
    </row>
    <row r="9878" spans="1:1" ht="15" customHeight="1">
      <c r="A9878" t="s">
        <v>244</v>
      </c>
    </row>
    <row r="9879" spans="1:1" ht="15" customHeight="1">
      <c r="A9879" t="s">
        <v>244</v>
      </c>
    </row>
    <row r="9880" spans="1:1" ht="15" customHeight="1">
      <c r="A9880" t="s">
        <v>244</v>
      </c>
    </row>
    <row r="9881" spans="1:1" ht="15" customHeight="1">
      <c r="A9881" t="s">
        <v>244</v>
      </c>
    </row>
    <row r="9882" spans="1:1" ht="15" customHeight="1">
      <c r="A9882" t="s">
        <v>244</v>
      </c>
    </row>
    <row r="9883" spans="1:1" ht="15" customHeight="1">
      <c r="A9883" t="s">
        <v>244</v>
      </c>
    </row>
    <row r="9884" spans="1:1" ht="15" customHeight="1">
      <c r="A9884" t="s">
        <v>244</v>
      </c>
    </row>
    <row r="9885" spans="1:1" ht="15" customHeight="1">
      <c r="A9885" t="s">
        <v>244</v>
      </c>
    </row>
    <row r="9886" spans="1:1" ht="15" customHeight="1">
      <c r="A9886" t="s">
        <v>244</v>
      </c>
    </row>
    <row r="9887" spans="1:1" ht="15" customHeight="1">
      <c r="A9887" t="s">
        <v>244</v>
      </c>
    </row>
    <row r="9888" spans="1:1" ht="15" customHeight="1">
      <c r="A9888" t="s">
        <v>244</v>
      </c>
    </row>
    <row r="9889" spans="1:1" ht="15" customHeight="1">
      <c r="A9889" t="s">
        <v>244</v>
      </c>
    </row>
    <row r="9890" spans="1:1" ht="15" customHeight="1">
      <c r="A9890" t="s">
        <v>244</v>
      </c>
    </row>
    <row r="9891" spans="1:1" ht="15" customHeight="1">
      <c r="A9891" t="s">
        <v>244</v>
      </c>
    </row>
    <row r="9892" spans="1:1" ht="15" customHeight="1">
      <c r="A9892" t="s">
        <v>244</v>
      </c>
    </row>
    <row r="9893" spans="1:1" ht="15" customHeight="1">
      <c r="A9893" t="s">
        <v>244</v>
      </c>
    </row>
    <row r="9894" spans="1:1" ht="15" customHeight="1">
      <c r="A9894" t="s">
        <v>244</v>
      </c>
    </row>
    <row r="9895" spans="1:1" ht="15" customHeight="1">
      <c r="A9895" t="s">
        <v>244</v>
      </c>
    </row>
    <row r="9896" spans="1:1" ht="15" customHeight="1">
      <c r="A9896" t="s">
        <v>244</v>
      </c>
    </row>
    <row r="9897" spans="1:1" ht="15" customHeight="1">
      <c r="A9897" t="s">
        <v>244</v>
      </c>
    </row>
    <row r="9898" spans="1:1" ht="15" customHeight="1">
      <c r="A9898" t="s">
        <v>244</v>
      </c>
    </row>
    <row r="9899" spans="1:1" ht="15" customHeight="1">
      <c r="A9899" t="s">
        <v>244</v>
      </c>
    </row>
    <row r="9900" spans="1:1" ht="15" customHeight="1">
      <c r="A9900" t="s">
        <v>244</v>
      </c>
    </row>
    <row r="9901" spans="1:1" ht="15" customHeight="1">
      <c r="A9901" t="s">
        <v>244</v>
      </c>
    </row>
    <row r="9902" spans="1:1" ht="15" customHeight="1">
      <c r="A9902" t="s">
        <v>244</v>
      </c>
    </row>
    <row r="9903" spans="1:1" ht="15" customHeight="1">
      <c r="A9903" t="s">
        <v>244</v>
      </c>
    </row>
    <row r="9904" spans="1:1" ht="15" customHeight="1">
      <c r="A9904" t="s">
        <v>244</v>
      </c>
    </row>
    <row r="9905" spans="1:1" ht="15" customHeight="1">
      <c r="A9905" t="s">
        <v>244</v>
      </c>
    </row>
    <row r="9906" spans="1:1" ht="15" customHeight="1">
      <c r="A9906" t="s">
        <v>244</v>
      </c>
    </row>
    <row r="9907" spans="1:1" ht="15" customHeight="1">
      <c r="A9907" t="s">
        <v>244</v>
      </c>
    </row>
    <row r="9908" spans="1:1" ht="15" customHeight="1">
      <c r="A9908" t="s">
        <v>244</v>
      </c>
    </row>
    <row r="9909" spans="1:1" ht="15" customHeight="1">
      <c r="A9909" t="s">
        <v>244</v>
      </c>
    </row>
    <row r="9910" spans="1:1" ht="15" customHeight="1">
      <c r="A9910" t="s">
        <v>244</v>
      </c>
    </row>
    <row r="9911" spans="1:1" ht="15" customHeight="1">
      <c r="A9911" t="s">
        <v>244</v>
      </c>
    </row>
    <row r="9912" spans="1:1" ht="15" customHeight="1">
      <c r="A9912" t="s">
        <v>244</v>
      </c>
    </row>
    <row r="9913" spans="1:1" ht="15" customHeight="1">
      <c r="A9913" t="s">
        <v>244</v>
      </c>
    </row>
    <row r="9914" spans="1:1" ht="15" customHeight="1">
      <c r="A9914" t="s">
        <v>244</v>
      </c>
    </row>
    <row r="9915" spans="1:1" ht="15" customHeight="1">
      <c r="A9915" t="s">
        <v>244</v>
      </c>
    </row>
    <row r="9916" spans="1:1" ht="15" customHeight="1">
      <c r="A9916" t="s">
        <v>244</v>
      </c>
    </row>
    <row r="9917" spans="1:1" ht="15" customHeight="1">
      <c r="A9917" t="s">
        <v>244</v>
      </c>
    </row>
    <row r="9918" spans="1:1" ht="15" customHeight="1">
      <c r="A9918" t="s">
        <v>244</v>
      </c>
    </row>
    <row r="9919" spans="1:1" ht="15" customHeight="1">
      <c r="A9919" t="s">
        <v>244</v>
      </c>
    </row>
    <row r="9920" spans="1:1" ht="15" customHeight="1">
      <c r="A9920" t="s">
        <v>244</v>
      </c>
    </row>
    <row r="9921" spans="1:1" ht="15" customHeight="1">
      <c r="A9921" t="s">
        <v>244</v>
      </c>
    </row>
    <row r="9922" spans="1:1" ht="15" customHeight="1">
      <c r="A9922" t="s">
        <v>244</v>
      </c>
    </row>
    <row r="9923" spans="1:1" ht="15" customHeight="1">
      <c r="A9923" t="s">
        <v>244</v>
      </c>
    </row>
    <row r="9924" spans="1:1" ht="15" customHeight="1">
      <c r="A9924" t="s">
        <v>244</v>
      </c>
    </row>
    <row r="9925" spans="1:1" ht="15" customHeight="1">
      <c r="A9925" t="s">
        <v>244</v>
      </c>
    </row>
    <row r="9926" spans="1:1" ht="15" customHeight="1">
      <c r="A9926" t="s">
        <v>244</v>
      </c>
    </row>
    <row r="9927" spans="1:1" ht="15" customHeight="1">
      <c r="A9927" t="s">
        <v>244</v>
      </c>
    </row>
    <row r="9928" spans="1:1" ht="15" customHeight="1">
      <c r="A9928" t="s">
        <v>244</v>
      </c>
    </row>
    <row r="9929" spans="1:1" ht="15" customHeight="1">
      <c r="A9929" t="s">
        <v>244</v>
      </c>
    </row>
    <row r="9930" spans="1:1" ht="15" customHeight="1">
      <c r="A9930" t="s">
        <v>244</v>
      </c>
    </row>
    <row r="9931" spans="1:1" ht="15" customHeight="1">
      <c r="A9931" t="s">
        <v>244</v>
      </c>
    </row>
    <row r="9932" spans="1:1" ht="15" customHeight="1">
      <c r="A9932" t="s">
        <v>244</v>
      </c>
    </row>
    <row r="9933" spans="1:1" ht="15" customHeight="1">
      <c r="A9933" t="s">
        <v>244</v>
      </c>
    </row>
    <row r="9934" spans="1:1" ht="15" customHeight="1">
      <c r="A9934" t="s">
        <v>244</v>
      </c>
    </row>
    <row r="9935" spans="1:1" ht="15" customHeight="1">
      <c r="A9935" t="s">
        <v>244</v>
      </c>
    </row>
    <row r="9936" spans="1:1" ht="15" customHeight="1">
      <c r="A9936" t="s">
        <v>244</v>
      </c>
    </row>
    <row r="9937" spans="1:1" ht="15" customHeight="1">
      <c r="A9937" t="s">
        <v>244</v>
      </c>
    </row>
    <row r="9938" spans="1:1" ht="15" customHeight="1">
      <c r="A9938" t="s">
        <v>244</v>
      </c>
    </row>
    <row r="9939" spans="1:1" ht="15" customHeight="1">
      <c r="A9939" t="s">
        <v>244</v>
      </c>
    </row>
    <row r="9940" spans="1:1" ht="15" customHeight="1">
      <c r="A9940" t="s">
        <v>244</v>
      </c>
    </row>
    <row r="9941" spans="1:1" ht="15" customHeight="1">
      <c r="A9941" t="s">
        <v>244</v>
      </c>
    </row>
    <row r="9942" spans="1:1" ht="15" customHeight="1">
      <c r="A9942" t="s">
        <v>244</v>
      </c>
    </row>
    <row r="9943" spans="1:1" ht="15" customHeight="1">
      <c r="A9943" t="s">
        <v>244</v>
      </c>
    </row>
    <row r="9944" spans="1:1" ht="15" customHeight="1">
      <c r="A9944" t="s">
        <v>244</v>
      </c>
    </row>
    <row r="9945" spans="1:1" ht="15" customHeight="1">
      <c r="A9945" t="s">
        <v>244</v>
      </c>
    </row>
    <row r="9946" spans="1:1" ht="15" customHeight="1">
      <c r="A9946" t="s">
        <v>244</v>
      </c>
    </row>
    <row r="9947" spans="1:1" ht="15" customHeight="1">
      <c r="A9947" t="s">
        <v>244</v>
      </c>
    </row>
    <row r="9948" spans="1:1" ht="15" customHeight="1">
      <c r="A9948" t="s">
        <v>244</v>
      </c>
    </row>
    <row r="9949" spans="1:1" ht="15" customHeight="1">
      <c r="A9949" t="s">
        <v>244</v>
      </c>
    </row>
    <row r="9950" spans="1:1" ht="15" customHeight="1">
      <c r="A9950" t="s">
        <v>244</v>
      </c>
    </row>
    <row r="9951" spans="1:1" ht="15" customHeight="1">
      <c r="A9951" t="s">
        <v>244</v>
      </c>
    </row>
    <row r="9952" spans="1:1" ht="15" customHeight="1">
      <c r="A9952" t="s">
        <v>244</v>
      </c>
    </row>
    <row r="9953" spans="1:1" ht="15" customHeight="1">
      <c r="A9953" t="s">
        <v>244</v>
      </c>
    </row>
    <row r="9954" spans="1:1" ht="15" customHeight="1">
      <c r="A9954" t="s">
        <v>244</v>
      </c>
    </row>
    <row r="9955" spans="1:1" ht="15" customHeight="1">
      <c r="A9955" t="s">
        <v>244</v>
      </c>
    </row>
    <row r="9956" spans="1:1" ht="15" customHeight="1">
      <c r="A9956" t="s">
        <v>244</v>
      </c>
    </row>
    <row r="9957" spans="1:1" ht="15" customHeight="1">
      <c r="A9957" t="s">
        <v>244</v>
      </c>
    </row>
    <row r="9958" spans="1:1" ht="15" customHeight="1">
      <c r="A9958" t="s">
        <v>244</v>
      </c>
    </row>
    <row r="9959" spans="1:1" ht="15" customHeight="1">
      <c r="A9959" t="s">
        <v>244</v>
      </c>
    </row>
    <row r="9960" spans="1:1" ht="15" customHeight="1">
      <c r="A9960" t="s">
        <v>244</v>
      </c>
    </row>
    <row r="9961" spans="1:1" ht="15" customHeight="1">
      <c r="A9961" t="s">
        <v>244</v>
      </c>
    </row>
    <row r="9962" spans="1:1" ht="15" customHeight="1">
      <c r="A9962" t="s">
        <v>244</v>
      </c>
    </row>
    <row r="9963" spans="1:1" ht="15" customHeight="1">
      <c r="A9963" t="s">
        <v>244</v>
      </c>
    </row>
    <row r="9964" spans="1:1" ht="15" customHeight="1">
      <c r="A9964" t="s">
        <v>244</v>
      </c>
    </row>
    <row r="9965" spans="1:1" ht="15" customHeight="1">
      <c r="A9965" t="s">
        <v>244</v>
      </c>
    </row>
    <row r="9966" spans="1:1" ht="15" customHeight="1">
      <c r="A9966" t="s">
        <v>244</v>
      </c>
    </row>
    <row r="9967" spans="1:1" ht="15" customHeight="1">
      <c r="A9967" t="s">
        <v>244</v>
      </c>
    </row>
    <row r="9968" spans="1:1" ht="15" customHeight="1">
      <c r="A9968" t="s">
        <v>244</v>
      </c>
    </row>
    <row r="9969" spans="1:1" ht="15" customHeight="1">
      <c r="A9969" t="s">
        <v>244</v>
      </c>
    </row>
    <row r="9970" spans="1:1" ht="15" customHeight="1">
      <c r="A9970" t="s">
        <v>244</v>
      </c>
    </row>
    <row r="9971" spans="1:1" ht="15" customHeight="1">
      <c r="A9971" t="s">
        <v>244</v>
      </c>
    </row>
    <row r="9972" spans="1:1" ht="15" customHeight="1">
      <c r="A9972" t="s">
        <v>244</v>
      </c>
    </row>
    <row r="9973" spans="1:1" ht="15" customHeight="1">
      <c r="A9973" t="s">
        <v>244</v>
      </c>
    </row>
    <row r="9974" spans="1:1" ht="15" customHeight="1">
      <c r="A9974" t="s">
        <v>244</v>
      </c>
    </row>
    <row r="9975" spans="1:1" ht="15" customHeight="1">
      <c r="A9975" t="s">
        <v>244</v>
      </c>
    </row>
    <row r="9976" spans="1:1" ht="15" customHeight="1">
      <c r="A9976" t="s">
        <v>244</v>
      </c>
    </row>
    <row r="9977" spans="1:1" ht="15" customHeight="1">
      <c r="A9977" t="s">
        <v>244</v>
      </c>
    </row>
    <row r="9978" spans="1:1" ht="15" customHeight="1">
      <c r="A9978" t="s">
        <v>244</v>
      </c>
    </row>
    <row r="9979" spans="1:1" ht="15" customHeight="1">
      <c r="A9979" t="s">
        <v>244</v>
      </c>
    </row>
    <row r="9980" spans="1:1" ht="15" customHeight="1">
      <c r="A9980" t="s">
        <v>244</v>
      </c>
    </row>
    <row r="9981" spans="1:1" ht="15" customHeight="1">
      <c r="A9981" t="s">
        <v>244</v>
      </c>
    </row>
    <row r="9982" spans="1:1" ht="15" customHeight="1">
      <c r="A9982" t="s">
        <v>244</v>
      </c>
    </row>
    <row r="9983" spans="1:1" ht="15" customHeight="1">
      <c r="A9983" t="s">
        <v>244</v>
      </c>
    </row>
    <row r="9984" spans="1:1" ht="15" customHeight="1">
      <c r="A9984" t="s">
        <v>244</v>
      </c>
    </row>
    <row r="9985" spans="1:1" ht="15" customHeight="1">
      <c r="A9985" t="s">
        <v>244</v>
      </c>
    </row>
    <row r="9986" spans="1:1" ht="15" customHeight="1">
      <c r="A9986" t="s">
        <v>244</v>
      </c>
    </row>
    <row r="9987" spans="1:1" ht="15" customHeight="1">
      <c r="A9987" t="s">
        <v>244</v>
      </c>
    </row>
    <row r="9988" spans="1:1" ht="15" customHeight="1">
      <c r="A9988" t="s">
        <v>244</v>
      </c>
    </row>
    <row r="9989" spans="1:1" ht="15" customHeight="1">
      <c r="A9989" t="s">
        <v>244</v>
      </c>
    </row>
    <row r="9990" spans="1:1" ht="15" customHeight="1">
      <c r="A9990" t="s">
        <v>244</v>
      </c>
    </row>
    <row r="9991" spans="1:1" ht="15" customHeight="1">
      <c r="A9991" t="s">
        <v>244</v>
      </c>
    </row>
    <row r="9992" spans="1:1" ht="15" customHeight="1">
      <c r="A9992" t="s">
        <v>244</v>
      </c>
    </row>
    <row r="9993" spans="1:1" ht="15" customHeight="1">
      <c r="A9993" t="s">
        <v>244</v>
      </c>
    </row>
    <row r="9994" spans="1:1" ht="15" customHeight="1">
      <c r="A9994" t="s">
        <v>244</v>
      </c>
    </row>
    <row r="9995" spans="1:1" ht="15" customHeight="1">
      <c r="A9995" t="s">
        <v>244</v>
      </c>
    </row>
    <row r="9996" spans="1:1" ht="15" customHeight="1">
      <c r="A9996" t="s">
        <v>244</v>
      </c>
    </row>
    <row r="9997" spans="1:1" ht="15" customHeight="1">
      <c r="A9997" t="s">
        <v>244</v>
      </c>
    </row>
    <row r="9998" spans="1:1" ht="15" customHeight="1">
      <c r="A9998" t="s">
        <v>244</v>
      </c>
    </row>
    <row r="9999" spans="1:1" ht="15" customHeight="1">
      <c r="A9999" t="s">
        <v>244</v>
      </c>
    </row>
    <row r="10000" spans="1:1" ht="15" customHeight="1">
      <c r="A10000" t="s">
        <v>244</v>
      </c>
    </row>
  </sheetData>
  <autoFilter ref="A1:K125" xr:uid="{00000000-0001-0000-0000-000000000000}">
    <sortState xmlns:xlrd2="http://schemas.microsoft.com/office/spreadsheetml/2017/richdata2" ref="A2:K125">
      <sortCondition ref="B1:B125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O1000"/>
  <sheetViews>
    <sheetView topLeftCell="A95" workbookViewId="0">
      <selection activeCell="A115" sqref="A115"/>
    </sheetView>
  </sheetViews>
  <sheetFormatPr defaultColWidth="14.42578125" defaultRowHeight="15" customHeight="1"/>
  <cols>
    <col min="1" max="1" width="17.85546875" customWidth="1"/>
    <col min="4" max="4" width="24.42578125" customWidth="1"/>
    <col min="11" max="11" width="9.7109375" customWidth="1"/>
  </cols>
  <sheetData>
    <row r="1" spans="1:15" ht="15" customHeight="1">
      <c r="A1" s="42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9"/>
    </row>
    <row r="2" spans="1:15" ht="15" customHeight="1">
      <c r="A2" s="29" t="s">
        <v>7</v>
      </c>
      <c r="B2" s="24" t="s">
        <v>8</v>
      </c>
      <c r="C2" s="24">
        <v>10</v>
      </c>
      <c r="D2" s="24">
        <v>9</v>
      </c>
      <c r="E2" s="24">
        <v>7</v>
      </c>
      <c r="F2" s="24">
        <v>9</v>
      </c>
      <c r="G2" s="24">
        <v>10</v>
      </c>
      <c r="H2" s="24">
        <v>9</v>
      </c>
      <c r="I2" s="24">
        <v>9</v>
      </c>
      <c r="J2" s="24">
        <v>6</v>
      </c>
      <c r="K2" s="24">
        <v>9</v>
      </c>
      <c r="L2" s="24">
        <v>7</v>
      </c>
      <c r="M2" s="24">
        <v>9</v>
      </c>
      <c r="N2" s="23">
        <f t="shared" ref="N2:N65" si="0">SUM(C2:M2)</f>
        <v>94</v>
      </c>
      <c r="O2" s="23"/>
    </row>
    <row r="3" spans="1:15" ht="15" customHeight="1">
      <c r="A3" s="29" t="s">
        <v>148</v>
      </c>
      <c r="B3" s="24" t="s">
        <v>73</v>
      </c>
      <c r="C3" s="24">
        <v>10</v>
      </c>
      <c r="D3" s="24">
        <v>8</v>
      </c>
      <c r="E3" s="24">
        <v>8</v>
      </c>
      <c r="F3" s="24">
        <v>8</v>
      </c>
      <c r="G3" s="24">
        <v>8</v>
      </c>
      <c r="H3" s="24">
        <v>5</v>
      </c>
      <c r="I3" s="24">
        <v>8</v>
      </c>
      <c r="J3" s="24">
        <v>8</v>
      </c>
      <c r="K3" s="24">
        <v>9</v>
      </c>
      <c r="L3" s="24">
        <v>11</v>
      </c>
      <c r="M3" s="24">
        <v>9</v>
      </c>
      <c r="N3" s="23">
        <f t="shared" si="0"/>
        <v>92</v>
      </c>
      <c r="O3" s="23"/>
    </row>
    <row r="4" spans="1:15" ht="15" customHeight="1">
      <c r="A4" s="29" t="s">
        <v>9</v>
      </c>
      <c r="B4" s="24" t="s">
        <v>10</v>
      </c>
      <c r="C4" s="24">
        <v>11</v>
      </c>
      <c r="D4" s="24">
        <v>11</v>
      </c>
      <c r="E4" s="24">
        <v>9</v>
      </c>
      <c r="F4" s="24">
        <v>8</v>
      </c>
      <c r="G4" s="24">
        <v>9</v>
      </c>
      <c r="H4" s="24">
        <v>6</v>
      </c>
      <c r="I4" s="24">
        <v>8</v>
      </c>
      <c r="J4" s="24">
        <v>7</v>
      </c>
      <c r="K4" s="24">
        <v>5</v>
      </c>
      <c r="L4" s="24">
        <v>8</v>
      </c>
      <c r="M4" s="24">
        <v>9</v>
      </c>
      <c r="N4" s="23">
        <f t="shared" si="0"/>
        <v>91</v>
      </c>
      <c r="O4" s="23"/>
    </row>
    <row r="5" spans="1:15" ht="15" customHeight="1">
      <c r="A5" s="36" t="s">
        <v>87</v>
      </c>
      <c r="B5" s="24" t="s">
        <v>52</v>
      </c>
      <c r="C5" s="24">
        <v>11</v>
      </c>
      <c r="D5" s="24">
        <v>6</v>
      </c>
      <c r="E5" s="24">
        <v>9</v>
      </c>
      <c r="F5" s="24">
        <v>9</v>
      </c>
      <c r="G5" s="24">
        <v>11</v>
      </c>
      <c r="H5" s="24">
        <v>7</v>
      </c>
      <c r="I5" s="24">
        <v>7</v>
      </c>
      <c r="J5" s="24">
        <v>7</v>
      </c>
      <c r="K5" s="24">
        <v>7</v>
      </c>
      <c r="L5" s="24">
        <v>7</v>
      </c>
      <c r="M5" s="24">
        <v>9</v>
      </c>
      <c r="N5" s="23">
        <f t="shared" si="0"/>
        <v>90</v>
      </c>
      <c r="O5" s="23"/>
    </row>
    <row r="6" spans="1:15" ht="15" customHeight="1">
      <c r="A6" s="29" t="s">
        <v>76</v>
      </c>
      <c r="B6" s="24" t="s">
        <v>73</v>
      </c>
      <c r="C6" s="24">
        <v>10</v>
      </c>
      <c r="D6" s="24">
        <v>9</v>
      </c>
      <c r="E6" s="24">
        <v>10</v>
      </c>
      <c r="F6" s="24">
        <v>9</v>
      </c>
      <c r="G6" s="24">
        <v>8</v>
      </c>
      <c r="H6" s="24">
        <v>6</v>
      </c>
      <c r="I6" s="24">
        <v>8</v>
      </c>
      <c r="J6" s="24">
        <v>8</v>
      </c>
      <c r="K6" s="24">
        <v>5</v>
      </c>
      <c r="L6" s="24">
        <v>9</v>
      </c>
      <c r="M6" s="24">
        <v>8</v>
      </c>
      <c r="N6" s="23">
        <f t="shared" si="0"/>
        <v>90</v>
      </c>
      <c r="O6" s="23"/>
    </row>
    <row r="7" spans="1:15" ht="15" customHeight="1">
      <c r="A7" s="29" t="s">
        <v>74</v>
      </c>
      <c r="B7" s="24" t="s">
        <v>73</v>
      </c>
      <c r="C7" s="24">
        <v>10</v>
      </c>
      <c r="D7" s="24">
        <v>9</v>
      </c>
      <c r="E7" s="24">
        <v>9</v>
      </c>
      <c r="F7" s="24">
        <v>8</v>
      </c>
      <c r="G7" s="24">
        <v>10</v>
      </c>
      <c r="H7" s="24">
        <v>6</v>
      </c>
      <c r="I7" s="24">
        <v>9</v>
      </c>
      <c r="J7" s="24">
        <v>8</v>
      </c>
      <c r="K7" s="24">
        <v>7</v>
      </c>
      <c r="L7" s="24">
        <v>5</v>
      </c>
      <c r="M7" s="24">
        <v>8</v>
      </c>
      <c r="N7" s="23">
        <f t="shared" si="0"/>
        <v>89</v>
      </c>
      <c r="O7" s="23"/>
    </row>
    <row r="8" spans="1:15" ht="15" customHeight="1">
      <c r="A8" s="29" t="s">
        <v>75</v>
      </c>
      <c r="B8" s="24" t="s">
        <v>73</v>
      </c>
      <c r="C8" s="24">
        <v>8</v>
      </c>
      <c r="D8" s="24">
        <v>8</v>
      </c>
      <c r="E8" s="24">
        <v>10</v>
      </c>
      <c r="F8" s="24">
        <v>9</v>
      </c>
      <c r="G8" s="24">
        <v>11</v>
      </c>
      <c r="H8" s="24">
        <v>6</v>
      </c>
      <c r="I8" s="24">
        <v>9</v>
      </c>
      <c r="J8" s="24">
        <v>7</v>
      </c>
      <c r="K8" s="24">
        <v>5</v>
      </c>
      <c r="L8" s="24">
        <v>5</v>
      </c>
      <c r="M8" s="24">
        <v>9</v>
      </c>
      <c r="N8" s="23">
        <f t="shared" si="0"/>
        <v>87</v>
      </c>
      <c r="O8" s="23"/>
    </row>
    <row r="9" spans="1:15" ht="15" customHeight="1">
      <c r="A9" s="29" t="s">
        <v>77</v>
      </c>
      <c r="B9" s="24" t="s">
        <v>73</v>
      </c>
      <c r="C9" s="24">
        <v>10</v>
      </c>
      <c r="D9" s="24">
        <v>10</v>
      </c>
      <c r="E9" s="24">
        <v>9</v>
      </c>
      <c r="F9" s="24">
        <v>8</v>
      </c>
      <c r="G9" s="24">
        <v>9</v>
      </c>
      <c r="H9" s="24">
        <v>7</v>
      </c>
      <c r="I9" s="24">
        <v>9</v>
      </c>
      <c r="J9" s="24">
        <v>5</v>
      </c>
      <c r="K9" s="24">
        <v>7</v>
      </c>
      <c r="L9" s="24">
        <v>6</v>
      </c>
      <c r="M9" s="24">
        <v>6</v>
      </c>
      <c r="N9" s="23">
        <f t="shared" si="0"/>
        <v>86</v>
      </c>
      <c r="O9" s="23"/>
    </row>
    <row r="10" spans="1:15" ht="15" customHeight="1">
      <c r="A10" s="29" t="s">
        <v>66</v>
      </c>
      <c r="B10" s="24" t="s">
        <v>64</v>
      </c>
      <c r="C10" s="24">
        <v>10</v>
      </c>
      <c r="D10" s="24">
        <v>9</v>
      </c>
      <c r="E10" s="24">
        <v>7</v>
      </c>
      <c r="F10" s="24">
        <v>7</v>
      </c>
      <c r="G10" s="24">
        <v>10</v>
      </c>
      <c r="H10" s="24">
        <v>5</v>
      </c>
      <c r="I10" s="24">
        <v>9</v>
      </c>
      <c r="J10" s="24">
        <v>6</v>
      </c>
      <c r="K10" s="24">
        <v>7</v>
      </c>
      <c r="L10" s="24">
        <v>8</v>
      </c>
      <c r="M10" s="24">
        <v>7</v>
      </c>
      <c r="N10" s="23">
        <f t="shared" si="0"/>
        <v>85</v>
      </c>
      <c r="O10" s="23"/>
    </row>
    <row r="11" spans="1:15" ht="15" customHeight="1">
      <c r="A11" s="29" t="s">
        <v>65</v>
      </c>
      <c r="B11" s="24" t="s">
        <v>64</v>
      </c>
      <c r="C11" s="24">
        <v>8</v>
      </c>
      <c r="D11" s="24">
        <v>8</v>
      </c>
      <c r="E11" s="24">
        <v>8</v>
      </c>
      <c r="F11" s="24">
        <v>8</v>
      </c>
      <c r="G11" s="24">
        <v>10</v>
      </c>
      <c r="H11" s="24">
        <v>8</v>
      </c>
      <c r="I11" s="24">
        <v>6</v>
      </c>
      <c r="J11" s="24">
        <v>7</v>
      </c>
      <c r="K11" s="24">
        <v>7</v>
      </c>
      <c r="L11" s="24">
        <v>6</v>
      </c>
      <c r="M11" s="24">
        <v>6</v>
      </c>
      <c r="N11" s="23">
        <f t="shared" si="0"/>
        <v>82</v>
      </c>
      <c r="O11" s="23"/>
    </row>
    <row r="12" spans="1:15" ht="15" customHeight="1">
      <c r="A12" s="29" t="s">
        <v>189</v>
      </c>
      <c r="B12" s="24" t="s">
        <v>37</v>
      </c>
      <c r="C12" s="24">
        <v>8</v>
      </c>
      <c r="D12" s="24">
        <v>8</v>
      </c>
      <c r="E12" s="24">
        <v>9</v>
      </c>
      <c r="F12" s="24">
        <v>4</v>
      </c>
      <c r="G12" s="24">
        <v>9</v>
      </c>
      <c r="H12" s="24">
        <v>6</v>
      </c>
      <c r="I12" s="24">
        <v>9</v>
      </c>
      <c r="J12" s="24">
        <v>6</v>
      </c>
      <c r="K12" s="24">
        <v>8</v>
      </c>
      <c r="L12" s="24">
        <v>5</v>
      </c>
      <c r="M12" s="24">
        <v>9</v>
      </c>
      <c r="N12" s="23">
        <f t="shared" si="0"/>
        <v>81</v>
      </c>
      <c r="O12" s="23"/>
    </row>
    <row r="13" spans="1:15" ht="15" customHeight="1">
      <c r="A13" s="43" t="s">
        <v>29</v>
      </c>
      <c r="B13" s="30" t="s">
        <v>30</v>
      </c>
      <c r="C13" s="30">
        <v>10</v>
      </c>
      <c r="D13" s="30">
        <v>7</v>
      </c>
      <c r="E13" s="30">
        <v>10</v>
      </c>
      <c r="F13" s="30">
        <v>9</v>
      </c>
      <c r="G13" s="30">
        <v>9</v>
      </c>
      <c r="H13" s="30">
        <v>6</v>
      </c>
      <c r="I13" s="30">
        <v>9</v>
      </c>
      <c r="J13" s="30">
        <v>4</v>
      </c>
      <c r="K13" s="30">
        <v>3</v>
      </c>
      <c r="L13" s="30">
        <v>7</v>
      </c>
      <c r="M13" s="30">
        <v>7</v>
      </c>
      <c r="N13" s="23">
        <f t="shared" si="0"/>
        <v>81</v>
      </c>
      <c r="O13" s="23"/>
    </row>
    <row r="14" spans="1:15" ht="15" customHeight="1">
      <c r="A14" s="44" t="s">
        <v>185</v>
      </c>
      <c r="B14" s="26" t="s">
        <v>93</v>
      </c>
      <c r="C14" s="26">
        <v>7</v>
      </c>
      <c r="D14" s="26">
        <v>9</v>
      </c>
      <c r="E14" s="26">
        <v>9</v>
      </c>
      <c r="F14" s="26">
        <v>7</v>
      </c>
      <c r="G14" s="26">
        <v>10</v>
      </c>
      <c r="H14" s="26">
        <v>5</v>
      </c>
      <c r="I14" s="26">
        <v>10</v>
      </c>
      <c r="J14" s="26">
        <v>4</v>
      </c>
      <c r="K14" s="26">
        <v>6</v>
      </c>
      <c r="L14" s="26">
        <v>8</v>
      </c>
      <c r="M14" s="26">
        <v>6</v>
      </c>
      <c r="N14" s="23">
        <f t="shared" si="0"/>
        <v>81</v>
      </c>
      <c r="O14" s="23"/>
    </row>
    <row r="15" spans="1:15" ht="15" customHeight="1">
      <c r="A15" s="29" t="s">
        <v>40</v>
      </c>
      <c r="B15" s="24" t="s">
        <v>37</v>
      </c>
      <c r="C15" s="24">
        <v>7</v>
      </c>
      <c r="D15" s="24">
        <v>8</v>
      </c>
      <c r="E15" s="24">
        <v>8</v>
      </c>
      <c r="F15" s="24">
        <v>8</v>
      </c>
      <c r="G15" s="24">
        <v>6</v>
      </c>
      <c r="H15" s="24">
        <v>9</v>
      </c>
      <c r="I15" s="24">
        <v>6</v>
      </c>
      <c r="J15" s="24">
        <v>8</v>
      </c>
      <c r="K15" s="24">
        <v>8</v>
      </c>
      <c r="L15" s="24">
        <v>5</v>
      </c>
      <c r="M15" s="24">
        <v>7</v>
      </c>
      <c r="N15" s="23">
        <f t="shared" si="0"/>
        <v>80</v>
      </c>
      <c r="O15" s="23"/>
    </row>
    <row r="16" spans="1:15" ht="15" customHeight="1">
      <c r="A16" s="29" t="s">
        <v>91</v>
      </c>
      <c r="B16" s="24" t="s">
        <v>73</v>
      </c>
      <c r="C16" s="24">
        <v>8</v>
      </c>
      <c r="D16" s="24">
        <v>7</v>
      </c>
      <c r="E16" s="24">
        <v>8</v>
      </c>
      <c r="F16" s="24">
        <v>7</v>
      </c>
      <c r="G16" s="24">
        <v>8</v>
      </c>
      <c r="H16" s="24">
        <v>10</v>
      </c>
      <c r="I16" s="24">
        <v>8</v>
      </c>
      <c r="J16" s="24">
        <v>6</v>
      </c>
      <c r="K16" s="24">
        <v>7</v>
      </c>
      <c r="L16" s="24">
        <v>4</v>
      </c>
      <c r="M16" s="24">
        <v>7</v>
      </c>
      <c r="N16" s="23">
        <f t="shared" si="0"/>
        <v>80</v>
      </c>
      <c r="O16" s="23"/>
    </row>
    <row r="17" spans="1:15" ht="15" customHeight="1">
      <c r="A17" s="29" t="s">
        <v>36</v>
      </c>
      <c r="B17" s="24" t="s">
        <v>37</v>
      </c>
      <c r="C17" s="24">
        <v>7</v>
      </c>
      <c r="D17" s="24">
        <v>9</v>
      </c>
      <c r="E17" s="24">
        <v>6</v>
      </c>
      <c r="F17" s="24">
        <v>9</v>
      </c>
      <c r="G17" s="24">
        <v>7</v>
      </c>
      <c r="H17" s="24">
        <v>7</v>
      </c>
      <c r="I17" s="24">
        <v>9</v>
      </c>
      <c r="J17" s="24">
        <v>7</v>
      </c>
      <c r="K17" s="24">
        <v>6</v>
      </c>
      <c r="L17" s="24">
        <v>8</v>
      </c>
      <c r="M17" s="24">
        <v>5</v>
      </c>
      <c r="N17" s="23">
        <f t="shared" si="0"/>
        <v>80</v>
      </c>
      <c r="O17" s="23"/>
    </row>
    <row r="18" spans="1:15" ht="15" customHeight="1">
      <c r="A18" s="29" t="s">
        <v>169</v>
      </c>
      <c r="B18" s="24" t="s">
        <v>170</v>
      </c>
      <c r="C18" s="24">
        <v>11</v>
      </c>
      <c r="D18" s="24">
        <v>9</v>
      </c>
      <c r="E18" s="24">
        <v>8</v>
      </c>
      <c r="F18" s="24">
        <v>7</v>
      </c>
      <c r="G18" s="24">
        <v>9</v>
      </c>
      <c r="H18" s="24">
        <v>5</v>
      </c>
      <c r="I18" s="24">
        <v>5</v>
      </c>
      <c r="J18" s="24">
        <v>6</v>
      </c>
      <c r="K18" s="24">
        <v>7</v>
      </c>
      <c r="L18" s="24">
        <v>6</v>
      </c>
      <c r="M18" s="24">
        <v>6</v>
      </c>
      <c r="N18" s="23">
        <f t="shared" si="0"/>
        <v>79</v>
      </c>
      <c r="O18" s="23"/>
    </row>
    <row r="19" spans="1:15" ht="15" customHeight="1">
      <c r="A19" s="29" t="s">
        <v>98</v>
      </c>
      <c r="B19" s="24" t="s">
        <v>63</v>
      </c>
      <c r="C19" s="24">
        <v>9</v>
      </c>
      <c r="D19" s="24">
        <v>6</v>
      </c>
      <c r="E19" s="24">
        <v>8</v>
      </c>
      <c r="F19" s="24">
        <v>6</v>
      </c>
      <c r="G19" s="24">
        <v>8</v>
      </c>
      <c r="H19" s="24">
        <v>8</v>
      </c>
      <c r="I19" s="24">
        <v>8</v>
      </c>
      <c r="J19" s="24">
        <v>7</v>
      </c>
      <c r="K19" s="24">
        <v>4</v>
      </c>
      <c r="L19" s="24">
        <v>6</v>
      </c>
      <c r="M19" s="24">
        <v>8</v>
      </c>
      <c r="N19" s="23">
        <f t="shared" si="0"/>
        <v>78</v>
      </c>
      <c r="O19" s="23"/>
    </row>
    <row r="20" spans="1:15" ht="15" customHeight="1">
      <c r="A20" s="29" t="s">
        <v>25</v>
      </c>
      <c r="B20" s="24" t="s">
        <v>23</v>
      </c>
      <c r="C20" s="24">
        <v>9</v>
      </c>
      <c r="D20" s="24">
        <v>8</v>
      </c>
      <c r="E20" s="24">
        <v>9</v>
      </c>
      <c r="F20" s="24">
        <v>6</v>
      </c>
      <c r="G20" s="24">
        <v>9</v>
      </c>
      <c r="H20" s="24">
        <v>2</v>
      </c>
      <c r="I20" s="24">
        <v>7</v>
      </c>
      <c r="J20" s="24">
        <v>7</v>
      </c>
      <c r="K20" s="24">
        <v>6</v>
      </c>
      <c r="L20" s="24">
        <v>8</v>
      </c>
      <c r="M20" s="24">
        <v>7</v>
      </c>
      <c r="N20" s="23">
        <f t="shared" si="0"/>
        <v>78</v>
      </c>
      <c r="O20" s="23"/>
    </row>
    <row r="21" spans="1:15" ht="15" customHeight="1">
      <c r="A21" s="29" t="s">
        <v>94</v>
      </c>
      <c r="B21" s="24" t="s">
        <v>32</v>
      </c>
      <c r="C21" s="24">
        <v>11</v>
      </c>
      <c r="D21" s="24">
        <v>7</v>
      </c>
      <c r="E21" s="24">
        <v>8</v>
      </c>
      <c r="F21" s="24">
        <v>7</v>
      </c>
      <c r="G21" s="24">
        <v>10</v>
      </c>
      <c r="H21" s="24">
        <v>5</v>
      </c>
      <c r="I21" s="24">
        <v>6</v>
      </c>
      <c r="J21" s="24">
        <v>5</v>
      </c>
      <c r="K21" s="24">
        <v>6</v>
      </c>
      <c r="L21" s="24">
        <v>6</v>
      </c>
      <c r="M21" s="24">
        <v>7</v>
      </c>
      <c r="N21" s="23">
        <f t="shared" si="0"/>
        <v>78</v>
      </c>
      <c r="O21" s="23"/>
    </row>
    <row r="22" spans="1:15" ht="15" customHeight="1">
      <c r="A22" s="29" t="s">
        <v>38</v>
      </c>
      <c r="B22" s="24" t="s">
        <v>37</v>
      </c>
      <c r="C22" s="24">
        <v>9</v>
      </c>
      <c r="D22" s="24">
        <v>5</v>
      </c>
      <c r="E22" s="24">
        <v>9</v>
      </c>
      <c r="F22" s="24">
        <v>6</v>
      </c>
      <c r="G22" s="24">
        <v>10</v>
      </c>
      <c r="H22" s="24">
        <v>6</v>
      </c>
      <c r="I22" s="24">
        <v>8</v>
      </c>
      <c r="J22" s="24">
        <v>3</v>
      </c>
      <c r="K22" s="24">
        <v>5</v>
      </c>
      <c r="L22" s="24">
        <v>8</v>
      </c>
      <c r="M22" s="24">
        <v>8</v>
      </c>
      <c r="N22" s="23">
        <f t="shared" si="0"/>
        <v>77</v>
      </c>
      <c r="O22" s="23"/>
    </row>
    <row r="23" spans="1:15" ht="15" customHeight="1">
      <c r="A23" s="29" t="s">
        <v>183</v>
      </c>
      <c r="B23" s="24" t="s">
        <v>64</v>
      </c>
      <c r="C23" s="24">
        <v>7</v>
      </c>
      <c r="D23" s="24">
        <v>9</v>
      </c>
      <c r="E23" s="24">
        <v>8</v>
      </c>
      <c r="F23" s="24">
        <v>9</v>
      </c>
      <c r="G23" s="24">
        <v>10</v>
      </c>
      <c r="H23" s="24">
        <v>6</v>
      </c>
      <c r="I23" s="24">
        <v>6</v>
      </c>
      <c r="J23" s="24">
        <v>8</v>
      </c>
      <c r="K23" s="24">
        <v>2</v>
      </c>
      <c r="L23" s="24">
        <v>5</v>
      </c>
      <c r="M23" s="24">
        <v>7</v>
      </c>
      <c r="N23" s="23">
        <f t="shared" si="0"/>
        <v>77</v>
      </c>
      <c r="O23" s="23"/>
    </row>
    <row r="24" spans="1:15" ht="15" customHeight="1">
      <c r="A24" s="29" t="s">
        <v>80</v>
      </c>
      <c r="B24" s="24" t="s">
        <v>32</v>
      </c>
      <c r="C24" s="24">
        <v>8</v>
      </c>
      <c r="D24" s="24">
        <v>6</v>
      </c>
      <c r="E24" s="24">
        <v>7</v>
      </c>
      <c r="F24" s="24">
        <v>6</v>
      </c>
      <c r="G24" s="24">
        <v>11</v>
      </c>
      <c r="H24" s="24">
        <v>7</v>
      </c>
      <c r="I24" s="24">
        <v>9</v>
      </c>
      <c r="J24" s="24">
        <v>6</v>
      </c>
      <c r="K24" s="24">
        <v>4</v>
      </c>
      <c r="L24" s="24">
        <v>7</v>
      </c>
      <c r="M24" s="24">
        <v>5</v>
      </c>
      <c r="N24" s="23">
        <f t="shared" si="0"/>
        <v>76</v>
      </c>
      <c r="O24" s="23"/>
    </row>
    <row r="25" spans="1:15" ht="15" customHeight="1">
      <c r="A25" s="36" t="s">
        <v>51</v>
      </c>
      <c r="B25" s="24" t="s">
        <v>52</v>
      </c>
      <c r="C25" s="24">
        <v>8</v>
      </c>
      <c r="D25" s="24">
        <v>7</v>
      </c>
      <c r="E25" s="24">
        <v>7</v>
      </c>
      <c r="F25" s="24">
        <v>9</v>
      </c>
      <c r="G25" s="24">
        <v>10</v>
      </c>
      <c r="H25" s="24">
        <v>5</v>
      </c>
      <c r="I25" s="24">
        <v>8</v>
      </c>
      <c r="J25" s="24">
        <v>6</v>
      </c>
      <c r="K25" s="24">
        <v>5</v>
      </c>
      <c r="L25" s="24">
        <v>6</v>
      </c>
      <c r="M25" s="24">
        <v>5</v>
      </c>
      <c r="N25" s="23">
        <f t="shared" si="0"/>
        <v>76</v>
      </c>
      <c r="O25" s="23"/>
    </row>
    <row r="26" spans="1:15" ht="15" customHeight="1">
      <c r="A26" s="36" t="s">
        <v>53</v>
      </c>
      <c r="B26" s="24" t="s">
        <v>52</v>
      </c>
      <c r="C26" s="24">
        <v>6</v>
      </c>
      <c r="D26" s="24">
        <v>7</v>
      </c>
      <c r="E26" s="24">
        <v>7</v>
      </c>
      <c r="F26" s="24">
        <v>8</v>
      </c>
      <c r="G26" s="24">
        <v>9</v>
      </c>
      <c r="H26" s="24">
        <v>6</v>
      </c>
      <c r="I26" s="24">
        <v>9</v>
      </c>
      <c r="J26" s="24">
        <v>6</v>
      </c>
      <c r="K26" s="24">
        <v>3</v>
      </c>
      <c r="L26" s="24">
        <v>6</v>
      </c>
      <c r="M26" s="24">
        <v>8</v>
      </c>
      <c r="N26" s="23">
        <f t="shared" si="0"/>
        <v>75</v>
      </c>
      <c r="O26" s="23"/>
    </row>
    <row r="27" spans="1:15" ht="15" customHeight="1">
      <c r="A27" s="29" t="s">
        <v>27</v>
      </c>
      <c r="B27" s="24" t="s">
        <v>23</v>
      </c>
      <c r="C27" s="24">
        <v>6</v>
      </c>
      <c r="D27" s="24">
        <v>5</v>
      </c>
      <c r="E27" s="24">
        <v>7</v>
      </c>
      <c r="F27" s="24">
        <v>6</v>
      </c>
      <c r="G27" s="24">
        <v>8</v>
      </c>
      <c r="H27" s="24">
        <v>7</v>
      </c>
      <c r="I27" s="24">
        <v>9</v>
      </c>
      <c r="J27" s="24">
        <v>7</v>
      </c>
      <c r="K27" s="24">
        <v>6</v>
      </c>
      <c r="L27" s="24">
        <v>7</v>
      </c>
      <c r="M27" s="24">
        <v>7</v>
      </c>
      <c r="N27" s="23">
        <f t="shared" si="0"/>
        <v>75</v>
      </c>
      <c r="O27" s="23"/>
    </row>
    <row r="28" spans="1:15" ht="15" customHeight="1">
      <c r="A28" s="36" t="s">
        <v>141</v>
      </c>
      <c r="B28" s="24" t="s">
        <v>73</v>
      </c>
      <c r="C28" s="24">
        <v>9</v>
      </c>
      <c r="D28" s="24">
        <v>10</v>
      </c>
      <c r="E28" s="24">
        <v>9</v>
      </c>
      <c r="F28" s="24">
        <v>7</v>
      </c>
      <c r="G28" s="24">
        <v>4</v>
      </c>
      <c r="H28" s="24">
        <v>5</v>
      </c>
      <c r="I28" s="24">
        <v>4</v>
      </c>
      <c r="J28" s="24">
        <v>8</v>
      </c>
      <c r="K28" s="24">
        <v>7</v>
      </c>
      <c r="L28" s="24">
        <v>6</v>
      </c>
      <c r="M28" s="24">
        <v>6</v>
      </c>
      <c r="N28" s="23">
        <f t="shared" si="0"/>
        <v>75</v>
      </c>
      <c r="O28" s="23"/>
    </row>
    <row r="29" spans="1:15" ht="15" customHeight="1">
      <c r="A29" s="29" t="s">
        <v>28</v>
      </c>
      <c r="B29" s="24" t="s">
        <v>23</v>
      </c>
      <c r="C29" s="24">
        <v>6</v>
      </c>
      <c r="D29" s="24">
        <v>7</v>
      </c>
      <c r="E29" s="24">
        <v>8</v>
      </c>
      <c r="F29" s="24">
        <v>7</v>
      </c>
      <c r="G29" s="24">
        <v>6</v>
      </c>
      <c r="H29" s="24">
        <v>8</v>
      </c>
      <c r="I29" s="24">
        <v>4</v>
      </c>
      <c r="J29" s="24">
        <v>8</v>
      </c>
      <c r="K29" s="24">
        <v>7</v>
      </c>
      <c r="L29" s="24">
        <v>5</v>
      </c>
      <c r="M29" s="24">
        <v>8</v>
      </c>
      <c r="N29" s="23">
        <f t="shared" si="0"/>
        <v>74</v>
      </c>
      <c r="O29" s="23"/>
    </row>
    <row r="30" spans="1:15" ht="15" customHeight="1">
      <c r="A30" s="29" t="s">
        <v>62</v>
      </c>
      <c r="B30" s="24" t="s">
        <v>63</v>
      </c>
      <c r="C30" s="24">
        <v>8</v>
      </c>
      <c r="D30" s="24">
        <v>8</v>
      </c>
      <c r="E30" s="24">
        <v>6</v>
      </c>
      <c r="F30" s="24">
        <v>4</v>
      </c>
      <c r="G30" s="24">
        <v>10</v>
      </c>
      <c r="H30" s="24">
        <v>3</v>
      </c>
      <c r="I30" s="24">
        <v>9</v>
      </c>
      <c r="J30" s="24">
        <v>4</v>
      </c>
      <c r="K30" s="24">
        <v>6</v>
      </c>
      <c r="L30" s="24">
        <v>10</v>
      </c>
      <c r="M30" s="24">
        <v>6</v>
      </c>
      <c r="N30" s="23">
        <f t="shared" si="0"/>
        <v>74</v>
      </c>
      <c r="O30" s="23"/>
    </row>
    <row r="31" spans="1:15" ht="15" customHeight="1">
      <c r="A31" s="29" t="s">
        <v>160</v>
      </c>
      <c r="B31" s="24" t="s">
        <v>161</v>
      </c>
      <c r="C31" s="24">
        <v>9</v>
      </c>
      <c r="D31" s="24">
        <v>6</v>
      </c>
      <c r="E31" s="24">
        <v>8</v>
      </c>
      <c r="F31" s="24">
        <v>6</v>
      </c>
      <c r="G31" s="24">
        <v>10</v>
      </c>
      <c r="H31" s="24">
        <v>3</v>
      </c>
      <c r="I31" s="24">
        <v>8</v>
      </c>
      <c r="J31" s="24">
        <v>5</v>
      </c>
      <c r="K31" s="24">
        <v>6</v>
      </c>
      <c r="L31" s="24">
        <v>6</v>
      </c>
      <c r="M31" s="24">
        <v>6</v>
      </c>
      <c r="N31" s="23">
        <f t="shared" si="0"/>
        <v>73</v>
      </c>
      <c r="O31" s="23"/>
    </row>
    <row r="32" spans="1:15" ht="15" customHeight="1">
      <c r="A32" s="29" t="s">
        <v>59</v>
      </c>
      <c r="B32" s="24" t="s">
        <v>58</v>
      </c>
      <c r="C32" s="24">
        <v>10</v>
      </c>
      <c r="D32" s="24">
        <v>7</v>
      </c>
      <c r="E32" s="24">
        <v>7</v>
      </c>
      <c r="F32" s="24">
        <v>9</v>
      </c>
      <c r="G32" s="24">
        <v>6</v>
      </c>
      <c r="H32" s="24">
        <v>5</v>
      </c>
      <c r="I32" s="24">
        <v>9</v>
      </c>
      <c r="J32" s="24">
        <v>8</v>
      </c>
      <c r="K32" s="24">
        <v>2</v>
      </c>
      <c r="L32" s="24">
        <v>4</v>
      </c>
      <c r="M32" s="24">
        <v>5</v>
      </c>
      <c r="N32" s="23">
        <f t="shared" si="0"/>
        <v>72</v>
      </c>
      <c r="O32" s="23"/>
    </row>
    <row r="33" spans="1:15" ht="15" customHeight="1">
      <c r="A33" s="29" t="s">
        <v>24</v>
      </c>
      <c r="B33" s="24" t="s">
        <v>146</v>
      </c>
      <c r="C33" s="24">
        <v>5</v>
      </c>
      <c r="D33" s="24">
        <v>8</v>
      </c>
      <c r="E33" s="24">
        <v>9</v>
      </c>
      <c r="F33" s="24">
        <v>7</v>
      </c>
      <c r="G33" s="24">
        <v>6</v>
      </c>
      <c r="H33" s="24">
        <v>5</v>
      </c>
      <c r="I33" s="24">
        <v>8</v>
      </c>
      <c r="J33" s="24">
        <v>7</v>
      </c>
      <c r="K33" s="24">
        <v>3</v>
      </c>
      <c r="L33" s="24">
        <v>5</v>
      </c>
      <c r="M33" s="24">
        <v>8</v>
      </c>
      <c r="N33" s="23">
        <f t="shared" si="0"/>
        <v>71</v>
      </c>
      <c r="O33" s="23"/>
    </row>
    <row r="34" spans="1:15" ht="15" customHeight="1">
      <c r="A34" s="29" t="s">
        <v>31</v>
      </c>
      <c r="B34" s="24" t="s">
        <v>32</v>
      </c>
      <c r="C34" s="24">
        <v>7</v>
      </c>
      <c r="D34" s="24">
        <v>8</v>
      </c>
      <c r="E34" s="24">
        <v>5</v>
      </c>
      <c r="F34" s="24">
        <v>6</v>
      </c>
      <c r="G34" s="24">
        <v>4</v>
      </c>
      <c r="H34" s="24">
        <v>7</v>
      </c>
      <c r="I34" s="24">
        <v>9</v>
      </c>
      <c r="J34" s="24">
        <v>8</v>
      </c>
      <c r="K34" s="24">
        <v>3</v>
      </c>
      <c r="L34" s="24">
        <v>7</v>
      </c>
      <c r="M34" s="24">
        <v>7</v>
      </c>
      <c r="N34" s="23">
        <f t="shared" si="0"/>
        <v>71</v>
      </c>
      <c r="O34" s="23"/>
    </row>
    <row r="35" spans="1:15" ht="15" customHeight="1">
      <c r="A35" s="29" t="s">
        <v>57</v>
      </c>
      <c r="B35" s="24" t="s">
        <v>58</v>
      </c>
      <c r="C35" s="24">
        <v>8</v>
      </c>
      <c r="D35" s="24">
        <v>7</v>
      </c>
      <c r="E35" s="24">
        <v>7</v>
      </c>
      <c r="F35" s="24">
        <v>7</v>
      </c>
      <c r="G35" s="24">
        <v>6</v>
      </c>
      <c r="H35" s="24">
        <v>7</v>
      </c>
      <c r="I35" s="24">
        <v>7</v>
      </c>
      <c r="J35" s="24">
        <v>6</v>
      </c>
      <c r="K35" s="24">
        <v>4</v>
      </c>
      <c r="L35" s="24">
        <v>7</v>
      </c>
      <c r="M35" s="24">
        <v>4</v>
      </c>
      <c r="N35" s="23">
        <f t="shared" si="0"/>
        <v>70</v>
      </c>
      <c r="O35" s="23"/>
    </row>
    <row r="36" spans="1:15" ht="15" customHeight="1">
      <c r="A36" s="29" t="s">
        <v>68</v>
      </c>
      <c r="B36" s="24" t="s">
        <v>32</v>
      </c>
      <c r="C36" s="24">
        <v>9</v>
      </c>
      <c r="D36" s="24">
        <v>6</v>
      </c>
      <c r="E36" s="24">
        <v>6</v>
      </c>
      <c r="F36" s="24">
        <v>7</v>
      </c>
      <c r="G36" s="24">
        <v>10</v>
      </c>
      <c r="H36" s="24">
        <v>4</v>
      </c>
      <c r="I36" s="24">
        <v>6</v>
      </c>
      <c r="J36" s="24">
        <v>5</v>
      </c>
      <c r="K36" s="24">
        <v>5</v>
      </c>
      <c r="L36" s="24">
        <v>4</v>
      </c>
      <c r="M36" s="24">
        <v>7</v>
      </c>
      <c r="N36" s="23">
        <f t="shared" si="0"/>
        <v>69</v>
      </c>
      <c r="O36" s="23"/>
    </row>
    <row r="37" spans="1:15" ht="15" customHeight="1">
      <c r="A37" s="29" t="s">
        <v>49</v>
      </c>
      <c r="B37" s="24" t="s">
        <v>50</v>
      </c>
      <c r="C37" s="24">
        <v>7</v>
      </c>
      <c r="D37" s="24">
        <v>3</v>
      </c>
      <c r="E37" s="24">
        <v>8</v>
      </c>
      <c r="F37" s="24">
        <v>4</v>
      </c>
      <c r="G37" s="24">
        <v>6</v>
      </c>
      <c r="H37" s="24">
        <v>6</v>
      </c>
      <c r="I37" s="24">
        <v>6</v>
      </c>
      <c r="J37" s="24">
        <v>4</v>
      </c>
      <c r="K37" s="24">
        <v>8</v>
      </c>
      <c r="L37" s="24">
        <v>8</v>
      </c>
      <c r="M37" s="24">
        <v>8</v>
      </c>
      <c r="N37" s="23">
        <f t="shared" si="0"/>
        <v>68</v>
      </c>
      <c r="O37" s="23"/>
    </row>
    <row r="38" spans="1:15" ht="15" customHeight="1">
      <c r="A38" s="29" t="s">
        <v>187</v>
      </c>
      <c r="B38" s="24" t="s">
        <v>73</v>
      </c>
      <c r="C38" s="24">
        <v>4</v>
      </c>
      <c r="D38" s="24">
        <v>4</v>
      </c>
      <c r="E38" s="24">
        <v>10</v>
      </c>
      <c r="F38" s="24">
        <v>6</v>
      </c>
      <c r="G38" s="24">
        <v>8</v>
      </c>
      <c r="H38" s="24">
        <v>3</v>
      </c>
      <c r="I38" s="24">
        <v>7</v>
      </c>
      <c r="J38" s="24">
        <v>7</v>
      </c>
      <c r="K38" s="24">
        <v>4</v>
      </c>
      <c r="L38" s="24">
        <v>6</v>
      </c>
      <c r="M38" s="24">
        <v>8</v>
      </c>
      <c r="N38" s="23">
        <f t="shared" si="0"/>
        <v>67</v>
      </c>
      <c r="O38" s="23"/>
    </row>
    <row r="39" spans="1:15" ht="15" customHeight="1">
      <c r="A39" s="36" t="s">
        <v>54</v>
      </c>
      <c r="B39" s="24" t="s">
        <v>52</v>
      </c>
      <c r="C39" s="24">
        <v>7</v>
      </c>
      <c r="D39" s="24">
        <v>5</v>
      </c>
      <c r="E39" s="24">
        <v>5</v>
      </c>
      <c r="F39" s="24">
        <v>7</v>
      </c>
      <c r="G39" s="24">
        <v>6</v>
      </c>
      <c r="H39" s="24">
        <v>5</v>
      </c>
      <c r="I39" s="24">
        <v>8</v>
      </c>
      <c r="J39" s="24">
        <v>6</v>
      </c>
      <c r="K39" s="24">
        <v>6</v>
      </c>
      <c r="L39" s="24">
        <v>4</v>
      </c>
      <c r="M39" s="24">
        <v>8</v>
      </c>
      <c r="N39" s="23">
        <f t="shared" si="0"/>
        <v>67</v>
      </c>
      <c r="O39" s="23"/>
    </row>
    <row r="40" spans="1:15">
      <c r="A40" s="29" t="s">
        <v>139</v>
      </c>
      <c r="B40" s="24" t="s">
        <v>73</v>
      </c>
      <c r="C40" s="24">
        <v>7</v>
      </c>
      <c r="D40" s="24">
        <v>7</v>
      </c>
      <c r="E40" s="24">
        <v>7</v>
      </c>
      <c r="F40" s="24">
        <v>8</v>
      </c>
      <c r="G40" s="24">
        <v>8</v>
      </c>
      <c r="H40" s="24">
        <v>4</v>
      </c>
      <c r="I40" s="24">
        <v>6</v>
      </c>
      <c r="J40" s="24">
        <v>1</v>
      </c>
      <c r="K40" s="24">
        <v>6</v>
      </c>
      <c r="L40" s="24">
        <v>6</v>
      </c>
      <c r="M40" s="24">
        <v>7</v>
      </c>
      <c r="N40" s="23">
        <f t="shared" si="0"/>
        <v>67</v>
      </c>
      <c r="O40" s="23"/>
    </row>
    <row r="41" spans="1:15">
      <c r="A41" s="29" t="s">
        <v>88</v>
      </c>
      <c r="B41" s="24" t="s">
        <v>63</v>
      </c>
      <c r="C41" s="24">
        <v>4</v>
      </c>
      <c r="D41" s="24">
        <v>5</v>
      </c>
      <c r="E41" s="24">
        <v>7</v>
      </c>
      <c r="F41" s="24">
        <v>5</v>
      </c>
      <c r="G41" s="24">
        <v>7</v>
      </c>
      <c r="H41" s="24">
        <v>5</v>
      </c>
      <c r="I41" s="24">
        <v>6</v>
      </c>
      <c r="J41" s="24">
        <v>6</v>
      </c>
      <c r="K41" s="24">
        <v>8</v>
      </c>
      <c r="L41" s="24">
        <v>6</v>
      </c>
      <c r="M41" s="24">
        <v>7</v>
      </c>
      <c r="N41" s="23">
        <f t="shared" si="0"/>
        <v>66</v>
      </c>
      <c r="O41" s="23"/>
    </row>
    <row r="42" spans="1:15">
      <c r="A42" s="29" t="s">
        <v>15</v>
      </c>
      <c r="B42" s="24" t="s">
        <v>13</v>
      </c>
      <c r="C42" s="24">
        <v>5</v>
      </c>
      <c r="D42" s="24">
        <v>6</v>
      </c>
      <c r="E42" s="24">
        <v>5</v>
      </c>
      <c r="F42" s="24">
        <v>6</v>
      </c>
      <c r="G42" s="24">
        <v>9</v>
      </c>
      <c r="H42" s="24">
        <v>5</v>
      </c>
      <c r="I42" s="24">
        <v>8</v>
      </c>
      <c r="J42" s="24">
        <v>6</v>
      </c>
      <c r="K42" s="24">
        <v>4</v>
      </c>
      <c r="L42" s="24">
        <v>5</v>
      </c>
      <c r="M42" s="24">
        <v>7</v>
      </c>
      <c r="N42" s="23">
        <f t="shared" si="0"/>
        <v>66</v>
      </c>
      <c r="O42" s="23"/>
    </row>
    <row r="43" spans="1:15">
      <c r="A43" s="29" t="s">
        <v>184</v>
      </c>
      <c r="B43" s="24" t="s">
        <v>73</v>
      </c>
      <c r="C43" s="24">
        <v>6</v>
      </c>
      <c r="D43" s="24">
        <v>7</v>
      </c>
      <c r="E43" s="24">
        <v>6</v>
      </c>
      <c r="F43" s="24">
        <v>7</v>
      </c>
      <c r="G43" s="24">
        <v>6</v>
      </c>
      <c r="H43" s="24">
        <v>7</v>
      </c>
      <c r="I43" s="24">
        <v>6</v>
      </c>
      <c r="J43" s="24">
        <v>6</v>
      </c>
      <c r="K43" s="24">
        <v>3</v>
      </c>
      <c r="L43" s="24">
        <v>5</v>
      </c>
      <c r="M43" s="24">
        <v>7</v>
      </c>
      <c r="N43" s="23">
        <f t="shared" si="0"/>
        <v>66</v>
      </c>
      <c r="O43" s="23"/>
    </row>
    <row r="44" spans="1:15">
      <c r="A44" s="29" t="s">
        <v>78</v>
      </c>
      <c r="B44" s="24" t="s">
        <v>73</v>
      </c>
      <c r="C44" s="24">
        <v>7</v>
      </c>
      <c r="D44" s="24">
        <v>5</v>
      </c>
      <c r="E44" s="24">
        <v>9</v>
      </c>
      <c r="F44" s="24">
        <v>6</v>
      </c>
      <c r="G44" s="24">
        <v>5</v>
      </c>
      <c r="H44" s="24">
        <v>7</v>
      </c>
      <c r="I44" s="24">
        <v>6</v>
      </c>
      <c r="J44" s="24">
        <v>6</v>
      </c>
      <c r="K44" s="24">
        <v>4</v>
      </c>
      <c r="L44" s="24">
        <v>5</v>
      </c>
      <c r="M44" s="24">
        <v>6</v>
      </c>
      <c r="N44" s="23">
        <f t="shared" si="0"/>
        <v>66</v>
      </c>
      <c r="O44" s="23"/>
    </row>
    <row r="45" spans="1:15">
      <c r="A45" s="29" t="s">
        <v>69</v>
      </c>
      <c r="B45" s="24" t="s">
        <v>64</v>
      </c>
      <c r="C45" s="24">
        <v>9</v>
      </c>
      <c r="D45" s="24">
        <v>7</v>
      </c>
      <c r="E45" s="24">
        <v>5</v>
      </c>
      <c r="F45" s="24">
        <v>8</v>
      </c>
      <c r="G45" s="24">
        <v>4</v>
      </c>
      <c r="H45" s="24">
        <v>7</v>
      </c>
      <c r="I45" s="24">
        <v>7</v>
      </c>
      <c r="J45" s="24">
        <v>3</v>
      </c>
      <c r="K45" s="24">
        <v>4</v>
      </c>
      <c r="L45" s="24">
        <v>5</v>
      </c>
      <c r="M45" s="24">
        <v>6</v>
      </c>
      <c r="N45" s="23">
        <f t="shared" si="0"/>
        <v>65</v>
      </c>
      <c r="O45" s="23"/>
    </row>
    <row r="46" spans="1:15">
      <c r="A46" s="36" t="s">
        <v>129</v>
      </c>
      <c r="B46" s="24" t="s">
        <v>122</v>
      </c>
      <c r="C46" s="24">
        <v>5</v>
      </c>
      <c r="D46" s="24">
        <v>8</v>
      </c>
      <c r="E46" s="24">
        <v>6</v>
      </c>
      <c r="F46" s="24">
        <v>8</v>
      </c>
      <c r="G46" s="24">
        <v>7</v>
      </c>
      <c r="H46" s="24">
        <v>5</v>
      </c>
      <c r="I46" s="24">
        <v>8</v>
      </c>
      <c r="J46" s="24">
        <v>3</v>
      </c>
      <c r="K46" s="24">
        <v>5</v>
      </c>
      <c r="L46" s="24">
        <v>4</v>
      </c>
      <c r="M46" s="24">
        <v>6</v>
      </c>
      <c r="N46" s="23">
        <f t="shared" si="0"/>
        <v>65</v>
      </c>
      <c r="O46" s="23"/>
    </row>
    <row r="47" spans="1:15">
      <c r="A47" s="36" t="s">
        <v>121</v>
      </c>
      <c r="B47" s="24" t="s">
        <v>122</v>
      </c>
      <c r="C47" s="24">
        <v>6</v>
      </c>
      <c r="D47" s="24">
        <v>7</v>
      </c>
      <c r="E47" s="24">
        <v>5</v>
      </c>
      <c r="F47" s="24">
        <v>6</v>
      </c>
      <c r="G47" s="24">
        <v>8</v>
      </c>
      <c r="H47" s="24">
        <v>5</v>
      </c>
      <c r="I47" s="24">
        <v>8</v>
      </c>
      <c r="J47" s="24">
        <v>7</v>
      </c>
      <c r="K47" s="24">
        <v>5</v>
      </c>
      <c r="L47" s="24">
        <v>4</v>
      </c>
      <c r="M47" s="24">
        <v>4</v>
      </c>
      <c r="N47" s="23">
        <f t="shared" si="0"/>
        <v>65</v>
      </c>
      <c r="O47" s="23"/>
    </row>
    <row r="48" spans="1:15">
      <c r="A48" s="29" t="s">
        <v>192</v>
      </c>
      <c r="B48" s="24" t="s">
        <v>171</v>
      </c>
      <c r="C48" s="24">
        <v>4</v>
      </c>
      <c r="D48" s="24">
        <v>4</v>
      </c>
      <c r="E48" s="24">
        <v>7</v>
      </c>
      <c r="F48" s="24">
        <v>4</v>
      </c>
      <c r="G48" s="24">
        <v>10</v>
      </c>
      <c r="H48" s="24">
        <v>5</v>
      </c>
      <c r="I48" s="24">
        <v>8</v>
      </c>
      <c r="J48" s="24">
        <v>6</v>
      </c>
      <c r="K48" s="24">
        <v>3</v>
      </c>
      <c r="L48" s="24">
        <v>4</v>
      </c>
      <c r="M48" s="24">
        <v>9</v>
      </c>
      <c r="N48" s="23">
        <f t="shared" si="0"/>
        <v>64</v>
      </c>
      <c r="O48" s="23"/>
    </row>
    <row r="49" spans="1:15">
      <c r="A49" s="29" t="s">
        <v>205</v>
      </c>
      <c r="B49" s="24" t="s">
        <v>73</v>
      </c>
      <c r="C49" s="24">
        <v>9</v>
      </c>
      <c r="D49" s="24">
        <v>5</v>
      </c>
      <c r="E49" s="24">
        <v>4</v>
      </c>
      <c r="F49" s="24">
        <v>6</v>
      </c>
      <c r="G49" s="24">
        <v>10</v>
      </c>
      <c r="H49" s="24">
        <v>5</v>
      </c>
      <c r="I49" s="24">
        <v>7</v>
      </c>
      <c r="J49" s="24">
        <v>3</v>
      </c>
      <c r="K49" s="24">
        <v>2</v>
      </c>
      <c r="L49" s="24">
        <v>8</v>
      </c>
      <c r="M49" s="24">
        <v>5</v>
      </c>
      <c r="N49" s="23">
        <f t="shared" si="0"/>
        <v>64</v>
      </c>
      <c r="O49" s="23"/>
    </row>
    <row r="50" spans="1:15">
      <c r="A50" s="29" t="s">
        <v>39</v>
      </c>
      <c r="B50" s="24" t="s">
        <v>37</v>
      </c>
      <c r="C50" s="24">
        <v>6</v>
      </c>
      <c r="D50" s="24">
        <v>6</v>
      </c>
      <c r="E50" s="24">
        <v>6</v>
      </c>
      <c r="F50" s="24">
        <v>6</v>
      </c>
      <c r="G50" s="24">
        <v>5</v>
      </c>
      <c r="H50" s="24">
        <v>7</v>
      </c>
      <c r="I50" s="24">
        <v>6</v>
      </c>
      <c r="J50" s="24">
        <v>7</v>
      </c>
      <c r="K50" s="24">
        <v>4</v>
      </c>
      <c r="L50" s="24">
        <v>6</v>
      </c>
      <c r="M50" s="24">
        <v>5</v>
      </c>
      <c r="N50" s="23">
        <f t="shared" si="0"/>
        <v>64</v>
      </c>
      <c r="O50" s="23"/>
    </row>
    <row r="51" spans="1:15">
      <c r="A51" s="29" t="s">
        <v>61</v>
      </c>
      <c r="B51" s="24" t="s">
        <v>58</v>
      </c>
      <c r="C51" s="24">
        <v>9</v>
      </c>
      <c r="D51" s="24">
        <v>7</v>
      </c>
      <c r="E51" s="24">
        <v>6</v>
      </c>
      <c r="F51" s="24">
        <v>4</v>
      </c>
      <c r="G51" s="24">
        <v>8</v>
      </c>
      <c r="H51" s="24">
        <v>3</v>
      </c>
      <c r="I51" s="24">
        <v>6</v>
      </c>
      <c r="J51" s="24">
        <v>5</v>
      </c>
      <c r="K51" s="24">
        <v>7</v>
      </c>
      <c r="L51" s="24">
        <v>4</v>
      </c>
      <c r="M51" s="24">
        <v>5</v>
      </c>
      <c r="N51" s="23">
        <f t="shared" si="0"/>
        <v>64</v>
      </c>
      <c r="O51" s="23"/>
    </row>
    <row r="52" spans="1:15">
      <c r="A52" s="29" t="s">
        <v>16</v>
      </c>
      <c r="B52" s="24" t="s">
        <v>13</v>
      </c>
      <c r="C52" s="24">
        <v>7</v>
      </c>
      <c r="D52" s="24">
        <v>7</v>
      </c>
      <c r="E52" s="24">
        <v>5</v>
      </c>
      <c r="F52" s="24">
        <v>6</v>
      </c>
      <c r="G52" s="24">
        <v>10</v>
      </c>
      <c r="H52" s="24">
        <v>3</v>
      </c>
      <c r="I52" s="24">
        <v>8</v>
      </c>
      <c r="J52" s="24">
        <v>3</v>
      </c>
      <c r="K52" s="24">
        <v>6</v>
      </c>
      <c r="L52" s="24">
        <v>4</v>
      </c>
      <c r="M52" s="24">
        <v>5</v>
      </c>
      <c r="N52" s="23">
        <f t="shared" si="0"/>
        <v>64</v>
      </c>
      <c r="O52" s="23"/>
    </row>
    <row r="53" spans="1:15">
      <c r="A53" s="29" t="s">
        <v>18</v>
      </c>
      <c r="B53" s="24" t="s">
        <v>13</v>
      </c>
      <c r="C53" s="24">
        <v>4</v>
      </c>
      <c r="D53" s="24">
        <v>6</v>
      </c>
      <c r="E53" s="24">
        <v>8</v>
      </c>
      <c r="F53" s="24">
        <v>6</v>
      </c>
      <c r="G53" s="24">
        <v>4</v>
      </c>
      <c r="H53" s="24">
        <v>5</v>
      </c>
      <c r="I53" s="24">
        <v>7</v>
      </c>
      <c r="J53" s="24">
        <v>6</v>
      </c>
      <c r="K53" s="24">
        <v>4</v>
      </c>
      <c r="L53" s="24">
        <v>6</v>
      </c>
      <c r="M53" s="24">
        <v>7</v>
      </c>
      <c r="N53" s="23">
        <f t="shared" si="0"/>
        <v>63</v>
      </c>
      <c r="O53" s="23"/>
    </row>
    <row r="54" spans="1:15">
      <c r="A54" s="29" t="s">
        <v>12</v>
      </c>
      <c r="B54" s="24" t="s">
        <v>13</v>
      </c>
      <c r="C54" s="24">
        <v>7</v>
      </c>
      <c r="D54" s="24">
        <v>6</v>
      </c>
      <c r="E54" s="24">
        <v>7</v>
      </c>
      <c r="F54" s="24">
        <v>6</v>
      </c>
      <c r="G54" s="24">
        <v>11</v>
      </c>
      <c r="H54" s="24">
        <v>5</v>
      </c>
      <c r="I54" s="24">
        <v>4</v>
      </c>
      <c r="J54" s="24">
        <v>4</v>
      </c>
      <c r="K54" s="24">
        <v>2</v>
      </c>
      <c r="L54" s="24">
        <v>4</v>
      </c>
      <c r="M54" s="24">
        <v>7</v>
      </c>
      <c r="N54" s="23">
        <f t="shared" si="0"/>
        <v>63</v>
      </c>
      <c r="O54" s="23"/>
    </row>
    <row r="55" spans="1:15">
      <c r="A55" s="29" t="s">
        <v>186</v>
      </c>
      <c r="B55" s="24" t="s">
        <v>20</v>
      </c>
      <c r="C55" s="24">
        <v>5</v>
      </c>
      <c r="D55" s="24">
        <v>6</v>
      </c>
      <c r="E55" s="24">
        <v>7</v>
      </c>
      <c r="F55" s="24">
        <v>8</v>
      </c>
      <c r="G55" s="24">
        <v>5</v>
      </c>
      <c r="H55" s="24">
        <v>5</v>
      </c>
      <c r="I55" s="24">
        <v>8</v>
      </c>
      <c r="J55" s="24">
        <v>6</v>
      </c>
      <c r="K55" s="24">
        <v>3</v>
      </c>
      <c r="L55" s="24">
        <v>6</v>
      </c>
      <c r="M55" s="24">
        <v>4</v>
      </c>
      <c r="N55" s="23">
        <f t="shared" si="0"/>
        <v>63</v>
      </c>
      <c r="O55" s="23"/>
    </row>
    <row r="56" spans="1:15">
      <c r="A56" s="29" t="s">
        <v>90</v>
      </c>
      <c r="B56" s="24" t="s">
        <v>64</v>
      </c>
      <c r="C56" s="24">
        <v>7</v>
      </c>
      <c r="D56" s="24">
        <v>5</v>
      </c>
      <c r="E56" s="24">
        <v>6</v>
      </c>
      <c r="F56" s="24">
        <v>7</v>
      </c>
      <c r="G56" s="24">
        <v>8</v>
      </c>
      <c r="H56" s="24">
        <v>4</v>
      </c>
      <c r="I56" s="24">
        <v>8</v>
      </c>
      <c r="J56" s="24">
        <v>3</v>
      </c>
      <c r="K56" s="24">
        <v>1</v>
      </c>
      <c r="L56" s="24">
        <v>4</v>
      </c>
      <c r="M56" s="24">
        <v>9</v>
      </c>
      <c r="N56" s="23">
        <f t="shared" si="0"/>
        <v>62</v>
      </c>
      <c r="O56" s="23"/>
    </row>
    <row r="57" spans="1:15">
      <c r="A57" s="29" t="s">
        <v>85</v>
      </c>
      <c r="B57" s="24" t="s">
        <v>44</v>
      </c>
      <c r="C57" s="24">
        <v>6</v>
      </c>
      <c r="D57" s="24">
        <v>6</v>
      </c>
      <c r="E57" s="24">
        <v>5</v>
      </c>
      <c r="F57" s="24">
        <v>7</v>
      </c>
      <c r="G57" s="24">
        <v>5</v>
      </c>
      <c r="H57" s="24">
        <v>5</v>
      </c>
      <c r="I57" s="24">
        <v>7</v>
      </c>
      <c r="J57" s="24">
        <v>6</v>
      </c>
      <c r="K57" s="24">
        <v>5</v>
      </c>
      <c r="L57" s="24">
        <v>5</v>
      </c>
      <c r="M57" s="24">
        <v>5</v>
      </c>
      <c r="N57" s="23">
        <f t="shared" si="0"/>
        <v>62</v>
      </c>
      <c r="O57" s="23"/>
    </row>
    <row r="58" spans="1:15">
      <c r="A58" s="29" t="s">
        <v>100</v>
      </c>
      <c r="B58" s="24" t="s">
        <v>73</v>
      </c>
      <c r="C58" s="24">
        <v>5</v>
      </c>
      <c r="D58" s="24">
        <v>8</v>
      </c>
      <c r="E58" s="24">
        <v>7</v>
      </c>
      <c r="F58" s="24">
        <v>5</v>
      </c>
      <c r="G58" s="24">
        <v>5</v>
      </c>
      <c r="H58" s="24">
        <v>4</v>
      </c>
      <c r="I58" s="24">
        <v>7</v>
      </c>
      <c r="J58" s="24">
        <v>7</v>
      </c>
      <c r="K58" s="24">
        <v>4</v>
      </c>
      <c r="L58" s="24">
        <v>7</v>
      </c>
      <c r="M58" s="24">
        <v>3</v>
      </c>
      <c r="N58" s="23">
        <f t="shared" si="0"/>
        <v>62</v>
      </c>
      <c r="O58" s="23"/>
    </row>
    <row r="59" spans="1:15">
      <c r="A59" s="29" t="s">
        <v>190</v>
      </c>
      <c r="B59" s="24" t="s">
        <v>73</v>
      </c>
      <c r="C59" s="24">
        <v>6</v>
      </c>
      <c r="D59" s="24">
        <v>6</v>
      </c>
      <c r="E59" s="24">
        <v>6</v>
      </c>
      <c r="F59" s="24">
        <v>7</v>
      </c>
      <c r="G59" s="24">
        <v>5</v>
      </c>
      <c r="H59" s="24">
        <v>6</v>
      </c>
      <c r="I59" s="24">
        <v>10</v>
      </c>
      <c r="J59" s="24">
        <v>3</v>
      </c>
      <c r="K59" s="24">
        <v>4</v>
      </c>
      <c r="L59" s="24">
        <v>6</v>
      </c>
      <c r="M59" s="24">
        <v>3</v>
      </c>
      <c r="N59" s="23">
        <f t="shared" si="0"/>
        <v>62</v>
      </c>
      <c r="O59" s="23"/>
    </row>
    <row r="60" spans="1:15">
      <c r="A60" s="36" t="s">
        <v>56</v>
      </c>
      <c r="B60" s="24" t="s">
        <v>52</v>
      </c>
      <c r="C60" s="24">
        <v>5</v>
      </c>
      <c r="D60" s="24">
        <v>8</v>
      </c>
      <c r="E60" s="24">
        <v>7</v>
      </c>
      <c r="F60" s="24">
        <v>5</v>
      </c>
      <c r="G60" s="24">
        <v>7</v>
      </c>
      <c r="H60" s="24">
        <v>5</v>
      </c>
      <c r="I60" s="24">
        <v>6</v>
      </c>
      <c r="J60" s="24">
        <v>5</v>
      </c>
      <c r="K60" s="24">
        <v>3</v>
      </c>
      <c r="L60" s="24">
        <v>5</v>
      </c>
      <c r="M60" s="24">
        <v>5</v>
      </c>
      <c r="N60" s="23">
        <f t="shared" si="0"/>
        <v>61</v>
      </c>
      <c r="O60" s="23"/>
    </row>
    <row r="61" spans="1:15">
      <c r="A61" s="29" t="s">
        <v>117</v>
      </c>
      <c r="B61" s="24" t="s">
        <v>122</v>
      </c>
      <c r="C61" s="24">
        <v>6</v>
      </c>
      <c r="D61" s="24">
        <v>8</v>
      </c>
      <c r="E61" s="24">
        <v>3</v>
      </c>
      <c r="F61" s="24">
        <v>3</v>
      </c>
      <c r="G61" s="24">
        <v>7</v>
      </c>
      <c r="H61" s="24">
        <v>6</v>
      </c>
      <c r="I61" s="24">
        <v>6</v>
      </c>
      <c r="J61" s="24">
        <v>6</v>
      </c>
      <c r="K61" s="24">
        <v>7</v>
      </c>
      <c r="L61" s="24">
        <v>4</v>
      </c>
      <c r="M61" s="24">
        <v>5</v>
      </c>
      <c r="N61" s="23">
        <f t="shared" si="0"/>
        <v>61</v>
      </c>
      <c r="O61" s="23"/>
    </row>
    <row r="62" spans="1:15">
      <c r="A62" s="29" t="s">
        <v>17</v>
      </c>
      <c r="B62" s="24" t="s">
        <v>13</v>
      </c>
      <c r="C62" s="24">
        <v>3</v>
      </c>
      <c r="D62" s="24">
        <v>7</v>
      </c>
      <c r="E62" s="24">
        <v>7</v>
      </c>
      <c r="F62" s="24">
        <v>5</v>
      </c>
      <c r="G62" s="24">
        <v>5</v>
      </c>
      <c r="H62" s="24">
        <v>7</v>
      </c>
      <c r="I62" s="24">
        <v>6</v>
      </c>
      <c r="J62" s="24">
        <v>7</v>
      </c>
      <c r="K62" s="24">
        <v>1</v>
      </c>
      <c r="L62" s="24">
        <v>10</v>
      </c>
      <c r="M62" s="24">
        <v>3</v>
      </c>
      <c r="N62" s="23">
        <f t="shared" si="0"/>
        <v>61</v>
      </c>
      <c r="O62" s="23"/>
    </row>
    <row r="63" spans="1:15">
      <c r="A63" s="29" t="s">
        <v>14</v>
      </c>
      <c r="B63" s="24" t="s">
        <v>13</v>
      </c>
      <c r="C63" s="24">
        <v>4</v>
      </c>
      <c r="D63" s="24">
        <v>5</v>
      </c>
      <c r="E63" s="24">
        <v>5</v>
      </c>
      <c r="F63" s="24">
        <v>9</v>
      </c>
      <c r="G63" s="24">
        <v>4</v>
      </c>
      <c r="H63" s="24">
        <v>8</v>
      </c>
      <c r="I63" s="24">
        <v>6</v>
      </c>
      <c r="J63" s="24">
        <v>4</v>
      </c>
      <c r="K63" s="24">
        <v>4</v>
      </c>
      <c r="L63" s="24">
        <v>5</v>
      </c>
      <c r="M63" s="24">
        <v>6</v>
      </c>
      <c r="N63" s="23">
        <f t="shared" si="0"/>
        <v>60</v>
      </c>
      <c r="O63" s="23"/>
    </row>
    <row r="64" spans="1:15">
      <c r="A64" s="29" t="s">
        <v>167</v>
      </c>
      <c r="B64" s="24" t="s">
        <v>161</v>
      </c>
      <c r="C64" s="24">
        <v>5</v>
      </c>
      <c r="D64" s="24">
        <v>4</v>
      </c>
      <c r="E64" s="24">
        <v>5</v>
      </c>
      <c r="F64" s="24">
        <v>6</v>
      </c>
      <c r="G64" s="24">
        <v>7</v>
      </c>
      <c r="H64" s="24">
        <v>5</v>
      </c>
      <c r="I64" s="24">
        <v>7</v>
      </c>
      <c r="J64" s="24">
        <v>5</v>
      </c>
      <c r="K64" s="24">
        <v>4</v>
      </c>
      <c r="L64" s="24">
        <v>7</v>
      </c>
      <c r="M64" s="24">
        <v>5</v>
      </c>
      <c r="N64" s="23">
        <f t="shared" si="0"/>
        <v>60</v>
      </c>
      <c r="O64" s="23"/>
    </row>
    <row r="65" spans="1:15">
      <c r="A65" s="29" t="s">
        <v>174</v>
      </c>
      <c r="B65" s="24" t="s">
        <v>73</v>
      </c>
      <c r="C65" s="24">
        <v>5</v>
      </c>
      <c r="D65" s="24">
        <v>6</v>
      </c>
      <c r="E65" s="24">
        <v>5</v>
      </c>
      <c r="F65" s="24">
        <v>7</v>
      </c>
      <c r="G65" s="24">
        <v>3</v>
      </c>
      <c r="H65" s="24">
        <v>6</v>
      </c>
      <c r="I65" s="24">
        <v>6</v>
      </c>
      <c r="J65" s="24">
        <v>6</v>
      </c>
      <c r="K65" s="24">
        <v>6</v>
      </c>
      <c r="L65" s="24">
        <v>5</v>
      </c>
      <c r="M65" s="24">
        <v>5</v>
      </c>
      <c r="N65" s="23">
        <f t="shared" si="0"/>
        <v>60</v>
      </c>
      <c r="O65" s="23"/>
    </row>
    <row r="66" spans="1:15">
      <c r="A66" s="29" t="s">
        <v>60</v>
      </c>
      <c r="B66" s="24" t="s">
        <v>58</v>
      </c>
      <c r="C66" s="24">
        <v>4</v>
      </c>
      <c r="D66" s="24">
        <v>6</v>
      </c>
      <c r="E66" s="24">
        <v>8</v>
      </c>
      <c r="F66" s="24">
        <v>5</v>
      </c>
      <c r="G66" s="24">
        <v>3</v>
      </c>
      <c r="H66" s="24">
        <v>5</v>
      </c>
      <c r="I66" s="24">
        <v>6</v>
      </c>
      <c r="J66" s="24">
        <v>7</v>
      </c>
      <c r="K66" s="24">
        <v>4</v>
      </c>
      <c r="L66" s="24">
        <v>5</v>
      </c>
      <c r="M66" s="24">
        <v>6</v>
      </c>
      <c r="N66" s="23">
        <f t="shared" ref="N66:N129" si="1">SUM(C66:M66)</f>
        <v>59</v>
      </c>
      <c r="O66" s="23"/>
    </row>
    <row r="67" spans="1:15">
      <c r="A67" s="29" t="s">
        <v>101</v>
      </c>
      <c r="B67" s="24" t="s">
        <v>13</v>
      </c>
      <c r="C67" s="24">
        <v>5</v>
      </c>
      <c r="D67" s="24">
        <v>3</v>
      </c>
      <c r="E67" s="24">
        <v>5</v>
      </c>
      <c r="F67" s="24">
        <v>7</v>
      </c>
      <c r="G67" s="24">
        <v>5</v>
      </c>
      <c r="H67" s="24">
        <v>6</v>
      </c>
      <c r="I67" s="24">
        <v>8</v>
      </c>
      <c r="J67" s="24">
        <v>7</v>
      </c>
      <c r="K67" s="24">
        <v>2</v>
      </c>
      <c r="L67" s="24">
        <v>6</v>
      </c>
      <c r="M67" s="24">
        <v>5</v>
      </c>
      <c r="N67" s="23">
        <f t="shared" si="1"/>
        <v>59</v>
      </c>
      <c r="O67" s="23"/>
    </row>
    <row r="68" spans="1:15">
      <c r="A68" s="36" t="s">
        <v>55</v>
      </c>
      <c r="B68" s="24" t="s">
        <v>52</v>
      </c>
      <c r="C68" s="24">
        <v>6</v>
      </c>
      <c r="D68" s="24">
        <v>8</v>
      </c>
      <c r="E68" s="24">
        <v>3</v>
      </c>
      <c r="F68" s="24">
        <v>8</v>
      </c>
      <c r="G68" s="24">
        <v>7</v>
      </c>
      <c r="H68" s="24">
        <v>4</v>
      </c>
      <c r="I68" s="24">
        <v>7</v>
      </c>
      <c r="J68" s="24">
        <v>5</v>
      </c>
      <c r="K68" s="24">
        <v>0</v>
      </c>
      <c r="L68" s="24">
        <v>3</v>
      </c>
      <c r="M68" s="24">
        <v>7</v>
      </c>
      <c r="N68" s="23">
        <f t="shared" si="1"/>
        <v>58</v>
      </c>
      <c r="O68" s="23"/>
    </row>
    <row r="69" spans="1:15">
      <c r="A69" s="29" t="s">
        <v>157</v>
      </c>
      <c r="B69" s="24" t="s">
        <v>44</v>
      </c>
      <c r="C69" s="24">
        <v>6</v>
      </c>
      <c r="D69" s="24">
        <v>8</v>
      </c>
      <c r="E69" s="24">
        <v>8</v>
      </c>
      <c r="F69" s="24">
        <v>8</v>
      </c>
      <c r="G69" s="24">
        <v>7</v>
      </c>
      <c r="H69" s="24">
        <v>3</v>
      </c>
      <c r="I69" s="24">
        <v>4</v>
      </c>
      <c r="J69" s="24">
        <v>4</v>
      </c>
      <c r="K69" s="24">
        <v>2</v>
      </c>
      <c r="L69" s="24">
        <v>3</v>
      </c>
      <c r="M69" s="24">
        <v>5</v>
      </c>
      <c r="N69" s="23">
        <f t="shared" si="1"/>
        <v>58</v>
      </c>
      <c r="O69" s="23"/>
    </row>
    <row r="70" spans="1:15">
      <c r="A70" s="29" t="s">
        <v>43</v>
      </c>
      <c r="B70" s="24" t="s">
        <v>44</v>
      </c>
      <c r="C70" s="24">
        <v>4</v>
      </c>
      <c r="D70" s="24">
        <v>8</v>
      </c>
      <c r="E70" s="24">
        <v>5</v>
      </c>
      <c r="F70" s="24">
        <v>8</v>
      </c>
      <c r="G70" s="24">
        <v>5</v>
      </c>
      <c r="H70" s="24">
        <v>6</v>
      </c>
      <c r="I70" s="24">
        <v>7</v>
      </c>
      <c r="J70" s="24">
        <v>6</v>
      </c>
      <c r="K70" s="24">
        <v>3</v>
      </c>
      <c r="L70" s="24">
        <v>5</v>
      </c>
      <c r="M70" s="24">
        <v>1</v>
      </c>
      <c r="N70" s="23">
        <f t="shared" si="1"/>
        <v>58</v>
      </c>
      <c r="O70" s="23"/>
    </row>
    <row r="71" spans="1:15">
      <c r="A71" s="29" t="s">
        <v>11</v>
      </c>
      <c r="B71" s="24" t="s">
        <v>10</v>
      </c>
      <c r="C71" s="24">
        <v>3</v>
      </c>
      <c r="D71" s="24">
        <v>3</v>
      </c>
      <c r="E71" s="24">
        <v>4</v>
      </c>
      <c r="F71" s="24">
        <v>5</v>
      </c>
      <c r="G71" s="24">
        <v>9</v>
      </c>
      <c r="H71" s="24">
        <v>6</v>
      </c>
      <c r="I71" s="24">
        <v>6</v>
      </c>
      <c r="J71" s="24">
        <v>3</v>
      </c>
      <c r="K71" s="24">
        <v>5</v>
      </c>
      <c r="L71" s="24">
        <v>5</v>
      </c>
      <c r="M71" s="24">
        <v>8</v>
      </c>
      <c r="N71" s="23">
        <f t="shared" si="1"/>
        <v>57</v>
      </c>
      <c r="O71" s="23"/>
    </row>
    <row r="72" spans="1:15">
      <c r="A72" s="29" t="s">
        <v>137</v>
      </c>
      <c r="B72" s="24" t="s">
        <v>146</v>
      </c>
      <c r="C72" s="24">
        <v>4</v>
      </c>
      <c r="D72" s="24">
        <v>4</v>
      </c>
      <c r="E72" s="24">
        <v>4</v>
      </c>
      <c r="F72" s="24">
        <v>6</v>
      </c>
      <c r="G72" s="24">
        <v>6</v>
      </c>
      <c r="H72" s="24">
        <v>6</v>
      </c>
      <c r="I72" s="24">
        <v>6</v>
      </c>
      <c r="J72" s="24">
        <v>5</v>
      </c>
      <c r="K72" s="24">
        <v>4</v>
      </c>
      <c r="L72" s="24">
        <v>6</v>
      </c>
      <c r="M72" s="24">
        <v>6</v>
      </c>
      <c r="N72" s="23">
        <f t="shared" si="1"/>
        <v>57</v>
      </c>
      <c r="O72" s="23"/>
    </row>
    <row r="73" spans="1:15">
      <c r="A73" s="29" t="s">
        <v>86</v>
      </c>
      <c r="B73" s="24" t="s">
        <v>44</v>
      </c>
      <c r="C73" s="24">
        <v>6</v>
      </c>
      <c r="D73" s="24">
        <v>3</v>
      </c>
      <c r="E73" s="24">
        <v>6</v>
      </c>
      <c r="F73" s="24">
        <v>6</v>
      </c>
      <c r="G73" s="24">
        <v>6</v>
      </c>
      <c r="H73" s="24">
        <v>5</v>
      </c>
      <c r="I73" s="24">
        <v>6</v>
      </c>
      <c r="J73" s="24">
        <v>4</v>
      </c>
      <c r="K73" s="24">
        <v>3</v>
      </c>
      <c r="L73" s="24">
        <v>5</v>
      </c>
      <c r="M73" s="24">
        <v>6</v>
      </c>
      <c r="N73" s="23">
        <f t="shared" si="1"/>
        <v>56</v>
      </c>
      <c r="O73" s="23"/>
    </row>
    <row r="74" spans="1:15">
      <c r="A74" s="29" t="s">
        <v>71</v>
      </c>
      <c r="B74" s="24" t="s">
        <v>64</v>
      </c>
      <c r="C74" s="24">
        <v>6</v>
      </c>
      <c r="D74" s="24">
        <v>5</v>
      </c>
      <c r="E74" s="24">
        <v>8</v>
      </c>
      <c r="F74" s="24">
        <v>8</v>
      </c>
      <c r="G74" s="24">
        <v>3</v>
      </c>
      <c r="H74" s="24">
        <v>2</v>
      </c>
      <c r="I74" s="24">
        <v>4</v>
      </c>
      <c r="J74" s="24">
        <v>7</v>
      </c>
      <c r="K74" s="24">
        <v>2</v>
      </c>
      <c r="L74" s="24">
        <v>7</v>
      </c>
      <c r="M74" s="24">
        <v>4</v>
      </c>
      <c r="N74" s="23">
        <f t="shared" si="1"/>
        <v>56</v>
      </c>
      <c r="O74" s="23"/>
    </row>
    <row r="75" spans="1:15">
      <c r="A75" s="29" t="s">
        <v>245</v>
      </c>
      <c r="B75" s="24" t="s">
        <v>32</v>
      </c>
      <c r="C75" s="24">
        <v>3</v>
      </c>
      <c r="D75" s="24">
        <v>5</v>
      </c>
      <c r="E75" s="24">
        <v>6</v>
      </c>
      <c r="F75" s="24">
        <v>8</v>
      </c>
      <c r="G75" s="24">
        <v>6</v>
      </c>
      <c r="H75" s="24">
        <v>4</v>
      </c>
      <c r="I75" s="24">
        <v>5</v>
      </c>
      <c r="J75" s="24">
        <v>6</v>
      </c>
      <c r="K75" s="24">
        <v>5</v>
      </c>
      <c r="L75" s="24">
        <v>4</v>
      </c>
      <c r="M75" s="24">
        <v>4</v>
      </c>
      <c r="N75" s="23">
        <f t="shared" si="1"/>
        <v>56</v>
      </c>
      <c r="O75" s="23"/>
    </row>
    <row r="76" spans="1:15">
      <c r="A76" s="29" t="s">
        <v>48</v>
      </c>
      <c r="B76" s="24" t="s">
        <v>44</v>
      </c>
      <c r="C76" s="24">
        <v>5</v>
      </c>
      <c r="D76" s="24">
        <v>7</v>
      </c>
      <c r="E76" s="24">
        <v>4</v>
      </c>
      <c r="F76" s="24">
        <v>4</v>
      </c>
      <c r="G76" s="24">
        <v>5</v>
      </c>
      <c r="H76" s="24">
        <v>4</v>
      </c>
      <c r="I76" s="24">
        <v>6</v>
      </c>
      <c r="J76" s="24">
        <v>5</v>
      </c>
      <c r="K76" s="24">
        <v>5</v>
      </c>
      <c r="L76" s="24">
        <v>5</v>
      </c>
      <c r="M76" s="24">
        <v>5</v>
      </c>
      <c r="N76" s="23">
        <f t="shared" si="1"/>
        <v>55</v>
      </c>
      <c r="O76" s="23"/>
    </row>
    <row r="77" spans="1:15">
      <c r="A77" s="29" t="s">
        <v>125</v>
      </c>
      <c r="B77" s="24" t="s">
        <v>161</v>
      </c>
      <c r="C77" s="24">
        <v>6</v>
      </c>
      <c r="D77" s="24">
        <v>6</v>
      </c>
      <c r="E77" s="24">
        <v>5</v>
      </c>
      <c r="F77" s="24">
        <v>7</v>
      </c>
      <c r="G77" s="24">
        <v>5</v>
      </c>
      <c r="H77" s="24">
        <v>1</v>
      </c>
      <c r="I77" s="24">
        <v>7</v>
      </c>
      <c r="J77" s="24">
        <v>4</v>
      </c>
      <c r="K77" s="24">
        <v>4</v>
      </c>
      <c r="L77" s="24">
        <v>5</v>
      </c>
      <c r="M77" s="24">
        <v>5</v>
      </c>
      <c r="N77" s="23">
        <f t="shared" si="1"/>
        <v>55</v>
      </c>
      <c r="O77" s="23"/>
    </row>
    <row r="78" spans="1:15">
      <c r="A78" s="29" t="s">
        <v>89</v>
      </c>
      <c r="B78" s="24" t="s">
        <v>63</v>
      </c>
      <c r="C78" s="24">
        <v>8</v>
      </c>
      <c r="D78" s="24">
        <v>7</v>
      </c>
      <c r="E78" s="24">
        <v>5</v>
      </c>
      <c r="F78" s="24">
        <v>3</v>
      </c>
      <c r="G78" s="24">
        <v>9</v>
      </c>
      <c r="H78" s="24">
        <v>3</v>
      </c>
      <c r="I78" s="24">
        <v>3</v>
      </c>
      <c r="J78" s="24">
        <v>3</v>
      </c>
      <c r="K78" s="24">
        <v>4</v>
      </c>
      <c r="L78" s="24">
        <v>5</v>
      </c>
      <c r="M78" s="24">
        <v>5</v>
      </c>
      <c r="N78" s="23">
        <f t="shared" si="1"/>
        <v>55</v>
      </c>
      <c r="O78" s="23"/>
    </row>
    <row r="79" spans="1:15">
      <c r="A79" s="29" t="s">
        <v>206</v>
      </c>
      <c r="B79" s="24" t="s">
        <v>161</v>
      </c>
      <c r="C79" s="24">
        <v>7</v>
      </c>
      <c r="D79" s="24">
        <v>4</v>
      </c>
      <c r="E79" s="24">
        <v>4</v>
      </c>
      <c r="F79" s="24">
        <v>4</v>
      </c>
      <c r="G79" s="24">
        <v>5</v>
      </c>
      <c r="H79" s="24">
        <v>1</v>
      </c>
      <c r="I79" s="24">
        <v>8</v>
      </c>
      <c r="J79" s="24">
        <v>4</v>
      </c>
      <c r="K79" s="24">
        <v>5</v>
      </c>
      <c r="L79" s="24">
        <v>6</v>
      </c>
      <c r="M79" s="24">
        <v>6</v>
      </c>
      <c r="N79" s="23">
        <f t="shared" si="1"/>
        <v>54</v>
      </c>
      <c r="O79" s="23"/>
    </row>
    <row r="80" spans="1:15">
      <c r="A80" s="29" t="s">
        <v>72</v>
      </c>
      <c r="B80" s="24" t="s">
        <v>64</v>
      </c>
      <c r="C80" s="24">
        <v>8</v>
      </c>
      <c r="D80" s="24">
        <v>5</v>
      </c>
      <c r="E80" s="24">
        <v>7</v>
      </c>
      <c r="F80" s="24">
        <v>5</v>
      </c>
      <c r="G80" s="24">
        <v>6</v>
      </c>
      <c r="H80" s="24">
        <v>5</v>
      </c>
      <c r="I80" s="24">
        <v>6</v>
      </c>
      <c r="J80" s="24">
        <v>3</v>
      </c>
      <c r="K80" s="24">
        <v>2</v>
      </c>
      <c r="L80" s="24">
        <v>4</v>
      </c>
      <c r="M80" s="24">
        <v>3</v>
      </c>
      <c r="N80" s="23">
        <f t="shared" si="1"/>
        <v>54</v>
      </c>
      <c r="O80" s="23"/>
    </row>
    <row r="81" spans="1:15">
      <c r="A81" s="29" t="s">
        <v>163</v>
      </c>
      <c r="B81" s="24" t="s">
        <v>161</v>
      </c>
      <c r="C81" s="24">
        <v>4</v>
      </c>
      <c r="D81" s="24">
        <v>8</v>
      </c>
      <c r="E81" s="24">
        <v>6</v>
      </c>
      <c r="F81" s="24">
        <v>8</v>
      </c>
      <c r="G81" s="24">
        <v>2</v>
      </c>
      <c r="H81" s="24">
        <v>1</v>
      </c>
      <c r="I81" s="24">
        <v>6</v>
      </c>
      <c r="J81" s="24">
        <v>5</v>
      </c>
      <c r="K81" s="24">
        <v>4</v>
      </c>
      <c r="L81" s="24">
        <v>4</v>
      </c>
      <c r="M81" s="24">
        <v>5</v>
      </c>
      <c r="N81" s="23">
        <f t="shared" si="1"/>
        <v>53</v>
      </c>
      <c r="O81" s="23"/>
    </row>
    <row r="82" spans="1:15">
      <c r="A82" s="45" t="s">
        <v>136</v>
      </c>
      <c r="B82" s="25" t="s">
        <v>146</v>
      </c>
      <c r="C82" s="25">
        <v>4</v>
      </c>
      <c r="D82" s="25">
        <v>4</v>
      </c>
      <c r="E82" s="25">
        <v>4</v>
      </c>
      <c r="F82" s="25">
        <v>9</v>
      </c>
      <c r="G82" s="25">
        <v>5</v>
      </c>
      <c r="H82" s="25">
        <v>7</v>
      </c>
      <c r="I82" s="25">
        <v>4</v>
      </c>
      <c r="J82" s="25">
        <v>5</v>
      </c>
      <c r="K82" s="25">
        <v>1</v>
      </c>
      <c r="L82" s="25">
        <v>6</v>
      </c>
      <c r="M82" s="25">
        <v>4</v>
      </c>
      <c r="N82" s="23">
        <f t="shared" si="1"/>
        <v>53</v>
      </c>
      <c r="O82" s="23"/>
    </row>
    <row r="83" spans="1:15">
      <c r="A83" s="29" t="s">
        <v>47</v>
      </c>
      <c r="B83" s="24" t="s">
        <v>44</v>
      </c>
      <c r="C83" s="24">
        <v>3</v>
      </c>
      <c r="D83" s="24">
        <v>8</v>
      </c>
      <c r="E83" s="24">
        <v>3</v>
      </c>
      <c r="F83" s="24">
        <v>8</v>
      </c>
      <c r="G83" s="24">
        <v>6</v>
      </c>
      <c r="H83" s="24">
        <v>5</v>
      </c>
      <c r="I83" s="24">
        <v>5</v>
      </c>
      <c r="J83" s="24">
        <v>4</v>
      </c>
      <c r="K83" s="24">
        <v>3</v>
      </c>
      <c r="L83" s="24">
        <v>6</v>
      </c>
      <c r="M83" s="24">
        <v>2</v>
      </c>
      <c r="N83" s="23">
        <f t="shared" si="1"/>
        <v>53</v>
      </c>
      <c r="O83" s="23"/>
    </row>
    <row r="84" spans="1:15">
      <c r="A84" s="29" t="s">
        <v>207</v>
      </c>
      <c r="B84" s="24" t="s">
        <v>208</v>
      </c>
      <c r="C84" s="24">
        <v>5</v>
      </c>
      <c r="D84" s="24">
        <v>3</v>
      </c>
      <c r="E84" s="24">
        <v>4</v>
      </c>
      <c r="F84" s="24">
        <v>4</v>
      </c>
      <c r="G84" s="24">
        <v>8</v>
      </c>
      <c r="H84" s="24">
        <v>4</v>
      </c>
      <c r="I84" s="24">
        <v>7</v>
      </c>
      <c r="J84" s="24">
        <v>3</v>
      </c>
      <c r="K84" s="24">
        <v>5</v>
      </c>
      <c r="L84" s="24">
        <v>5</v>
      </c>
      <c r="M84" s="24">
        <v>3</v>
      </c>
      <c r="N84" s="23">
        <f t="shared" si="1"/>
        <v>51</v>
      </c>
      <c r="O84" s="23"/>
    </row>
    <row r="85" spans="1:15">
      <c r="A85" s="29" t="s">
        <v>127</v>
      </c>
      <c r="B85" s="24" t="s">
        <v>23</v>
      </c>
      <c r="C85" s="24">
        <v>5</v>
      </c>
      <c r="D85" s="24">
        <v>6</v>
      </c>
      <c r="E85" s="24">
        <v>6</v>
      </c>
      <c r="F85" s="24">
        <v>4</v>
      </c>
      <c r="G85" s="24">
        <v>9</v>
      </c>
      <c r="H85" s="24">
        <v>3</v>
      </c>
      <c r="I85" s="24">
        <v>7</v>
      </c>
      <c r="J85" s="24">
        <v>2</v>
      </c>
      <c r="K85" s="24">
        <v>2</v>
      </c>
      <c r="L85" s="24">
        <v>4</v>
      </c>
      <c r="M85" s="24">
        <v>3</v>
      </c>
      <c r="N85" s="23">
        <f t="shared" si="1"/>
        <v>51</v>
      </c>
      <c r="O85" s="23"/>
    </row>
    <row r="86" spans="1:15">
      <c r="A86" s="29" t="s">
        <v>22</v>
      </c>
      <c r="B86" s="24" t="s">
        <v>20</v>
      </c>
      <c r="C86" s="24">
        <v>2</v>
      </c>
      <c r="D86" s="24">
        <v>7</v>
      </c>
      <c r="E86" s="24">
        <v>5</v>
      </c>
      <c r="F86" s="24">
        <v>2</v>
      </c>
      <c r="G86" s="24">
        <v>7</v>
      </c>
      <c r="H86" s="24">
        <v>5</v>
      </c>
      <c r="I86" s="24">
        <v>5</v>
      </c>
      <c r="J86" s="24">
        <v>5</v>
      </c>
      <c r="K86" s="24">
        <v>3</v>
      </c>
      <c r="L86" s="24">
        <v>4</v>
      </c>
      <c r="M86" s="24">
        <v>5</v>
      </c>
      <c r="N86" s="23">
        <f t="shared" si="1"/>
        <v>50</v>
      </c>
      <c r="O86" s="23"/>
    </row>
    <row r="87" spans="1:15">
      <c r="A87" s="29" t="s">
        <v>102</v>
      </c>
      <c r="B87" s="24" t="s">
        <v>208</v>
      </c>
      <c r="C87" s="24">
        <v>5</v>
      </c>
      <c r="D87" s="24">
        <v>2</v>
      </c>
      <c r="E87" s="24">
        <v>4</v>
      </c>
      <c r="F87" s="24">
        <v>2</v>
      </c>
      <c r="G87" s="24">
        <v>7</v>
      </c>
      <c r="H87" s="24">
        <v>4</v>
      </c>
      <c r="I87" s="24">
        <v>7</v>
      </c>
      <c r="J87" s="24">
        <v>4</v>
      </c>
      <c r="K87" s="24">
        <v>5</v>
      </c>
      <c r="L87" s="24">
        <v>5</v>
      </c>
      <c r="M87" s="24">
        <v>4</v>
      </c>
      <c r="N87" s="23">
        <f t="shared" si="1"/>
        <v>49</v>
      </c>
      <c r="O87" s="23"/>
    </row>
    <row r="88" spans="1:15">
      <c r="A88" s="29" t="s">
        <v>19</v>
      </c>
      <c r="B88" s="24" t="s">
        <v>13</v>
      </c>
      <c r="C88" s="24">
        <v>4</v>
      </c>
      <c r="D88" s="24">
        <v>4</v>
      </c>
      <c r="E88" s="24">
        <v>6</v>
      </c>
      <c r="F88" s="24">
        <v>6</v>
      </c>
      <c r="G88" s="24">
        <v>3</v>
      </c>
      <c r="H88" s="24">
        <v>4</v>
      </c>
      <c r="I88" s="24">
        <v>5</v>
      </c>
      <c r="J88" s="24">
        <v>6</v>
      </c>
      <c r="K88" s="24">
        <v>1</v>
      </c>
      <c r="L88" s="24">
        <v>4</v>
      </c>
      <c r="M88" s="24">
        <v>5</v>
      </c>
      <c r="N88" s="23">
        <f t="shared" si="1"/>
        <v>48</v>
      </c>
      <c r="O88" s="23"/>
    </row>
    <row r="89" spans="1:15">
      <c r="A89" s="29" t="s">
        <v>172</v>
      </c>
      <c r="B89" s="24" t="s">
        <v>170</v>
      </c>
      <c r="C89" s="24">
        <v>2</v>
      </c>
      <c r="D89" s="24">
        <v>4</v>
      </c>
      <c r="E89" s="24">
        <v>5</v>
      </c>
      <c r="F89" s="24">
        <v>8</v>
      </c>
      <c r="G89" s="24">
        <v>4</v>
      </c>
      <c r="H89" s="24">
        <v>4</v>
      </c>
      <c r="I89" s="24">
        <v>6</v>
      </c>
      <c r="J89" s="24">
        <v>5</v>
      </c>
      <c r="K89" s="24">
        <v>3</v>
      </c>
      <c r="L89" s="24">
        <v>3</v>
      </c>
      <c r="M89" s="24">
        <v>4</v>
      </c>
      <c r="N89" s="23">
        <f t="shared" si="1"/>
        <v>48</v>
      </c>
      <c r="O89" s="23"/>
    </row>
    <row r="90" spans="1:15">
      <c r="A90" s="29" t="s">
        <v>151</v>
      </c>
      <c r="B90" s="24" t="s">
        <v>37</v>
      </c>
      <c r="C90" s="24">
        <v>1</v>
      </c>
      <c r="D90" s="24">
        <v>3</v>
      </c>
      <c r="E90" s="24">
        <v>7</v>
      </c>
      <c r="F90" s="24">
        <v>6</v>
      </c>
      <c r="G90" s="24">
        <v>2</v>
      </c>
      <c r="H90" s="24">
        <v>2</v>
      </c>
      <c r="I90" s="24">
        <v>3</v>
      </c>
      <c r="J90" s="24">
        <v>8</v>
      </c>
      <c r="K90" s="24">
        <v>5</v>
      </c>
      <c r="L90" s="24">
        <v>5</v>
      </c>
      <c r="M90" s="24">
        <v>5</v>
      </c>
      <c r="N90" s="23">
        <f t="shared" si="1"/>
        <v>47</v>
      </c>
      <c r="O90" s="23"/>
    </row>
    <row r="91" spans="1:15">
      <c r="A91" s="29" t="s">
        <v>96</v>
      </c>
      <c r="B91" s="24" t="s">
        <v>73</v>
      </c>
      <c r="C91" s="24">
        <v>9</v>
      </c>
      <c r="D91" s="24">
        <v>5</v>
      </c>
      <c r="E91" s="24">
        <v>4</v>
      </c>
      <c r="F91" s="24">
        <v>2</v>
      </c>
      <c r="G91" s="24">
        <v>7</v>
      </c>
      <c r="H91" s="24">
        <v>3</v>
      </c>
      <c r="I91" s="24">
        <v>2</v>
      </c>
      <c r="J91" s="24">
        <v>3</v>
      </c>
      <c r="K91" s="24">
        <v>2</v>
      </c>
      <c r="L91" s="24">
        <v>5</v>
      </c>
      <c r="M91" s="24">
        <v>5</v>
      </c>
      <c r="N91" s="23">
        <f t="shared" si="1"/>
        <v>47</v>
      </c>
      <c r="O91" s="23"/>
    </row>
    <row r="92" spans="1:15">
      <c r="A92" s="29" t="s">
        <v>191</v>
      </c>
      <c r="B92" s="24" t="s">
        <v>161</v>
      </c>
      <c r="C92" s="24">
        <v>4</v>
      </c>
      <c r="D92" s="24">
        <v>5</v>
      </c>
      <c r="E92" s="24">
        <v>4</v>
      </c>
      <c r="F92" s="24">
        <v>1</v>
      </c>
      <c r="G92" s="24">
        <v>6</v>
      </c>
      <c r="H92" s="24">
        <v>4</v>
      </c>
      <c r="I92" s="24">
        <v>4</v>
      </c>
      <c r="J92" s="24">
        <v>2</v>
      </c>
      <c r="K92" s="24">
        <v>5</v>
      </c>
      <c r="L92" s="24">
        <v>6</v>
      </c>
      <c r="M92" s="24">
        <v>4</v>
      </c>
      <c r="N92" s="23">
        <f t="shared" si="1"/>
        <v>45</v>
      </c>
      <c r="O92" s="23"/>
    </row>
    <row r="93" spans="1:15">
      <c r="A93" s="29" t="s">
        <v>120</v>
      </c>
      <c r="B93" s="24" t="s">
        <v>146</v>
      </c>
      <c r="C93" s="24">
        <v>3</v>
      </c>
      <c r="D93" s="24">
        <v>5</v>
      </c>
      <c r="E93" s="24">
        <v>4</v>
      </c>
      <c r="F93" s="24">
        <v>5</v>
      </c>
      <c r="G93" s="24">
        <v>5</v>
      </c>
      <c r="H93" s="24">
        <v>4</v>
      </c>
      <c r="I93" s="24">
        <v>4</v>
      </c>
      <c r="J93" s="24">
        <v>6</v>
      </c>
      <c r="K93" s="24">
        <v>1</v>
      </c>
      <c r="L93" s="24">
        <v>4</v>
      </c>
      <c r="M93" s="24">
        <v>4</v>
      </c>
      <c r="N93" s="23">
        <f t="shared" si="1"/>
        <v>45</v>
      </c>
      <c r="O93" s="23"/>
    </row>
    <row r="94" spans="1:15">
      <c r="A94" s="29" t="s">
        <v>92</v>
      </c>
      <c r="B94" s="24" t="s">
        <v>73</v>
      </c>
      <c r="C94" s="24">
        <v>3</v>
      </c>
      <c r="D94" s="24">
        <v>4</v>
      </c>
      <c r="E94" s="24">
        <v>5</v>
      </c>
      <c r="F94" s="24">
        <v>5</v>
      </c>
      <c r="G94" s="24">
        <v>4</v>
      </c>
      <c r="H94" s="24">
        <v>4</v>
      </c>
      <c r="I94" s="24">
        <v>7</v>
      </c>
      <c r="J94" s="24">
        <v>2</v>
      </c>
      <c r="K94" s="24">
        <v>3</v>
      </c>
      <c r="L94" s="24">
        <v>5</v>
      </c>
      <c r="M94" s="24">
        <v>3</v>
      </c>
      <c r="N94" s="23">
        <f t="shared" si="1"/>
        <v>45</v>
      </c>
      <c r="O94" s="23"/>
    </row>
    <row r="95" spans="1:15">
      <c r="A95" s="29" t="s">
        <v>103</v>
      </c>
      <c r="B95" s="24" t="s">
        <v>37</v>
      </c>
      <c r="C95" s="24">
        <v>3</v>
      </c>
      <c r="D95" s="24">
        <v>4</v>
      </c>
      <c r="E95" s="24">
        <v>3</v>
      </c>
      <c r="F95" s="24">
        <v>2</v>
      </c>
      <c r="G95" s="24">
        <v>2</v>
      </c>
      <c r="H95" s="24">
        <v>2</v>
      </c>
      <c r="I95" s="24">
        <v>6</v>
      </c>
      <c r="J95" s="24">
        <v>6</v>
      </c>
      <c r="K95" s="24">
        <v>6</v>
      </c>
      <c r="L95" s="24">
        <v>3</v>
      </c>
      <c r="M95" s="24">
        <v>7</v>
      </c>
      <c r="N95" s="23">
        <f t="shared" si="1"/>
        <v>44</v>
      </c>
      <c r="O95" s="23"/>
    </row>
    <row r="96" spans="1:15">
      <c r="A96" s="29" t="s">
        <v>144</v>
      </c>
      <c r="B96" s="24" t="s">
        <v>64</v>
      </c>
      <c r="C96" s="24">
        <v>3</v>
      </c>
      <c r="D96" s="24">
        <v>1</v>
      </c>
      <c r="E96" s="24">
        <v>5</v>
      </c>
      <c r="F96" s="24">
        <v>4</v>
      </c>
      <c r="G96" s="24">
        <v>6</v>
      </c>
      <c r="H96" s="24">
        <v>4</v>
      </c>
      <c r="I96" s="24">
        <v>5</v>
      </c>
      <c r="J96" s="24">
        <v>3</v>
      </c>
      <c r="K96" s="24">
        <v>2</v>
      </c>
      <c r="L96" s="24">
        <v>6</v>
      </c>
      <c r="M96" s="24">
        <v>5</v>
      </c>
      <c r="N96" s="23">
        <f t="shared" si="1"/>
        <v>44</v>
      </c>
      <c r="O96" s="23"/>
    </row>
    <row r="97" spans="1:15">
      <c r="A97" s="29" t="s">
        <v>128</v>
      </c>
      <c r="B97" s="24" t="s">
        <v>146</v>
      </c>
      <c r="C97" s="24">
        <v>4</v>
      </c>
      <c r="D97" s="24">
        <v>4</v>
      </c>
      <c r="E97" s="24">
        <v>3</v>
      </c>
      <c r="F97" s="24">
        <v>6</v>
      </c>
      <c r="G97" s="24">
        <v>5</v>
      </c>
      <c r="H97" s="24">
        <v>1</v>
      </c>
      <c r="I97" s="24">
        <v>4</v>
      </c>
      <c r="J97" s="24">
        <v>5</v>
      </c>
      <c r="K97" s="24">
        <v>3</v>
      </c>
      <c r="L97" s="24">
        <v>5</v>
      </c>
      <c r="M97" s="24">
        <v>4</v>
      </c>
      <c r="N97" s="23">
        <f t="shared" si="1"/>
        <v>44</v>
      </c>
      <c r="O97" s="23"/>
    </row>
    <row r="98" spans="1:15">
      <c r="A98" s="29" t="s">
        <v>209</v>
      </c>
      <c r="B98" s="24" t="s">
        <v>73</v>
      </c>
      <c r="C98" s="24">
        <v>3</v>
      </c>
      <c r="D98" s="24">
        <v>6</v>
      </c>
      <c r="E98" s="24">
        <v>3</v>
      </c>
      <c r="F98" s="24">
        <v>4</v>
      </c>
      <c r="G98" s="24">
        <v>4</v>
      </c>
      <c r="H98" s="24">
        <v>2</v>
      </c>
      <c r="I98" s="24">
        <v>7</v>
      </c>
      <c r="J98" s="24">
        <v>3</v>
      </c>
      <c r="K98" s="24">
        <v>4</v>
      </c>
      <c r="L98" s="24">
        <v>5</v>
      </c>
      <c r="M98" s="24">
        <v>3</v>
      </c>
      <c r="N98" s="23">
        <f t="shared" si="1"/>
        <v>44</v>
      </c>
      <c r="O98" s="23"/>
    </row>
    <row r="99" spans="1:15">
      <c r="A99" s="46" t="s">
        <v>118</v>
      </c>
      <c r="B99" s="28" t="s">
        <v>210</v>
      </c>
      <c r="C99" s="28">
        <v>4</v>
      </c>
      <c r="D99" s="28">
        <v>4</v>
      </c>
      <c r="E99" s="28">
        <v>7</v>
      </c>
      <c r="F99" s="28">
        <v>4</v>
      </c>
      <c r="G99" s="28">
        <v>2</v>
      </c>
      <c r="H99" s="28">
        <v>2</v>
      </c>
      <c r="I99" s="28">
        <v>4</v>
      </c>
      <c r="J99" s="28">
        <v>7</v>
      </c>
      <c r="K99" s="28">
        <v>4</v>
      </c>
      <c r="L99" s="28">
        <v>2</v>
      </c>
      <c r="M99" s="28">
        <v>3</v>
      </c>
      <c r="N99" s="23">
        <f t="shared" si="1"/>
        <v>43</v>
      </c>
      <c r="O99" s="23"/>
    </row>
    <row r="100" spans="1:15">
      <c r="A100" s="29" t="s">
        <v>41</v>
      </c>
      <c r="B100" s="24" t="s">
        <v>37</v>
      </c>
      <c r="C100" s="24">
        <v>4</v>
      </c>
      <c r="D100" s="24">
        <v>4</v>
      </c>
      <c r="E100" s="24">
        <v>7</v>
      </c>
      <c r="F100" s="24">
        <v>3</v>
      </c>
      <c r="G100" s="24">
        <v>2</v>
      </c>
      <c r="H100" s="24">
        <v>4</v>
      </c>
      <c r="I100" s="24">
        <v>3</v>
      </c>
      <c r="J100" s="24">
        <v>5</v>
      </c>
      <c r="K100" s="24">
        <v>2</v>
      </c>
      <c r="L100" s="24">
        <v>4</v>
      </c>
      <c r="M100" s="24">
        <v>4</v>
      </c>
      <c r="N100" s="23">
        <f t="shared" si="1"/>
        <v>42</v>
      </c>
      <c r="O100" s="23"/>
    </row>
    <row r="101" spans="1:15">
      <c r="A101" s="29" t="s">
        <v>211</v>
      </c>
      <c r="B101" s="24" t="s">
        <v>20</v>
      </c>
      <c r="C101" s="24">
        <v>4</v>
      </c>
      <c r="D101" s="24">
        <v>6</v>
      </c>
      <c r="E101" s="24">
        <v>5</v>
      </c>
      <c r="F101" s="24">
        <v>2</v>
      </c>
      <c r="G101" s="24">
        <v>5</v>
      </c>
      <c r="H101" s="24">
        <v>2</v>
      </c>
      <c r="I101" s="24">
        <v>4</v>
      </c>
      <c r="J101" s="24">
        <v>4</v>
      </c>
      <c r="K101" s="24">
        <v>3</v>
      </c>
      <c r="L101" s="24">
        <v>3</v>
      </c>
      <c r="M101" s="24">
        <v>4</v>
      </c>
      <c r="N101" s="23">
        <f t="shared" si="1"/>
        <v>42</v>
      </c>
      <c r="O101" s="23"/>
    </row>
    <row r="102" spans="1:15">
      <c r="A102" s="29" t="s">
        <v>82</v>
      </c>
      <c r="B102" s="24" t="s">
        <v>146</v>
      </c>
      <c r="C102" s="24">
        <v>3</v>
      </c>
      <c r="D102" s="24">
        <v>1</v>
      </c>
      <c r="E102" s="24">
        <v>6</v>
      </c>
      <c r="F102" s="24">
        <v>5</v>
      </c>
      <c r="G102" s="24">
        <v>3</v>
      </c>
      <c r="H102" s="24">
        <v>2</v>
      </c>
      <c r="I102" s="24">
        <v>4</v>
      </c>
      <c r="J102" s="24">
        <v>7</v>
      </c>
      <c r="K102" s="24">
        <v>3</v>
      </c>
      <c r="L102" s="24">
        <v>5</v>
      </c>
      <c r="M102" s="24">
        <v>3</v>
      </c>
      <c r="N102" s="23">
        <f t="shared" si="1"/>
        <v>42</v>
      </c>
      <c r="O102" s="23"/>
    </row>
    <row r="103" spans="1:15">
      <c r="A103" s="29" t="s">
        <v>21</v>
      </c>
      <c r="B103" s="24" t="s">
        <v>20</v>
      </c>
      <c r="C103" s="24">
        <v>3</v>
      </c>
      <c r="D103" s="24">
        <v>3</v>
      </c>
      <c r="E103" s="24">
        <v>5</v>
      </c>
      <c r="F103" s="24">
        <v>4</v>
      </c>
      <c r="G103" s="24">
        <v>1</v>
      </c>
      <c r="H103" s="24">
        <v>5</v>
      </c>
      <c r="I103" s="24">
        <v>2</v>
      </c>
      <c r="J103" s="24">
        <v>4</v>
      </c>
      <c r="K103" s="24">
        <v>3</v>
      </c>
      <c r="L103" s="24">
        <v>5</v>
      </c>
      <c r="M103" s="24">
        <v>6</v>
      </c>
      <c r="N103" s="23">
        <f t="shared" si="1"/>
        <v>41</v>
      </c>
      <c r="O103" s="23"/>
    </row>
    <row r="104" spans="1:15">
      <c r="A104" s="29" t="s">
        <v>143</v>
      </c>
      <c r="B104" s="24" t="s">
        <v>58</v>
      </c>
      <c r="C104" s="24">
        <v>1</v>
      </c>
      <c r="D104" s="24">
        <v>5</v>
      </c>
      <c r="E104" s="24">
        <v>5</v>
      </c>
      <c r="F104" s="24">
        <v>6</v>
      </c>
      <c r="G104" s="24">
        <v>4</v>
      </c>
      <c r="H104" s="24">
        <v>4</v>
      </c>
      <c r="I104" s="24">
        <v>4</v>
      </c>
      <c r="J104" s="24">
        <v>3</v>
      </c>
      <c r="K104" s="24">
        <v>3</v>
      </c>
      <c r="L104" s="24">
        <v>4</v>
      </c>
      <c r="M104" s="24">
        <v>2</v>
      </c>
      <c r="N104" s="23">
        <f t="shared" si="1"/>
        <v>41</v>
      </c>
      <c r="O104" s="23"/>
    </row>
    <row r="105" spans="1:15">
      <c r="A105" s="29" t="s">
        <v>166</v>
      </c>
      <c r="B105" s="24" t="s">
        <v>64</v>
      </c>
      <c r="C105" s="24">
        <v>4</v>
      </c>
      <c r="D105" s="24">
        <v>3</v>
      </c>
      <c r="E105" s="24">
        <v>3</v>
      </c>
      <c r="F105" s="24">
        <v>3</v>
      </c>
      <c r="G105" s="24">
        <v>3</v>
      </c>
      <c r="H105" s="24">
        <v>4</v>
      </c>
      <c r="I105" s="24">
        <v>3</v>
      </c>
      <c r="J105" s="24">
        <v>4</v>
      </c>
      <c r="K105" s="24">
        <v>2</v>
      </c>
      <c r="L105" s="24">
        <v>5</v>
      </c>
      <c r="M105" s="24">
        <v>6</v>
      </c>
      <c r="N105" s="23">
        <f t="shared" si="1"/>
        <v>40</v>
      </c>
      <c r="O105" s="23"/>
    </row>
    <row r="106" spans="1:15">
      <c r="A106" s="29" t="s">
        <v>212</v>
      </c>
      <c r="B106" s="24" t="s">
        <v>32</v>
      </c>
      <c r="C106" s="24">
        <v>2</v>
      </c>
      <c r="D106" s="24">
        <v>4</v>
      </c>
      <c r="E106" s="24">
        <v>4</v>
      </c>
      <c r="F106" s="24">
        <v>7</v>
      </c>
      <c r="G106" s="24">
        <v>3</v>
      </c>
      <c r="H106" s="24">
        <v>1</v>
      </c>
      <c r="I106" s="24">
        <v>3</v>
      </c>
      <c r="J106" s="24">
        <v>3</v>
      </c>
      <c r="K106" s="24">
        <v>2</v>
      </c>
      <c r="L106" s="24">
        <v>5</v>
      </c>
      <c r="M106" s="24">
        <v>6</v>
      </c>
      <c r="N106" s="23">
        <f t="shared" si="1"/>
        <v>40</v>
      </c>
      <c r="O106" s="23"/>
    </row>
    <row r="107" spans="1:15">
      <c r="A107" s="29" t="s">
        <v>119</v>
      </c>
      <c r="B107" s="24" t="s">
        <v>37</v>
      </c>
      <c r="C107" s="24">
        <v>3</v>
      </c>
      <c r="D107" s="24">
        <v>4</v>
      </c>
      <c r="E107" s="24">
        <v>4</v>
      </c>
      <c r="F107" s="24">
        <v>5</v>
      </c>
      <c r="G107" s="24">
        <v>4</v>
      </c>
      <c r="H107" s="24">
        <v>3</v>
      </c>
      <c r="I107" s="24">
        <v>4</v>
      </c>
      <c r="J107" s="24">
        <v>5</v>
      </c>
      <c r="K107" s="24">
        <v>1</v>
      </c>
      <c r="L107" s="24">
        <v>2</v>
      </c>
      <c r="M107" s="24">
        <v>4</v>
      </c>
      <c r="N107" s="23">
        <f t="shared" si="1"/>
        <v>39</v>
      </c>
      <c r="O107" s="23"/>
    </row>
    <row r="108" spans="1:15">
      <c r="A108" s="29" t="s">
        <v>126</v>
      </c>
      <c r="B108" s="24" t="s">
        <v>146</v>
      </c>
      <c r="C108" s="24">
        <v>2</v>
      </c>
      <c r="D108" s="24">
        <v>2</v>
      </c>
      <c r="E108" s="24">
        <v>3</v>
      </c>
      <c r="F108" s="24">
        <v>5</v>
      </c>
      <c r="G108" s="24">
        <v>2</v>
      </c>
      <c r="H108" s="24">
        <v>4</v>
      </c>
      <c r="I108" s="24">
        <v>6</v>
      </c>
      <c r="J108" s="24">
        <v>4</v>
      </c>
      <c r="K108" s="24">
        <v>2</v>
      </c>
      <c r="L108" s="24">
        <v>6</v>
      </c>
      <c r="M108" s="24">
        <v>3</v>
      </c>
      <c r="N108" s="23">
        <f t="shared" si="1"/>
        <v>39</v>
      </c>
      <c r="O108" s="23"/>
    </row>
    <row r="109" spans="1:15">
      <c r="A109" s="29" t="s">
        <v>213</v>
      </c>
      <c r="B109" s="24" t="s">
        <v>208</v>
      </c>
      <c r="C109" s="24">
        <v>2</v>
      </c>
      <c r="D109" s="24">
        <v>3</v>
      </c>
      <c r="E109" s="24">
        <v>2</v>
      </c>
      <c r="F109" s="24">
        <v>3</v>
      </c>
      <c r="G109" s="24">
        <v>6</v>
      </c>
      <c r="H109" s="24">
        <v>3</v>
      </c>
      <c r="I109" s="24">
        <v>7</v>
      </c>
      <c r="J109" s="24">
        <v>5</v>
      </c>
      <c r="K109" s="24">
        <v>4</v>
      </c>
      <c r="L109" s="24">
        <v>3</v>
      </c>
      <c r="M109" s="24">
        <v>1</v>
      </c>
      <c r="N109" s="23">
        <f t="shared" si="1"/>
        <v>39</v>
      </c>
      <c r="O109" s="23"/>
    </row>
    <row r="110" spans="1:15">
      <c r="A110" s="29" t="s">
        <v>175</v>
      </c>
      <c r="B110" s="24" t="s">
        <v>44</v>
      </c>
      <c r="C110" s="24">
        <v>2</v>
      </c>
      <c r="D110" s="24">
        <v>3</v>
      </c>
      <c r="E110" s="24">
        <v>4</v>
      </c>
      <c r="F110" s="24">
        <v>5</v>
      </c>
      <c r="G110" s="24">
        <v>3</v>
      </c>
      <c r="H110" s="24">
        <v>2</v>
      </c>
      <c r="I110" s="24">
        <v>6</v>
      </c>
      <c r="J110" s="24">
        <v>2</v>
      </c>
      <c r="K110" s="24">
        <v>3</v>
      </c>
      <c r="L110" s="24">
        <v>2</v>
      </c>
      <c r="M110" s="24">
        <v>6</v>
      </c>
      <c r="N110" s="23">
        <f t="shared" si="1"/>
        <v>38</v>
      </c>
      <c r="O110" s="23"/>
    </row>
    <row r="111" spans="1:15">
      <c r="A111" s="29" t="s">
        <v>164</v>
      </c>
      <c r="B111" s="24" t="s">
        <v>64</v>
      </c>
      <c r="C111" s="24">
        <v>3</v>
      </c>
      <c r="D111" s="24">
        <v>5</v>
      </c>
      <c r="E111" s="24">
        <v>3</v>
      </c>
      <c r="F111" s="24">
        <v>1</v>
      </c>
      <c r="G111" s="24">
        <v>7</v>
      </c>
      <c r="H111" s="24">
        <v>2</v>
      </c>
      <c r="I111" s="24">
        <v>6</v>
      </c>
      <c r="J111" s="24">
        <v>2</v>
      </c>
      <c r="K111" s="24">
        <v>1</v>
      </c>
      <c r="L111" s="24">
        <v>4</v>
      </c>
      <c r="M111" s="24">
        <v>4</v>
      </c>
      <c r="N111" s="23">
        <f t="shared" si="1"/>
        <v>38</v>
      </c>
      <c r="O111" s="23"/>
    </row>
    <row r="112" spans="1:15">
      <c r="A112" s="29" t="s">
        <v>214</v>
      </c>
      <c r="B112" s="24" t="s">
        <v>208</v>
      </c>
      <c r="C112" s="24">
        <v>2</v>
      </c>
      <c r="D112" s="24">
        <v>4</v>
      </c>
      <c r="E112" s="24">
        <v>6</v>
      </c>
      <c r="F112" s="24">
        <v>4</v>
      </c>
      <c r="G112" s="24">
        <v>1</v>
      </c>
      <c r="H112" s="24">
        <v>5</v>
      </c>
      <c r="I112" s="24">
        <v>2</v>
      </c>
      <c r="J112" s="24">
        <v>4</v>
      </c>
      <c r="K112" s="24">
        <v>1</v>
      </c>
      <c r="L112" s="24">
        <v>3</v>
      </c>
      <c r="M112" s="24">
        <v>4</v>
      </c>
      <c r="N112" s="23">
        <f t="shared" si="1"/>
        <v>36</v>
      </c>
      <c r="O112" s="23"/>
    </row>
    <row r="113" spans="1:15">
      <c r="A113" s="29" t="s">
        <v>145</v>
      </c>
      <c r="B113" s="24" t="s">
        <v>32</v>
      </c>
      <c r="C113" s="24">
        <v>2</v>
      </c>
      <c r="D113" s="24">
        <v>4</v>
      </c>
      <c r="E113" s="24">
        <v>3</v>
      </c>
      <c r="F113" s="24">
        <v>3</v>
      </c>
      <c r="G113" s="24">
        <v>3</v>
      </c>
      <c r="H113" s="24">
        <v>3</v>
      </c>
      <c r="I113" s="24">
        <v>5</v>
      </c>
      <c r="J113" s="24">
        <v>5</v>
      </c>
      <c r="K113" s="24">
        <v>1</v>
      </c>
      <c r="L113" s="24">
        <v>4</v>
      </c>
      <c r="M113" s="24">
        <v>3</v>
      </c>
      <c r="N113" s="23">
        <f t="shared" si="1"/>
        <v>36</v>
      </c>
      <c r="O113" s="23"/>
    </row>
    <row r="114" spans="1:15">
      <c r="A114" s="36" t="s">
        <v>238</v>
      </c>
      <c r="B114" s="24" t="s">
        <v>122</v>
      </c>
      <c r="C114" s="24">
        <v>4</v>
      </c>
      <c r="D114" s="24">
        <v>2</v>
      </c>
      <c r="E114" s="24">
        <v>4</v>
      </c>
      <c r="F114" s="24">
        <v>6</v>
      </c>
      <c r="G114" s="24">
        <v>5</v>
      </c>
      <c r="H114" s="24">
        <v>1</v>
      </c>
      <c r="I114" s="24">
        <v>4</v>
      </c>
      <c r="J114" s="24">
        <v>2</v>
      </c>
      <c r="K114" s="24">
        <v>2</v>
      </c>
      <c r="L114" s="24">
        <v>2</v>
      </c>
      <c r="M114" s="24">
        <v>3</v>
      </c>
      <c r="N114" s="23">
        <f t="shared" si="1"/>
        <v>35</v>
      </c>
      <c r="O114" s="23"/>
    </row>
    <row r="115" spans="1:15">
      <c r="A115" s="29" t="s">
        <v>216</v>
      </c>
      <c r="B115" s="24" t="s">
        <v>32</v>
      </c>
      <c r="C115" s="24">
        <v>5</v>
      </c>
      <c r="D115" s="24">
        <v>3</v>
      </c>
      <c r="E115" s="24">
        <v>4</v>
      </c>
      <c r="F115" s="24">
        <v>2</v>
      </c>
      <c r="G115" s="24">
        <v>3</v>
      </c>
      <c r="H115" s="24">
        <v>3</v>
      </c>
      <c r="I115" s="24">
        <v>5</v>
      </c>
      <c r="J115" s="24">
        <v>3</v>
      </c>
      <c r="K115" s="24">
        <v>1</v>
      </c>
      <c r="L115" s="24">
        <v>5</v>
      </c>
      <c r="M115" s="24">
        <v>1</v>
      </c>
      <c r="N115" s="23">
        <f t="shared" si="1"/>
        <v>35</v>
      </c>
      <c r="O115" s="23"/>
    </row>
    <row r="116" spans="1:15">
      <c r="A116" s="29" t="s">
        <v>217</v>
      </c>
      <c r="B116" s="24" t="s">
        <v>32</v>
      </c>
      <c r="C116" s="24">
        <v>2</v>
      </c>
      <c r="D116" s="24">
        <v>5</v>
      </c>
      <c r="E116" s="24">
        <v>2</v>
      </c>
      <c r="F116" s="24">
        <v>4</v>
      </c>
      <c r="G116" s="24">
        <v>3</v>
      </c>
      <c r="H116" s="24">
        <v>2</v>
      </c>
      <c r="I116" s="24">
        <v>2</v>
      </c>
      <c r="J116" s="24">
        <v>5</v>
      </c>
      <c r="K116" s="24">
        <v>1</v>
      </c>
      <c r="L116" s="24">
        <v>3</v>
      </c>
      <c r="M116" s="24">
        <v>4</v>
      </c>
      <c r="N116" s="23">
        <f t="shared" si="1"/>
        <v>33</v>
      </c>
      <c r="O116" s="23"/>
    </row>
    <row r="117" spans="1:15">
      <c r="A117" s="29" t="s">
        <v>218</v>
      </c>
      <c r="B117" s="24" t="s">
        <v>208</v>
      </c>
      <c r="C117" s="24">
        <v>3</v>
      </c>
      <c r="D117" s="24">
        <v>3</v>
      </c>
      <c r="E117" s="24">
        <v>4</v>
      </c>
      <c r="F117" s="24">
        <v>4</v>
      </c>
      <c r="G117" s="24">
        <v>2</v>
      </c>
      <c r="H117" s="24">
        <v>3</v>
      </c>
      <c r="I117" s="24">
        <v>3</v>
      </c>
      <c r="J117" s="24">
        <v>2</v>
      </c>
      <c r="K117" s="24">
        <v>1</v>
      </c>
      <c r="L117" s="24">
        <v>4</v>
      </c>
      <c r="M117" s="24">
        <v>3</v>
      </c>
      <c r="N117" s="23">
        <f t="shared" si="1"/>
        <v>32</v>
      </c>
      <c r="O117" s="23"/>
    </row>
    <row r="118" spans="1:15">
      <c r="A118" s="29" t="s">
        <v>219</v>
      </c>
      <c r="B118" s="24" t="s">
        <v>208</v>
      </c>
      <c r="C118" s="24">
        <v>3</v>
      </c>
      <c r="D118" s="24">
        <v>4</v>
      </c>
      <c r="E118" s="24">
        <v>3</v>
      </c>
      <c r="F118" s="24">
        <v>3</v>
      </c>
      <c r="G118" s="24">
        <v>2</v>
      </c>
      <c r="H118" s="24">
        <v>1</v>
      </c>
      <c r="I118" s="24">
        <v>3</v>
      </c>
      <c r="J118" s="24">
        <v>2</v>
      </c>
      <c r="K118" s="24">
        <v>5</v>
      </c>
      <c r="L118" s="24">
        <v>4</v>
      </c>
      <c r="M118" s="24">
        <v>2</v>
      </c>
      <c r="N118" s="23">
        <f t="shared" si="1"/>
        <v>32</v>
      </c>
      <c r="O118" s="23"/>
    </row>
    <row r="119" spans="1:15">
      <c r="A119" s="29" t="s">
        <v>165</v>
      </c>
      <c r="B119" s="24" t="s">
        <v>161</v>
      </c>
      <c r="C119" s="24">
        <v>3</v>
      </c>
      <c r="D119" s="24">
        <v>5</v>
      </c>
      <c r="E119" s="24">
        <v>3</v>
      </c>
      <c r="F119" s="24">
        <v>4</v>
      </c>
      <c r="G119" s="24">
        <v>1</v>
      </c>
      <c r="H119" s="24">
        <v>2</v>
      </c>
      <c r="I119" s="24">
        <v>5</v>
      </c>
      <c r="J119" s="24">
        <v>4</v>
      </c>
      <c r="K119" s="24">
        <v>1</v>
      </c>
      <c r="L119" s="24">
        <v>3</v>
      </c>
      <c r="M119" s="24">
        <v>1</v>
      </c>
      <c r="N119" s="23">
        <f t="shared" si="1"/>
        <v>32</v>
      </c>
      <c r="O119" s="23"/>
    </row>
    <row r="120" spans="1:15">
      <c r="A120" s="29" t="s">
        <v>173</v>
      </c>
      <c r="B120" s="24" t="s">
        <v>171</v>
      </c>
      <c r="C120" s="24">
        <v>3</v>
      </c>
      <c r="D120" s="24">
        <v>3</v>
      </c>
      <c r="E120" s="24">
        <v>4</v>
      </c>
      <c r="F120" s="24">
        <v>2</v>
      </c>
      <c r="G120" s="24">
        <v>1</v>
      </c>
      <c r="H120" s="24">
        <v>3</v>
      </c>
      <c r="I120" s="24">
        <v>4</v>
      </c>
      <c r="J120" s="24">
        <v>3</v>
      </c>
      <c r="K120" s="24">
        <v>4</v>
      </c>
      <c r="L120" s="24">
        <v>1</v>
      </c>
      <c r="M120" s="24">
        <v>3</v>
      </c>
      <c r="N120" s="23">
        <f t="shared" si="1"/>
        <v>31</v>
      </c>
      <c r="O120" s="23"/>
    </row>
    <row r="121" spans="1:15">
      <c r="A121" s="29" t="s">
        <v>220</v>
      </c>
      <c r="B121" s="24" t="s">
        <v>32</v>
      </c>
      <c r="C121" s="24">
        <v>3</v>
      </c>
      <c r="D121" s="24">
        <v>2</v>
      </c>
      <c r="E121" s="24">
        <v>5</v>
      </c>
      <c r="F121" s="24">
        <v>4</v>
      </c>
      <c r="G121" s="24">
        <v>1</v>
      </c>
      <c r="H121" s="24">
        <v>2</v>
      </c>
      <c r="I121" s="24">
        <v>1</v>
      </c>
      <c r="J121" s="24">
        <v>5</v>
      </c>
      <c r="K121" s="24">
        <v>3</v>
      </c>
      <c r="L121" s="24">
        <v>1</v>
      </c>
      <c r="M121" s="24">
        <v>3</v>
      </c>
      <c r="N121" s="23">
        <f t="shared" si="1"/>
        <v>30</v>
      </c>
      <c r="O121" s="23"/>
    </row>
    <row r="122" spans="1:15">
      <c r="A122" s="29" t="s">
        <v>149</v>
      </c>
      <c r="B122" s="24" t="s">
        <v>58</v>
      </c>
      <c r="C122" s="24">
        <v>3</v>
      </c>
      <c r="D122" s="24">
        <v>2</v>
      </c>
      <c r="E122" s="24">
        <v>3</v>
      </c>
      <c r="F122" s="24">
        <v>1</v>
      </c>
      <c r="G122" s="24">
        <v>3</v>
      </c>
      <c r="H122" s="24">
        <v>2</v>
      </c>
      <c r="I122" s="24">
        <v>5</v>
      </c>
      <c r="J122" s="24">
        <v>1</v>
      </c>
      <c r="K122" s="24">
        <v>2</v>
      </c>
      <c r="L122" s="24">
        <v>4</v>
      </c>
      <c r="M122" s="24">
        <v>3</v>
      </c>
      <c r="N122" s="23">
        <f t="shared" si="1"/>
        <v>29</v>
      </c>
      <c r="O122" s="23"/>
    </row>
    <row r="123" spans="1:15">
      <c r="A123" s="36" t="s">
        <v>199</v>
      </c>
      <c r="B123" s="24" t="s">
        <v>122</v>
      </c>
      <c r="C123" s="24">
        <v>2</v>
      </c>
      <c r="D123" s="24">
        <v>3</v>
      </c>
      <c r="E123" s="24">
        <v>3</v>
      </c>
      <c r="F123" s="24">
        <v>3</v>
      </c>
      <c r="G123" s="24">
        <v>2</v>
      </c>
      <c r="H123" s="24">
        <v>3</v>
      </c>
      <c r="I123" s="24">
        <v>4</v>
      </c>
      <c r="J123" s="24">
        <v>1</v>
      </c>
      <c r="K123" s="24">
        <v>2</v>
      </c>
      <c r="L123" s="24">
        <v>2</v>
      </c>
      <c r="M123" s="24">
        <v>2</v>
      </c>
      <c r="N123" s="23">
        <f t="shared" si="1"/>
        <v>27</v>
      </c>
      <c r="O123" s="23"/>
    </row>
    <row r="124" spans="1:15">
      <c r="A124" s="29" t="s">
        <v>152</v>
      </c>
      <c r="B124" s="24" t="s">
        <v>63</v>
      </c>
      <c r="C124" s="24">
        <v>2</v>
      </c>
      <c r="D124" s="24">
        <v>3</v>
      </c>
      <c r="E124" s="24">
        <v>4</v>
      </c>
      <c r="F124" s="24">
        <v>1</v>
      </c>
      <c r="G124" s="24">
        <v>3</v>
      </c>
      <c r="H124" s="24">
        <v>2</v>
      </c>
      <c r="I124" s="24">
        <v>5</v>
      </c>
      <c r="J124" s="24">
        <v>1</v>
      </c>
      <c r="K124" s="24">
        <v>1</v>
      </c>
      <c r="L124" s="24">
        <v>4</v>
      </c>
      <c r="M124" s="24">
        <v>0</v>
      </c>
      <c r="N124" s="23">
        <f t="shared" si="1"/>
        <v>26</v>
      </c>
      <c r="O124" s="23"/>
    </row>
    <row r="125" spans="1:15">
      <c r="A125" s="29" t="s">
        <v>221</v>
      </c>
      <c r="B125" s="24" t="s">
        <v>171</v>
      </c>
      <c r="C125" s="24">
        <v>3</v>
      </c>
      <c r="D125" s="24">
        <v>3</v>
      </c>
      <c r="E125" s="24">
        <v>3</v>
      </c>
      <c r="F125" s="24">
        <v>3</v>
      </c>
      <c r="G125" s="24">
        <v>5</v>
      </c>
      <c r="H125" s="24">
        <v>1</v>
      </c>
      <c r="I125" s="24">
        <v>3</v>
      </c>
      <c r="J125" s="24">
        <v>2</v>
      </c>
      <c r="K125" s="24">
        <v>0</v>
      </c>
      <c r="L125" s="24">
        <v>0</v>
      </c>
      <c r="M125" s="24">
        <v>0</v>
      </c>
      <c r="N125" s="23">
        <f t="shared" si="1"/>
        <v>23</v>
      </c>
      <c r="O125" s="23"/>
    </row>
    <row r="126" spans="1:15">
      <c r="A126" s="29" t="s">
        <v>201</v>
      </c>
      <c r="B126" s="24" t="s">
        <v>64</v>
      </c>
      <c r="C126" s="24">
        <v>0</v>
      </c>
      <c r="D126" s="24">
        <v>2</v>
      </c>
      <c r="E126" s="24">
        <v>2</v>
      </c>
      <c r="F126" s="24">
        <v>0</v>
      </c>
      <c r="G126" s="24">
        <v>1</v>
      </c>
      <c r="H126" s="24">
        <v>2</v>
      </c>
      <c r="I126" s="24">
        <v>5</v>
      </c>
      <c r="J126" s="24">
        <v>3</v>
      </c>
      <c r="K126" s="24">
        <v>0</v>
      </c>
      <c r="L126" s="24">
        <v>6</v>
      </c>
      <c r="M126" s="24">
        <v>1</v>
      </c>
      <c r="N126" s="23">
        <f t="shared" si="1"/>
        <v>22</v>
      </c>
      <c r="O126" s="23"/>
    </row>
    <row r="127" spans="1:15">
      <c r="A127" s="29" t="s">
        <v>222</v>
      </c>
      <c r="B127" s="24" t="s">
        <v>37</v>
      </c>
      <c r="C127" s="24">
        <v>2</v>
      </c>
      <c r="D127" s="24">
        <v>2</v>
      </c>
      <c r="E127" s="24">
        <v>2</v>
      </c>
      <c r="F127" s="24">
        <v>1</v>
      </c>
      <c r="G127" s="24">
        <v>1</v>
      </c>
      <c r="H127" s="24">
        <v>3</v>
      </c>
      <c r="I127" s="24">
        <v>4</v>
      </c>
      <c r="J127" s="24">
        <v>1</v>
      </c>
      <c r="K127" s="24">
        <v>1</v>
      </c>
      <c r="L127" s="24">
        <v>2</v>
      </c>
      <c r="M127" s="24">
        <v>2</v>
      </c>
      <c r="N127" s="23">
        <f t="shared" si="1"/>
        <v>21</v>
      </c>
      <c r="O127" s="23"/>
    </row>
    <row r="128" spans="1:15">
      <c r="A128" s="29" t="s">
        <v>223</v>
      </c>
      <c r="B128" s="24" t="s">
        <v>208</v>
      </c>
      <c r="C128" s="24">
        <v>2</v>
      </c>
      <c r="D128" s="24">
        <v>1</v>
      </c>
      <c r="E128" s="24">
        <v>1</v>
      </c>
      <c r="F128" s="24">
        <v>2</v>
      </c>
      <c r="G128" s="24">
        <v>1</v>
      </c>
      <c r="H128" s="24">
        <v>4</v>
      </c>
      <c r="I128" s="24">
        <v>2</v>
      </c>
      <c r="J128" s="24">
        <v>3</v>
      </c>
      <c r="K128" s="24">
        <v>1</v>
      </c>
      <c r="L128" s="24">
        <v>3</v>
      </c>
      <c r="M128" s="24">
        <v>1</v>
      </c>
      <c r="N128" s="23">
        <f t="shared" si="1"/>
        <v>21</v>
      </c>
      <c r="O128" s="23"/>
    </row>
    <row r="129" spans="1:15">
      <c r="A129" s="29" t="s">
        <v>224</v>
      </c>
      <c r="B129" s="24" t="s">
        <v>208</v>
      </c>
      <c r="C129" s="24">
        <v>1</v>
      </c>
      <c r="D129" s="24">
        <v>3</v>
      </c>
      <c r="E129" s="24">
        <v>3</v>
      </c>
      <c r="F129" s="24">
        <v>2</v>
      </c>
      <c r="G129" s="24">
        <v>1</v>
      </c>
      <c r="H129" s="24">
        <v>2</v>
      </c>
      <c r="I129" s="24">
        <v>2</v>
      </c>
      <c r="J129" s="24">
        <v>3</v>
      </c>
      <c r="K129" s="24">
        <v>0</v>
      </c>
      <c r="L129" s="24">
        <v>3</v>
      </c>
      <c r="M129" s="24">
        <v>0</v>
      </c>
      <c r="N129" s="23">
        <f t="shared" si="1"/>
        <v>20</v>
      </c>
      <c r="O129" s="23"/>
    </row>
    <row r="130" spans="1:15">
      <c r="A130" s="36" t="s">
        <v>244</v>
      </c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3"/>
    </row>
    <row r="131" spans="1:15">
      <c r="A131" s="36" t="s">
        <v>244</v>
      </c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3"/>
    </row>
    <row r="132" spans="1:15">
      <c r="A132" t="s">
        <v>244</v>
      </c>
      <c r="B132" s="1"/>
      <c r="C132" s="1"/>
      <c r="D132" s="1"/>
      <c r="E132" s="1"/>
      <c r="F132" s="1"/>
      <c r="G132" s="1"/>
      <c r="H132" s="1"/>
      <c r="I132" s="1"/>
      <c r="J132" s="1"/>
      <c r="K132" s="2"/>
    </row>
    <row r="133" spans="1:15">
      <c r="A133" t="s">
        <v>244</v>
      </c>
      <c r="B133" s="1"/>
      <c r="C133" s="1"/>
      <c r="D133" s="1"/>
      <c r="E133" s="1"/>
      <c r="F133" s="1"/>
      <c r="G133" s="1"/>
      <c r="H133" s="1"/>
      <c r="I133" s="1"/>
      <c r="J133" s="1"/>
      <c r="K133" s="2"/>
    </row>
    <row r="134" spans="1:15">
      <c r="A134" t="s">
        <v>244</v>
      </c>
      <c r="B134" s="1"/>
      <c r="C134" s="1"/>
      <c r="D134" s="1"/>
      <c r="E134" s="1"/>
      <c r="F134" s="1"/>
      <c r="G134" s="1"/>
      <c r="H134" s="1"/>
      <c r="I134" s="1"/>
      <c r="J134" s="1"/>
      <c r="K134" s="2"/>
    </row>
    <row r="135" spans="1:15">
      <c r="A135" t="s">
        <v>244</v>
      </c>
      <c r="B135" s="1"/>
      <c r="C135" s="1"/>
      <c r="D135" s="1"/>
      <c r="E135" s="1"/>
      <c r="F135" s="1"/>
      <c r="G135" s="1"/>
      <c r="H135" s="1"/>
      <c r="I135" s="1"/>
      <c r="J135" s="1"/>
      <c r="K135" s="2"/>
    </row>
    <row r="136" spans="1:15">
      <c r="A136" t="s">
        <v>244</v>
      </c>
      <c r="B136" s="1"/>
      <c r="C136" s="1"/>
      <c r="D136" s="1"/>
      <c r="E136" s="1"/>
      <c r="F136" s="1"/>
      <c r="G136" s="1"/>
      <c r="H136" s="1"/>
      <c r="I136" s="1"/>
      <c r="J136" s="1"/>
      <c r="K136" s="2"/>
    </row>
    <row r="137" spans="1:15">
      <c r="A137" t="s">
        <v>244</v>
      </c>
      <c r="B137" s="1"/>
      <c r="C137" s="1"/>
      <c r="D137" s="1"/>
      <c r="E137" s="1"/>
      <c r="F137" s="1"/>
      <c r="G137" s="1"/>
      <c r="H137" s="1"/>
      <c r="I137" s="1"/>
      <c r="J137" s="1"/>
      <c r="K137" s="2"/>
    </row>
    <row r="138" spans="1:15">
      <c r="A138" t="s">
        <v>244</v>
      </c>
      <c r="B138" s="1"/>
      <c r="C138" s="1"/>
      <c r="D138" s="1"/>
      <c r="E138" s="1"/>
      <c r="F138" s="1"/>
      <c r="G138" s="1"/>
      <c r="H138" s="1"/>
      <c r="I138" s="1"/>
      <c r="J138" s="1"/>
      <c r="K138" s="2"/>
    </row>
    <row r="139" spans="1:15">
      <c r="A139" t="s">
        <v>244</v>
      </c>
      <c r="B139" s="1"/>
      <c r="C139" s="1"/>
      <c r="D139" s="1"/>
      <c r="E139" s="1"/>
      <c r="F139" s="1"/>
      <c r="G139" s="1"/>
      <c r="H139" s="1"/>
      <c r="I139" s="1"/>
      <c r="J139" s="1"/>
      <c r="K139" s="2"/>
    </row>
    <row r="140" spans="1:15">
      <c r="A140" t="s">
        <v>244</v>
      </c>
      <c r="B140" s="1"/>
      <c r="C140" s="1"/>
      <c r="D140" s="1"/>
      <c r="E140" s="1"/>
      <c r="F140" s="1"/>
      <c r="G140" s="1"/>
      <c r="H140" s="1"/>
      <c r="I140" s="1"/>
      <c r="J140" s="1"/>
      <c r="K140" s="2"/>
    </row>
    <row r="141" spans="1:15">
      <c r="A141" t="s">
        <v>244</v>
      </c>
      <c r="B141" s="1"/>
      <c r="C141" s="1"/>
      <c r="D141" s="1"/>
      <c r="E141" s="1"/>
      <c r="F141" s="1"/>
      <c r="G141" s="1"/>
      <c r="H141" s="1"/>
      <c r="I141" s="1"/>
      <c r="J141" s="1"/>
      <c r="K141" s="2"/>
    </row>
    <row r="142" spans="1:15">
      <c r="A142" t="s">
        <v>244</v>
      </c>
      <c r="B142" s="1"/>
      <c r="C142" s="1"/>
      <c r="D142" s="1"/>
      <c r="E142" s="1"/>
      <c r="F142" s="1"/>
      <c r="G142" s="1"/>
      <c r="H142" s="1"/>
      <c r="I142" s="1"/>
      <c r="J142" s="1"/>
      <c r="K142" s="2"/>
    </row>
    <row r="143" spans="1:15">
      <c r="A143" t="s">
        <v>244</v>
      </c>
      <c r="B143" s="1"/>
      <c r="C143" s="1"/>
      <c r="D143" s="1"/>
      <c r="E143" s="1"/>
      <c r="F143" s="1"/>
      <c r="G143" s="1"/>
      <c r="H143" s="1"/>
      <c r="I143" s="1"/>
      <c r="J143" s="1"/>
      <c r="K143" s="2"/>
    </row>
    <row r="144" spans="1:15">
      <c r="A144" t="s">
        <v>244</v>
      </c>
      <c r="B144" s="1"/>
      <c r="C144" s="1"/>
      <c r="D144" s="1"/>
      <c r="E144" s="1"/>
      <c r="F144" s="1"/>
      <c r="G144" s="1"/>
      <c r="H144" s="1"/>
      <c r="I144" s="1"/>
      <c r="J144" s="1"/>
      <c r="K144" s="2"/>
    </row>
    <row r="145" spans="1:11">
      <c r="A145" t="s">
        <v>244</v>
      </c>
      <c r="B145" s="1"/>
      <c r="C145" s="1"/>
      <c r="D145" s="1"/>
      <c r="E145" s="1"/>
      <c r="F145" s="1"/>
      <c r="G145" s="1"/>
      <c r="H145" s="1"/>
      <c r="I145" s="1"/>
      <c r="J145" s="1"/>
      <c r="K145" s="2"/>
    </row>
    <row r="146" spans="1:11">
      <c r="A146" t="s">
        <v>244</v>
      </c>
      <c r="B146" s="1"/>
      <c r="C146" s="1"/>
      <c r="D146" s="1"/>
      <c r="E146" s="1"/>
      <c r="F146" s="1"/>
      <c r="G146" s="1"/>
      <c r="H146" s="1"/>
      <c r="I146" s="1"/>
      <c r="J146" s="1"/>
      <c r="K146" s="2"/>
    </row>
    <row r="147" spans="1:11">
      <c r="A147" t="s">
        <v>244</v>
      </c>
      <c r="B147" s="1"/>
      <c r="C147" s="1"/>
      <c r="D147" s="1"/>
      <c r="E147" s="1"/>
      <c r="F147" s="1"/>
      <c r="G147" s="1"/>
      <c r="H147" s="1"/>
      <c r="I147" s="1"/>
      <c r="J147" s="1"/>
      <c r="K147" s="2"/>
    </row>
    <row r="148" spans="1:11">
      <c r="A148" t="s">
        <v>244</v>
      </c>
      <c r="B148" s="1"/>
      <c r="C148" s="1"/>
      <c r="D148" s="1"/>
      <c r="E148" s="1"/>
      <c r="F148" s="1"/>
      <c r="G148" s="1"/>
      <c r="H148" s="1"/>
      <c r="I148" s="1"/>
      <c r="J148" s="1"/>
      <c r="K148" s="2"/>
    </row>
    <row r="149" spans="1:11">
      <c r="A149" t="s">
        <v>244</v>
      </c>
      <c r="B149" s="1"/>
      <c r="C149" s="1"/>
      <c r="D149" s="1"/>
      <c r="E149" s="1"/>
      <c r="F149" s="1"/>
      <c r="G149" s="1"/>
      <c r="H149" s="1"/>
      <c r="I149" s="1"/>
      <c r="J149" s="1"/>
      <c r="K149" s="2"/>
    </row>
    <row r="150" spans="1:11">
      <c r="A150" t="s">
        <v>244</v>
      </c>
      <c r="B150" s="1"/>
      <c r="C150" s="1"/>
      <c r="D150" s="1"/>
      <c r="E150" s="1"/>
      <c r="F150" s="1"/>
      <c r="G150" s="1"/>
      <c r="H150" s="1"/>
      <c r="I150" s="1"/>
      <c r="J150" s="1"/>
      <c r="K150" s="2"/>
    </row>
    <row r="151" spans="1:11">
      <c r="A151" t="s">
        <v>244</v>
      </c>
      <c r="B151" s="1"/>
      <c r="C151" s="1"/>
      <c r="D151" s="1"/>
      <c r="E151" s="1"/>
      <c r="F151" s="1"/>
      <c r="G151" s="1"/>
      <c r="H151" s="1"/>
      <c r="I151" s="1"/>
      <c r="J151" s="1"/>
      <c r="K151" s="2"/>
    </row>
    <row r="152" spans="1:11">
      <c r="A152" t="s">
        <v>244</v>
      </c>
      <c r="B152" s="1"/>
      <c r="C152" s="1"/>
      <c r="D152" s="1"/>
      <c r="E152" s="1"/>
      <c r="F152" s="1"/>
      <c r="G152" s="1"/>
      <c r="H152" s="1"/>
      <c r="I152" s="1"/>
      <c r="J152" s="1"/>
      <c r="K152" s="2"/>
    </row>
    <row r="153" spans="1:11">
      <c r="A153" t="s">
        <v>244</v>
      </c>
      <c r="B153" s="1"/>
      <c r="C153" s="1"/>
      <c r="D153" s="1"/>
      <c r="E153" s="1"/>
      <c r="F153" s="1"/>
      <c r="G153" s="1"/>
      <c r="H153" s="1"/>
      <c r="I153" s="1"/>
      <c r="J153" s="1"/>
      <c r="K153" s="2"/>
    </row>
    <row r="154" spans="1:11">
      <c r="A154" t="s">
        <v>244</v>
      </c>
      <c r="B154" s="1"/>
      <c r="C154" s="1"/>
      <c r="D154" s="1"/>
      <c r="E154" s="1"/>
      <c r="F154" s="1"/>
      <c r="G154" s="1"/>
      <c r="H154" s="1"/>
      <c r="I154" s="1"/>
      <c r="J154" s="1"/>
      <c r="K154" s="2"/>
    </row>
    <row r="155" spans="1:11">
      <c r="A155" t="s">
        <v>244</v>
      </c>
      <c r="B155" s="1"/>
      <c r="C155" s="1"/>
      <c r="D155" s="1"/>
      <c r="E155" s="1"/>
      <c r="F155" s="1"/>
      <c r="G155" s="1"/>
      <c r="H155" s="1"/>
      <c r="I155" s="1"/>
      <c r="J155" s="1"/>
      <c r="K155" s="2"/>
    </row>
    <row r="156" spans="1:11">
      <c r="A156" t="s">
        <v>244</v>
      </c>
      <c r="B156" s="1"/>
      <c r="C156" s="1"/>
      <c r="D156" s="1"/>
      <c r="E156" s="1"/>
      <c r="F156" s="1"/>
      <c r="G156" s="1"/>
      <c r="H156" s="1"/>
      <c r="I156" s="1"/>
      <c r="J156" s="1"/>
      <c r="K156" s="2"/>
    </row>
    <row r="157" spans="1:11">
      <c r="A157" t="s">
        <v>244</v>
      </c>
      <c r="B157" s="1"/>
      <c r="C157" s="1"/>
      <c r="D157" s="1"/>
      <c r="E157" s="1"/>
      <c r="F157" s="1"/>
      <c r="G157" s="1"/>
      <c r="H157" s="1"/>
      <c r="I157" s="1"/>
      <c r="J157" s="1"/>
      <c r="K157" s="2"/>
    </row>
    <row r="158" spans="1:11">
      <c r="A158" t="s">
        <v>244</v>
      </c>
      <c r="B158" s="1"/>
      <c r="C158" s="1"/>
      <c r="D158" s="1"/>
      <c r="E158" s="1"/>
      <c r="F158" s="1"/>
      <c r="G158" s="1"/>
      <c r="H158" s="1"/>
      <c r="I158" s="1"/>
      <c r="J158" s="1"/>
      <c r="K158" s="2"/>
    </row>
    <row r="159" spans="1:11">
      <c r="A159" t="s">
        <v>244</v>
      </c>
      <c r="B159" s="1"/>
      <c r="C159" s="1"/>
      <c r="D159" s="1"/>
      <c r="E159" s="1"/>
      <c r="F159" s="1"/>
      <c r="G159" s="1"/>
      <c r="H159" s="1"/>
      <c r="I159" s="1"/>
      <c r="J159" s="1"/>
      <c r="K159" s="2"/>
    </row>
    <row r="160" spans="1:11">
      <c r="A160" t="s">
        <v>244</v>
      </c>
      <c r="B160" s="1"/>
      <c r="C160" s="1"/>
      <c r="D160" s="1"/>
      <c r="E160" s="1"/>
      <c r="F160" s="1"/>
      <c r="G160" s="1"/>
      <c r="H160" s="1"/>
      <c r="I160" s="1"/>
      <c r="J160" s="1"/>
      <c r="K160" s="2"/>
    </row>
    <row r="161" spans="1:11">
      <c r="A161" t="s">
        <v>244</v>
      </c>
      <c r="B161" s="1"/>
      <c r="C161" s="1"/>
      <c r="D161" s="1"/>
      <c r="E161" s="1"/>
      <c r="F161" s="1"/>
      <c r="G161" s="1"/>
      <c r="H161" s="1"/>
      <c r="I161" s="1"/>
      <c r="J161" s="1"/>
      <c r="K161" s="2"/>
    </row>
    <row r="162" spans="1:11">
      <c r="A162" t="s">
        <v>244</v>
      </c>
      <c r="B162" s="1"/>
      <c r="C162" s="1"/>
      <c r="D162" s="1"/>
      <c r="E162" s="1"/>
      <c r="F162" s="1"/>
      <c r="G162" s="1"/>
      <c r="H162" s="1"/>
      <c r="I162" s="1"/>
      <c r="J162" s="1"/>
      <c r="K162" s="2"/>
    </row>
    <row r="163" spans="1:11">
      <c r="A163" t="s">
        <v>244</v>
      </c>
      <c r="B163" s="1"/>
      <c r="C163" s="1"/>
      <c r="D163" s="1"/>
      <c r="E163" s="1"/>
      <c r="F163" s="1"/>
      <c r="G163" s="1"/>
      <c r="H163" s="1"/>
      <c r="I163" s="1"/>
      <c r="J163" s="1"/>
      <c r="K163" s="2"/>
    </row>
    <row r="164" spans="1:11">
      <c r="A164" t="s">
        <v>244</v>
      </c>
      <c r="B164" s="1"/>
      <c r="C164" s="1"/>
      <c r="D164" s="1"/>
      <c r="E164" s="1"/>
      <c r="F164" s="1"/>
      <c r="G164" s="1"/>
      <c r="H164" s="1"/>
      <c r="I164" s="1"/>
      <c r="J164" s="1"/>
      <c r="K164" s="2"/>
    </row>
    <row r="165" spans="1:11">
      <c r="A165" t="s">
        <v>244</v>
      </c>
      <c r="B165" s="1"/>
      <c r="C165" s="1"/>
      <c r="D165" s="1"/>
      <c r="E165" s="1"/>
      <c r="F165" s="1"/>
      <c r="G165" s="1"/>
      <c r="H165" s="1"/>
      <c r="I165" s="1"/>
      <c r="J165" s="1"/>
      <c r="K165" s="2"/>
    </row>
    <row r="166" spans="1:11">
      <c r="A166" t="s">
        <v>244</v>
      </c>
      <c r="B166" s="1"/>
      <c r="C166" s="1"/>
      <c r="D166" s="1"/>
      <c r="E166" s="1"/>
      <c r="F166" s="1"/>
      <c r="G166" s="1"/>
      <c r="H166" s="1"/>
      <c r="I166" s="1"/>
      <c r="J166" s="1"/>
      <c r="K166" s="2"/>
    </row>
    <row r="167" spans="1:11">
      <c r="A167" t="s">
        <v>244</v>
      </c>
      <c r="B167" s="1"/>
      <c r="C167" s="1"/>
      <c r="D167" s="1"/>
      <c r="E167" s="1"/>
      <c r="F167" s="1"/>
      <c r="G167" s="1"/>
      <c r="H167" s="1"/>
      <c r="I167" s="1"/>
      <c r="J167" s="1"/>
      <c r="K167" s="2"/>
    </row>
    <row r="168" spans="1:11">
      <c r="A168" t="s">
        <v>244</v>
      </c>
      <c r="B168" s="1"/>
      <c r="C168" s="1"/>
      <c r="D168" s="1"/>
      <c r="E168" s="1"/>
      <c r="F168" s="1"/>
      <c r="G168" s="1"/>
      <c r="H168" s="1"/>
      <c r="I168" s="1"/>
      <c r="J168" s="1"/>
      <c r="K168" s="2"/>
    </row>
    <row r="169" spans="1:11">
      <c r="A169" t="s">
        <v>244</v>
      </c>
      <c r="B169" s="1"/>
      <c r="C169" s="1"/>
      <c r="D169" s="1"/>
      <c r="E169" s="1"/>
      <c r="F169" s="1"/>
      <c r="G169" s="1"/>
      <c r="H169" s="1"/>
      <c r="I169" s="1"/>
      <c r="J169" s="1"/>
      <c r="K169" s="2"/>
    </row>
    <row r="170" spans="1:11">
      <c r="A170" t="s">
        <v>244</v>
      </c>
      <c r="B170" s="1"/>
      <c r="C170" s="1"/>
      <c r="D170" s="1"/>
      <c r="E170" s="1"/>
      <c r="F170" s="1"/>
      <c r="G170" s="1"/>
      <c r="H170" s="1"/>
      <c r="I170" s="1"/>
      <c r="J170" s="1"/>
      <c r="K170" s="2"/>
    </row>
    <row r="171" spans="1:11">
      <c r="A171" t="s">
        <v>244</v>
      </c>
      <c r="B171" s="1"/>
      <c r="C171" s="1"/>
      <c r="D171" s="1"/>
      <c r="E171" s="1"/>
      <c r="F171" s="1"/>
      <c r="G171" s="1"/>
      <c r="H171" s="1"/>
      <c r="I171" s="1"/>
      <c r="J171" s="1"/>
      <c r="K171" s="2"/>
    </row>
    <row r="172" spans="1:11">
      <c r="A172" t="s">
        <v>244</v>
      </c>
      <c r="B172" s="1"/>
      <c r="C172" s="1"/>
      <c r="D172" s="1"/>
      <c r="E172" s="1"/>
      <c r="F172" s="1"/>
      <c r="G172" s="1"/>
      <c r="H172" s="1"/>
      <c r="I172" s="1"/>
      <c r="J172" s="1"/>
      <c r="K172" s="2"/>
    </row>
    <row r="173" spans="1:11">
      <c r="A173" t="s">
        <v>244</v>
      </c>
      <c r="B173" s="1"/>
      <c r="C173" s="1"/>
      <c r="D173" s="1"/>
      <c r="E173" s="1"/>
      <c r="F173" s="1"/>
      <c r="G173" s="1"/>
      <c r="H173" s="1"/>
      <c r="I173" s="1"/>
      <c r="J173" s="1"/>
      <c r="K173" s="2"/>
    </row>
    <row r="174" spans="1:11">
      <c r="A174" t="s">
        <v>244</v>
      </c>
      <c r="B174" s="1"/>
      <c r="C174" s="1"/>
      <c r="D174" s="1"/>
      <c r="E174" s="1"/>
      <c r="F174" s="1"/>
      <c r="G174" s="1"/>
      <c r="H174" s="1"/>
      <c r="I174" s="1"/>
      <c r="J174" s="1"/>
      <c r="K174" s="2"/>
    </row>
    <row r="175" spans="1:11">
      <c r="A175" t="s">
        <v>244</v>
      </c>
      <c r="B175" s="1"/>
      <c r="C175" s="1"/>
      <c r="D175" s="1"/>
      <c r="E175" s="1"/>
      <c r="F175" s="1"/>
      <c r="G175" s="1"/>
      <c r="H175" s="1"/>
      <c r="I175" s="1"/>
      <c r="J175" s="1"/>
      <c r="K175" s="2"/>
    </row>
    <row r="176" spans="1:11">
      <c r="A176" t="s">
        <v>244</v>
      </c>
      <c r="B176" s="1"/>
      <c r="C176" s="1"/>
      <c r="D176" s="1"/>
      <c r="E176" s="1"/>
      <c r="F176" s="1"/>
      <c r="G176" s="1"/>
      <c r="H176" s="1"/>
      <c r="I176" s="1"/>
      <c r="J176" s="1"/>
      <c r="K176" s="2"/>
    </row>
    <row r="177" spans="1:11">
      <c r="A177" t="s">
        <v>244</v>
      </c>
      <c r="B177" s="1"/>
      <c r="C177" s="1"/>
      <c r="D177" s="1"/>
      <c r="E177" s="1"/>
      <c r="F177" s="1"/>
      <c r="G177" s="1"/>
      <c r="H177" s="1"/>
      <c r="I177" s="1"/>
      <c r="J177" s="1"/>
      <c r="K177" s="2"/>
    </row>
    <row r="178" spans="1:11">
      <c r="A178" t="s">
        <v>244</v>
      </c>
      <c r="B178" s="1"/>
      <c r="C178" s="1"/>
      <c r="D178" s="1"/>
      <c r="E178" s="1"/>
      <c r="F178" s="1"/>
      <c r="G178" s="1"/>
      <c r="H178" s="1"/>
      <c r="I178" s="1"/>
      <c r="J178" s="1"/>
      <c r="K178" s="2"/>
    </row>
    <row r="179" spans="1:11">
      <c r="A179" t="s">
        <v>244</v>
      </c>
      <c r="B179" s="1"/>
      <c r="C179" s="1"/>
      <c r="D179" s="1"/>
      <c r="E179" s="1"/>
      <c r="F179" s="1"/>
      <c r="G179" s="1"/>
      <c r="H179" s="1"/>
      <c r="I179" s="1"/>
      <c r="J179" s="1"/>
      <c r="K179" s="2"/>
    </row>
    <row r="180" spans="1:11">
      <c r="A180" t="s">
        <v>244</v>
      </c>
      <c r="B180" s="1"/>
      <c r="C180" s="1"/>
      <c r="D180" s="1"/>
      <c r="E180" s="1"/>
      <c r="F180" s="1"/>
      <c r="G180" s="1"/>
      <c r="H180" s="1"/>
      <c r="I180" s="1"/>
      <c r="J180" s="1"/>
      <c r="K180" s="2"/>
    </row>
    <row r="181" spans="1:11">
      <c r="A181" t="s">
        <v>244</v>
      </c>
      <c r="B181" s="1"/>
      <c r="C181" s="1"/>
      <c r="D181" s="1"/>
      <c r="E181" s="1"/>
      <c r="F181" s="1"/>
      <c r="G181" s="1"/>
      <c r="H181" s="1"/>
      <c r="I181" s="1"/>
      <c r="J181" s="1"/>
      <c r="K181" s="2"/>
    </row>
    <row r="182" spans="1:11">
      <c r="A182" t="s">
        <v>244</v>
      </c>
      <c r="B182" s="1"/>
      <c r="C182" s="1"/>
      <c r="D182" s="1"/>
      <c r="E182" s="1"/>
      <c r="F182" s="1"/>
      <c r="G182" s="1"/>
      <c r="H182" s="1"/>
      <c r="I182" s="1"/>
      <c r="J182" s="1"/>
      <c r="K182" s="2"/>
    </row>
    <row r="183" spans="1:11">
      <c r="A183" t="s">
        <v>244</v>
      </c>
      <c r="B183" s="1"/>
      <c r="C183" s="1"/>
      <c r="D183" s="1"/>
      <c r="E183" s="1"/>
      <c r="F183" s="1"/>
      <c r="G183" s="1"/>
      <c r="H183" s="1"/>
      <c r="I183" s="1"/>
      <c r="J183" s="1"/>
      <c r="K183" s="2"/>
    </row>
    <row r="184" spans="1:11">
      <c r="A184" t="s">
        <v>244</v>
      </c>
      <c r="B184" s="1"/>
      <c r="C184" s="1"/>
      <c r="D184" s="1"/>
      <c r="E184" s="1"/>
      <c r="F184" s="1"/>
      <c r="G184" s="1"/>
      <c r="H184" s="1"/>
      <c r="I184" s="1"/>
      <c r="J184" s="1"/>
      <c r="K184" s="2"/>
    </row>
    <row r="185" spans="1:11">
      <c r="A185" t="s">
        <v>244</v>
      </c>
      <c r="B185" s="1"/>
      <c r="C185" s="1"/>
      <c r="D185" s="1"/>
      <c r="E185" s="1"/>
      <c r="F185" s="1"/>
      <c r="G185" s="1"/>
      <c r="H185" s="1"/>
      <c r="I185" s="1"/>
      <c r="J185" s="1"/>
      <c r="K185" s="2"/>
    </row>
    <row r="186" spans="1:11">
      <c r="A186" t="s">
        <v>244</v>
      </c>
      <c r="B186" s="1"/>
      <c r="C186" s="1"/>
      <c r="D186" s="1"/>
      <c r="E186" s="1"/>
      <c r="F186" s="1"/>
      <c r="G186" s="1"/>
      <c r="H186" s="1"/>
      <c r="I186" s="1"/>
      <c r="J186" s="1"/>
      <c r="K186" s="2"/>
    </row>
    <row r="187" spans="1:11">
      <c r="A187" t="s">
        <v>244</v>
      </c>
      <c r="B187" s="1"/>
      <c r="C187" s="1"/>
      <c r="D187" s="1"/>
      <c r="E187" s="1"/>
      <c r="F187" s="1"/>
      <c r="G187" s="1"/>
      <c r="H187" s="1"/>
      <c r="I187" s="1"/>
      <c r="J187" s="1"/>
      <c r="K187" s="2"/>
    </row>
    <row r="188" spans="1:11">
      <c r="A188" t="s">
        <v>244</v>
      </c>
      <c r="B188" s="1"/>
      <c r="C188" s="1"/>
      <c r="D188" s="1"/>
      <c r="E188" s="1"/>
      <c r="F188" s="1"/>
      <c r="G188" s="1"/>
      <c r="H188" s="1"/>
      <c r="I188" s="1"/>
      <c r="J188" s="1"/>
      <c r="K188" s="2"/>
    </row>
    <row r="189" spans="1:11">
      <c r="A189" t="s">
        <v>244</v>
      </c>
      <c r="B189" s="1"/>
      <c r="C189" s="1"/>
      <c r="D189" s="1"/>
      <c r="E189" s="1"/>
      <c r="F189" s="1"/>
      <c r="G189" s="1"/>
      <c r="H189" s="1"/>
      <c r="I189" s="1"/>
      <c r="J189" s="1"/>
      <c r="K189" s="2"/>
    </row>
    <row r="190" spans="1:11">
      <c r="A190" t="s">
        <v>244</v>
      </c>
      <c r="B190" s="1"/>
      <c r="C190" s="1"/>
      <c r="D190" s="1"/>
      <c r="E190" s="1"/>
      <c r="F190" s="1"/>
      <c r="G190" s="1"/>
      <c r="H190" s="1"/>
      <c r="I190" s="1"/>
      <c r="J190" s="1"/>
      <c r="K190" s="2"/>
    </row>
    <row r="191" spans="1:11">
      <c r="A191" t="s">
        <v>244</v>
      </c>
      <c r="B191" s="1"/>
      <c r="C191" s="1"/>
      <c r="D191" s="1"/>
      <c r="E191" s="1"/>
      <c r="F191" s="1"/>
      <c r="G191" s="1"/>
      <c r="H191" s="1"/>
      <c r="I191" s="1"/>
      <c r="J191" s="1"/>
      <c r="K191" s="2"/>
    </row>
    <row r="192" spans="1:11">
      <c r="A192" t="s">
        <v>244</v>
      </c>
      <c r="B192" s="1"/>
      <c r="C192" s="1"/>
      <c r="D192" s="1"/>
      <c r="E192" s="1"/>
      <c r="F192" s="1"/>
      <c r="G192" s="1"/>
      <c r="H192" s="1"/>
      <c r="I192" s="1"/>
      <c r="J192" s="1"/>
      <c r="K192" s="2"/>
    </row>
    <row r="193" spans="1:11">
      <c r="A193" t="s">
        <v>244</v>
      </c>
      <c r="B193" s="1"/>
      <c r="C193" s="1"/>
      <c r="D193" s="1"/>
      <c r="E193" s="1"/>
      <c r="F193" s="1"/>
      <c r="G193" s="1"/>
      <c r="H193" s="1"/>
      <c r="I193" s="1"/>
      <c r="J193" s="1"/>
      <c r="K193" s="2"/>
    </row>
    <row r="194" spans="1:11">
      <c r="A194" t="s">
        <v>244</v>
      </c>
      <c r="B194" s="1"/>
      <c r="C194" s="1"/>
      <c r="D194" s="1"/>
      <c r="E194" s="1"/>
      <c r="F194" s="1"/>
      <c r="G194" s="1"/>
      <c r="H194" s="1"/>
      <c r="I194" s="1"/>
      <c r="J194" s="1"/>
      <c r="K194" s="2"/>
    </row>
    <row r="195" spans="1:11">
      <c r="A195" t="s">
        <v>244</v>
      </c>
      <c r="B195" s="1"/>
      <c r="C195" s="1"/>
      <c r="D195" s="1"/>
      <c r="E195" s="1"/>
      <c r="F195" s="1"/>
      <c r="G195" s="1"/>
      <c r="H195" s="1"/>
      <c r="I195" s="1"/>
      <c r="J195" s="1"/>
      <c r="K195" s="2"/>
    </row>
    <row r="196" spans="1:11">
      <c r="A196" t="s">
        <v>244</v>
      </c>
      <c r="B196" s="1"/>
      <c r="C196" s="1"/>
      <c r="D196" s="1"/>
      <c r="E196" s="1"/>
      <c r="F196" s="1"/>
      <c r="G196" s="1"/>
      <c r="H196" s="1"/>
      <c r="I196" s="1"/>
      <c r="J196" s="1"/>
      <c r="K196" s="2"/>
    </row>
    <row r="197" spans="1:11">
      <c r="A197" t="s">
        <v>244</v>
      </c>
      <c r="B197" s="1"/>
      <c r="C197" s="1"/>
      <c r="D197" s="1"/>
      <c r="E197" s="1"/>
      <c r="F197" s="1"/>
      <c r="G197" s="1"/>
      <c r="H197" s="1"/>
      <c r="I197" s="1"/>
      <c r="J197" s="1"/>
      <c r="K197" s="2"/>
    </row>
    <row r="198" spans="1:11">
      <c r="A198" t="s">
        <v>244</v>
      </c>
      <c r="B198" s="1"/>
      <c r="C198" s="1"/>
      <c r="D198" s="1"/>
      <c r="E198" s="1"/>
      <c r="F198" s="1"/>
      <c r="G198" s="1"/>
      <c r="H198" s="1"/>
      <c r="I198" s="1"/>
      <c r="J198" s="1"/>
      <c r="K198" s="2"/>
    </row>
    <row r="199" spans="1:11">
      <c r="A199" t="s">
        <v>244</v>
      </c>
      <c r="B199" s="1"/>
      <c r="C199" s="1"/>
      <c r="D199" s="1"/>
      <c r="E199" s="1"/>
      <c r="F199" s="1"/>
      <c r="G199" s="1"/>
      <c r="H199" s="1"/>
      <c r="I199" s="1"/>
      <c r="J199" s="1"/>
      <c r="K199" s="2"/>
    </row>
    <row r="200" spans="1:11">
      <c r="A200" t="s">
        <v>244</v>
      </c>
      <c r="B200" s="1"/>
      <c r="C200" s="1"/>
      <c r="D200" s="1"/>
      <c r="E200" s="1"/>
      <c r="F200" s="1"/>
      <c r="G200" s="1"/>
      <c r="H200" s="1"/>
      <c r="I200" s="1"/>
      <c r="J200" s="1"/>
      <c r="K200" s="2"/>
    </row>
    <row r="201" spans="1:11">
      <c r="A201" t="s">
        <v>244</v>
      </c>
      <c r="B201" s="1"/>
      <c r="C201" s="1"/>
      <c r="D201" s="1"/>
      <c r="E201" s="1"/>
      <c r="F201" s="1"/>
      <c r="G201" s="1"/>
      <c r="H201" s="1"/>
      <c r="I201" s="1"/>
      <c r="J201" s="1"/>
      <c r="K201" s="2"/>
    </row>
    <row r="202" spans="1:11">
      <c r="A202" t="s">
        <v>244</v>
      </c>
      <c r="B202" s="1"/>
      <c r="C202" s="1"/>
      <c r="D202" s="1"/>
      <c r="E202" s="1"/>
      <c r="F202" s="1"/>
      <c r="G202" s="1"/>
      <c r="H202" s="1"/>
      <c r="I202" s="1"/>
      <c r="J202" s="1"/>
      <c r="K202" s="2"/>
    </row>
    <row r="203" spans="1:11">
      <c r="A203" t="s">
        <v>244</v>
      </c>
      <c r="B203" s="1"/>
      <c r="C203" s="1"/>
      <c r="D203" s="1"/>
      <c r="E203" s="1"/>
      <c r="F203" s="1"/>
      <c r="G203" s="1"/>
      <c r="H203" s="1"/>
      <c r="I203" s="1"/>
      <c r="J203" s="1"/>
      <c r="K203" s="2"/>
    </row>
    <row r="204" spans="1:11">
      <c r="A204" t="s">
        <v>244</v>
      </c>
      <c r="B204" s="1"/>
      <c r="C204" s="1"/>
      <c r="D204" s="1"/>
      <c r="E204" s="1"/>
      <c r="F204" s="1"/>
      <c r="G204" s="1"/>
      <c r="H204" s="1"/>
      <c r="I204" s="1"/>
      <c r="J204" s="1"/>
      <c r="K204" s="2"/>
    </row>
    <row r="205" spans="1:11">
      <c r="A205" t="s">
        <v>244</v>
      </c>
      <c r="B205" s="1"/>
      <c r="C205" s="1"/>
      <c r="D205" s="1"/>
      <c r="E205" s="1"/>
      <c r="F205" s="1"/>
      <c r="G205" s="1"/>
      <c r="H205" s="1"/>
      <c r="I205" s="1"/>
      <c r="J205" s="1"/>
      <c r="K205" s="2"/>
    </row>
    <row r="206" spans="1:11">
      <c r="A206" t="s">
        <v>244</v>
      </c>
      <c r="B206" s="1"/>
      <c r="C206" s="1"/>
      <c r="D206" s="1"/>
      <c r="E206" s="1"/>
      <c r="F206" s="1"/>
      <c r="G206" s="1"/>
      <c r="H206" s="1"/>
      <c r="I206" s="1"/>
      <c r="J206" s="1"/>
      <c r="K206" s="2"/>
    </row>
    <row r="207" spans="1:11">
      <c r="A207" t="s">
        <v>244</v>
      </c>
      <c r="B207" s="1"/>
      <c r="C207" s="1"/>
      <c r="D207" s="1"/>
      <c r="E207" s="1"/>
      <c r="F207" s="1"/>
      <c r="G207" s="1"/>
      <c r="H207" s="1"/>
      <c r="I207" s="1"/>
      <c r="J207" s="1"/>
      <c r="K207" s="2"/>
    </row>
    <row r="208" spans="1:11">
      <c r="A208" t="s">
        <v>244</v>
      </c>
      <c r="B208" s="1"/>
      <c r="C208" s="1"/>
      <c r="D208" s="1"/>
      <c r="E208" s="1"/>
      <c r="F208" s="1"/>
      <c r="G208" s="1"/>
      <c r="H208" s="1"/>
      <c r="I208" s="1"/>
      <c r="J208" s="1"/>
      <c r="K208" s="2"/>
    </row>
    <row r="209" spans="1:11">
      <c r="A209" t="s">
        <v>244</v>
      </c>
      <c r="B209" s="1"/>
      <c r="C209" s="1"/>
      <c r="D209" s="1"/>
      <c r="E209" s="1"/>
      <c r="F209" s="1"/>
      <c r="G209" s="1"/>
      <c r="H209" s="1"/>
      <c r="I209" s="1"/>
      <c r="J209" s="1"/>
      <c r="K209" s="2"/>
    </row>
    <row r="210" spans="1:11">
      <c r="A210" t="s">
        <v>244</v>
      </c>
      <c r="B210" s="1"/>
      <c r="C210" s="1"/>
      <c r="D210" s="1"/>
      <c r="E210" s="1"/>
      <c r="F210" s="1"/>
      <c r="G210" s="1"/>
      <c r="H210" s="1"/>
      <c r="I210" s="1"/>
      <c r="J210" s="1"/>
      <c r="K210" s="2"/>
    </row>
    <row r="211" spans="1:11">
      <c r="A211" t="s">
        <v>244</v>
      </c>
      <c r="B211" s="1"/>
      <c r="C211" s="1"/>
      <c r="D211" s="1"/>
      <c r="E211" s="1"/>
      <c r="F211" s="1"/>
      <c r="G211" s="1"/>
      <c r="H211" s="1"/>
      <c r="I211" s="1"/>
      <c r="J211" s="1"/>
      <c r="K211" s="2"/>
    </row>
    <row r="212" spans="1:11">
      <c r="A212" t="s">
        <v>244</v>
      </c>
      <c r="B212" s="1"/>
      <c r="C212" s="1"/>
      <c r="D212" s="1"/>
      <c r="E212" s="1"/>
      <c r="F212" s="1"/>
      <c r="G212" s="1"/>
      <c r="H212" s="1"/>
      <c r="I212" s="1"/>
      <c r="J212" s="1"/>
      <c r="K212" s="2"/>
    </row>
    <row r="213" spans="1:11">
      <c r="A213" t="s">
        <v>244</v>
      </c>
      <c r="B213" s="1"/>
      <c r="C213" s="1"/>
      <c r="D213" s="1"/>
      <c r="E213" s="1"/>
      <c r="F213" s="1"/>
      <c r="G213" s="1"/>
      <c r="H213" s="1"/>
      <c r="I213" s="1"/>
      <c r="J213" s="1"/>
      <c r="K213" s="2"/>
    </row>
    <row r="214" spans="1:11">
      <c r="A214" t="s">
        <v>244</v>
      </c>
      <c r="B214" s="1"/>
      <c r="C214" s="1"/>
      <c r="D214" s="1"/>
      <c r="E214" s="1"/>
      <c r="F214" s="1"/>
      <c r="G214" s="1"/>
      <c r="H214" s="1"/>
      <c r="I214" s="1"/>
      <c r="J214" s="1"/>
      <c r="K214" s="2"/>
    </row>
    <row r="215" spans="1:11">
      <c r="A215" t="s">
        <v>244</v>
      </c>
      <c r="B215" s="1"/>
      <c r="C215" s="1"/>
      <c r="D215" s="1"/>
      <c r="E215" s="1"/>
      <c r="F215" s="1"/>
      <c r="G215" s="1"/>
      <c r="H215" s="1"/>
      <c r="I215" s="1"/>
      <c r="J215" s="1"/>
      <c r="K215" s="2"/>
    </row>
    <row r="216" spans="1:11">
      <c r="A216" t="s">
        <v>244</v>
      </c>
      <c r="B216" s="1"/>
      <c r="C216" s="1"/>
      <c r="D216" s="1"/>
      <c r="E216" s="1"/>
      <c r="F216" s="1"/>
      <c r="G216" s="1"/>
      <c r="H216" s="1"/>
      <c r="I216" s="1"/>
      <c r="J216" s="1"/>
      <c r="K216" s="2"/>
    </row>
    <row r="217" spans="1:11">
      <c r="A217" t="s">
        <v>244</v>
      </c>
      <c r="B217" s="1"/>
      <c r="C217" s="1"/>
      <c r="D217" s="1"/>
      <c r="E217" s="1"/>
      <c r="F217" s="1"/>
      <c r="G217" s="1"/>
      <c r="H217" s="1"/>
      <c r="I217" s="1"/>
      <c r="J217" s="1"/>
      <c r="K217" s="2"/>
    </row>
    <row r="218" spans="1:11">
      <c r="A218" t="s">
        <v>244</v>
      </c>
      <c r="B218" s="1"/>
      <c r="C218" s="1"/>
      <c r="D218" s="1"/>
      <c r="E218" s="1"/>
      <c r="F218" s="1"/>
      <c r="G218" s="1"/>
      <c r="H218" s="1"/>
      <c r="I218" s="1"/>
      <c r="J218" s="1"/>
      <c r="K218" s="2"/>
    </row>
    <row r="219" spans="1:11">
      <c r="A219" t="s">
        <v>244</v>
      </c>
      <c r="B219" s="1"/>
      <c r="C219" s="1"/>
      <c r="D219" s="1"/>
      <c r="E219" s="1"/>
      <c r="F219" s="1"/>
      <c r="G219" s="1"/>
      <c r="H219" s="1"/>
      <c r="I219" s="1"/>
      <c r="J219" s="1"/>
      <c r="K219" s="2"/>
    </row>
    <row r="220" spans="1:11">
      <c r="A220" t="s">
        <v>244</v>
      </c>
      <c r="B220" s="1"/>
      <c r="C220" s="1"/>
      <c r="D220" s="1"/>
      <c r="E220" s="1"/>
      <c r="F220" s="1"/>
      <c r="G220" s="1"/>
      <c r="H220" s="1"/>
      <c r="I220" s="1"/>
      <c r="J220" s="1"/>
      <c r="K220" s="2"/>
    </row>
    <row r="221" spans="1:11">
      <c r="A221" t="s">
        <v>244</v>
      </c>
      <c r="B221" s="1"/>
      <c r="C221" s="1"/>
      <c r="D221" s="1"/>
      <c r="E221" s="1"/>
      <c r="F221" s="1"/>
      <c r="G221" s="1"/>
      <c r="H221" s="1"/>
      <c r="I221" s="1"/>
      <c r="J221" s="1"/>
      <c r="K221" s="2"/>
    </row>
    <row r="222" spans="1:11">
      <c r="A222" t="s">
        <v>244</v>
      </c>
      <c r="B222" s="1"/>
      <c r="C222" s="1"/>
      <c r="D222" s="1"/>
      <c r="E222" s="1"/>
      <c r="F222" s="1"/>
      <c r="G222" s="1"/>
      <c r="H222" s="1"/>
      <c r="I222" s="1"/>
      <c r="J222" s="1"/>
      <c r="K222" s="2"/>
    </row>
    <row r="223" spans="1:11">
      <c r="A223" t="s">
        <v>244</v>
      </c>
      <c r="B223" s="1"/>
      <c r="C223" s="1"/>
      <c r="D223" s="1"/>
      <c r="E223" s="1"/>
      <c r="F223" s="1"/>
      <c r="G223" s="1"/>
      <c r="H223" s="1"/>
      <c r="I223" s="1"/>
      <c r="J223" s="1"/>
      <c r="K223" s="2"/>
    </row>
    <row r="224" spans="1:11">
      <c r="A224" t="s">
        <v>244</v>
      </c>
      <c r="B224" s="1"/>
      <c r="C224" s="1"/>
      <c r="D224" s="1"/>
      <c r="E224" s="1"/>
      <c r="F224" s="1"/>
      <c r="G224" s="1"/>
      <c r="H224" s="1"/>
      <c r="I224" s="1"/>
      <c r="J224" s="1"/>
      <c r="K224" s="2"/>
    </row>
    <row r="225" spans="1:11">
      <c r="A225" t="s">
        <v>244</v>
      </c>
      <c r="B225" s="1"/>
      <c r="C225" s="1"/>
      <c r="D225" s="1"/>
      <c r="E225" s="1"/>
      <c r="F225" s="1"/>
      <c r="G225" s="1"/>
      <c r="H225" s="1"/>
      <c r="I225" s="1"/>
      <c r="J225" s="1"/>
      <c r="K225" s="2"/>
    </row>
    <row r="226" spans="1:11">
      <c r="A226" t="s">
        <v>244</v>
      </c>
      <c r="B226" s="1"/>
      <c r="C226" s="1"/>
      <c r="D226" s="1"/>
      <c r="E226" s="1"/>
      <c r="F226" s="1"/>
      <c r="G226" s="1"/>
      <c r="H226" s="1"/>
      <c r="I226" s="1"/>
      <c r="J226" s="1"/>
      <c r="K226" s="2"/>
    </row>
    <row r="227" spans="1:11">
      <c r="A227" t="s">
        <v>244</v>
      </c>
      <c r="B227" s="1"/>
      <c r="C227" s="1"/>
      <c r="D227" s="1"/>
      <c r="E227" s="1"/>
      <c r="F227" s="1"/>
      <c r="G227" s="1"/>
      <c r="H227" s="1"/>
      <c r="I227" s="1"/>
      <c r="J227" s="1"/>
      <c r="K227" s="2"/>
    </row>
    <row r="228" spans="1:11">
      <c r="A228" t="s">
        <v>244</v>
      </c>
      <c r="B228" s="1"/>
      <c r="C228" s="1"/>
      <c r="D228" s="1"/>
      <c r="E228" s="1"/>
      <c r="F228" s="1"/>
      <c r="G228" s="1"/>
      <c r="H228" s="1"/>
      <c r="I228" s="1"/>
      <c r="J228" s="1"/>
      <c r="K228" s="2"/>
    </row>
    <row r="229" spans="1:11">
      <c r="A229" t="s">
        <v>244</v>
      </c>
      <c r="B229" s="1"/>
      <c r="C229" s="1"/>
      <c r="D229" s="1"/>
      <c r="E229" s="1"/>
      <c r="F229" s="1"/>
      <c r="G229" s="1"/>
      <c r="H229" s="1"/>
      <c r="I229" s="1"/>
      <c r="J229" s="1"/>
      <c r="K229" s="2"/>
    </row>
    <row r="230" spans="1:11">
      <c r="A230" t="s">
        <v>244</v>
      </c>
      <c r="B230" s="1"/>
      <c r="C230" s="1"/>
      <c r="D230" s="1"/>
      <c r="E230" s="1"/>
      <c r="F230" s="1"/>
      <c r="G230" s="1"/>
      <c r="H230" s="1"/>
      <c r="I230" s="1"/>
      <c r="J230" s="1"/>
      <c r="K230" s="2"/>
    </row>
    <row r="231" spans="1:11">
      <c r="A231" t="s">
        <v>244</v>
      </c>
      <c r="B231" s="1"/>
      <c r="C231" s="1"/>
      <c r="D231" s="1"/>
      <c r="E231" s="1"/>
      <c r="F231" s="1"/>
      <c r="G231" s="1"/>
      <c r="H231" s="1"/>
      <c r="I231" s="1"/>
      <c r="J231" s="1"/>
      <c r="K231" s="2"/>
    </row>
    <row r="232" spans="1:11">
      <c r="A232" t="s">
        <v>244</v>
      </c>
      <c r="B232" s="1"/>
      <c r="C232" s="1"/>
      <c r="D232" s="1"/>
      <c r="E232" s="1"/>
      <c r="F232" s="1"/>
      <c r="G232" s="1"/>
      <c r="H232" s="1"/>
      <c r="I232" s="1"/>
      <c r="J232" s="1"/>
      <c r="K232" s="2"/>
    </row>
    <row r="233" spans="1:11">
      <c r="A233" t="s">
        <v>244</v>
      </c>
      <c r="B233" s="1"/>
      <c r="C233" s="1"/>
      <c r="D233" s="1"/>
      <c r="E233" s="1"/>
      <c r="F233" s="1"/>
      <c r="G233" s="1"/>
      <c r="H233" s="1"/>
      <c r="I233" s="1"/>
      <c r="J233" s="1"/>
      <c r="K233" s="2"/>
    </row>
    <row r="234" spans="1:11">
      <c r="A234" t="s">
        <v>244</v>
      </c>
      <c r="B234" s="1"/>
      <c r="C234" s="1"/>
      <c r="D234" s="1"/>
      <c r="E234" s="1"/>
      <c r="F234" s="1"/>
      <c r="G234" s="1"/>
      <c r="H234" s="1"/>
      <c r="I234" s="1"/>
      <c r="J234" s="1"/>
      <c r="K234" s="2"/>
    </row>
    <row r="235" spans="1:11">
      <c r="A235" t="s">
        <v>244</v>
      </c>
      <c r="B235" s="1"/>
      <c r="C235" s="1"/>
      <c r="D235" s="1"/>
      <c r="E235" s="1"/>
      <c r="F235" s="1"/>
      <c r="G235" s="1"/>
      <c r="H235" s="1"/>
      <c r="I235" s="1"/>
      <c r="J235" s="1"/>
      <c r="K235" s="2"/>
    </row>
    <row r="236" spans="1:11">
      <c r="A236" t="s">
        <v>244</v>
      </c>
      <c r="B236" s="1"/>
      <c r="C236" s="1"/>
      <c r="D236" s="1"/>
      <c r="E236" s="1"/>
      <c r="F236" s="1"/>
      <c r="G236" s="1"/>
      <c r="H236" s="1"/>
      <c r="I236" s="1"/>
      <c r="J236" s="1"/>
      <c r="K236" s="2"/>
    </row>
    <row r="237" spans="1:11">
      <c r="A237" t="s">
        <v>244</v>
      </c>
      <c r="B237" s="1"/>
      <c r="C237" s="1"/>
      <c r="D237" s="1"/>
      <c r="E237" s="1"/>
      <c r="F237" s="1"/>
      <c r="G237" s="1"/>
      <c r="H237" s="1"/>
      <c r="I237" s="1"/>
      <c r="J237" s="1"/>
      <c r="K237" s="2"/>
    </row>
    <row r="238" spans="1:11">
      <c r="A238" t="s">
        <v>244</v>
      </c>
      <c r="B238" s="1"/>
      <c r="C238" s="1"/>
      <c r="D238" s="1"/>
      <c r="E238" s="1"/>
      <c r="F238" s="1"/>
      <c r="G238" s="1"/>
      <c r="H238" s="1"/>
      <c r="I238" s="1"/>
      <c r="J238" s="1"/>
      <c r="K238" s="2"/>
    </row>
    <row r="239" spans="1:11">
      <c r="A239" t="s">
        <v>244</v>
      </c>
      <c r="B239" s="1"/>
      <c r="C239" s="1"/>
      <c r="D239" s="1"/>
      <c r="E239" s="1"/>
      <c r="F239" s="1"/>
      <c r="G239" s="1"/>
      <c r="H239" s="1"/>
      <c r="I239" s="1"/>
      <c r="J239" s="1"/>
      <c r="K239" s="2"/>
    </row>
    <row r="240" spans="1:11">
      <c r="A240" t="s">
        <v>244</v>
      </c>
      <c r="B240" s="1"/>
      <c r="C240" s="1"/>
      <c r="D240" s="1"/>
      <c r="E240" s="1"/>
      <c r="F240" s="1"/>
      <c r="G240" s="1"/>
      <c r="H240" s="1"/>
      <c r="I240" s="1"/>
      <c r="J240" s="1"/>
      <c r="K240" s="2"/>
    </row>
    <row r="241" spans="1:11">
      <c r="A241" t="s">
        <v>244</v>
      </c>
      <c r="B241" s="1"/>
      <c r="C241" s="1"/>
      <c r="D241" s="1"/>
      <c r="E241" s="1"/>
      <c r="F241" s="1"/>
      <c r="G241" s="1"/>
      <c r="H241" s="1"/>
      <c r="I241" s="1"/>
      <c r="J241" s="1"/>
      <c r="K241" s="2"/>
    </row>
    <row r="242" spans="1:11">
      <c r="A242" t="s">
        <v>244</v>
      </c>
      <c r="B242" s="1"/>
      <c r="C242" s="1"/>
      <c r="D242" s="1"/>
      <c r="E242" s="1"/>
      <c r="F242" s="1"/>
      <c r="G242" s="1"/>
      <c r="H242" s="1"/>
      <c r="I242" s="1"/>
      <c r="J242" s="1"/>
      <c r="K242" s="2"/>
    </row>
    <row r="243" spans="1:11">
      <c r="A243" t="s">
        <v>244</v>
      </c>
      <c r="B243" s="1"/>
      <c r="C243" s="1"/>
      <c r="D243" s="1"/>
      <c r="E243" s="1"/>
      <c r="F243" s="1"/>
      <c r="G243" s="1"/>
      <c r="H243" s="1"/>
      <c r="I243" s="1"/>
      <c r="J243" s="1"/>
      <c r="K243" s="2"/>
    </row>
    <row r="244" spans="1:11">
      <c r="A244" t="s">
        <v>244</v>
      </c>
      <c r="B244" s="1"/>
      <c r="C244" s="1"/>
      <c r="D244" s="1"/>
      <c r="E244" s="1"/>
      <c r="F244" s="1"/>
      <c r="G244" s="1"/>
      <c r="H244" s="1"/>
      <c r="I244" s="1"/>
      <c r="J244" s="1"/>
      <c r="K244" s="2"/>
    </row>
    <row r="245" spans="1:11">
      <c r="A245" t="s">
        <v>244</v>
      </c>
      <c r="B245" s="1"/>
      <c r="C245" s="1"/>
      <c r="D245" s="1"/>
      <c r="E245" s="1"/>
      <c r="F245" s="1"/>
      <c r="G245" s="1"/>
      <c r="H245" s="1"/>
      <c r="I245" s="1"/>
      <c r="J245" s="1"/>
      <c r="K245" s="2"/>
    </row>
    <row r="246" spans="1:11">
      <c r="A246" t="s">
        <v>244</v>
      </c>
      <c r="B246" s="1"/>
      <c r="C246" s="1"/>
      <c r="D246" s="1"/>
      <c r="E246" s="1"/>
      <c r="F246" s="1"/>
      <c r="G246" s="1"/>
      <c r="H246" s="1"/>
      <c r="I246" s="1"/>
      <c r="J246" s="1"/>
      <c r="K246" s="2"/>
    </row>
    <row r="247" spans="1:11">
      <c r="A247" t="s">
        <v>244</v>
      </c>
      <c r="B247" s="1"/>
      <c r="C247" s="1"/>
      <c r="D247" s="1"/>
      <c r="E247" s="1"/>
      <c r="F247" s="1"/>
      <c r="G247" s="1"/>
      <c r="H247" s="1"/>
      <c r="I247" s="1"/>
      <c r="J247" s="1"/>
      <c r="K247" s="2"/>
    </row>
    <row r="248" spans="1:11">
      <c r="A248" t="s">
        <v>244</v>
      </c>
      <c r="B248" s="1"/>
      <c r="C248" s="1"/>
      <c r="D248" s="1"/>
      <c r="E248" s="1"/>
      <c r="F248" s="1"/>
      <c r="G248" s="1"/>
      <c r="H248" s="1"/>
      <c r="I248" s="1"/>
      <c r="J248" s="1"/>
      <c r="K248" s="2"/>
    </row>
    <row r="249" spans="1:11">
      <c r="A249" t="s">
        <v>244</v>
      </c>
      <c r="B249" s="1"/>
      <c r="C249" s="1"/>
      <c r="D249" s="1"/>
      <c r="E249" s="1"/>
      <c r="F249" s="1"/>
      <c r="G249" s="1"/>
      <c r="H249" s="1"/>
      <c r="I249" s="1"/>
      <c r="J249" s="1"/>
      <c r="K249" s="2"/>
    </row>
    <row r="250" spans="1:11">
      <c r="A250" t="s">
        <v>244</v>
      </c>
      <c r="B250" s="1"/>
      <c r="C250" s="1"/>
      <c r="D250" s="1"/>
      <c r="E250" s="1"/>
      <c r="F250" s="1"/>
      <c r="G250" s="1"/>
      <c r="H250" s="1"/>
      <c r="I250" s="1"/>
      <c r="J250" s="1"/>
      <c r="K250" s="2"/>
    </row>
    <row r="251" spans="1:11">
      <c r="A251" t="s">
        <v>244</v>
      </c>
      <c r="B251" s="1"/>
      <c r="C251" s="1"/>
      <c r="D251" s="1"/>
      <c r="E251" s="1"/>
      <c r="F251" s="1"/>
      <c r="G251" s="1"/>
      <c r="H251" s="1"/>
      <c r="I251" s="1"/>
      <c r="J251" s="1"/>
      <c r="K251" s="2"/>
    </row>
    <row r="252" spans="1:11">
      <c r="A252" t="s">
        <v>244</v>
      </c>
      <c r="B252" s="1"/>
      <c r="C252" s="1"/>
      <c r="D252" s="1"/>
      <c r="E252" s="1"/>
      <c r="F252" s="1"/>
      <c r="G252" s="1"/>
      <c r="H252" s="1"/>
      <c r="I252" s="1"/>
      <c r="J252" s="1"/>
      <c r="K252" s="2"/>
    </row>
    <row r="253" spans="1:11">
      <c r="A253" t="s">
        <v>244</v>
      </c>
      <c r="B253" s="1"/>
      <c r="C253" s="1"/>
      <c r="D253" s="1"/>
      <c r="E253" s="1"/>
      <c r="F253" s="1"/>
      <c r="G253" s="1"/>
      <c r="H253" s="1"/>
      <c r="I253" s="1"/>
      <c r="J253" s="1"/>
      <c r="K253" s="2"/>
    </row>
    <row r="254" spans="1:11">
      <c r="A254" t="s">
        <v>244</v>
      </c>
      <c r="B254" s="1"/>
      <c r="C254" s="1"/>
      <c r="D254" s="1"/>
      <c r="E254" s="1"/>
      <c r="F254" s="1"/>
      <c r="G254" s="1"/>
      <c r="H254" s="1"/>
      <c r="I254" s="1"/>
      <c r="J254" s="1"/>
      <c r="K254" s="2"/>
    </row>
    <row r="255" spans="1:11">
      <c r="A255" t="s">
        <v>244</v>
      </c>
      <c r="B255" s="1"/>
      <c r="C255" s="1"/>
      <c r="D255" s="1"/>
      <c r="E255" s="1"/>
      <c r="F255" s="1"/>
      <c r="G255" s="1"/>
      <c r="H255" s="1"/>
      <c r="I255" s="1"/>
      <c r="J255" s="1"/>
      <c r="K255" s="2"/>
    </row>
    <row r="256" spans="1:11">
      <c r="A256" t="s">
        <v>244</v>
      </c>
      <c r="B256" s="1"/>
      <c r="C256" s="1"/>
      <c r="D256" s="1"/>
      <c r="E256" s="1"/>
      <c r="F256" s="1"/>
      <c r="G256" s="1"/>
      <c r="H256" s="1"/>
      <c r="I256" s="1"/>
      <c r="J256" s="1"/>
      <c r="K256" s="2"/>
    </row>
    <row r="257" spans="1:11">
      <c r="A257" t="s">
        <v>244</v>
      </c>
      <c r="B257" s="1"/>
      <c r="C257" s="1"/>
      <c r="D257" s="1"/>
      <c r="E257" s="1"/>
      <c r="F257" s="1"/>
      <c r="G257" s="1"/>
      <c r="H257" s="1"/>
      <c r="I257" s="1"/>
      <c r="J257" s="1"/>
      <c r="K257" s="2"/>
    </row>
    <row r="258" spans="1:11">
      <c r="A258" t="s">
        <v>244</v>
      </c>
      <c r="B258" s="1"/>
      <c r="C258" s="1"/>
      <c r="D258" s="1"/>
      <c r="E258" s="1"/>
      <c r="F258" s="1"/>
      <c r="G258" s="1"/>
      <c r="H258" s="1"/>
      <c r="I258" s="1"/>
      <c r="J258" s="1"/>
      <c r="K258" s="2"/>
    </row>
    <row r="259" spans="1:11">
      <c r="A259" t="s">
        <v>244</v>
      </c>
      <c r="B259" s="1"/>
      <c r="C259" s="1"/>
      <c r="D259" s="1"/>
      <c r="E259" s="1"/>
      <c r="F259" s="1"/>
      <c r="G259" s="1"/>
      <c r="H259" s="1"/>
      <c r="I259" s="1"/>
      <c r="J259" s="1"/>
      <c r="K259" s="2"/>
    </row>
    <row r="260" spans="1:11">
      <c r="A260" t="s">
        <v>244</v>
      </c>
      <c r="B260" s="1"/>
      <c r="C260" s="1"/>
      <c r="D260" s="1"/>
      <c r="E260" s="1"/>
      <c r="F260" s="1"/>
      <c r="G260" s="1"/>
      <c r="H260" s="1"/>
      <c r="I260" s="1"/>
      <c r="J260" s="1"/>
      <c r="K260" s="2"/>
    </row>
    <row r="261" spans="1:11">
      <c r="A261" t="s">
        <v>244</v>
      </c>
      <c r="B261" s="1"/>
      <c r="C261" s="1"/>
      <c r="D261" s="1"/>
      <c r="E261" s="1"/>
      <c r="F261" s="1"/>
      <c r="G261" s="1"/>
      <c r="H261" s="1"/>
      <c r="I261" s="1"/>
      <c r="J261" s="1"/>
      <c r="K261" s="2"/>
    </row>
    <row r="262" spans="1:11">
      <c r="A262" t="s">
        <v>244</v>
      </c>
      <c r="B262" s="1"/>
      <c r="C262" s="1"/>
      <c r="D262" s="1"/>
      <c r="E262" s="1"/>
      <c r="F262" s="1"/>
      <c r="G262" s="1"/>
      <c r="H262" s="1"/>
      <c r="I262" s="1"/>
      <c r="J262" s="1"/>
      <c r="K262" s="2"/>
    </row>
    <row r="263" spans="1:11">
      <c r="A263" t="s">
        <v>244</v>
      </c>
      <c r="B263" s="1"/>
      <c r="C263" s="1"/>
      <c r="D263" s="1"/>
      <c r="E263" s="1"/>
      <c r="F263" s="1"/>
      <c r="G263" s="1"/>
      <c r="H263" s="1"/>
      <c r="I263" s="1"/>
      <c r="J263" s="1"/>
      <c r="K263" s="2"/>
    </row>
    <row r="264" spans="1:11">
      <c r="A264" t="s">
        <v>244</v>
      </c>
      <c r="B264" s="1"/>
      <c r="C264" s="1"/>
      <c r="D264" s="1"/>
      <c r="E264" s="1"/>
      <c r="F264" s="1"/>
      <c r="G264" s="1"/>
      <c r="H264" s="1"/>
      <c r="I264" s="1"/>
      <c r="J264" s="1"/>
      <c r="K264" s="2"/>
    </row>
    <row r="265" spans="1:11">
      <c r="A265" t="s">
        <v>244</v>
      </c>
      <c r="B265" s="1"/>
      <c r="C265" s="1"/>
      <c r="D265" s="1"/>
      <c r="E265" s="1"/>
      <c r="F265" s="1"/>
      <c r="G265" s="1"/>
      <c r="H265" s="1"/>
      <c r="I265" s="1"/>
      <c r="J265" s="1"/>
      <c r="K265" s="2"/>
    </row>
    <row r="266" spans="1:11">
      <c r="A266" t="s">
        <v>244</v>
      </c>
      <c r="B266" s="1"/>
      <c r="C266" s="1"/>
      <c r="D266" s="1"/>
      <c r="E266" s="1"/>
      <c r="F266" s="1"/>
      <c r="G266" s="1"/>
      <c r="H266" s="1"/>
      <c r="I266" s="1"/>
      <c r="J266" s="1"/>
      <c r="K266" s="2"/>
    </row>
    <row r="267" spans="1:11">
      <c r="A267" t="s">
        <v>244</v>
      </c>
      <c r="B267" s="1"/>
      <c r="C267" s="1"/>
      <c r="D267" s="1"/>
      <c r="E267" s="1"/>
      <c r="F267" s="1"/>
      <c r="G267" s="1"/>
      <c r="H267" s="1"/>
      <c r="I267" s="1"/>
      <c r="J267" s="1"/>
      <c r="K267" s="2"/>
    </row>
    <row r="268" spans="1:11">
      <c r="A268" t="s">
        <v>244</v>
      </c>
      <c r="B268" s="1"/>
      <c r="C268" s="1"/>
      <c r="D268" s="1"/>
      <c r="E268" s="1"/>
      <c r="F268" s="1"/>
      <c r="G268" s="1"/>
      <c r="H268" s="1"/>
      <c r="I268" s="1"/>
      <c r="J268" s="1"/>
      <c r="K268" s="2"/>
    </row>
    <row r="269" spans="1:11">
      <c r="A269" t="s">
        <v>244</v>
      </c>
      <c r="B269" s="1"/>
      <c r="C269" s="1"/>
      <c r="D269" s="1"/>
      <c r="E269" s="1"/>
      <c r="F269" s="1"/>
      <c r="G269" s="1"/>
      <c r="H269" s="1"/>
      <c r="I269" s="1"/>
      <c r="J269" s="1"/>
      <c r="K269" s="2"/>
    </row>
    <row r="270" spans="1:11">
      <c r="A270" t="s">
        <v>244</v>
      </c>
      <c r="B270" s="1"/>
      <c r="C270" s="1"/>
      <c r="D270" s="1"/>
      <c r="E270" s="1"/>
      <c r="F270" s="1"/>
      <c r="G270" s="1"/>
      <c r="H270" s="1"/>
      <c r="I270" s="1"/>
      <c r="J270" s="1"/>
      <c r="K270" s="2"/>
    </row>
    <row r="271" spans="1:11">
      <c r="A271" t="s">
        <v>244</v>
      </c>
      <c r="B271" s="1"/>
      <c r="C271" s="1"/>
      <c r="D271" s="1"/>
      <c r="E271" s="1"/>
      <c r="F271" s="1"/>
      <c r="G271" s="1"/>
      <c r="H271" s="1"/>
      <c r="I271" s="1"/>
      <c r="J271" s="1"/>
      <c r="K271" s="2"/>
    </row>
    <row r="272" spans="1:11">
      <c r="A272" t="s">
        <v>244</v>
      </c>
      <c r="B272" s="1"/>
      <c r="C272" s="1"/>
      <c r="D272" s="1"/>
      <c r="E272" s="1"/>
      <c r="F272" s="1"/>
      <c r="G272" s="1"/>
      <c r="H272" s="1"/>
      <c r="I272" s="1"/>
      <c r="J272" s="1"/>
      <c r="K272" s="2"/>
    </row>
    <row r="273" spans="1:11">
      <c r="A273" t="s">
        <v>244</v>
      </c>
      <c r="B273" s="1"/>
      <c r="C273" s="1"/>
      <c r="D273" s="1"/>
      <c r="E273" s="1"/>
      <c r="F273" s="1"/>
      <c r="G273" s="1"/>
      <c r="H273" s="1"/>
      <c r="I273" s="1"/>
      <c r="J273" s="1"/>
      <c r="K273" s="2"/>
    </row>
    <row r="274" spans="1:11">
      <c r="A274" t="s">
        <v>244</v>
      </c>
      <c r="B274" s="1"/>
      <c r="C274" s="1"/>
      <c r="D274" s="1"/>
      <c r="E274" s="1"/>
      <c r="F274" s="1"/>
      <c r="G274" s="1"/>
      <c r="H274" s="1"/>
      <c r="I274" s="1"/>
      <c r="J274" s="1"/>
      <c r="K274" s="2"/>
    </row>
    <row r="275" spans="1:11">
      <c r="A275" t="s">
        <v>244</v>
      </c>
      <c r="B275" s="1"/>
      <c r="C275" s="1"/>
      <c r="D275" s="1"/>
      <c r="E275" s="1"/>
      <c r="F275" s="1"/>
      <c r="G275" s="1"/>
      <c r="H275" s="1"/>
      <c r="I275" s="1"/>
      <c r="J275" s="1"/>
      <c r="K275" s="2"/>
    </row>
    <row r="276" spans="1:11">
      <c r="A276" t="s">
        <v>244</v>
      </c>
      <c r="B276" s="1"/>
      <c r="C276" s="1"/>
      <c r="D276" s="1"/>
      <c r="E276" s="1"/>
      <c r="F276" s="1"/>
      <c r="G276" s="1"/>
      <c r="H276" s="1"/>
      <c r="I276" s="1"/>
      <c r="J276" s="1"/>
      <c r="K276" s="2"/>
    </row>
    <row r="277" spans="1:11">
      <c r="A277" t="s">
        <v>244</v>
      </c>
      <c r="B277" s="1"/>
      <c r="C277" s="1"/>
      <c r="D277" s="1"/>
      <c r="E277" s="1"/>
      <c r="F277" s="1"/>
      <c r="G277" s="1"/>
      <c r="H277" s="1"/>
      <c r="I277" s="1"/>
      <c r="J277" s="1"/>
      <c r="K277" s="2"/>
    </row>
    <row r="278" spans="1:11">
      <c r="A278" t="s">
        <v>244</v>
      </c>
      <c r="B278" s="1"/>
      <c r="C278" s="1"/>
      <c r="D278" s="1"/>
      <c r="E278" s="1"/>
      <c r="F278" s="1"/>
      <c r="G278" s="1"/>
      <c r="H278" s="1"/>
      <c r="I278" s="1"/>
      <c r="J278" s="1"/>
      <c r="K278" s="2"/>
    </row>
    <row r="279" spans="1:11">
      <c r="A279" t="s">
        <v>244</v>
      </c>
      <c r="B279" s="1"/>
      <c r="C279" s="1"/>
      <c r="D279" s="1"/>
      <c r="E279" s="1"/>
      <c r="F279" s="1"/>
      <c r="G279" s="1"/>
      <c r="H279" s="1"/>
      <c r="I279" s="1"/>
      <c r="J279" s="1"/>
      <c r="K279" s="2"/>
    </row>
    <row r="280" spans="1:11">
      <c r="A280" t="s">
        <v>244</v>
      </c>
      <c r="B280" s="1"/>
      <c r="C280" s="1"/>
      <c r="D280" s="1"/>
      <c r="E280" s="1"/>
      <c r="F280" s="1"/>
      <c r="G280" s="1"/>
      <c r="H280" s="1"/>
      <c r="I280" s="1"/>
      <c r="J280" s="1"/>
      <c r="K280" s="2"/>
    </row>
    <row r="281" spans="1:11">
      <c r="A281" t="s">
        <v>244</v>
      </c>
      <c r="B281" s="1"/>
      <c r="C281" s="1"/>
      <c r="D281" s="1"/>
      <c r="E281" s="1"/>
      <c r="F281" s="1"/>
      <c r="G281" s="1"/>
      <c r="H281" s="1"/>
      <c r="I281" s="1"/>
      <c r="J281" s="1"/>
      <c r="K281" s="2"/>
    </row>
    <row r="282" spans="1:11">
      <c r="A282" t="s">
        <v>244</v>
      </c>
      <c r="B282" s="1"/>
      <c r="C282" s="1"/>
      <c r="D282" s="1"/>
      <c r="E282" s="1"/>
      <c r="F282" s="1"/>
      <c r="G282" s="1"/>
      <c r="H282" s="1"/>
      <c r="I282" s="1"/>
      <c r="J282" s="1"/>
      <c r="K282" s="2"/>
    </row>
    <row r="283" spans="1:11">
      <c r="A283" t="s">
        <v>244</v>
      </c>
      <c r="B283" s="1"/>
      <c r="C283" s="1"/>
      <c r="D283" s="1"/>
      <c r="E283" s="1"/>
      <c r="F283" s="1"/>
      <c r="G283" s="1"/>
      <c r="H283" s="1"/>
      <c r="I283" s="1"/>
      <c r="J283" s="1"/>
      <c r="K283" s="2"/>
    </row>
    <row r="284" spans="1:11">
      <c r="A284" t="s">
        <v>244</v>
      </c>
      <c r="B284" s="1"/>
      <c r="C284" s="1"/>
      <c r="D284" s="1"/>
      <c r="E284" s="1"/>
      <c r="F284" s="1"/>
      <c r="G284" s="1"/>
      <c r="H284" s="1"/>
      <c r="I284" s="1"/>
      <c r="J284" s="1"/>
      <c r="K284" s="2"/>
    </row>
    <row r="285" spans="1:11">
      <c r="A285" t="s">
        <v>244</v>
      </c>
      <c r="B285" s="1"/>
      <c r="C285" s="1"/>
      <c r="D285" s="1"/>
      <c r="E285" s="1"/>
      <c r="F285" s="1"/>
      <c r="G285" s="1"/>
      <c r="H285" s="1"/>
      <c r="I285" s="1"/>
      <c r="J285" s="1"/>
      <c r="K285" s="2"/>
    </row>
    <row r="286" spans="1:11">
      <c r="A286" t="s">
        <v>244</v>
      </c>
      <c r="B286" s="1"/>
      <c r="C286" s="1"/>
      <c r="D286" s="1"/>
      <c r="E286" s="1"/>
      <c r="F286" s="1"/>
      <c r="G286" s="1"/>
      <c r="H286" s="1"/>
      <c r="I286" s="1"/>
      <c r="J286" s="1"/>
      <c r="K286" s="2"/>
    </row>
    <row r="287" spans="1:11">
      <c r="A287" t="s">
        <v>244</v>
      </c>
      <c r="B287" s="1"/>
      <c r="C287" s="1"/>
      <c r="D287" s="1"/>
      <c r="E287" s="1"/>
      <c r="F287" s="1"/>
      <c r="G287" s="1"/>
      <c r="H287" s="1"/>
      <c r="I287" s="1"/>
      <c r="J287" s="1"/>
      <c r="K287" s="2"/>
    </row>
    <row r="288" spans="1:11">
      <c r="A288" t="s">
        <v>244</v>
      </c>
      <c r="B288" s="1"/>
      <c r="C288" s="1"/>
      <c r="D288" s="1"/>
      <c r="E288" s="1"/>
      <c r="F288" s="1"/>
      <c r="G288" s="1"/>
      <c r="H288" s="1"/>
      <c r="I288" s="1"/>
      <c r="J288" s="1"/>
      <c r="K288" s="2"/>
    </row>
    <row r="289" spans="1:11">
      <c r="A289" t="s">
        <v>244</v>
      </c>
      <c r="B289" s="1"/>
      <c r="C289" s="1"/>
      <c r="D289" s="1"/>
      <c r="E289" s="1"/>
      <c r="F289" s="1"/>
      <c r="G289" s="1"/>
      <c r="H289" s="1"/>
      <c r="I289" s="1"/>
      <c r="J289" s="1"/>
      <c r="K289" s="2"/>
    </row>
    <row r="290" spans="1:11">
      <c r="A290" t="s">
        <v>244</v>
      </c>
      <c r="B290" s="1"/>
      <c r="C290" s="1"/>
      <c r="D290" s="1"/>
      <c r="E290" s="1"/>
      <c r="F290" s="1"/>
      <c r="G290" s="1"/>
      <c r="H290" s="1"/>
      <c r="I290" s="1"/>
      <c r="J290" s="1"/>
      <c r="K290" s="2"/>
    </row>
    <row r="291" spans="1:11">
      <c r="A291" t="s">
        <v>244</v>
      </c>
      <c r="B291" s="1"/>
      <c r="C291" s="1"/>
      <c r="D291" s="1"/>
      <c r="E291" s="1"/>
      <c r="F291" s="1"/>
      <c r="G291" s="1"/>
      <c r="H291" s="1"/>
      <c r="I291" s="1"/>
      <c r="J291" s="1"/>
      <c r="K291" s="2"/>
    </row>
    <row r="292" spans="1:11">
      <c r="A292" t="s">
        <v>244</v>
      </c>
      <c r="B292" s="1"/>
      <c r="C292" s="1"/>
      <c r="D292" s="1"/>
      <c r="E292" s="1"/>
      <c r="F292" s="1"/>
      <c r="G292" s="1"/>
      <c r="H292" s="1"/>
      <c r="I292" s="1"/>
      <c r="J292" s="1"/>
      <c r="K292" s="2"/>
    </row>
    <row r="293" spans="1:11">
      <c r="A293" t="s">
        <v>244</v>
      </c>
      <c r="B293" s="1"/>
      <c r="C293" s="1"/>
      <c r="D293" s="1"/>
      <c r="E293" s="1"/>
      <c r="F293" s="1"/>
      <c r="G293" s="1"/>
      <c r="H293" s="1"/>
      <c r="I293" s="1"/>
      <c r="J293" s="1"/>
      <c r="K293" s="2"/>
    </row>
    <row r="294" spans="1:11">
      <c r="A294" t="s">
        <v>244</v>
      </c>
      <c r="B294" s="1"/>
      <c r="C294" s="1"/>
      <c r="D294" s="1"/>
      <c r="E294" s="1"/>
      <c r="F294" s="1"/>
      <c r="G294" s="1"/>
      <c r="H294" s="1"/>
      <c r="I294" s="1"/>
      <c r="J294" s="1"/>
      <c r="K294" s="2"/>
    </row>
    <row r="295" spans="1:11">
      <c r="A295" t="s">
        <v>244</v>
      </c>
      <c r="B295" s="1"/>
      <c r="C295" s="1"/>
      <c r="D295" s="1"/>
      <c r="E295" s="1"/>
      <c r="F295" s="1"/>
      <c r="G295" s="1"/>
      <c r="H295" s="1"/>
      <c r="I295" s="1"/>
      <c r="J295" s="1"/>
      <c r="K295" s="2"/>
    </row>
    <row r="296" spans="1:11">
      <c r="A296" t="s">
        <v>244</v>
      </c>
      <c r="B296" s="1"/>
      <c r="C296" s="1"/>
      <c r="D296" s="1"/>
      <c r="E296" s="1"/>
      <c r="F296" s="1"/>
      <c r="G296" s="1"/>
      <c r="H296" s="1"/>
      <c r="I296" s="1"/>
      <c r="J296" s="1"/>
      <c r="K296" s="2"/>
    </row>
    <row r="297" spans="1:11">
      <c r="A297" t="s">
        <v>244</v>
      </c>
      <c r="B297" s="1"/>
      <c r="C297" s="1"/>
      <c r="D297" s="1"/>
      <c r="E297" s="1"/>
      <c r="F297" s="1"/>
      <c r="G297" s="1"/>
      <c r="H297" s="1"/>
      <c r="I297" s="1"/>
      <c r="J297" s="1"/>
      <c r="K297" s="2"/>
    </row>
    <row r="298" spans="1:11">
      <c r="A298" t="s">
        <v>244</v>
      </c>
      <c r="B298" s="1"/>
      <c r="C298" s="1"/>
      <c r="D298" s="1"/>
      <c r="E298" s="1"/>
      <c r="F298" s="1"/>
      <c r="G298" s="1"/>
      <c r="H298" s="1"/>
      <c r="I298" s="1"/>
      <c r="J298" s="1"/>
      <c r="K298" s="2"/>
    </row>
    <row r="299" spans="1:11">
      <c r="A299" t="s">
        <v>244</v>
      </c>
      <c r="B299" s="1"/>
      <c r="C299" s="1"/>
      <c r="D299" s="1"/>
      <c r="E299" s="1"/>
      <c r="F299" s="1"/>
      <c r="G299" s="1"/>
      <c r="H299" s="1"/>
      <c r="I299" s="1"/>
      <c r="J299" s="1"/>
      <c r="K299" s="2"/>
    </row>
    <row r="300" spans="1:11">
      <c r="A300" t="s">
        <v>244</v>
      </c>
      <c r="B300" s="1"/>
      <c r="C300" s="1"/>
      <c r="D300" s="1"/>
      <c r="E300" s="1"/>
      <c r="F300" s="1"/>
      <c r="G300" s="1"/>
      <c r="H300" s="1"/>
      <c r="I300" s="1"/>
      <c r="J300" s="1"/>
      <c r="K300" s="2"/>
    </row>
    <row r="301" spans="1:11">
      <c r="A301" t="s">
        <v>244</v>
      </c>
      <c r="B301" s="1"/>
      <c r="C301" s="1"/>
      <c r="D301" s="1"/>
      <c r="E301" s="1"/>
      <c r="F301" s="1"/>
      <c r="G301" s="1"/>
      <c r="H301" s="1"/>
      <c r="I301" s="1"/>
      <c r="J301" s="1"/>
      <c r="K301" s="2"/>
    </row>
    <row r="302" spans="1:11">
      <c r="A302" t="s">
        <v>244</v>
      </c>
      <c r="B302" s="1"/>
      <c r="C302" s="1"/>
      <c r="D302" s="1"/>
      <c r="E302" s="1"/>
      <c r="F302" s="1"/>
      <c r="G302" s="1"/>
      <c r="H302" s="1"/>
      <c r="I302" s="1"/>
      <c r="J302" s="1"/>
      <c r="K302" s="2"/>
    </row>
    <row r="303" spans="1:11">
      <c r="A303" t="s">
        <v>244</v>
      </c>
      <c r="B303" s="1"/>
      <c r="C303" s="1"/>
      <c r="D303" s="1"/>
      <c r="E303" s="1"/>
      <c r="F303" s="1"/>
      <c r="G303" s="1"/>
      <c r="H303" s="1"/>
      <c r="I303" s="1"/>
      <c r="J303" s="1"/>
      <c r="K303" s="2"/>
    </row>
    <row r="304" spans="1:11">
      <c r="A304" t="s">
        <v>244</v>
      </c>
      <c r="B304" s="1"/>
      <c r="C304" s="1"/>
      <c r="D304" s="1"/>
      <c r="E304" s="1"/>
      <c r="F304" s="1"/>
      <c r="G304" s="1"/>
      <c r="H304" s="1"/>
      <c r="I304" s="1"/>
      <c r="J304" s="1"/>
      <c r="K304" s="2"/>
    </row>
    <row r="305" spans="1:11">
      <c r="A305" t="s">
        <v>244</v>
      </c>
      <c r="B305" s="1"/>
      <c r="C305" s="1"/>
      <c r="D305" s="1"/>
      <c r="E305" s="1"/>
      <c r="F305" s="1"/>
      <c r="G305" s="1"/>
      <c r="H305" s="1"/>
      <c r="I305" s="1"/>
      <c r="J305" s="1"/>
      <c r="K305" s="2"/>
    </row>
    <row r="306" spans="1:11">
      <c r="A306" t="s">
        <v>244</v>
      </c>
      <c r="B306" s="1"/>
      <c r="C306" s="1"/>
      <c r="D306" s="1"/>
      <c r="E306" s="1"/>
      <c r="F306" s="1"/>
      <c r="G306" s="1"/>
      <c r="H306" s="1"/>
      <c r="I306" s="1"/>
      <c r="J306" s="1"/>
      <c r="K306" s="2"/>
    </row>
    <row r="307" spans="1:11">
      <c r="A307" t="s">
        <v>244</v>
      </c>
      <c r="B307" s="1"/>
      <c r="C307" s="1"/>
      <c r="D307" s="1"/>
      <c r="E307" s="1"/>
      <c r="F307" s="1"/>
      <c r="G307" s="1"/>
      <c r="H307" s="1"/>
      <c r="I307" s="1"/>
      <c r="J307" s="1"/>
      <c r="K307" s="2"/>
    </row>
    <row r="308" spans="1:11">
      <c r="A308" t="s">
        <v>244</v>
      </c>
      <c r="B308" s="1"/>
      <c r="C308" s="1"/>
      <c r="D308" s="1"/>
      <c r="E308" s="1"/>
      <c r="F308" s="1"/>
      <c r="G308" s="1"/>
      <c r="H308" s="1"/>
      <c r="I308" s="1"/>
      <c r="J308" s="1"/>
      <c r="K308" s="2"/>
    </row>
    <row r="309" spans="1:11">
      <c r="A309" t="s">
        <v>244</v>
      </c>
      <c r="B309" s="1"/>
      <c r="C309" s="1"/>
      <c r="D309" s="1"/>
      <c r="E309" s="1"/>
      <c r="F309" s="1"/>
      <c r="G309" s="1"/>
      <c r="H309" s="1"/>
      <c r="I309" s="1"/>
      <c r="J309" s="1"/>
      <c r="K309" s="2"/>
    </row>
    <row r="310" spans="1:11">
      <c r="A310" t="s">
        <v>244</v>
      </c>
      <c r="B310" s="1"/>
      <c r="C310" s="1"/>
      <c r="D310" s="1"/>
      <c r="E310" s="1"/>
      <c r="F310" s="1"/>
      <c r="G310" s="1"/>
      <c r="H310" s="1"/>
      <c r="I310" s="1"/>
      <c r="J310" s="1"/>
      <c r="K310" s="2"/>
    </row>
    <row r="311" spans="1:11">
      <c r="A311" t="s">
        <v>244</v>
      </c>
      <c r="B311" s="1"/>
      <c r="C311" s="1"/>
      <c r="D311" s="1"/>
      <c r="E311" s="1"/>
      <c r="F311" s="1"/>
      <c r="G311" s="1"/>
      <c r="H311" s="1"/>
      <c r="I311" s="1"/>
      <c r="J311" s="1"/>
      <c r="K311" s="2"/>
    </row>
    <row r="312" spans="1:11">
      <c r="A312" t="s">
        <v>244</v>
      </c>
      <c r="B312" s="1"/>
      <c r="C312" s="1"/>
      <c r="D312" s="1"/>
      <c r="E312" s="1"/>
      <c r="F312" s="1"/>
      <c r="G312" s="1"/>
      <c r="H312" s="1"/>
      <c r="I312" s="1"/>
      <c r="J312" s="1"/>
      <c r="K312" s="2"/>
    </row>
    <row r="313" spans="1:11">
      <c r="A313" t="s">
        <v>244</v>
      </c>
      <c r="B313" s="1"/>
      <c r="C313" s="1"/>
      <c r="D313" s="1"/>
      <c r="E313" s="1"/>
      <c r="F313" s="1"/>
      <c r="G313" s="1"/>
      <c r="H313" s="1"/>
      <c r="I313" s="1"/>
      <c r="J313" s="1"/>
      <c r="K313" s="2"/>
    </row>
    <row r="314" spans="1:11">
      <c r="A314" t="s">
        <v>244</v>
      </c>
      <c r="B314" s="1"/>
      <c r="C314" s="1"/>
      <c r="D314" s="1"/>
      <c r="E314" s="1"/>
      <c r="F314" s="1"/>
      <c r="G314" s="1"/>
      <c r="H314" s="1"/>
      <c r="I314" s="1"/>
      <c r="J314" s="1"/>
      <c r="K314" s="2"/>
    </row>
    <row r="315" spans="1:11">
      <c r="A315" t="s">
        <v>244</v>
      </c>
      <c r="B315" s="1"/>
      <c r="C315" s="1"/>
      <c r="D315" s="1"/>
      <c r="E315" s="1"/>
      <c r="F315" s="1"/>
      <c r="G315" s="1"/>
      <c r="H315" s="1"/>
      <c r="I315" s="1"/>
      <c r="J315" s="1"/>
      <c r="K315" s="2"/>
    </row>
    <row r="316" spans="1:11">
      <c r="A316" t="s">
        <v>244</v>
      </c>
      <c r="B316" s="1"/>
      <c r="C316" s="1"/>
      <c r="D316" s="1"/>
      <c r="E316" s="1"/>
      <c r="F316" s="1"/>
      <c r="G316" s="1"/>
      <c r="H316" s="1"/>
      <c r="I316" s="1"/>
      <c r="J316" s="1"/>
      <c r="K316" s="2"/>
    </row>
    <row r="317" spans="1:11">
      <c r="A317" t="s">
        <v>244</v>
      </c>
      <c r="B317" s="1"/>
      <c r="C317" s="1"/>
      <c r="D317" s="1"/>
      <c r="E317" s="1"/>
      <c r="F317" s="1"/>
      <c r="G317" s="1"/>
      <c r="H317" s="1"/>
      <c r="I317" s="1"/>
      <c r="J317" s="1"/>
      <c r="K317" s="2"/>
    </row>
    <row r="318" spans="1:11">
      <c r="A318" t="s">
        <v>244</v>
      </c>
      <c r="B318" s="1"/>
      <c r="C318" s="1"/>
      <c r="D318" s="1"/>
      <c r="E318" s="1"/>
      <c r="F318" s="1"/>
      <c r="G318" s="1"/>
      <c r="H318" s="1"/>
      <c r="I318" s="1"/>
      <c r="J318" s="1"/>
      <c r="K318" s="2"/>
    </row>
    <row r="319" spans="1:11">
      <c r="A319" t="s">
        <v>244</v>
      </c>
      <c r="B319" s="1"/>
      <c r="C319" s="1"/>
      <c r="D319" s="1"/>
      <c r="E319" s="1"/>
      <c r="F319" s="1"/>
      <c r="G319" s="1"/>
      <c r="H319" s="1"/>
      <c r="I319" s="1"/>
      <c r="J319" s="1"/>
      <c r="K319" s="2"/>
    </row>
    <row r="320" spans="1:11">
      <c r="A320" t="s">
        <v>244</v>
      </c>
      <c r="B320" s="1"/>
      <c r="C320" s="1"/>
      <c r="D320" s="1"/>
      <c r="E320" s="1"/>
      <c r="F320" s="1"/>
      <c r="G320" s="1"/>
      <c r="H320" s="1"/>
      <c r="I320" s="1"/>
      <c r="J320" s="1"/>
      <c r="K320" s="2"/>
    </row>
    <row r="321" spans="1:11">
      <c r="A321" t="s">
        <v>244</v>
      </c>
      <c r="B321" s="1"/>
      <c r="C321" s="1"/>
      <c r="D321" s="1"/>
      <c r="E321" s="1"/>
      <c r="F321" s="1"/>
      <c r="G321" s="1"/>
      <c r="H321" s="1"/>
      <c r="I321" s="1"/>
      <c r="J321" s="1"/>
      <c r="K321" s="2"/>
    </row>
    <row r="322" spans="1:11">
      <c r="A322" t="s">
        <v>244</v>
      </c>
      <c r="B322" s="1"/>
      <c r="C322" s="1"/>
      <c r="D322" s="1"/>
      <c r="E322" s="1"/>
      <c r="F322" s="1"/>
      <c r="G322" s="1"/>
      <c r="H322" s="1"/>
      <c r="I322" s="1"/>
      <c r="J322" s="1"/>
      <c r="K322" s="2"/>
    </row>
    <row r="323" spans="1:11">
      <c r="A323" t="s">
        <v>244</v>
      </c>
      <c r="B323" s="1"/>
      <c r="C323" s="1"/>
      <c r="D323" s="1"/>
      <c r="E323" s="1"/>
      <c r="F323" s="1"/>
      <c r="G323" s="1"/>
      <c r="H323" s="1"/>
      <c r="I323" s="1"/>
      <c r="J323" s="1"/>
      <c r="K323" s="2"/>
    </row>
    <row r="324" spans="1:11">
      <c r="A324" t="s">
        <v>244</v>
      </c>
      <c r="B324" s="1"/>
      <c r="C324" s="1"/>
      <c r="D324" s="1"/>
      <c r="E324" s="1"/>
      <c r="F324" s="1"/>
      <c r="G324" s="1"/>
      <c r="H324" s="1"/>
      <c r="I324" s="1"/>
      <c r="J324" s="1"/>
      <c r="K324" s="2"/>
    </row>
    <row r="325" spans="1:11">
      <c r="A325" t="s">
        <v>244</v>
      </c>
      <c r="B325" s="1"/>
      <c r="C325" s="1"/>
      <c r="D325" s="1"/>
      <c r="E325" s="1"/>
      <c r="F325" s="1"/>
      <c r="G325" s="1"/>
      <c r="H325" s="1"/>
      <c r="I325" s="1"/>
      <c r="J325" s="1"/>
      <c r="K325" s="2"/>
    </row>
    <row r="326" spans="1:11">
      <c r="A326" t="s">
        <v>244</v>
      </c>
      <c r="B326" s="1"/>
      <c r="C326" s="1"/>
      <c r="D326" s="1"/>
      <c r="E326" s="1"/>
      <c r="F326" s="1"/>
      <c r="G326" s="1"/>
      <c r="H326" s="1"/>
      <c r="I326" s="1"/>
      <c r="J326" s="1"/>
      <c r="K326" s="2"/>
    </row>
    <row r="327" spans="1:11">
      <c r="A327" t="s">
        <v>244</v>
      </c>
      <c r="B327" s="1"/>
      <c r="C327" s="1"/>
      <c r="D327" s="1"/>
      <c r="E327" s="1"/>
      <c r="F327" s="1"/>
      <c r="G327" s="1"/>
      <c r="H327" s="1"/>
      <c r="I327" s="1"/>
      <c r="J327" s="1"/>
      <c r="K327" s="2"/>
    </row>
    <row r="328" spans="1:11">
      <c r="A328" t="s">
        <v>244</v>
      </c>
      <c r="B328" s="1"/>
      <c r="C328" s="1"/>
      <c r="D328" s="1"/>
      <c r="E328" s="1"/>
      <c r="F328" s="1"/>
      <c r="G328" s="1"/>
      <c r="H328" s="1"/>
      <c r="I328" s="1"/>
      <c r="J328" s="1"/>
      <c r="K328" s="2"/>
    </row>
    <row r="329" spans="1:11">
      <c r="A329" t="s">
        <v>244</v>
      </c>
      <c r="B329" s="1"/>
      <c r="C329" s="1"/>
      <c r="D329" s="1"/>
      <c r="E329" s="1"/>
      <c r="F329" s="1"/>
      <c r="G329" s="1"/>
      <c r="H329" s="1"/>
      <c r="I329" s="1"/>
      <c r="J329" s="1"/>
      <c r="K329" s="2"/>
    </row>
    <row r="330" spans="1:11">
      <c r="A330" t="s">
        <v>244</v>
      </c>
      <c r="B330" s="1"/>
      <c r="C330" s="1"/>
      <c r="D330" s="1"/>
      <c r="E330" s="1"/>
      <c r="F330" s="1"/>
      <c r="G330" s="1"/>
      <c r="H330" s="1"/>
      <c r="I330" s="1"/>
      <c r="J330" s="1"/>
      <c r="K330" s="2"/>
    </row>
    <row r="331" spans="1:11">
      <c r="A331" t="s">
        <v>244</v>
      </c>
      <c r="B331" s="1"/>
      <c r="C331" s="1"/>
      <c r="D331" s="1"/>
      <c r="E331" s="1"/>
      <c r="F331" s="1"/>
      <c r="G331" s="1"/>
      <c r="H331" s="1"/>
      <c r="I331" s="1"/>
      <c r="J331" s="1"/>
      <c r="K331" s="2"/>
    </row>
    <row r="332" spans="1:11">
      <c r="A332" t="s">
        <v>244</v>
      </c>
      <c r="B332" s="1"/>
      <c r="C332" s="1"/>
      <c r="D332" s="1"/>
      <c r="E332" s="1"/>
      <c r="F332" s="1"/>
      <c r="G332" s="1"/>
      <c r="H332" s="1"/>
      <c r="I332" s="1"/>
      <c r="J332" s="1"/>
      <c r="K332" s="2"/>
    </row>
    <row r="333" spans="1:11">
      <c r="A333" t="s">
        <v>244</v>
      </c>
      <c r="B333" s="1"/>
      <c r="C333" s="1"/>
      <c r="D333" s="1"/>
      <c r="E333" s="1"/>
      <c r="F333" s="1"/>
      <c r="G333" s="1"/>
      <c r="H333" s="1"/>
      <c r="I333" s="1"/>
      <c r="J333" s="1"/>
      <c r="K333" s="2"/>
    </row>
    <row r="334" spans="1:11">
      <c r="A334" t="s">
        <v>244</v>
      </c>
      <c r="B334" s="1"/>
      <c r="C334" s="1"/>
      <c r="D334" s="1"/>
      <c r="E334" s="1"/>
      <c r="F334" s="1"/>
      <c r="G334" s="1"/>
      <c r="H334" s="1"/>
      <c r="I334" s="1"/>
      <c r="J334" s="1"/>
      <c r="K334" s="2"/>
    </row>
    <row r="335" spans="1:11">
      <c r="A335" t="s">
        <v>244</v>
      </c>
      <c r="B335" s="1"/>
      <c r="C335" s="1"/>
      <c r="D335" s="1"/>
      <c r="E335" s="1"/>
      <c r="F335" s="1"/>
      <c r="G335" s="1"/>
      <c r="H335" s="1"/>
      <c r="I335" s="1"/>
      <c r="J335" s="1"/>
      <c r="K335" s="2"/>
    </row>
    <row r="336" spans="1:11">
      <c r="A336" t="s">
        <v>244</v>
      </c>
      <c r="B336" s="1"/>
      <c r="C336" s="1"/>
      <c r="D336" s="1"/>
      <c r="E336" s="1"/>
      <c r="F336" s="1"/>
      <c r="G336" s="1"/>
      <c r="H336" s="1"/>
      <c r="I336" s="1"/>
      <c r="J336" s="1"/>
      <c r="K336" s="2"/>
    </row>
    <row r="337" spans="1:11">
      <c r="A337" t="s">
        <v>244</v>
      </c>
      <c r="B337" s="1"/>
      <c r="C337" s="1"/>
      <c r="D337" s="1"/>
      <c r="E337" s="1"/>
      <c r="F337" s="1"/>
      <c r="G337" s="1"/>
      <c r="H337" s="1"/>
      <c r="I337" s="1"/>
      <c r="J337" s="1"/>
      <c r="K337" s="2"/>
    </row>
    <row r="338" spans="1:11">
      <c r="A338" t="s">
        <v>244</v>
      </c>
      <c r="B338" s="1"/>
      <c r="C338" s="1"/>
      <c r="D338" s="1"/>
      <c r="E338" s="1"/>
      <c r="F338" s="1"/>
      <c r="G338" s="1"/>
      <c r="H338" s="1"/>
      <c r="I338" s="1"/>
      <c r="J338" s="1"/>
      <c r="K338" s="2"/>
    </row>
    <row r="339" spans="1:11">
      <c r="A339" t="s">
        <v>244</v>
      </c>
      <c r="B339" s="1"/>
      <c r="C339" s="1"/>
      <c r="D339" s="1"/>
      <c r="E339" s="1"/>
      <c r="F339" s="1"/>
      <c r="G339" s="1"/>
      <c r="H339" s="1"/>
      <c r="I339" s="1"/>
      <c r="J339" s="1"/>
      <c r="K339" s="2"/>
    </row>
    <row r="340" spans="1:11">
      <c r="A340" t="s">
        <v>244</v>
      </c>
      <c r="B340" s="1"/>
      <c r="C340" s="1"/>
      <c r="D340" s="1"/>
      <c r="E340" s="1"/>
      <c r="F340" s="1"/>
      <c r="G340" s="1"/>
      <c r="H340" s="1"/>
      <c r="I340" s="1"/>
      <c r="J340" s="1"/>
      <c r="K340" s="2"/>
    </row>
    <row r="341" spans="1:11">
      <c r="A341" t="s">
        <v>244</v>
      </c>
      <c r="B341" s="1"/>
      <c r="C341" s="1"/>
      <c r="D341" s="1"/>
      <c r="E341" s="1"/>
      <c r="F341" s="1"/>
      <c r="G341" s="1"/>
      <c r="H341" s="1"/>
      <c r="I341" s="1"/>
      <c r="J341" s="1"/>
      <c r="K341" s="2"/>
    </row>
    <row r="342" spans="1:11">
      <c r="A342" t="s">
        <v>244</v>
      </c>
      <c r="B342" s="1"/>
      <c r="C342" s="1"/>
      <c r="D342" s="1"/>
      <c r="E342" s="1"/>
      <c r="F342" s="1"/>
      <c r="G342" s="1"/>
      <c r="H342" s="1"/>
      <c r="I342" s="1"/>
      <c r="J342" s="1"/>
      <c r="K342" s="2"/>
    </row>
    <row r="343" spans="1:11">
      <c r="A343" t="s">
        <v>244</v>
      </c>
      <c r="B343" s="1"/>
      <c r="C343" s="1"/>
      <c r="D343" s="1"/>
      <c r="E343" s="1"/>
      <c r="F343" s="1"/>
      <c r="G343" s="1"/>
      <c r="H343" s="1"/>
      <c r="I343" s="1"/>
      <c r="J343" s="1"/>
      <c r="K343" s="2"/>
    </row>
    <row r="344" spans="1:11">
      <c r="A344" t="s">
        <v>244</v>
      </c>
      <c r="B344" s="1"/>
      <c r="C344" s="1"/>
      <c r="D344" s="1"/>
      <c r="E344" s="1"/>
      <c r="F344" s="1"/>
      <c r="G344" s="1"/>
      <c r="H344" s="1"/>
      <c r="I344" s="1"/>
      <c r="J344" s="1"/>
      <c r="K344" s="2"/>
    </row>
    <row r="345" spans="1:11">
      <c r="A345" t="s">
        <v>244</v>
      </c>
      <c r="B345" s="1"/>
      <c r="C345" s="1"/>
      <c r="D345" s="1"/>
      <c r="E345" s="1"/>
      <c r="F345" s="1"/>
      <c r="G345" s="1"/>
      <c r="H345" s="1"/>
      <c r="I345" s="1"/>
      <c r="J345" s="1"/>
      <c r="K345" s="2"/>
    </row>
    <row r="346" spans="1:11">
      <c r="A346" t="s">
        <v>244</v>
      </c>
      <c r="B346" s="1"/>
      <c r="C346" s="1"/>
      <c r="D346" s="1"/>
      <c r="E346" s="1"/>
      <c r="F346" s="1"/>
      <c r="G346" s="1"/>
      <c r="H346" s="1"/>
      <c r="I346" s="1"/>
      <c r="J346" s="1"/>
      <c r="K346" s="2"/>
    </row>
    <row r="347" spans="1:11">
      <c r="A347" t="s">
        <v>244</v>
      </c>
      <c r="B347" s="1"/>
      <c r="C347" s="1"/>
      <c r="D347" s="1"/>
      <c r="E347" s="1"/>
      <c r="F347" s="1"/>
      <c r="G347" s="1"/>
      <c r="H347" s="1"/>
      <c r="I347" s="1"/>
      <c r="J347" s="1"/>
      <c r="K347" s="2"/>
    </row>
    <row r="348" spans="1:11">
      <c r="A348" t="s">
        <v>244</v>
      </c>
      <c r="B348" s="1"/>
      <c r="C348" s="1"/>
      <c r="D348" s="1"/>
      <c r="E348" s="1"/>
      <c r="F348" s="1"/>
      <c r="G348" s="1"/>
      <c r="H348" s="1"/>
      <c r="I348" s="1"/>
      <c r="J348" s="1"/>
      <c r="K348" s="2"/>
    </row>
    <row r="349" spans="1:11">
      <c r="A349" t="s">
        <v>244</v>
      </c>
      <c r="B349" s="1"/>
      <c r="C349" s="1"/>
      <c r="D349" s="1"/>
      <c r="E349" s="1"/>
      <c r="F349" s="1"/>
      <c r="G349" s="1"/>
      <c r="H349" s="1"/>
      <c r="I349" s="1"/>
      <c r="J349" s="1"/>
      <c r="K349" s="2"/>
    </row>
    <row r="350" spans="1:11">
      <c r="A350" t="s">
        <v>244</v>
      </c>
      <c r="B350" s="1"/>
      <c r="C350" s="1"/>
      <c r="D350" s="1"/>
      <c r="E350" s="1"/>
      <c r="F350" s="1"/>
      <c r="G350" s="1"/>
      <c r="H350" s="1"/>
      <c r="I350" s="1"/>
      <c r="J350" s="1"/>
      <c r="K350" s="2"/>
    </row>
    <row r="351" spans="1:11">
      <c r="A351" t="s">
        <v>244</v>
      </c>
      <c r="B351" s="1"/>
      <c r="C351" s="1"/>
      <c r="D351" s="1"/>
      <c r="E351" s="1"/>
      <c r="F351" s="1"/>
      <c r="G351" s="1"/>
      <c r="H351" s="1"/>
      <c r="I351" s="1"/>
      <c r="J351" s="1"/>
      <c r="K351" s="2"/>
    </row>
    <row r="352" spans="1:11">
      <c r="A352" t="s">
        <v>244</v>
      </c>
      <c r="B352" s="1"/>
      <c r="C352" s="1"/>
      <c r="D352" s="1"/>
      <c r="E352" s="1"/>
      <c r="F352" s="1"/>
      <c r="G352" s="1"/>
      <c r="H352" s="1"/>
      <c r="I352" s="1"/>
      <c r="J352" s="1"/>
      <c r="K352" s="2"/>
    </row>
    <row r="353" spans="1:11">
      <c r="A353" t="s">
        <v>244</v>
      </c>
      <c r="B353" s="1"/>
      <c r="C353" s="1"/>
      <c r="D353" s="1"/>
      <c r="E353" s="1"/>
      <c r="F353" s="1"/>
      <c r="G353" s="1"/>
      <c r="H353" s="1"/>
      <c r="I353" s="1"/>
      <c r="J353" s="1"/>
      <c r="K353" s="2"/>
    </row>
    <row r="354" spans="1:11">
      <c r="A354" t="s">
        <v>244</v>
      </c>
      <c r="B354" s="1"/>
      <c r="C354" s="1"/>
      <c r="D354" s="1"/>
      <c r="E354" s="1"/>
      <c r="F354" s="1"/>
      <c r="G354" s="1"/>
      <c r="H354" s="1"/>
      <c r="I354" s="1"/>
      <c r="J354" s="1"/>
      <c r="K354" s="2"/>
    </row>
    <row r="355" spans="1:11">
      <c r="A355" t="s">
        <v>244</v>
      </c>
      <c r="B355" s="1"/>
      <c r="C355" s="1"/>
      <c r="D355" s="1"/>
      <c r="E355" s="1"/>
      <c r="F355" s="1"/>
      <c r="G355" s="1"/>
      <c r="H355" s="1"/>
      <c r="I355" s="1"/>
      <c r="J355" s="1"/>
      <c r="K355" s="2"/>
    </row>
    <row r="356" spans="1:11">
      <c r="A356" t="s">
        <v>244</v>
      </c>
      <c r="B356" s="1"/>
      <c r="C356" s="1"/>
      <c r="D356" s="1"/>
      <c r="E356" s="1"/>
      <c r="F356" s="1"/>
      <c r="G356" s="1"/>
      <c r="H356" s="1"/>
      <c r="I356" s="1"/>
      <c r="J356" s="1"/>
      <c r="K356" s="2"/>
    </row>
    <row r="357" spans="1:11">
      <c r="A357" t="s">
        <v>244</v>
      </c>
      <c r="B357" s="1"/>
      <c r="C357" s="1"/>
      <c r="D357" s="1"/>
      <c r="E357" s="1"/>
      <c r="F357" s="1"/>
      <c r="G357" s="1"/>
      <c r="H357" s="1"/>
      <c r="I357" s="1"/>
      <c r="J357" s="1"/>
      <c r="K357" s="2"/>
    </row>
    <row r="358" spans="1:11">
      <c r="A358" t="s">
        <v>244</v>
      </c>
      <c r="B358" s="1"/>
      <c r="C358" s="1"/>
      <c r="D358" s="1"/>
      <c r="E358" s="1"/>
      <c r="F358" s="1"/>
      <c r="G358" s="1"/>
      <c r="H358" s="1"/>
      <c r="I358" s="1"/>
      <c r="J358" s="1"/>
      <c r="K358" s="2"/>
    </row>
    <row r="359" spans="1:11">
      <c r="A359" t="s">
        <v>244</v>
      </c>
      <c r="B359" s="1"/>
      <c r="C359" s="1"/>
      <c r="D359" s="1"/>
      <c r="E359" s="1"/>
      <c r="F359" s="1"/>
      <c r="G359" s="1"/>
      <c r="H359" s="1"/>
      <c r="I359" s="1"/>
      <c r="J359" s="1"/>
      <c r="K359" s="2"/>
    </row>
    <row r="360" spans="1:11">
      <c r="A360" t="s">
        <v>244</v>
      </c>
      <c r="B360" s="1"/>
      <c r="C360" s="1"/>
      <c r="D360" s="1"/>
      <c r="E360" s="1"/>
      <c r="F360" s="1"/>
      <c r="G360" s="1"/>
      <c r="H360" s="1"/>
      <c r="I360" s="1"/>
      <c r="J360" s="1"/>
      <c r="K360" s="2"/>
    </row>
    <row r="361" spans="1:11">
      <c r="A361" t="s">
        <v>244</v>
      </c>
      <c r="B361" s="1"/>
      <c r="C361" s="1"/>
      <c r="D361" s="1"/>
      <c r="E361" s="1"/>
      <c r="F361" s="1"/>
      <c r="G361" s="1"/>
      <c r="H361" s="1"/>
      <c r="I361" s="1"/>
      <c r="J361" s="1"/>
      <c r="K361" s="2"/>
    </row>
    <row r="362" spans="1:11">
      <c r="A362" t="s">
        <v>244</v>
      </c>
      <c r="B362" s="1"/>
      <c r="C362" s="1"/>
      <c r="D362" s="1"/>
      <c r="E362" s="1"/>
      <c r="F362" s="1"/>
      <c r="G362" s="1"/>
      <c r="H362" s="1"/>
      <c r="I362" s="1"/>
      <c r="J362" s="1"/>
      <c r="K362" s="2"/>
    </row>
    <row r="363" spans="1:11">
      <c r="A363" t="s">
        <v>244</v>
      </c>
      <c r="B363" s="1"/>
      <c r="C363" s="1"/>
      <c r="D363" s="1"/>
      <c r="E363" s="1"/>
      <c r="F363" s="1"/>
      <c r="G363" s="1"/>
      <c r="H363" s="1"/>
      <c r="I363" s="1"/>
      <c r="J363" s="1"/>
      <c r="K363" s="2"/>
    </row>
    <row r="364" spans="1:11">
      <c r="A364" t="s">
        <v>244</v>
      </c>
      <c r="B364" s="1"/>
      <c r="C364" s="1"/>
      <c r="D364" s="1"/>
      <c r="E364" s="1"/>
      <c r="F364" s="1"/>
      <c r="G364" s="1"/>
      <c r="H364" s="1"/>
      <c r="I364" s="1"/>
      <c r="J364" s="1"/>
      <c r="K364" s="2"/>
    </row>
    <row r="365" spans="1:11">
      <c r="A365" t="s">
        <v>244</v>
      </c>
      <c r="B365" s="1"/>
      <c r="C365" s="1"/>
      <c r="D365" s="1"/>
      <c r="E365" s="1"/>
      <c r="F365" s="1"/>
      <c r="G365" s="1"/>
      <c r="H365" s="1"/>
      <c r="I365" s="1"/>
      <c r="J365" s="1"/>
      <c r="K365" s="2"/>
    </row>
    <row r="366" spans="1:11">
      <c r="A366" t="s">
        <v>244</v>
      </c>
      <c r="B366" s="1"/>
      <c r="C366" s="1"/>
      <c r="D366" s="1"/>
      <c r="E366" s="1"/>
      <c r="F366" s="1"/>
      <c r="G366" s="1"/>
      <c r="H366" s="1"/>
      <c r="I366" s="1"/>
      <c r="J366" s="1"/>
      <c r="K366" s="2"/>
    </row>
    <row r="367" spans="1:11">
      <c r="A367" t="s">
        <v>244</v>
      </c>
      <c r="B367" s="1"/>
      <c r="C367" s="1"/>
      <c r="D367" s="1"/>
      <c r="E367" s="1"/>
      <c r="F367" s="1"/>
      <c r="G367" s="1"/>
      <c r="H367" s="1"/>
      <c r="I367" s="1"/>
      <c r="J367" s="1"/>
      <c r="K367" s="2"/>
    </row>
    <row r="368" spans="1:11">
      <c r="A368" t="s">
        <v>244</v>
      </c>
      <c r="B368" s="1"/>
      <c r="C368" s="1"/>
      <c r="D368" s="1"/>
      <c r="E368" s="1"/>
      <c r="F368" s="1"/>
      <c r="G368" s="1"/>
      <c r="H368" s="1"/>
      <c r="I368" s="1"/>
      <c r="J368" s="1"/>
      <c r="K368" s="2"/>
    </row>
    <row r="369" spans="1:11">
      <c r="A369" t="s">
        <v>244</v>
      </c>
      <c r="B369" s="1"/>
      <c r="C369" s="1"/>
      <c r="D369" s="1"/>
      <c r="E369" s="1"/>
      <c r="F369" s="1"/>
      <c r="G369" s="1"/>
      <c r="H369" s="1"/>
      <c r="I369" s="1"/>
      <c r="J369" s="1"/>
      <c r="K369" s="2"/>
    </row>
    <row r="370" spans="1:11">
      <c r="A370" t="s">
        <v>244</v>
      </c>
      <c r="B370" s="1"/>
      <c r="C370" s="1"/>
      <c r="D370" s="1"/>
      <c r="E370" s="1"/>
      <c r="F370" s="1"/>
      <c r="G370" s="1"/>
      <c r="H370" s="1"/>
      <c r="I370" s="1"/>
      <c r="J370" s="1"/>
      <c r="K370" s="2"/>
    </row>
    <row r="371" spans="1:11">
      <c r="A371" t="s">
        <v>244</v>
      </c>
      <c r="B371" s="1"/>
      <c r="C371" s="1"/>
      <c r="D371" s="1"/>
      <c r="E371" s="1"/>
      <c r="F371" s="1"/>
      <c r="G371" s="1"/>
      <c r="H371" s="1"/>
      <c r="I371" s="1"/>
      <c r="J371" s="1"/>
      <c r="K371" s="2"/>
    </row>
    <row r="372" spans="1:11">
      <c r="A372" t="s">
        <v>244</v>
      </c>
      <c r="B372" s="1"/>
      <c r="C372" s="1"/>
      <c r="D372" s="1"/>
      <c r="E372" s="1"/>
      <c r="F372" s="1"/>
      <c r="G372" s="1"/>
      <c r="H372" s="1"/>
      <c r="I372" s="1"/>
      <c r="J372" s="1"/>
      <c r="K372" s="2"/>
    </row>
    <row r="373" spans="1:11">
      <c r="A373" t="s">
        <v>244</v>
      </c>
      <c r="B373" s="1"/>
      <c r="C373" s="1"/>
      <c r="D373" s="1"/>
      <c r="E373" s="1"/>
      <c r="F373" s="1"/>
      <c r="G373" s="1"/>
      <c r="H373" s="1"/>
      <c r="I373" s="1"/>
      <c r="J373" s="1"/>
      <c r="K373" s="2"/>
    </row>
    <row r="374" spans="1:11">
      <c r="A374" t="s">
        <v>244</v>
      </c>
      <c r="B374" s="1"/>
      <c r="C374" s="1"/>
      <c r="D374" s="1"/>
      <c r="E374" s="1"/>
      <c r="F374" s="1"/>
      <c r="G374" s="1"/>
      <c r="H374" s="1"/>
      <c r="I374" s="1"/>
      <c r="J374" s="1"/>
      <c r="K374" s="2"/>
    </row>
    <row r="375" spans="1:11">
      <c r="A375" t="s">
        <v>244</v>
      </c>
      <c r="B375" s="1"/>
      <c r="C375" s="1"/>
      <c r="D375" s="1"/>
      <c r="E375" s="1"/>
      <c r="F375" s="1"/>
      <c r="G375" s="1"/>
      <c r="H375" s="1"/>
      <c r="I375" s="1"/>
      <c r="J375" s="1"/>
      <c r="K375" s="2"/>
    </row>
    <row r="376" spans="1:11">
      <c r="A376" t="s">
        <v>244</v>
      </c>
      <c r="B376" s="1"/>
      <c r="C376" s="1"/>
      <c r="D376" s="1"/>
      <c r="E376" s="1"/>
      <c r="F376" s="1"/>
      <c r="G376" s="1"/>
      <c r="H376" s="1"/>
      <c r="I376" s="1"/>
      <c r="J376" s="1"/>
      <c r="K376" s="2"/>
    </row>
    <row r="377" spans="1:11">
      <c r="A377" t="s">
        <v>244</v>
      </c>
      <c r="B377" s="1"/>
      <c r="C377" s="1"/>
      <c r="D377" s="1"/>
      <c r="E377" s="1"/>
      <c r="F377" s="1"/>
      <c r="G377" s="1"/>
      <c r="H377" s="1"/>
      <c r="I377" s="1"/>
      <c r="J377" s="1"/>
      <c r="K377" s="2"/>
    </row>
    <row r="378" spans="1:11">
      <c r="A378" t="s">
        <v>244</v>
      </c>
      <c r="B378" s="1"/>
      <c r="C378" s="1"/>
      <c r="D378" s="1"/>
      <c r="E378" s="1"/>
      <c r="F378" s="1"/>
      <c r="G378" s="1"/>
      <c r="H378" s="1"/>
      <c r="I378" s="1"/>
      <c r="J378" s="1"/>
      <c r="K378" s="2"/>
    </row>
    <row r="379" spans="1:11">
      <c r="A379" t="s">
        <v>244</v>
      </c>
      <c r="B379" s="1"/>
      <c r="C379" s="1"/>
      <c r="D379" s="1"/>
      <c r="E379" s="1"/>
      <c r="F379" s="1"/>
      <c r="G379" s="1"/>
      <c r="H379" s="1"/>
      <c r="I379" s="1"/>
      <c r="J379" s="1"/>
      <c r="K379" s="2"/>
    </row>
    <row r="380" spans="1:11">
      <c r="A380" t="s">
        <v>244</v>
      </c>
      <c r="B380" s="1"/>
      <c r="C380" s="1"/>
      <c r="D380" s="1"/>
      <c r="E380" s="1"/>
      <c r="F380" s="1"/>
      <c r="G380" s="1"/>
      <c r="H380" s="1"/>
      <c r="I380" s="1"/>
      <c r="J380" s="1"/>
      <c r="K380" s="2"/>
    </row>
    <row r="381" spans="1:11">
      <c r="A381" t="s">
        <v>244</v>
      </c>
      <c r="B381" s="1"/>
      <c r="C381" s="1"/>
      <c r="D381" s="1"/>
      <c r="E381" s="1"/>
      <c r="F381" s="1"/>
      <c r="G381" s="1"/>
      <c r="H381" s="1"/>
      <c r="I381" s="1"/>
      <c r="J381" s="1"/>
      <c r="K381" s="2"/>
    </row>
    <row r="382" spans="1:11">
      <c r="A382" t="s">
        <v>244</v>
      </c>
      <c r="B382" s="1"/>
      <c r="C382" s="1"/>
      <c r="D382" s="1"/>
      <c r="E382" s="1"/>
      <c r="F382" s="1"/>
      <c r="G382" s="1"/>
      <c r="H382" s="1"/>
      <c r="I382" s="1"/>
      <c r="J382" s="1"/>
      <c r="K382" s="2"/>
    </row>
    <row r="383" spans="1:11">
      <c r="A383" t="s">
        <v>244</v>
      </c>
      <c r="B383" s="1"/>
      <c r="C383" s="1"/>
      <c r="D383" s="1"/>
      <c r="E383" s="1"/>
      <c r="F383" s="1"/>
      <c r="G383" s="1"/>
      <c r="H383" s="1"/>
      <c r="I383" s="1"/>
      <c r="J383" s="1"/>
      <c r="K383" s="2"/>
    </row>
    <row r="384" spans="1:11">
      <c r="A384" t="s">
        <v>244</v>
      </c>
      <c r="B384" s="1"/>
      <c r="C384" s="1"/>
      <c r="D384" s="1"/>
      <c r="E384" s="1"/>
      <c r="F384" s="1"/>
      <c r="G384" s="1"/>
      <c r="H384" s="1"/>
      <c r="I384" s="1"/>
      <c r="J384" s="1"/>
      <c r="K384" s="2"/>
    </row>
    <row r="385" spans="1:11">
      <c r="A385" t="s">
        <v>244</v>
      </c>
      <c r="B385" s="1"/>
      <c r="C385" s="1"/>
      <c r="D385" s="1"/>
      <c r="E385" s="1"/>
      <c r="F385" s="1"/>
      <c r="G385" s="1"/>
      <c r="H385" s="1"/>
      <c r="I385" s="1"/>
      <c r="J385" s="1"/>
      <c r="K385" s="2"/>
    </row>
    <row r="386" spans="1:11">
      <c r="A386" t="s">
        <v>244</v>
      </c>
      <c r="B386" s="1"/>
      <c r="C386" s="1"/>
      <c r="D386" s="1"/>
      <c r="E386" s="1"/>
      <c r="F386" s="1"/>
      <c r="G386" s="1"/>
      <c r="H386" s="1"/>
      <c r="I386" s="1"/>
      <c r="J386" s="1"/>
      <c r="K386" s="2"/>
    </row>
    <row r="387" spans="1:11">
      <c r="A387" t="s">
        <v>244</v>
      </c>
      <c r="B387" s="1"/>
      <c r="C387" s="1"/>
      <c r="D387" s="1"/>
      <c r="E387" s="1"/>
      <c r="F387" s="1"/>
      <c r="G387" s="1"/>
      <c r="H387" s="1"/>
      <c r="I387" s="1"/>
      <c r="J387" s="1"/>
      <c r="K387" s="2"/>
    </row>
    <row r="388" spans="1:11">
      <c r="A388" t="s">
        <v>244</v>
      </c>
      <c r="B388" s="1"/>
      <c r="C388" s="1"/>
      <c r="D388" s="1"/>
      <c r="E388" s="1"/>
      <c r="F388" s="1"/>
      <c r="G388" s="1"/>
      <c r="H388" s="1"/>
      <c r="I388" s="1"/>
      <c r="J388" s="1"/>
      <c r="K388" s="2"/>
    </row>
    <row r="389" spans="1:11">
      <c r="A389" t="s">
        <v>244</v>
      </c>
      <c r="B389" s="1"/>
      <c r="C389" s="1"/>
      <c r="D389" s="1"/>
      <c r="E389" s="1"/>
      <c r="F389" s="1"/>
      <c r="G389" s="1"/>
      <c r="H389" s="1"/>
      <c r="I389" s="1"/>
      <c r="J389" s="1"/>
      <c r="K389" s="2"/>
    </row>
    <row r="390" spans="1:11">
      <c r="A390" t="s">
        <v>244</v>
      </c>
      <c r="B390" s="1"/>
      <c r="C390" s="1"/>
      <c r="D390" s="1"/>
      <c r="E390" s="1"/>
      <c r="F390" s="1"/>
      <c r="G390" s="1"/>
      <c r="H390" s="1"/>
      <c r="I390" s="1"/>
      <c r="J390" s="1"/>
      <c r="K390" s="2"/>
    </row>
    <row r="391" spans="1:11">
      <c r="A391" t="s">
        <v>244</v>
      </c>
      <c r="B391" s="1"/>
      <c r="C391" s="1"/>
      <c r="D391" s="1"/>
      <c r="E391" s="1"/>
      <c r="F391" s="1"/>
      <c r="G391" s="1"/>
      <c r="H391" s="1"/>
      <c r="I391" s="1"/>
      <c r="J391" s="1"/>
      <c r="K391" s="2"/>
    </row>
    <row r="392" spans="1:11">
      <c r="A392" t="s">
        <v>244</v>
      </c>
      <c r="B392" s="1"/>
      <c r="C392" s="1"/>
      <c r="D392" s="1"/>
      <c r="E392" s="1"/>
      <c r="F392" s="1"/>
      <c r="G392" s="1"/>
      <c r="H392" s="1"/>
      <c r="I392" s="1"/>
      <c r="J392" s="1"/>
      <c r="K392" s="2"/>
    </row>
    <row r="393" spans="1:11">
      <c r="A393" t="s">
        <v>244</v>
      </c>
      <c r="B393" s="1"/>
      <c r="C393" s="1"/>
      <c r="D393" s="1"/>
      <c r="E393" s="1"/>
      <c r="F393" s="1"/>
      <c r="G393" s="1"/>
      <c r="H393" s="1"/>
      <c r="I393" s="1"/>
      <c r="J393" s="1"/>
      <c r="K393" s="2"/>
    </row>
    <row r="394" spans="1:11">
      <c r="A394" t="s">
        <v>244</v>
      </c>
      <c r="B394" s="1"/>
      <c r="C394" s="1"/>
      <c r="D394" s="1"/>
      <c r="E394" s="1"/>
      <c r="F394" s="1"/>
      <c r="G394" s="1"/>
      <c r="H394" s="1"/>
      <c r="I394" s="1"/>
      <c r="J394" s="1"/>
      <c r="K394" s="2"/>
    </row>
    <row r="395" spans="1:11">
      <c r="A395" t="s">
        <v>244</v>
      </c>
      <c r="B395" s="1"/>
      <c r="C395" s="1"/>
      <c r="D395" s="1"/>
      <c r="E395" s="1"/>
      <c r="F395" s="1"/>
      <c r="G395" s="1"/>
      <c r="H395" s="1"/>
      <c r="I395" s="1"/>
      <c r="J395" s="1"/>
      <c r="K395" s="2"/>
    </row>
    <row r="396" spans="1:11">
      <c r="A396" t="s">
        <v>244</v>
      </c>
      <c r="B396" s="1"/>
      <c r="C396" s="1"/>
      <c r="D396" s="1"/>
      <c r="E396" s="1"/>
      <c r="F396" s="1"/>
      <c r="G396" s="1"/>
      <c r="H396" s="1"/>
      <c r="I396" s="1"/>
      <c r="J396" s="1"/>
      <c r="K396" s="2"/>
    </row>
    <row r="397" spans="1:11">
      <c r="A397" t="s">
        <v>244</v>
      </c>
      <c r="B397" s="1"/>
      <c r="C397" s="1"/>
      <c r="D397" s="1"/>
      <c r="E397" s="1"/>
      <c r="F397" s="1"/>
      <c r="G397" s="1"/>
      <c r="H397" s="1"/>
      <c r="I397" s="1"/>
      <c r="J397" s="1"/>
      <c r="K397" s="2"/>
    </row>
    <row r="398" spans="1:11">
      <c r="A398" t="s">
        <v>244</v>
      </c>
      <c r="B398" s="1"/>
      <c r="C398" s="1"/>
      <c r="D398" s="1"/>
      <c r="E398" s="1"/>
      <c r="F398" s="1"/>
      <c r="G398" s="1"/>
      <c r="H398" s="1"/>
      <c r="I398" s="1"/>
      <c r="J398" s="1"/>
      <c r="K398" s="2"/>
    </row>
    <row r="399" spans="1:11">
      <c r="A399" t="s">
        <v>244</v>
      </c>
      <c r="B399" s="1"/>
      <c r="C399" s="1"/>
      <c r="D399" s="1"/>
      <c r="E399" s="1"/>
      <c r="F399" s="1"/>
      <c r="G399" s="1"/>
      <c r="H399" s="1"/>
      <c r="I399" s="1"/>
      <c r="J399" s="1"/>
      <c r="K399" s="2"/>
    </row>
    <row r="400" spans="1:11">
      <c r="A400" t="s">
        <v>244</v>
      </c>
      <c r="B400" s="1"/>
      <c r="C400" s="1"/>
      <c r="D400" s="1"/>
      <c r="E400" s="1"/>
      <c r="F400" s="1"/>
      <c r="G400" s="1"/>
      <c r="H400" s="1"/>
      <c r="I400" s="1"/>
      <c r="J400" s="1"/>
      <c r="K400" s="2"/>
    </row>
    <row r="401" spans="1:11">
      <c r="A401" t="s">
        <v>244</v>
      </c>
      <c r="B401" s="1"/>
      <c r="C401" s="1"/>
      <c r="D401" s="1"/>
      <c r="E401" s="1"/>
      <c r="F401" s="1"/>
      <c r="G401" s="1"/>
      <c r="H401" s="1"/>
      <c r="I401" s="1"/>
      <c r="J401" s="1"/>
      <c r="K401" s="2"/>
    </row>
    <row r="402" spans="1:11">
      <c r="A402" t="s">
        <v>244</v>
      </c>
      <c r="B402" s="1"/>
      <c r="C402" s="1"/>
      <c r="D402" s="1"/>
      <c r="E402" s="1"/>
      <c r="F402" s="1"/>
      <c r="G402" s="1"/>
      <c r="H402" s="1"/>
      <c r="I402" s="1"/>
      <c r="J402" s="1"/>
      <c r="K402" s="2"/>
    </row>
    <row r="403" spans="1:11">
      <c r="A403" t="s">
        <v>244</v>
      </c>
      <c r="B403" s="1"/>
      <c r="C403" s="1"/>
      <c r="D403" s="1"/>
      <c r="E403" s="1"/>
      <c r="F403" s="1"/>
      <c r="G403" s="1"/>
      <c r="H403" s="1"/>
      <c r="I403" s="1"/>
      <c r="J403" s="1"/>
      <c r="K403" s="2"/>
    </row>
    <row r="404" spans="1:11">
      <c r="A404" t="s">
        <v>244</v>
      </c>
      <c r="B404" s="1"/>
      <c r="C404" s="1"/>
      <c r="D404" s="1"/>
      <c r="E404" s="1"/>
      <c r="F404" s="1"/>
      <c r="G404" s="1"/>
      <c r="H404" s="1"/>
      <c r="I404" s="1"/>
      <c r="J404" s="1"/>
      <c r="K404" s="2"/>
    </row>
    <row r="405" spans="1:11">
      <c r="A405" t="s">
        <v>244</v>
      </c>
      <c r="B405" s="1"/>
      <c r="C405" s="1"/>
      <c r="D405" s="1"/>
      <c r="E405" s="1"/>
      <c r="F405" s="1"/>
      <c r="G405" s="1"/>
      <c r="H405" s="1"/>
      <c r="I405" s="1"/>
      <c r="J405" s="1"/>
      <c r="K405" s="2"/>
    </row>
    <row r="406" spans="1:11">
      <c r="A406" t="s">
        <v>244</v>
      </c>
      <c r="B406" s="1"/>
      <c r="C406" s="1"/>
      <c r="D406" s="1"/>
      <c r="E406" s="1"/>
      <c r="F406" s="1"/>
      <c r="G406" s="1"/>
      <c r="H406" s="1"/>
      <c r="I406" s="1"/>
      <c r="J406" s="1"/>
      <c r="K406" s="2"/>
    </row>
    <row r="407" spans="1:11">
      <c r="A407" t="s">
        <v>244</v>
      </c>
      <c r="B407" s="1"/>
      <c r="C407" s="1"/>
      <c r="D407" s="1"/>
      <c r="E407" s="1"/>
      <c r="F407" s="1"/>
      <c r="G407" s="1"/>
      <c r="H407" s="1"/>
      <c r="I407" s="1"/>
      <c r="J407" s="1"/>
      <c r="K407" s="2"/>
    </row>
    <row r="408" spans="1:11">
      <c r="A408" t="s">
        <v>244</v>
      </c>
      <c r="B408" s="1"/>
      <c r="C408" s="1"/>
      <c r="D408" s="1"/>
      <c r="E408" s="1"/>
      <c r="F408" s="1"/>
      <c r="G408" s="1"/>
      <c r="H408" s="1"/>
      <c r="I408" s="1"/>
      <c r="J408" s="1"/>
      <c r="K408" s="2"/>
    </row>
    <row r="409" spans="1:11">
      <c r="A409" t="s">
        <v>244</v>
      </c>
      <c r="B409" s="1"/>
      <c r="C409" s="1"/>
      <c r="D409" s="1"/>
      <c r="E409" s="1"/>
      <c r="F409" s="1"/>
      <c r="G409" s="1"/>
      <c r="H409" s="1"/>
      <c r="I409" s="1"/>
      <c r="J409" s="1"/>
      <c r="K409" s="2"/>
    </row>
    <row r="410" spans="1:11">
      <c r="A410" t="s">
        <v>244</v>
      </c>
      <c r="B410" s="1"/>
      <c r="C410" s="1"/>
      <c r="D410" s="1"/>
      <c r="E410" s="1"/>
      <c r="F410" s="1"/>
      <c r="G410" s="1"/>
      <c r="H410" s="1"/>
      <c r="I410" s="1"/>
      <c r="J410" s="1"/>
      <c r="K410" s="2"/>
    </row>
    <row r="411" spans="1:11">
      <c r="A411" t="s">
        <v>244</v>
      </c>
      <c r="B411" s="1"/>
      <c r="C411" s="1"/>
      <c r="D411" s="1"/>
      <c r="E411" s="1"/>
      <c r="F411" s="1"/>
      <c r="G411" s="1"/>
      <c r="H411" s="1"/>
      <c r="I411" s="1"/>
      <c r="J411" s="1"/>
      <c r="K411" s="2"/>
    </row>
    <row r="412" spans="1:11">
      <c r="A412" t="s">
        <v>244</v>
      </c>
      <c r="B412" s="1"/>
      <c r="C412" s="1"/>
      <c r="D412" s="1"/>
      <c r="E412" s="1"/>
      <c r="F412" s="1"/>
      <c r="G412" s="1"/>
      <c r="H412" s="1"/>
      <c r="I412" s="1"/>
      <c r="J412" s="1"/>
      <c r="K412" s="2"/>
    </row>
    <row r="413" spans="1:11">
      <c r="A413" t="s">
        <v>244</v>
      </c>
      <c r="B413" s="1"/>
      <c r="C413" s="1"/>
      <c r="D413" s="1"/>
      <c r="E413" s="1"/>
      <c r="F413" s="1"/>
      <c r="G413" s="1"/>
      <c r="H413" s="1"/>
      <c r="I413" s="1"/>
      <c r="J413" s="1"/>
      <c r="K413" s="2"/>
    </row>
    <row r="414" spans="1:11">
      <c r="A414" t="s">
        <v>244</v>
      </c>
      <c r="B414" s="1"/>
      <c r="C414" s="1"/>
      <c r="D414" s="1"/>
      <c r="E414" s="1"/>
      <c r="F414" s="1"/>
      <c r="G414" s="1"/>
      <c r="H414" s="1"/>
      <c r="I414" s="1"/>
      <c r="J414" s="1"/>
      <c r="K414" s="2"/>
    </row>
    <row r="415" spans="1:11">
      <c r="A415" t="s">
        <v>244</v>
      </c>
      <c r="B415" s="1"/>
      <c r="C415" s="1"/>
      <c r="D415" s="1"/>
      <c r="E415" s="1"/>
      <c r="F415" s="1"/>
      <c r="G415" s="1"/>
      <c r="H415" s="1"/>
      <c r="I415" s="1"/>
      <c r="J415" s="1"/>
      <c r="K415" s="2"/>
    </row>
    <row r="416" spans="1:11">
      <c r="A416" t="s">
        <v>244</v>
      </c>
      <c r="B416" s="1"/>
      <c r="C416" s="1"/>
      <c r="D416" s="1"/>
      <c r="E416" s="1"/>
      <c r="F416" s="1"/>
      <c r="G416" s="1"/>
      <c r="H416" s="1"/>
      <c r="I416" s="1"/>
      <c r="J416" s="1"/>
      <c r="K416" s="2"/>
    </row>
    <row r="417" spans="1:11">
      <c r="A417" t="s">
        <v>244</v>
      </c>
      <c r="B417" s="1"/>
      <c r="C417" s="1"/>
      <c r="D417" s="1"/>
      <c r="E417" s="1"/>
      <c r="F417" s="1"/>
      <c r="G417" s="1"/>
      <c r="H417" s="1"/>
      <c r="I417" s="1"/>
      <c r="J417" s="1"/>
      <c r="K417" s="2"/>
    </row>
    <row r="418" spans="1:11">
      <c r="A418" t="s">
        <v>244</v>
      </c>
      <c r="B418" s="1"/>
      <c r="C418" s="1"/>
      <c r="D418" s="1"/>
      <c r="E418" s="1"/>
      <c r="F418" s="1"/>
      <c r="G418" s="1"/>
      <c r="H418" s="1"/>
      <c r="I418" s="1"/>
      <c r="J418" s="1"/>
      <c r="K418" s="2"/>
    </row>
    <row r="419" spans="1:11">
      <c r="A419" t="s">
        <v>244</v>
      </c>
      <c r="B419" s="1"/>
      <c r="C419" s="1"/>
      <c r="D419" s="1"/>
      <c r="E419" s="1"/>
      <c r="F419" s="1"/>
      <c r="G419" s="1"/>
      <c r="H419" s="1"/>
      <c r="I419" s="1"/>
      <c r="J419" s="1"/>
      <c r="K419" s="2"/>
    </row>
    <row r="420" spans="1:11">
      <c r="A420" t="s">
        <v>244</v>
      </c>
      <c r="B420" s="1"/>
      <c r="C420" s="1"/>
      <c r="D420" s="1"/>
      <c r="E420" s="1"/>
      <c r="F420" s="1"/>
      <c r="G420" s="1"/>
      <c r="H420" s="1"/>
      <c r="I420" s="1"/>
      <c r="J420" s="1"/>
      <c r="K420" s="2"/>
    </row>
    <row r="421" spans="1:11">
      <c r="A421" t="s">
        <v>244</v>
      </c>
      <c r="B421" s="1"/>
      <c r="C421" s="1"/>
      <c r="D421" s="1"/>
      <c r="E421" s="1"/>
      <c r="F421" s="1"/>
      <c r="G421" s="1"/>
      <c r="H421" s="1"/>
      <c r="I421" s="1"/>
      <c r="J421" s="1"/>
      <c r="K421" s="2"/>
    </row>
    <row r="422" spans="1:11">
      <c r="A422" t="s">
        <v>244</v>
      </c>
      <c r="B422" s="1"/>
      <c r="C422" s="1"/>
      <c r="D422" s="1"/>
      <c r="E422" s="1"/>
      <c r="F422" s="1"/>
      <c r="G422" s="1"/>
      <c r="H422" s="1"/>
      <c r="I422" s="1"/>
      <c r="J422" s="1"/>
      <c r="K422" s="2"/>
    </row>
    <row r="423" spans="1:11">
      <c r="A423" t="s">
        <v>244</v>
      </c>
      <c r="B423" s="1"/>
      <c r="C423" s="1"/>
      <c r="D423" s="1"/>
      <c r="E423" s="1"/>
      <c r="F423" s="1"/>
      <c r="G423" s="1"/>
      <c r="H423" s="1"/>
      <c r="I423" s="1"/>
      <c r="J423" s="1"/>
      <c r="K423" s="2"/>
    </row>
    <row r="424" spans="1:11">
      <c r="A424" t="s">
        <v>244</v>
      </c>
      <c r="B424" s="1"/>
      <c r="C424" s="1"/>
      <c r="D424" s="1"/>
      <c r="E424" s="1"/>
      <c r="F424" s="1"/>
      <c r="G424" s="1"/>
      <c r="H424" s="1"/>
      <c r="I424" s="1"/>
      <c r="J424" s="1"/>
      <c r="K424" s="2"/>
    </row>
    <row r="425" spans="1:11">
      <c r="A425" t="s">
        <v>244</v>
      </c>
      <c r="B425" s="1"/>
      <c r="C425" s="1"/>
      <c r="D425" s="1"/>
      <c r="E425" s="1"/>
      <c r="F425" s="1"/>
      <c r="G425" s="1"/>
      <c r="H425" s="1"/>
      <c r="I425" s="1"/>
      <c r="J425" s="1"/>
      <c r="K425" s="2"/>
    </row>
    <row r="426" spans="1:11">
      <c r="A426" t="s">
        <v>244</v>
      </c>
      <c r="B426" s="1"/>
      <c r="C426" s="1"/>
      <c r="D426" s="1"/>
      <c r="E426" s="1"/>
      <c r="F426" s="1"/>
      <c r="G426" s="1"/>
      <c r="H426" s="1"/>
      <c r="I426" s="1"/>
      <c r="J426" s="1"/>
      <c r="K426" s="2"/>
    </row>
    <row r="427" spans="1:11">
      <c r="A427" t="s">
        <v>244</v>
      </c>
      <c r="B427" s="1"/>
      <c r="C427" s="1"/>
      <c r="D427" s="1"/>
      <c r="E427" s="1"/>
      <c r="F427" s="1"/>
      <c r="G427" s="1"/>
      <c r="H427" s="1"/>
      <c r="I427" s="1"/>
      <c r="J427" s="1"/>
      <c r="K427" s="2"/>
    </row>
    <row r="428" spans="1:11">
      <c r="A428" t="s">
        <v>244</v>
      </c>
      <c r="B428" s="1"/>
      <c r="C428" s="1"/>
      <c r="D428" s="1"/>
      <c r="E428" s="1"/>
      <c r="F428" s="1"/>
      <c r="G428" s="1"/>
      <c r="H428" s="1"/>
      <c r="I428" s="1"/>
      <c r="J428" s="1"/>
      <c r="K428" s="2"/>
    </row>
    <row r="429" spans="1:11">
      <c r="A429" t="s">
        <v>244</v>
      </c>
      <c r="B429" s="1"/>
      <c r="C429" s="1"/>
      <c r="D429" s="1"/>
      <c r="E429" s="1"/>
      <c r="F429" s="1"/>
      <c r="G429" s="1"/>
      <c r="H429" s="1"/>
      <c r="I429" s="1"/>
      <c r="J429" s="1"/>
      <c r="K429" s="2"/>
    </row>
    <row r="430" spans="1:11">
      <c r="A430" t="s">
        <v>244</v>
      </c>
      <c r="B430" s="1"/>
      <c r="C430" s="1"/>
      <c r="D430" s="1"/>
      <c r="E430" s="1"/>
      <c r="F430" s="1"/>
      <c r="G430" s="1"/>
      <c r="H430" s="1"/>
      <c r="I430" s="1"/>
      <c r="J430" s="1"/>
      <c r="K430" s="2"/>
    </row>
    <row r="431" spans="1:11">
      <c r="A431" t="s">
        <v>244</v>
      </c>
      <c r="B431" s="1"/>
      <c r="C431" s="1"/>
      <c r="D431" s="1"/>
      <c r="E431" s="1"/>
      <c r="F431" s="1"/>
      <c r="G431" s="1"/>
      <c r="H431" s="1"/>
      <c r="I431" s="1"/>
      <c r="J431" s="1"/>
      <c r="K431" s="2"/>
    </row>
    <row r="432" spans="1:11">
      <c r="A432" t="s">
        <v>244</v>
      </c>
      <c r="B432" s="1"/>
      <c r="C432" s="1"/>
      <c r="D432" s="1"/>
      <c r="E432" s="1"/>
      <c r="F432" s="1"/>
      <c r="G432" s="1"/>
      <c r="H432" s="1"/>
      <c r="I432" s="1"/>
      <c r="J432" s="1"/>
      <c r="K432" s="2"/>
    </row>
    <row r="433" spans="1:11">
      <c r="A433" t="s">
        <v>244</v>
      </c>
      <c r="B433" s="1"/>
      <c r="C433" s="1"/>
      <c r="D433" s="1"/>
      <c r="E433" s="1"/>
      <c r="F433" s="1"/>
      <c r="G433" s="1"/>
      <c r="H433" s="1"/>
      <c r="I433" s="1"/>
      <c r="J433" s="1"/>
      <c r="K433" s="2"/>
    </row>
    <row r="434" spans="1:11">
      <c r="A434" t="s">
        <v>244</v>
      </c>
      <c r="B434" s="1"/>
      <c r="C434" s="1"/>
      <c r="D434" s="1"/>
      <c r="E434" s="1"/>
      <c r="F434" s="1"/>
      <c r="G434" s="1"/>
      <c r="H434" s="1"/>
      <c r="I434" s="1"/>
      <c r="J434" s="1"/>
      <c r="K434" s="2"/>
    </row>
    <row r="435" spans="1:11">
      <c r="A435" t="s">
        <v>244</v>
      </c>
      <c r="B435" s="1"/>
      <c r="C435" s="1"/>
      <c r="D435" s="1"/>
      <c r="E435" s="1"/>
      <c r="F435" s="1"/>
      <c r="G435" s="1"/>
      <c r="H435" s="1"/>
      <c r="I435" s="1"/>
      <c r="J435" s="1"/>
      <c r="K435" s="2"/>
    </row>
    <row r="436" spans="1:11">
      <c r="A436" t="s">
        <v>244</v>
      </c>
      <c r="B436" s="1"/>
      <c r="C436" s="1"/>
      <c r="D436" s="1"/>
      <c r="E436" s="1"/>
      <c r="F436" s="1"/>
      <c r="G436" s="1"/>
      <c r="H436" s="1"/>
      <c r="I436" s="1"/>
      <c r="J436" s="1"/>
      <c r="K436" s="2"/>
    </row>
    <row r="437" spans="1:11">
      <c r="A437" t="s">
        <v>244</v>
      </c>
      <c r="B437" s="1"/>
      <c r="C437" s="1"/>
      <c r="D437" s="1"/>
      <c r="E437" s="1"/>
      <c r="F437" s="1"/>
      <c r="G437" s="1"/>
      <c r="H437" s="1"/>
      <c r="I437" s="1"/>
      <c r="J437" s="1"/>
      <c r="K437" s="2"/>
    </row>
    <row r="438" spans="1:11">
      <c r="A438" t="s">
        <v>244</v>
      </c>
      <c r="B438" s="1"/>
      <c r="C438" s="1"/>
      <c r="D438" s="1"/>
      <c r="E438" s="1"/>
      <c r="F438" s="1"/>
      <c r="G438" s="1"/>
      <c r="H438" s="1"/>
      <c r="I438" s="1"/>
      <c r="J438" s="1"/>
      <c r="K438" s="2"/>
    </row>
    <row r="439" spans="1:11">
      <c r="A439" t="s">
        <v>244</v>
      </c>
      <c r="B439" s="1"/>
      <c r="C439" s="1"/>
      <c r="D439" s="1"/>
      <c r="E439" s="1"/>
      <c r="F439" s="1"/>
      <c r="G439" s="1"/>
      <c r="H439" s="1"/>
      <c r="I439" s="1"/>
      <c r="J439" s="1"/>
      <c r="K439" s="2"/>
    </row>
    <row r="440" spans="1:11">
      <c r="A440" t="s">
        <v>244</v>
      </c>
      <c r="B440" s="1"/>
      <c r="C440" s="1"/>
      <c r="D440" s="1"/>
      <c r="E440" s="1"/>
      <c r="F440" s="1"/>
      <c r="G440" s="1"/>
      <c r="H440" s="1"/>
      <c r="I440" s="1"/>
      <c r="J440" s="1"/>
      <c r="K440" s="2"/>
    </row>
    <row r="441" spans="1:11">
      <c r="A441" t="s">
        <v>244</v>
      </c>
      <c r="B441" s="1"/>
      <c r="C441" s="1"/>
      <c r="D441" s="1"/>
      <c r="E441" s="1"/>
      <c r="F441" s="1"/>
      <c r="G441" s="1"/>
      <c r="H441" s="1"/>
      <c r="I441" s="1"/>
      <c r="J441" s="1"/>
      <c r="K441" s="2"/>
    </row>
    <row r="442" spans="1:11">
      <c r="A442" t="s">
        <v>244</v>
      </c>
      <c r="B442" s="1"/>
      <c r="C442" s="1"/>
      <c r="D442" s="1"/>
      <c r="E442" s="1"/>
      <c r="F442" s="1"/>
      <c r="G442" s="1"/>
      <c r="H442" s="1"/>
      <c r="I442" s="1"/>
      <c r="J442" s="1"/>
      <c r="K442" s="2"/>
    </row>
    <row r="443" spans="1:11">
      <c r="A443" t="s">
        <v>244</v>
      </c>
      <c r="B443" s="1"/>
      <c r="C443" s="1"/>
      <c r="D443" s="1"/>
      <c r="E443" s="1"/>
      <c r="F443" s="1"/>
      <c r="G443" s="1"/>
      <c r="H443" s="1"/>
      <c r="I443" s="1"/>
      <c r="J443" s="1"/>
      <c r="K443" s="2"/>
    </row>
    <row r="444" spans="1:11">
      <c r="A444" t="s">
        <v>244</v>
      </c>
      <c r="B444" s="1"/>
      <c r="C444" s="1"/>
      <c r="D444" s="1"/>
      <c r="E444" s="1"/>
      <c r="F444" s="1"/>
      <c r="G444" s="1"/>
      <c r="H444" s="1"/>
      <c r="I444" s="1"/>
      <c r="J444" s="1"/>
      <c r="K444" s="2"/>
    </row>
    <row r="445" spans="1:11">
      <c r="A445" t="s">
        <v>244</v>
      </c>
      <c r="B445" s="1"/>
      <c r="C445" s="1"/>
      <c r="D445" s="1"/>
      <c r="E445" s="1"/>
      <c r="F445" s="1"/>
      <c r="G445" s="1"/>
      <c r="H445" s="1"/>
      <c r="I445" s="1"/>
      <c r="J445" s="1"/>
      <c r="K445" s="2"/>
    </row>
    <row r="446" spans="1:11">
      <c r="A446" t="s">
        <v>244</v>
      </c>
      <c r="B446" s="1"/>
      <c r="C446" s="1"/>
      <c r="D446" s="1"/>
      <c r="E446" s="1"/>
      <c r="F446" s="1"/>
      <c r="G446" s="1"/>
      <c r="H446" s="1"/>
      <c r="I446" s="1"/>
      <c r="J446" s="1"/>
      <c r="K446" s="2"/>
    </row>
    <row r="447" spans="1:11">
      <c r="A447" t="s">
        <v>244</v>
      </c>
      <c r="B447" s="1"/>
      <c r="C447" s="1"/>
      <c r="D447" s="1"/>
      <c r="E447" s="1"/>
      <c r="F447" s="1"/>
      <c r="G447" s="1"/>
      <c r="H447" s="1"/>
      <c r="I447" s="1"/>
      <c r="J447" s="1"/>
      <c r="K447" s="2"/>
    </row>
    <row r="448" spans="1:11">
      <c r="A448" t="s">
        <v>244</v>
      </c>
      <c r="B448" s="1"/>
      <c r="C448" s="1"/>
      <c r="D448" s="1"/>
      <c r="E448" s="1"/>
      <c r="F448" s="1"/>
      <c r="G448" s="1"/>
      <c r="H448" s="1"/>
      <c r="I448" s="1"/>
      <c r="J448" s="1"/>
      <c r="K448" s="2"/>
    </row>
    <row r="449" spans="1:11">
      <c r="A449" t="s">
        <v>244</v>
      </c>
      <c r="B449" s="1"/>
      <c r="C449" s="1"/>
      <c r="D449" s="1"/>
      <c r="E449" s="1"/>
      <c r="F449" s="1"/>
      <c r="G449" s="1"/>
      <c r="H449" s="1"/>
      <c r="I449" s="1"/>
      <c r="J449" s="1"/>
      <c r="K449" s="2"/>
    </row>
    <row r="450" spans="1:11">
      <c r="A450" t="s">
        <v>244</v>
      </c>
      <c r="B450" s="1"/>
      <c r="C450" s="1"/>
      <c r="D450" s="1"/>
      <c r="E450" s="1"/>
      <c r="F450" s="1"/>
      <c r="G450" s="1"/>
      <c r="H450" s="1"/>
      <c r="I450" s="1"/>
      <c r="J450" s="1"/>
      <c r="K450" s="2"/>
    </row>
    <row r="451" spans="1:11">
      <c r="A451" t="s">
        <v>244</v>
      </c>
      <c r="B451" s="1"/>
      <c r="C451" s="1"/>
      <c r="D451" s="1"/>
      <c r="E451" s="1"/>
      <c r="F451" s="1"/>
      <c r="G451" s="1"/>
      <c r="H451" s="1"/>
      <c r="I451" s="1"/>
      <c r="J451" s="1"/>
      <c r="K451" s="2"/>
    </row>
    <row r="452" spans="1:11">
      <c r="A452" t="s">
        <v>244</v>
      </c>
      <c r="B452" s="1"/>
      <c r="C452" s="1"/>
      <c r="D452" s="1"/>
      <c r="E452" s="1"/>
      <c r="F452" s="1"/>
      <c r="G452" s="1"/>
      <c r="H452" s="1"/>
      <c r="I452" s="1"/>
      <c r="J452" s="1"/>
      <c r="K452" s="2"/>
    </row>
    <row r="453" spans="1:11">
      <c r="A453" t="s">
        <v>244</v>
      </c>
      <c r="B453" s="1"/>
      <c r="C453" s="1"/>
      <c r="D453" s="1"/>
      <c r="E453" s="1"/>
      <c r="F453" s="1"/>
      <c r="G453" s="1"/>
      <c r="H453" s="1"/>
      <c r="I453" s="1"/>
      <c r="J453" s="1"/>
      <c r="K453" s="2"/>
    </row>
    <row r="454" spans="1:11">
      <c r="A454" t="s">
        <v>244</v>
      </c>
      <c r="B454" s="1"/>
      <c r="C454" s="1"/>
      <c r="D454" s="1"/>
      <c r="E454" s="1"/>
      <c r="F454" s="1"/>
      <c r="G454" s="1"/>
      <c r="H454" s="1"/>
      <c r="I454" s="1"/>
      <c r="J454" s="1"/>
      <c r="K454" s="2"/>
    </row>
    <row r="455" spans="1:11">
      <c r="A455" t="s">
        <v>244</v>
      </c>
      <c r="B455" s="1"/>
      <c r="C455" s="1"/>
      <c r="D455" s="1"/>
      <c r="E455" s="1"/>
      <c r="F455" s="1"/>
      <c r="G455" s="1"/>
      <c r="H455" s="1"/>
      <c r="I455" s="1"/>
      <c r="J455" s="1"/>
      <c r="K455" s="2"/>
    </row>
    <row r="456" spans="1:11">
      <c r="A456" t="s">
        <v>244</v>
      </c>
      <c r="B456" s="1"/>
      <c r="C456" s="1"/>
      <c r="D456" s="1"/>
      <c r="E456" s="1"/>
      <c r="F456" s="1"/>
      <c r="G456" s="1"/>
      <c r="H456" s="1"/>
      <c r="I456" s="1"/>
      <c r="J456" s="1"/>
      <c r="K456" s="2"/>
    </row>
    <row r="457" spans="1:11">
      <c r="A457" t="s">
        <v>244</v>
      </c>
      <c r="B457" s="1"/>
      <c r="C457" s="1"/>
      <c r="D457" s="1"/>
      <c r="E457" s="1"/>
      <c r="F457" s="1"/>
      <c r="G457" s="1"/>
      <c r="H457" s="1"/>
      <c r="I457" s="1"/>
      <c r="J457" s="1"/>
      <c r="K457" s="2"/>
    </row>
    <row r="458" spans="1:11">
      <c r="A458" t="s">
        <v>244</v>
      </c>
      <c r="B458" s="1"/>
      <c r="C458" s="1"/>
      <c r="D458" s="1"/>
      <c r="E458" s="1"/>
      <c r="F458" s="1"/>
      <c r="G458" s="1"/>
      <c r="H458" s="1"/>
      <c r="I458" s="1"/>
      <c r="J458" s="1"/>
      <c r="K458" s="2"/>
    </row>
    <row r="459" spans="1:11">
      <c r="A459" t="s">
        <v>244</v>
      </c>
      <c r="B459" s="1"/>
      <c r="C459" s="1"/>
      <c r="D459" s="1"/>
      <c r="E459" s="1"/>
      <c r="F459" s="1"/>
      <c r="G459" s="1"/>
      <c r="H459" s="1"/>
      <c r="I459" s="1"/>
      <c r="J459" s="1"/>
      <c r="K459" s="2"/>
    </row>
    <row r="460" spans="1:11">
      <c r="A460" t="s">
        <v>244</v>
      </c>
      <c r="B460" s="1"/>
      <c r="C460" s="1"/>
      <c r="D460" s="1"/>
      <c r="E460" s="1"/>
      <c r="F460" s="1"/>
      <c r="G460" s="1"/>
      <c r="H460" s="1"/>
      <c r="I460" s="1"/>
      <c r="J460" s="1"/>
      <c r="K460" s="2"/>
    </row>
    <row r="461" spans="1:11">
      <c r="A461" t="s">
        <v>244</v>
      </c>
      <c r="B461" s="1"/>
      <c r="C461" s="1"/>
      <c r="D461" s="1"/>
      <c r="E461" s="1"/>
      <c r="F461" s="1"/>
      <c r="G461" s="1"/>
      <c r="H461" s="1"/>
      <c r="I461" s="1"/>
      <c r="J461" s="1"/>
      <c r="K461" s="2"/>
    </row>
    <row r="462" spans="1:11">
      <c r="A462" t="s">
        <v>244</v>
      </c>
      <c r="B462" s="1"/>
      <c r="C462" s="1"/>
      <c r="D462" s="1"/>
      <c r="E462" s="1"/>
      <c r="F462" s="1"/>
      <c r="G462" s="1"/>
      <c r="H462" s="1"/>
      <c r="I462" s="1"/>
      <c r="J462" s="1"/>
      <c r="K462" s="2"/>
    </row>
    <row r="463" spans="1:11">
      <c r="A463" t="s">
        <v>244</v>
      </c>
      <c r="B463" s="1"/>
      <c r="C463" s="1"/>
      <c r="D463" s="1"/>
      <c r="E463" s="1"/>
      <c r="F463" s="1"/>
      <c r="G463" s="1"/>
      <c r="H463" s="1"/>
      <c r="I463" s="1"/>
      <c r="J463" s="1"/>
      <c r="K463" s="2"/>
    </row>
    <row r="464" spans="1:11">
      <c r="A464" t="s">
        <v>244</v>
      </c>
      <c r="B464" s="1"/>
      <c r="C464" s="1"/>
      <c r="D464" s="1"/>
      <c r="E464" s="1"/>
      <c r="F464" s="1"/>
      <c r="G464" s="1"/>
      <c r="H464" s="1"/>
      <c r="I464" s="1"/>
      <c r="J464" s="1"/>
      <c r="K464" s="2"/>
    </row>
    <row r="465" spans="1:11">
      <c r="A465" t="s">
        <v>244</v>
      </c>
      <c r="B465" s="1"/>
      <c r="C465" s="1"/>
      <c r="D465" s="1"/>
      <c r="E465" s="1"/>
      <c r="F465" s="1"/>
      <c r="G465" s="1"/>
      <c r="H465" s="1"/>
      <c r="I465" s="1"/>
      <c r="J465" s="1"/>
      <c r="K465" s="2"/>
    </row>
    <row r="466" spans="1:11">
      <c r="A466" t="s">
        <v>244</v>
      </c>
      <c r="B466" s="1"/>
      <c r="C466" s="1"/>
      <c r="D466" s="1"/>
      <c r="E466" s="1"/>
      <c r="F466" s="1"/>
      <c r="G466" s="1"/>
      <c r="H466" s="1"/>
      <c r="I466" s="1"/>
      <c r="J466" s="1"/>
      <c r="K466" s="2"/>
    </row>
    <row r="467" spans="1:11">
      <c r="A467" t="s">
        <v>244</v>
      </c>
      <c r="B467" s="1"/>
      <c r="C467" s="1"/>
      <c r="D467" s="1"/>
      <c r="E467" s="1"/>
      <c r="F467" s="1"/>
      <c r="G467" s="1"/>
      <c r="H467" s="1"/>
      <c r="I467" s="1"/>
      <c r="J467" s="1"/>
      <c r="K467" s="2"/>
    </row>
    <row r="468" spans="1:11">
      <c r="A468" t="s">
        <v>244</v>
      </c>
      <c r="B468" s="1"/>
      <c r="C468" s="1"/>
      <c r="D468" s="1"/>
      <c r="E468" s="1"/>
      <c r="F468" s="1"/>
      <c r="G468" s="1"/>
      <c r="H468" s="1"/>
      <c r="I468" s="1"/>
      <c r="J468" s="1"/>
      <c r="K468" s="2"/>
    </row>
    <row r="469" spans="1:11">
      <c r="A469" t="s">
        <v>244</v>
      </c>
      <c r="B469" s="1"/>
      <c r="C469" s="1"/>
      <c r="D469" s="1"/>
      <c r="E469" s="1"/>
      <c r="F469" s="1"/>
      <c r="G469" s="1"/>
      <c r="H469" s="1"/>
      <c r="I469" s="1"/>
      <c r="J469" s="1"/>
      <c r="K469" s="2"/>
    </row>
    <row r="470" spans="1:11">
      <c r="A470" t="s">
        <v>244</v>
      </c>
      <c r="B470" s="1"/>
      <c r="C470" s="1"/>
      <c r="D470" s="1"/>
      <c r="E470" s="1"/>
      <c r="F470" s="1"/>
      <c r="G470" s="1"/>
      <c r="H470" s="1"/>
      <c r="I470" s="1"/>
      <c r="J470" s="1"/>
      <c r="K470" s="2"/>
    </row>
    <row r="471" spans="1:11">
      <c r="A471" t="s">
        <v>244</v>
      </c>
      <c r="B471" s="1"/>
      <c r="C471" s="1"/>
      <c r="D471" s="1"/>
      <c r="E471" s="1"/>
      <c r="F471" s="1"/>
      <c r="G471" s="1"/>
      <c r="H471" s="1"/>
      <c r="I471" s="1"/>
      <c r="J471" s="1"/>
      <c r="K471" s="2"/>
    </row>
    <row r="472" spans="1:11">
      <c r="A472" t="s">
        <v>244</v>
      </c>
      <c r="B472" s="1"/>
      <c r="C472" s="1"/>
      <c r="D472" s="1"/>
      <c r="E472" s="1"/>
      <c r="F472" s="1"/>
      <c r="G472" s="1"/>
      <c r="H472" s="1"/>
      <c r="I472" s="1"/>
      <c r="J472" s="1"/>
      <c r="K472" s="2"/>
    </row>
    <row r="473" spans="1:11">
      <c r="A473" t="s">
        <v>244</v>
      </c>
      <c r="B473" s="1"/>
      <c r="C473" s="1"/>
      <c r="D473" s="1"/>
      <c r="E473" s="1"/>
      <c r="F473" s="1"/>
      <c r="G473" s="1"/>
      <c r="H473" s="1"/>
      <c r="I473" s="1"/>
      <c r="J473" s="1"/>
      <c r="K473" s="2"/>
    </row>
    <row r="474" spans="1:11">
      <c r="A474" t="s">
        <v>244</v>
      </c>
      <c r="B474" s="1"/>
      <c r="C474" s="1"/>
      <c r="D474" s="1"/>
      <c r="E474" s="1"/>
      <c r="F474" s="1"/>
      <c r="G474" s="1"/>
      <c r="H474" s="1"/>
      <c r="I474" s="1"/>
      <c r="J474" s="1"/>
      <c r="K474" s="2"/>
    </row>
    <row r="475" spans="1:11">
      <c r="A475" t="s">
        <v>244</v>
      </c>
      <c r="B475" s="1"/>
      <c r="C475" s="1"/>
      <c r="D475" s="1"/>
      <c r="E475" s="1"/>
      <c r="F475" s="1"/>
      <c r="G475" s="1"/>
      <c r="H475" s="1"/>
      <c r="I475" s="1"/>
      <c r="J475" s="1"/>
      <c r="K475" s="2"/>
    </row>
    <row r="476" spans="1:11">
      <c r="A476" t="s">
        <v>244</v>
      </c>
      <c r="B476" s="1"/>
      <c r="C476" s="1"/>
      <c r="D476" s="1"/>
      <c r="E476" s="1"/>
      <c r="F476" s="1"/>
      <c r="G476" s="1"/>
      <c r="H476" s="1"/>
      <c r="I476" s="1"/>
      <c r="J476" s="1"/>
      <c r="K476" s="2"/>
    </row>
    <row r="477" spans="1:11">
      <c r="A477" t="s">
        <v>244</v>
      </c>
      <c r="B477" s="1"/>
      <c r="C477" s="1"/>
      <c r="D477" s="1"/>
      <c r="E477" s="1"/>
      <c r="F477" s="1"/>
      <c r="G477" s="1"/>
      <c r="H477" s="1"/>
      <c r="I477" s="1"/>
      <c r="J477" s="1"/>
      <c r="K477" s="2"/>
    </row>
    <row r="478" spans="1:11">
      <c r="A478" t="s">
        <v>244</v>
      </c>
      <c r="B478" s="1"/>
      <c r="C478" s="1"/>
      <c r="D478" s="1"/>
      <c r="E478" s="1"/>
      <c r="F478" s="1"/>
      <c r="G478" s="1"/>
      <c r="H478" s="1"/>
      <c r="I478" s="1"/>
      <c r="J478" s="1"/>
      <c r="K478" s="2"/>
    </row>
    <row r="479" spans="1:11">
      <c r="A479" t="s">
        <v>244</v>
      </c>
      <c r="B479" s="1"/>
      <c r="C479" s="1"/>
      <c r="D479" s="1"/>
      <c r="E479" s="1"/>
      <c r="F479" s="1"/>
      <c r="G479" s="1"/>
      <c r="H479" s="1"/>
      <c r="I479" s="1"/>
      <c r="J479" s="1"/>
      <c r="K479" s="2"/>
    </row>
    <row r="480" spans="1:11">
      <c r="A480" t="s">
        <v>244</v>
      </c>
      <c r="B480" s="1"/>
      <c r="C480" s="1"/>
      <c r="D480" s="1"/>
      <c r="E480" s="1"/>
      <c r="F480" s="1"/>
      <c r="G480" s="1"/>
      <c r="H480" s="1"/>
      <c r="I480" s="1"/>
      <c r="J480" s="1"/>
      <c r="K480" s="2"/>
    </row>
    <row r="481" spans="1:11">
      <c r="A481" t="s">
        <v>244</v>
      </c>
      <c r="B481" s="1"/>
      <c r="C481" s="1"/>
      <c r="D481" s="1"/>
      <c r="E481" s="1"/>
      <c r="F481" s="1"/>
      <c r="G481" s="1"/>
      <c r="H481" s="1"/>
      <c r="I481" s="1"/>
      <c r="J481" s="1"/>
      <c r="K481" s="2"/>
    </row>
    <row r="482" spans="1:11">
      <c r="A482" t="s">
        <v>244</v>
      </c>
      <c r="B482" s="1"/>
      <c r="C482" s="1"/>
      <c r="D482" s="1"/>
      <c r="E482" s="1"/>
      <c r="F482" s="1"/>
      <c r="G482" s="1"/>
      <c r="H482" s="1"/>
      <c r="I482" s="1"/>
      <c r="J482" s="1"/>
      <c r="K482" s="2"/>
    </row>
    <row r="483" spans="1:11">
      <c r="A483" t="s">
        <v>244</v>
      </c>
      <c r="B483" s="1"/>
      <c r="C483" s="1"/>
      <c r="D483" s="1"/>
      <c r="E483" s="1"/>
      <c r="F483" s="1"/>
      <c r="G483" s="1"/>
      <c r="H483" s="1"/>
      <c r="I483" s="1"/>
      <c r="J483" s="1"/>
      <c r="K483" s="2"/>
    </row>
    <row r="484" spans="1:11">
      <c r="A484" t="s">
        <v>244</v>
      </c>
      <c r="B484" s="1"/>
      <c r="C484" s="1"/>
      <c r="D484" s="1"/>
      <c r="E484" s="1"/>
      <c r="F484" s="1"/>
      <c r="G484" s="1"/>
      <c r="H484" s="1"/>
      <c r="I484" s="1"/>
      <c r="J484" s="1"/>
      <c r="K484" s="2"/>
    </row>
    <row r="485" spans="1:11">
      <c r="A485" t="s">
        <v>244</v>
      </c>
      <c r="B485" s="1"/>
      <c r="C485" s="1"/>
      <c r="D485" s="1"/>
      <c r="E485" s="1"/>
      <c r="F485" s="1"/>
      <c r="G485" s="1"/>
      <c r="H485" s="1"/>
      <c r="I485" s="1"/>
      <c r="J485" s="1"/>
      <c r="K485" s="2"/>
    </row>
    <row r="486" spans="1:11">
      <c r="A486" t="s">
        <v>244</v>
      </c>
      <c r="B486" s="1"/>
      <c r="C486" s="1"/>
      <c r="D486" s="1"/>
      <c r="E486" s="1"/>
      <c r="F486" s="1"/>
      <c r="G486" s="1"/>
      <c r="H486" s="1"/>
      <c r="I486" s="1"/>
      <c r="J486" s="1"/>
      <c r="K486" s="2"/>
    </row>
    <row r="487" spans="1:11">
      <c r="A487" t="s">
        <v>244</v>
      </c>
      <c r="B487" s="1"/>
      <c r="C487" s="1"/>
      <c r="D487" s="1"/>
      <c r="E487" s="1"/>
      <c r="F487" s="1"/>
      <c r="G487" s="1"/>
      <c r="H487" s="1"/>
      <c r="I487" s="1"/>
      <c r="J487" s="1"/>
      <c r="K487" s="2"/>
    </row>
    <row r="488" spans="1:11">
      <c r="A488" t="s">
        <v>244</v>
      </c>
      <c r="B488" s="1"/>
      <c r="C488" s="1"/>
      <c r="D488" s="1"/>
      <c r="E488" s="1"/>
      <c r="F488" s="1"/>
      <c r="G488" s="1"/>
      <c r="H488" s="1"/>
      <c r="I488" s="1"/>
      <c r="J488" s="1"/>
      <c r="K488" s="2"/>
    </row>
    <row r="489" spans="1:11">
      <c r="A489" t="s">
        <v>244</v>
      </c>
      <c r="B489" s="1"/>
      <c r="C489" s="1"/>
      <c r="D489" s="1"/>
      <c r="E489" s="1"/>
      <c r="F489" s="1"/>
      <c r="G489" s="1"/>
      <c r="H489" s="1"/>
      <c r="I489" s="1"/>
      <c r="J489" s="1"/>
      <c r="K489" s="2"/>
    </row>
    <row r="490" spans="1:11">
      <c r="A490" t="s">
        <v>244</v>
      </c>
      <c r="B490" s="1"/>
      <c r="C490" s="1"/>
      <c r="D490" s="1"/>
      <c r="E490" s="1"/>
      <c r="F490" s="1"/>
      <c r="G490" s="1"/>
      <c r="H490" s="1"/>
      <c r="I490" s="1"/>
      <c r="J490" s="1"/>
      <c r="K490" s="2"/>
    </row>
    <row r="491" spans="1:11">
      <c r="A491" t="s">
        <v>244</v>
      </c>
      <c r="B491" s="1"/>
      <c r="C491" s="1"/>
      <c r="D491" s="1"/>
      <c r="E491" s="1"/>
      <c r="F491" s="1"/>
      <c r="G491" s="1"/>
      <c r="H491" s="1"/>
      <c r="I491" s="1"/>
      <c r="J491" s="1"/>
      <c r="K491" s="2"/>
    </row>
    <row r="492" spans="1:11">
      <c r="A492" t="s">
        <v>244</v>
      </c>
      <c r="B492" s="1"/>
      <c r="C492" s="1"/>
      <c r="D492" s="1"/>
      <c r="E492" s="1"/>
      <c r="F492" s="1"/>
      <c r="G492" s="1"/>
      <c r="H492" s="1"/>
      <c r="I492" s="1"/>
      <c r="J492" s="1"/>
      <c r="K492" s="2"/>
    </row>
    <row r="493" spans="1:11">
      <c r="A493" t="s">
        <v>244</v>
      </c>
      <c r="B493" s="1"/>
      <c r="C493" s="1"/>
      <c r="D493" s="1"/>
      <c r="E493" s="1"/>
      <c r="F493" s="1"/>
      <c r="G493" s="1"/>
      <c r="H493" s="1"/>
      <c r="I493" s="1"/>
      <c r="J493" s="1"/>
      <c r="K493" s="2"/>
    </row>
    <row r="494" spans="1:11">
      <c r="A494" t="s">
        <v>244</v>
      </c>
      <c r="B494" s="1"/>
      <c r="C494" s="1"/>
      <c r="D494" s="1"/>
      <c r="E494" s="1"/>
      <c r="F494" s="1"/>
      <c r="G494" s="1"/>
      <c r="H494" s="1"/>
      <c r="I494" s="1"/>
      <c r="J494" s="1"/>
      <c r="K494" s="2"/>
    </row>
    <row r="495" spans="1:11">
      <c r="A495" t="s">
        <v>244</v>
      </c>
      <c r="B495" s="1"/>
      <c r="C495" s="1"/>
      <c r="D495" s="1"/>
      <c r="E495" s="1"/>
      <c r="F495" s="1"/>
      <c r="G495" s="1"/>
      <c r="H495" s="1"/>
      <c r="I495" s="1"/>
      <c r="J495" s="1"/>
      <c r="K495" s="2"/>
    </row>
    <row r="496" spans="1:11">
      <c r="A496" t="s">
        <v>244</v>
      </c>
      <c r="B496" s="1"/>
      <c r="C496" s="1"/>
      <c r="D496" s="1"/>
      <c r="E496" s="1"/>
      <c r="F496" s="1"/>
      <c r="G496" s="1"/>
      <c r="H496" s="1"/>
      <c r="I496" s="1"/>
      <c r="J496" s="1"/>
      <c r="K496" s="2"/>
    </row>
    <row r="497" spans="1:11">
      <c r="A497" t="s">
        <v>244</v>
      </c>
      <c r="B497" s="1"/>
      <c r="C497" s="1"/>
      <c r="D497" s="1"/>
      <c r="E497" s="1"/>
      <c r="F497" s="1"/>
      <c r="G497" s="1"/>
      <c r="H497" s="1"/>
      <c r="I497" s="1"/>
      <c r="J497" s="1"/>
      <c r="K497" s="2"/>
    </row>
    <row r="498" spans="1:11">
      <c r="A498" t="s">
        <v>244</v>
      </c>
      <c r="B498" s="1"/>
      <c r="C498" s="1"/>
      <c r="D498" s="1"/>
      <c r="E498" s="1"/>
      <c r="F498" s="1"/>
      <c r="G498" s="1"/>
      <c r="H498" s="1"/>
      <c r="I498" s="1"/>
      <c r="J498" s="1"/>
      <c r="K498" s="2"/>
    </row>
    <row r="499" spans="1:11">
      <c r="A499" t="s">
        <v>244</v>
      </c>
      <c r="B499" s="1"/>
      <c r="C499" s="1"/>
      <c r="D499" s="1"/>
      <c r="E499" s="1"/>
      <c r="F499" s="1"/>
      <c r="G499" s="1"/>
      <c r="H499" s="1"/>
      <c r="I499" s="1"/>
      <c r="J499" s="1"/>
      <c r="K499" s="2"/>
    </row>
    <row r="500" spans="1:11">
      <c r="A500" t="s">
        <v>244</v>
      </c>
      <c r="B500" s="1"/>
      <c r="C500" s="1"/>
      <c r="D500" s="1"/>
      <c r="E500" s="1"/>
      <c r="F500" s="1"/>
      <c r="G500" s="1"/>
      <c r="H500" s="1"/>
      <c r="I500" s="1"/>
      <c r="J500" s="1"/>
      <c r="K500" s="2"/>
    </row>
    <row r="501" spans="1:11">
      <c r="A501" t="s">
        <v>244</v>
      </c>
      <c r="B501" s="1"/>
      <c r="C501" s="1"/>
      <c r="D501" s="1"/>
      <c r="E501" s="1"/>
      <c r="F501" s="1"/>
      <c r="G501" s="1"/>
      <c r="H501" s="1"/>
      <c r="I501" s="1"/>
      <c r="J501" s="1"/>
      <c r="K501" s="2"/>
    </row>
    <row r="502" spans="1:11">
      <c r="A502" t="s">
        <v>244</v>
      </c>
      <c r="B502" s="1"/>
      <c r="C502" s="1"/>
      <c r="D502" s="1"/>
      <c r="E502" s="1"/>
      <c r="F502" s="1"/>
      <c r="G502" s="1"/>
      <c r="H502" s="1"/>
      <c r="I502" s="1"/>
      <c r="J502" s="1"/>
      <c r="K502" s="2"/>
    </row>
    <row r="503" spans="1:11">
      <c r="A503" t="s">
        <v>244</v>
      </c>
      <c r="B503" s="1"/>
      <c r="C503" s="1"/>
      <c r="D503" s="1"/>
      <c r="E503" s="1"/>
      <c r="F503" s="1"/>
      <c r="G503" s="1"/>
      <c r="H503" s="1"/>
      <c r="I503" s="1"/>
      <c r="J503" s="1"/>
      <c r="K503" s="2"/>
    </row>
    <row r="504" spans="1:11">
      <c r="A504" t="s">
        <v>244</v>
      </c>
      <c r="B504" s="1"/>
      <c r="C504" s="1"/>
      <c r="D504" s="1"/>
      <c r="E504" s="1"/>
      <c r="F504" s="1"/>
      <c r="G504" s="1"/>
      <c r="H504" s="1"/>
      <c r="I504" s="1"/>
      <c r="J504" s="1"/>
      <c r="K504" s="2"/>
    </row>
    <row r="505" spans="1:11">
      <c r="A505" t="s">
        <v>244</v>
      </c>
      <c r="B505" s="1"/>
      <c r="C505" s="1"/>
      <c r="D505" s="1"/>
      <c r="E505" s="1"/>
      <c r="F505" s="1"/>
      <c r="G505" s="1"/>
      <c r="H505" s="1"/>
      <c r="I505" s="1"/>
      <c r="J505" s="1"/>
      <c r="K505" s="2"/>
    </row>
    <row r="506" spans="1:11">
      <c r="A506" t="s">
        <v>244</v>
      </c>
      <c r="B506" s="1"/>
      <c r="C506" s="1"/>
      <c r="D506" s="1"/>
      <c r="E506" s="1"/>
      <c r="F506" s="1"/>
      <c r="G506" s="1"/>
      <c r="H506" s="1"/>
      <c r="I506" s="1"/>
      <c r="J506" s="1"/>
      <c r="K506" s="2"/>
    </row>
    <row r="507" spans="1:11">
      <c r="A507" t="s">
        <v>244</v>
      </c>
      <c r="B507" s="1"/>
      <c r="C507" s="1"/>
      <c r="D507" s="1"/>
      <c r="E507" s="1"/>
      <c r="F507" s="1"/>
      <c r="G507" s="1"/>
      <c r="H507" s="1"/>
      <c r="I507" s="1"/>
      <c r="J507" s="1"/>
      <c r="K507" s="2"/>
    </row>
    <row r="508" spans="1:11">
      <c r="A508" t="s">
        <v>244</v>
      </c>
      <c r="B508" s="1"/>
      <c r="C508" s="1"/>
      <c r="D508" s="1"/>
      <c r="E508" s="1"/>
      <c r="F508" s="1"/>
      <c r="G508" s="1"/>
      <c r="H508" s="1"/>
      <c r="I508" s="1"/>
      <c r="J508" s="1"/>
      <c r="K508" s="2"/>
    </row>
    <row r="509" spans="1:11">
      <c r="A509" t="s">
        <v>244</v>
      </c>
      <c r="B509" s="1"/>
      <c r="C509" s="1"/>
      <c r="D509" s="1"/>
      <c r="E509" s="1"/>
      <c r="F509" s="1"/>
      <c r="G509" s="1"/>
      <c r="H509" s="1"/>
      <c r="I509" s="1"/>
      <c r="J509" s="1"/>
      <c r="K509" s="2"/>
    </row>
    <row r="510" spans="1:11">
      <c r="A510" t="s">
        <v>244</v>
      </c>
      <c r="B510" s="1"/>
      <c r="C510" s="1"/>
      <c r="D510" s="1"/>
      <c r="E510" s="1"/>
      <c r="F510" s="1"/>
      <c r="G510" s="1"/>
      <c r="H510" s="1"/>
      <c r="I510" s="1"/>
      <c r="J510" s="1"/>
      <c r="K510" s="2"/>
    </row>
    <row r="511" spans="1:11">
      <c r="A511" t="s">
        <v>244</v>
      </c>
      <c r="B511" s="1"/>
      <c r="C511" s="1"/>
      <c r="D511" s="1"/>
      <c r="E511" s="1"/>
      <c r="F511" s="1"/>
      <c r="G511" s="1"/>
      <c r="H511" s="1"/>
      <c r="I511" s="1"/>
      <c r="J511" s="1"/>
      <c r="K511" s="2"/>
    </row>
    <row r="512" spans="1:11">
      <c r="A512" t="s">
        <v>244</v>
      </c>
      <c r="B512" s="1"/>
      <c r="C512" s="1"/>
      <c r="D512" s="1"/>
      <c r="E512" s="1"/>
      <c r="F512" s="1"/>
      <c r="G512" s="1"/>
      <c r="H512" s="1"/>
      <c r="I512" s="1"/>
      <c r="J512" s="1"/>
      <c r="K512" s="2"/>
    </row>
    <row r="513" spans="1:11">
      <c r="A513" t="s">
        <v>244</v>
      </c>
      <c r="B513" s="1"/>
      <c r="C513" s="1"/>
      <c r="D513" s="1"/>
      <c r="E513" s="1"/>
      <c r="F513" s="1"/>
      <c r="G513" s="1"/>
      <c r="H513" s="1"/>
      <c r="I513" s="1"/>
      <c r="J513" s="1"/>
      <c r="K513" s="2"/>
    </row>
    <row r="514" spans="1:11">
      <c r="A514" t="s">
        <v>244</v>
      </c>
      <c r="B514" s="1"/>
      <c r="C514" s="1"/>
      <c r="D514" s="1"/>
      <c r="E514" s="1"/>
      <c r="F514" s="1"/>
      <c r="G514" s="1"/>
      <c r="H514" s="1"/>
      <c r="I514" s="1"/>
      <c r="J514" s="1"/>
      <c r="K514" s="2"/>
    </row>
    <row r="515" spans="1:11">
      <c r="A515" t="s">
        <v>244</v>
      </c>
      <c r="B515" s="1"/>
      <c r="C515" s="1"/>
      <c r="D515" s="1"/>
      <c r="E515" s="1"/>
      <c r="F515" s="1"/>
      <c r="G515" s="1"/>
      <c r="H515" s="1"/>
      <c r="I515" s="1"/>
      <c r="J515" s="1"/>
      <c r="K515" s="2"/>
    </row>
    <row r="516" spans="1:11">
      <c r="A516" t="s">
        <v>244</v>
      </c>
      <c r="B516" s="1"/>
      <c r="C516" s="1"/>
      <c r="D516" s="1"/>
      <c r="E516" s="1"/>
      <c r="F516" s="1"/>
      <c r="G516" s="1"/>
      <c r="H516" s="1"/>
      <c r="I516" s="1"/>
      <c r="J516" s="1"/>
      <c r="K516" s="2"/>
    </row>
    <row r="517" spans="1:11">
      <c r="A517" t="s">
        <v>244</v>
      </c>
      <c r="B517" s="1"/>
      <c r="C517" s="1"/>
      <c r="D517" s="1"/>
      <c r="E517" s="1"/>
      <c r="F517" s="1"/>
      <c r="G517" s="1"/>
      <c r="H517" s="1"/>
      <c r="I517" s="1"/>
      <c r="J517" s="1"/>
      <c r="K517" s="2"/>
    </row>
    <row r="518" spans="1:11">
      <c r="A518" t="s">
        <v>244</v>
      </c>
      <c r="B518" s="1"/>
      <c r="C518" s="1"/>
      <c r="D518" s="1"/>
      <c r="E518" s="1"/>
      <c r="F518" s="1"/>
      <c r="G518" s="1"/>
      <c r="H518" s="1"/>
      <c r="I518" s="1"/>
      <c r="J518" s="1"/>
      <c r="K518" s="2"/>
    </row>
    <row r="519" spans="1:11">
      <c r="A519" t="s">
        <v>244</v>
      </c>
      <c r="B519" s="1"/>
      <c r="C519" s="1"/>
      <c r="D519" s="1"/>
      <c r="E519" s="1"/>
      <c r="F519" s="1"/>
      <c r="G519" s="1"/>
      <c r="H519" s="1"/>
      <c r="I519" s="1"/>
      <c r="J519" s="1"/>
      <c r="K519" s="2"/>
    </row>
    <row r="520" spans="1:11">
      <c r="A520" t="s">
        <v>244</v>
      </c>
      <c r="B520" s="1"/>
      <c r="C520" s="1"/>
      <c r="D520" s="1"/>
      <c r="E520" s="1"/>
      <c r="F520" s="1"/>
      <c r="G520" s="1"/>
      <c r="H520" s="1"/>
      <c r="I520" s="1"/>
      <c r="J520" s="1"/>
      <c r="K520" s="2"/>
    </row>
    <row r="521" spans="1:11">
      <c r="A521" t="s">
        <v>244</v>
      </c>
      <c r="B521" s="1"/>
      <c r="C521" s="1"/>
      <c r="D521" s="1"/>
      <c r="E521" s="1"/>
      <c r="F521" s="1"/>
      <c r="G521" s="1"/>
      <c r="H521" s="1"/>
      <c r="I521" s="1"/>
      <c r="J521" s="1"/>
      <c r="K521" s="2"/>
    </row>
    <row r="522" spans="1:11">
      <c r="A522" t="s">
        <v>244</v>
      </c>
      <c r="B522" s="1"/>
      <c r="C522" s="1"/>
      <c r="D522" s="1"/>
      <c r="E522" s="1"/>
      <c r="F522" s="1"/>
      <c r="G522" s="1"/>
      <c r="H522" s="1"/>
      <c r="I522" s="1"/>
      <c r="J522" s="1"/>
      <c r="K522" s="2"/>
    </row>
    <row r="523" spans="1:11">
      <c r="A523" t="s">
        <v>244</v>
      </c>
      <c r="B523" s="1"/>
      <c r="C523" s="1"/>
      <c r="D523" s="1"/>
      <c r="E523" s="1"/>
      <c r="F523" s="1"/>
      <c r="G523" s="1"/>
      <c r="H523" s="1"/>
      <c r="I523" s="1"/>
      <c r="J523" s="1"/>
      <c r="K523" s="2"/>
    </row>
    <row r="524" spans="1:11">
      <c r="A524" t="s">
        <v>244</v>
      </c>
      <c r="B524" s="1"/>
      <c r="C524" s="1"/>
      <c r="D524" s="1"/>
      <c r="E524" s="1"/>
      <c r="F524" s="1"/>
      <c r="G524" s="1"/>
      <c r="H524" s="1"/>
      <c r="I524" s="1"/>
      <c r="J524" s="1"/>
      <c r="K524" s="2"/>
    </row>
    <row r="525" spans="1:11">
      <c r="A525" t="s">
        <v>244</v>
      </c>
      <c r="B525" s="1"/>
      <c r="C525" s="1"/>
      <c r="D525" s="1"/>
      <c r="E525" s="1"/>
      <c r="F525" s="1"/>
      <c r="G525" s="1"/>
      <c r="H525" s="1"/>
      <c r="I525" s="1"/>
      <c r="J525" s="1"/>
      <c r="K525" s="2"/>
    </row>
    <row r="526" spans="1:11">
      <c r="A526" t="s">
        <v>244</v>
      </c>
      <c r="B526" s="1"/>
      <c r="C526" s="1"/>
      <c r="D526" s="1"/>
      <c r="E526" s="1"/>
      <c r="F526" s="1"/>
      <c r="G526" s="1"/>
      <c r="H526" s="1"/>
      <c r="I526" s="1"/>
      <c r="J526" s="1"/>
      <c r="K526" s="2"/>
    </row>
    <row r="527" spans="1:11">
      <c r="A527" t="s">
        <v>244</v>
      </c>
      <c r="B527" s="1"/>
      <c r="C527" s="1"/>
      <c r="D527" s="1"/>
      <c r="E527" s="1"/>
      <c r="F527" s="1"/>
      <c r="G527" s="1"/>
      <c r="H527" s="1"/>
      <c r="I527" s="1"/>
      <c r="J527" s="1"/>
      <c r="K527" s="2"/>
    </row>
    <row r="528" spans="1:11">
      <c r="A528" t="s">
        <v>244</v>
      </c>
      <c r="B528" s="1"/>
      <c r="C528" s="1"/>
      <c r="D528" s="1"/>
      <c r="E528" s="1"/>
      <c r="F528" s="1"/>
      <c r="G528" s="1"/>
      <c r="H528" s="1"/>
      <c r="I528" s="1"/>
      <c r="J528" s="1"/>
      <c r="K528" s="2"/>
    </row>
    <row r="529" spans="1:11">
      <c r="A529" t="s">
        <v>244</v>
      </c>
      <c r="B529" s="1"/>
      <c r="C529" s="1"/>
      <c r="D529" s="1"/>
      <c r="E529" s="1"/>
      <c r="F529" s="1"/>
      <c r="G529" s="1"/>
      <c r="H529" s="1"/>
      <c r="I529" s="1"/>
      <c r="J529" s="1"/>
      <c r="K529" s="2"/>
    </row>
    <row r="530" spans="1:11">
      <c r="A530" t="s">
        <v>244</v>
      </c>
      <c r="B530" s="1"/>
      <c r="C530" s="1"/>
      <c r="D530" s="1"/>
      <c r="E530" s="1"/>
      <c r="F530" s="1"/>
      <c r="G530" s="1"/>
      <c r="H530" s="1"/>
      <c r="I530" s="1"/>
      <c r="J530" s="1"/>
      <c r="K530" s="2"/>
    </row>
    <row r="531" spans="1:11">
      <c r="A531" t="s">
        <v>244</v>
      </c>
      <c r="B531" s="1"/>
      <c r="C531" s="1"/>
      <c r="D531" s="1"/>
      <c r="E531" s="1"/>
      <c r="F531" s="1"/>
      <c r="G531" s="1"/>
      <c r="H531" s="1"/>
      <c r="I531" s="1"/>
      <c r="J531" s="1"/>
      <c r="K531" s="2"/>
    </row>
    <row r="532" spans="1:11">
      <c r="A532" t="s">
        <v>244</v>
      </c>
      <c r="B532" s="1"/>
      <c r="C532" s="1"/>
      <c r="D532" s="1"/>
      <c r="E532" s="1"/>
      <c r="F532" s="1"/>
      <c r="G532" s="1"/>
      <c r="H532" s="1"/>
      <c r="I532" s="1"/>
      <c r="J532" s="1"/>
      <c r="K532" s="2"/>
    </row>
    <row r="533" spans="1:11">
      <c r="A533" t="s">
        <v>244</v>
      </c>
      <c r="B533" s="1"/>
      <c r="C533" s="1"/>
      <c r="D533" s="1"/>
      <c r="E533" s="1"/>
      <c r="F533" s="1"/>
      <c r="G533" s="1"/>
      <c r="H533" s="1"/>
      <c r="I533" s="1"/>
      <c r="J533" s="1"/>
      <c r="K533" s="2"/>
    </row>
    <row r="534" spans="1:11">
      <c r="A534" t="s">
        <v>244</v>
      </c>
      <c r="B534" s="1"/>
      <c r="C534" s="1"/>
      <c r="D534" s="1"/>
      <c r="E534" s="1"/>
      <c r="F534" s="1"/>
      <c r="G534" s="1"/>
      <c r="H534" s="1"/>
      <c r="I534" s="1"/>
      <c r="J534" s="1"/>
      <c r="K534" s="2"/>
    </row>
    <row r="535" spans="1:11">
      <c r="A535" t="s">
        <v>244</v>
      </c>
      <c r="B535" s="1"/>
      <c r="C535" s="1"/>
      <c r="D535" s="1"/>
      <c r="E535" s="1"/>
      <c r="F535" s="1"/>
      <c r="G535" s="1"/>
      <c r="H535" s="1"/>
      <c r="I535" s="1"/>
      <c r="J535" s="1"/>
      <c r="K535" s="2"/>
    </row>
    <row r="536" spans="1:11">
      <c r="A536" t="s">
        <v>244</v>
      </c>
      <c r="B536" s="1"/>
      <c r="C536" s="1"/>
      <c r="D536" s="1"/>
      <c r="E536" s="1"/>
      <c r="F536" s="1"/>
      <c r="G536" s="1"/>
      <c r="H536" s="1"/>
      <c r="I536" s="1"/>
      <c r="J536" s="1"/>
      <c r="K536" s="2"/>
    </row>
    <row r="537" spans="1:11">
      <c r="A537" t="s">
        <v>244</v>
      </c>
      <c r="B537" s="1"/>
      <c r="C537" s="1"/>
      <c r="D537" s="1"/>
      <c r="E537" s="1"/>
      <c r="F537" s="1"/>
      <c r="G537" s="1"/>
      <c r="H537" s="1"/>
      <c r="I537" s="1"/>
      <c r="J537" s="1"/>
      <c r="K537" s="2"/>
    </row>
    <row r="538" spans="1:11">
      <c r="A538" t="s">
        <v>244</v>
      </c>
      <c r="B538" s="1"/>
      <c r="C538" s="1"/>
      <c r="D538" s="1"/>
      <c r="E538" s="1"/>
      <c r="F538" s="1"/>
      <c r="G538" s="1"/>
      <c r="H538" s="1"/>
      <c r="I538" s="1"/>
      <c r="J538" s="1"/>
      <c r="K538" s="2"/>
    </row>
    <row r="539" spans="1:11">
      <c r="A539" t="s">
        <v>244</v>
      </c>
      <c r="B539" s="1"/>
      <c r="C539" s="1"/>
      <c r="D539" s="1"/>
      <c r="E539" s="1"/>
      <c r="F539" s="1"/>
      <c r="G539" s="1"/>
      <c r="H539" s="1"/>
      <c r="I539" s="1"/>
      <c r="J539" s="1"/>
      <c r="K539" s="2"/>
    </row>
    <row r="540" spans="1:11">
      <c r="A540" t="s">
        <v>244</v>
      </c>
      <c r="B540" s="1"/>
      <c r="C540" s="1"/>
      <c r="D540" s="1"/>
      <c r="E540" s="1"/>
      <c r="F540" s="1"/>
      <c r="G540" s="1"/>
      <c r="H540" s="1"/>
      <c r="I540" s="1"/>
      <c r="J540" s="1"/>
      <c r="K540" s="2"/>
    </row>
    <row r="541" spans="1:11">
      <c r="A541" t="s">
        <v>244</v>
      </c>
      <c r="B541" s="1"/>
      <c r="C541" s="1"/>
      <c r="D541" s="1"/>
      <c r="E541" s="1"/>
      <c r="F541" s="1"/>
      <c r="G541" s="1"/>
      <c r="H541" s="1"/>
      <c r="I541" s="1"/>
      <c r="J541" s="1"/>
      <c r="K541" s="2"/>
    </row>
    <row r="542" spans="1:11">
      <c r="A542" t="s">
        <v>244</v>
      </c>
      <c r="B542" s="1"/>
      <c r="C542" s="1"/>
      <c r="D542" s="1"/>
      <c r="E542" s="1"/>
      <c r="F542" s="1"/>
      <c r="G542" s="1"/>
      <c r="H542" s="1"/>
      <c r="I542" s="1"/>
      <c r="J542" s="1"/>
      <c r="K542" s="2"/>
    </row>
    <row r="543" spans="1:11">
      <c r="A543" t="s">
        <v>244</v>
      </c>
      <c r="B543" s="1"/>
      <c r="C543" s="1"/>
      <c r="D543" s="1"/>
      <c r="E543" s="1"/>
      <c r="F543" s="1"/>
      <c r="G543" s="1"/>
      <c r="H543" s="1"/>
      <c r="I543" s="1"/>
      <c r="J543" s="1"/>
      <c r="K543" s="2"/>
    </row>
    <row r="544" spans="1:11">
      <c r="A544" t="s">
        <v>244</v>
      </c>
      <c r="B544" s="1"/>
      <c r="C544" s="1"/>
      <c r="D544" s="1"/>
      <c r="E544" s="1"/>
      <c r="F544" s="1"/>
      <c r="G544" s="1"/>
      <c r="H544" s="1"/>
      <c r="I544" s="1"/>
      <c r="J544" s="1"/>
      <c r="K544" s="2"/>
    </row>
    <row r="545" spans="1:11">
      <c r="A545" t="s">
        <v>244</v>
      </c>
      <c r="B545" s="1"/>
      <c r="C545" s="1"/>
      <c r="D545" s="1"/>
      <c r="E545" s="1"/>
      <c r="F545" s="1"/>
      <c r="G545" s="1"/>
      <c r="H545" s="1"/>
      <c r="I545" s="1"/>
      <c r="J545" s="1"/>
      <c r="K545" s="2"/>
    </row>
    <row r="546" spans="1:11">
      <c r="A546" t="s">
        <v>244</v>
      </c>
      <c r="B546" s="1"/>
      <c r="C546" s="1"/>
      <c r="D546" s="1"/>
      <c r="E546" s="1"/>
      <c r="F546" s="1"/>
      <c r="G546" s="1"/>
      <c r="H546" s="1"/>
      <c r="I546" s="1"/>
      <c r="J546" s="1"/>
      <c r="K546" s="2"/>
    </row>
    <row r="547" spans="1:11">
      <c r="A547" t="s">
        <v>244</v>
      </c>
      <c r="B547" s="1"/>
      <c r="C547" s="1"/>
      <c r="D547" s="1"/>
      <c r="E547" s="1"/>
      <c r="F547" s="1"/>
      <c r="G547" s="1"/>
      <c r="H547" s="1"/>
      <c r="I547" s="1"/>
      <c r="J547" s="1"/>
      <c r="K547" s="2"/>
    </row>
    <row r="548" spans="1:11">
      <c r="A548" t="s">
        <v>244</v>
      </c>
      <c r="B548" s="1"/>
      <c r="C548" s="1"/>
      <c r="D548" s="1"/>
      <c r="E548" s="1"/>
      <c r="F548" s="1"/>
      <c r="G548" s="1"/>
      <c r="H548" s="1"/>
      <c r="I548" s="1"/>
      <c r="J548" s="1"/>
      <c r="K548" s="2"/>
    </row>
    <row r="549" spans="1:11">
      <c r="A549" t="s">
        <v>244</v>
      </c>
      <c r="B549" s="1"/>
      <c r="C549" s="1"/>
      <c r="D549" s="1"/>
      <c r="E549" s="1"/>
      <c r="F549" s="1"/>
      <c r="G549" s="1"/>
      <c r="H549" s="1"/>
      <c r="I549" s="1"/>
      <c r="J549" s="1"/>
      <c r="K549" s="2"/>
    </row>
    <row r="550" spans="1:11">
      <c r="A550" t="s">
        <v>244</v>
      </c>
      <c r="B550" s="1"/>
      <c r="C550" s="1"/>
      <c r="D550" s="1"/>
      <c r="E550" s="1"/>
      <c r="F550" s="1"/>
      <c r="G550" s="1"/>
      <c r="H550" s="1"/>
      <c r="I550" s="1"/>
      <c r="J550" s="1"/>
      <c r="K550" s="2"/>
    </row>
    <row r="551" spans="1:11">
      <c r="A551" t="s">
        <v>244</v>
      </c>
      <c r="B551" s="1"/>
      <c r="C551" s="1"/>
      <c r="D551" s="1"/>
      <c r="E551" s="1"/>
      <c r="F551" s="1"/>
      <c r="G551" s="1"/>
      <c r="H551" s="1"/>
      <c r="I551" s="1"/>
      <c r="J551" s="1"/>
      <c r="K551" s="2"/>
    </row>
    <row r="552" spans="1:11">
      <c r="A552" t="s">
        <v>244</v>
      </c>
      <c r="B552" s="1"/>
      <c r="C552" s="1"/>
      <c r="D552" s="1"/>
      <c r="E552" s="1"/>
      <c r="F552" s="1"/>
      <c r="G552" s="1"/>
      <c r="H552" s="1"/>
      <c r="I552" s="1"/>
      <c r="J552" s="1"/>
      <c r="K552" s="2"/>
    </row>
    <row r="553" spans="1:11">
      <c r="A553" t="s">
        <v>244</v>
      </c>
      <c r="B553" s="1"/>
      <c r="C553" s="1"/>
      <c r="D553" s="1"/>
      <c r="E553" s="1"/>
      <c r="F553" s="1"/>
      <c r="G553" s="1"/>
      <c r="H553" s="1"/>
      <c r="I553" s="1"/>
      <c r="J553" s="1"/>
      <c r="K553" s="2"/>
    </row>
    <row r="554" spans="1:11">
      <c r="A554" t="s">
        <v>244</v>
      </c>
      <c r="B554" s="1"/>
      <c r="C554" s="1"/>
      <c r="D554" s="1"/>
      <c r="E554" s="1"/>
      <c r="F554" s="1"/>
      <c r="G554" s="1"/>
      <c r="H554" s="1"/>
      <c r="I554" s="1"/>
      <c r="J554" s="1"/>
      <c r="K554" s="2"/>
    </row>
    <row r="555" spans="1:11">
      <c r="A555" t="s">
        <v>244</v>
      </c>
      <c r="B555" s="1"/>
      <c r="C555" s="1"/>
      <c r="D555" s="1"/>
      <c r="E555" s="1"/>
      <c r="F555" s="1"/>
      <c r="G555" s="1"/>
      <c r="H555" s="1"/>
      <c r="I555" s="1"/>
      <c r="J555" s="1"/>
      <c r="K555" s="2"/>
    </row>
    <row r="556" spans="1:11">
      <c r="A556" t="s">
        <v>244</v>
      </c>
      <c r="B556" s="1"/>
      <c r="C556" s="1"/>
      <c r="D556" s="1"/>
      <c r="E556" s="1"/>
      <c r="F556" s="1"/>
      <c r="G556" s="1"/>
      <c r="H556" s="1"/>
      <c r="I556" s="1"/>
      <c r="J556" s="1"/>
      <c r="K556" s="2"/>
    </row>
    <row r="557" spans="1:11">
      <c r="A557" t="s">
        <v>244</v>
      </c>
      <c r="B557" s="1"/>
      <c r="C557" s="1"/>
      <c r="D557" s="1"/>
      <c r="E557" s="1"/>
      <c r="F557" s="1"/>
      <c r="G557" s="1"/>
      <c r="H557" s="1"/>
      <c r="I557" s="1"/>
      <c r="J557" s="1"/>
      <c r="K557" s="2"/>
    </row>
    <row r="558" spans="1:11">
      <c r="A558" t="s">
        <v>244</v>
      </c>
      <c r="B558" s="1"/>
      <c r="C558" s="1"/>
      <c r="D558" s="1"/>
      <c r="E558" s="1"/>
      <c r="F558" s="1"/>
      <c r="G558" s="1"/>
      <c r="H558" s="1"/>
      <c r="I558" s="1"/>
      <c r="J558" s="1"/>
      <c r="K558" s="2"/>
    </row>
    <row r="559" spans="1:11">
      <c r="A559" t="s">
        <v>244</v>
      </c>
      <c r="B559" s="1"/>
      <c r="C559" s="1"/>
      <c r="D559" s="1"/>
      <c r="E559" s="1"/>
      <c r="F559" s="1"/>
      <c r="G559" s="1"/>
      <c r="H559" s="1"/>
      <c r="I559" s="1"/>
      <c r="J559" s="1"/>
      <c r="K559" s="2"/>
    </row>
    <row r="560" spans="1:11">
      <c r="A560" t="s">
        <v>244</v>
      </c>
      <c r="B560" s="1"/>
      <c r="C560" s="1"/>
      <c r="D560" s="1"/>
      <c r="E560" s="1"/>
      <c r="F560" s="1"/>
      <c r="G560" s="1"/>
      <c r="H560" s="1"/>
      <c r="I560" s="1"/>
      <c r="J560" s="1"/>
      <c r="K560" s="2"/>
    </row>
    <row r="561" spans="1:11">
      <c r="A561" t="s">
        <v>244</v>
      </c>
      <c r="B561" s="1"/>
      <c r="C561" s="1"/>
      <c r="D561" s="1"/>
      <c r="E561" s="1"/>
      <c r="F561" s="1"/>
      <c r="G561" s="1"/>
      <c r="H561" s="1"/>
      <c r="I561" s="1"/>
      <c r="J561" s="1"/>
      <c r="K561" s="2"/>
    </row>
    <row r="562" spans="1:11">
      <c r="A562" t="s">
        <v>244</v>
      </c>
      <c r="B562" s="1"/>
      <c r="C562" s="1"/>
      <c r="D562" s="1"/>
      <c r="E562" s="1"/>
      <c r="F562" s="1"/>
      <c r="G562" s="1"/>
      <c r="H562" s="1"/>
      <c r="I562" s="1"/>
      <c r="J562" s="1"/>
      <c r="K562" s="2"/>
    </row>
    <row r="563" spans="1:11">
      <c r="A563" t="s">
        <v>244</v>
      </c>
      <c r="B563" s="1"/>
      <c r="C563" s="1"/>
      <c r="D563" s="1"/>
      <c r="E563" s="1"/>
      <c r="F563" s="1"/>
      <c r="G563" s="1"/>
      <c r="H563" s="1"/>
      <c r="I563" s="1"/>
      <c r="J563" s="1"/>
      <c r="K563" s="2"/>
    </row>
    <row r="564" spans="1:11">
      <c r="A564" t="s">
        <v>244</v>
      </c>
      <c r="B564" s="1"/>
      <c r="C564" s="1"/>
      <c r="D564" s="1"/>
      <c r="E564" s="1"/>
      <c r="F564" s="1"/>
      <c r="G564" s="1"/>
      <c r="H564" s="1"/>
      <c r="I564" s="1"/>
      <c r="J564" s="1"/>
      <c r="K564" s="2"/>
    </row>
    <row r="565" spans="1:11">
      <c r="A565" t="s">
        <v>244</v>
      </c>
      <c r="B565" s="1"/>
      <c r="C565" s="1"/>
      <c r="D565" s="1"/>
      <c r="E565" s="1"/>
      <c r="F565" s="1"/>
      <c r="G565" s="1"/>
      <c r="H565" s="1"/>
      <c r="I565" s="1"/>
      <c r="J565" s="1"/>
      <c r="K565" s="2"/>
    </row>
    <row r="566" spans="1:11">
      <c r="A566" t="s">
        <v>244</v>
      </c>
      <c r="B566" s="1"/>
      <c r="C566" s="1"/>
      <c r="D566" s="1"/>
      <c r="E566" s="1"/>
      <c r="F566" s="1"/>
      <c r="G566" s="1"/>
      <c r="H566" s="1"/>
      <c r="I566" s="1"/>
      <c r="J566" s="1"/>
      <c r="K566" s="2"/>
    </row>
    <row r="567" spans="1:11">
      <c r="A567" t="s">
        <v>244</v>
      </c>
      <c r="B567" s="1"/>
      <c r="C567" s="1"/>
      <c r="D567" s="1"/>
      <c r="E567" s="1"/>
      <c r="F567" s="1"/>
      <c r="G567" s="1"/>
      <c r="H567" s="1"/>
      <c r="I567" s="1"/>
      <c r="J567" s="1"/>
      <c r="K567" s="2"/>
    </row>
    <row r="568" spans="1:11">
      <c r="A568" t="s">
        <v>244</v>
      </c>
      <c r="B568" s="1"/>
      <c r="C568" s="1"/>
      <c r="D568" s="1"/>
      <c r="E568" s="1"/>
      <c r="F568" s="1"/>
      <c r="G568" s="1"/>
      <c r="H568" s="1"/>
      <c r="I568" s="1"/>
      <c r="J568" s="1"/>
      <c r="K568" s="2"/>
    </row>
    <row r="569" spans="1:11">
      <c r="A569" t="s">
        <v>244</v>
      </c>
      <c r="B569" s="1"/>
      <c r="C569" s="1"/>
      <c r="D569" s="1"/>
      <c r="E569" s="1"/>
      <c r="F569" s="1"/>
      <c r="G569" s="1"/>
      <c r="H569" s="1"/>
      <c r="I569" s="1"/>
      <c r="J569" s="1"/>
      <c r="K569" s="2"/>
    </row>
    <row r="570" spans="1:11">
      <c r="A570" t="s">
        <v>244</v>
      </c>
      <c r="B570" s="1"/>
      <c r="C570" s="1"/>
      <c r="D570" s="1"/>
      <c r="E570" s="1"/>
      <c r="F570" s="1"/>
      <c r="G570" s="1"/>
      <c r="H570" s="1"/>
      <c r="I570" s="1"/>
      <c r="J570" s="1"/>
      <c r="K570" s="2"/>
    </row>
    <row r="571" spans="1:11">
      <c r="A571" t="s">
        <v>244</v>
      </c>
      <c r="B571" s="1"/>
      <c r="C571" s="1"/>
      <c r="D571" s="1"/>
      <c r="E571" s="1"/>
      <c r="F571" s="1"/>
      <c r="G571" s="1"/>
      <c r="H571" s="1"/>
      <c r="I571" s="1"/>
      <c r="J571" s="1"/>
      <c r="K571" s="2"/>
    </row>
    <row r="572" spans="1:11">
      <c r="A572" t="s">
        <v>244</v>
      </c>
      <c r="B572" s="1"/>
      <c r="C572" s="1"/>
      <c r="D572" s="1"/>
      <c r="E572" s="1"/>
      <c r="F572" s="1"/>
      <c r="G572" s="1"/>
      <c r="H572" s="1"/>
      <c r="I572" s="1"/>
      <c r="J572" s="1"/>
      <c r="K572" s="2"/>
    </row>
    <row r="573" spans="1:11">
      <c r="A573" t="s">
        <v>244</v>
      </c>
      <c r="B573" s="1"/>
      <c r="C573" s="1"/>
      <c r="D573" s="1"/>
      <c r="E573" s="1"/>
      <c r="F573" s="1"/>
      <c r="G573" s="1"/>
      <c r="H573" s="1"/>
      <c r="I573" s="1"/>
      <c r="J573" s="1"/>
      <c r="K573" s="2"/>
    </row>
    <row r="574" spans="1:11">
      <c r="A574" t="s">
        <v>244</v>
      </c>
      <c r="B574" s="1"/>
      <c r="C574" s="1"/>
      <c r="D574" s="1"/>
      <c r="E574" s="1"/>
      <c r="F574" s="1"/>
      <c r="G574" s="1"/>
      <c r="H574" s="1"/>
      <c r="I574" s="1"/>
      <c r="J574" s="1"/>
      <c r="K574" s="2"/>
    </row>
    <row r="575" spans="1:11">
      <c r="A575" t="s">
        <v>244</v>
      </c>
      <c r="B575" s="1"/>
      <c r="C575" s="1"/>
      <c r="D575" s="1"/>
      <c r="E575" s="1"/>
      <c r="F575" s="1"/>
      <c r="G575" s="1"/>
      <c r="H575" s="1"/>
      <c r="I575" s="1"/>
      <c r="J575" s="1"/>
      <c r="K575" s="2"/>
    </row>
    <row r="576" spans="1:11">
      <c r="A576" t="s">
        <v>244</v>
      </c>
      <c r="B576" s="1"/>
      <c r="C576" s="1"/>
      <c r="D576" s="1"/>
      <c r="E576" s="1"/>
      <c r="F576" s="1"/>
      <c r="G576" s="1"/>
      <c r="H576" s="1"/>
      <c r="I576" s="1"/>
      <c r="J576" s="1"/>
      <c r="K576" s="2"/>
    </row>
    <row r="577" spans="1:11">
      <c r="A577" t="s">
        <v>244</v>
      </c>
      <c r="B577" s="1"/>
      <c r="C577" s="1"/>
      <c r="D577" s="1"/>
      <c r="E577" s="1"/>
      <c r="F577" s="1"/>
      <c r="G577" s="1"/>
      <c r="H577" s="1"/>
      <c r="I577" s="1"/>
      <c r="J577" s="1"/>
      <c r="K577" s="2"/>
    </row>
    <row r="578" spans="1:11">
      <c r="A578" t="s">
        <v>244</v>
      </c>
      <c r="B578" s="1"/>
      <c r="C578" s="1"/>
      <c r="D578" s="1"/>
      <c r="E578" s="1"/>
      <c r="F578" s="1"/>
      <c r="G578" s="1"/>
      <c r="H578" s="1"/>
      <c r="I578" s="1"/>
      <c r="J578" s="1"/>
      <c r="K578" s="2"/>
    </row>
    <row r="579" spans="1:11">
      <c r="A579" t="s">
        <v>244</v>
      </c>
      <c r="B579" s="1"/>
      <c r="C579" s="1"/>
      <c r="D579" s="1"/>
      <c r="E579" s="1"/>
      <c r="F579" s="1"/>
      <c r="G579" s="1"/>
      <c r="H579" s="1"/>
      <c r="I579" s="1"/>
      <c r="J579" s="1"/>
      <c r="K579" s="2"/>
    </row>
    <row r="580" spans="1:11">
      <c r="A580" t="s">
        <v>244</v>
      </c>
      <c r="B580" s="1"/>
      <c r="C580" s="1"/>
      <c r="D580" s="1"/>
      <c r="E580" s="1"/>
      <c r="F580" s="1"/>
      <c r="G580" s="1"/>
      <c r="H580" s="1"/>
      <c r="I580" s="1"/>
      <c r="J580" s="1"/>
      <c r="K580" s="2"/>
    </row>
    <row r="581" spans="1:11">
      <c r="A581" t="s">
        <v>244</v>
      </c>
      <c r="B581" s="1"/>
      <c r="C581" s="1"/>
      <c r="D581" s="1"/>
      <c r="E581" s="1"/>
      <c r="F581" s="1"/>
      <c r="G581" s="1"/>
      <c r="H581" s="1"/>
      <c r="I581" s="1"/>
      <c r="J581" s="1"/>
      <c r="K581" s="2"/>
    </row>
    <row r="582" spans="1:11">
      <c r="A582" t="s">
        <v>244</v>
      </c>
      <c r="B582" s="1"/>
      <c r="C582" s="1"/>
      <c r="D582" s="1"/>
      <c r="E582" s="1"/>
      <c r="F582" s="1"/>
      <c r="G582" s="1"/>
      <c r="H582" s="1"/>
      <c r="I582" s="1"/>
      <c r="J582" s="1"/>
      <c r="K582" s="2"/>
    </row>
    <row r="583" spans="1:11">
      <c r="A583" t="s">
        <v>244</v>
      </c>
      <c r="B583" s="1"/>
      <c r="C583" s="1"/>
      <c r="D583" s="1"/>
      <c r="E583" s="1"/>
      <c r="F583" s="1"/>
      <c r="G583" s="1"/>
      <c r="H583" s="1"/>
      <c r="I583" s="1"/>
      <c r="J583" s="1"/>
      <c r="K583" s="2"/>
    </row>
    <row r="584" spans="1:11">
      <c r="A584" t="s">
        <v>244</v>
      </c>
      <c r="B584" s="1"/>
      <c r="C584" s="1"/>
      <c r="D584" s="1"/>
      <c r="E584" s="1"/>
      <c r="F584" s="1"/>
      <c r="G584" s="1"/>
      <c r="H584" s="1"/>
      <c r="I584" s="1"/>
      <c r="J584" s="1"/>
      <c r="K584" s="2"/>
    </row>
    <row r="585" spans="1:11">
      <c r="A585" t="s">
        <v>244</v>
      </c>
      <c r="B585" s="1"/>
      <c r="C585" s="1"/>
      <c r="D585" s="1"/>
      <c r="E585" s="1"/>
      <c r="F585" s="1"/>
      <c r="G585" s="1"/>
      <c r="H585" s="1"/>
      <c r="I585" s="1"/>
      <c r="J585" s="1"/>
      <c r="K585" s="2"/>
    </row>
    <row r="586" spans="1:11">
      <c r="A586" t="s">
        <v>244</v>
      </c>
      <c r="B586" s="1"/>
      <c r="C586" s="1"/>
      <c r="D586" s="1"/>
      <c r="E586" s="1"/>
      <c r="F586" s="1"/>
      <c r="G586" s="1"/>
      <c r="H586" s="1"/>
      <c r="I586" s="1"/>
      <c r="J586" s="1"/>
      <c r="K586" s="2"/>
    </row>
    <row r="587" spans="1:11">
      <c r="A587" t="s">
        <v>244</v>
      </c>
      <c r="B587" s="1"/>
      <c r="C587" s="1"/>
      <c r="D587" s="1"/>
      <c r="E587" s="1"/>
      <c r="F587" s="1"/>
      <c r="G587" s="1"/>
      <c r="H587" s="1"/>
      <c r="I587" s="1"/>
      <c r="J587" s="1"/>
      <c r="K587" s="2"/>
    </row>
    <row r="588" spans="1:11">
      <c r="A588" t="s">
        <v>244</v>
      </c>
      <c r="B588" s="1"/>
      <c r="C588" s="1"/>
      <c r="D588" s="1"/>
      <c r="E588" s="1"/>
      <c r="F588" s="1"/>
      <c r="G588" s="1"/>
      <c r="H588" s="1"/>
      <c r="I588" s="1"/>
      <c r="J588" s="1"/>
      <c r="K588" s="2"/>
    </row>
    <row r="589" spans="1:11">
      <c r="A589" t="s">
        <v>244</v>
      </c>
      <c r="B589" s="1"/>
      <c r="C589" s="1"/>
      <c r="D589" s="1"/>
      <c r="E589" s="1"/>
      <c r="F589" s="1"/>
      <c r="G589" s="1"/>
      <c r="H589" s="1"/>
      <c r="I589" s="1"/>
      <c r="J589" s="1"/>
      <c r="K589" s="2"/>
    </row>
    <row r="590" spans="1:11">
      <c r="A590" t="s">
        <v>244</v>
      </c>
      <c r="B590" s="1"/>
      <c r="C590" s="1"/>
      <c r="D590" s="1"/>
      <c r="E590" s="1"/>
      <c r="F590" s="1"/>
      <c r="G590" s="1"/>
      <c r="H590" s="1"/>
      <c r="I590" s="1"/>
      <c r="J590" s="1"/>
      <c r="K590" s="2"/>
    </row>
    <row r="591" spans="1:11">
      <c r="A591" t="s">
        <v>244</v>
      </c>
      <c r="B591" s="1"/>
      <c r="C591" s="1"/>
      <c r="D591" s="1"/>
      <c r="E591" s="1"/>
      <c r="F591" s="1"/>
      <c r="G591" s="1"/>
      <c r="H591" s="1"/>
      <c r="I591" s="1"/>
      <c r="J591" s="1"/>
      <c r="K591" s="2"/>
    </row>
    <row r="592" spans="1:11">
      <c r="A592" t="s">
        <v>244</v>
      </c>
      <c r="B592" s="1"/>
      <c r="C592" s="1"/>
      <c r="D592" s="1"/>
      <c r="E592" s="1"/>
      <c r="F592" s="1"/>
      <c r="G592" s="1"/>
      <c r="H592" s="1"/>
      <c r="I592" s="1"/>
      <c r="J592" s="1"/>
      <c r="K592" s="2"/>
    </row>
    <row r="593" spans="1:11">
      <c r="A593" t="s">
        <v>244</v>
      </c>
      <c r="B593" s="1"/>
      <c r="C593" s="1"/>
      <c r="D593" s="1"/>
      <c r="E593" s="1"/>
      <c r="F593" s="1"/>
      <c r="G593" s="1"/>
      <c r="H593" s="1"/>
      <c r="I593" s="1"/>
      <c r="J593" s="1"/>
      <c r="K593" s="2"/>
    </row>
    <row r="594" spans="1:11">
      <c r="A594" t="s">
        <v>244</v>
      </c>
      <c r="B594" s="1"/>
      <c r="C594" s="1"/>
      <c r="D594" s="1"/>
      <c r="E594" s="1"/>
      <c r="F594" s="1"/>
      <c r="G594" s="1"/>
      <c r="H594" s="1"/>
      <c r="I594" s="1"/>
      <c r="J594" s="1"/>
      <c r="K594" s="2"/>
    </row>
    <row r="595" spans="1:11">
      <c r="A595" t="s">
        <v>244</v>
      </c>
      <c r="B595" s="1"/>
      <c r="C595" s="1"/>
      <c r="D595" s="1"/>
      <c r="E595" s="1"/>
      <c r="F595" s="1"/>
      <c r="G595" s="1"/>
      <c r="H595" s="1"/>
      <c r="I595" s="1"/>
      <c r="J595" s="1"/>
      <c r="K595" s="2"/>
    </row>
    <row r="596" spans="1:11">
      <c r="A596" t="s">
        <v>244</v>
      </c>
      <c r="B596" s="1"/>
      <c r="C596" s="1"/>
      <c r="D596" s="1"/>
      <c r="E596" s="1"/>
      <c r="F596" s="1"/>
      <c r="G596" s="1"/>
      <c r="H596" s="1"/>
      <c r="I596" s="1"/>
      <c r="J596" s="1"/>
      <c r="K596" s="2"/>
    </row>
    <row r="597" spans="1:11">
      <c r="A597" t="s">
        <v>244</v>
      </c>
      <c r="B597" s="1"/>
      <c r="C597" s="1"/>
      <c r="D597" s="1"/>
      <c r="E597" s="1"/>
      <c r="F597" s="1"/>
      <c r="G597" s="1"/>
      <c r="H597" s="1"/>
      <c r="I597" s="1"/>
      <c r="J597" s="1"/>
      <c r="K597" s="2"/>
    </row>
    <row r="598" spans="1:11">
      <c r="A598" t="s">
        <v>244</v>
      </c>
      <c r="B598" s="1"/>
      <c r="C598" s="1"/>
      <c r="D598" s="1"/>
      <c r="E598" s="1"/>
      <c r="F598" s="1"/>
      <c r="G598" s="1"/>
      <c r="H598" s="1"/>
      <c r="I598" s="1"/>
      <c r="J598" s="1"/>
      <c r="K598" s="2"/>
    </row>
    <row r="599" spans="1:11">
      <c r="A599" t="s">
        <v>244</v>
      </c>
      <c r="B599" s="1"/>
      <c r="C599" s="1"/>
      <c r="D599" s="1"/>
      <c r="E599" s="1"/>
      <c r="F599" s="1"/>
      <c r="G599" s="1"/>
      <c r="H599" s="1"/>
      <c r="I599" s="1"/>
      <c r="J599" s="1"/>
      <c r="K599" s="2"/>
    </row>
    <row r="600" spans="1:11">
      <c r="A600" t="s">
        <v>244</v>
      </c>
      <c r="B600" s="1"/>
      <c r="C600" s="1"/>
      <c r="D600" s="1"/>
      <c r="E600" s="1"/>
      <c r="F600" s="1"/>
      <c r="G600" s="1"/>
      <c r="H600" s="1"/>
      <c r="I600" s="1"/>
      <c r="J600" s="1"/>
      <c r="K600" s="2"/>
    </row>
    <row r="601" spans="1:11">
      <c r="A601" t="s">
        <v>244</v>
      </c>
      <c r="B601" s="1"/>
      <c r="C601" s="1"/>
      <c r="D601" s="1"/>
      <c r="E601" s="1"/>
      <c r="F601" s="1"/>
      <c r="G601" s="1"/>
      <c r="H601" s="1"/>
      <c r="I601" s="1"/>
      <c r="J601" s="1"/>
      <c r="K601" s="2"/>
    </row>
    <row r="602" spans="1:11">
      <c r="A602" t="s">
        <v>244</v>
      </c>
      <c r="B602" s="1"/>
      <c r="C602" s="1"/>
      <c r="D602" s="1"/>
      <c r="E602" s="1"/>
      <c r="F602" s="1"/>
      <c r="G602" s="1"/>
      <c r="H602" s="1"/>
      <c r="I602" s="1"/>
      <c r="J602" s="1"/>
      <c r="K602" s="2"/>
    </row>
    <row r="603" spans="1:11">
      <c r="A603" t="s">
        <v>244</v>
      </c>
      <c r="B603" s="1"/>
      <c r="C603" s="1"/>
      <c r="D603" s="1"/>
      <c r="E603" s="1"/>
      <c r="F603" s="1"/>
      <c r="G603" s="1"/>
      <c r="H603" s="1"/>
      <c r="I603" s="1"/>
      <c r="J603" s="1"/>
      <c r="K603" s="2"/>
    </row>
    <row r="604" spans="1:11">
      <c r="A604" t="s">
        <v>244</v>
      </c>
      <c r="B604" s="1"/>
      <c r="C604" s="1"/>
      <c r="D604" s="1"/>
      <c r="E604" s="1"/>
      <c r="F604" s="1"/>
      <c r="G604" s="1"/>
      <c r="H604" s="1"/>
      <c r="I604" s="1"/>
      <c r="J604" s="1"/>
      <c r="K604" s="2"/>
    </row>
    <row r="605" spans="1:11">
      <c r="A605" t="s">
        <v>244</v>
      </c>
      <c r="B605" s="1"/>
      <c r="C605" s="1"/>
      <c r="D605" s="1"/>
      <c r="E605" s="1"/>
      <c r="F605" s="1"/>
      <c r="G605" s="1"/>
      <c r="H605" s="1"/>
      <c r="I605" s="1"/>
      <c r="J605" s="1"/>
      <c r="K605" s="2"/>
    </row>
    <row r="606" spans="1:11">
      <c r="A606" t="s">
        <v>244</v>
      </c>
      <c r="B606" s="1"/>
      <c r="C606" s="1"/>
      <c r="D606" s="1"/>
      <c r="E606" s="1"/>
      <c r="F606" s="1"/>
      <c r="G606" s="1"/>
      <c r="H606" s="1"/>
      <c r="I606" s="1"/>
      <c r="J606" s="1"/>
      <c r="K606" s="2"/>
    </row>
    <row r="607" spans="1:11">
      <c r="A607" t="s">
        <v>244</v>
      </c>
      <c r="B607" s="1"/>
      <c r="C607" s="1"/>
      <c r="D607" s="1"/>
      <c r="E607" s="1"/>
      <c r="F607" s="1"/>
      <c r="G607" s="1"/>
      <c r="H607" s="1"/>
      <c r="I607" s="1"/>
      <c r="J607" s="1"/>
      <c r="K607" s="2"/>
    </row>
    <row r="608" spans="1:11">
      <c r="A608" t="s">
        <v>244</v>
      </c>
      <c r="B608" s="1"/>
      <c r="C608" s="1"/>
      <c r="D608" s="1"/>
      <c r="E608" s="1"/>
      <c r="F608" s="1"/>
      <c r="G608" s="1"/>
      <c r="H608" s="1"/>
      <c r="I608" s="1"/>
      <c r="J608" s="1"/>
      <c r="K608" s="2"/>
    </row>
    <row r="609" spans="1:11">
      <c r="A609" t="s">
        <v>244</v>
      </c>
      <c r="B609" s="1"/>
      <c r="C609" s="1"/>
      <c r="D609" s="1"/>
      <c r="E609" s="1"/>
      <c r="F609" s="1"/>
      <c r="G609" s="1"/>
      <c r="H609" s="1"/>
      <c r="I609" s="1"/>
      <c r="J609" s="1"/>
      <c r="K609" s="2"/>
    </row>
    <row r="610" spans="1:11">
      <c r="A610" t="s">
        <v>244</v>
      </c>
      <c r="B610" s="1"/>
      <c r="C610" s="1"/>
      <c r="D610" s="1"/>
      <c r="E610" s="1"/>
      <c r="F610" s="1"/>
      <c r="G610" s="1"/>
      <c r="H610" s="1"/>
      <c r="I610" s="1"/>
      <c r="J610" s="1"/>
      <c r="K610" s="2"/>
    </row>
    <row r="611" spans="1:11">
      <c r="A611" t="s">
        <v>244</v>
      </c>
      <c r="B611" s="1"/>
      <c r="C611" s="1"/>
      <c r="D611" s="1"/>
      <c r="E611" s="1"/>
      <c r="F611" s="1"/>
      <c r="G611" s="1"/>
      <c r="H611" s="1"/>
      <c r="I611" s="1"/>
      <c r="J611" s="1"/>
      <c r="K611" s="2"/>
    </row>
    <row r="612" spans="1:11">
      <c r="A612" t="s">
        <v>244</v>
      </c>
      <c r="B612" s="1"/>
      <c r="C612" s="1"/>
      <c r="D612" s="1"/>
      <c r="E612" s="1"/>
      <c r="F612" s="1"/>
      <c r="G612" s="1"/>
      <c r="H612" s="1"/>
      <c r="I612" s="1"/>
      <c r="J612" s="1"/>
      <c r="K612" s="2"/>
    </row>
    <row r="613" spans="1:11">
      <c r="A613" t="s">
        <v>244</v>
      </c>
      <c r="B613" s="1"/>
      <c r="C613" s="1"/>
      <c r="D613" s="1"/>
      <c r="E613" s="1"/>
      <c r="F613" s="1"/>
      <c r="G613" s="1"/>
      <c r="H613" s="1"/>
      <c r="I613" s="1"/>
      <c r="J613" s="1"/>
      <c r="K613" s="2"/>
    </row>
    <row r="614" spans="1:11">
      <c r="A614" t="s">
        <v>244</v>
      </c>
      <c r="B614" s="1"/>
      <c r="C614" s="1"/>
      <c r="D614" s="1"/>
      <c r="E614" s="1"/>
      <c r="F614" s="1"/>
      <c r="G614" s="1"/>
      <c r="H614" s="1"/>
      <c r="I614" s="1"/>
      <c r="J614" s="1"/>
      <c r="K614" s="2"/>
    </row>
    <row r="615" spans="1:11">
      <c r="A615" t="s">
        <v>244</v>
      </c>
      <c r="B615" s="1"/>
      <c r="C615" s="1"/>
      <c r="D615" s="1"/>
      <c r="E615" s="1"/>
      <c r="F615" s="1"/>
      <c r="G615" s="1"/>
      <c r="H615" s="1"/>
      <c r="I615" s="1"/>
      <c r="J615" s="1"/>
      <c r="K615" s="2"/>
    </row>
    <row r="616" spans="1:11">
      <c r="A616" t="s">
        <v>244</v>
      </c>
      <c r="B616" s="1"/>
      <c r="C616" s="1"/>
      <c r="D616" s="1"/>
      <c r="E616" s="1"/>
      <c r="F616" s="1"/>
      <c r="G616" s="1"/>
      <c r="H616" s="1"/>
      <c r="I616" s="1"/>
      <c r="J616" s="1"/>
      <c r="K616" s="2"/>
    </row>
    <row r="617" spans="1:11">
      <c r="A617" t="s">
        <v>244</v>
      </c>
      <c r="B617" s="1"/>
      <c r="C617" s="1"/>
      <c r="D617" s="1"/>
      <c r="E617" s="1"/>
      <c r="F617" s="1"/>
      <c r="G617" s="1"/>
      <c r="H617" s="1"/>
      <c r="I617" s="1"/>
      <c r="J617" s="1"/>
      <c r="K617" s="2"/>
    </row>
    <row r="618" spans="1:11">
      <c r="A618" t="s">
        <v>244</v>
      </c>
      <c r="B618" s="1"/>
      <c r="C618" s="1"/>
      <c r="D618" s="1"/>
      <c r="E618" s="1"/>
      <c r="F618" s="1"/>
      <c r="G618" s="1"/>
      <c r="H618" s="1"/>
      <c r="I618" s="1"/>
      <c r="J618" s="1"/>
      <c r="K618" s="2"/>
    </row>
    <row r="619" spans="1:11">
      <c r="A619" t="s">
        <v>244</v>
      </c>
      <c r="B619" s="1"/>
      <c r="C619" s="1"/>
      <c r="D619" s="1"/>
      <c r="E619" s="1"/>
      <c r="F619" s="1"/>
      <c r="G619" s="1"/>
      <c r="H619" s="1"/>
      <c r="I619" s="1"/>
      <c r="J619" s="1"/>
      <c r="K619" s="2"/>
    </row>
    <row r="620" spans="1:11">
      <c r="A620" t="s">
        <v>244</v>
      </c>
      <c r="B620" s="1"/>
      <c r="C620" s="1"/>
      <c r="D620" s="1"/>
      <c r="E620" s="1"/>
      <c r="F620" s="1"/>
      <c r="G620" s="1"/>
      <c r="H620" s="1"/>
      <c r="I620" s="1"/>
      <c r="J620" s="1"/>
      <c r="K620" s="2"/>
    </row>
    <row r="621" spans="1:11">
      <c r="A621" t="s">
        <v>244</v>
      </c>
      <c r="B621" s="1"/>
      <c r="C621" s="1"/>
      <c r="D621" s="1"/>
      <c r="E621" s="1"/>
      <c r="F621" s="1"/>
      <c r="G621" s="1"/>
      <c r="H621" s="1"/>
      <c r="I621" s="1"/>
      <c r="J621" s="1"/>
      <c r="K621" s="2"/>
    </row>
    <row r="622" spans="1:11">
      <c r="A622" t="s">
        <v>244</v>
      </c>
      <c r="B622" s="1"/>
      <c r="C622" s="1"/>
      <c r="D622" s="1"/>
      <c r="E622" s="1"/>
      <c r="F622" s="1"/>
      <c r="G622" s="1"/>
      <c r="H622" s="1"/>
      <c r="I622" s="1"/>
      <c r="J622" s="1"/>
      <c r="K622" s="2"/>
    </row>
    <row r="623" spans="1:11">
      <c r="A623" t="s">
        <v>244</v>
      </c>
      <c r="B623" s="1"/>
      <c r="C623" s="1"/>
      <c r="D623" s="1"/>
      <c r="E623" s="1"/>
      <c r="F623" s="1"/>
      <c r="G623" s="1"/>
      <c r="H623" s="1"/>
      <c r="I623" s="1"/>
      <c r="J623" s="1"/>
      <c r="K623" s="2"/>
    </row>
    <row r="624" spans="1:11">
      <c r="A624" t="s">
        <v>244</v>
      </c>
      <c r="B624" s="1"/>
      <c r="C624" s="1"/>
      <c r="D624" s="1"/>
      <c r="E624" s="1"/>
      <c r="F624" s="1"/>
      <c r="G624" s="1"/>
      <c r="H624" s="1"/>
      <c r="I624" s="1"/>
      <c r="J624" s="1"/>
      <c r="K624" s="2"/>
    </row>
    <row r="625" spans="1:11">
      <c r="A625" t="s">
        <v>244</v>
      </c>
      <c r="B625" s="1"/>
      <c r="C625" s="1"/>
      <c r="D625" s="1"/>
      <c r="E625" s="1"/>
      <c r="F625" s="1"/>
      <c r="G625" s="1"/>
      <c r="H625" s="1"/>
      <c r="I625" s="1"/>
      <c r="J625" s="1"/>
      <c r="K625" s="2"/>
    </row>
    <row r="626" spans="1:11">
      <c r="A626" t="s">
        <v>244</v>
      </c>
      <c r="B626" s="1"/>
      <c r="C626" s="1"/>
      <c r="D626" s="1"/>
      <c r="E626" s="1"/>
      <c r="F626" s="1"/>
      <c r="G626" s="1"/>
      <c r="H626" s="1"/>
      <c r="I626" s="1"/>
      <c r="J626" s="1"/>
      <c r="K626" s="2"/>
    </row>
    <row r="627" spans="1:11">
      <c r="A627" t="s">
        <v>244</v>
      </c>
      <c r="B627" s="1"/>
      <c r="C627" s="1"/>
      <c r="D627" s="1"/>
      <c r="E627" s="1"/>
      <c r="F627" s="1"/>
      <c r="G627" s="1"/>
      <c r="H627" s="1"/>
      <c r="I627" s="1"/>
      <c r="J627" s="1"/>
      <c r="K627" s="2"/>
    </row>
    <row r="628" spans="1:11">
      <c r="A628" t="s">
        <v>244</v>
      </c>
      <c r="B628" s="1"/>
      <c r="C628" s="1"/>
      <c r="D628" s="1"/>
      <c r="E628" s="1"/>
      <c r="F628" s="1"/>
      <c r="G628" s="1"/>
      <c r="H628" s="1"/>
      <c r="I628" s="1"/>
      <c r="J628" s="1"/>
      <c r="K628" s="2"/>
    </row>
    <row r="629" spans="1:11">
      <c r="A629" t="s">
        <v>244</v>
      </c>
      <c r="B629" s="1"/>
      <c r="C629" s="1"/>
      <c r="D629" s="1"/>
      <c r="E629" s="1"/>
      <c r="F629" s="1"/>
      <c r="G629" s="1"/>
      <c r="H629" s="1"/>
      <c r="I629" s="1"/>
      <c r="J629" s="1"/>
      <c r="K629" s="2"/>
    </row>
    <row r="630" spans="1:11">
      <c r="A630" t="s">
        <v>244</v>
      </c>
      <c r="B630" s="1"/>
      <c r="C630" s="1"/>
      <c r="D630" s="1"/>
      <c r="E630" s="1"/>
      <c r="F630" s="1"/>
      <c r="G630" s="1"/>
      <c r="H630" s="1"/>
      <c r="I630" s="1"/>
      <c r="J630" s="1"/>
      <c r="K630" s="2"/>
    </row>
    <row r="631" spans="1:11">
      <c r="A631" t="s">
        <v>244</v>
      </c>
      <c r="B631" s="1"/>
      <c r="C631" s="1"/>
      <c r="D631" s="1"/>
      <c r="E631" s="1"/>
      <c r="F631" s="1"/>
      <c r="G631" s="1"/>
      <c r="H631" s="1"/>
      <c r="I631" s="1"/>
      <c r="J631" s="1"/>
      <c r="K631" s="2"/>
    </row>
    <row r="632" spans="1:11">
      <c r="A632" t="s">
        <v>244</v>
      </c>
      <c r="B632" s="1"/>
      <c r="C632" s="1"/>
      <c r="D632" s="1"/>
      <c r="E632" s="1"/>
      <c r="F632" s="1"/>
      <c r="G632" s="1"/>
      <c r="H632" s="1"/>
      <c r="I632" s="1"/>
      <c r="J632" s="1"/>
      <c r="K632" s="2"/>
    </row>
    <row r="633" spans="1:11">
      <c r="A633" t="s">
        <v>244</v>
      </c>
      <c r="B633" s="1"/>
      <c r="C633" s="1"/>
      <c r="D633" s="1"/>
      <c r="E633" s="1"/>
      <c r="F633" s="1"/>
      <c r="G633" s="1"/>
      <c r="H633" s="1"/>
      <c r="I633" s="1"/>
      <c r="J633" s="1"/>
      <c r="K633" s="2"/>
    </row>
    <row r="634" spans="1:11">
      <c r="A634" t="s">
        <v>244</v>
      </c>
      <c r="B634" s="1"/>
      <c r="C634" s="1"/>
      <c r="D634" s="1"/>
      <c r="E634" s="1"/>
      <c r="F634" s="1"/>
      <c r="G634" s="1"/>
      <c r="H634" s="1"/>
      <c r="I634" s="1"/>
      <c r="J634" s="1"/>
      <c r="K634" s="2"/>
    </row>
    <row r="635" spans="1:11">
      <c r="A635" t="s">
        <v>244</v>
      </c>
      <c r="B635" s="1"/>
      <c r="C635" s="1"/>
      <c r="D635" s="1"/>
      <c r="E635" s="1"/>
      <c r="F635" s="1"/>
      <c r="G635" s="1"/>
      <c r="H635" s="1"/>
      <c r="I635" s="1"/>
      <c r="J635" s="1"/>
      <c r="K635" s="2"/>
    </row>
    <row r="636" spans="1:11">
      <c r="A636" t="s">
        <v>244</v>
      </c>
      <c r="B636" s="1"/>
      <c r="C636" s="1"/>
      <c r="D636" s="1"/>
      <c r="E636" s="1"/>
      <c r="F636" s="1"/>
      <c r="G636" s="1"/>
      <c r="H636" s="1"/>
      <c r="I636" s="1"/>
      <c r="J636" s="1"/>
      <c r="K636" s="2"/>
    </row>
    <row r="637" spans="1:11">
      <c r="A637" t="s">
        <v>244</v>
      </c>
      <c r="B637" s="1"/>
      <c r="C637" s="1"/>
      <c r="D637" s="1"/>
      <c r="E637" s="1"/>
      <c r="F637" s="1"/>
      <c r="G637" s="1"/>
      <c r="H637" s="1"/>
      <c r="I637" s="1"/>
      <c r="J637" s="1"/>
      <c r="K637" s="2"/>
    </row>
    <row r="638" spans="1:11">
      <c r="A638" t="s">
        <v>244</v>
      </c>
      <c r="B638" s="1"/>
      <c r="C638" s="1"/>
      <c r="D638" s="1"/>
      <c r="E638" s="1"/>
      <c r="F638" s="1"/>
      <c r="G638" s="1"/>
      <c r="H638" s="1"/>
      <c r="I638" s="1"/>
      <c r="J638" s="1"/>
      <c r="K638" s="2"/>
    </row>
    <row r="639" spans="1:11">
      <c r="A639" t="s">
        <v>244</v>
      </c>
      <c r="B639" s="1"/>
      <c r="C639" s="1"/>
      <c r="D639" s="1"/>
      <c r="E639" s="1"/>
      <c r="F639" s="1"/>
      <c r="G639" s="1"/>
      <c r="H639" s="1"/>
      <c r="I639" s="1"/>
      <c r="J639" s="1"/>
      <c r="K639" s="2"/>
    </row>
    <row r="640" spans="1:11">
      <c r="A640" t="s">
        <v>244</v>
      </c>
      <c r="B640" s="1"/>
      <c r="C640" s="1"/>
      <c r="D640" s="1"/>
      <c r="E640" s="1"/>
      <c r="F640" s="1"/>
      <c r="G640" s="1"/>
      <c r="H640" s="1"/>
      <c r="I640" s="1"/>
      <c r="J640" s="1"/>
      <c r="K640" s="2"/>
    </row>
    <row r="641" spans="1:11">
      <c r="A641" t="s">
        <v>244</v>
      </c>
      <c r="B641" s="1"/>
      <c r="C641" s="1"/>
      <c r="D641" s="1"/>
      <c r="E641" s="1"/>
      <c r="F641" s="1"/>
      <c r="G641" s="1"/>
      <c r="H641" s="1"/>
      <c r="I641" s="1"/>
      <c r="J641" s="1"/>
      <c r="K641" s="2"/>
    </row>
    <row r="642" spans="1:11">
      <c r="A642" t="s">
        <v>244</v>
      </c>
      <c r="B642" s="1"/>
      <c r="C642" s="1"/>
      <c r="D642" s="1"/>
      <c r="E642" s="1"/>
      <c r="F642" s="1"/>
      <c r="G642" s="1"/>
      <c r="H642" s="1"/>
      <c r="I642" s="1"/>
      <c r="J642" s="1"/>
      <c r="K642" s="2"/>
    </row>
    <row r="643" spans="1:11">
      <c r="A643" t="s">
        <v>244</v>
      </c>
      <c r="B643" s="1"/>
      <c r="C643" s="1"/>
      <c r="D643" s="1"/>
      <c r="E643" s="1"/>
      <c r="F643" s="1"/>
      <c r="G643" s="1"/>
      <c r="H643" s="1"/>
      <c r="I643" s="1"/>
      <c r="J643" s="1"/>
      <c r="K643" s="2"/>
    </row>
    <row r="644" spans="1:11">
      <c r="A644" t="s">
        <v>244</v>
      </c>
      <c r="B644" s="1"/>
      <c r="C644" s="1"/>
      <c r="D644" s="1"/>
      <c r="E644" s="1"/>
      <c r="F644" s="1"/>
      <c r="G644" s="1"/>
      <c r="H644" s="1"/>
      <c r="I644" s="1"/>
      <c r="J644" s="1"/>
      <c r="K644" s="2"/>
    </row>
    <row r="645" spans="1:11">
      <c r="A645" t="s">
        <v>244</v>
      </c>
      <c r="B645" s="1"/>
      <c r="C645" s="1"/>
      <c r="D645" s="1"/>
      <c r="E645" s="1"/>
      <c r="F645" s="1"/>
      <c r="G645" s="1"/>
      <c r="H645" s="1"/>
      <c r="I645" s="1"/>
      <c r="J645" s="1"/>
      <c r="K645" s="2"/>
    </row>
    <row r="646" spans="1:11">
      <c r="A646" t="s">
        <v>244</v>
      </c>
      <c r="B646" s="1"/>
      <c r="C646" s="1"/>
      <c r="D646" s="1"/>
      <c r="E646" s="1"/>
      <c r="F646" s="1"/>
      <c r="G646" s="1"/>
      <c r="H646" s="1"/>
      <c r="I646" s="1"/>
      <c r="J646" s="1"/>
      <c r="K646" s="2"/>
    </row>
    <row r="647" spans="1:11">
      <c r="A647" t="s">
        <v>244</v>
      </c>
      <c r="B647" s="1"/>
      <c r="C647" s="1"/>
      <c r="D647" s="1"/>
      <c r="E647" s="1"/>
      <c r="F647" s="1"/>
      <c r="G647" s="1"/>
      <c r="H647" s="1"/>
      <c r="I647" s="1"/>
      <c r="J647" s="1"/>
      <c r="K647" s="2"/>
    </row>
    <row r="648" spans="1:11">
      <c r="A648" t="s">
        <v>244</v>
      </c>
      <c r="B648" s="1"/>
      <c r="C648" s="1"/>
      <c r="D648" s="1"/>
      <c r="E648" s="1"/>
      <c r="F648" s="1"/>
      <c r="G648" s="1"/>
      <c r="H648" s="1"/>
      <c r="I648" s="1"/>
      <c r="J648" s="1"/>
      <c r="K648" s="2"/>
    </row>
    <row r="649" spans="1:11">
      <c r="A649" t="s">
        <v>244</v>
      </c>
      <c r="B649" s="1"/>
      <c r="C649" s="1"/>
      <c r="D649" s="1"/>
      <c r="E649" s="1"/>
      <c r="F649" s="1"/>
      <c r="G649" s="1"/>
      <c r="H649" s="1"/>
      <c r="I649" s="1"/>
      <c r="J649" s="1"/>
      <c r="K649" s="2"/>
    </row>
    <row r="650" spans="1:11">
      <c r="A650" t="s">
        <v>244</v>
      </c>
      <c r="B650" s="1"/>
      <c r="C650" s="1"/>
      <c r="D650" s="1"/>
      <c r="E650" s="1"/>
      <c r="F650" s="1"/>
      <c r="G650" s="1"/>
      <c r="H650" s="1"/>
      <c r="I650" s="1"/>
      <c r="J650" s="1"/>
      <c r="K650" s="2"/>
    </row>
    <row r="651" spans="1:11">
      <c r="A651" t="s">
        <v>244</v>
      </c>
      <c r="B651" s="1"/>
      <c r="C651" s="1"/>
      <c r="D651" s="1"/>
      <c r="E651" s="1"/>
      <c r="F651" s="1"/>
      <c r="G651" s="1"/>
      <c r="H651" s="1"/>
      <c r="I651" s="1"/>
      <c r="J651" s="1"/>
      <c r="K651" s="2"/>
    </row>
    <row r="652" spans="1:11">
      <c r="A652" t="s">
        <v>244</v>
      </c>
      <c r="B652" s="1"/>
      <c r="C652" s="1"/>
      <c r="D652" s="1"/>
      <c r="E652" s="1"/>
      <c r="F652" s="1"/>
      <c r="G652" s="1"/>
      <c r="H652" s="1"/>
      <c r="I652" s="1"/>
      <c r="J652" s="1"/>
      <c r="K652" s="2"/>
    </row>
    <row r="653" spans="1:11">
      <c r="A653" t="s">
        <v>244</v>
      </c>
      <c r="B653" s="1"/>
      <c r="C653" s="1"/>
      <c r="D653" s="1"/>
      <c r="E653" s="1"/>
      <c r="F653" s="1"/>
      <c r="G653" s="1"/>
      <c r="H653" s="1"/>
      <c r="I653" s="1"/>
      <c r="J653" s="1"/>
      <c r="K653" s="2"/>
    </row>
    <row r="654" spans="1:11">
      <c r="A654" t="s">
        <v>244</v>
      </c>
      <c r="B654" s="1"/>
      <c r="C654" s="1"/>
      <c r="D654" s="1"/>
      <c r="E654" s="1"/>
      <c r="F654" s="1"/>
      <c r="G654" s="1"/>
      <c r="H654" s="1"/>
      <c r="I654" s="1"/>
      <c r="J654" s="1"/>
      <c r="K654" s="2"/>
    </row>
    <row r="655" spans="1:11">
      <c r="A655" t="s">
        <v>244</v>
      </c>
      <c r="B655" s="1"/>
      <c r="C655" s="1"/>
      <c r="D655" s="1"/>
      <c r="E655" s="1"/>
      <c r="F655" s="1"/>
      <c r="G655" s="1"/>
      <c r="H655" s="1"/>
      <c r="I655" s="1"/>
      <c r="J655" s="1"/>
      <c r="K655" s="2"/>
    </row>
    <row r="656" spans="1:11">
      <c r="A656" t="s">
        <v>244</v>
      </c>
      <c r="B656" s="1"/>
      <c r="C656" s="1"/>
      <c r="D656" s="1"/>
      <c r="E656" s="1"/>
      <c r="F656" s="1"/>
      <c r="G656" s="1"/>
      <c r="H656" s="1"/>
      <c r="I656" s="1"/>
      <c r="J656" s="1"/>
      <c r="K656" s="2"/>
    </row>
    <row r="657" spans="1:11">
      <c r="A657" t="s">
        <v>244</v>
      </c>
      <c r="B657" s="1"/>
      <c r="C657" s="1"/>
      <c r="D657" s="1"/>
      <c r="E657" s="1"/>
      <c r="F657" s="1"/>
      <c r="G657" s="1"/>
      <c r="H657" s="1"/>
      <c r="I657" s="1"/>
      <c r="J657" s="1"/>
      <c r="K657" s="2"/>
    </row>
    <row r="658" spans="1:11">
      <c r="A658" t="s">
        <v>244</v>
      </c>
      <c r="B658" s="1"/>
      <c r="C658" s="1"/>
      <c r="D658" s="1"/>
      <c r="E658" s="1"/>
      <c r="F658" s="1"/>
      <c r="G658" s="1"/>
      <c r="H658" s="1"/>
      <c r="I658" s="1"/>
      <c r="J658" s="1"/>
      <c r="K658" s="2"/>
    </row>
    <row r="659" spans="1:11">
      <c r="A659" t="s">
        <v>244</v>
      </c>
      <c r="B659" s="1"/>
      <c r="C659" s="1"/>
      <c r="D659" s="1"/>
      <c r="E659" s="1"/>
      <c r="F659" s="1"/>
      <c r="G659" s="1"/>
      <c r="H659" s="1"/>
      <c r="I659" s="1"/>
      <c r="J659" s="1"/>
      <c r="K659" s="2"/>
    </row>
    <row r="660" spans="1:11">
      <c r="A660" t="s">
        <v>244</v>
      </c>
      <c r="B660" s="1"/>
      <c r="C660" s="1"/>
      <c r="D660" s="1"/>
      <c r="E660" s="1"/>
      <c r="F660" s="1"/>
      <c r="G660" s="1"/>
      <c r="H660" s="1"/>
      <c r="I660" s="1"/>
      <c r="J660" s="1"/>
      <c r="K660" s="2"/>
    </row>
    <row r="661" spans="1:11">
      <c r="A661" t="s">
        <v>244</v>
      </c>
      <c r="B661" s="1"/>
      <c r="C661" s="1"/>
      <c r="D661" s="1"/>
      <c r="E661" s="1"/>
      <c r="F661" s="1"/>
      <c r="G661" s="1"/>
      <c r="H661" s="1"/>
      <c r="I661" s="1"/>
      <c r="J661" s="1"/>
      <c r="K661" s="2"/>
    </row>
    <row r="662" spans="1:11">
      <c r="A662" t="s">
        <v>244</v>
      </c>
      <c r="B662" s="1"/>
      <c r="C662" s="1"/>
      <c r="D662" s="1"/>
      <c r="E662" s="1"/>
      <c r="F662" s="1"/>
      <c r="G662" s="1"/>
      <c r="H662" s="1"/>
      <c r="I662" s="1"/>
      <c r="J662" s="1"/>
      <c r="K662" s="2"/>
    </row>
    <row r="663" spans="1:11">
      <c r="A663" t="s">
        <v>244</v>
      </c>
      <c r="B663" s="1"/>
      <c r="C663" s="1"/>
      <c r="D663" s="1"/>
      <c r="E663" s="1"/>
      <c r="F663" s="1"/>
      <c r="G663" s="1"/>
      <c r="H663" s="1"/>
      <c r="I663" s="1"/>
      <c r="J663" s="1"/>
      <c r="K663" s="2"/>
    </row>
    <row r="664" spans="1:11">
      <c r="A664" t="s">
        <v>244</v>
      </c>
      <c r="B664" s="1"/>
      <c r="C664" s="1"/>
      <c r="D664" s="1"/>
      <c r="E664" s="1"/>
      <c r="F664" s="1"/>
      <c r="G664" s="1"/>
      <c r="H664" s="1"/>
      <c r="I664" s="1"/>
      <c r="J664" s="1"/>
      <c r="K664" s="2"/>
    </row>
    <row r="665" spans="1:11">
      <c r="A665" t="s">
        <v>244</v>
      </c>
      <c r="B665" s="1"/>
      <c r="C665" s="1"/>
      <c r="D665" s="1"/>
      <c r="E665" s="1"/>
      <c r="F665" s="1"/>
      <c r="G665" s="1"/>
      <c r="H665" s="1"/>
      <c r="I665" s="1"/>
      <c r="J665" s="1"/>
      <c r="K665" s="2"/>
    </row>
    <row r="666" spans="1:11">
      <c r="A666" t="s">
        <v>244</v>
      </c>
      <c r="B666" s="1"/>
      <c r="C666" s="1"/>
      <c r="D666" s="1"/>
      <c r="E666" s="1"/>
      <c r="F666" s="1"/>
      <c r="G666" s="1"/>
      <c r="H666" s="1"/>
      <c r="I666" s="1"/>
      <c r="J666" s="1"/>
      <c r="K666" s="2"/>
    </row>
    <row r="667" spans="1:11">
      <c r="A667" t="s">
        <v>244</v>
      </c>
      <c r="B667" s="1"/>
      <c r="C667" s="1"/>
      <c r="D667" s="1"/>
      <c r="E667" s="1"/>
      <c r="F667" s="1"/>
      <c r="G667" s="1"/>
      <c r="H667" s="1"/>
      <c r="I667" s="1"/>
      <c r="J667" s="1"/>
      <c r="K667" s="2"/>
    </row>
    <row r="668" spans="1:11">
      <c r="A668" t="s">
        <v>244</v>
      </c>
      <c r="B668" s="1"/>
      <c r="C668" s="1"/>
      <c r="D668" s="1"/>
      <c r="E668" s="1"/>
      <c r="F668" s="1"/>
      <c r="G668" s="1"/>
      <c r="H668" s="1"/>
      <c r="I668" s="1"/>
      <c r="J668" s="1"/>
      <c r="K668" s="2"/>
    </row>
    <row r="669" spans="1:11">
      <c r="A669" t="s">
        <v>244</v>
      </c>
      <c r="B669" s="1"/>
      <c r="C669" s="1"/>
      <c r="D669" s="1"/>
      <c r="E669" s="1"/>
      <c r="F669" s="1"/>
      <c r="G669" s="1"/>
      <c r="H669" s="1"/>
      <c r="I669" s="1"/>
      <c r="J669" s="1"/>
      <c r="K669" s="2"/>
    </row>
    <row r="670" spans="1:11">
      <c r="A670" t="s">
        <v>244</v>
      </c>
      <c r="B670" s="1"/>
      <c r="C670" s="1"/>
      <c r="D670" s="1"/>
      <c r="E670" s="1"/>
      <c r="F670" s="1"/>
      <c r="G670" s="1"/>
      <c r="H670" s="1"/>
      <c r="I670" s="1"/>
      <c r="J670" s="1"/>
      <c r="K670" s="2"/>
    </row>
    <row r="671" spans="1:11">
      <c r="A671" t="s">
        <v>244</v>
      </c>
      <c r="B671" s="1"/>
      <c r="C671" s="1"/>
      <c r="D671" s="1"/>
      <c r="E671" s="1"/>
      <c r="F671" s="1"/>
      <c r="G671" s="1"/>
      <c r="H671" s="1"/>
      <c r="I671" s="1"/>
      <c r="J671" s="1"/>
      <c r="K671" s="2"/>
    </row>
    <row r="672" spans="1:11">
      <c r="A672" t="s">
        <v>244</v>
      </c>
      <c r="B672" s="1"/>
      <c r="C672" s="1"/>
      <c r="D672" s="1"/>
      <c r="E672" s="1"/>
      <c r="F672" s="1"/>
      <c r="G672" s="1"/>
      <c r="H672" s="1"/>
      <c r="I672" s="1"/>
      <c r="J672" s="1"/>
      <c r="K672" s="2"/>
    </row>
    <row r="673" spans="1:11">
      <c r="A673" t="s">
        <v>244</v>
      </c>
      <c r="B673" s="1"/>
      <c r="C673" s="1"/>
      <c r="D673" s="1"/>
      <c r="E673" s="1"/>
      <c r="F673" s="1"/>
      <c r="G673" s="1"/>
      <c r="H673" s="1"/>
      <c r="I673" s="1"/>
      <c r="J673" s="1"/>
      <c r="K673" s="2"/>
    </row>
    <row r="674" spans="1:11">
      <c r="A674" t="s">
        <v>244</v>
      </c>
      <c r="B674" s="1"/>
      <c r="C674" s="1"/>
      <c r="D674" s="1"/>
      <c r="E674" s="1"/>
      <c r="F674" s="1"/>
      <c r="G674" s="1"/>
      <c r="H674" s="1"/>
      <c r="I674" s="1"/>
      <c r="J674" s="1"/>
      <c r="K674" s="2"/>
    </row>
    <row r="675" spans="1:11">
      <c r="A675" t="s">
        <v>244</v>
      </c>
      <c r="B675" s="1"/>
      <c r="C675" s="1"/>
      <c r="D675" s="1"/>
      <c r="E675" s="1"/>
      <c r="F675" s="1"/>
      <c r="G675" s="1"/>
      <c r="H675" s="1"/>
      <c r="I675" s="1"/>
      <c r="J675" s="1"/>
      <c r="K675" s="2"/>
    </row>
    <row r="676" spans="1:11">
      <c r="A676" t="s">
        <v>244</v>
      </c>
      <c r="B676" s="1"/>
      <c r="C676" s="1"/>
      <c r="D676" s="1"/>
      <c r="E676" s="1"/>
      <c r="F676" s="1"/>
      <c r="G676" s="1"/>
      <c r="H676" s="1"/>
      <c r="I676" s="1"/>
      <c r="J676" s="1"/>
      <c r="K676" s="2"/>
    </row>
    <row r="677" spans="1:11">
      <c r="A677" t="s">
        <v>244</v>
      </c>
      <c r="B677" s="1"/>
      <c r="C677" s="1"/>
      <c r="D677" s="1"/>
      <c r="E677" s="1"/>
      <c r="F677" s="1"/>
      <c r="G677" s="1"/>
      <c r="H677" s="1"/>
      <c r="I677" s="1"/>
      <c r="J677" s="1"/>
      <c r="K677" s="2"/>
    </row>
    <row r="678" spans="1:11">
      <c r="A678" t="s">
        <v>244</v>
      </c>
      <c r="B678" s="1"/>
      <c r="C678" s="1"/>
      <c r="D678" s="1"/>
      <c r="E678" s="1"/>
      <c r="F678" s="1"/>
      <c r="G678" s="1"/>
      <c r="H678" s="1"/>
      <c r="I678" s="1"/>
      <c r="J678" s="1"/>
      <c r="K678" s="2"/>
    </row>
    <row r="679" spans="1:11">
      <c r="A679" t="s">
        <v>244</v>
      </c>
      <c r="B679" s="1"/>
      <c r="C679" s="1"/>
      <c r="D679" s="1"/>
      <c r="E679" s="1"/>
      <c r="F679" s="1"/>
      <c r="G679" s="1"/>
      <c r="H679" s="1"/>
      <c r="I679" s="1"/>
      <c r="J679" s="1"/>
      <c r="K679" s="2"/>
    </row>
    <row r="680" spans="1:11">
      <c r="A680" t="s">
        <v>244</v>
      </c>
      <c r="B680" s="1"/>
      <c r="C680" s="1"/>
      <c r="D680" s="1"/>
      <c r="E680" s="1"/>
      <c r="F680" s="1"/>
      <c r="G680" s="1"/>
      <c r="H680" s="1"/>
      <c r="I680" s="1"/>
      <c r="J680" s="1"/>
      <c r="K680" s="2"/>
    </row>
    <row r="681" spans="1:11">
      <c r="A681" t="s">
        <v>244</v>
      </c>
      <c r="B681" s="1"/>
      <c r="C681" s="1"/>
      <c r="D681" s="1"/>
      <c r="E681" s="1"/>
      <c r="F681" s="1"/>
      <c r="G681" s="1"/>
      <c r="H681" s="1"/>
      <c r="I681" s="1"/>
      <c r="J681" s="1"/>
      <c r="K681" s="2"/>
    </row>
    <row r="682" spans="1:11">
      <c r="A682" t="s">
        <v>244</v>
      </c>
      <c r="B682" s="1"/>
      <c r="C682" s="1"/>
      <c r="D682" s="1"/>
      <c r="E682" s="1"/>
      <c r="F682" s="1"/>
      <c r="G682" s="1"/>
      <c r="H682" s="1"/>
      <c r="I682" s="1"/>
      <c r="J682" s="1"/>
      <c r="K682" s="2"/>
    </row>
    <row r="683" spans="1:11">
      <c r="A683" t="s">
        <v>244</v>
      </c>
      <c r="B683" s="1"/>
      <c r="C683" s="1"/>
      <c r="D683" s="1"/>
      <c r="E683" s="1"/>
      <c r="F683" s="1"/>
      <c r="G683" s="1"/>
      <c r="H683" s="1"/>
      <c r="I683" s="1"/>
      <c r="J683" s="1"/>
      <c r="K683" s="2"/>
    </row>
    <row r="684" spans="1:11">
      <c r="A684" t="s">
        <v>244</v>
      </c>
      <c r="B684" s="1"/>
      <c r="C684" s="1"/>
      <c r="D684" s="1"/>
      <c r="E684" s="1"/>
      <c r="F684" s="1"/>
      <c r="G684" s="1"/>
      <c r="H684" s="1"/>
      <c r="I684" s="1"/>
      <c r="J684" s="1"/>
      <c r="K684" s="2"/>
    </row>
    <row r="685" spans="1:11">
      <c r="A685" t="s">
        <v>244</v>
      </c>
      <c r="B685" s="1"/>
      <c r="C685" s="1"/>
      <c r="D685" s="1"/>
      <c r="E685" s="1"/>
      <c r="F685" s="1"/>
      <c r="G685" s="1"/>
      <c r="H685" s="1"/>
      <c r="I685" s="1"/>
      <c r="J685" s="1"/>
      <c r="K685" s="2"/>
    </row>
    <row r="686" spans="1:11">
      <c r="A686" t="s">
        <v>244</v>
      </c>
      <c r="B686" s="1"/>
      <c r="C686" s="1"/>
      <c r="D686" s="1"/>
      <c r="E686" s="1"/>
      <c r="F686" s="1"/>
      <c r="G686" s="1"/>
      <c r="H686" s="1"/>
      <c r="I686" s="1"/>
      <c r="J686" s="1"/>
      <c r="K686" s="2"/>
    </row>
    <row r="687" spans="1:11">
      <c r="A687" t="s">
        <v>244</v>
      </c>
      <c r="B687" s="1"/>
      <c r="C687" s="1"/>
      <c r="D687" s="1"/>
      <c r="E687" s="1"/>
      <c r="F687" s="1"/>
      <c r="G687" s="1"/>
      <c r="H687" s="1"/>
      <c r="I687" s="1"/>
      <c r="J687" s="1"/>
      <c r="K687" s="2"/>
    </row>
    <row r="688" spans="1:11">
      <c r="A688" t="s">
        <v>244</v>
      </c>
      <c r="B688" s="1"/>
      <c r="C688" s="1"/>
      <c r="D688" s="1"/>
      <c r="E688" s="1"/>
      <c r="F688" s="1"/>
      <c r="G688" s="1"/>
      <c r="H688" s="1"/>
      <c r="I688" s="1"/>
      <c r="J688" s="1"/>
      <c r="K688" s="2"/>
    </row>
    <row r="689" spans="1:11">
      <c r="A689" t="s">
        <v>244</v>
      </c>
      <c r="B689" s="1"/>
      <c r="C689" s="1"/>
      <c r="D689" s="1"/>
      <c r="E689" s="1"/>
      <c r="F689" s="1"/>
      <c r="G689" s="1"/>
      <c r="H689" s="1"/>
      <c r="I689" s="1"/>
      <c r="J689" s="1"/>
      <c r="K689" s="2"/>
    </row>
    <row r="690" spans="1:11">
      <c r="A690" t="s">
        <v>244</v>
      </c>
      <c r="B690" s="1"/>
      <c r="C690" s="1"/>
      <c r="D690" s="1"/>
      <c r="E690" s="1"/>
      <c r="F690" s="1"/>
      <c r="G690" s="1"/>
      <c r="H690" s="1"/>
      <c r="I690" s="1"/>
      <c r="J690" s="1"/>
      <c r="K690" s="2"/>
    </row>
    <row r="691" spans="1:11">
      <c r="A691" t="s">
        <v>244</v>
      </c>
      <c r="B691" s="1"/>
      <c r="C691" s="1"/>
      <c r="D691" s="1"/>
      <c r="E691" s="1"/>
      <c r="F691" s="1"/>
      <c r="G691" s="1"/>
      <c r="H691" s="1"/>
      <c r="I691" s="1"/>
      <c r="J691" s="1"/>
      <c r="K691" s="2"/>
    </row>
    <row r="692" spans="1:11">
      <c r="A692" t="s">
        <v>244</v>
      </c>
      <c r="B692" s="1"/>
      <c r="C692" s="1"/>
      <c r="D692" s="1"/>
      <c r="E692" s="1"/>
      <c r="F692" s="1"/>
      <c r="G692" s="1"/>
      <c r="H692" s="1"/>
      <c r="I692" s="1"/>
      <c r="J692" s="1"/>
      <c r="K692" s="2"/>
    </row>
    <row r="693" spans="1:11">
      <c r="A693" t="s">
        <v>244</v>
      </c>
      <c r="B693" s="1"/>
      <c r="C693" s="1"/>
      <c r="D693" s="1"/>
      <c r="E693" s="1"/>
      <c r="F693" s="1"/>
      <c r="G693" s="1"/>
      <c r="H693" s="1"/>
      <c r="I693" s="1"/>
      <c r="J693" s="1"/>
      <c r="K693" s="2"/>
    </row>
    <row r="694" spans="1:11">
      <c r="A694" t="s">
        <v>244</v>
      </c>
      <c r="B694" s="1"/>
      <c r="C694" s="1"/>
      <c r="D694" s="1"/>
      <c r="E694" s="1"/>
      <c r="F694" s="1"/>
      <c r="G694" s="1"/>
      <c r="H694" s="1"/>
      <c r="I694" s="1"/>
      <c r="J694" s="1"/>
      <c r="K694" s="2"/>
    </row>
    <row r="695" spans="1:11">
      <c r="A695" t="s">
        <v>244</v>
      </c>
      <c r="B695" s="1"/>
      <c r="C695" s="1"/>
      <c r="D695" s="1"/>
      <c r="E695" s="1"/>
      <c r="F695" s="1"/>
      <c r="G695" s="1"/>
      <c r="H695" s="1"/>
      <c r="I695" s="1"/>
      <c r="J695" s="1"/>
      <c r="K695" s="2"/>
    </row>
    <row r="696" spans="1:11">
      <c r="A696" t="s">
        <v>244</v>
      </c>
      <c r="B696" s="1"/>
      <c r="C696" s="1"/>
      <c r="D696" s="1"/>
      <c r="E696" s="1"/>
      <c r="F696" s="1"/>
      <c r="G696" s="1"/>
      <c r="H696" s="1"/>
      <c r="I696" s="1"/>
      <c r="J696" s="1"/>
      <c r="K696" s="2"/>
    </row>
    <row r="697" spans="1:11">
      <c r="A697" t="s">
        <v>244</v>
      </c>
      <c r="B697" s="1"/>
      <c r="C697" s="1"/>
      <c r="D697" s="1"/>
      <c r="E697" s="1"/>
      <c r="F697" s="1"/>
      <c r="G697" s="1"/>
      <c r="H697" s="1"/>
      <c r="I697" s="1"/>
      <c r="J697" s="1"/>
      <c r="K697" s="2"/>
    </row>
    <row r="698" spans="1:11">
      <c r="A698" t="s">
        <v>244</v>
      </c>
      <c r="B698" s="1"/>
      <c r="C698" s="1"/>
      <c r="D698" s="1"/>
      <c r="E698" s="1"/>
      <c r="F698" s="1"/>
      <c r="G698" s="1"/>
      <c r="H698" s="1"/>
      <c r="I698" s="1"/>
      <c r="J698" s="1"/>
      <c r="K698" s="2"/>
    </row>
    <row r="699" spans="1:11">
      <c r="A699" t="s">
        <v>244</v>
      </c>
      <c r="B699" s="1"/>
      <c r="C699" s="1"/>
      <c r="D699" s="1"/>
      <c r="E699" s="1"/>
      <c r="F699" s="1"/>
      <c r="G699" s="1"/>
      <c r="H699" s="1"/>
      <c r="I699" s="1"/>
      <c r="J699" s="1"/>
      <c r="K699" s="2"/>
    </row>
    <row r="700" spans="1:11">
      <c r="A700" t="s">
        <v>244</v>
      </c>
      <c r="B700" s="1"/>
      <c r="C700" s="1"/>
      <c r="D700" s="1"/>
      <c r="E700" s="1"/>
      <c r="F700" s="1"/>
      <c r="G700" s="1"/>
      <c r="H700" s="1"/>
      <c r="I700" s="1"/>
      <c r="J700" s="1"/>
      <c r="K700" s="2"/>
    </row>
    <row r="701" spans="1:11">
      <c r="A701" t="s">
        <v>244</v>
      </c>
      <c r="B701" s="1"/>
      <c r="C701" s="1"/>
      <c r="D701" s="1"/>
      <c r="E701" s="1"/>
      <c r="F701" s="1"/>
      <c r="G701" s="1"/>
      <c r="H701" s="1"/>
      <c r="I701" s="1"/>
      <c r="J701" s="1"/>
      <c r="K701" s="2"/>
    </row>
    <row r="702" spans="1:11">
      <c r="A702" t="s">
        <v>244</v>
      </c>
      <c r="B702" s="1"/>
      <c r="C702" s="1"/>
      <c r="D702" s="1"/>
      <c r="E702" s="1"/>
      <c r="F702" s="1"/>
      <c r="G702" s="1"/>
      <c r="H702" s="1"/>
      <c r="I702" s="1"/>
      <c r="J702" s="1"/>
      <c r="K702" s="2"/>
    </row>
    <row r="703" spans="1:11">
      <c r="A703" t="s">
        <v>244</v>
      </c>
      <c r="B703" s="1"/>
      <c r="C703" s="1"/>
      <c r="D703" s="1"/>
      <c r="E703" s="1"/>
      <c r="F703" s="1"/>
      <c r="G703" s="1"/>
      <c r="H703" s="1"/>
      <c r="I703" s="1"/>
      <c r="J703" s="1"/>
      <c r="K703" s="2"/>
    </row>
    <row r="704" spans="1:11">
      <c r="A704" t="s">
        <v>244</v>
      </c>
      <c r="B704" s="1"/>
      <c r="C704" s="1"/>
      <c r="D704" s="1"/>
      <c r="E704" s="1"/>
      <c r="F704" s="1"/>
      <c r="G704" s="1"/>
      <c r="H704" s="1"/>
      <c r="I704" s="1"/>
      <c r="J704" s="1"/>
      <c r="K704" s="2"/>
    </row>
    <row r="705" spans="1:11">
      <c r="A705" t="s">
        <v>244</v>
      </c>
      <c r="B705" s="1"/>
      <c r="C705" s="1"/>
      <c r="D705" s="1"/>
      <c r="E705" s="1"/>
      <c r="F705" s="1"/>
      <c r="G705" s="1"/>
      <c r="H705" s="1"/>
      <c r="I705" s="1"/>
      <c r="J705" s="1"/>
      <c r="K705" s="2"/>
    </row>
    <row r="706" spans="1:11">
      <c r="A706" t="s">
        <v>244</v>
      </c>
      <c r="B706" s="1"/>
      <c r="C706" s="1"/>
      <c r="D706" s="1"/>
      <c r="E706" s="1"/>
      <c r="F706" s="1"/>
      <c r="G706" s="1"/>
      <c r="H706" s="1"/>
      <c r="I706" s="1"/>
      <c r="J706" s="1"/>
      <c r="K706" s="2"/>
    </row>
    <row r="707" spans="1:11">
      <c r="A707" t="s">
        <v>244</v>
      </c>
      <c r="B707" s="1"/>
      <c r="C707" s="1"/>
      <c r="D707" s="1"/>
      <c r="E707" s="1"/>
      <c r="F707" s="1"/>
      <c r="G707" s="1"/>
      <c r="H707" s="1"/>
      <c r="I707" s="1"/>
      <c r="J707" s="1"/>
      <c r="K707" s="2"/>
    </row>
    <row r="708" spans="1:11">
      <c r="A708" t="s">
        <v>244</v>
      </c>
      <c r="B708" s="1"/>
      <c r="C708" s="1"/>
      <c r="D708" s="1"/>
      <c r="E708" s="1"/>
      <c r="F708" s="1"/>
      <c r="G708" s="1"/>
      <c r="H708" s="1"/>
      <c r="I708" s="1"/>
      <c r="J708" s="1"/>
      <c r="K708" s="2"/>
    </row>
    <row r="709" spans="1:11">
      <c r="A709" t="s">
        <v>244</v>
      </c>
      <c r="B709" s="1"/>
      <c r="C709" s="1"/>
      <c r="D709" s="1"/>
      <c r="E709" s="1"/>
      <c r="F709" s="1"/>
      <c r="G709" s="1"/>
      <c r="H709" s="1"/>
      <c r="I709" s="1"/>
      <c r="J709" s="1"/>
      <c r="K709" s="2"/>
    </row>
    <row r="710" spans="1:11">
      <c r="A710" t="s">
        <v>244</v>
      </c>
      <c r="B710" s="1"/>
      <c r="C710" s="1"/>
      <c r="D710" s="1"/>
      <c r="E710" s="1"/>
      <c r="F710" s="1"/>
      <c r="G710" s="1"/>
      <c r="H710" s="1"/>
      <c r="I710" s="1"/>
      <c r="J710" s="1"/>
      <c r="K710" s="2"/>
    </row>
    <row r="711" spans="1:11">
      <c r="A711" t="s">
        <v>244</v>
      </c>
      <c r="B711" s="1"/>
      <c r="C711" s="1"/>
      <c r="D711" s="1"/>
      <c r="E711" s="1"/>
      <c r="F711" s="1"/>
      <c r="G711" s="1"/>
      <c r="H711" s="1"/>
      <c r="I711" s="1"/>
      <c r="J711" s="1"/>
      <c r="K711" s="2"/>
    </row>
    <row r="712" spans="1:11">
      <c r="A712" t="s">
        <v>244</v>
      </c>
      <c r="B712" s="1"/>
      <c r="C712" s="1"/>
      <c r="D712" s="1"/>
      <c r="E712" s="1"/>
      <c r="F712" s="1"/>
      <c r="G712" s="1"/>
      <c r="H712" s="1"/>
      <c r="I712" s="1"/>
      <c r="J712" s="1"/>
      <c r="K712" s="2"/>
    </row>
    <row r="713" spans="1:11">
      <c r="A713" t="s">
        <v>244</v>
      </c>
      <c r="B713" s="1"/>
      <c r="C713" s="1"/>
      <c r="D713" s="1"/>
      <c r="E713" s="1"/>
      <c r="F713" s="1"/>
      <c r="G713" s="1"/>
      <c r="H713" s="1"/>
      <c r="I713" s="1"/>
      <c r="J713" s="1"/>
      <c r="K713" s="2"/>
    </row>
    <row r="714" spans="1:11">
      <c r="A714" t="s">
        <v>244</v>
      </c>
      <c r="B714" s="1"/>
      <c r="C714" s="1"/>
      <c r="D714" s="1"/>
      <c r="E714" s="1"/>
      <c r="F714" s="1"/>
      <c r="G714" s="1"/>
      <c r="H714" s="1"/>
      <c r="I714" s="1"/>
      <c r="J714" s="1"/>
      <c r="K714" s="2"/>
    </row>
    <row r="715" spans="1:11">
      <c r="A715" t="s">
        <v>244</v>
      </c>
      <c r="B715" s="1"/>
      <c r="C715" s="1"/>
      <c r="D715" s="1"/>
      <c r="E715" s="1"/>
      <c r="F715" s="1"/>
      <c r="G715" s="1"/>
      <c r="H715" s="1"/>
      <c r="I715" s="1"/>
      <c r="J715" s="1"/>
      <c r="K715" s="2"/>
    </row>
    <row r="716" spans="1:11">
      <c r="A716" t="s">
        <v>244</v>
      </c>
      <c r="B716" s="1"/>
      <c r="C716" s="1"/>
      <c r="D716" s="1"/>
      <c r="E716" s="1"/>
      <c r="F716" s="1"/>
      <c r="G716" s="1"/>
      <c r="H716" s="1"/>
      <c r="I716" s="1"/>
      <c r="J716" s="1"/>
      <c r="K716" s="2"/>
    </row>
    <row r="717" spans="1:11">
      <c r="A717" t="s">
        <v>244</v>
      </c>
      <c r="B717" s="1"/>
      <c r="C717" s="1"/>
      <c r="D717" s="1"/>
      <c r="E717" s="1"/>
      <c r="F717" s="1"/>
      <c r="G717" s="1"/>
      <c r="H717" s="1"/>
      <c r="I717" s="1"/>
      <c r="J717" s="1"/>
      <c r="K717" s="2"/>
    </row>
    <row r="718" spans="1:11">
      <c r="A718" t="s">
        <v>244</v>
      </c>
      <c r="B718" s="1"/>
      <c r="C718" s="1"/>
      <c r="D718" s="1"/>
      <c r="E718" s="1"/>
      <c r="F718" s="1"/>
      <c r="G718" s="1"/>
      <c r="H718" s="1"/>
      <c r="I718" s="1"/>
      <c r="J718" s="1"/>
      <c r="K718" s="2"/>
    </row>
    <row r="719" spans="1:11">
      <c r="A719" t="s">
        <v>244</v>
      </c>
      <c r="B719" s="1"/>
      <c r="C719" s="1"/>
      <c r="D719" s="1"/>
      <c r="E719" s="1"/>
      <c r="F719" s="1"/>
      <c r="G719" s="1"/>
      <c r="H719" s="1"/>
      <c r="I719" s="1"/>
      <c r="J719" s="1"/>
      <c r="K719" s="2"/>
    </row>
    <row r="720" spans="1:11">
      <c r="A720" t="s">
        <v>244</v>
      </c>
      <c r="B720" s="1"/>
      <c r="C720" s="1"/>
      <c r="D720" s="1"/>
      <c r="E720" s="1"/>
      <c r="F720" s="1"/>
      <c r="G720" s="1"/>
      <c r="H720" s="1"/>
      <c r="I720" s="1"/>
      <c r="J720" s="1"/>
      <c r="K720" s="2"/>
    </row>
    <row r="721" spans="1:11">
      <c r="A721" t="s">
        <v>244</v>
      </c>
      <c r="B721" s="1"/>
      <c r="C721" s="1"/>
      <c r="D721" s="1"/>
      <c r="E721" s="1"/>
      <c r="F721" s="1"/>
      <c r="G721" s="1"/>
      <c r="H721" s="1"/>
      <c r="I721" s="1"/>
      <c r="J721" s="1"/>
      <c r="K721" s="2"/>
    </row>
    <row r="722" spans="1:11">
      <c r="A722" t="s">
        <v>244</v>
      </c>
      <c r="B722" s="1"/>
      <c r="C722" s="1"/>
      <c r="D722" s="1"/>
      <c r="E722" s="1"/>
      <c r="F722" s="1"/>
      <c r="G722" s="1"/>
      <c r="H722" s="1"/>
      <c r="I722" s="1"/>
      <c r="J722" s="1"/>
      <c r="K722" s="2"/>
    </row>
    <row r="723" spans="1:11">
      <c r="A723" t="s">
        <v>244</v>
      </c>
      <c r="B723" s="1"/>
      <c r="C723" s="1"/>
      <c r="D723" s="1"/>
      <c r="E723" s="1"/>
      <c r="F723" s="1"/>
      <c r="G723" s="1"/>
      <c r="H723" s="1"/>
      <c r="I723" s="1"/>
      <c r="J723" s="1"/>
      <c r="K723" s="2"/>
    </row>
    <row r="724" spans="1:11">
      <c r="A724" t="s">
        <v>244</v>
      </c>
      <c r="B724" s="1"/>
      <c r="C724" s="1"/>
      <c r="D724" s="1"/>
      <c r="E724" s="1"/>
      <c r="F724" s="1"/>
      <c r="G724" s="1"/>
      <c r="H724" s="1"/>
      <c r="I724" s="1"/>
      <c r="J724" s="1"/>
      <c r="K724" s="2"/>
    </row>
    <row r="725" spans="1:11">
      <c r="A725" t="s">
        <v>244</v>
      </c>
      <c r="B725" s="1"/>
      <c r="C725" s="1"/>
      <c r="D725" s="1"/>
      <c r="E725" s="1"/>
      <c r="F725" s="1"/>
      <c r="G725" s="1"/>
      <c r="H725" s="1"/>
      <c r="I725" s="1"/>
      <c r="J725" s="1"/>
      <c r="K725" s="2"/>
    </row>
    <row r="726" spans="1:11">
      <c r="A726" t="s">
        <v>244</v>
      </c>
      <c r="B726" s="1"/>
      <c r="C726" s="1"/>
      <c r="D726" s="1"/>
      <c r="E726" s="1"/>
      <c r="F726" s="1"/>
      <c r="G726" s="1"/>
      <c r="H726" s="1"/>
      <c r="I726" s="1"/>
      <c r="J726" s="1"/>
      <c r="K726" s="2"/>
    </row>
    <row r="727" spans="1:11">
      <c r="A727" t="s">
        <v>244</v>
      </c>
      <c r="B727" s="1"/>
      <c r="C727" s="1"/>
      <c r="D727" s="1"/>
      <c r="E727" s="1"/>
      <c r="F727" s="1"/>
      <c r="G727" s="1"/>
      <c r="H727" s="1"/>
      <c r="I727" s="1"/>
      <c r="J727" s="1"/>
      <c r="K727" s="2"/>
    </row>
    <row r="728" spans="1:11">
      <c r="A728" t="s">
        <v>244</v>
      </c>
      <c r="B728" s="1"/>
      <c r="C728" s="1"/>
      <c r="D728" s="1"/>
      <c r="E728" s="1"/>
      <c r="F728" s="1"/>
      <c r="G728" s="1"/>
      <c r="H728" s="1"/>
      <c r="I728" s="1"/>
      <c r="J728" s="1"/>
      <c r="K728" s="2"/>
    </row>
    <row r="729" spans="1:11">
      <c r="A729" t="s">
        <v>244</v>
      </c>
      <c r="B729" s="1"/>
      <c r="C729" s="1"/>
      <c r="D729" s="1"/>
      <c r="E729" s="1"/>
      <c r="F729" s="1"/>
      <c r="G729" s="1"/>
      <c r="H729" s="1"/>
      <c r="I729" s="1"/>
      <c r="J729" s="1"/>
      <c r="K729" s="2"/>
    </row>
    <row r="730" spans="1:11">
      <c r="A730" t="s">
        <v>244</v>
      </c>
      <c r="B730" s="1"/>
      <c r="C730" s="1"/>
      <c r="D730" s="1"/>
      <c r="E730" s="1"/>
      <c r="F730" s="1"/>
      <c r="G730" s="1"/>
      <c r="H730" s="1"/>
      <c r="I730" s="1"/>
      <c r="J730" s="1"/>
      <c r="K730" s="2"/>
    </row>
    <row r="731" spans="1:11">
      <c r="A731" t="s">
        <v>244</v>
      </c>
      <c r="B731" s="1"/>
      <c r="C731" s="1"/>
      <c r="D731" s="1"/>
      <c r="E731" s="1"/>
      <c r="F731" s="1"/>
      <c r="G731" s="1"/>
      <c r="H731" s="1"/>
      <c r="I731" s="1"/>
      <c r="J731" s="1"/>
      <c r="K731" s="2"/>
    </row>
    <row r="732" spans="1:11">
      <c r="A732" t="s">
        <v>244</v>
      </c>
      <c r="B732" s="1"/>
      <c r="C732" s="1"/>
      <c r="D732" s="1"/>
      <c r="E732" s="1"/>
      <c r="F732" s="1"/>
      <c r="G732" s="1"/>
      <c r="H732" s="1"/>
      <c r="I732" s="1"/>
      <c r="J732" s="1"/>
      <c r="K732" s="2"/>
    </row>
    <row r="733" spans="1:11">
      <c r="A733" t="s">
        <v>244</v>
      </c>
      <c r="B733" s="1"/>
      <c r="C733" s="1"/>
      <c r="D733" s="1"/>
      <c r="E733" s="1"/>
      <c r="F733" s="1"/>
      <c r="G733" s="1"/>
      <c r="H733" s="1"/>
      <c r="I733" s="1"/>
      <c r="J733" s="1"/>
      <c r="K733" s="2"/>
    </row>
    <row r="734" spans="1:11">
      <c r="A734" t="s">
        <v>244</v>
      </c>
      <c r="B734" s="1"/>
      <c r="C734" s="1"/>
      <c r="D734" s="1"/>
      <c r="E734" s="1"/>
      <c r="F734" s="1"/>
      <c r="G734" s="1"/>
      <c r="H734" s="1"/>
      <c r="I734" s="1"/>
      <c r="J734" s="1"/>
      <c r="K734" s="2"/>
    </row>
    <row r="735" spans="1:11">
      <c r="A735" t="s">
        <v>244</v>
      </c>
      <c r="B735" s="1"/>
      <c r="C735" s="1"/>
      <c r="D735" s="1"/>
      <c r="E735" s="1"/>
      <c r="F735" s="1"/>
      <c r="G735" s="1"/>
      <c r="H735" s="1"/>
      <c r="I735" s="1"/>
      <c r="J735" s="1"/>
      <c r="K735" s="2"/>
    </row>
    <row r="736" spans="1:11">
      <c r="A736" t="s">
        <v>244</v>
      </c>
      <c r="B736" s="1"/>
      <c r="C736" s="1"/>
      <c r="D736" s="1"/>
      <c r="E736" s="1"/>
      <c r="F736" s="1"/>
      <c r="G736" s="1"/>
      <c r="H736" s="1"/>
      <c r="I736" s="1"/>
      <c r="J736" s="1"/>
      <c r="K736" s="2"/>
    </row>
    <row r="737" spans="1:11">
      <c r="A737" t="s">
        <v>244</v>
      </c>
      <c r="B737" s="1"/>
      <c r="C737" s="1"/>
      <c r="D737" s="1"/>
      <c r="E737" s="1"/>
      <c r="F737" s="1"/>
      <c r="G737" s="1"/>
      <c r="H737" s="1"/>
      <c r="I737" s="1"/>
      <c r="J737" s="1"/>
      <c r="K737" s="2"/>
    </row>
    <row r="738" spans="1:11">
      <c r="A738" t="s">
        <v>244</v>
      </c>
      <c r="B738" s="1"/>
      <c r="C738" s="1"/>
      <c r="D738" s="1"/>
      <c r="E738" s="1"/>
      <c r="F738" s="1"/>
      <c r="G738" s="1"/>
      <c r="H738" s="1"/>
      <c r="I738" s="1"/>
      <c r="J738" s="1"/>
      <c r="K738" s="2"/>
    </row>
    <row r="739" spans="1:11">
      <c r="A739" t="s">
        <v>244</v>
      </c>
      <c r="B739" s="1"/>
      <c r="C739" s="1"/>
      <c r="D739" s="1"/>
      <c r="E739" s="1"/>
      <c r="F739" s="1"/>
      <c r="G739" s="1"/>
      <c r="H739" s="1"/>
      <c r="I739" s="1"/>
      <c r="J739" s="1"/>
      <c r="K739" s="2"/>
    </row>
    <row r="740" spans="1:11">
      <c r="A740" t="s">
        <v>244</v>
      </c>
      <c r="B740" s="1"/>
      <c r="C740" s="1"/>
      <c r="D740" s="1"/>
      <c r="E740" s="1"/>
      <c r="F740" s="1"/>
      <c r="G740" s="1"/>
      <c r="H740" s="1"/>
      <c r="I740" s="1"/>
      <c r="J740" s="1"/>
      <c r="K740" s="2"/>
    </row>
    <row r="741" spans="1:11">
      <c r="A741" t="s">
        <v>244</v>
      </c>
      <c r="B741" s="1"/>
      <c r="C741" s="1"/>
      <c r="D741" s="1"/>
      <c r="E741" s="1"/>
      <c r="F741" s="1"/>
      <c r="G741" s="1"/>
      <c r="H741" s="1"/>
      <c r="I741" s="1"/>
      <c r="J741" s="1"/>
      <c r="K741" s="2"/>
    </row>
    <row r="742" spans="1:11">
      <c r="A742" t="s">
        <v>244</v>
      </c>
      <c r="B742" s="1"/>
      <c r="C742" s="1"/>
      <c r="D742" s="1"/>
      <c r="E742" s="1"/>
      <c r="F742" s="1"/>
      <c r="G742" s="1"/>
      <c r="H742" s="1"/>
      <c r="I742" s="1"/>
      <c r="J742" s="1"/>
      <c r="K742" s="2"/>
    </row>
    <row r="743" spans="1:11">
      <c r="A743" t="s">
        <v>244</v>
      </c>
      <c r="B743" s="1"/>
      <c r="C743" s="1"/>
      <c r="D743" s="1"/>
      <c r="E743" s="1"/>
      <c r="F743" s="1"/>
      <c r="G743" s="1"/>
      <c r="H743" s="1"/>
      <c r="I743" s="1"/>
      <c r="J743" s="1"/>
      <c r="K743" s="2"/>
    </row>
    <row r="744" spans="1:11">
      <c r="A744" t="s">
        <v>244</v>
      </c>
      <c r="B744" s="1"/>
      <c r="C744" s="1"/>
      <c r="D744" s="1"/>
      <c r="E744" s="1"/>
      <c r="F744" s="1"/>
      <c r="G744" s="1"/>
      <c r="H744" s="1"/>
      <c r="I744" s="1"/>
      <c r="J744" s="1"/>
      <c r="K744" s="2"/>
    </row>
    <row r="745" spans="1:11">
      <c r="A745" t="s">
        <v>244</v>
      </c>
      <c r="B745" s="1"/>
      <c r="C745" s="1"/>
      <c r="D745" s="1"/>
      <c r="E745" s="1"/>
      <c r="F745" s="1"/>
      <c r="G745" s="1"/>
      <c r="H745" s="1"/>
      <c r="I745" s="1"/>
      <c r="J745" s="1"/>
      <c r="K745" s="2"/>
    </row>
    <row r="746" spans="1:11">
      <c r="A746" t="s">
        <v>244</v>
      </c>
      <c r="B746" s="1"/>
      <c r="C746" s="1"/>
      <c r="D746" s="1"/>
      <c r="E746" s="1"/>
      <c r="F746" s="1"/>
      <c r="G746" s="1"/>
      <c r="H746" s="1"/>
      <c r="I746" s="1"/>
      <c r="J746" s="1"/>
      <c r="K746" s="2"/>
    </row>
    <row r="747" spans="1:11">
      <c r="A747" t="s">
        <v>244</v>
      </c>
      <c r="B747" s="1"/>
      <c r="C747" s="1"/>
      <c r="D747" s="1"/>
      <c r="E747" s="1"/>
      <c r="F747" s="1"/>
      <c r="G747" s="1"/>
      <c r="H747" s="1"/>
      <c r="I747" s="1"/>
      <c r="J747" s="1"/>
      <c r="K747" s="2"/>
    </row>
    <row r="748" spans="1:11">
      <c r="A748" t="s">
        <v>244</v>
      </c>
      <c r="B748" s="1"/>
      <c r="C748" s="1"/>
      <c r="D748" s="1"/>
      <c r="E748" s="1"/>
      <c r="F748" s="1"/>
      <c r="G748" s="1"/>
      <c r="H748" s="1"/>
      <c r="I748" s="1"/>
      <c r="J748" s="1"/>
      <c r="K748" s="2"/>
    </row>
    <row r="749" spans="1:11">
      <c r="A749" t="s">
        <v>244</v>
      </c>
      <c r="B749" s="1"/>
      <c r="C749" s="1"/>
      <c r="D749" s="1"/>
      <c r="E749" s="1"/>
      <c r="F749" s="1"/>
      <c r="G749" s="1"/>
      <c r="H749" s="1"/>
      <c r="I749" s="1"/>
      <c r="J749" s="1"/>
      <c r="K749" s="2"/>
    </row>
    <row r="750" spans="1:11">
      <c r="A750" t="s">
        <v>244</v>
      </c>
      <c r="B750" s="1"/>
      <c r="C750" s="1"/>
      <c r="D750" s="1"/>
      <c r="E750" s="1"/>
      <c r="F750" s="1"/>
      <c r="G750" s="1"/>
      <c r="H750" s="1"/>
      <c r="I750" s="1"/>
      <c r="J750" s="1"/>
      <c r="K750" s="2"/>
    </row>
    <row r="751" spans="1:11">
      <c r="A751" t="s">
        <v>244</v>
      </c>
      <c r="B751" s="1"/>
      <c r="C751" s="1"/>
      <c r="D751" s="1"/>
      <c r="E751" s="1"/>
      <c r="F751" s="1"/>
      <c r="G751" s="1"/>
      <c r="H751" s="1"/>
      <c r="I751" s="1"/>
      <c r="J751" s="1"/>
      <c r="K751" s="2"/>
    </row>
    <row r="752" spans="1:11">
      <c r="A752" t="s">
        <v>244</v>
      </c>
      <c r="B752" s="1"/>
      <c r="C752" s="1"/>
      <c r="D752" s="1"/>
      <c r="E752" s="1"/>
      <c r="F752" s="1"/>
      <c r="G752" s="1"/>
      <c r="H752" s="1"/>
      <c r="I752" s="1"/>
      <c r="J752" s="1"/>
      <c r="K752" s="2"/>
    </row>
    <row r="753" spans="1:11">
      <c r="A753" t="s">
        <v>244</v>
      </c>
      <c r="B753" s="1"/>
      <c r="C753" s="1"/>
      <c r="D753" s="1"/>
      <c r="E753" s="1"/>
      <c r="F753" s="1"/>
      <c r="G753" s="1"/>
      <c r="H753" s="1"/>
      <c r="I753" s="1"/>
      <c r="J753" s="1"/>
      <c r="K753" s="2"/>
    </row>
    <row r="754" spans="1:11">
      <c r="A754" t="s">
        <v>244</v>
      </c>
      <c r="B754" s="1"/>
      <c r="C754" s="1"/>
      <c r="D754" s="1"/>
      <c r="E754" s="1"/>
      <c r="F754" s="1"/>
      <c r="G754" s="1"/>
      <c r="H754" s="1"/>
      <c r="I754" s="1"/>
      <c r="J754" s="1"/>
      <c r="K754" s="2"/>
    </row>
    <row r="755" spans="1:11">
      <c r="A755" t="s">
        <v>244</v>
      </c>
      <c r="B755" s="1"/>
      <c r="C755" s="1"/>
      <c r="D755" s="1"/>
      <c r="E755" s="1"/>
      <c r="F755" s="1"/>
      <c r="G755" s="1"/>
      <c r="H755" s="1"/>
      <c r="I755" s="1"/>
      <c r="J755" s="1"/>
      <c r="K755" s="2"/>
    </row>
    <row r="756" spans="1:11">
      <c r="A756" t="s">
        <v>244</v>
      </c>
      <c r="B756" s="1"/>
      <c r="C756" s="1"/>
      <c r="D756" s="1"/>
      <c r="E756" s="1"/>
      <c r="F756" s="1"/>
      <c r="G756" s="1"/>
      <c r="H756" s="1"/>
      <c r="I756" s="1"/>
      <c r="J756" s="1"/>
      <c r="K756" s="2"/>
    </row>
    <row r="757" spans="1:11">
      <c r="A757" t="s">
        <v>244</v>
      </c>
      <c r="B757" s="1"/>
      <c r="C757" s="1"/>
      <c r="D757" s="1"/>
      <c r="E757" s="1"/>
      <c r="F757" s="1"/>
      <c r="G757" s="1"/>
      <c r="H757" s="1"/>
      <c r="I757" s="1"/>
      <c r="J757" s="1"/>
      <c r="K757" s="2"/>
    </row>
    <row r="758" spans="1:11">
      <c r="A758" t="s">
        <v>244</v>
      </c>
      <c r="B758" s="1"/>
      <c r="C758" s="1"/>
      <c r="D758" s="1"/>
      <c r="E758" s="1"/>
      <c r="F758" s="1"/>
      <c r="G758" s="1"/>
      <c r="H758" s="1"/>
      <c r="I758" s="1"/>
      <c r="J758" s="1"/>
      <c r="K758" s="2"/>
    </row>
    <row r="759" spans="1:11">
      <c r="A759" t="s">
        <v>244</v>
      </c>
      <c r="B759" s="1"/>
      <c r="C759" s="1"/>
      <c r="D759" s="1"/>
      <c r="E759" s="1"/>
      <c r="F759" s="1"/>
      <c r="G759" s="1"/>
      <c r="H759" s="1"/>
      <c r="I759" s="1"/>
      <c r="J759" s="1"/>
      <c r="K759" s="2"/>
    </row>
    <row r="760" spans="1:11">
      <c r="A760" t="s">
        <v>244</v>
      </c>
      <c r="B760" s="1"/>
      <c r="C760" s="1"/>
      <c r="D760" s="1"/>
      <c r="E760" s="1"/>
      <c r="F760" s="1"/>
      <c r="G760" s="1"/>
      <c r="H760" s="1"/>
      <c r="I760" s="1"/>
      <c r="J760" s="1"/>
      <c r="K760" s="2"/>
    </row>
    <row r="761" spans="1:11">
      <c r="A761" t="s">
        <v>244</v>
      </c>
      <c r="B761" s="1"/>
      <c r="C761" s="1"/>
      <c r="D761" s="1"/>
      <c r="E761" s="1"/>
      <c r="F761" s="1"/>
      <c r="G761" s="1"/>
      <c r="H761" s="1"/>
      <c r="I761" s="1"/>
      <c r="J761" s="1"/>
      <c r="K761" s="2"/>
    </row>
    <row r="762" spans="1:11">
      <c r="A762" t="s">
        <v>244</v>
      </c>
      <c r="B762" s="1"/>
      <c r="C762" s="1"/>
      <c r="D762" s="1"/>
      <c r="E762" s="1"/>
      <c r="F762" s="1"/>
      <c r="G762" s="1"/>
      <c r="H762" s="1"/>
      <c r="I762" s="1"/>
      <c r="J762" s="1"/>
      <c r="K762" s="2"/>
    </row>
    <row r="763" spans="1:11">
      <c r="A763" t="s">
        <v>244</v>
      </c>
      <c r="B763" s="1"/>
      <c r="C763" s="1"/>
      <c r="D763" s="1"/>
      <c r="E763" s="1"/>
      <c r="F763" s="1"/>
      <c r="G763" s="1"/>
      <c r="H763" s="1"/>
      <c r="I763" s="1"/>
      <c r="J763" s="1"/>
      <c r="K763" s="2"/>
    </row>
    <row r="764" spans="1:11">
      <c r="A764" t="s">
        <v>244</v>
      </c>
      <c r="B764" s="1"/>
      <c r="C764" s="1"/>
      <c r="D764" s="1"/>
      <c r="E764" s="1"/>
      <c r="F764" s="1"/>
      <c r="G764" s="1"/>
      <c r="H764" s="1"/>
      <c r="I764" s="1"/>
      <c r="J764" s="1"/>
      <c r="K764" s="2"/>
    </row>
    <row r="765" spans="1:11">
      <c r="A765" t="s">
        <v>244</v>
      </c>
      <c r="B765" s="1"/>
      <c r="C765" s="1"/>
      <c r="D765" s="1"/>
      <c r="E765" s="1"/>
      <c r="F765" s="1"/>
      <c r="G765" s="1"/>
      <c r="H765" s="1"/>
      <c r="I765" s="1"/>
      <c r="J765" s="1"/>
      <c r="K765" s="2"/>
    </row>
    <row r="766" spans="1:11">
      <c r="A766" t="s">
        <v>244</v>
      </c>
      <c r="B766" s="1"/>
      <c r="C766" s="1"/>
      <c r="D766" s="1"/>
      <c r="E766" s="1"/>
      <c r="F766" s="1"/>
      <c r="G766" s="1"/>
      <c r="H766" s="1"/>
      <c r="I766" s="1"/>
      <c r="J766" s="1"/>
      <c r="K766" s="2"/>
    </row>
    <row r="767" spans="1:11">
      <c r="A767" t="s">
        <v>244</v>
      </c>
      <c r="B767" s="1"/>
      <c r="C767" s="1"/>
      <c r="D767" s="1"/>
      <c r="E767" s="1"/>
      <c r="F767" s="1"/>
      <c r="G767" s="1"/>
      <c r="H767" s="1"/>
      <c r="I767" s="1"/>
      <c r="J767" s="1"/>
      <c r="K767" s="2"/>
    </row>
    <row r="768" spans="1:11">
      <c r="A768" t="s">
        <v>244</v>
      </c>
      <c r="B768" s="1"/>
      <c r="C768" s="1"/>
      <c r="D768" s="1"/>
      <c r="E768" s="1"/>
      <c r="F768" s="1"/>
      <c r="G768" s="1"/>
      <c r="H768" s="1"/>
      <c r="I768" s="1"/>
      <c r="J768" s="1"/>
      <c r="K768" s="2"/>
    </row>
    <row r="769" spans="1:11">
      <c r="A769" t="s">
        <v>244</v>
      </c>
      <c r="B769" s="1"/>
      <c r="C769" s="1"/>
      <c r="D769" s="1"/>
      <c r="E769" s="1"/>
      <c r="F769" s="1"/>
      <c r="G769" s="1"/>
      <c r="H769" s="1"/>
      <c r="I769" s="1"/>
      <c r="J769" s="1"/>
      <c r="K769" s="2"/>
    </row>
    <row r="770" spans="1:11">
      <c r="A770" t="s">
        <v>244</v>
      </c>
      <c r="B770" s="1"/>
      <c r="C770" s="1"/>
      <c r="D770" s="1"/>
      <c r="E770" s="1"/>
      <c r="F770" s="1"/>
      <c r="G770" s="1"/>
      <c r="H770" s="1"/>
      <c r="I770" s="1"/>
      <c r="J770" s="1"/>
      <c r="K770" s="2"/>
    </row>
    <row r="771" spans="1:11">
      <c r="A771" t="s">
        <v>244</v>
      </c>
      <c r="B771" s="1"/>
      <c r="C771" s="1"/>
      <c r="D771" s="1"/>
      <c r="E771" s="1"/>
      <c r="F771" s="1"/>
      <c r="G771" s="1"/>
      <c r="H771" s="1"/>
      <c r="I771" s="1"/>
      <c r="J771" s="1"/>
      <c r="K771" s="2"/>
    </row>
    <row r="772" spans="1:11">
      <c r="A772" t="s">
        <v>244</v>
      </c>
      <c r="B772" s="1"/>
      <c r="C772" s="1"/>
      <c r="D772" s="1"/>
      <c r="E772" s="1"/>
      <c r="F772" s="1"/>
      <c r="G772" s="1"/>
      <c r="H772" s="1"/>
      <c r="I772" s="1"/>
      <c r="J772" s="1"/>
      <c r="K772" s="2"/>
    </row>
    <row r="773" spans="1:11">
      <c r="A773" t="s">
        <v>244</v>
      </c>
      <c r="B773" s="1"/>
      <c r="C773" s="1"/>
      <c r="D773" s="1"/>
      <c r="E773" s="1"/>
      <c r="F773" s="1"/>
      <c r="G773" s="1"/>
      <c r="H773" s="1"/>
      <c r="I773" s="1"/>
      <c r="J773" s="1"/>
      <c r="K773" s="2"/>
    </row>
    <row r="774" spans="1:11">
      <c r="A774" t="s">
        <v>244</v>
      </c>
      <c r="B774" s="1"/>
      <c r="C774" s="1"/>
      <c r="D774" s="1"/>
      <c r="E774" s="1"/>
      <c r="F774" s="1"/>
      <c r="G774" s="1"/>
      <c r="H774" s="1"/>
      <c r="I774" s="1"/>
      <c r="J774" s="1"/>
      <c r="K774" s="2"/>
    </row>
    <row r="775" spans="1:11">
      <c r="A775" t="s">
        <v>244</v>
      </c>
      <c r="B775" s="1"/>
      <c r="C775" s="1"/>
      <c r="D775" s="1"/>
      <c r="E775" s="1"/>
      <c r="F775" s="1"/>
      <c r="G775" s="1"/>
      <c r="H775" s="1"/>
      <c r="I775" s="1"/>
      <c r="J775" s="1"/>
      <c r="K775" s="2"/>
    </row>
    <row r="776" spans="1:11">
      <c r="A776" t="s">
        <v>244</v>
      </c>
      <c r="B776" s="1"/>
      <c r="C776" s="1"/>
      <c r="D776" s="1"/>
      <c r="E776" s="1"/>
      <c r="F776" s="1"/>
      <c r="G776" s="1"/>
      <c r="H776" s="1"/>
      <c r="I776" s="1"/>
      <c r="J776" s="1"/>
      <c r="K776" s="2"/>
    </row>
    <row r="777" spans="1:11">
      <c r="A777" t="s">
        <v>244</v>
      </c>
      <c r="B777" s="1"/>
      <c r="C777" s="1"/>
      <c r="D777" s="1"/>
      <c r="E777" s="1"/>
      <c r="F777" s="1"/>
      <c r="G777" s="1"/>
      <c r="H777" s="1"/>
      <c r="I777" s="1"/>
      <c r="J777" s="1"/>
      <c r="K777" s="2"/>
    </row>
    <row r="778" spans="1:11">
      <c r="A778" t="s">
        <v>244</v>
      </c>
      <c r="B778" s="1"/>
      <c r="C778" s="1"/>
      <c r="D778" s="1"/>
      <c r="E778" s="1"/>
      <c r="F778" s="1"/>
      <c r="G778" s="1"/>
      <c r="H778" s="1"/>
      <c r="I778" s="1"/>
      <c r="J778" s="1"/>
      <c r="K778" s="2"/>
    </row>
    <row r="779" spans="1:11">
      <c r="A779" t="s">
        <v>244</v>
      </c>
      <c r="B779" s="1"/>
      <c r="C779" s="1"/>
      <c r="D779" s="1"/>
      <c r="E779" s="1"/>
      <c r="F779" s="1"/>
      <c r="G779" s="1"/>
      <c r="H779" s="1"/>
      <c r="I779" s="1"/>
      <c r="J779" s="1"/>
      <c r="K779" s="2"/>
    </row>
    <row r="780" spans="1:11">
      <c r="A780" t="s">
        <v>244</v>
      </c>
      <c r="B780" s="1"/>
      <c r="C780" s="1"/>
      <c r="D780" s="1"/>
      <c r="E780" s="1"/>
      <c r="F780" s="1"/>
      <c r="G780" s="1"/>
      <c r="H780" s="1"/>
      <c r="I780" s="1"/>
      <c r="J780" s="1"/>
      <c r="K780" s="2"/>
    </row>
    <row r="781" spans="1:11">
      <c r="A781" t="s">
        <v>244</v>
      </c>
      <c r="B781" s="1"/>
      <c r="C781" s="1"/>
      <c r="D781" s="1"/>
      <c r="E781" s="1"/>
      <c r="F781" s="1"/>
      <c r="G781" s="1"/>
      <c r="H781" s="1"/>
      <c r="I781" s="1"/>
      <c r="J781" s="1"/>
      <c r="K781" s="2"/>
    </row>
    <row r="782" spans="1:11">
      <c r="A782" t="s">
        <v>244</v>
      </c>
      <c r="B782" s="1"/>
      <c r="C782" s="1"/>
      <c r="D782" s="1"/>
      <c r="E782" s="1"/>
      <c r="F782" s="1"/>
      <c r="G782" s="1"/>
      <c r="H782" s="1"/>
      <c r="I782" s="1"/>
      <c r="J782" s="1"/>
      <c r="K782" s="2"/>
    </row>
    <row r="783" spans="1:11">
      <c r="A783" t="s">
        <v>244</v>
      </c>
      <c r="B783" s="1"/>
      <c r="C783" s="1"/>
      <c r="D783" s="1"/>
      <c r="E783" s="1"/>
      <c r="F783" s="1"/>
      <c r="G783" s="1"/>
      <c r="H783" s="1"/>
      <c r="I783" s="1"/>
      <c r="J783" s="1"/>
      <c r="K783" s="2"/>
    </row>
    <row r="784" spans="1:11">
      <c r="A784" t="s">
        <v>244</v>
      </c>
      <c r="B784" s="1"/>
      <c r="C784" s="1"/>
      <c r="D784" s="1"/>
      <c r="E784" s="1"/>
      <c r="F784" s="1"/>
      <c r="G784" s="1"/>
      <c r="H784" s="1"/>
      <c r="I784" s="1"/>
      <c r="J784" s="1"/>
      <c r="K784" s="2"/>
    </row>
    <row r="785" spans="1:11">
      <c r="A785" t="s">
        <v>244</v>
      </c>
      <c r="B785" s="1"/>
      <c r="C785" s="1"/>
      <c r="D785" s="1"/>
      <c r="E785" s="1"/>
      <c r="F785" s="1"/>
      <c r="G785" s="1"/>
      <c r="H785" s="1"/>
      <c r="I785" s="1"/>
      <c r="J785" s="1"/>
      <c r="K785" s="2"/>
    </row>
    <row r="786" spans="1:11">
      <c r="A786" t="s">
        <v>244</v>
      </c>
      <c r="B786" s="1"/>
      <c r="C786" s="1"/>
      <c r="D786" s="1"/>
      <c r="E786" s="1"/>
      <c r="F786" s="1"/>
      <c r="G786" s="1"/>
      <c r="H786" s="1"/>
      <c r="I786" s="1"/>
      <c r="J786" s="1"/>
      <c r="K786" s="2"/>
    </row>
    <row r="787" spans="1:11">
      <c r="A787" t="s">
        <v>244</v>
      </c>
      <c r="B787" s="1"/>
      <c r="C787" s="1"/>
      <c r="D787" s="1"/>
      <c r="E787" s="1"/>
      <c r="F787" s="1"/>
      <c r="G787" s="1"/>
      <c r="H787" s="1"/>
      <c r="I787" s="1"/>
      <c r="J787" s="1"/>
      <c r="K787" s="2"/>
    </row>
    <row r="788" spans="1:11">
      <c r="A788" t="s">
        <v>244</v>
      </c>
      <c r="B788" s="1"/>
      <c r="C788" s="1"/>
      <c r="D788" s="1"/>
      <c r="E788" s="1"/>
      <c r="F788" s="1"/>
      <c r="G788" s="1"/>
      <c r="H788" s="1"/>
      <c r="I788" s="1"/>
      <c r="J788" s="1"/>
      <c r="K788" s="2"/>
    </row>
    <row r="789" spans="1:11">
      <c r="A789" t="s">
        <v>244</v>
      </c>
      <c r="B789" s="1"/>
      <c r="C789" s="1"/>
      <c r="D789" s="1"/>
      <c r="E789" s="1"/>
      <c r="F789" s="1"/>
      <c r="G789" s="1"/>
      <c r="H789" s="1"/>
      <c r="I789" s="1"/>
      <c r="J789" s="1"/>
      <c r="K789" s="2"/>
    </row>
    <row r="790" spans="1:11">
      <c r="A790" t="s">
        <v>244</v>
      </c>
      <c r="B790" s="1"/>
      <c r="C790" s="1"/>
      <c r="D790" s="1"/>
      <c r="E790" s="1"/>
      <c r="F790" s="1"/>
      <c r="G790" s="1"/>
      <c r="H790" s="1"/>
      <c r="I790" s="1"/>
      <c r="J790" s="1"/>
      <c r="K790" s="2"/>
    </row>
    <row r="791" spans="1:11">
      <c r="A791" t="s">
        <v>244</v>
      </c>
      <c r="B791" s="1"/>
      <c r="C791" s="1"/>
      <c r="D791" s="1"/>
      <c r="E791" s="1"/>
      <c r="F791" s="1"/>
      <c r="G791" s="1"/>
      <c r="H791" s="1"/>
      <c r="I791" s="1"/>
      <c r="J791" s="1"/>
      <c r="K791" s="2"/>
    </row>
    <row r="792" spans="1:11">
      <c r="A792" t="s">
        <v>244</v>
      </c>
      <c r="B792" s="1"/>
      <c r="C792" s="1"/>
      <c r="D792" s="1"/>
      <c r="E792" s="1"/>
      <c r="F792" s="1"/>
      <c r="G792" s="1"/>
      <c r="H792" s="1"/>
      <c r="I792" s="1"/>
      <c r="J792" s="1"/>
      <c r="K792" s="2"/>
    </row>
    <row r="793" spans="1:11">
      <c r="A793" t="s">
        <v>244</v>
      </c>
      <c r="B793" s="1"/>
      <c r="C793" s="1"/>
      <c r="D793" s="1"/>
      <c r="E793" s="1"/>
      <c r="F793" s="1"/>
      <c r="G793" s="1"/>
      <c r="H793" s="1"/>
      <c r="I793" s="1"/>
      <c r="J793" s="1"/>
      <c r="K793" s="2"/>
    </row>
    <row r="794" spans="1:11">
      <c r="A794" t="s">
        <v>244</v>
      </c>
      <c r="B794" s="1"/>
      <c r="C794" s="1"/>
      <c r="D794" s="1"/>
      <c r="E794" s="1"/>
      <c r="F794" s="1"/>
      <c r="G794" s="1"/>
      <c r="H794" s="1"/>
      <c r="I794" s="1"/>
      <c r="J794" s="1"/>
      <c r="K794" s="2"/>
    </row>
    <row r="795" spans="1:11">
      <c r="A795" t="s">
        <v>244</v>
      </c>
      <c r="B795" s="1"/>
      <c r="C795" s="1"/>
      <c r="D795" s="1"/>
      <c r="E795" s="1"/>
      <c r="F795" s="1"/>
      <c r="G795" s="1"/>
      <c r="H795" s="1"/>
      <c r="I795" s="1"/>
      <c r="J795" s="1"/>
      <c r="K795" s="2"/>
    </row>
    <row r="796" spans="1:11">
      <c r="A796" t="s">
        <v>244</v>
      </c>
      <c r="B796" s="1"/>
      <c r="C796" s="1"/>
      <c r="D796" s="1"/>
      <c r="E796" s="1"/>
      <c r="F796" s="1"/>
      <c r="G796" s="1"/>
      <c r="H796" s="1"/>
      <c r="I796" s="1"/>
      <c r="J796" s="1"/>
      <c r="K796" s="2"/>
    </row>
    <row r="797" spans="1:11">
      <c r="A797" t="s">
        <v>244</v>
      </c>
      <c r="B797" s="1"/>
      <c r="C797" s="1"/>
      <c r="D797" s="1"/>
      <c r="E797" s="1"/>
      <c r="F797" s="1"/>
      <c r="G797" s="1"/>
      <c r="H797" s="1"/>
      <c r="I797" s="1"/>
      <c r="J797" s="1"/>
      <c r="K797" s="2"/>
    </row>
    <row r="798" spans="1:11">
      <c r="A798" t="s">
        <v>244</v>
      </c>
      <c r="B798" s="1"/>
      <c r="C798" s="1"/>
      <c r="D798" s="1"/>
      <c r="E798" s="1"/>
      <c r="F798" s="1"/>
      <c r="G798" s="1"/>
      <c r="H798" s="1"/>
      <c r="I798" s="1"/>
      <c r="J798" s="1"/>
      <c r="K798" s="2"/>
    </row>
    <row r="799" spans="1:11">
      <c r="A799" t="s">
        <v>244</v>
      </c>
      <c r="B799" s="1"/>
      <c r="C799" s="1"/>
      <c r="D799" s="1"/>
      <c r="E799" s="1"/>
      <c r="F799" s="1"/>
      <c r="G799" s="1"/>
      <c r="H799" s="1"/>
      <c r="I799" s="1"/>
      <c r="J799" s="1"/>
      <c r="K799" s="2"/>
    </row>
    <row r="800" spans="1:11">
      <c r="A800" t="s">
        <v>244</v>
      </c>
      <c r="B800" s="1"/>
      <c r="C800" s="1"/>
      <c r="D800" s="1"/>
      <c r="E800" s="1"/>
      <c r="F800" s="1"/>
      <c r="G800" s="1"/>
      <c r="H800" s="1"/>
      <c r="I800" s="1"/>
      <c r="J800" s="1"/>
      <c r="K800" s="2"/>
    </row>
    <row r="801" spans="1:11">
      <c r="A801" t="s">
        <v>244</v>
      </c>
      <c r="B801" s="1"/>
      <c r="C801" s="1"/>
      <c r="D801" s="1"/>
      <c r="E801" s="1"/>
      <c r="F801" s="1"/>
      <c r="G801" s="1"/>
      <c r="H801" s="1"/>
      <c r="I801" s="1"/>
      <c r="J801" s="1"/>
      <c r="K801" s="2"/>
    </row>
    <row r="802" spans="1:11">
      <c r="A802" t="s">
        <v>244</v>
      </c>
      <c r="B802" s="1"/>
      <c r="C802" s="1"/>
      <c r="D802" s="1"/>
      <c r="E802" s="1"/>
      <c r="F802" s="1"/>
      <c r="G802" s="1"/>
      <c r="H802" s="1"/>
      <c r="I802" s="1"/>
      <c r="J802" s="1"/>
      <c r="K802" s="2"/>
    </row>
    <row r="803" spans="1:11">
      <c r="A803" t="s">
        <v>244</v>
      </c>
      <c r="B803" s="1"/>
      <c r="C803" s="1"/>
      <c r="D803" s="1"/>
      <c r="E803" s="1"/>
      <c r="F803" s="1"/>
      <c r="G803" s="1"/>
      <c r="H803" s="1"/>
      <c r="I803" s="1"/>
      <c r="J803" s="1"/>
      <c r="K803" s="2"/>
    </row>
    <row r="804" spans="1:11">
      <c r="A804" t="s">
        <v>244</v>
      </c>
      <c r="B804" s="1"/>
      <c r="C804" s="1"/>
      <c r="D804" s="1"/>
      <c r="E804" s="1"/>
      <c r="F804" s="1"/>
      <c r="G804" s="1"/>
      <c r="H804" s="1"/>
      <c r="I804" s="1"/>
      <c r="J804" s="1"/>
      <c r="K804" s="2"/>
    </row>
    <row r="805" spans="1:11">
      <c r="A805" t="s">
        <v>244</v>
      </c>
      <c r="B805" s="1"/>
      <c r="C805" s="1"/>
      <c r="D805" s="1"/>
      <c r="E805" s="1"/>
      <c r="F805" s="1"/>
      <c r="G805" s="1"/>
      <c r="H805" s="1"/>
      <c r="I805" s="1"/>
      <c r="J805" s="1"/>
      <c r="K805" s="2"/>
    </row>
    <row r="806" spans="1:11">
      <c r="A806" t="s">
        <v>244</v>
      </c>
      <c r="B806" s="1"/>
      <c r="C806" s="1"/>
      <c r="D806" s="1"/>
      <c r="E806" s="1"/>
      <c r="F806" s="1"/>
      <c r="G806" s="1"/>
      <c r="H806" s="1"/>
      <c r="I806" s="1"/>
      <c r="J806" s="1"/>
      <c r="K806" s="2"/>
    </row>
    <row r="807" spans="1:11">
      <c r="A807" t="s">
        <v>244</v>
      </c>
      <c r="B807" s="1"/>
      <c r="C807" s="1"/>
      <c r="D807" s="1"/>
      <c r="E807" s="1"/>
      <c r="F807" s="1"/>
      <c r="G807" s="1"/>
      <c r="H807" s="1"/>
      <c r="I807" s="1"/>
      <c r="J807" s="1"/>
      <c r="K807" s="2"/>
    </row>
    <row r="808" spans="1:11">
      <c r="A808" t="s">
        <v>244</v>
      </c>
      <c r="B808" s="1"/>
      <c r="C808" s="1"/>
      <c r="D808" s="1"/>
      <c r="E808" s="1"/>
      <c r="F808" s="1"/>
      <c r="G808" s="1"/>
      <c r="H808" s="1"/>
      <c r="I808" s="1"/>
      <c r="J808" s="1"/>
      <c r="K808" s="2"/>
    </row>
    <row r="809" spans="1:11">
      <c r="A809" t="s">
        <v>244</v>
      </c>
      <c r="B809" s="1"/>
      <c r="C809" s="1"/>
      <c r="D809" s="1"/>
      <c r="E809" s="1"/>
      <c r="F809" s="1"/>
      <c r="G809" s="1"/>
      <c r="H809" s="1"/>
      <c r="I809" s="1"/>
      <c r="J809" s="1"/>
      <c r="K809" s="2"/>
    </row>
    <row r="810" spans="1:11">
      <c r="A810" t="s">
        <v>244</v>
      </c>
      <c r="B810" s="1"/>
      <c r="C810" s="1"/>
      <c r="D810" s="1"/>
      <c r="E810" s="1"/>
      <c r="F810" s="1"/>
      <c r="G810" s="1"/>
      <c r="H810" s="1"/>
      <c r="I810" s="1"/>
      <c r="J810" s="1"/>
      <c r="K810" s="2"/>
    </row>
    <row r="811" spans="1:11">
      <c r="A811" t="s">
        <v>244</v>
      </c>
      <c r="B811" s="1"/>
      <c r="C811" s="1"/>
      <c r="D811" s="1"/>
      <c r="E811" s="1"/>
      <c r="F811" s="1"/>
      <c r="G811" s="1"/>
      <c r="H811" s="1"/>
      <c r="I811" s="1"/>
      <c r="J811" s="1"/>
      <c r="K811" s="2"/>
    </row>
    <row r="812" spans="1:11">
      <c r="A812" t="s">
        <v>244</v>
      </c>
      <c r="B812" s="1"/>
      <c r="C812" s="1"/>
      <c r="D812" s="1"/>
      <c r="E812" s="1"/>
      <c r="F812" s="1"/>
      <c r="G812" s="1"/>
      <c r="H812" s="1"/>
      <c r="I812" s="1"/>
      <c r="J812" s="1"/>
      <c r="K812" s="2"/>
    </row>
    <row r="813" spans="1:11">
      <c r="A813" t="s">
        <v>244</v>
      </c>
      <c r="B813" s="1"/>
      <c r="C813" s="1"/>
      <c r="D813" s="1"/>
      <c r="E813" s="1"/>
      <c r="F813" s="1"/>
      <c r="G813" s="1"/>
      <c r="H813" s="1"/>
      <c r="I813" s="1"/>
      <c r="J813" s="1"/>
      <c r="K813" s="2"/>
    </row>
    <row r="814" spans="1:11">
      <c r="A814" t="s">
        <v>244</v>
      </c>
      <c r="B814" s="1"/>
      <c r="C814" s="1"/>
      <c r="D814" s="1"/>
      <c r="E814" s="1"/>
      <c r="F814" s="1"/>
      <c r="G814" s="1"/>
      <c r="H814" s="1"/>
      <c r="I814" s="1"/>
      <c r="J814" s="1"/>
      <c r="K814" s="2"/>
    </row>
    <row r="815" spans="1:11">
      <c r="A815" t="s">
        <v>244</v>
      </c>
      <c r="B815" s="1"/>
      <c r="C815" s="1"/>
      <c r="D815" s="1"/>
      <c r="E815" s="1"/>
      <c r="F815" s="1"/>
      <c r="G815" s="1"/>
      <c r="H815" s="1"/>
      <c r="I815" s="1"/>
      <c r="J815" s="1"/>
      <c r="K815" s="2"/>
    </row>
    <row r="816" spans="1:11">
      <c r="A816" t="s">
        <v>244</v>
      </c>
      <c r="B816" s="1"/>
      <c r="C816" s="1"/>
      <c r="D816" s="1"/>
      <c r="E816" s="1"/>
      <c r="F816" s="1"/>
      <c r="G816" s="1"/>
      <c r="H816" s="1"/>
      <c r="I816" s="1"/>
      <c r="J816" s="1"/>
      <c r="K816" s="2"/>
    </row>
    <row r="817" spans="1:11">
      <c r="A817" t="s">
        <v>244</v>
      </c>
      <c r="B817" s="1"/>
      <c r="C817" s="1"/>
      <c r="D817" s="1"/>
      <c r="E817" s="1"/>
      <c r="F817" s="1"/>
      <c r="G817" s="1"/>
      <c r="H817" s="1"/>
      <c r="I817" s="1"/>
      <c r="J817" s="1"/>
      <c r="K817" s="2"/>
    </row>
    <row r="818" spans="1:11">
      <c r="A818" t="s">
        <v>244</v>
      </c>
      <c r="B818" s="1"/>
      <c r="C818" s="1"/>
      <c r="D818" s="1"/>
      <c r="E818" s="1"/>
      <c r="F818" s="1"/>
      <c r="G818" s="1"/>
      <c r="H818" s="1"/>
      <c r="I818" s="1"/>
      <c r="J818" s="1"/>
      <c r="K818" s="2"/>
    </row>
    <row r="819" spans="1:11">
      <c r="A819" t="s">
        <v>244</v>
      </c>
      <c r="B819" s="1"/>
      <c r="C819" s="1"/>
      <c r="D819" s="1"/>
      <c r="E819" s="1"/>
      <c r="F819" s="1"/>
      <c r="G819" s="1"/>
      <c r="H819" s="1"/>
      <c r="I819" s="1"/>
      <c r="J819" s="1"/>
      <c r="K819" s="2"/>
    </row>
    <row r="820" spans="1:11">
      <c r="A820" t="s">
        <v>244</v>
      </c>
      <c r="B820" s="1"/>
      <c r="C820" s="1"/>
      <c r="D820" s="1"/>
      <c r="E820" s="1"/>
      <c r="F820" s="1"/>
      <c r="G820" s="1"/>
      <c r="H820" s="1"/>
      <c r="I820" s="1"/>
      <c r="J820" s="1"/>
      <c r="K820" s="2"/>
    </row>
    <row r="821" spans="1:11">
      <c r="A821" t="s">
        <v>244</v>
      </c>
      <c r="B821" s="1"/>
      <c r="C821" s="1"/>
      <c r="D821" s="1"/>
      <c r="E821" s="1"/>
      <c r="F821" s="1"/>
      <c r="G821" s="1"/>
      <c r="H821" s="1"/>
      <c r="I821" s="1"/>
      <c r="J821" s="1"/>
      <c r="K821" s="2"/>
    </row>
    <row r="822" spans="1:11">
      <c r="A822" t="s">
        <v>244</v>
      </c>
      <c r="B822" s="1"/>
      <c r="C822" s="1"/>
      <c r="D822" s="1"/>
      <c r="E822" s="1"/>
      <c r="F822" s="1"/>
      <c r="G822" s="1"/>
      <c r="H822" s="1"/>
      <c r="I822" s="1"/>
      <c r="J822" s="1"/>
      <c r="K822" s="2"/>
    </row>
    <row r="823" spans="1:11">
      <c r="A823" t="s">
        <v>244</v>
      </c>
      <c r="B823" s="1"/>
      <c r="C823" s="1"/>
      <c r="D823" s="1"/>
      <c r="E823" s="1"/>
      <c r="F823" s="1"/>
      <c r="G823" s="1"/>
      <c r="H823" s="1"/>
      <c r="I823" s="1"/>
      <c r="J823" s="1"/>
      <c r="K823" s="2"/>
    </row>
    <row r="824" spans="1:11">
      <c r="A824" t="s">
        <v>244</v>
      </c>
      <c r="B824" s="1"/>
      <c r="C824" s="1"/>
      <c r="D824" s="1"/>
      <c r="E824" s="1"/>
      <c r="F824" s="1"/>
      <c r="G824" s="1"/>
      <c r="H824" s="1"/>
      <c r="I824" s="1"/>
      <c r="J824" s="1"/>
      <c r="K824" s="2"/>
    </row>
    <row r="825" spans="1:11">
      <c r="A825" t="s">
        <v>244</v>
      </c>
      <c r="B825" s="1"/>
      <c r="C825" s="1"/>
      <c r="D825" s="1"/>
      <c r="E825" s="1"/>
      <c r="F825" s="1"/>
      <c r="G825" s="1"/>
      <c r="H825" s="1"/>
      <c r="I825" s="1"/>
      <c r="J825" s="1"/>
      <c r="K825" s="2"/>
    </row>
    <row r="826" spans="1:11">
      <c r="A826" t="s">
        <v>244</v>
      </c>
      <c r="B826" s="1"/>
      <c r="C826" s="1"/>
      <c r="D826" s="1"/>
      <c r="E826" s="1"/>
      <c r="F826" s="1"/>
      <c r="G826" s="1"/>
      <c r="H826" s="1"/>
      <c r="I826" s="1"/>
      <c r="J826" s="1"/>
      <c r="K826" s="2"/>
    </row>
    <row r="827" spans="1:11">
      <c r="A827" t="s">
        <v>244</v>
      </c>
      <c r="B827" s="1"/>
      <c r="C827" s="1"/>
      <c r="D827" s="1"/>
      <c r="E827" s="1"/>
      <c r="F827" s="1"/>
      <c r="G827" s="1"/>
      <c r="H827" s="1"/>
      <c r="I827" s="1"/>
      <c r="J827" s="1"/>
      <c r="K827" s="2"/>
    </row>
    <row r="828" spans="1:11">
      <c r="A828" t="s">
        <v>244</v>
      </c>
      <c r="B828" s="1"/>
      <c r="C828" s="1"/>
      <c r="D828" s="1"/>
      <c r="E828" s="1"/>
      <c r="F828" s="1"/>
      <c r="G828" s="1"/>
      <c r="H828" s="1"/>
      <c r="I828" s="1"/>
      <c r="J828" s="1"/>
      <c r="K828" s="2"/>
    </row>
    <row r="829" spans="1:11">
      <c r="A829" t="s">
        <v>244</v>
      </c>
      <c r="B829" s="1"/>
      <c r="C829" s="1"/>
      <c r="D829" s="1"/>
      <c r="E829" s="1"/>
      <c r="F829" s="1"/>
      <c r="G829" s="1"/>
      <c r="H829" s="1"/>
      <c r="I829" s="1"/>
      <c r="J829" s="1"/>
      <c r="K829" s="2"/>
    </row>
    <row r="830" spans="1:11">
      <c r="A830" t="s">
        <v>244</v>
      </c>
      <c r="B830" s="1"/>
      <c r="C830" s="1"/>
      <c r="D830" s="1"/>
      <c r="E830" s="1"/>
      <c r="F830" s="1"/>
      <c r="G830" s="1"/>
      <c r="H830" s="1"/>
      <c r="I830" s="1"/>
      <c r="J830" s="1"/>
      <c r="K830" s="2"/>
    </row>
    <row r="831" spans="1:11">
      <c r="A831" t="s">
        <v>244</v>
      </c>
      <c r="B831" s="1"/>
      <c r="C831" s="1"/>
      <c r="D831" s="1"/>
      <c r="E831" s="1"/>
      <c r="F831" s="1"/>
      <c r="G831" s="1"/>
      <c r="H831" s="1"/>
      <c r="I831" s="1"/>
      <c r="J831" s="1"/>
      <c r="K831" s="2"/>
    </row>
    <row r="832" spans="1:11">
      <c r="A832" t="s">
        <v>244</v>
      </c>
      <c r="B832" s="1"/>
      <c r="C832" s="1"/>
      <c r="D832" s="1"/>
      <c r="E832" s="1"/>
      <c r="F832" s="1"/>
      <c r="G832" s="1"/>
      <c r="H832" s="1"/>
      <c r="I832" s="1"/>
      <c r="J832" s="1"/>
      <c r="K832" s="2"/>
    </row>
    <row r="833" spans="1:11">
      <c r="A833" t="s">
        <v>244</v>
      </c>
      <c r="B833" s="1"/>
      <c r="C833" s="1"/>
      <c r="D833" s="1"/>
      <c r="E833" s="1"/>
      <c r="F833" s="1"/>
      <c r="G833" s="1"/>
      <c r="H833" s="1"/>
      <c r="I833" s="1"/>
      <c r="J833" s="1"/>
      <c r="K833" s="2"/>
    </row>
    <row r="834" spans="1:11">
      <c r="A834" t="s">
        <v>244</v>
      </c>
      <c r="B834" s="1"/>
      <c r="C834" s="1"/>
      <c r="D834" s="1"/>
      <c r="E834" s="1"/>
      <c r="F834" s="1"/>
      <c r="G834" s="1"/>
      <c r="H834" s="1"/>
      <c r="I834" s="1"/>
      <c r="J834" s="1"/>
      <c r="K834" s="2"/>
    </row>
    <row r="835" spans="1:11">
      <c r="A835" t="s">
        <v>244</v>
      </c>
      <c r="B835" s="1"/>
      <c r="C835" s="1"/>
      <c r="D835" s="1"/>
      <c r="E835" s="1"/>
      <c r="F835" s="1"/>
      <c r="G835" s="1"/>
      <c r="H835" s="1"/>
      <c r="I835" s="1"/>
      <c r="J835" s="1"/>
      <c r="K835" s="2"/>
    </row>
    <row r="836" spans="1:11">
      <c r="A836" t="s">
        <v>244</v>
      </c>
      <c r="B836" s="1"/>
      <c r="C836" s="1"/>
      <c r="D836" s="1"/>
      <c r="E836" s="1"/>
      <c r="F836" s="1"/>
      <c r="G836" s="1"/>
      <c r="H836" s="1"/>
      <c r="I836" s="1"/>
      <c r="J836" s="1"/>
      <c r="K836" s="2"/>
    </row>
    <row r="837" spans="1:11">
      <c r="A837" t="s">
        <v>244</v>
      </c>
      <c r="B837" s="1"/>
      <c r="C837" s="1"/>
      <c r="D837" s="1"/>
      <c r="E837" s="1"/>
      <c r="F837" s="1"/>
      <c r="G837" s="1"/>
      <c r="H837" s="1"/>
      <c r="I837" s="1"/>
      <c r="J837" s="1"/>
      <c r="K837" s="2"/>
    </row>
    <row r="838" spans="1:11">
      <c r="A838" t="s">
        <v>244</v>
      </c>
      <c r="B838" s="1"/>
      <c r="C838" s="1"/>
      <c r="D838" s="1"/>
      <c r="E838" s="1"/>
      <c r="F838" s="1"/>
      <c r="G838" s="1"/>
      <c r="H838" s="1"/>
      <c r="I838" s="1"/>
      <c r="J838" s="1"/>
      <c r="K838" s="2"/>
    </row>
    <row r="839" spans="1:11">
      <c r="A839" t="s">
        <v>244</v>
      </c>
      <c r="B839" s="1"/>
      <c r="C839" s="1"/>
      <c r="D839" s="1"/>
      <c r="E839" s="1"/>
      <c r="F839" s="1"/>
      <c r="G839" s="1"/>
      <c r="H839" s="1"/>
      <c r="I839" s="1"/>
      <c r="J839" s="1"/>
      <c r="K839" s="2"/>
    </row>
    <row r="840" spans="1:11">
      <c r="A840" t="s">
        <v>244</v>
      </c>
      <c r="B840" s="1"/>
      <c r="C840" s="1"/>
      <c r="D840" s="1"/>
      <c r="E840" s="1"/>
      <c r="F840" s="1"/>
      <c r="G840" s="1"/>
      <c r="H840" s="1"/>
      <c r="I840" s="1"/>
      <c r="J840" s="1"/>
      <c r="K840" s="2"/>
    </row>
    <row r="841" spans="1:11">
      <c r="A841" t="s">
        <v>244</v>
      </c>
      <c r="B841" s="1"/>
      <c r="C841" s="1"/>
      <c r="D841" s="1"/>
      <c r="E841" s="1"/>
      <c r="F841" s="1"/>
      <c r="G841" s="1"/>
      <c r="H841" s="1"/>
      <c r="I841" s="1"/>
      <c r="J841" s="1"/>
      <c r="K841" s="2"/>
    </row>
    <row r="842" spans="1:11">
      <c r="A842" t="s">
        <v>244</v>
      </c>
      <c r="B842" s="1"/>
      <c r="C842" s="1"/>
      <c r="D842" s="1"/>
      <c r="E842" s="1"/>
      <c r="F842" s="1"/>
      <c r="G842" s="1"/>
      <c r="H842" s="1"/>
      <c r="I842" s="1"/>
      <c r="J842" s="1"/>
      <c r="K842" s="2"/>
    </row>
    <row r="843" spans="1:11">
      <c r="A843" t="s">
        <v>244</v>
      </c>
      <c r="B843" s="1"/>
      <c r="C843" s="1"/>
      <c r="D843" s="1"/>
      <c r="E843" s="1"/>
      <c r="F843" s="1"/>
      <c r="G843" s="1"/>
      <c r="H843" s="1"/>
      <c r="I843" s="1"/>
      <c r="J843" s="1"/>
      <c r="K843" s="2"/>
    </row>
    <row r="844" spans="1:11">
      <c r="A844" t="s">
        <v>244</v>
      </c>
      <c r="B844" s="1"/>
      <c r="C844" s="1"/>
      <c r="D844" s="1"/>
      <c r="E844" s="1"/>
      <c r="F844" s="1"/>
      <c r="G844" s="1"/>
      <c r="H844" s="1"/>
      <c r="I844" s="1"/>
      <c r="J844" s="1"/>
      <c r="K844" s="2"/>
    </row>
    <row r="845" spans="1:11">
      <c r="A845" t="s">
        <v>244</v>
      </c>
      <c r="B845" s="1"/>
      <c r="C845" s="1"/>
      <c r="D845" s="1"/>
      <c r="E845" s="1"/>
      <c r="F845" s="1"/>
      <c r="G845" s="1"/>
      <c r="H845" s="1"/>
      <c r="I845" s="1"/>
      <c r="J845" s="1"/>
      <c r="K845" s="2"/>
    </row>
    <row r="846" spans="1:11">
      <c r="A846" t="s">
        <v>244</v>
      </c>
      <c r="B846" s="1"/>
      <c r="C846" s="1"/>
      <c r="D846" s="1"/>
      <c r="E846" s="1"/>
      <c r="F846" s="1"/>
      <c r="G846" s="1"/>
      <c r="H846" s="1"/>
      <c r="I846" s="1"/>
      <c r="J846" s="1"/>
      <c r="K846" s="2"/>
    </row>
    <row r="847" spans="1:11">
      <c r="A847" t="s">
        <v>244</v>
      </c>
      <c r="B847" s="1"/>
      <c r="C847" s="1"/>
      <c r="D847" s="1"/>
      <c r="E847" s="1"/>
      <c r="F847" s="1"/>
      <c r="G847" s="1"/>
      <c r="H847" s="1"/>
      <c r="I847" s="1"/>
      <c r="J847" s="1"/>
      <c r="K847" s="2"/>
    </row>
    <row r="848" spans="1:11">
      <c r="A848" t="s">
        <v>244</v>
      </c>
      <c r="B848" s="1"/>
      <c r="C848" s="1"/>
      <c r="D848" s="1"/>
      <c r="E848" s="1"/>
      <c r="F848" s="1"/>
      <c r="G848" s="1"/>
      <c r="H848" s="1"/>
      <c r="I848" s="1"/>
      <c r="J848" s="1"/>
      <c r="K848" s="2"/>
    </row>
    <row r="849" spans="1:11">
      <c r="A849" t="s">
        <v>244</v>
      </c>
      <c r="B849" s="1"/>
      <c r="C849" s="1"/>
      <c r="D849" s="1"/>
      <c r="E849" s="1"/>
      <c r="F849" s="1"/>
      <c r="G849" s="1"/>
      <c r="H849" s="1"/>
      <c r="I849" s="1"/>
      <c r="J849" s="1"/>
      <c r="K849" s="2"/>
    </row>
    <row r="850" spans="1:11">
      <c r="A850" t="s">
        <v>244</v>
      </c>
      <c r="B850" s="1"/>
      <c r="C850" s="1"/>
      <c r="D850" s="1"/>
      <c r="E850" s="1"/>
      <c r="F850" s="1"/>
      <c r="G850" s="1"/>
      <c r="H850" s="1"/>
      <c r="I850" s="1"/>
      <c r="J850" s="1"/>
      <c r="K850" s="2"/>
    </row>
    <row r="851" spans="1:11">
      <c r="A851" t="s">
        <v>244</v>
      </c>
      <c r="B851" s="1"/>
      <c r="C851" s="1"/>
      <c r="D851" s="1"/>
      <c r="E851" s="1"/>
      <c r="F851" s="1"/>
      <c r="G851" s="1"/>
      <c r="H851" s="1"/>
      <c r="I851" s="1"/>
      <c r="J851" s="1"/>
      <c r="K851" s="2"/>
    </row>
    <row r="852" spans="1:11">
      <c r="A852" t="s">
        <v>244</v>
      </c>
      <c r="B852" s="1"/>
      <c r="C852" s="1"/>
      <c r="D852" s="1"/>
      <c r="E852" s="1"/>
      <c r="F852" s="1"/>
      <c r="G852" s="1"/>
      <c r="H852" s="1"/>
      <c r="I852" s="1"/>
      <c r="J852" s="1"/>
      <c r="K852" s="2"/>
    </row>
    <row r="853" spans="1:11">
      <c r="A853" t="s">
        <v>244</v>
      </c>
      <c r="B853" s="1"/>
      <c r="C853" s="1"/>
      <c r="D853" s="1"/>
      <c r="E853" s="1"/>
      <c r="F853" s="1"/>
      <c r="G853" s="1"/>
      <c r="H853" s="1"/>
      <c r="I853" s="1"/>
      <c r="J853" s="1"/>
      <c r="K853" s="2"/>
    </row>
    <row r="854" spans="1:11">
      <c r="A854" t="s">
        <v>244</v>
      </c>
      <c r="B854" s="1"/>
      <c r="C854" s="1"/>
      <c r="D854" s="1"/>
      <c r="E854" s="1"/>
      <c r="F854" s="1"/>
      <c r="G854" s="1"/>
      <c r="H854" s="1"/>
      <c r="I854" s="1"/>
      <c r="J854" s="1"/>
      <c r="K854" s="2"/>
    </row>
    <row r="855" spans="1:11">
      <c r="A855" t="s">
        <v>244</v>
      </c>
      <c r="B855" s="1"/>
      <c r="C855" s="1"/>
      <c r="D855" s="1"/>
      <c r="E855" s="1"/>
      <c r="F855" s="1"/>
      <c r="G855" s="1"/>
      <c r="H855" s="1"/>
      <c r="I855" s="1"/>
      <c r="J855" s="1"/>
      <c r="K855" s="2"/>
    </row>
    <row r="856" spans="1:11">
      <c r="A856" t="s">
        <v>244</v>
      </c>
      <c r="B856" s="1"/>
      <c r="C856" s="1"/>
      <c r="D856" s="1"/>
      <c r="E856" s="1"/>
      <c r="F856" s="1"/>
      <c r="G856" s="1"/>
      <c r="H856" s="1"/>
      <c r="I856" s="1"/>
      <c r="J856" s="1"/>
      <c r="K856" s="2"/>
    </row>
    <row r="857" spans="1:11">
      <c r="A857" t="s">
        <v>244</v>
      </c>
      <c r="B857" s="1"/>
      <c r="C857" s="1"/>
      <c r="D857" s="1"/>
      <c r="E857" s="1"/>
      <c r="F857" s="1"/>
      <c r="G857" s="1"/>
      <c r="H857" s="1"/>
      <c r="I857" s="1"/>
      <c r="J857" s="1"/>
      <c r="K857" s="2"/>
    </row>
    <row r="858" spans="1:11">
      <c r="A858" t="s">
        <v>244</v>
      </c>
      <c r="B858" s="1"/>
      <c r="C858" s="1"/>
      <c r="D858" s="1"/>
      <c r="E858" s="1"/>
      <c r="F858" s="1"/>
      <c r="G858" s="1"/>
      <c r="H858" s="1"/>
      <c r="I858" s="1"/>
      <c r="J858" s="1"/>
      <c r="K858" s="2"/>
    </row>
    <row r="859" spans="1:11">
      <c r="A859" t="s">
        <v>244</v>
      </c>
      <c r="B859" s="1"/>
      <c r="C859" s="1"/>
      <c r="D859" s="1"/>
      <c r="E859" s="1"/>
      <c r="F859" s="1"/>
      <c r="G859" s="1"/>
      <c r="H859" s="1"/>
      <c r="I859" s="1"/>
      <c r="J859" s="1"/>
      <c r="K859" s="2"/>
    </row>
    <row r="860" spans="1:11">
      <c r="A860" t="s">
        <v>244</v>
      </c>
      <c r="B860" s="1"/>
      <c r="C860" s="1"/>
      <c r="D860" s="1"/>
      <c r="E860" s="1"/>
      <c r="F860" s="1"/>
      <c r="G860" s="1"/>
      <c r="H860" s="1"/>
      <c r="I860" s="1"/>
      <c r="J860" s="1"/>
      <c r="K860" s="2"/>
    </row>
    <row r="861" spans="1:11">
      <c r="A861" t="s">
        <v>244</v>
      </c>
      <c r="B861" s="1"/>
      <c r="C861" s="1"/>
      <c r="D861" s="1"/>
      <c r="E861" s="1"/>
      <c r="F861" s="1"/>
      <c r="G861" s="1"/>
      <c r="H861" s="1"/>
      <c r="I861" s="1"/>
      <c r="J861" s="1"/>
      <c r="K861" s="2"/>
    </row>
    <row r="862" spans="1:11">
      <c r="A862" t="s">
        <v>244</v>
      </c>
      <c r="B862" s="1"/>
      <c r="C862" s="1"/>
      <c r="D862" s="1"/>
      <c r="E862" s="1"/>
      <c r="F862" s="1"/>
      <c r="G862" s="1"/>
      <c r="H862" s="1"/>
      <c r="I862" s="1"/>
      <c r="J862" s="1"/>
      <c r="K862" s="2"/>
    </row>
    <row r="863" spans="1:11">
      <c r="A863" t="s">
        <v>244</v>
      </c>
      <c r="B863" s="1"/>
      <c r="C863" s="1"/>
      <c r="D863" s="1"/>
      <c r="E863" s="1"/>
      <c r="F863" s="1"/>
      <c r="G863" s="1"/>
      <c r="H863" s="1"/>
      <c r="I863" s="1"/>
      <c r="J863" s="1"/>
      <c r="K863" s="2"/>
    </row>
    <row r="864" spans="1:11">
      <c r="A864" t="s">
        <v>244</v>
      </c>
      <c r="B864" s="1"/>
      <c r="C864" s="1"/>
      <c r="D864" s="1"/>
      <c r="E864" s="1"/>
      <c r="F864" s="1"/>
      <c r="G864" s="1"/>
      <c r="H864" s="1"/>
      <c r="I864" s="1"/>
      <c r="J864" s="1"/>
      <c r="K864" s="2"/>
    </row>
    <row r="865" spans="1:11">
      <c r="A865" t="s">
        <v>244</v>
      </c>
      <c r="B865" s="1"/>
      <c r="C865" s="1"/>
      <c r="D865" s="1"/>
      <c r="E865" s="1"/>
      <c r="F865" s="1"/>
      <c r="G865" s="1"/>
      <c r="H865" s="1"/>
      <c r="I865" s="1"/>
      <c r="J865" s="1"/>
      <c r="K865" s="2"/>
    </row>
    <row r="866" spans="1:11">
      <c r="A866" t="s">
        <v>244</v>
      </c>
      <c r="B866" s="1"/>
      <c r="C866" s="1"/>
      <c r="D866" s="1"/>
      <c r="E866" s="1"/>
      <c r="F866" s="1"/>
      <c r="G866" s="1"/>
      <c r="H866" s="1"/>
      <c r="I866" s="1"/>
      <c r="J866" s="1"/>
      <c r="K866" s="2"/>
    </row>
    <row r="867" spans="1:11">
      <c r="A867" t="s">
        <v>244</v>
      </c>
      <c r="B867" s="1"/>
      <c r="C867" s="1"/>
      <c r="D867" s="1"/>
      <c r="E867" s="1"/>
      <c r="F867" s="1"/>
      <c r="G867" s="1"/>
      <c r="H867" s="1"/>
      <c r="I867" s="1"/>
      <c r="J867" s="1"/>
      <c r="K867" s="2"/>
    </row>
    <row r="868" spans="1:11">
      <c r="A868" t="s">
        <v>244</v>
      </c>
      <c r="B868" s="1"/>
      <c r="C868" s="1"/>
      <c r="D868" s="1"/>
      <c r="E868" s="1"/>
      <c r="F868" s="1"/>
      <c r="G868" s="1"/>
      <c r="H868" s="1"/>
      <c r="I868" s="1"/>
      <c r="J868" s="1"/>
      <c r="K868" s="2"/>
    </row>
    <row r="869" spans="1:11">
      <c r="A869" t="s">
        <v>244</v>
      </c>
      <c r="B869" s="1"/>
      <c r="C869" s="1"/>
      <c r="D869" s="1"/>
      <c r="E869" s="1"/>
      <c r="F869" s="1"/>
      <c r="G869" s="1"/>
      <c r="H869" s="1"/>
      <c r="I869" s="1"/>
      <c r="J869" s="1"/>
      <c r="K869" s="2"/>
    </row>
    <row r="870" spans="1:11">
      <c r="A870" t="s">
        <v>244</v>
      </c>
      <c r="B870" s="1"/>
      <c r="C870" s="1"/>
      <c r="D870" s="1"/>
      <c r="E870" s="1"/>
      <c r="F870" s="1"/>
      <c r="G870" s="1"/>
      <c r="H870" s="1"/>
      <c r="I870" s="1"/>
      <c r="J870" s="1"/>
      <c r="K870" s="2"/>
    </row>
    <row r="871" spans="1:11">
      <c r="A871" t="s">
        <v>244</v>
      </c>
      <c r="B871" s="1"/>
      <c r="C871" s="1"/>
      <c r="D871" s="1"/>
      <c r="E871" s="1"/>
      <c r="F871" s="1"/>
      <c r="G871" s="1"/>
      <c r="H871" s="1"/>
      <c r="I871" s="1"/>
      <c r="J871" s="1"/>
      <c r="K871" s="2"/>
    </row>
    <row r="872" spans="1:11">
      <c r="A872" t="s">
        <v>244</v>
      </c>
      <c r="B872" s="1"/>
      <c r="C872" s="1"/>
      <c r="D872" s="1"/>
      <c r="E872" s="1"/>
      <c r="F872" s="1"/>
      <c r="G872" s="1"/>
      <c r="H872" s="1"/>
      <c r="I872" s="1"/>
      <c r="J872" s="1"/>
      <c r="K872" s="2"/>
    </row>
    <row r="873" spans="1:11">
      <c r="A873" t="s">
        <v>244</v>
      </c>
      <c r="B873" s="1"/>
      <c r="C873" s="1"/>
      <c r="D873" s="1"/>
      <c r="E873" s="1"/>
      <c r="F873" s="1"/>
      <c r="G873" s="1"/>
      <c r="H873" s="1"/>
      <c r="I873" s="1"/>
      <c r="J873" s="1"/>
      <c r="K873" s="2"/>
    </row>
    <row r="874" spans="1:11">
      <c r="A874" t="s">
        <v>244</v>
      </c>
      <c r="B874" s="1"/>
      <c r="C874" s="1"/>
      <c r="D874" s="1"/>
      <c r="E874" s="1"/>
      <c r="F874" s="1"/>
      <c r="G874" s="1"/>
      <c r="H874" s="1"/>
      <c r="I874" s="1"/>
      <c r="J874" s="1"/>
      <c r="K874" s="2"/>
    </row>
    <row r="875" spans="1:11">
      <c r="A875" t="s">
        <v>244</v>
      </c>
      <c r="B875" s="1"/>
      <c r="C875" s="1"/>
      <c r="D875" s="1"/>
      <c r="E875" s="1"/>
      <c r="F875" s="1"/>
      <c r="G875" s="1"/>
      <c r="H875" s="1"/>
      <c r="I875" s="1"/>
      <c r="J875" s="1"/>
      <c r="K875" s="2"/>
    </row>
    <row r="876" spans="1:11">
      <c r="A876" t="s">
        <v>244</v>
      </c>
      <c r="B876" s="1"/>
      <c r="C876" s="1"/>
      <c r="D876" s="1"/>
      <c r="E876" s="1"/>
      <c r="F876" s="1"/>
      <c r="G876" s="1"/>
      <c r="H876" s="1"/>
      <c r="I876" s="1"/>
      <c r="J876" s="1"/>
      <c r="K876" s="2"/>
    </row>
    <row r="877" spans="1:11">
      <c r="A877" t="s">
        <v>244</v>
      </c>
      <c r="B877" s="1"/>
      <c r="C877" s="1"/>
      <c r="D877" s="1"/>
      <c r="E877" s="1"/>
      <c r="F877" s="1"/>
      <c r="G877" s="1"/>
      <c r="H877" s="1"/>
      <c r="I877" s="1"/>
      <c r="J877" s="1"/>
      <c r="K877" s="2"/>
    </row>
    <row r="878" spans="1:11">
      <c r="A878" t="s">
        <v>244</v>
      </c>
      <c r="B878" s="1"/>
      <c r="C878" s="1"/>
      <c r="D878" s="1"/>
      <c r="E878" s="1"/>
      <c r="F878" s="1"/>
      <c r="G878" s="1"/>
      <c r="H878" s="1"/>
      <c r="I878" s="1"/>
      <c r="J878" s="1"/>
      <c r="K878" s="2"/>
    </row>
    <row r="879" spans="1:11">
      <c r="A879" t="s">
        <v>244</v>
      </c>
      <c r="B879" s="1"/>
      <c r="C879" s="1"/>
      <c r="D879" s="1"/>
      <c r="E879" s="1"/>
      <c r="F879" s="1"/>
      <c r="G879" s="1"/>
      <c r="H879" s="1"/>
      <c r="I879" s="1"/>
      <c r="J879" s="1"/>
      <c r="K879" s="2"/>
    </row>
    <row r="880" spans="1:11">
      <c r="A880" t="s">
        <v>244</v>
      </c>
      <c r="B880" s="1"/>
      <c r="C880" s="1"/>
      <c r="D880" s="1"/>
      <c r="E880" s="1"/>
      <c r="F880" s="1"/>
      <c r="G880" s="1"/>
      <c r="H880" s="1"/>
      <c r="I880" s="1"/>
      <c r="J880" s="1"/>
      <c r="K880" s="2"/>
    </row>
    <row r="881" spans="1:11">
      <c r="A881" t="s">
        <v>244</v>
      </c>
      <c r="B881" s="1"/>
      <c r="C881" s="1"/>
      <c r="D881" s="1"/>
      <c r="E881" s="1"/>
      <c r="F881" s="1"/>
      <c r="G881" s="1"/>
      <c r="H881" s="1"/>
      <c r="I881" s="1"/>
      <c r="J881" s="1"/>
      <c r="K881" s="2"/>
    </row>
    <row r="882" spans="1:11">
      <c r="A882" t="s">
        <v>244</v>
      </c>
      <c r="B882" s="1"/>
      <c r="C882" s="1"/>
      <c r="D882" s="1"/>
      <c r="E882" s="1"/>
      <c r="F882" s="1"/>
      <c r="G882" s="1"/>
      <c r="H882" s="1"/>
      <c r="I882" s="1"/>
      <c r="J882" s="1"/>
      <c r="K882" s="2"/>
    </row>
    <row r="883" spans="1:11">
      <c r="A883" t="s">
        <v>244</v>
      </c>
      <c r="B883" s="1"/>
      <c r="C883" s="1"/>
      <c r="D883" s="1"/>
      <c r="E883" s="1"/>
      <c r="F883" s="1"/>
      <c r="G883" s="1"/>
      <c r="H883" s="1"/>
      <c r="I883" s="1"/>
      <c r="J883" s="1"/>
      <c r="K883" s="2"/>
    </row>
    <row r="884" spans="1:11">
      <c r="A884" t="s">
        <v>244</v>
      </c>
      <c r="B884" s="1"/>
      <c r="C884" s="1"/>
      <c r="D884" s="1"/>
      <c r="E884" s="1"/>
      <c r="F884" s="1"/>
      <c r="G884" s="1"/>
      <c r="H884" s="1"/>
      <c r="I884" s="1"/>
      <c r="J884" s="1"/>
      <c r="K884" s="2"/>
    </row>
    <row r="885" spans="1:11">
      <c r="A885" t="s">
        <v>244</v>
      </c>
      <c r="B885" s="1"/>
      <c r="C885" s="1"/>
      <c r="D885" s="1"/>
      <c r="E885" s="1"/>
      <c r="F885" s="1"/>
      <c r="G885" s="1"/>
      <c r="H885" s="1"/>
      <c r="I885" s="1"/>
      <c r="J885" s="1"/>
      <c r="K885" s="2"/>
    </row>
    <row r="886" spans="1:11">
      <c r="A886" t="s">
        <v>244</v>
      </c>
      <c r="B886" s="1"/>
      <c r="C886" s="1"/>
      <c r="D886" s="1"/>
      <c r="E886" s="1"/>
      <c r="F886" s="1"/>
      <c r="G886" s="1"/>
      <c r="H886" s="1"/>
      <c r="I886" s="1"/>
      <c r="J886" s="1"/>
      <c r="K886" s="2"/>
    </row>
    <row r="887" spans="1:11">
      <c r="A887" t="s">
        <v>244</v>
      </c>
      <c r="B887" s="1"/>
      <c r="C887" s="1"/>
      <c r="D887" s="1"/>
      <c r="E887" s="1"/>
      <c r="F887" s="1"/>
      <c r="G887" s="1"/>
      <c r="H887" s="1"/>
      <c r="I887" s="1"/>
      <c r="J887" s="1"/>
      <c r="K887" s="2"/>
    </row>
    <row r="888" spans="1:11">
      <c r="A888" t="s">
        <v>244</v>
      </c>
      <c r="B888" s="1"/>
      <c r="C888" s="1"/>
      <c r="D888" s="1"/>
      <c r="E888" s="1"/>
      <c r="F888" s="1"/>
      <c r="G888" s="1"/>
      <c r="H888" s="1"/>
      <c r="I888" s="1"/>
      <c r="J888" s="1"/>
      <c r="K888" s="2"/>
    </row>
    <row r="889" spans="1:11">
      <c r="A889" t="s">
        <v>244</v>
      </c>
      <c r="B889" s="1"/>
      <c r="C889" s="1"/>
      <c r="D889" s="1"/>
      <c r="E889" s="1"/>
      <c r="F889" s="1"/>
      <c r="G889" s="1"/>
      <c r="H889" s="1"/>
      <c r="I889" s="1"/>
      <c r="J889" s="1"/>
      <c r="K889" s="2"/>
    </row>
    <row r="890" spans="1:11">
      <c r="A890" t="s">
        <v>244</v>
      </c>
      <c r="B890" s="1"/>
      <c r="C890" s="1"/>
      <c r="D890" s="1"/>
      <c r="E890" s="1"/>
      <c r="F890" s="1"/>
      <c r="G890" s="1"/>
      <c r="H890" s="1"/>
      <c r="I890" s="1"/>
      <c r="J890" s="1"/>
      <c r="K890" s="2"/>
    </row>
    <row r="891" spans="1:11">
      <c r="A891" t="s">
        <v>244</v>
      </c>
      <c r="B891" s="1"/>
      <c r="C891" s="1"/>
      <c r="D891" s="1"/>
      <c r="E891" s="1"/>
      <c r="F891" s="1"/>
      <c r="G891" s="1"/>
      <c r="H891" s="1"/>
      <c r="I891" s="1"/>
      <c r="J891" s="1"/>
      <c r="K891" s="2"/>
    </row>
    <row r="892" spans="1:11">
      <c r="A892" t="s">
        <v>244</v>
      </c>
      <c r="B892" s="1"/>
      <c r="C892" s="1"/>
      <c r="D892" s="1"/>
      <c r="E892" s="1"/>
      <c r="F892" s="1"/>
      <c r="G892" s="1"/>
      <c r="H892" s="1"/>
      <c r="I892" s="1"/>
      <c r="J892" s="1"/>
      <c r="K892" s="2"/>
    </row>
    <row r="893" spans="1:11">
      <c r="A893" t="s">
        <v>244</v>
      </c>
      <c r="B893" s="1"/>
      <c r="C893" s="1"/>
      <c r="D893" s="1"/>
      <c r="E893" s="1"/>
      <c r="F893" s="1"/>
      <c r="G893" s="1"/>
      <c r="H893" s="1"/>
      <c r="I893" s="1"/>
      <c r="J893" s="1"/>
      <c r="K893" s="2"/>
    </row>
    <row r="894" spans="1:11">
      <c r="A894" t="s">
        <v>244</v>
      </c>
      <c r="B894" s="1"/>
      <c r="C894" s="1"/>
      <c r="D894" s="1"/>
      <c r="E894" s="1"/>
      <c r="F894" s="1"/>
      <c r="G894" s="1"/>
      <c r="H894" s="1"/>
      <c r="I894" s="1"/>
      <c r="J894" s="1"/>
      <c r="K894" s="2"/>
    </row>
    <row r="895" spans="1:11">
      <c r="A895" t="s">
        <v>244</v>
      </c>
      <c r="B895" s="1"/>
      <c r="C895" s="1"/>
      <c r="D895" s="1"/>
      <c r="E895" s="1"/>
      <c r="F895" s="1"/>
      <c r="G895" s="1"/>
      <c r="H895" s="1"/>
      <c r="I895" s="1"/>
      <c r="J895" s="1"/>
      <c r="K895" s="2"/>
    </row>
    <row r="896" spans="1:11">
      <c r="A896" t="s">
        <v>244</v>
      </c>
      <c r="B896" s="1"/>
      <c r="C896" s="1"/>
      <c r="D896" s="1"/>
      <c r="E896" s="1"/>
      <c r="F896" s="1"/>
      <c r="G896" s="1"/>
      <c r="H896" s="1"/>
      <c r="I896" s="1"/>
      <c r="J896" s="1"/>
      <c r="K896" s="2"/>
    </row>
    <row r="897" spans="1:11">
      <c r="A897" t="s">
        <v>244</v>
      </c>
      <c r="B897" s="1"/>
      <c r="C897" s="1"/>
      <c r="D897" s="1"/>
      <c r="E897" s="1"/>
      <c r="F897" s="1"/>
      <c r="G897" s="1"/>
      <c r="H897" s="1"/>
      <c r="I897" s="1"/>
      <c r="J897" s="1"/>
      <c r="K897" s="2"/>
    </row>
    <row r="898" spans="1:11">
      <c r="A898" t="s">
        <v>244</v>
      </c>
      <c r="B898" s="1"/>
      <c r="C898" s="1"/>
      <c r="D898" s="1"/>
      <c r="E898" s="1"/>
      <c r="F898" s="1"/>
      <c r="G898" s="1"/>
      <c r="H898" s="1"/>
      <c r="I898" s="1"/>
      <c r="J898" s="1"/>
      <c r="K898" s="2"/>
    </row>
    <row r="899" spans="1:11">
      <c r="A899" t="s">
        <v>244</v>
      </c>
      <c r="B899" s="1"/>
      <c r="C899" s="1"/>
      <c r="D899" s="1"/>
      <c r="E899" s="1"/>
      <c r="F899" s="1"/>
      <c r="G899" s="1"/>
      <c r="H899" s="1"/>
      <c r="I899" s="1"/>
      <c r="J899" s="1"/>
      <c r="K899" s="2"/>
    </row>
    <row r="900" spans="1:11">
      <c r="A900" t="s">
        <v>244</v>
      </c>
      <c r="B900" s="1"/>
      <c r="C900" s="1"/>
      <c r="D900" s="1"/>
      <c r="E900" s="1"/>
      <c r="F900" s="1"/>
      <c r="G900" s="1"/>
      <c r="H900" s="1"/>
      <c r="I900" s="1"/>
      <c r="J900" s="1"/>
      <c r="K900" s="2"/>
    </row>
    <row r="901" spans="1:11">
      <c r="A901" t="s">
        <v>244</v>
      </c>
      <c r="B901" s="1"/>
      <c r="C901" s="1"/>
      <c r="D901" s="1"/>
      <c r="E901" s="1"/>
      <c r="F901" s="1"/>
      <c r="G901" s="1"/>
      <c r="H901" s="1"/>
      <c r="I901" s="1"/>
      <c r="J901" s="1"/>
      <c r="K901" s="2"/>
    </row>
    <row r="902" spans="1:11">
      <c r="A902" t="s">
        <v>244</v>
      </c>
      <c r="B902" s="1"/>
      <c r="C902" s="1"/>
      <c r="D902" s="1"/>
      <c r="E902" s="1"/>
      <c r="F902" s="1"/>
      <c r="G902" s="1"/>
      <c r="H902" s="1"/>
      <c r="I902" s="1"/>
      <c r="J902" s="1"/>
      <c r="K902" s="2"/>
    </row>
    <row r="903" spans="1:11">
      <c r="A903" t="s">
        <v>244</v>
      </c>
      <c r="B903" s="1"/>
      <c r="C903" s="1"/>
      <c r="D903" s="1"/>
      <c r="E903" s="1"/>
      <c r="F903" s="1"/>
      <c r="G903" s="1"/>
      <c r="H903" s="1"/>
      <c r="I903" s="1"/>
      <c r="J903" s="1"/>
      <c r="K903" s="2"/>
    </row>
    <row r="904" spans="1:11">
      <c r="A904" t="s">
        <v>244</v>
      </c>
      <c r="B904" s="1"/>
      <c r="C904" s="1"/>
      <c r="D904" s="1"/>
      <c r="E904" s="1"/>
      <c r="F904" s="1"/>
      <c r="G904" s="1"/>
      <c r="H904" s="1"/>
      <c r="I904" s="1"/>
      <c r="J904" s="1"/>
      <c r="K904" s="2"/>
    </row>
    <row r="905" spans="1:11">
      <c r="A905" t="s">
        <v>244</v>
      </c>
      <c r="B905" s="1"/>
      <c r="C905" s="1"/>
      <c r="D905" s="1"/>
      <c r="E905" s="1"/>
      <c r="F905" s="1"/>
      <c r="G905" s="1"/>
      <c r="H905" s="1"/>
      <c r="I905" s="1"/>
      <c r="J905" s="1"/>
      <c r="K905" s="2"/>
    </row>
    <row r="906" spans="1:11">
      <c r="A906" t="s">
        <v>244</v>
      </c>
      <c r="B906" s="1"/>
      <c r="C906" s="1"/>
      <c r="D906" s="1"/>
      <c r="E906" s="1"/>
      <c r="F906" s="1"/>
      <c r="G906" s="1"/>
      <c r="H906" s="1"/>
      <c r="I906" s="1"/>
      <c r="J906" s="1"/>
      <c r="K906" s="2"/>
    </row>
    <row r="907" spans="1:11">
      <c r="A907" t="s">
        <v>244</v>
      </c>
      <c r="B907" s="1"/>
      <c r="C907" s="1"/>
      <c r="D907" s="1"/>
      <c r="E907" s="1"/>
      <c r="F907" s="1"/>
      <c r="G907" s="1"/>
      <c r="H907" s="1"/>
      <c r="I907" s="1"/>
      <c r="J907" s="1"/>
      <c r="K907" s="2"/>
    </row>
    <row r="908" spans="1:11">
      <c r="A908" t="s">
        <v>244</v>
      </c>
      <c r="B908" s="1"/>
      <c r="C908" s="1"/>
      <c r="D908" s="1"/>
      <c r="E908" s="1"/>
      <c r="F908" s="1"/>
      <c r="G908" s="1"/>
      <c r="H908" s="1"/>
      <c r="I908" s="1"/>
      <c r="J908" s="1"/>
      <c r="K908" s="2"/>
    </row>
    <row r="909" spans="1:11">
      <c r="A909" t="s">
        <v>244</v>
      </c>
      <c r="B909" s="1"/>
      <c r="C909" s="1"/>
      <c r="D909" s="1"/>
      <c r="E909" s="1"/>
      <c r="F909" s="1"/>
      <c r="G909" s="1"/>
      <c r="H909" s="1"/>
      <c r="I909" s="1"/>
      <c r="J909" s="1"/>
      <c r="K909" s="2"/>
    </row>
    <row r="910" spans="1:11">
      <c r="A910" t="s">
        <v>244</v>
      </c>
      <c r="B910" s="1"/>
      <c r="C910" s="1"/>
      <c r="D910" s="1"/>
      <c r="E910" s="1"/>
      <c r="F910" s="1"/>
      <c r="G910" s="1"/>
      <c r="H910" s="1"/>
      <c r="I910" s="1"/>
      <c r="J910" s="1"/>
      <c r="K910" s="2"/>
    </row>
    <row r="911" spans="1:11">
      <c r="A911" t="s">
        <v>244</v>
      </c>
      <c r="B911" s="1"/>
      <c r="C911" s="1"/>
      <c r="D911" s="1"/>
      <c r="E911" s="1"/>
      <c r="F911" s="1"/>
      <c r="G911" s="1"/>
      <c r="H911" s="1"/>
      <c r="I911" s="1"/>
      <c r="J911" s="1"/>
      <c r="K911" s="2"/>
    </row>
    <row r="912" spans="1:11">
      <c r="A912" t="s">
        <v>244</v>
      </c>
      <c r="B912" s="1"/>
      <c r="C912" s="1"/>
      <c r="D912" s="1"/>
      <c r="E912" s="1"/>
      <c r="F912" s="1"/>
      <c r="G912" s="1"/>
      <c r="H912" s="1"/>
      <c r="I912" s="1"/>
      <c r="J912" s="1"/>
      <c r="K912" s="2"/>
    </row>
    <row r="913" spans="1:11">
      <c r="A913" t="s">
        <v>244</v>
      </c>
      <c r="B913" s="1"/>
      <c r="C913" s="1"/>
      <c r="D913" s="1"/>
      <c r="E913" s="1"/>
      <c r="F913" s="1"/>
      <c r="G913" s="1"/>
      <c r="H913" s="1"/>
      <c r="I913" s="1"/>
      <c r="J913" s="1"/>
      <c r="K913" s="2"/>
    </row>
    <row r="914" spans="1:11">
      <c r="A914" t="s">
        <v>244</v>
      </c>
      <c r="B914" s="1"/>
      <c r="C914" s="1"/>
      <c r="D914" s="1"/>
      <c r="E914" s="1"/>
      <c r="F914" s="1"/>
      <c r="G914" s="1"/>
      <c r="H914" s="1"/>
      <c r="I914" s="1"/>
      <c r="J914" s="1"/>
      <c r="K914" s="2"/>
    </row>
    <row r="915" spans="1:11">
      <c r="A915" t="s">
        <v>244</v>
      </c>
      <c r="B915" s="1"/>
      <c r="C915" s="1"/>
      <c r="D915" s="1"/>
      <c r="E915" s="1"/>
      <c r="F915" s="1"/>
      <c r="G915" s="1"/>
      <c r="H915" s="1"/>
      <c r="I915" s="1"/>
      <c r="J915" s="1"/>
      <c r="K915" s="2"/>
    </row>
    <row r="916" spans="1:11">
      <c r="A916" t="s">
        <v>244</v>
      </c>
      <c r="B916" s="1"/>
      <c r="C916" s="1"/>
      <c r="D916" s="1"/>
      <c r="E916" s="1"/>
      <c r="F916" s="1"/>
      <c r="G916" s="1"/>
      <c r="H916" s="1"/>
      <c r="I916" s="1"/>
      <c r="J916" s="1"/>
      <c r="K916" s="2"/>
    </row>
    <row r="917" spans="1:11">
      <c r="A917" t="s">
        <v>244</v>
      </c>
      <c r="B917" s="1"/>
      <c r="C917" s="1"/>
      <c r="D917" s="1"/>
      <c r="E917" s="1"/>
      <c r="F917" s="1"/>
      <c r="G917" s="1"/>
      <c r="H917" s="1"/>
      <c r="I917" s="1"/>
      <c r="J917" s="1"/>
      <c r="K917" s="2"/>
    </row>
    <row r="918" spans="1:11">
      <c r="A918" t="s">
        <v>244</v>
      </c>
      <c r="B918" s="1"/>
      <c r="C918" s="1"/>
      <c r="D918" s="1"/>
      <c r="E918" s="1"/>
      <c r="F918" s="1"/>
      <c r="G918" s="1"/>
      <c r="H918" s="1"/>
      <c r="I918" s="1"/>
      <c r="J918" s="1"/>
      <c r="K918" s="2"/>
    </row>
    <row r="919" spans="1:11">
      <c r="A919" t="s">
        <v>244</v>
      </c>
      <c r="B919" s="1"/>
      <c r="C919" s="1"/>
      <c r="D919" s="1"/>
      <c r="E919" s="1"/>
      <c r="F919" s="1"/>
      <c r="G919" s="1"/>
      <c r="H919" s="1"/>
      <c r="I919" s="1"/>
      <c r="J919" s="1"/>
      <c r="K919" s="2"/>
    </row>
    <row r="920" spans="1:11">
      <c r="A920" t="s">
        <v>244</v>
      </c>
      <c r="B920" s="1"/>
      <c r="C920" s="1"/>
      <c r="D920" s="1"/>
      <c r="E920" s="1"/>
      <c r="F920" s="1"/>
      <c r="G920" s="1"/>
      <c r="H920" s="1"/>
      <c r="I920" s="1"/>
      <c r="J920" s="1"/>
      <c r="K920" s="2"/>
    </row>
    <row r="921" spans="1:11">
      <c r="A921" t="s">
        <v>244</v>
      </c>
      <c r="B921" s="1"/>
      <c r="C921" s="1"/>
      <c r="D921" s="1"/>
      <c r="E921" s="1"/>
      <c r="F921" s="1"/>
      <c r="G921" s="1"/>
      <c r="H921" s="1"/>
      <c r="I921" s="1"/>
      <c r="J921" s="1"/>
      <c r="K921" s="2"/>
    </row>
    <row r="922" spans="1:11">
      <c r="A922" t="s">
        <v>244</v>
      </c>
      <c r="B922" s="1"/>
      <c r="C922" s="1"/>
      <c r="D922" s="1"/>
      <c r="E922" s="1"/>
      <c r="F922" s="1"/>
      <c r="G922" s="1"/>
      <c r="H922" s="1"/>
      <c r="I922" s="1"/>
      <c r="J922" s="1"/>
      <c r="K922" s="2"/>
    </row>
    <row r="923" spans="1:11">
      <c r="A923" t="s">
        <v>244</v>
      </c>
      <c r="B923" s="1"/>
      <c r="C923" s="1"/>
      <c r="D923" s="1"/>
      <c r="E923" s="1"/>
      <c r="F923" s="1"/>
      <c r="G923" s="1"/>
      <c r="H923" s="1"/>
      <c r="I923" s="1"/>
      <c r="J923" s="1"/>
      <c r="K923" s="2"/>
    </row>
    <row r="924" spans="1:11">
      <c r="A924" t="s">
        <v>244</v>
      </c>
      <c r="B924" s="1"/>
      <c r="C924" s="1"/>
      <c r="D924" s="1"/>
      <c r="E924" s="1"/>
      <c r="F924" s="1"/>
      <c r="G924" s="1"/>
      <c r="H924" s="1"/>
      <c r="I924" s="1"/>
      <c r="J924" s="1"/>
      <c r="K924" s="2"/>
    </row>
    <row r="925" spans="1:11">
      <c r="A925" t="s">
        <v>244</v>
      </c>
      <c r="B925" s="1"/>
      <c r="C925" s="1"/>
      <c r="D925" s="1"/>
      <c r="E925" s="1"/>
      <c r="F925" s="1"/>
      <c r="G925" s="1"/>
      <c r="H925" s="1"/>
      <c r="I925" s="1"/>
      <c r="J925" s="1"/>
      <c r="K925" s="2"/>
    </row>
    <row r="926" spans="1:11">
      <c r="A926" t="s">
        <v>244</v>
      </c>
      <c r="B926" s="1"/>
      <c r="C926" s="1"/>
      <c r="D926" s="1"/>
      <c r="E926" s="1"/>
      <c r="F926" s="1"/>
      <c r="G926" s="1"/>
      <c r="H926" s="1"/>
      <c r="I926" s="1"/>
      <c r="J926" s="1"/>
      <c r="K926" s="2"/>
    </row>
    <row r="927" spans="1:11">
      <c r="A927" t="s">
        <v>244</v>
      </c>
      <c r="B927" s="1"/>
      <c r="C927" s="1"/>
      <c r="D927" s="1"/>
      <c r="E927" s="1"/>
      <c r="F927" s="1"/>
      <c r="G927" s="1"/>
      <c r="H927" s="1"/>
      <c r="I927" s="1"/>
      <c r="J927" s="1"/>
      <c r="K927" s="2"/>
    </row>
    <row r="928" spans="1:11">
      <c r="A928" t="s">
        <v>244</v>
      </c>
      <c r="B928" s="1"/>
      <c r="C928" s="1"/>
      <c r="D928" s="1"/>
      <c r="E928" s="1"/>
      <c r="F928" s="1"/>
      <c r="G928" s="1"/>
      <c r="H928" s="1"/>
      <c r="I928" s="1"/>
      <c r="J928" s="1"/>
      <c r="K928" s="2"/>
    </row>
    <row r="929" spans="1:11">
      <c r="A929" t="s">
        <v>244</v>
      </c>
      <c r="B929" s="1"/>
      <c r="C929" s="1"/>
      <c r="D929" s="1"/>
      <c r="E929" s="1"/>
      <c r="F929" s="1"/>
      <c r="G929" s="1"/>
      <c r="H929" s="1"/>
      <c r="I929" s="1"/>
      <c r="J929" s="1"/>
      <c r="K929" s="2"/>
    </row>
    <row r="930" spans="1:11">
      <c r="A930" t="s">
        <v>244</v>
      </c>
      <c r="B930" s="1"/>
      <c r="C930" s="1"/>
      <c r="D930" s="1"/>
      <c r="E930" s="1"/>
      <c r="F930" s="1"/>
      <c r="G930" s="1"/>
      <c r="H930" s="1"/>
      <c r="I930" s="1"/>
      <c r="J930" s="1"/>
      <c r="K930" s="2"/>
    </row>
    <row r="931" spans="1:11">
      <c r="A931" t="s">
        <v>244</v>
      </c>
      <c r="B931" s="1"/>
      <c r="C931" s="1"/>
      <c r="D931" s="1"/>
      <c r="E931" s="1"/>
      <c r="F931" s="1"/>
      <c r="G931" s="1"/>
      <c r="H931" s="1"/>
      <c r="I931" s="1"/>
      <c r="J931" s="1"/>
      <c r="K931" s="2"/>
    </row>
    <row r="932" spans="1:11">
      <c r="A932" t="s">
        <v>244</v>
      </c>
      <c r="B932" s="1"/>
      <c r="C932" s="1"/>
      <c r="D932" s="1"/>
      <c r="E932" s="1"/>
      <c r="F932" s="1"/>
      <c r="G932" s="1"/>
      <c r="H932" s="1"/>
      <c r="I932" s="1"/>
      <c r="J932" s="1"/>
      <c r="K932" s="2"/>
    </row>
    <row r="933" spans="1:11">
      <c r="A933" t="s">
        <v>244</v>
      </c>
      <c r="B933" s="1"/>
      <c r="C933" s="1"/>
      <c r="D933" s="1"/>
      <c r="E933" s="1"/>
      <c r="F933" s="1"/>
      <c r="G933" s="1"/>
      <c r="H933" s="1"/>
      <c r="I933" s="1"/>
      <c r="J933" s="1"/>
      <c r="K933" s="2"/>
    </row>
    <row r="934" spans="1:11">
      <c r="A934" t="s">
        <v>244</v>
      </c>
      <c r="B934" s="1"/>
      <c r="C934" s="1"/>
      <c r="D934" s="1"/>
      <c r="E934" s="1"/>
      <c r="F934" s="1"/>
      <c r="G934" s="1"/>
      <c r="H934" s="1"/>
      <c r="I934" s="1"/>
      <c r="J934" s="1"/>
      <c r="K934" s="2"/>
    </row>
    <row r="935" spans="1:11">
      <c r="A935" t="s">
        <v>244</v>
      </c>
      <c r="B935" s="1"/>
      <c r="C935" s="1"/>
      <c r="D935" s="1"/>
      <c r="E935" s="1"/>
      <c r="F935" s="1"/>
      <c r="G935" s="1"/>
      <c r="H935" s="1"/>
      <c r="I935" s="1"/>
      <c r="J935" s="1"/>
      <c r="K935" s="2"/>
    </row>
    <row r="936" spans="1:11">
      <c r="A936" t="s">
        <v>244</v>
      </c>
      <c r="B936" s="1"/>
      <c r="C936" s="1"/>
      <c r="D936" s="1"/>
      <c r="E936" s="1"/>
      <c r="F936" s="1"/>
      <c r="G936" s="1"/>
      <c r="H936" s="1"/>
      <c r="I936" s="1"/>
      <c r="J936" s="1"/>
      <c r="K936" s="2"/>
    </row>
    <row r="937" spans="1:11">
      <c r="A937" t="s">
        <v>244</v>
      </c>
      <c r="B937" s="1"/>
      <c r="C937" s="1"/>
      <c r="D937" s="1"/>
      <c r="E937" s="1"/>
      <c r="F937" s="1"/>
      <c r="G937" s="1"/>
      <c r="H937" s="1"/>
      <c r="I937" s="1"/>
      <c r="J937" s="1"/>
      <c r="K937" s="2"/>
    </row>
    <row r="938" spans="1:11">
      <c r="A938" t="s">
        <v>244</v>
      </c>
      <c r="B938" s="1"/>
      <c r="C938" s="1"/>
      <c r="D938" s="1"/>
      <c r="E938" s="1"/>
      <c r="F938" s="1"/>
      <c r="G938" s="1"/>
      <c r="H938" s="1"/>
      <c r="I938" s="1"/>
      <c r="J938" s="1"/>
      <c r="K938" s="2"/>
    </row>
    <row r="939" spans="1:11">
      <c r="A939" t="s">
        <v>244</v>
      </c>
      <c r="B939" s="1"/>
      <c r="C939" s="1"/>
      <c r="D939" s="1"/>
      <c r="E939" s="1"/>
      <c r="F939" s="1"/>
      <c r="G939" s="1"/>
      <c r="H939" s="1"/>
      <c r="I939" s="1"/>
      <c r="J939" s="1"/>
      <c r="K939" s="2"/>
    </row>
    <row r="940" spans="1:11">
      <c r="A940" t="s">
        <v>244</v>
      </c>
      <c r="B940" s="1"/>
      <c r="C940" s="1"/>
      <c r="D940" s="1"/>
      <c r="E940" s="1"/>
      <c r="F940" s="1"/>
      <c r="G940" s="1"/>
      <c r="H940" s="1"/>
      <c r="I940" s="1"/>
      <c r="J940" s="1"/>
      <c r="K940" s="2"/>
    </row>
    <row r="941" spans="1:11">
      <c r="A941" t="s">
        <v>244</v>
      </c>
      <c r="B941" s="1"/>
      <c r="C941" s="1"/>
      <c r="D941" s="1"/>
      <c r="E941" s="1"/>
      <c r="F941" s="1"/>
      <c r="G941" s="1"/>
      <c r="H941" s="1"/>
      <c r="I941" s="1"/>
      <c r="J941" s="1"/>
      <c r="K941" s="2"/>
    </row>
    <row r="942" spans="1:11">
      <c r="A942" t="s">
        <v>244</v>
      </c>
      <c r="B942" s="1"/>
      <c r="C942" s="1"/>
      <c r="D942" s="1"/>
      <c r="E942" s="1"/>
      <c r="F942" s="1"/>
      <c r="G942" s="1"/>
      <c r="H942" s="1"/>
      <c r="I942" s="1"/>
      <c r="J942" s="1"/>
      <c r="K942" s="2"/>
    </row>
    <row r="943" spans="1:11">
      <c r="A943" t="s">
        <v>244</v>
      </c>
      <c r="B943" s="1"/>
      <c r="C943" s="1"/>
      <c r="D943" s="1"/>
      <c r="E943" s="1"/>
      <c r="F943" s="1"/>
      <c r="G943" s="1"/>
      <c r="H943" s="1"/>
      <c r="I943" s="1"/>
      <c r="J943" s="1"/>
      <c r="K943" s="2"/>
    </row>
    <row r="944" spans="1:11">
      <c r="A944" t="s">
        <v>244</v>
      </c>
      <c r="B944" s="1"/>
      <c r="C944" s="1"/>
      <c r="D944" s="1"/>
      <c r="E944" s="1"/>
      <c r="F944" s="1"/>
      <c r="G944" s="1"/>
      <c r="H944" s="1"/>
      <c r="I944" s="1"/>
      <c r="J944" s="1"/>
      <c r="K944" s="2"/>
    </row>
    <row r="945" spans="1:11">
      <c r="A945" t="s">
        <v>244</v>
      </c>
      <c r="B945" s="1"/>
      <c r="C945" s="1"/>
      <c r="D945" s="1"/>
      <c r="E945" s="1"/>
      <c r="F945" s="1"/>
      <c r="G945" s="1"/>
      <c r="H945" s="1"/>
      <c r="I945" s="1"/>
      <c r="J945" s="1"/>
      <c r="K945" s="2"/>
    </row>
    <row r="946" spans="1:11">
      <c r="A946" t="s">
        <v>244</v>
      </c>
      <c r="B946" s="1"/>
      <c r="C946" s="1"/>
      <c r="D946" s="1"/>
      <c r="E946" s="1"/>
      <c r="F946" s="1"/>
      <c r="G946" s="1"/>
      <c r="H946" s="1"/>
      <c r="I946" s="1"/>
      <c r="J946" s="1"/>
      <c r="K946" s="2"/>
    </row>
    <row r="947" spans="1:11">
      <c r="A947" t="s">
        <v>244</v>
      </c>
      <c r="B947" s="1"/>
      <c r="C947" s="1"/>
      <c r="D947" s="1"/>
      <c r="E947" s="1"/>
      <c r="F947" s="1"/>
      <c r="G947" s="1"/>
      <c r="H947" s="1"/>
      <c r="I947" s="1"/>
      <c r="J947" s="1"/>
      <c r="K947" s="2"/>
    </row>
    <row r="948" spans="1:11">
      <c r="A948" t="s">
        <v>244</v>
      </c>
      <c r="B948" s="1"/>
      <c r="C948" s="1"/>
      <c r="D948" s="1"/>
      <c r="E948" s="1"/>
      <c r="F948" s="1"/>
      <c r="G948" s="1"/>
      <c r="H948" s="1"/>
      <c r="I948" s="1"/>
      <c r="J948" s="1"/>
      <c r="K948" s="2"/>
    </row>
    <row r="949" spans="1:11">
      <c r="A949" t="s">
        <v>244</v>
      </c>
      <c r="B949" s="1"/>
      <c r="C949" s="1"/>
      <c r="D949" s="1"/>
      <c r="E949" s="1"/>
      <c r="F949" s="1"/>
      <c r="G949" s="1"/>
      <c r="H949" s="1"/>
      <c r="I949" s="1"/>
      <c r="J949" s="1"/>
      <c r="K949" s="2"/>
    </row>
    <row r="950" spans="1:11">
      <c r="A950" t="s">
        <v>244</v>
      </c>
      <c r="B950" s="1"/>
      <c r="C950" s="1"/>
      <c r="D950" s="1"/>
      <c r="E950" s="1"/>
      <c r="F950" s="1"/>
      <c r="G950" s="1"/>
      <c r="H950" s="1"/>
      <c r="I950" s="1"/>
      <c r="J950" s="1"/>
      <c r="K950" s="2"/>
    </row>
    <row r="951" spans="1:11">
      <c r="A951" t="s">
        <v>244</v>
      </c>
      <c r="B951" s="1"/>
      <c r="C951" s="1"/>
      <c r="D951" s="1"/>
      <c r="E951" s="1"/>
      <c r="F951" s="1"/>
      <c r="G951" s="1"/>
      <c r="H951" s="1"/>
      <c r="I951" s="1"/>
      <c r="J951" s="1"/>
      <c r="K951" s="2"/>
    </row>
    <row r="952" spans="1:11">
      <c r="A952" t="s">
        <v>244</v>
      </c>
      <c r="B952" s="1"/>
      <c r="C952" s="1"/>
      <c r="D952" s="1"/>
      <c r="E952" s="1"/>
      <c r="F952" s="1"/>
      <c r="G952" s="1"/>
      <c r="H952" s="1"/>
      <c r="I952" s="1"/>
      <c r="J952" s="1"/>
      <c r="K952" s="2"/>
    </row>
    <row r="953" spans="1:11">
      <c r="A953" t="s">
        <v>244</v>
      </c>
      <c r="B953" s="1"/>
      <c r="C953" s="1"/>
      <c r="D953" s="1"/>
      <c r="E953" s="1"/>
      <c r="F953" s="1"/>
      <c r="G953" s="1"/>
      <c r="H953" s="1"/>
      <c r="I953" s="1"/>
      <c r="J953" s="1"/>
      <c r="K953" s="2"/>
    </row>
    <row r="954" spans="1:11">
      <c r="A954" t="s">
        <v>244</v>
      </c>
      <c r="B954" s="1"/>
      <c r="C954" s="1"/>
      <c r="D954" s="1"/>
      <c r="E954" s="1"/>
      <c r="F954" s="1"/>
      <c r="G954" s="1"/>
      <c r="H954" s="1"/>
      <c r="I954" s="1"/>
      <c r="J954" s="1"/>
      <c r="K954" s="2"/>
    </row>
    <row r="955" spans="1:11">
      <c r="A955" t="s">
        <v>244</v>
      </c>
      <c r="B955" s="1"/>
      <c r="C955" s="1"/>
      <c r="D955" s="1"/>
      <c r="E955" s="1"/>
      <c r="F955" s="1"/>
      <c r="G955" s="1"/>
      <c r="H955" s="1"/>
      <c r="I955" s="1"/>
      <c r="J955" s="1"/>
      <c r="K955" s="2"/>
    </row>
    <row r="956" spans="1:11">
      <c r="A956" t="s">
        <v>244</v>
      </c>
      <c r="B956" s="1"/>
      <c r="C956" s="1"/>
      <c r="D956" s="1"/>
      <c r="E956" s="1"/>
      <c r="F956" s="1"/>
      <c r="G956" s="1"/>
      <c r="H956" s="1"/>
      <c r="I956" s="1"/>
      <c r="J956" s="1"/>
      <c r="K956" s="2"/>
    </row>
    <row r="957" spans="1:11">
      <c r="A957" t="s">
        <v>244</v>
      </c>
      <c r="B957" s="1"/>
      <c r="C957" s="1"/>
      <c r="D957" s="1"/>
      <c r="E957" s="1"/>
      <c r="F957" s="1"/>
      <c r="G957" s="1"/>
      <c r="H957" s="1"/>
      <c r="I957" s="1"/>
      <c r="J957" s="1"/>
      <c r="K957" s="2"/>
    </row>
    <row r="958" spans="1:11">
      <c r="A958" t="s">
        <v>244</v>
      </c>
      <c r="B958" s="1"/>
      <c r="C958" s="1"/>
      <c r="D958" s="1"/>
      <c r="E958" s="1"/>
      <c r="F958" s="1"/>
      <c r="G958" s="1"/>
      <c r="H958" s="1"/>
      <c r="I958" s="1"/>
      <c r="J958" s="1"/>
      <c r="K958" s="2"/>
    </row>
    <row r="959" spans="1:11">
      <c r="A959" t="s">
        <v>244</v>
      </c>
      <c r="B959" s="1"/>
      <c r="C959" s="1"/>
      <c r="D959" s="1"/>
      <c r="E959" s="1"/>
      <c r="F959" s="1"/>
      <c r="G959" s="1"/>
      <c r="H959" s="1"/>
      <c r="I959" s="1"/>
      <c r="J959" s="1"/>
      <c r="K959" s="2"/>
    </row>
    <row r="960" spans="1:11">
      <c r="A960" t="s">
        <v>244</v>
      </c>
      <c r="B960" s="1"/>
      <c r="C960" s="1"/>
      <c r="D960" s="1"/>
      <c r="E960" s="1"/>
      <c r="F960" s="1"/>
      <c r="G960" s="1"/>
      <c r="H960" s="1"/>
      <c r="I960" s="1"/>
      <c r="J960" s="1"/>
      <c r="K960" s="2"/>
    </row>
    <row r="961" spans="1:11">
      <c r="A961" t="s">
        <v>244</v>
      </c>
      <c r="B961" s="1"/>
      <c r="C961" s="1"/>
      <c r="D961" s="1"/>
      <c r="E961" s="1"/>
      <c r="F961" s="1"/>
      <c r="G961" s="1"/>
      <c r="H961" s="1"/>
      <c r="I961" s="1"/>
      <c r="J961" s="1"/>
      <c r="K961" s="2"/>
    </row>
    <row r="962" spans="1:11">
      <c r="A962" t="s">
        <v>244</v>
      </c>
      <c r="B962" s="1"/>
      <c r="C962" s="1"/>
      <c r="D962" s="1"/>
      <c r="E962" s="1"/>
      <c r="F962" s="1"/>
      <c r="G962" s="1"/>
      <c r="H962" s="1"/>
      <c r="I962" s="1"/>
      <c r="J962" s="1"/>
      <c r="K962" s="2"/>
    </row>
    <row r="963" spans="1:11">
      <c r="A963" t="s">
        <v>244</v>
      </c>
      <c r="B963" s="1"/>
      <c r="C963" s="1"/>
      <c r="D963" s="1"/>
      <c r="E963" s="1"/>
      <c r="F963" s="1"/>
      <c r="G963" s="1"/>
      <c r="H963" s="1"/>
      <c r="I963" s="1"/>
      <c r="J963" s="1"/>
      <c r="K963" s="2"/>
    </row>
    <row r="964" spans="1:11">
      <c r="A964" t="s">
        <v>244</v>
      </c>
      <c r="B964" s="1"/>
      <c r="C964" s="1"/>
      <c r="D964" s="1"/>
      <c r="E964" s="1"/>
      <c r="F964" s="1"/>
      <c r="G964" s="1"/>
      <c r="H964" s="1"/>
      <c r="I964" s="1"/>
      <c r="J964" s="1"/>
      <c r="K964" s="2"/>
    </row>
    <row r="965" spans="1:11">
      <c r="A965" t="s">
        <v>244</v>
      </c>
      <c r="B965" s="1"/>
      <c r="C965" s="1"/>
      <c r="D965" s="1"/>
      <c r="E965" s="1"/>
      <c r="F965" s="1"/>
      <c r="G965" s="1"/>
      <c r="H965" s="1"/>
      <c r="I965" s="1"/>
      <c r="J965" s="1"/>
      <c r="K965" s="2"/>
    </row>
    <row r="966" spans="1:11">
      <c r="A966" t="s">
        <v>244</v>
      </c>
      <c r="B966" s="1"/>
      <c r="C966" s="1"/>
      <c r="D966" s="1"/>
      <c r="E966" s="1"/>
      <c r="F966" s="1"/>
      <c r="G966" s="1"/>
      <c r="H966" s="1"/>
      <c r="I966" s="1"/>
      <c r="J966" s="1"/>
      <c r="K966" s="2"/>
    </row>
    <row r="967" spans="1:11">
      <c r="A967" t="s">
        <v>244</v>
      </c>
      <c r="B967" s="1"/>
      <c r="C967" s="1"/>
      <c r="D967" s="1"/>
      <c r="E967" s="1"/>
      <c r="F967" s="1"/>
      <c r="G967" s="1"/>
      <c r="H967" s="1"/>
      <c r="I967" s="1"/>
      <c r="J967" s="1"/>
      <c r="K967" s="2"/>
    </row>
    <row r="968" spans="1:11">
      <c r="A968" t="s">
        <v>244</v>
      </c>
      <c r="B968" s="1"/>
      <c r="C968" s="1"/>
      <c r="D968" s="1"/>
      <c r="E968" s="1"/>
      <c r="F968" s="1"/>
      <c r="G968" s="1"/>
      <c r="H968" s="1"/>
      <c r="I968" s="1"/>
      <c r="J968" s="1"/>
      <c r="K968" s="2"/>
    </row>
    <row r="969" spans="1:11">
      <c r="A969" t="s">
        <v>244</v>
      </c>
      <c r="B969" s="1"/>
      <c r="C969" s="1"/>
      <c r="D969" s="1"/>
      <c r="E969" s="1"/>
      <c r="F969" s="1"/>
      <c r="G969" s="1"/>
      <c r="H969" s="1"/>
      <c r="I969" s="1"/>
      <c r="J969" s="1"/>
      <c r="K969" s="2"/>
    </row>
    <row r="970" spans="1:11">
      <c r="A970" t="s">
        <v>244</v>
      </c>
      <c r="B970" s="1"/>
      <c r="C970" s="1"/>
      <c r="D970" s="1"/>
      <c r="E970" s="1"/>
      <c r="F970" s="1"/>
      <c r="G970" s="1"/>
      <c r="H970" s="1"/>
      <c r="I970" s="1"/>
      <c r="J970" s="1"/>
      <c r="K970" s="2"/>
    </row>
    <row r="971" spans="1:11">
      <c r="A971" t="s">
        <v>244</v>
      </c>
      <c r="B971" s="1"/>
      <c r="C971" s="1"/>
      <c r="D971" s="1"/>
      <c r="E971" s="1"/>
      <c r="F971" s="1"/>
      <c r="G971" s="1"/>
      <c r="H971" s="1"/>
      <c r="I971" s="1"/>
      <c r="J971" s="1"/>
      <c r="K971" s="2"/>
    </row>
    <row r="972" spans="1:11">
      <c r="A972" t="s">
        <v>244</v>
      </c>
      <c r="B972" s="1"/>
      <c r="C972" s="1"/>
      <c r="D972" s="1"/>
      <c r="E972" s="1"/>
      <c r="F972" s="1"/>
      <c r="G972" s="1"/>
      <c r="H972" s="1"/>
      <c r="I972" s="1"/>
      <c r="J972" s="1"/>
      <c r="K972" s="2"/>
    </row>
    <row r="973" spans="1:11">
      <c r="A973" t="s">
        <v>244</v>
      </c>
      <c r="B973" s="1"/>
      <c r="C973" s="1"/>
      <c r="D973" s="1"/>
      <c r="E973" s="1"/>
      <c r="F973" s="1"/>
      <c r="G973" s="1"/>
      <c r="H973" s="1"/>
      <c r="I973" s="1"/>
      <c r="J973" s="1"/>
      <c r="K973" s="2"/>
    </row>
    <row r="974" spans="1:11">
      <c r="A974" t="s">
        <v>244</v>
      </c>
      <c r="B974" s="1"/>
      <c r="C974" s="1"/>
      <c r="D974" s="1"/>
      <c r="E974" s="1"/>
      <c r="F974" s="1"/>
      <c r="G974" s="1"/>
      <c r="H974" s="1"/>
      <c r="I974" s="1"/>
      <c r="J974" s="1"/>
      <c r="K974" s="2"/>
    </row>
    <row r="975" spans="1:11">
      <c r="A975" t="s">
        <v>244</v>
      </c>
      <c r="B975" s="1"/>
      <c r="C975" s="1"/>
      <c r="D975" s="1"/>
      <c r="E975" s="1"/>
      <c r="F975" s="1"/>
      <c r="G975" s="1"/>
      <c r="H975" s="1"/>
      <c r="I975" s="1"/>
      <c r="J975" s="1"/>
      <c r="K975" s="2"/>
    </row>
    <row r="976" spans="1:11">
      <c r="A976" t="s">
        <v>244</v>
      </c>
      <c r="B976" s="1"/>
      <c r="C976" s="1"/>
      <c r="D976" s="1"/>
      <c r="E976" s="1"/>
      <c r="F976" s="1"/>
      <c r="G976" s="1"/>
      <c r="H976" s="1"/>
      <c r="I976" s="1"/>
      <c r="J976" s="1"/>
      <c r="K976" s="2"/>
    </row>
    <row r="977" spans="1:11">
      <c r="A977" t="s">
        <v>244</v>
      </c>
      <c r="B977" s="1"/>
      <c r="C977" s="1"/>
      <c r="D977" s="1"/>
      <c r="E977" s="1"/>
      <c r="F977" s="1"/>
      <c r="G977" s="1"/>
      <c r="H977" s="1"/>
      <c r="I977" s="1"/>
      <c r="J977" s="1"/>
      <c r="K977" s="2"/>
    </row>
    <row r="978" spans="1:11">
      <c r="A978" t="s">
        <v>244</v>
      </c>
      <c r="B978" s="1"/>
      <c r="C978" s="1"/>
      <c r="D978" s="1"/>
      <c r="E978" s="1"/>
      <c r="F978" s="1"/>
      <c r="G978" s="1"/>
      <c r="H978" s="1"/>
      <c r="I978" s="1"/>
      <c r="J978" s="1"/>
      <c r="K978" s="2"/>
    </row>
    <row r="979" spans="1:11">
      <c r="A979" t="s">
        <v>244</v>
      </c>
      <c r="B979" s="1"/>
      <c r="C979" s="1"/>
      <c r="D979" s="1"/>
      <c r="E979" s="1"/>
      <c r="F979" s="1"/>
      <c r="G979" s="1"/>
      <c r="H979" s="1"/>
      <c r="I979" s="1"/>
      <c r="J979" s="1"/>
      <c r="K979" s="2"/>
    </row>
    <row r="980" spans="1:11">
      <c r="A980" t="s">
        <v>244</v>
      </c>
      <c r="B980" s="1"/>
      <c r="C980" s="1"/>
      <c r="D980" s="1"/>
      <c r="E980" s="1"/>
      <c r="F980" s="1"/>
      <c r="G980" s="1"/>
      <c r="H980" s="1"/>
      <c r="I980" s="1"/>
      <c r="J980" s="1"/>
      <c r="K980" s="2"/>
    </row>
    <row r="981" spans="1:11">
      <c r="A981" t="s">
        <v>244</v>
      </c>
      <c r="B981" s="1"/>
      <c r="C981" s="1"/>
      <c r="D981" s="1"/>
      <c r="E981" s="1"/>
      <c r="F981" s="1"/>
      <c r="G981" s="1"/>
      <c r="H981" s="1"/>
      <c r="I981" s="1"/>
      <c r="J981" s="1"/>
      <c r="K981" s="2"/>
    </row>
    <row r="982" spans="1:11">
      <c r="A982" t="s">
        <v>244</v>
      </c>
      <c r="B982" s="1"/>
      <c r="C982" s="1"/>
      <c r="D982" s="1"/>
      <c r="E982" s="1"/>
      <c r="F982" s="1"/>
      <c r="G982" s="1"/>
      <c r="H982" s="1"/>
      <c r="I982" s="1"/>
      <c r="J982" s="1"/>
      <c r="K982" s="2"/>
    </row>
    <row r="983" spans="1:11">
      <c r="A983" t="s">
        <v>244</v>
      </c>
      <c r="B983" s="1"/>
      <c r="C983" s="1"/>
      <c r="D983" s="1"/>
      <c r="E983" s="1"/>
      <c r="F983" s="1"/>
      <c r="G983" s="1"/>
      <c r="H983" s="1"/>
      <c r="I983" s="1"/>
      <c r="J983" s="1"/>
      <c r="K983" s="2"/>
    </row>
    <row r="984" spans="1:11">
      <c r="A984" t="s">
        <v>244</v>
      </c>
      <c r="B984" s="1"/>
      <c r="C984" s="1"/>
      <c r="D984" s="1"/>
      <c r="E984" s="1"/>
      <c r="F984" s="1"/>
      <c r="G984" s="1"/>
      <c r="H984" s="1"/>
      <c r="I984" s="1"/>
      <c r="J984" s="1"/>
      <c r="K984" s="2"/>
    </row>
    <row r="985" spans="1:11">
      <c r="A985" t="s">
        <v>244</v>
      </c>
      <c r="B985" s="1"/>
      <c r="C985" s="1"/>
      <c r="D985" s="1"/>
      <c r="E985" s="1"/>
      <c r="F985" s="1"/>
      <c r="G985" s="1"/>
      <c r="H985" s="1"/>
      <c r="I985" s="1"/>
      <c r="J985" s="1"/>
      <c r="K985" s="2"/>
    </row>
    <row r="986" spans="1:11">
      <c r="A986" t="s">
        <v>244</v>
      </c>
      <c r="B986" s="1"/>
      <c r="C986" s="1"/>
      <c r="D986" s="1"/>
      <c r="E986" s="1"/>
      <c r="F986" s="1"/>
      <c r="G986" s="1"/>
      <c r="H986" s="1"/>
      <c r="I986" s="1"/>
      <c r="J986" s="1"/>
      <c r="K986" s="2"/>
    </row>
    <row r="987" spans="1:11">
      <c r="A987" t="s">
        <v>244</v>
      </c>
      <c r="B987" s="1"/>
      <c r="C987" s="1"/>
      <c r="D987" s="1"/>
      <c r="E987" s="1"/>
      <c r="F987" s="1"/>
      <c r="G987" s="1"/>
      <c r="H987" s="1"/>
      <c r="I987" s="1"/>
      <c r="J987" s="1"/>
      <c r="K987" s="2"/>
    </row>
    <row r="988" spans="1:11">
      <c r="A988" t="s">
        <v>244</v>
      </c>
      <c r="B988" s="1"/>
      <c r="C988" s="1"/>
      <c r="D988" s="1"/>
      <c r="E988" s="1"/>
      <c r="F988" s="1"/>
      <c r="G988" s="1"/>
      <c r="H988" s="1"/>
      <c r="I988" s="1"/>
      <c r="J988" s="1"/>
      <c r="K988" s="2"/>
    </row>
    <row r="989" spans="1:11">
      <c r="A989" t="s">
        <v>244</v>
      </c>
      <c r="B989" s="1"/>
      <c r="C989" s="1"/>
      <c r="D989" s="1"/>
      <c r="E989" s="1"/>
      <c r="F989" s="1"/>
      <c r="G989" s="1"/>
      <c r="H989" s="1"/>
      <c r="I989" s="1"/>
      <c r="J989" s="1"/>
      <c r="K989" s="2"/>
    </row>
    <row r="990" spans="1:11">
      <c r="A990" t="s">
        <v>244</v>
      </c>
      <c r="B990" s="1"/>
      <c r="C990" s="1"/>
      <c r="D990" s="1"/>
      <c r="E990" s="1"/>
      <c r="F990" s="1"/>
      <c r="G990" s="1"/>
      <c r="H990" s="1"/>
      <c r="I990" s="1"/>
      <c r="J990" s="1"/>
      <c r="K990" s="2"/>
    </row>
    <row r="991" spans="1:11">
      <c r="A991" t="s">
        <v>244</v>
      </c>
      <c r="B991" s="1"/>
      <c r="C991" s="1"/>
      <c r="D991" s="1"/>
      <c r="E991" s="1"/>
      <c r="F991" s="1"/>
      <c r="G991" s="1"/>
      <c r="H991" s="1"/>
      <c r="I991" s="1"/>
      <c r="J991" s="1"/>
      <c r="K991" s="2"/>
    </row>
    <row r="992" spans="1:11">
      <c r="A992" t="s">
        <v>244</v>
      </c>
      <c r="B992" s="1"/>
      <c r="C992" s="1"/>
      <c r="D992" s="1"/>
      <c r="E992" s="1"/>
      <c r="F992" s="1"/>
      <c r="G992" s="1"/>
      <c r="H992" s="1"/>
      <c r="I992" s="1"/>
      <c r="J992" s="1"/>
      <c r="K992" s="2"/>
    </row>
    <row r="993" spans="1:11">
      <c r="A993" t="s">
        <v>244</v>
      </c>
      <c r="B993" s="1"/>
      <c r="C993" s="1"/>
      <c r="D993" s="1"/>
      <c r="E993" s="1"/>
      <c r="F993" s="1"/>
      <c r="G993" s="1"/>
      <c r="H993" s="1"/>
      <c r="I993" s="1"/>
      <c r="J993" s="1"/>
      <c r="K993" s="2"/>
    </row>
    <row r="994" spans="1:11">
      <c r="A994" t="s">
        <v>244</v>
      </c>
      <c r="B994" s="1"/>
      <c r="C994" s="1"/>
      <c r="D994" s="1"/>
      <c r="E994" s="1"/>
      <c r="F994" s="1"/>
      <c r="G994" s="1"/>
      <c r="H994" s="1"/>
      <c r="I994" s="1"/>
      <c r="J994" s="1"/>
      <c r="K994" s="2"/>
    </row>
    <row r="995" spans="1:11">
      <c r="A995" t="s">
        <v>244</v>
      </c>
      <c r="B995" s="1"/>
      <c r="C995" s="1"/>
      <c r="D995" s="1"/>
      <c r="E995" s="1"/>
      <c r="F995" s="1"/>
      <c r="G995" s="1"/>
      <c r="H995" s="1"/>
      <c r="I995" s="1"/>
      <c r="J995" s="1"/>
      <c r="K995" s="2"/>
    </row>
    <row r="996" spans="1:11">
      <c r="A996" t="s">
        <v>244</v>
      </c>
      <c r="B996" s="1"/>
      <c r="C996" s="1"/>
      <c r="D996" s="1"/>
      <c r="E996" s="1"/>
      <c r="F996" s="1"/>
      <c r="G996" s="1"/>
      <c r="H996" s="1"/>
      <c r="I996" s="1"/>
      <c r="J996" s="1"/>
      <c r="K996" s="2"/>
    </row>
    <row r="997" spans="1:11">
      <c r="A997" t="s">
        <v>244</v>
      </c>
      <c r="B997" s="1"/>
      <c r="C997" s="1"/>
      <c r="D997" s="1"/>
      <c r="E997" s="1"/>
      <c r="F997" s="1"/>
      <c r="G997" s="1"/>
      <c r="H997" s="1"/>
      <c r="I997" s="1"/>
      <c r="J997" s="1"/>
      <c r="K997" s="2"/>
    </row>
    <row r="998" spans="1:11">
      <c r="A998" t="s">
        <v>244</v>
      </c>
      <c r="B998" s="1"/>
      <c r="C998" s="1"/>
      <c r="D998" s="1"/>
      <c r="E998" s="1"/>
      <c r="F998" s="1"/>
      <c r="G998" s="1"/>
      <c r="H998" s="1"/>
      <c r="I998" s="1"/>
      <c r="J998" s="1"/>
      <c r="K998" s="2"/>
    </row>
    <row r="999" spans="1:11">
      <c r="A999" t="s">
        <v>244</v>
      </c>
      <c r="B999" s="1"/>
      <c r="C999" s="1"/>
      <c r="D999" s="1"/>
      <c r="E999" s="1"/>
      <c r="F999" s="1"/>
      <c r="G999" s="1"/>
      <c r="H999" s="1"/>
      <c r="I999" s="1"/>
      <c r="J999" s="1"/>
      <c r="K999" s="2"/>
    </row>
    <row r="1000" spans="1:11">
      <c r="A1000" t="s">
        <v>244</v>
      </c>
      <c r="B1000" s="1"/>
      <c r="C1000" s="1"/>
      <c r="D1000" s="1"/>
      <c r="E1000" s="1"/>
      <c r="F1000" s="1"/>
      <c r="G1000" s="1"/>
      <c r="H1000" s="1"/>
      <c r="I1000" s="1"/>
      <c r="J1000" s="1"/>
      <c r="K1000" s="2"/>
    </row>
  </sheetData>
  <autoFilter ref="A1:K95" xr:uid="{00000000-0001-0000-0100-000000000000}">
    <sortState xmlns:xlrd2="http://schemas.microsoft.com/office/spreadsheetml/2017/richdata2" ref="A2:K95">
      <sortCondition ref="B1:B95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7" workbookViewId="0">
      <selection activeCell="A150" sqref="A150"/>
    </sheetView>
  </sheetViews>
  <sheetFormatPr defaultColWidth="14.42578125" defaultRowHeight="15" customHeight="1"/>
  <cols>
    <col min="1" max="1" width="14.42578125" bestFit="1" customWidth="1"/>
    <col min="2" max="2" width="10.7109375" bestFit="1" customWidth="1"/>
    <col min="3" max="3" width="15.28515625" bestFit="1" customWidth="1"/>
    <col min="4" max="4" width="18.42578125" bestFit="1" customWidth="1"/>
    <col min="5" max="5" width="16.42578125" bestFit="1" customWidth="1"/>
    <col min="6" max="6" width="18.7109375" bestFit="1" customWidth="1"/>
    <col min="7" max="7" width="13.140625" bestFit="1" customWidth="1"/>
    <col min="8" max="8" width="13.42578125" bestFit="1" customWidth="1"/>
    <col min="9" max="9" width="11" bestFit="1" customWidth="1"/>
    <col min="10" max="10" width="12.7109375" bestFit="1" customWidth="1"/>
    <col min="11" max="11" width="13.140625" bestFit="1" customWidth="1"/>
    <col min="12" max="12" width="6" bestFit="1" customWidth="1"/>
    <col min="13" max="13" width="8.7109375" bestFit="1" customWidth="1"/>
    <col min="14" max="14" width="6" bestFit="1" customWidth="1"/>
    <col min="15" max="26" width="8" customWidth="1"/>
  </cols>
  <sheetData>
    <row r="1" spans="1:26" ht="30" customHeight="1">
      <c r="A1" s="47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29" t="s">
        <v>76</v>
      </c>
      <c r="B2" s="24" t="s">
        <v>73</v>
      </c>
      <c r="C2" s="24">
        <v>7</v>
      </c>
      <c r="D2" s="24">
        <v>10</v>
      </c>
      <c r="E2" s="24">
        <v>9</v>
      </c>
      <c r="F2" s="24">
        <v>10</v>
      </c>
      <c r="G2" s="24">
        <v>10</v>
      </c>
      <c r="H2" s="24">
        <v>10</v>
      </c>
      <c r="I2" s="24">
        <v>9</v>
      </c>
      <c r="J2" s="24">
        <v>9</v>
      </c>
      <c r="K2" s="24">
        <v>9</v>
      </c>
      <c r="L2" s="24">
        <v>10</v>
      </c>
      <c r="M2" s="24">
        <v>8</v>
      </c>
      <c r="N2" s="23">
        <f t="shared" ref="N2:N65" si="0">SUM(C2:M2)</f>
        <v>101</v>
      </c>
    </row>
    <row r="3" spans="1:26">
      <c r="A3" s="29" t="s">
        <v>77</v>
      </c>
      <c r="B3" s="24" t="s">
        <v>73</v>
      </c>
      <c r="C3" s="24">
        <v>10</v>
      </c>
      <c r="D3" s="24">
        <v>10</v>
      </c>
      <c r="E3" s="24">
        <v>10</v>
      </c>
      <c r="F3" s="24">
        <v>9</v>
      </c>
      <c r="G3" s="24">
        <v>8</v>
      </c>
      <c r="H3" s="24">
        <v>10</v>
      </c>
      <c r="I3" s="24">
        <v>11</v>
      </c>
      <c r="J3" s="24">
        <v>8</v>
      </c>
      <c r="K3" s="24">
        <v>7</v>
      </c>
      <c r="L3" s="24">
        <v>6</v>
      </c>
      <c r="M3" s="24">
        <v>9</v>
      </c>
      <c r="N3" s="23">
        <f t="shared" si="0"/>
        <v>98</v>
      </c>
    </row>
    <row r="4" spans="1:26">
      <c r="A4" s="29" t="s">
        <v>87</v>
      </c>
      <c r="B4" s="24" t="s">
        <v>52</v>
      </c>
      <c r="C4" s="24">
        <v>8</v>
      </c>
      <c r="D4" s="24">
        <v>8</v>
      </c>
      <c r="E4" s="24">
        <v>10</v>
      </c>
      <c r="F4" s="24">
        <v>11</v>
      </c>
      <c r="G4" s="24">
        <v>9</v>
      </c>
      <c r="H4" s="24">
        <v>6</v>
      </c>
      <c r="I4" s="24">
        <v>9</v>
      </c>
      <c r="J4" s="24">
        <v>7</v>
      </c>
      <c r="K4" s="24">
        <v>11</v>
      </c>
      <c r="L4" s="24">
        <v>7</v>
      </c>
      <c r="M4" s="24">
        <v>9</v>
      </c>
      <c r="N4" s="23">
        <f t="shared" si="0"/>
        <v>95</v>
      </c>
    </row>
    <row r="5" spans="1:26">
      <c r="A5" s="29" t="s">
        <v>91</v>
      </c>
      <c r="B5" s="24" t="s">
        <v>73</v>
      </c>
      <c r="C5" s="24">
        <v>7</v>
      </c>
      <c r="D5" s="24">
        <v>10</v>
      </c>
      <c r="E5" s="24">
        <v>9</v>
      </c>
      <c r="F5" s="24">
        <v>9</v>
      </c>
      <c r="G5" s="24">
        <v>8</v>
      </c>
      <c r="H5" s="24">
        <v>11</v>
      </c>
      <c r="I5" s="24">
        <v>9</v>
      </c>
      <c r="J5" s="24">
        <v>10</v>
      </c>
      <c r="K5" s="24">
        <v>10</v>
      </c>
      <c r="L5" s="24">
        <v>4</v>
      </c>
      <c r="M5" s="24">
        <v>7</v>
      </c>
      <c r="N5" s="23">
        <f t="shared" si="0"/>
        <v>94</v>
      </c>
    </row>
    <row r="6" spans="1:26">
      <c r="A6" s="29" t="s">
        <v>225</v>
      </c>
      <c r="B6" s="24" t="s">
        <v>226</v>
      </c>
      <c r="C6" s="24">
        <v>8</v>
      </c>
      <c r="D6" s="24">
        <v>7</v>
      </c>
      <c r="E6" s="24">
        <v>10</v>
      </c>
      <c r="F6" s="24">
        <v>10</v>
      </c>
      <c r="G6" s="24">
        <v>10</v>
      </c>
      <c r="H6" s="24">
        <v>5</v>
      </c>
      <c r="I6" s="24">
        <v>9</v>
      </c>
      <c r="J6" s="24">
        <v>7</v>
      </c>
      <c r="K6" s="24">
        <v>9</v>
      </c>
      <c r="L6" s="24">
        <v>6</v>
      </c>
      <c r="M6" s="24">
        <v>10</v>
      </c>
      <c r="N6" s="23">
        <f t="shared" si="0"/>
        <v>91</v>
      </c>
    </row>
    <row r="7" spans="1:26">
      <c r="A7" s="29" t="s">
        <v>74</v>
      </c>
      <c r="B7" s="24" t="s">
        <v>73</v>
      </c>
      <c r="C7" s="24">
        <v>6</v>
      </c>
      <c r="D7" s="24">
        <v>9</v>
      </c>
      <c r="E7" s="24">
        <v>8</v>
      </c>
      <c r="F7" s="24">
        <v>9</v>
      </c>
      <c r="G7" s="24">
        <v>9</v>
      </c>
      <c r="H7" s="24">
        <v>6</v>
      </c>
      <c r="I7" s="24">
        <v>10</v>
      </c>
      <c r="J7" s="24">
        <v>8</v>
      </c>
      <c r="K7" s="24">
        <v>10</v>
      </c>
      <c r="L7" s="24">
        <v>6</v>
      </c>
      <c r="M7" s="24">
        <v>9</v>
      </c>
      <c r="N7" s="23">
        <f t="shared" si="0"/>
        <v>90</v>
      </c>
    </row>
    <row r="8" spans="1:26">
      <c r="A8" s="29" t="s">
        <v>135</v>
      </c>
      <c r="B8" s="24" t="s">
        <v>73</v>
      </c>
      <c r="C8" s="24">
        <v>8</v>
      </c>
      <c r="D8" s="24">
        <v>8</v>
      </c>
      <c r="E8" s="24">
        <v>8</v>
      </c>
      <c r="F8" s="24">
        <v>6</v>
      </c>
      <c r="G8" s="24">
        <v>9</v>
      </c>
      <c r="H8" s="24">
        <v>8</v>
      </c>
      <c r="I8" s="24">
        <v>9</v>
      </c>
      <c r="J8" s="24">
        <v>10</v>
      </c>
      <c r="K8" s="24">
        <v>9</v>
      </c>
      <c r="L8" s="24">
        <v>5</v>
      </c>
      <c r="M8" s="24">
        <v>10</v>
      </c>
      <c r="N8" s="23">
        <f t="shared" si="0"/>
        <v>90</v>
      </c>
    </row>
    <row r="9" spans="1:26">
      <c r="A9" s="29" t="s">
        <v>9</v>
      </c>
      <c r="B9" s="24" t="s">
        <v>10</v>
      </c>
      <c r="C9" s="24">
        <v>7</v>
      </c>
      <c r="D9" s="24">
        <v>9</v>
      </c>
      <c r="E9" s="24">
        <v>10</v>
      </c>
      <c r="F9" s="24">
        <v>6</v>
      </c>
      <c r="G9" s="24">
        <v>10</v>
      </c>
      <c r="H9" s="24">
        <v>8</v>
      </c>
      <c r="I9" s="24">
        <v>9</v>
      </c>
      <c r="J9" s="24">
        <v>9</v>
      </c>
      <c r="K9" s="24">
        <v>8</v>
      </c>
      <c r="L9" s="24">
        <v>5</v>
      </c>
      <c r="M9" s="24">
        <v>8</v>
      </c>
      <c r="N9" s="23">
        <f t="shared" si="0"/>
        <v>89</v>
      </c>
    </row>
    <row r="10" spans="1:26">
      <c r="A10" s="29" t="s">
        <v>38</v>
      </c>
      <c r="B10" s="24" t="s">
        <v>37</v>
      </c>
      <c r="C10" s="24">
        <v>7</v>
      </c>
      <c r="D10" s="24">
        <v>7</v>
      </c>
      <c r="E10" s="24">
        <v>8</v>
      </c>
      <c r="F10" s="24">
        <v>9</v>
      </c>
      <c r="G10" s="24">
        <v>11</v>
      </c>
      <c r="H10" s="24">
        <v>8</v>
      </c>
      <c r="I10" s="24">
        <v>9</v>
      </c>
      <c r="J10" s="24">
        <v>8</v>
      </c>
      <c r="K10" s="24">
        <v>7</v>
      </c>
      <c r="L10" s="24">
        <v>7</v>
      </c>
      <c r="M10" s="24">
        <v>8</v>
      </c>
      <c r="N10" s="23">
        <f t="shared" si="0"/>
        <v>89</v>
      </c>
    </row>
    <row r="11" spans="1:26">
      <c r="A11" s="29" t="s">
        <v>59</v>
      </c>
      <c r="B11" s="24" t="s">
        <v>58</v>
      </c>
      <c r="C11" s="24">
        <v>7</v>
      </c>
      <c r="D11" s="24">
        <v>7</v>
      </c>
      <c r="E11" s="24">
        <v>8</v>
      </c>
      <c r="F11" s="24">
        <v>11</v>
      </c>
      <c r="G11" s="24">
        <v>9</v>
      </c>
      <c r="H11" s="24">
        <v>8</v>
      </c>
      <c r="I11" s="24">
        <v>9</v>
      </c>
      <c r="J11" s="24">
        <v>7</v>
      </c>
      <c r="K11" s="24">
        <v>9</v>
      </c>
      <c r="L11" s="24">
        <v>5</v>
      </c>
      <c r="M11" s="24">
        <v>8</v>
      </c>
      <c r="N11" s="23">
        <f t="shared" si="0"/>
        <v>88</v>
      </c>
    </row>
    <row r="12" spans="1:26">
      <c r="A12" s="29" t="s">
        <v>67</v>
      </c>
      <c r="B12" s="24" t="s">
        <v>64</v>
      </c>
      <c r="C12" s="24">
        <v>7</v>
      </c>
      <c r="D12" s="24">
        <v>8</v>
      </c>
      <c r="E12" s="24">
        <v>8</v>
      </c>
      <c r="F12" s="24">
        <v>10</v>
      </c>
      <c r="G12" s="24">
        <v>9</v>
      </c>
      <c r="H12" s="24">
        <v>7</v>
      </c>
      <c r="I12" s="24">
        <v>10</v>
      </c>
      <c r="J12" s="24">
        <v>9</v>
      </c>
      <c r="K12" s="24">
        <v>5</v>
      </c>
      <c r="L12" s="24">
        <v>7</v>
      </c>
      <c r="M12" s="24">
        <v>8</v>
      </c>
      <c r="N12" s="23">
        <f t="shared" si="0"/>
        <v>88</v>
      </c>
    </row>
    <row r="13" spans="1:26">
      <c r="A13" s="35" t="s">
        <v>66</v>
      </c>
      <c r="B13" s="48" t="s">
        <v>64</v>
      </c>
      <c r="C13" s="48">
        <v>7</v>
      </c>
      <c r="D13" s="48">
        <v>7</v>
      </c>
      <c r="E13" s="48">
        <v>8</v>
      </c>
      <c r="F13" s="48">
        <v>8</v>
      </c>
      <c r="G13" s="48">
        <v>9</v>
      </c>
      <c r="H13" s="48">
        <v>6</v>
      </c>
      <c r="I13" s="48">
        <v>7</v>
      </c>
      <c r="J13" s="48">
        <v>6</v>
      </c>
      <c r="K13" s="48">
        <v>9</v>
      </c>
      <c r="L13" s="48">
        <v>10</v>
      </c>
      <c r="M13" s="48">
        <v>10</v>
      </c>
      <c r="N13" s="23">
        <f t="shared" si="0"/>
        <v>87</v>
      </c>
    </row>
    <row r="14" spans="1:26">
      <c r="A14" s="29" t="s">
        <v>94</v>
      </c>
      <c r="B14" s="24" t="s">
        <v>32</v>
      </c>
      <c r="C14" s="24">
        <v>7</v>
      </c>
      <c r="D14" s="24">
        <v>7</v>
      </c>
      <c r="E14" s="24">
        <v>8</v>
      </c>
      <c r="F14" s="24">
        <v>7</v>
      </c>
      <c r="G14" s="24">
        <v>10</v>
      </c>
      <c r="H14" s="24">
        <v>6</v>
      </c>
      <c r="I14" s="24">
        <v>8</v>
      </c>
      <c r="J14" s="24">
        <v>8</v>
      </c>
      <c r="K14" s="24">
        <v>9</v>
      </c>
      <c r="L14" s="24">
        <v>6</v>
      </c>
      <c r="M14" s="24">
        <v>10</v>
      </c>
      <c r="N14" s="23">
        <f t="shared" si="0"/>
        <v>86</v>
      </c>
    </row>
    <row r="15" spans="1:26">
      <c r="A15" s="29" t="s">
        <v>75</v>
      </c>
      <c r="B15" s="24" t="s">
        <v>73</v>
      </c>
      <c r="C15" s="24">
        <v>7</v>
      </c>
      <c r="D15" s="24">
        <v>6</v>
      </c>
      <c r="E15" s="24">
        <v>8</v>
      </c>
      <c r="F15" s="24">
        <v>6</v>
      </c>
      <c r="G15" s="24">
        <v>9</v>
      </c>
      <c r="H15" s="24">
        <v>8</v>
      </c>
      <c r="I15" s="24">
        <v>11</v>
      </c>
      <c r="J15" s="24">
        <v>7</v>
      </c>
      <c r="K15" s="24">
        <v>9</v>
      </c>
      <c r="L15" s="24">
        <v>6</v>
      </c>
      <c r="M15" s="24">
        <v>8</v>
      </c>
      <c r="N15" s="23">
        <f t="shared" si="0"/>
        <v>85</v>
      </c>
    </row>
    <row r="16" spans="1:26">
      <c r="A16" s="35" t="s">
        <v>183</v>
      </c>
      <c r="B16" s="24" t="s">
        <v>64</v>
      </c>
      <c r="C16" s="24">
        <v>6</v>
      </c>
      <c r="D16" s="24">
        <v>10</v>
      </c>
      <c r="E16" s="24">
        <v>8</v>
      </c>
      <c r="F16" s="24">
        <v>10</v>
      </c>
      <c r="G16" s="24">
        <v>8</v>
      </c>
      <c r="H16" s="24">
        <v>7</v>
      </c>
      <c r="I16" s="24">
        <v>7</v>
      </c>
      <c r="J16" s="24">
        <v>9</v>
      </c>
      <c r="K16" s="24">
        <v>6</v>
      </c>
      <c r="L16" s="24">
        <v>7</v>
      </c>
      <c r="M16" s="24">
        <v>7</v>
      </c>
      <c r="N16" s="23">
        <f t="shared" si="0"/>
        <v>85</v>
      </c>
    </row>
    <row r="17" spans="1:14">
      <c r="A17" s="29" t="s">
        <v>169</v>
      </c>
      <c r="B17" s="24" t="s">
        <v>170</v>
      </c>
      <c r="C17" s="24">
        <v>7</v>
      </c>
      <c r="D17" s="24">
        <v>10</v>
      </c>
      <c r="E17" s="24">
        <v>9</v>
      </c>
      <c r="F17" s="24">
        <v>8</v>
      </c>
      <c r="G17" s="24">
        <v>8</v>
      </c>
      <c r="H17" s="24">
        <v>7</v>
      </c>
      <c r="I17" s="24">
        <v>5</v>
      </c>
      <c r="J17" s="24">
        <v>9</v>
      </c>
      <c r="K17" s="24">
        <v>9</v>
      </c>
      <c r="L17" s="24">
        <v>5</v>
      </c>
      <c r="M17" s="24">
        <v>7</v>
      </c>
      <c r="N17" s="23">
        <f t="shared" si="0"/>
        <v>84</v>
      </c>
    </row>
    <row r="18" spans="1:14">
      <c r="A18" s="29" t="s">
        <v>7</v>
      </c>
      <c r="B18" s="24" t="s">
        <v>8</v>
      </c>
      <c r="C18" s="24">
        <v>6</v>
      </c>
      <c r="D18" s="24">
        <v>9</v>
      </c>
      <c r="E18" s="24">
        <v>7</v>
      </c>
      <c r="F18" s="24">
        <v>8</v>
      </c>
      <c r="G18" s="24">
        <v>10</v>
      </c>
      <c r="H18" s="24">
        <v>6</v>
      </c>
      <c r="I18" s="24">
        <v>11</v>
      </c>
      <c r="J18" s="24">
        <v>5</v>
      </c>
      <c r="K18" s="24">
        <v>7</v>
      </c>
      <c r="L18" s="24">
        <v>6</v>
      </c>
      <c r="M18" s="24">
        <v>8</v>
      </c>
      <c r="N18" s="23">
        <f t="shared" si="0"/>
        <v>83</v>
      </c>
    </row>
    <row r="19" spans="1:14">
      <c r="A19" s="29" t="s">
        <v>36</v>
      </c>
      <c r="B19" s="24" t="s">
        <v>37</v>
      </c>
      <c r="C19" s="24">
        <v>5</v>
      </c>
      <c r="D19" s="24">
        <v>7</v>
      </c>
      <c r="E19" s="24">
        <v>7</v>
      </c>
      <c r="F19" s="24">
        <v>10</v>
      </c>
      <c r="G19" s="24">
        <v>9</v>
      </c>
      <c r="H19" s="24">
        <v>7</v>
      </c>
      <c r="I19" s="24">
        <v>7</v>
      </c>
      <c r="J19" s="24">
        <v>9</v>
      </c>
      <c r="K19" s="24">
        <v>6</v>
      </c>
      <c r="L19" s="24">
        <v>9</v>
      </c>
      <c r="M19" s="24">
        <v>7</v>
      </c>
      <c r="N19" s="23">
        <f t="shared" si="0"/>
        <v>83</v>
      </c>
    </row>
    <row r="20" spans="1:14">
      <c r="A20" s="35" t="s">
        <v>65</v>
      </c>
      <c r="B20" s="24" t="s">
        <v>64</v>
      </c>
      <c r="C20" s="24">
        <v>5</v>
      </c>
      <c r="D20" s="24">
        <v>8</v>
      </c>
      <c r="E20" s="24">
        <v>7</v>
      </c>
      <c r="F20" s="24">
        <v>8</v>
      </c>
      <c r="G20" s="24">
        <v>8</v>
      </c>
      <c r="H20" s="24">
        <v>6</v>
      </c>
      <c r="I20" s="24">
        <v>8</v>
      </c>
      <c r="J20" s="24">
        <v>9</v>
      </c>
      <c r="K20" s="24">
        <v>10</v>
      </c>
      <c r="L20" s="24">
        <v>7</v>
      </c>
      <c r="M20" s="24">
        <v>7</v>
      </c>
      <c r="N20" s="23">
        <f t="shared" si="0"/>
        <v>83</v>
      </c>
    </row>
    <row r="21" spans="1:14" ht="15.75" customHeight="1">
      <c r="A21" s="44" t="s">
        <v>185</v>
      </c>
      <c r="B21" s="26" t="s">
        <v>93</v>
      </c>
      <c r="C21" s="26">
        <v>7</v>
      </c>
      <c r="D21" s="26">
        <v>7</v>
      </c>
      <c r="E21" s="26">
        <v>9</v>
      </c>
      <c r="F21" s="26">
        <v>8</v>
      </c>
      <c r="G21" s="26">
        <v>10</v>
      </c>
      <c r="H21" s="26">
        <v>5</v>
      </c>
      <c r="I21" s="26">
        <v>5</v>
      </c>
      <c r="J21" s="26">
        <v>5</v>
      </c>
      <c r="K21" s="26">
        <v>8</v>
      </c>
      <c r="L21" s="26">
        <v>8</v>
      </c>
      <c r="M21" s="26">
        <v>10</v>
      </c>
      <c r="N21" s="23">
        <f t="shared" si="0"/>
        <v>82</v>
      </c>
    </row>
    <row r="22" spans="1:14" ht="15.75" customHeight="1">
      <c r="A22" s="29" t="s">
        <v>227</v>
      </c>
      <c r="B22" s="24" t="s">
        <v>73</v>
      </c>
      <c r="C22" s="24">
        <v>6</v>
      </c>
      <c r="D22" s="24">
        <v>7</v>
      </c>
      <c r="E22" s="24">
        <v>7</v>
      </c>
      <c r="F22" s="24">
        <v>9</v>
      </c>
      <c r="G22" s="24">
        <v>7</v>
      </c>
      <c r="H22" s="24">
        <v>10</v>
      </c>
      <c r="I22" s="24">
        <v>8</v>
      </c>
      <c r="J22" s="24">
        <v>8</v>
      </c>
      <c r="K22" s="24">
        <v>5</v>
      </c>
      <c r="L22" s="24">
        <v>5</v>
      </c>
      <c r="M22" s="24">
        <v>9</v>
      </c>
      <c r="N22" s="23">
        <f t="shared" si="0"/>
        <v>81</v>
      </c>
    </row>
    <row r="23" spans="1:14" ht="15.75" customHeight="1">
      <c r="A23" s="29" t="s">
        <v>133</v>
      </c>
      <c r="B23" s="24" t="s">
        <v>73</v>
      </c>
      <c r="C23" s="24">
        <v>4</v>
      </c>
      <c r="D23" s="24">
        <v>6</v>
      </c>
      <c r="E23" s="24">
        <v>7</v>
      </c>
      <c r="F23" s="24">
        <v>8</v>
      </c>
      <c r="G23" s="24">
        <v>5</v>
      </c>
      <c r="H23" s="24">
        <v>8</v>
      </c>
      <c r="I23" s="24">
        <v>8</v>
      </c>
      <c r="J23" s="24">
        <v>10</v>
      </c>
      <c r="K23" s="24">
        <v>7</v>
      </c>
      <c r="L23" s="24">
        <v>9</v>
      </c>
      <c r="M23" s="24">
        <v>9</v>
      </c>
      <c r="N23" s="23">
        <f t="shared" si="0"/>
        <v>81</v>
      </c>
    </row>
    <row r="24" spans="1:14" ht="15.75" customHeight="1">
      <c r="A24" s="29" t="s">
        <v>24</v>
      </c>
      <c r="B24" s="24" t="s">
        <v>146</v>
      </c>
      <c r="C24" s="24">
        <v>5</v>
      </c>
      <c r="D24" s="24">
        <v>6</v>
      </c>
      <c r="E24" s="24">
        <v>7</v>
      </c>
      <c r="F24" s="24">
        <v>7</v>
      </c>
      <c r="G24" s="24">
        <v>5</v>
      </c>
      <c r="H24" s="24">
        <v>10</v>
      </c>
      <c r="I24" s="24">
        <v>6</v>
      </c>
      <c r="J24" s="24">
        <v>10</v>
      </c>
      <c r="K24" s="24">
        <v>9</v>
      </c>
      <c r="L24" s="24">
        <v>7</v>
      </c>
      <c r="M24" s="24">
        <v>8</v>
      </c>
      <c r="N24" s="23">
        <f t="shared" si="0"/>
        <v>80</v>
      </c>
    </row>
    <row r="25" spans="1:14" ht="15.75" customHeight="1">
      <c r="A25" s="29" t="s">
        <v>25</v>
      </c>
      <c r="B25" s="24" t="s">
        <v>23</v>
      </c>
      <c r="C25" s="24">
        <v>3</v>
      </c>
      <c r="D25" s="24">
        <v>8</v>
      </c>
      <c r="E25" s="24">
        <v>7</v>
      </c>
      <c r="F25" s="24">
        <v>7</v>
      </c>
      <c r="G25" s="24">
        <v>8</v>
      </c>
      <c r="H25" s="24">
        <v>8</v>
      </c>
      <c r="I25" s="24">
        <v>8</v>
      </c>
      <c r="J25" s="24">
        <v>9</v>
      </c>
      <c r="K25" s="24">
        <v>5</v>
      </c>
      <c r="L25" s="24">
        <v>8</v>
      </c>
      <c r="M25" s="24">
        <v>9</v>
      </c>
      <c r="N25" s="23">
        <f t="shared" si="0"/>
        <v>80</v>
      </c>
    </row>
    <row r="26" spans="1:14" ht="15.75" customHeight="1">
      <c r="A26" s="29" t="s">
        <v>139</v>
      </c>
      <c r="B26" s="24" t="s">
        <v>73</v>
      </c>
      <c r="C26" s="24">
        <v>4</v>
      </c>
      <c r="D26" s="24">
        <v>6</v>
      </c>
      <c r="E26" s="24">
        <v>8</v>
      </c>
      <c r="F26" s="24">
        <v>10</v>
      </c>
      <c r="G26" s="24">
        <v>9</v>
      </c>
      <c r="H26" s="24">
        <v>8</v>
      </c>
      <c r="I26" s="24">
        <v>7</v>
      </c>
      <c r="J26" s="24">
        <v>7</v>
      </c>
      <c r="K26" s="24">
        <v>6</v>
      </c>
      <c r="L26" s="24">
        <v>5</v>
      </c>
      <c r="M26" s="24">
        <v>9</v>
      </c>
      <c r="N26" s="23">
        <f t="shared" si="0"/>
        <v>79</v>
      </c>
    </row>
    <row r="27" spans="1:14" ht="15.75" customHeight="1">
      <c r="A27" s="29" t="s">
        <v>117</v>
      </c>
      <c r="B27" s="24" t="s">
        <v>73</v>
      </c>
      <c r="C27" s="24">
        <v>6</v>
      </c>
      <c r="D27" s="24">
        <v>8</v>
      </c>
      <c r="E27" s="24">
        <v>5</v>
      </c>
      <c r="F27" s="24">
        <v>6</v>
      </c>
      <c r="G27" s="24">
        <v>7</v>
      </c>
      <c r="H27" s="24">
        <v>11</v>
      </c>
      <c r="I27" s="24">
        <v>7</v>
      </c>
      <c r="J27" s="24">
        <v>8</v>
      </c>
      <c r="K27" s="24">
        <v>8</v>
      </c>
      <c r="L27" s="24">
        <v>7</v>
      </c>
      <c r="M27" s="24">
        <v>5</v>
      </c>
      <c r="N27" s="23">
        <f t="shared" si="0"/>
        <v>78</v>
      </c>
    </row>
    <row r="28" spans="1:14" ht="15.75" customHeight="1">
      <c r="A28" s="49" t="s">
        <v>62</v>
      </c>
      <c r="B28" s="30" t="s">
        <v>63</v>
      </c>
      <c r="C28" s="30">
        <v>6</v>
      </c>
      <c r="D28" s="30">
        <v>6</v>
      </c>
      <c r="E28" s="30">
        <v>8</v>
      </c>
      <c r="F28" s="30">
        <v>6</v>
      </c>
      <c r="G28" s="30">
        <v>10</v>
      </c>
      <c r="H28" s="30">
        <v>5</v>
      </c>
      <c r="I28" s="30">
        <v>7</v>
      </c>
      <c r="J28" s="30">
        <v>7</v>
      </c>
      <c r="K28" s="30">
        <v>7</v>
      </c>
      <c r="L28" s="30">
        <v>9</v>
      </c>
      <c r="M28" s="30">
        <v>7</v>
      </c>
      <c r="N28" s="23">
        <f t="shared" si="0"/>
        <v>78</v>
      </c>
    </row>
    <row r="29" spans="1:14" ht="15.75" customHeight="1">
      <c r="A29" s="49" t="s">
        <v>98</v>
      </c>
      <c r="B29" s="30" t="s">
        <v>63</v>
      </c>
      <c r="C29" s="30">
        <v>5</v>
      </c>
      <c r="D29" s="30">
        <v>6</v>
      </c>
      <c r="E29" s="30">
        <v>7</v>
      </c>
      <c r="F29" s="30">
        <v>7</v>
      </c>
      <c r="G29" s="30">
        <v>11</v>
      </c>
      <c r="H29" s="30">
        <v>8</v>
      </c>
      <c r="I29" s="30">
        <v>8</v>
      </c>
      <c r="J29" s="30">
        <v>4</v>
      </c>
      <c r="K29" s="30">
        <v>7</v>
      </c>
      <c r="L29" s="30">
        <v>6</v>
      </c>
      <c r="M29" s="30">
        <v>9</v>
      </c>
      <c r="N29" s="23">
        <f t="shared" si="0"/>
        <v>78</v>
      </c>
    </row>
    <row r="30" spans="1:14" ht="15.75" customHeight="1">
      <c r="A30" s="29" t="s">
        <v>27</v>
      </c>
      <c r="B30" s="24" t="s">
        <v>23</v>
      </c>
      <c r="C30" s="24">
        <v>5</v>
      </c>
      <c r="D30" s="24">
        <v>6</v>
      </c>
      <c r="E30" s="24">
        <v>7</v>
      </c>
      <c r="F30" s="24">
        <v>6</v>
      </c>
      <c r="G30" s="24">
        <v>7</v>
      </c>
      <c r="H30" s="24">
        <v>6</v>
      </c>
      <c r="I30" s="24">
        <v>9</v>
      </c>
      <c r="J30" s="24">
        <v>8</v>
      </c>
      <c r="K30" s="24">
        <v>7</v>
      </c>
      <c r="L30" s="24">
        <v>8</v>
      </c>
      <c r="M30" s="24">
        <v>8</v>
      </c>
      <c r="N30" s="23">
        <f t="shared" si="0"/>
        <v>77</v>
      </c>
    </row>
    <row r="31" spans="1:14" ht="15.75" customHeight="1">
      <c r="A31" s="29" t="s">
        <v>29</v>
      </c>
      <c r="B31" s="24" t="s">
        <v>30</v>
      </c>
      <c r="C31" s="24">
        <v>5</v>
      </c>
      <c r="D31" s="24">
        <v>5</v>
      </c>
      <c r="E31" s="24">
        <v>6</v>
      </c>
      <c r="F31" s="24">
        <v>8</v>
      </c>
      <c r="G31" s="24">
        <v>9</v>
      </c>
      <c r="H31" s="24">
        <v>9</v>
      </c>
      <c r="I31" s="24">
        <v>9</v>
      </c>
      <c r="J31" s="24">
        <v>7</v>
      </c>
      <c r="K31" s="24">
        <v>7</v>
      </c>
      <c r="L31" s="24">
        <v>6</v>
      </c>
      <c r="M31" s="24">
        <v>6</v>
      </c>
      <c r="N31" s="23">
        <f t="shared" si="0"/>
        <v>77</v>
      </c>
    </row>
    <row r="32" spans="1:14" ht="15.75" customHeight="1">
      <c r="A32" s="29" t="s">
        <v>15</v>
      </c>
      <c r="B32" s="24" t="s">
        <v>13</v>
      </c>
      <c r="C32" s="24">
        <v>6</v>
      </c>
      <c r="D32" s="24">
        <v>8</v>
      </c>
      <c r="E32" s="24">
        <v>3</v>
      </c>
      <c r="F32" s="24">
        <v>6</v>
      </c>
      <c r="G32" s="24">
        <v>9</v>
      </c>
      <c r="H32" s="24">
        <v>7</v>
      </c>
      <c r="I32" s="24">
        <v>10</v>
      </c>
      <c r="J32" s="24">
        <v>8</v>
      </c>
      <c r="K32" s="24">
        <v>5</v>
      </c>
      <c r="L32" s="24">
        <v>9</v>
      </c>
      <c r="M32" s="24">
        <v>6</v>
      </c>
      <c r="N32" s="23">
        <f t="shared" si="0"/>
        <v>77</v>
      </c>
    </row>
    <row r="33" spans="1:14" ht="15.75" customHeight="1">
      <c r="A33" s="29" t="s">
        <v>80</v>
      </c>
      <c r="B33" s="24" t="s">
        <v>32</v>
      </c>
      <c r="C33" s="24">
        <v>5</v>
      </c>
      <c r="D33" s="24">
        <v>7</v>
      </c>
      <c r="E33" s="24">
        <v>6</v>
      </c>
      <c r="F33" s="24">
        <v>7</v>
      </c>
      <c r="G33" s="24">
        <v>10</v>
      </c>
      <c r="H33" s="24">
        <v>9</v>
      </c>
      <c r="I33" s="24">
        <v>8</v>
      </c>
      <c r="J33" s="24">
        <v>7</v>
      </c>
      <c r="K33" s="24">
        <v>5</v>
      </c>
      <c r="L33" s="24">
        <v>5</v>
      </c>
      <c r="M33" s="24">
        <v>7</v>
      </c>
      <c r="N33" s="23">
        <f t="shared" si="0"/>
        <v>76</v>
      </c>
    </row>
    <row r="34" spans="1:14" ht="15.75" customHeight="1">
      <c r="A34" s="45" t="s">
        <v>141</v>
      </c>
      <c r="B34" s="25" t="s">
        <v>73</v>
      </c>
      <c r="C34" s="25">
        <v>9</v>
      </c>
      <c r="D34" s="25">
        <v>11</v>
      </c>
      <c r="E34" s="25">
        <v>9</v>
      </c>
      <c r="F34" s="25">
        <v>8</v>
      </c>
      <c r="G34" s="25">
        <v>3</v>
      </c>
      <c r="H34" s="25">
        <v>6</v>
      </c>
      <c r="I34" s="25">
        <v>5</v>
      </c>
      <c r="J34" s="25">
        <v>8</v>
      </c>
      <c r="K34" s="25">
        <v>4</v>
      </c>
      <c r="L34" s="25">
        <v>8</v>
      </c>
      <c r="M34" s="25">
        <v>4</v>
      </c>
      <c r="N34" s="23">
        <f t="shared" si="0"/>
        <v>75</v>
      </c>
    </row>
    <row r="35" spans="1:14" ht="15.75" customHeight="1">
      <c r="A35" s="29" t="s">
        <v>123</v>
      </c>
      <c r="B35" s="24" t="s">
        <v>124</v>
      </c>
      <c r="C35" s="24">
        <v>6</v>
      </c>
      <c r="D35" s="24">
        <v>6</v>
      </c>
      <c r="E35" s="24">
        <v>6</v>
      </c>
      <c r="F35" s="24">
        <v>5</v>
      </c>
      <c r="G35" s="24">
        <v>6</v>
      </c>
      <c r="H35" s="24">
        <v>7</v>
      </c>
      <c r="I35" s="24">
        <v>9</v>
      </c>
      <c r="J35" s="24">
        <v>6</v>
      </c>
      <c r="K35" s="24">
        <v>9</v>
      </c>
      <c r="L35" s="24">
        <v>7</v>
      </c>
      <c r="M35" s="24">
        <v>8</v>
      </c>
      <c r="N35" s="23">
        <f t="shared" si="0"/>
        <v>75</v>
      </c>
    </row>
    <row r="36" spans="1:14" ht="15.75" customHeight="1">
      <c r="A36" s="29" t="s">
        <v>104</v>
      </c>
      <c r="B36" s="24" t="s">
        <v>73</v>
      </c>
      <c r="C36" s="24">
        <v>5</v>
      </c>
      <c r="D36" s="24">
        <v>7</v>
      </c>
      <c r="E36" s="24">
        <v>8</v>
      </c>
      <c r="F36" s="24">
        <v>8</v>
      </c>
      <c r="G36" s="24">
        <v>7</v>
      </c>
      <c r="H36" s="24">
        <v>7</v>
      </c>
      <c r="I36" s="24">
        <v>5</v>
      </c>
      <c r="J36" s="24">
        <v>7</v>
      </c>
      <c r="K36" s="24">
        <v>7</v>
      </c>
      <c r="L36" s="24">
        <v>4</v>
      </c>
      <c r="M36" s="24">
        <v>9</v>
      </c>
      <c r="N36" s="23">
        <f t="shared" si="0"/>
        <v>74</v>
      </c>
    </row>
    <row r="37" spans="1:14" ht="15.75" customHeight="1">
      <c r="A37" s="29" t="s">
        <v>184</v>
      </c>
      <c r="B37" s="24" t="s">
        <v>73</v>
      </c>
      <c r="C37" s="24">
        <v>5</v>
      </c>
      <c r="D37" s="24">
        <v>7</v>
      </c>
      <c r="E37" s="24">
        <v>8</v>
      </c>
      <c r="F37" s="24">
        <v>5</v>
      </c>
      <c r="G37" s="24">
        <v>7</v>
      </c>
      <c r="H37" s="24">
        <v>10</v>
      </c>
      <c r="I37" s="24">
        <v>6</v>
      </c>
      <c r="J37" s="24">
        <v>7</v>
      </c>
      <c r="K37" s="24">
        <v>7</v>
      </c>
      <c r="L37" s="24">
        <v>7</v>
      </c>
      <c r="M37" s="24">
        <v>5</v>
      </c>
      <c r="N37" s="23">
        <f t="shared" si="0"/>
        <v>74</v>
      </c>
    </row>
    <row r="38" spans="1:14" ht="15.75" customHeight="1">
      <c r="A38" s="29" t="s">
        <v>53</v>
      </c>
      <c r="B38" s="24" t="s">
        <v>52</v>
      </c>
      <c r="C38" s="24">
        <v>7</v>
      </c>
      <c r="D38" s="24">
        <v>6</v>
      </c>
      <c r="E38" s="24">
        <v>5</v>
      </c>
      <c r="F38" s="24">
        <v>6</v>
      </c>
      <c r="G38" s="24">
        <v>10</v>
      </c>
      <c r="H38" s="24">
        <v>5</v>
      </c>
      <c r="I38" s="24">
        <v>9</v>
      </c>
      <c r="J38" s="24">
        <v>5</v>
      </c>
      <c r="K38" s="24">
        <v>6</v>
      </c>
      <c r="L38" s="24">
        <v>8</v>
      </c>
      <c r="M38" s="24">
        <v>7</v>
      </c>
      <c r="N38" s="23">
        <f t="shared" si="0"/>
        <v>74</v>
      </c>
    </row>
    <row r="39" spans="1:14" ht="15.75" customHeight="1">
      <c r="A39" s="29" t="s">
        <v>188</v>
      </c>
      <c r="B39" s="24" t="s">
        <v>52</v>
      </c>
      <c r="C39" s="24">
        <v>8</v>
      </c>
      <c r="D39" s="24">
        <v>6</v>
      </c>
      <c r="E39" s="24">
        <v>10</v>
      </c>
      <c r="F39" s="24">
        <v>7</v>
      </c>
      <c r="G39" s="24">
        <v>11</v>
      </c>
      <c r="H39" s="24">
        <v>4</v>
      </c>
      <c r="I39" s="24">
        <v>7</v>
      </c>
      <c r="J39" s="24">
        <v>3</v>
      </c>
      <c r="K39" s="24">
        <v>4</v>
      </c>
      <c r="L39" s="24">
        <v>4</v>
      </c>
      <c r="M39" s="24">
        <v>9</v>
      </c>
      <c r="N39" s="23">
        <f t="shared" si="0"/>
        <v>73</v>
      </c>
    </row>
    <row r="40" spans="1:14" ht="15.75" customHeight="1">
      <c r="A40" s="29" t="s">
        <v>54</v>
      </c>
      <c r="B40" s="24" t="s">
        <v>52</v>
      </c>
      <c r="C40" s="24">
        <v>6</v>
      </c>
      <c r="D40" s="24">
        <v>9</v>
      </c>
      <c r="E40" s="24">
        <v>7</v>
      </c>
      <c r="F40" s="24">
        <v>8</v>
      </c>
      <c r="G40" s="24">
        <v>6</v>
      </c>
      <c r="H40" s="24">
        <v>6</v>
      </c>
      <c r="I40" s="24">
        <v>6</v>
      </c>
      <c r="J40" s="24">
        <v>7</v>
      </c>
      <c r="K40" s="24">
        <v>7</v>
      </c>
      <c r="L40" s="24">
        <v>4</v>
      </c>
      <c r="M40" s="24">
        <v>7</v>
      </c>
      <c r="N40" s="23">
        <f t="shared" si="0"/>
        <v>73</v>
      </c>
    </row>
    <row r="41" spans="1:14" ht="15.75" customHeight="1">
      <c r="A41" s="29" t="s">
        <v>57</v>
      </c>
      <c r="B41" s="24" t="s">
        <v>58</v>
      </c>
      <c r="C41" s="24">
        <v>5</v>
      </c>
      <c r="D41" s="24">
        <v>7</v>
      </c>
      <c r="E41" s="24">
        <v>7</v>
      </c>
      <c r="F41" s="24">
        <v>8</v>
      </c>
      <c r="G41" s="24">
        <v>8</v>
      </c>
      <c r="H41" s="24">
        <v>8</v>
      </c>
      <c r="I41" s="24">
        <v>6</v>
      </c>
      <c r="J41" s="24">
        <v>6</v>
      </c>
      <c r="K41" s="24">
        <v>6</v>
      </c>
      <c r="L41" s="24">
        <v>5</v>
      </c>
      <c r="M41" s="24">
        <v>6</v>
      </c>
      <c r="N41" s="23">
        <f t="shared" si="0"/>
        <v>72</v>
      </c>
    </row>
    <row r="42" spans="1:14" ht="15.75" customHeight="1">
      <c r="A42" s="29" t="s">
        <v>51</v>
      </c>
      <c r="B42" s="24" t="s">
        <v>52</v>
      </c>
      <c r="C42" s="24">
        <v>6</v>
      </c>
      <c r="D42" s="24">
        <v>8</v>
      </c>
      <c r="E42" s="24">
        <v>7</v>
      </c>
      <c r="F42" s="24">
        <v>7</v>
      </c>
      <c r="G42" s="24">
        <v>11</v>
      </c>
      <c r="H42" s="24">
        <v>6</v>
      </c>
      <c r="I42" s="24">
        <v>8</v>
      </c>
      <c r="J42" s="24">
        <v>7</v>
      </c>
      <c r="K42" s="24">
        <v>3</v>
      </c>
      <c r="L42" s="24">
        <v>4</v>
      </c>
      <c r="M42" s="24">
        <v>5</v>
      </c>
      <c r="N42" s="23">
        <f t="shared" si="0"/>
        <v>72</v>
      </c>
    </row>
    <row r="43" spans="1:14" ht="15.75" customHeight="1">
      <c r="A43" s="29" t="s">
        <v>31</v>
      </c>
      <c r="B43" s="24" t="s">
        <v>32</v>
      </c>
      <c r="C43" s="24">
        <v>6</v>
      </c>
      <c r="D43" s="24">
        <v>6</v>
      </c>
      <c r="E43" s="24">
        <v>6</v>
      </c>
      <c r="F43" s="24">
        <v>7</v>
      </c>
      <c r="G43" s="24">
        <v>4</v>
      </c>
      <c r="H43" s="24">
        <v>7</v>
      </c>
      <c r="I43" s="24">
        <v>6</v>
      </c>
      <c r="J43" s="24">
        <v>10</v>
      </c>
      <c r="K43" s="24">
        <v>7</v>
      </c>
      <c r="L43" s="24">
        <v>7</v>
      </c>
      <c r="M43" s="24">
        <v>6</v>
      </c>
      <c r="N43" s="23">
        <f t="shared" si="0"/>
        <v>72</v>
      </c>
    </row>
    <row r="44" spans="1:14" ht="15.75" customHeight="1">
      <c r="A44" s="29" t="s">
        <v>157</v>
      </c>
      <c r="B44" s="24" t="s">
        <v>44</v>
      </c>
      <c r="C44" s="24">
        <v>5</v>
      </c>
      <c r="D44" s="24">
        <v>7</v>
      </c>
      <c r="E44" s="24">
        <v>6</v>
      </c>
      <c r="F44" s="24">
        <v>9</v>
      </c>
      <c r="G44" s="24">
        <v>6</v>
      </c>
      <c r="H44" s="24">
        <v>5</v>
      </c>
      <c r="I44" s="24">
        <v>8</v>
      </c>
      <c r="J44" s="24">
        <v>9</v>
      </c>
      <c r="K44" s="24">
        <v>4</v>
      </c>
      <c r="L44" s="24">
        <v>6</v>
      </c>
      <c r="M44" s="24">
        <v>7</v>
      </c>
      <c r="N44" s="23">
        <f t="shared" si="0"/>
        <v>72</v>
      </c>
    </row>
    <row r="45" spans="1:14" ht="15.75" customHeight="1">
      <c r="A45" s="29" t="s">
        <v>78</v>
      </c>
      <c r="B45" s="24" t="s">
        <v>73</v>
      </c>
      <c r="C45" s="24">
        <v>6</v>
      </c>
      <c r="D45" s="24">
        <v>6</v>
      </c>
      <c r="E45" s="24">
        <v>8</v>
      </c>
      <c r="F45" s="24">
        <v>6</v>
      </c>
      <c r="G45" s="24">
        <v>7</v>
      </c>
      <c r="H45" s="24">
        <v>7</v>
      </c>
      <c r="I45" s="24">
        <v>8</v>
      </c>
      <c r="J45" s="24">
        <v>6</v>
      </c>
      <c r="K45" s="24">
        <v>4</v>
      </c>
      <c r="L45" s="24">
        <v>6</v>
      </c>
      <c r="M45" s="24">
        <v>7</v>
      </c>
      <c r="N45" s="23">
        <f t="shared" si="0"/>
        <v>71</v>
      </c>
    </row>
    <row r="46" spans="1:14" ht="15.75" customHeight="1">
      <c r="A46" s="29" t="s">
        <v>12</v>
      </c>
      <c r="B46" s="24" t="s">
        <v>13</v>
      </c>
      <c r="C46" s="24">
        <v>6</v>
      </c>
      <c r="D46" s="24">
        <v>6</v>
      </c>
      <c r="E46" s="24">
        <v>6</v>
      </c>
      <c r="F46" s="24">
        <v>6</v>
      </c>
      <c r="G46" s="24">
        <v>9</v>
      </c>
      <c r="H46" s="24">
        <v>5</v>
      </c>
      <c r="I46" s="24">
        <v>6</v>
      </c>
      <c r="J46" s="24">
        <v>7</v>
      </c>
      <c r="K46" s="24">
        <v>6</v>
      </c>
      <c r="L46" s="24">
        <v>6</v>
      </c>
      <c r="M46" s="24">
        <v>8</v>
      </c>
      <c r="N46" s="23">
        <f t="shared" si="0"/>
        <v>71</v>
      </c>
    </row>
    <row r="47" spans="1:14" ht="15.75" customHeight="1">
      <c r="A47" s="29" t="s">
        <v>121</v>
      </c>
      <c r="B47" s="24" t="s">
        <v>122</v>
      </c>
      <c r="C47" s="24">
        <v>5</v>
      </c>
      <c r="D47" s="24">
        <v>7</v>
      </c>
      <c r="E47" s="24">
        <v>7</v>
      </c>
      <c r="F47" s="24">
        <v>8</v>
      </c>
      <c r="G47" s="24">
        <v>10</v>
      </c>
      <c r="H47" s="24">
        <v>5</v>
      </c>
      <c r="I47" s="24">
        <v>6</v>
      </c>
      <c r="J47" s="24">
        <v>5</v>
      </c>
      <c r="K47" s="24">
        <v>7</v>
      </c>
      <c r="L47" s="24">
        <v>4</v>
      </c>
      <c r="M47" s="24">
        <v>7</v>
      </c>
      <c r="N47" s="23">
        <f t="shared" si="0"/>
        <v>71</v>
      </c>
    </row>
    <row r="48" spans="1:14" ht="15.75" customHeight="1">
      <c r="A48" s="29" t="s">
        <v>245</v>
      </c>
      <c r="B48" s="24" t="s">
        <v>32</v>
      </c>
      <c r="C48" s="24">
        <v>5</v>
      </c>
      <c r="D48" s="24">
        <v>6</v>
      </c>
      <c r="E48" s="24">
        <v>6</v>
      </c>
      <c r="F48" s="24">
        <v>7</v>
      </c>
      <c r="G48" s="24">
        <v>6</v>
      </c>
      <c r="H48" s="24">
        <v>7</v>
      </c>
      <c r="I48" s="24">
        <v>7</v>
      </c>
      <c r="J48" s="24">
        <v>9</v>
      </c>
      <c r="K48" s="24">
        <v>7</v>
      </c>
      <c r="L48" s="24">
        <v>6</v>
      </c>
      <c r="M48" s="24">
        <v>5</v>
      </c>
      <c r="N48" s="23">
        <f t="shared" si="0"/>
        <v>71</v>
      </c>
    </row>
    <row r="49" spans="1:14" ht="15.75" customHeight="1">
      <c r="A49" s="29" t="s">
        <v>41</v>
      </c>
      <c r="B49" s="24" t="s">
        <v>37</v>
      </c>
      <c r="C49" s="24">
        <v>5</v>
      </c>
      <c r="D49" s="24">
        <v>6</v>
      </c>
      <c r="E49" s="24">
        <v>7</v>
      </c>
      <c r="F49" s="24">
        <v>5</v>
      </c>
      <c r="G49" s="24">
        <v>2</v>
      </c>
      <c r="H49" s="24">
        <v>9</v>
      </c>
      <c r="I49" s="24">
        <v>6</v>
      </c>
      <c r="J49" s="24">
        <v>9</v>
      </c>
      <c r="K49" s="24">
        <v>9</v>
      </c>
      <c r="L49" s="24">
        <v>6</v>
      </c>
      <c r="M49" s="24">
        <v>7</v>
      </c>
      <c r="N49" s="23">
        <f t="shared" si="0"/>
        <v>71</v>
      </c>
    </row>
    <row r="50" spans="1:14" ht="15.75" customHeight="1">
      <c r="A50" s="29" t="s">
        <v>151</v>
      </c>
      <c r="B50" s="24" t="s">
        <v>37</v>
      </c>
      <c r="C50" s="24">
        <v>4</v>
      </c>
      <c r="D50" s="24">
        <v>7</v>
      </c>
      <c r="E50" s="24">
        <v>6</v>
      </c>
      <c r="F50" s="24">
        <v>5</v>
      </c>
      <c r="G50" s="24">
        <v>4</v>
      </c>
      <c r="H50" s="24">
        <v>8</v>
      </c>
      <c r="I50" s="24">
        <v>6</v>
      </c>
      <c r="J50" s="24">
        <v>9</v>
      </c>
      <c r="K50" s="24">
        <v>9</v>
      </c>
      <c r="L50" s="24">
        <v>6</v>
      </c>
      <c r="M50" s="24">
        <v>7</v>
      </c>
      <c r="N50" s="23">
        <f t="shared" si="0"/>
        <v>71</v>
      </c>
    </row>
    <row r="51" spans="1:14" ht="15.75" customHeight="1">
      <c r="A51" s="35" t="s">
        <v>70</v>
      </c>
      <c r="B51" s="24" t="s">
        <v>64</v>
      </c>
      <c r="C51" s="24">
        <v>4</v>
      </c>
      <c r="D51" s="24">
        <v>6</v>
      </c>
      <c r="E51" s="24">
        <v>9</v>
      </c>
      <c r="F51" s="24">
        <v>5</v>
      </c>
      <c r="G51" s="24">
        <v>8</v>
      </c>
      <c r="H51" s="24">
        <v>7</v>
      </c>
      <c r="I51" s="24">
        <v>8</v>
      </c>
      <c r="J51" s="24">
        <v>6</v>
      </c>
      <c r="K51" s="24">
        <v>5</v>
      </c>
      <c r="L51" s="24">
        <v>4</v>
      </c>
      <c r="M51" s="24">
        <v>9</v>
      </c>
      <c r="N51" s="23">
        <f t="shared" si="0"/>
        <v>71</v>
      </c>
    </row>
    <row r="52" spans="1:14" ht="15.75" customHeight="1">
      <c r="A52" s="29" t="s">
        <v>100</v>
      </c>
      <c r="B52" s="24" t="s">
        <v>73</v>
      </c>
      <c r="C52" s="24">
        <v>5</v>
      </c>
      <c r="D52" s="24">
        <v>6</v>
      </c>
      <c r="E52" s="24">
        <v>7</v>
      </c>
      <c r="F52" s="24">
        <v>7</v>
      </c>
      <c r="G52" s="24">
        <v>5</v>
      </c>
      <c r="H52" s="24">
        <v>6</v>
      </c>
      <c r="I52" s="24">
        <v>8</v>
      </c>
      <c r="J52" s="24">
        <v>8</v>
      </c>
      <c r="K52" s="24">
        <v>4</v>
      </c>
      <c r="L52" s="24">
        <v>7</v>
      </c>
      <c r="M52" s="24">
        <v>7</v>
      </c>
      <c r="N52" s="23">
        <f t="shared" si="0"/>
        <v>70</v>
      </c>
    </row>
    <row r="53" spans="1:14" ht="15.75" customHeight="1">
      <c r="A53" s="29" t="s">
        <v>49</v>
      </c>
      <c r="B53" s="24" t="s">
        <v>50</v>
      </c>
      <c r="C53" s="24">
        <v>4</v>
      </c>
      <c r="D53" s="24">
        <v>5</v>
      </c>
      <c r="E53" s="24">
        <v>7</v>
      </c>
      <c r="F53" s="24">
        <v>6</v>
      </c>
      <c r="G53" s="24">
        <v>8</v>
      </c>
      <c r="H53" s="24">
        <v>6</v>
      </c>
      <c r="I53" s="24">
        <v>4</v>
      </c>
      <c r="J53" s="24">
        <v>8</v>
      </c>
      <c r="K53" s="24">
        <v>6</v>
      </c>
      <c r="L53" s="24">
        <v>7</v>
      </c>
      <c r="M53" s="24">
        <v>9</v>
      </c>
      <c r="N53" s="23">
        <f t="shared" si="0"/>
        <v>70</v>
      </c>
    </row>
    <row r="54" spans="1:14" ht="15.75" customHeight="1">
      <c r="A54" s="29" t="s">
        <v>160</v>
      </c>
      <c r="B54" s="24" t="s">
        <v>161</v>
      </c>
      <c r="C54" s="24">
        <v>4</v>
      </c>
      <c r="D54" s="24">
        <v>6</v>
      </c>
      <c r="E54" s="24">
        <v>7</v>
      </c>
      <c r="F54" s="24">
        <v>6</v>
      </c>
      <c r="G54" s="24">
        <v>9</v>
      </c>
      <c r="H54" s="24">
        <v>5</v>
      </c>
      <c r="I54" s="24">
        <v>7</v>
      </c>
      <c r="J54" s="24">
        <v>4</v>
      </c>
      <c r="K54" s="24">
        <v>7</v>
      </c>
      <c r="L54" s="24">
        <v>7</v>
      </c>
      <c r="M54" s="24">
        <v>8</v>
      </c>
      <c r="N54" s="23">
        <f t="shared" si="0"/>
        <v>70</v>
      </c>
    </row>
    <row r="55" spans="1:14" ht="15.75" customHeight="1">
      <c r="A55" s="29" t="s">
        <v>187</v>
      </c>
      <c r="B55" s="24" t="s">
        <v>73</v>
      </c>
      <c r="C55" s="24">
        <v>5</v>
      </c>
      <c r="D55" s="24">
        <v>3</v>
      </c>
      <c r="E55" s="24">
        <v>10</v>
      </c>
      <c r="F55" s="24">
        <v>9</v>
      </c>
      <c r="G55" s="24">
        <v>7</v>
      </c>
      <c r="H55" s="24">
        <v>3</v>
      </c>
      <c r="I55" s="24">
        <v>5</v>
      </c>
      <c r="J55" s="24">
        <v>7</v>
      </c>
      <c r="K55" s="24">
        <v>5</v>
      </c>
      <c r="L55" s="24">
        <v>6</v>
      </c>
      <c r="M55" s="24">
        <v>9</v>
      </c>
      <c r="N55" s="23">
        <f t="shared" si="0"/>
        <v>69</v>
      </c>
    </row>
    <row r="56" spans="1:14" ht="15.75" customHeight="1">
      <c r="A56" s="29" t="s">
        <v>205</v>
      </c>
      <c r="B56" s="24" t="s">
        <v>73</v>
      </c>
      <c r="C56" s="24">
        <v>4</v>
      </c>
      <c r="D56" s="24">
        <v>6</v>
      </c>
      <c r="E56" s="24">
        <v>6</v>
      </c>
      <c r="F56" s="24">
        <v>6</v>
      </c>
      <c r="G56" s="24">
        <v>11</v>
      </c>
      <c r="H56" s="24">
        <v>4</v>
      </c>
      <c r="I56" s="24">
        <v>9</v>
      </c>
      <c r="J56" s="24">
        <v>2</v>
      </c>
      <c r="K56" s="24">
        <v>7</v>
      </c>
      <c r="L56" s="24">
        <v>7</v>
      </c>
      <c r="M56" s="24">
        <v>7</v>
      </c>
      <c r="N56" s="23">
        <f t="shared" si="0"/>
        <v>69</v>
      </c>
    </row>
    <row r="57" spans="1:14" ht="15.75" customHeight="1">
      <c r="A57" s="29" t="s">
        <v>56</v>
      </c>
      <c r="B57" s="24" t="s">
        <v>52</v>
      </c>
      <c r="C57" s="24">
        <v>6</v>
      </c>
      <c r="D57" s="24">
        <v>5</v>
      </c>
      <c r="E57" s="24">
        <v>6</v>
      </c>
      <c r="F57" s="24">
        <v>7</v>
      </c>
      <c r="G57" s="24">
        <v>9</v>
      </c>
      <c r="H57" s="24">
        <v>5</v>
      </c>
      <c r="I57" s="24">
        <v>6</v>
      </c>
      <c r="J57" s="24">
        <v>5</v>
      </c>
      <c r="K57" s="24">
        <v>5</v>
      </c>
      <c r="L57" s="24">
        <v>7</v>
      </c>
      <c r="M57" s="24">
        <v>8</v>
      </c>
      <c r="N57" s="23">
        <f t="shared" si="0"/>
        <v>69</v>
      </c>
    </row>
    <row r="58" spans="1:14" ht="15.75" customHeight="1">
      <c r="A58" s="44" t="s">
        <v>81</v>
      </c>
      <c r="B58" s="26" t="s">
        <v>33</v>
      </c>
      <c r="C58" s="26">
        <v>5</v>
      </c>
      <c r="D58" s="26">
        <v>5</v>
      </c>
      <c r="E58" s="26">
        <v>5</v>
      </c>
      <c r="F58" s="26">
        <v>7</v>
      </c>
      <c r="G58" s="26">
        <v>9</v>
      </c>
      <c r="H58" s="26">
        <v>6</v>
      </c>
      <c r="I58" s="26">
        <v>3</v>
      </c>
      <c r="J58" s="26">
        <v>9</v>
      </c>
      <c r="K58" s="26">
        <v>5</v>
      </c>
      <c r="L58" s="26">
        <v>7</v>
      </c>
      <c r="M58" s="26">
        <v>8</v>
      </c>
      <c r="N58" s="23">
        <f t="shared" si="0"/>
        <v>69</v>
      </c>
    </row>
    <row r="59" spans="1:14" ht="15.75" customHeight="1">
      <c r="A59" s="29" t="s">
        <v>85</v>
      </c>
      <c r="B59" s="24" t="s">
        <v>44</v>
      </c>
      <c r="C59" s="24">
        <v>6</v>
      </c>
      <c r="D59" s="24">
        <v>6</v>
      </c>
      <c r="E59" s="24">
        <v>6</v>
      </c>
      <c r="F59" s="24">
        <v>7</v>
      </c>
      <c r="G59" s="24">
        <v>10</v>
      </c>
      <c r="H59" s="24">
        <v>5</v>
      </c>
      <c r="I59" s="24">
        <v>6</v>
      </c>
      <c r="J59" s="24">
        <v>8</v>
      </c>
      <c r="K59" s="24">
        <v>4</v>
      </c>
      <c r="L59" s="24">
        <v>6</v>
      </c>
      <c r="M59" s="24">
        <v>5</v>
      </c>
      <c r="N59" s="23">
        <f t="shared" si="0"/>
        <v>69</v>
      </c>
    </row>
    <row r="60" spans="1:14" ht="15.75" customHeight="1">
      <c r="A60" s="29" t="s">
        <v>186</v>
      </c>
      <c r="B60" s="24" t="s">
        <v>20</v>
      </c>
      <c r="C60" s="24">
        <v>5</v>
      </c>
      <c r="D60" s="24">
        <v>7</v>
      </c>
      <c r="E60" s="24">
        <v>6</v>
      </c>
      <c r="F60" s="24">
        <v>6</v>
      </c>
      <c r="G60" s="24">
        <v>6</v>
      </c>
      <c r="H60" s="24">
        <v>6</v>
      </c>
      <c r="I60" s="24">
        <v>7</v>
      </c>
      <c r="J60" s="24">
        <v>9</v>
      </c>
      <c r="K60" s="24">
        <v>4</v>
      </c>
      <c r="L60" s="24">
        <v>8</v>
      </c>
      <c r="M60" s="24">
        <v>5</v>
      </c>
      <c r="N60" s="23">
        <f t="shared" si="0"/>
        <v>69</v>
      </c>
    </row>
    <row r="61" spans="1:14" ht="15.75" customHeight="1">
      <c r="A61" s="29" t="s">
        <v>189</v>
      </c>
      <c r="B61" s="24" t="s">
        <v>37</v>
      </c>
      <c r="C61" s="24">
        <v>7</v>
      </c>
      <c r="D61" s="24">
        <v>6</v>
      </c>
      <c r="E61" s="24">
        <v>7</v>
      </c>
      <c r="F61" s="24">
        <v>5</v>
      </c>
      <c r="G61" s="24">
        <v>9</v>
      </c>
      <c r="H61" s="24">
        <v>5</v>
      </c>
      <c r="I61" s="24">
        <v>6</v>
      </c>
      <c r="J61" s="24">
        <v>4</v>
      </c>
      <c r="K61" s="24">
        <v>9</v>
      </c>
      <c r="L61" s="24">
        <v>5</v>
      </c>
      <c r="M61" s="24">
        <v>6</v>
      </c>
      <c r="N61" s="23">
        <f t="shared" si="0"/>
        <v>69</v>
      </c>
    </row>
    <row r="62" spans="1:14" ht="15.75" customHeight="1">
      <c r="A62" s="29" t="s">
        <v>190</v>
      </c>
      <c r="B62" s="24" t="s">
        <v>73</v>
      </c>
      <c r="C62" s="24">
        <v>7</v>
      </c>
      <c r="D62" s="24">
        <v>6</v>
      </c>
      <c r="E62" s="24">
        <v>7</v>
      </c>
      <c r="F62" s="24">
        <v>5</v>
      </c>
      <c r="G62" s="24">
        <v>7</v>
      </c>
      <c r="H62" s="24">
        <v>5</v>
      </c>
      <c r="I62" s="24">
        <v>9</v>
      </c>
      <c r="J62" s="24">
        <v>3</v>
      </c>
      <c r="K62" s="24">
        <v>6</v>
      </c>
      <c r="L62" s="24">
        <v>6</v>
      </c>
      <c r="M62" s="24">
        <v>7</v>
      </c>
      <c r="N62" s="23">
        <f t="shared" si="0"/>
        <v>68</v>
      </c>
    </row>
    <row r="63" spans="1:14" ht="15.75" customHeight="1">
      <c r="A63" s="29" t="s">
        <v>138</v>
      </c>
      <c r="B63" s="24" t="s">
        <v>73</v>
      </c>
      <c r="C63" s="24">
        <v>6</v>
      </c>
      <c r="D63" s="24">
        <v>7</v>
      </c>
      <c r="E63" s="24">
        <v>6</v>
      </c>
      <c r="F63" s="24">
        <v>7</v>
      </c>
      <c r="G63" s="24">
        <v>2</v>
      </c>
      <c r="H63" s="24">
        <v>9</v>
      </c>
      <c r="I63" s="24">
        <v>4</v>
      </c>
      <c r="J63" s="24">
        <v>9</v>
      </c>
      <c r="K63" s="24">
        <v>9</v>
      </c>
      <c r="L63" s="24">
        <v>4</v>
      </c>
      <c r="M63" s="24">
        <v>5</v>
      </c>
      <c r="N63" s="23">
        <f t="shared" si="0"/>
        <v>68</v>
      </c>
    </row>
    <row r="64" spans="1:14" ht="15.75" customHeight="1">
      <c r="A64" s="29" t="s">
        <v>34</v>
      </c>
      <c r="B64" s="24" t="s">
        <v>35</v>
      </c>
      <c r="C64" s="24">
        <v>6</v>
      </c>
      <c r="D64" s="24">
        <v>6</v>
      </c>
      <c r="E64" s="24">
        <v>4</v>
      </c>
      <c r="F64" s="24">
        <v>5</v>
      </c>
      <c r="G64" s="24">
        <v>9</v>
      </c>
      <c r="H64" s="24">
        <v>6</v>
      </c>
      <c r="I64" s="24">
        <v>6</v>
      </c>
      <c r="J64" s="24">
        <v>6</v>
      </c>
      <c r="K64" s="24">
        <v>8</v>
      </c>
      <c r="L64" s="24">
        <v>6</v>
      </c>
      <c r="M64" s="24">
        <v>6</v>
      </c>
      <c r="N64" s="23">
        <f t="shared" si="0"/>
        <v>68</v>
      </c>
    </row>
    <row r="65" spans="1:14" ht="15.75" customHeight="1">
      <c r="A65" s="29" t="s">
        <v>16</v>
      </c>
      <c r="B65" s="24" t="s">
        <v>13</v>
      </c>
      <c r="C65" s="24">
        <v>5</v>
      </c>
      <c r="D65" s="24">
        <v>5</v>
      </c>
      <c r="E65" s="24">
        <v>7</v>
      </c>
      <c r="F65" s="24">
        <v>5</v>
      </c>
      <c r="G65" s="24">
        <v>10</v>
      </c>
      <c r="H65" s="24">
        <v>2</v>
      </c>
      <c r="I65" s="24">
        <v>8</v>
      </c>
      <c r="J65" s="24">
        <v>4</v>
      </c>
      <c r="K65" s="24">
        <v>8</v>
      </c>
      <c r="L65" s="24">
        <v>5</v>
      </c>
      <c r="M65" s="24">
        <v>9</v>
      </c>
      <c r="N65" s="23">
        <f t="shared" si="0"/>
        <v>68</v>
      </c>
    </row>
    <row r="66" spans="1:14" ht="15.75" customHeight="1">
      <c r="A66" s="29" t="s">
        <v>86</v>
      </c>
      <c r="B66" s="24" t="s">
        <v>44</v>
      </c>
      <c r="C66" s="24">
        <v>4</v>
      </c>
      <c r="D66" s="24">
        <v>6</v>
      </c>
      <c r="E66" s="24">
        <v>7</v>
      </c>
      <c r="F66" s="24">
        <v>5</v>
      </c>
      <c r="G66" s="24">
        <v>7</v>
      </c>
      <c r="H66" s="24">
        <v>6</v>
      </c>
      <c r="I66" s="24">
        <v>5</v>
      </c>
      <c r="J66" s="24">
        <v>8</v>
      </c>
      <c r="K66" s="24">
        <v>7</v>
      </c>
      <c r="L66" s="24">
        <v>6</v>
      </c>
      <c r="M66" s="24">
        <v>7</v>
      </c>
      <c r="N66" s="23">
        <f t="shared" ref="N66:N129" si="1">SUM(C66:M66)</f>
        <v>68</v>
      </c>
    </row>
    <row r="67" spans="1:14" ht="15.75" customHeight="1">
      <c r="A67" s="29" t="s">
        <v>99</v>
      </c>
      <c r="B67" s="24" t="s">
        <v>52</v>
      </c>
      <c r="C67" s="24">
        <v>4</v>
      </c>
      <c r="D67" s="24">
        <v>4</v>
      </c>
      <c r="E67" s="24">
        <v>8</v>
      </c>
      <c r="F67" s="24">
        <v>5</v>
      </c>
      <c r="G67" s="24">
        <v>7</v>
      </c>
      <c r="H67" s="24">
        <v>6</v>
      </c>
      <c r="I67" s="24">
        <v>9</v>
      </c>
      <c r="J67" s="24">
        <v>6</v>
      </c>
      <c r="K67" s="24">
        <v>6</v>
      </c>
      <c r="L67" s="24">
        <v>6</v>
      </c>
      <c r="M67" s="24">
        <v>6</v>
      </c>
      <c r="N67" s="23">
        <f t="shared" si="1"/>
        <v>67</v>
      </c>
    </row>
    <row r="68" spans="1:14" ht="15.75" customHeight="1">
      <c r="A68" s="29" t="s">
        <v>127</v>
      </c>
      <c r="B68" s="24" t="s">
        <v>23</v>
      </c>
      <c r="C68" s="24">
        <v>5</v>
      </c>
      <c r="D68" s="24">
        <v>4</v>
      </c>
      <c r="E68" s="24">
        <v>5</v>
      </c>
      <c r="F68" s="24">
        <v>5</v>
      </c>
      <c r="G68" s="24">
        <v>8</v>
      </c>
      <c r="H68" s="24">
        <v>4</v>
      </c>
      <c r="I68" s="24">
        <v>8</v>
      </c>
      <c r="J68" s="24">
        <v>8</v>
      </c>
      <c r="K68" s="24">
        <v>5</v>
      </c>
      <c r="L68" s="24">
        <v>10</v>
      </c>
      <c r="M68" s="24">
        <v>5</v>
      </c>
      <c r="N68" s="23">
        <f t="shared" si="1"/>
        <v>67</v>
      </c>
    </row>
    <row r="69" spans="1:14" ht="15.75" customHeight="1">
      <c r="A69" s="29" t="s">
        <v>17</v>
      </c>
      <c r="B69" s="24" t="s">
        <v>13</v>
      </c>
      <c r="C69" s="24">
        <v>6</v>
      </c>
      <c r="D69" s="24">
        <v>5</v>
      </c>
      <c r="E69" s="24">
        <v>6</v>
      </c>
      <c r="F69" s="24">
        <v>5</v>
      </c>
      <c r="G69" s="24">
        <v>5</v>
      </c>
      <c r="H69" s="24">
        <v>7</v>
      </c>
      <c r="I69" s="24">
        <v>7</v>
      </c>
      <c r="J69" s="24">
        <v>8</v>
      </c>
      <c r="K69" s="24">
        <v>4</v>
      </c>
      <c r="L69" s="24">
        <v>9</v>
      </c>
      <c r="M69" s="24">
        <v>5</v>
      </c>
      <c r="N69" s="23">
        <f t="shared" si="1"/>
        <v>67</v>
      </c>
    </row>
    <row r="70" spans="1:14" ht="15.75" customHeight="1">
      <c r="A70" s="29" t="s">
        <v>192</v>
      </c>
      <c r="B70" s="24" t="s">
        <v>171</v>
      </c>
      <c r="C70" s="24">
        <v>5</v>
      </c>
      <c r="D70" s="24">
        <v>2</v>
      </c>
      <c r="E70" s="24">
        <v>6</v>
      </c>
      <c r="F70" s="24">
        <v>5</v>
      </c>
      <c r="G70" s="24">
        <v>8</v>
      </c>
      <c r="H70" s="24">
        <v>5</v>
      </c>
      <c r="I70" s="24">
        <v>9</v>
      </c>
      <c r="J70" s="24">
        <v>8</v>
      </c>
      <c r="K70" s="24">
        <v>6</v>
      </c>
      <c r="L70" s="24">
        <v>5</v>
      </c>
      <c r="M70" s="24">
        <v>6</v>
      </c>
      <c r="N70" s="23">
        <f t="shared" si="1"/>
        <v>65</v>
      </c>
    </row>
    <row r="71" spans="1:14" ht="15.75" customHeight="1">
      <c r="A71" s="29" t="s">
        <v>28</v>
      </c>
      <c r="B71" s="24" t="s">
        <v>23</v>
      </c>
      <c r="C71" s="24">
        <v>6</v>
      </c>
      <c r="D71" s="24">
        <v>6</v>
      </c>
      <c r="E71" s="24">
        <v>4</v>
      </c>
      <c r="F71" s="24">
        <v>7</v>
      </c>
      <c r="G71" s="24">
        <v>7</v>
      </c>
      <c r="H71" s="24">
        <v>7</v>
      </c>
      <c r="I71" s="24">
        <v>3</v>
      </c>
      <c r="J71" s="24">
        <v>8</v>
      </c>
      <c r="K71" s="24">
        <v>6</v>
      </c>
      <c r="L71" s="24">
        <v>4</v>
      </c>
      <c r="M71" s="24">
        <v>7</v>
      </c>
      <c r="N71" s="23">
        <f t="shared" si="1"/>
        <v>65</v>
      </c>
    </row>
    <row r="72" spans="1:14" ht="15.75" customHeight="1">
      <c r="A72" s="29" t="s">
        <v>116</v>
      </c>
      <c r="B72" s="24" t="s">
        <v>50</v>
      </c>
      <c r="C72" s="24">
        <v>7</v>
      </c>
      <c r="D72" s="24">
        <v>4</v>
      </c>
      <c r="E72" s="24">
        <v>5</v>
      </c>
      <c r="F72" s="24">
        <v>5</v>
      </c>
      <c r="G72" s="24">
        <v>6</v>
      </c>
      <c r="H72" s="24">
        <v>5</v>
      </c>
      <c r="I72" s="50">
        <v>8</v>
      </c>
      <c r="J72" s="24">
        <v>4</v>
      </c>
      <c r="K72" s="24">
        <v>6</v>
      </c>
      <c r="L72" s="24">
        <v>7</v>
      </c>
      <c r="M72" s="24">
        <v>8</v>
      </c>
      <c r="N72" s="23">
        <f t="shared" si="1"/>
        <v>65</v>
      </c>
    </row>
    <row r="73" spans="1:14" ht="15.75" customHeight="1">
      <c r="A73" s="29" t="s">
        <v>129</v>
      </c>
      <c r="B73" s="24" t="s">
        <v>122</v>
      </c>
      <c r="C73" s="24">
        <v>7</v>
      </c>
      <c r="D73" s="24">
        <v>4</v>
      </c>
      <c r="E73" s="24">
        <v>6</v>
      </c>
      <c r="F73" s="24">
        <v>5</v>
      </c>
      <c r="G73" s="24">
        <v>10</v>
      </c>
      <c r="H73" s="24">
        <v>4</v>
      </c>
      <c r="I73" s="24">
        <v>7</v>
      </c>
      <c r="J73" s="24">
        <v>3</v>
      </c>
      <c r="K73" s="24">
        <v>8</v>
      </c>
      <c r="L73" s="24">
        <v>5</v>
      </c>
      <c r="M73" s="24">
        <v>6</v>
      </c>
      <c r="N73" s="23">
        <f t="shared" si="1"/>
        <v>65</v>
      </c>
    </row>
    <row r="74" spans="1:14" ht="15.75" customHeight="1">
      <c r="A74" s="44" t="s">
        <v>102</v>
      </c>
      <c r="B74" s="26" t="s">
        <v>208</v>
      </c>
      <c r="C74" s="26">
        <v>6</v>
      </c>
      <c r="D74" s="26">
        <v>6</v>
      </c>
      <c r="E74" s="26">
        <v>5</v>
      </c>
      <c r="F74" s="26">
        <v>4</v>
      </c>
      <c r="G74" s="26">
        <v>7</v>
      </c>
      <c r="H74" s="26">
        <v>6</v>
      </c>
      <c r="I74" s="26">
        <v>6</v>
      </c>
      <c r="J74" s="26">
        <v>7</v>
      </c>
      <c r="K74" s="26">
        <v>4</v>
      </c>
      <c r="L74" s="26">
        <v>8</v>
      </c>
      <c r="M74" s="26">
        <v>6</v>
      </c>
      <c r="N74" s="23">
        <f t="shared" si="1"/>
        <v>65</v>
      </c>
    </row>
    <row r="75" spans="1:14" ht="15.75" customHeight="1">
      <c r="A75" s="29" t="s">
        <v>61</v>
      </c>
      <c r="B75" s="24" t="s">
        <v>58</v>
      </c>
      <c r="C75" s="24">
        <v>7</v>
      </c>
      <c r="D75" s="24">
        <v>5</v>
      </c>
      <c r="E75" s="24">
        <v>6</v>
      </c>
      <c r="F75" s="24">
        <v>7</v>
      </c>
      <c r="G75" s="24">
        <v>7</v>
      </c>
      <c r="H75" s="24">
        <v>4</v>
      </c>
      <c r="I75" s="24">
        <v>5</v>
      </c>
      <c r="J75" s="24">
        <v>4</v>
      </c>
      <c r="K75" s="24">
        <v>9</v>
      </c>
      <c r="L75" s="24">
        <v>5</v>
      </c>
      <c r="M75" s="24">
        <v>5</v>
      </c>
      <c r="N75" s="23">
        <f t="shared" si="1"/>
        <v>64</v>
      </c>
    </row>
    <row r="76" spans="1:14" ht="15.75" customHeight="1">
      <c r="A76" s="29" t="s">
        <v>22</v>
      </c>
      <c r="B76" s="24" t="s">
        <v>20</v>
      </c>
      <c r="C76" s="24">
        <v>4</v>
      </c>
      <c r="D76" s="24">
        <v>7</v>
      </c>
      <c r="E76" s="24">
        <v>5</v>
      </c>
      <c r="F76" s="24">
        <v>5</v>
      </c>
      <c r="G76" s="24">
        <v>7</v>
      </c>
      <c r="H76" s="24">
        <v>4</v>
      </c>
      <c r="I76" s="24">
        <v>6</v>
      </c>
      <c r="J76" s="24">
        <v>6</v>
      </c>
      <c r="K76" s="24">
        <v>5</v>
      </c>
      <c r="L76" s="24">
        <v>6</v>
      </c>
      <c r="M76" s="24">
        <v>9</v>
      </c>
      <c r="N76" s="23">
        <f t="shared" si="1"/>
        <v>64</v>
      </c>
    </row>
    <row r="77" spans="1:14" ht="15.75" customHeight="1">
      <c r="A77" s="29" t="s">
        <v>40</v>
      </c>
      <c r="B77" s="24" t="s">
        <v>37</v>
      </c>
      <c r="C77" s="24">
        <v>6</v>
      </c>
      <c r="D77" s="24">
        <v>7</v>
      </c>
      <c r="E77" s="24">
        <v>5</v>
      </c>
      <c r="F77" s="24">
        <v>6</v>
      </c>
      <c r="G77" s="24">
        <v>3</v>
      </c>
      <c r="H77" s="24">
        <v>9</v>
      </c>
      <c r="I77" s="24">
        <v>2</v>
      </c>
      <c r="J77" s="24">
        <v>10</v>
      </c>
      <c r="K77" s="24">
        <v>8</v>
      </c>
      <c r="L77" s="24">
        <v>3</v>
      </c>
      <c r="M77" s="24">
        <v>5</v>
      </c>
      <c r="N77" s="23">
        <f t="shared" si="1"/>
        <v>64</v>
      </c>
    </row>
    <row r="78" spans="1:14" ht="15.75" customHeight="1">
      <c r="A78" s="35" t="s">
        <v>90</v>
      </c>
      <c r="B78" s="24" t="s">
        <v>64</v>
      </c>
      <c r="C78" s="24">
        <v>3</v>
      </c>
      <c r="D78" s="24">
        <v>3</v>
      </c>
      <c r="E78" s="24">
        <v>9</v>
      </c>
      <c r="F78" s="24">
        <v>5</v>
      </c>
      <c r="G78" s="24">
        <v>7</v>
      </c>
      <c r="H78" s="24">
        <v>7</v>
      </c>
      <c r="I78" s="24">
        <v>8</v>
      </c>
      <c r="J78" s="24">
        <v>3</v>
      </c>
      <c r="K78" s="24">
        <v>6</v>
      </c>
      <c r="L78" s="24">
        <v>6</v>
      </c>
      <c r="M78" s="24">
        <v>7</v>
      </c>
      <c r="N78" s="23">
        <f t="shared" si="1"/>
        <v>64</v>
      </c>
    </row>
    <row r="79" spans="1:14" ht="15.75" customHeight="1">
      <c r="A79" s="29" t="s">
        <v>229</v>
      </c>
      <c r="B79" s="24" t="s">
        <v>230</v>
      </c>
      <c r="C79" s="24">
        <v>5</v>
      </c>
      <c r="D79" s="24">
        <v>7</v>
      </c>
      <c r="E79" s="24">
        <v>5</v>
      </c>
      <c r="F79" s="24">
        <v>4</v>
      </c>
      <c r="G79" s="24">
        <v>3</v>
      </c>
      <c r="H79" s="24">
        <v>9</v>
      </c>
      <c r="I79" s="24">
        <v>7</v>
      </c>
      <c r="J79" s="24">
        <v>8</v>
      </c>
      <c r="K79" s="24">
        <v>7</v>
      </c>
      <c r="L79" s="24">
        <v>2</v>
      </c>
      <c r="M79" s="24">
        <v>7</v>
      </c>
      <c r="N79" s="23">
        <f t="shared" si="1"/>
        <v>64</v>
      </c>
    </row>
    <row r="80" spans="1:14" ht="15.75" customHeight="1">
      <c r="A80" s="29" t="s">
        <v>60</v>
      </c>
      <c r="B80" s="24" t="s">
        <v>58</v>
      </c>
      <c r="C80" s="24">
        <v>2</v>
      </c>
      <c r="D80" s="24">
        <v>6</v>
      </c>
      <c r="E80" s="24">
        <v>7</v>
      </c>
      <c r="F80" s="24">
        <v>4</v>
      </c>
      <c r="G80" s="24">
        <v>4</v>
      </c>
      <c r="H80" s="24">
        <v>7</v>
      </c>
      <c r="I80" s="24">
        <v>4</v>
      </c>
      <c r="J80" s="24">
        <v>9</v>
      </c>
      <c r="K80" s="24">
        <v>8</v>
      </c>
      <c r="L80" s="24">
        <v>5</v>
      </c>
      <c r="M80" s="24">
        <v>7</v>
      </c>
      <c r="N80" s="23">
        <f t="shared" si="1"/>
        <v>63</v>
      </c>
    </row>
    <row r="81" spans="1:14" ht="15.75" customHeight="1">
      <c r="A81" s="29" t="s">
        <v>101</v>
      </c>
      <c r="B81" s="24" t="s">
        <v>13</v>
      </c>
      <c r="C81" s="24">
        <v>5</v>
      </c>
      <c r="D81" s="24">
        <v>5</v>
      </c>
      <c r="E81" s="24">
        <v>4</v>
      </c>
      <c r="F81" s="24">
        <v>5</v>
      </c>
      <c r="G81" s="24">
        <v>6</v>
      </c>
      <c r="H81" s="24">
        <v>7</v>
      </c>
      <c r="I81" s="24">
        <v>5</v>
      </c>
      <c r="J81" s="24">
        <v>8</v>
      </c>
      <c r="K81" s="24">
        <v>5</v>
      </c>
      <c r="L81" s="24">
        <v>7</v>
      </c>
      <c r="M81" s="24">
        <v>6</v>
      </c>
      <c r="N81" s="23">
        <f t="shared" si="1"/>
        <v>63</v>
      </c>
    </row>
    <row r="82" spans="1:14" ht="15.75" customHeight="1">
      <c r="A82" s="29" t="s">
        <v>11</v>
      </c>
      <c r="B82" s="24" t="s">
        <v>10</v>
      </c>
      <c r="C82" s="24">
        <v>3</v>
      </c>
      <c r="D82" s="24">
        <v>4</v>
      </c>
      <c r="E82" s="24">
        <v>5</v>
      </c>
      <c r="F82" s="24">
        <v>4</v>
      </c>
      <c r="G82" s="24">
        <v>9</v>
      </c>
      <c r="H82" s="24">
        <v>5</v>
      </c>
      <c r="I82" s="24">
        <v>7</v>
      </c>
      <c r="J82" s="24">
        <v>6</v>
      </c>
      <c r="K82" s="24">
        <v>7</v>
      </c>
      <c r="L82" s="24">
        <v>5</v>
      </c>
      <c r="M82" s="24">
        <v>8</v>
      </c>
      <c r="N82" s="23">
        <f t="shared" si="1"/>
        <v>63</v>
      </c>
    </row>
    <row r="83" spans="1:14" ht="15.75" customHeight="1">
      <c r="A83" s="29" t="s">
        <v>39</v>
      </c>
      <c r="B83" s="24" t="s">
        <v>37</v>
      </c>
      <c r="C83" s="24">
        <v>3</v>
      </c>
      <c r="D83" s="24">
        <v>6</v>
      </c>
      <c r="E83" s="24">
        <v>3</v>
      </c>
      <c r="F83" s="24">
        <v>4</v>
      </c>
      <c r="G83" s="24">
        <v>9</v>
      </c>
      <c r="H83" s="24">
        <v>6</v>
      </c>
      <c r="I83" s="24">
        <v>8</v>
      </c>
      <c r="J83" s="24">
        <v>9</v>
      </c>
      <c r="K83" s="24">
        <v>5</v>
      </c>
      <c r="L83" s="24">
        <v>5</v>
      </c>
      <c r="M83" s="24">
        <v>5</v>
      </c>
      <c r="N83" s="23">
        <f t="shared" si="1"/>
        <v>63</v>
      </c>
    </row>
    <row r="84" spans="1:14" ht="15.75" customHeight="1">
      <c r="A84" s="29" t="s">
        <v>231</v>
      </c>
      <c r="B84" s="24" t="s">
        <v>73</v>
      </c>
      <c r="C84" s="24">
        <v>7</v>
      </c>
      <c r="D84" s="24">
        <v>6</v>
      </c>
      <c r="E84" s="24">
        <v>5</v>
      </c>
      <c r="F84" s="24">
        <v>2</v>
      </c>
      <c r="G84" s="24">
        <v>3</v>
      </c>
      <c r="H84" s="24">
        <v>7</v>
      </c>
      <c r="I84" s="24">
        <v>6</v>
      </c>
      <c r="J84" s="24">
        <v>8</v>
      </c>
      <c r="K84" s="24">
        <v>5</v>
      </c>
      <c r="L84" s="24">
        <v>7</v>
      </c>
      <c r="M84" s="24">
        <v>6</v>
      </c>
      <c r="N84" s="23">
        <f t="shared" si="1"/>
        <v>62</v>
      </c>
    </row>
    <row r="85" spans="1:14" ht="15.75" customHeight="1">
      <c r="A85" s="29" t="s">
        <v>136</v>
      </c>
      <c r="B85" s="24" t="s">
        <v>146</v>
      </c>
      <c r="C85" s="24">
        <v>4</v>
      </c>
      <c r="D85" s="24">
        <v>4</v>
      </c>
      <c r="E85" s="24">
        <v>6</v>
      </c>
      <c r="F85" s="24">
        <v>5</v>
      </c>
      <c r="G85" s="24">
        <v>5</v>
      </c>
      <c r="H85" s="24">
        <v>6</v>
      </c>
      <c r="I85" s="24">
        <v>6</v>
      </c>
      <c r="J85" s="24">
        <v>9</v>
      </c>
      <c r="K85" s="24">
        <v>3</v>
      </c>
      <c r="L85" s="24">
        <v>9</v>
      </c>
      <c r="M85" s="24">
        <v>5</v>
      </c>
      <c r="N85" s="23">
        <f t="shared" si="1"/>
        <v>62</v>
      </c>
    </row>
    <row r="86" spans="1:14" ht="15.75" customHeight="1">
      <c r="A86" s="29" t="s">
        <v>167</v>
      </c>
      <c r="B86" s="24" t="s">
        <v>161</v>
      </c>
      <c r="C86" s="24">
        <v>1</v>
      </c>
      <c r="D86" s="24">
        <v>6</v>
      </c>
      <c r="E86" s="24">
        <v>4</v>
      </c>
      <c r="F86" s="24">
        <v>5</v>
      </c>
      <c r="G86" s="24">
        <v>8</v>
      </c>
      <c r="H86" s="24">
        <v>6</v>
      </c>
      <c r="I86" s="24">
        <v>7</v>
      </c>
      <c r="J86" s="24">
        <v>7</v>
      </c>
      <c r="K86" s="24">
        <v>6</v>
      </c>
      <c r="L86" s="24">
        <v>8</v>
      </c>
      <c r="M86" s="24">
        <v>4</v>
      </c>
      <c r="N86" s="23">
        <f t="shared" si="1"/>
        <v>62</v>
      </c>
    </row>
    <row r="87" spans="1:14" ht="15.75" customHeight="1">
      <c r="A87" s="35" t="s">
        <v>69</v>
      </c>
      <c r="B87" s="24" t="s">
        <v>64</v>
      </c>
      <c r="C87" s="24">
        <v>5</v>
      </c>
      <c r="D87" s="24">
        <v>6</v>
      </c>
      <c r="E87" s="24">
        <v>6</v>
      </c>
      <c r="F87" s="24">
        <v>8</v>
      </c>
      <c r="G87" s="24">
        <v>5</v>
      </c>
      <c r="H87" s="24">
        <v>5</v>
      </c>
      <c r="I87" s="24">
        <v>4</v>
      </c>
      <c r="J87" s="24">
        <v>6</v>
      </c>
      <c r="K87" s="24">
        <v>6</v>
      </c>
      <c r="L87" s="24">
        <v>4</v>
      </c>
      <c r="M87" s="24">
        <v>7</v>
      </c>
      <c r="N87" s="23">
        <f t="shared" si="1"/>
        <v>62</v>
      </c>
    </row>
    <row r="88" spans="1:14" ht="15.75" customHeight="1">
      <c r="A88" s="35" t="s">
        <v>71</v>
      </c>
      <c r="B88" s="24" t="s">
        <v>64</v>
      </c>
      <c r="C88" s="24">
        <v>4</v>
      </c>
      <c r="D88" s="24">
        <v>6</v>
      </c>
      <c r="E88" s="24">
        <v>9</v>
      </c>
      <c r="F88" s="24">
        <v>6</v>
      </c>
      <c r="G88" s="24">
        <v>4</v>
      </c>
      <c r="H88" s="24">
        <v>5</v>
      </c>
      <c r="I88" s="24">
        <v>5</v>
      </c>
      <c r="J88" s="24">
        <v>8</v>
      </c>
      <c r="K88" s="24">
        <v>1</v>
      </c>
      <c r="L88" s="24">
        <v>7</v>
      </c>
      <c r="M88" s="24">
        <v>7</v>
      </c>
      <c r="N88" s="23">
        <f t="shared" si="1"/>
        <v>62</v>
      </c>
    </row>
    <row r="89" spans="1:14" ht="15.75" customHeight="1">
      <c r="A89" s="45" t="s">
        <v>174</v>
      </c>
      <c r="B89" s="25" t="s">
        <v>73</v>
      </c>
      <c r="C89" s="25">
        <v>5</v>
      </c>
      <c r="D89" s="25">
        <v>7</v>
      </c>
      <c r="E89" s="25">
        <v>3</v>
      </c>
      <c r="F89" s="25">
        <v>4</v>
      </c>
      <c r="G89" s="25">
        <v>4</v>
      </c>
      <c r="H89" s="25">
        <v>9</v>
      </c>
      <c r="I89" s="25">
        <v>7</v>
      </c>
      <c r="J89" s="25">
        <v>5</v>
      </c>
      <c r="K89" s="25">
        <v>6</v>
      </c>
      <c r="L89" s="25">
        <v>6</v>
      </c>
      <c r="M89" s="25">
        <v>5</v>
      </c>
      <c r="N89" s="23">
        <f t="shared" si="1"/>
        <v>61</v>
      </c>
    </row>
    <row r="90" spans="1:14" ht="15.75" customHeight="1">
      <c r="A90" s="45" t="s">
        <v>120</v>
      </c>
      <c r="B90" s="25" t="s">
        <v>146</v>
      </c>
      <c r="C90" s="25">
        <v>6</v>
      </c>
      <c r="D90" s="25">
        <v>5</v>
      </c>
      <c r="E90" s="25">
        <v>4</v>
      </c>
      <c r="F90" s="25">
        <v>5</v>
      </c>
      <c r="G90" s="25">
        <v>7</v>
      </c>
      <c r="H90" s="25">
        <v>5</v>
      </c>
      <c r="I90" s="25">
        <v>7</v>
      </c>
      <c r="J90" s="25">
        <v>6</v>
      </c>
      <c r="K90" s="25">
        <v>6</v>
      </c>
      <c r="L90" s="25">
        <v>4</v>
      </c>
      <c r="M90" s="25">
        <v>5</v>
      </c>
      <c r="N90" s="23">
        <f t="shared" si="1"/>
        <v>60</v>
      </c>
    </row>
    <row r="91" spans="1:14" ht="15.75" customHeight="1">
      <c r="A91" s="51" t="s">
        <v>89</v>
      </c>
      <c r="B91" s="52" t="s">
        <v>63</v>
      </c>
      <c r="C91" s="52">
        <v>4</v>
      </c>
      <c r="D91" s="52">
        <v>5</v>
      </c>
      <c r="E91" s="52">
        <v>6</v>
      </c>
      <c r="F91" s="52">
        <v>4</v>
      </c>
      <c r="G91" s="52">
        <v>6</v>
      </c>
      <c r="H91" s="52">
        <v>5</v>
      </c>
      <c r="I91" s="52">
        <v>7</v>
      </c>
      <c r="J91" s="52">
        <v>5</v>
      </c>
      <c r="K91" s="52">
        <v>4</v>
      </c>
      <c r="L91" s="52">
        <v>8</v>
      </c>
      <c r="M91" s="52">
        <v>6</v>
      </c>
      <c r="N91" s="23">
        <f t="shared" si="1"/>
        <v>60</v>
      </c>
    </row>
    <row r="92" spans="1:14" ht="15.75" customHeight="1">
      <c r="A92" s="45" t="s">
        <v>196</v>
      </c>
      <c r="B92" s="25" t="s">
        <v>58</v>
      </c>
      <c r="C92" s="25">
        <v>5</v>
      </c>
      <c r="D92" s="25">
        <v>5</v>
      </c>
      <c r="E92" s="25">
        <v>7</v>
      </c>
      <c r="F92" s="25">
        <v>6</v>
      </c>
      <c r="G92" s="25">
        <v>4</v>
      </c>
      <c r="H92" s="25">
        <v>4</v>
      </c>
      <c r="I92" s="25">
        <v>4</v>
      </c>
      <c r="J92" s="25">
        <v>6</v>
      </c>
      <c r="K92" s="25">
        <v>8</v>
      </c>
      <c r="L92" s="25">
        <v>4</v>
      </c>
      <c r="M92" s="25">
        <v>6</v>
      </c>
      <c r="N92" s="23">
        <f t="shared" si="1"/>
        <v>59</v>
      </c>
    </row>
    <row r="93" spans="1:14" ht="15.75" customHeight="1">
      <c r="A93" s="29" t="s">
        <v>232</v>
      </c>
      <c r="B93" s="24" t="s">
        <v>35</v>
      </c>
      <c r="C93" s="24">
        <v>4</v>
      </c>
      <c r="D93" s="24">
        <v>4</v>
      </c>
      <c r="E93" s="24">
        <v>4</v>
      </c>
      <c r="F93" s="24">
        <v>8</v>
      </c>
      <c r="G93" s="24">
        <v>5</v>
      </c>
      <c r="H93" s="24">
        <v>4</v>
      </c>
      <c r="I93" s="24">
        <v>6</v>
      </c>
      <c r="J93" s="24">
        <v>6</v>
      </c>
      <c r="K93" s="24">
        <v>5</v>
      </c>
      <c r="L93" s="24">
        <v>7</v>
      </c>
      <c r="M93" s="24">
        <v>6</v>
      </c>
      <c r="N93" s="23">
        <f t="shared" si="1"/>
        <v>59</v>
      </c>
    </row>
    <row r="94" spans="1:14" ht="15.75" customHeight="1">
      <c r="A94" s="29" t="s">
        <v>128</v>
      </c>
      <c r="B94" s="24" t="s">
        <v>146</v>
      </c>
      <c r="C94" s="24">
        <v>4</v>
      </c>
      <c r="D94" s="24">
        <v>2</v>
      </c>
      <c r="E94" s="24">
        <v>5</v>
      </c>
      <c r="F94" s="24">
        <v>5</v>
      </c>
      <c r="G94" s="24">
        <v>6</v>
      </c>
      <c r="H94" s="24">
        <v>6</v>
      </c>
      <c r="I94" s="24">
        <v>4</v>
      </c>
      <c r="J94" s="24">
        <v>9</v>
      </c>
      <c r="K94" s="24">
        <v>4</v>
      </c>
      <c r="L94" s="24">
        <v>9</v>
      </c>
      <c r="M94" s="24">
        <v>5</v>
      </c>
      <c r="N94" s="23">
        <f t="shared" si="1"/>
        <v>59</v>
      </c>
    </row>
    <row r="95" spans="1:14" ht="15.75" customHeight="1">
      <c r="A95" s="29" t="s">
        <v>233</v>
      </c>
      <c r="B95" s="24" t="s">
        <v>23</v>
      </c>
      <c r="C95" s="24">
        <v>4</v>
      </c>
      <c r="D95" s="24">
        <v>6</v>
      </c>
      <c r="E95" s="24">
        <v>4</v>
      </c>
      <c r="F95" s="24">
        <v>7</v>
      </c>
      <c r="G95" s="24">
        <v>7</v>
      </c>
      <c r="H95" s="24">
        <v>4</v>
      </c>
      <c r="I95" s="24">
        <v>4</v>
      </c>
      <c r="J95" s="24">
        <v>6</v>
      </c>
      <c r="K95" s="24">
        <v>7</v>
      </c>
      <c r="L95" s="24">
        <v>5</v>
      </c>
      <c r="M95" s="24">
        <v>5</v>
      </c>
      <c r="N95" s="23">
        <f t="shared" si="1"/>
        <v>59</v>
      </c>
    </row>
    <row r="96" spans="1:14" ht="15.75" customHeight="1">
      <c r="A96" s="29" t="s">
        <v>26</v>
      </c>
      <c r="B96" s="24" t="s">
        <v>23</v>
      </c>
      <c r="C96" s="24">
        <v>4</v>
      </c>
      <c r="D96" s="24">
        <v>5</v>
      </c>
      <c r="E96" s="24">
        <v>2</v>
      </c>
      <c r="F96" s="24">
        <v>7</v>
      </c>
      <c r="G96" s="24">
        <v>5</v>
      </c>
      <c r="H96" s="24">
        <v>7</v>
      </c>
      <c r="I96" s="24">
        <v>4</v>
      </c>
      <c r="J96" s="24">
        <v>10</v>
      </c>
      <c r="K96" s="24">
        <v>5</v>
      </c>
      <c r="L96" s="24">
        <v>4</v>
      </c>
      <c r="M96" s="24">
        <v>6</v>
      </c>
      <c r="N96" s="23">
        <f t="shared" si="1"/>
        <v>59</v>
      </c>
    </row>
    <row r="97" spans="1:14" ht="15.75" customHeight="1">
      <c r="A97" s="29" t="s">
        <v>18</v>
      </c>
      <c r="B97" s="24" t="s">
        <v>13</v>
      </c>
      <c r="C97" s="24">
        <v>3</v>
      </c>
      <c r="D97" s="24">
        <v>5</v>
      </c>
      <c r="E97" s="24">
        <v>8</v>
      </c>
      <c r="F97" s="24">
        <v>5</v>
      </c>
      <c r="G97" s="24">
        <v>5</v>
      </c>
      <c r="H97" s="24">
        <v>5</v>
      </c>
      <c r="I97" s="24">
        <v>5</v>
      </c>
      <c r="J97" s="24">
        <v>6</v>
      </c>
      <c r="K97" s="24">
        <v>5</v>
      </c>
      <c r="L97" s="24">
        <v>5</v>
      </c>
      <c r="M97" s="24">
        <v>7</v>
      </c>
      <c r="N97" s="23">
        <f t="shared" si="1"/>
        <v>59</v>
      </c>
    </row>
    <row r="98" spans="1:14" ht="15.75" customHeight="1">
      <c r="A98" s="29" t="s">
        <v>206</v>
      </c>
      <c r="B98" s="24" t="s">
        <v>161</v>
      </c>
      <c r="C98" s="24">
        <v>6</v>
      </c>
      <c r="D98" s="24">
        <v>5</v>
      </c>
      <c r="E98" s="24">
        <v>5</v>
      </c>
      <c r="F98" s="24">
        <v>6</v>
      </c>
      <c r="G98" s="24">
        <v>5</v>
      </c>
      <c r="H98" s="24">
        <v>3</v>
      </c>
      <c r="I98" s="24">
        <v>8</v>
      </c>
      <c r="J98" s="24">
        <v>2</v>
      </c>
      <c r="K98" s="24">
        <v>6</v>
      </c>
      <c r="L98" s="24">
        <v>6</v>
      </c>
      <c r="M98" s="24">
        <v>7</v>
      </c>
      <c r="N98" s="23">
        <f t="shared" si="1"/>
        <v>59</v>
      </c>
    </row>
    <row r="99" spans="1:14" ht="15.75" customHeight="1">
      <c r="A99" s="45" t="s">
        <v>42</v>
      </c>
      <c r="B99" s="25" t="s">
        <v>37</v>
      </c>
      <c r="C99" s="25">
        <v>5</v>
      </c>
      <c r="D99" s="25">
        <v>6</v>
      </c>
      <c r="E99" s="25">
        <v>5</v>
      </c>
      <c r="F99" s="25">
        <v>6</v>
      </c>
      <c r="G99" s="25">
        <v>6</v>
      </c>
      <c r="H99" s="25">
        <v>5</v>
      </c>
      <c r="I99" s="25">
        <v>5</v>
      </c>
      <c r="J99" s="25">
        <v>7</v>
      </c>
      <c r="K99" s="25">
        <v>4</v>
      </c>
      <c r="L99" s="25">
        <v>5</v>
      </c>
      <c r="M99" s="25">
        <v>5</v>
      </c>
      <c r="N99" s="23">
        <f t="shared" si="1"/>
        <v>59</v>
      </c>
    </row>
    <row r="100" spans="1:14" ht="15.75" customHeight="1">
      <c r="A100" s="35" t="s">
        <v>72</v>
      </c>
      <c r="B100" s="24" t="s">
        <v>64</v>
      </c>
      <c r="C100" s="24">
        <v>6</v>
      </c>
      <c r="D100" s="24">
        <v>2</v>
      </c>
      <c r="E100" s="24">
        <v>7</v>
      </c>
      <c r="F100" s="24">
        <v>6</v>
      </c>
      <c r="G100" s="24">
        <v>9</v>
      </c>
      <c r="H100" s="24">
        <v>4</v>
      </c>
      <c r="I100" s="24">
        <v>5</v>
      </c>
      <c r="J100" s="24">
        <v>6</v>
      </c>
      <c r="K100" s="24">
        <v>3</v>
      </c>
      <c r="L100" s="24">
        <v>6</v>
      </c>
      <c r="M100" s="24">
        <v>5</v>
      </c>
      <c r="N100" s="23">
        <f t="shared" si="1"/>
        <v>59</v>
      </c>
    </row>
    <row r="101" spans="1:14" ht="15.75" customHeight="1">
      <c r="A101" s="29" t="s">
        <v>158</v>
      </c>
      <c r="B101" s="24" t="s">
        <v>35</v>
      </c>
      <c r="C101" s="24">
        <v>5</v>
      </c>
      <c r="D101" s="24">
        <v>4</v>
      </c>
      <c r="E101" s="24">
        <v>6</v>
      </c>
      <c r="F101" s="24">
        <v>8</v>
      </c>
      <c r="G101" s="24">
        <v>5</v>
      </c>
      <c r="H101" s="24">
        <v>4</v>
      </c>
      <c r="I101" s="24">
        <v>7</v>
      </c>
      <c r="J101" s="24">
        <v>6</v>
      </c>
      <c r="K101" s="24">
        <v>3</v>
      </c>
      <c r="L101" s="24">
        <v>6</v>
      </c>
      <c r="M101" s="24">
        <v>4</v>
      </c>
      <c r="N101" s="23">
        <f t="shared" si="1"/>
        <v>58</v>
      </c>
    </row>
    <row r="102" spans="1:14" ht="15.75" customHeight="1">
      <c r="A102" s="29" t="s">
        <v>55</v>
      </c>
      <c r="B102" s="24" t="s">
        <v>52</v>
      </c>
      <c r="C102" s="24">
        <v>5</v>
      </c>
      <c r="D102" s="24">
        <v>6</v>
      </c>
      <c r="E102" s="24">
        <v>8</v>
      </c>
      <c r="F102" s="24">
        <v>5</v>
      </c>
      <c r="G102" s="24">
        <v>5</v>
      </c>
      <c r="H102" s="24">
        <v>4</v>
      </c>
      <c r="I102" s="24">
        <v>5</v>
      </c>
      <c r="J102" s="24">
        <v>7</v>
      </c>
      <c r="K102" s="24">
        <v>4</v>
      </c>
      <c r="L102" s="24">
        <v>5</v>
      </c>
      <c r="M102" s="24">
        <v>4</v>
      </c>
      <c r="N102" s="23">
        <f t="shared" si="1"/>
        <v>58</v>
      </c>
    </row>
    <row r="103" spans="1:14" ht="15.75" customHeight="1">
      <c r="A103" s="29" t="s">
        <v>137</v>
      </c>
      <c r="B103" s="24" t="s">
        <v>146</v>
      </c>
      <c r="C103" s="24">
        <v>5</v>
      </c>
      <c r="D103" s="24">
        <v>4</v>
      </c>
      <c r="E103" s="24">
        <v>5</v>
      </c>
      <c r="F103" s="24">
        <v>5</v>
      </c>
      <c r="G103" s="24">
        <v>6</v>
      </c>
      <c r="H103" s="24">
        <v>5</v>
      </c>
      <c r="I103" s="24">
        <v>5</v>
      </c>
      <c r="J103" s="24">
        <v>7</v>
      </c>
      <c r="K103" s="24">
        <v>4</v>
      </c>
      <c r="L103" s="24">
        <v>5</v>
      </c>
      <c r="M103" s="24">
        <v>7</v>
      </c>
      <c r="N103" s="23">
        <f t="shared" si="1"/>
        <v>58</v>
      </c>
    </row>
    <row r="104" spans="1:14" ht="15.75" customHeight="1">
      <c r="A104" s="29" t="s">
        <v>130</v>
      </c>
      <c r="B104" s="24" t="s">
        <v>234</v>
      </c>
      <c r="C104" s="24">
        <v>2</v>
      </c>
      <c r="D104" s="24">
        <v>5</v>
      </c>
      <c r="E104" s="24">
        <v>4</v>
      </c>
      <c r="F104" s="24">
        <v>6</v>
      </c>
      <c r="G104" s="24">
        <v>5</v>
      </c>
      <c r="H104" s="24">
        <v>6</v>
      </c>
      <c r="I104" s="24">
        <v>4</v>
      </c>
      <c r="J104" s="24">
        <v>8</v>
      </c>
      <c r="K104" s="24">
        <v>4</v>
      </c>
      <c r="L104" s="24">
        <v>10</v>
      </c>
      <c r="M104" s="24">
        <v>4</v>
      </c>
      <c r="N104" s="23">
        <f t="shared" si="1"/>
        <v>58</v>
      </c>
    </row>
    <row r="105" spans="1:14" ht="15.75" customHeight="1">
      <c r="A105" s="29" t="s">
        <v>14</v>
      </c>
      <c r="B105" s="24" t="s">
        <v>13</v>
      </c>
      <c r="C105" s="24">
        <v>4</v>
      </c>
      <c r="D105" s="24">
        <v>3</v>
      </c>
      <c r="E105" s="24">
        <v>8</v>
      </c>
      <c r="F105" s="24">
        <v>9</v>
      </c>
      <c r="G105" s="24">
        <v>6</v>
      </c>
      <c r="H105" s="24">
        <v>4</v>
      </c>
      <c r="I105" s="24">
        <v>4</v>
      </c>
      <c r="J105" s="24">
        <v>6</v>
      </c>
      <c r="K105" s="24">
        <v>5</v>
      </c>
      <c r="L105" s="24">
        <v>5</v>
      </c>
      <c r="M105" s="24">
        <v>4</v>
      </c>
      <c r="N105" s="23">
        <f t="shared" si="1"/>
        <v>58</v>
      </c>
    </row>
    <row r="106" spans="1:14" ht="15.75" customHeight="1">
      <c r="A106" s="36" t="s">
        <v>19</v>
      </c>
      <c r="B106" s="23" t="s">
        <v>13</v>
      </c>
      <c r="C106" s="24">
        <v>6</v>
      </c>
      <c r="D106" s="24">
        <v>5</v>
      </c>
      <c r="E106" s="24">
        <v>7</v>
      </c>
      <c r="F106" s="24">
        <v>5</v>
      </c>
      <c r="G106" s="24">
        <v>3</v>
      </c>
      <c r="H106" s="24">
        <v>8</v>
      </c>
      <c r="I106" s="24">
        <v>3</v>
      </c>
      <c r="J106" s="24">
        <v>8</v>
      </c>
      <c r="K106" s="24">
        <v>4</v>
      </c>
      <c r="L106" s="24">
        <v>3</v>
      </c>
      <c r="M106" s="24">
        <v>6</v>
      </c>
      <c r="N106" s="23">
        <f t="shared" si="1"/>
        <v>58</v>
      </c>
    </row>
    <row r="107" spans="1:14" ht="15.75" customHeight="1">
      <c r="A107" s="29" t="s">
        <v>235</v>
      </c>
      <c r="B107" s="24" t="s">
        <v>73</v>
      </c>
      <c r="C107" s="24">
        <v>5</v>
      </c>
      <c r="D107" s="24">
        <v>4</v>
      </c>
      <c r="E107" s="24">
        <v>3</v>
      </c>
      <c r="F107" s="24">
        <v>4</v>
      </c>
      <c r="G107" s="24">
        <v>5</v>
      </c>
      <c r="H107" s="24">
        <v>7</v>
      </c>
      <c r="I107" s="24">
        <v>7</v>
      </c>
      <c r="J107" s="24">
        <v>7</v>
      </c>
      <c r="K107" s="24">
        <v>4</v>
      </c>
      <c r="L107" s="24">
        <v>6</v>
      </c>
      <c r="M107" s="24">
        <v>5</v>
      </c>
      <c r="N107" s="23">
        <f t="shared" si="1"/>
        <v>57</v>
      </c>
    </row>
    <row r="108" spans="1:14" ht="15.75" customHeight="1">
      <c r="A108" s="29" t="s">
        <v>82</v>
      </c>
      <c r="B108" s="24" t="s">
        <v>146</v>
      </c>
      <c r="C108" s="24">
        <v>4</v>
      </c>
      <c r="D108" s="24">
        <v>4</v>
      </c>
      <c r="E108" s="24">
        <v>4</v>
      </c>
      <c r="F108" s="24">
        <v>5</v>
      </c>
      <c r="G108" s="24">
        <v>5</v>
      </c>
      <c r="H108" s="24">
        <v>4</v>
      </c>
      <c r="I108" s="24">
        <v>6</v>
      </c>
      <c r="J108" s="24">
        <v>9</v>
      </c>
      <c r="K108" s="24">
        <v>5</v>
      </c>
      <c r="L108" s="24">
        <v>5</v>
      </c>
      <c r="M108" s="24">
        <v>6</v>
      </c>
      <c r="N108" s="23">
        <f t="shared" si="1"/>
        <v>57</v>
      </c>
    </row>
    <row r="109" spans="1:14" ht="15.75" customHeight="1">
      <c r="A109" s="29" t="s">
        <v>194</v>
      </c>
      <c r="B109" s="24" t="s">
        <v>23</v>
      </c>
      <c r="C109" s="24">
        <v>4</v>
      </c>
      <c r="D109" s="24">
        <v>7</v>
      </c>
      <c r="E109" s="24">
        <v>4</v>
      </c>
      <c r="F109" s="24">
        <v>7</v>
      </c>
      <c r="G109" s="24">
        <v>2</v>
      </c>
      <c r="H109" s="24">
        <v>4</v>
      </c>
      <c r="I109" s="24">
        <v>2</v>
      </c>
      <c r="J109" s="24">
        <v>9</v>
      </c>
      <c r="K109" s="24">
        <v>7</v>
      </c>
      <c r="L109" s="24">
        <v>5</v>
      </c>
      <c r="M109" s="24">
        <v>6</v>
      </c>
      <c r="N109" s="23">
        <f t="shared" si="1"/>
        <v>57</v>
      </c>
    </row>
    <row r="110" spans="1:14" ht="15.75" customHeight="1">
      <c r="A110" s="29" t="s">
        <v>163</v>
      </c>
      <c r="B110" s="24" t="s">
        <v>161</v>
      </c>
      <c r="C110" s="24">
        <v>5</v>
      </c>
      <c r="D110" s="24">
        <v>6</v>
      </c>
      <c r="E110" s="24">
        <v>3</v>
      </c>
      <c r="F110" s="24">
        <v>4</v>
      </c>
      <c r="G110" s="24">
        <v>4</v>
      </c>
      <c r="H110" s="24">
        <v>6</v>
      </c>
      <c r="I110" s="24">
        <v>5</v>
      </c>
      <c r="J110" s="24">
        <v>6</v>
      </c>
      <c r="K110" s="24">
        <v>6</v>
      </c>
      <c r="L110" s="24">
        <v>8</v>
      </c>
      <c r="M110" s="24">
        <v>4</v>
      </c>
      <c r="N110" s="23">
        <f t="shared" si="1"/>
        <v>57</v>
      </c>
    </row>
    <row r="111" spans="1:14" ht="15.75" customHeight="1">
      <c r="A111" s="29" t="s">
        <v>209</v>
      </c>
      <c r="B111" s="24" t="s">
        <v>73</v>
      </c>
      <c r="C111" s="24">
        <v>3</v>
      </c>
      <c r="D111" s="24">
        <v>4</v>
      </c>
      <c r="E111" s="24">
        <v>5</v>
      </c>
      <c r="F111" s="24">
        <v>3</v>
      </c>
      <c r="G111" s="24">
        <v>5</v>
      </c>
      <c r="H111" s="24">
        <v>5</v>
      </c>
      <c r="I111" s="24">
        <v>8</v>
      </c>
      <c r="J111" s="24">
        <v>6</v>
      </c>
      <c r="K111" s="24">
        <v>6</v>
      </c>
      <c r="L111" s="24">
        <v>6</v>
      </c>
      <c r="M111" s="24">
        <v>5</v>
      </c>
      <c r="N111" s="23">
        <f t="shared" si="1"/>
        <v>56</v>
      </c>
    </row>
    <row r="112" spans="1:14" ht="15.75" customHeight="1">
      <c r="A112" s="29" t="s">
        <v>132</v>
      </c>
      <c r="B112" s="24" t="s">
        <v>73</v>
      </c>
      <c r="C112" s="24">
        <v>4</v>
      </c>
      <c r="D112" s="24">
        <v>6</v>
      </c>
      <c r="E112" s="24">
        <v>3</v>
      </c>
      <c r="F112" s="24">
        <v>6</v>
      </c>
      <c r="G112" s="24">
        <v>3</v>
      </c>
      <c r="H112" s="24">
        <v>5</v>
      </c>
      <c r="I112" s="24">
        <v>4</v>
      </c>
      <c r="J112" s="24">
        <v>10</v>
      </c>
      <c r="K112" s="24">
        <v>5</v>
      </c>
      <c r="L112" s="24">
        <v>4</v>
      </c>
      <c r="M112" s="24">
        <v>6</v>
      </c>
      <c r="N112" s="23">
        <f t="shared" si="1"/>
        <v>56</v>
      </c>
    </row>
    <row r="113" spans="1:14" ht="15.75" customHeight="1">
      <c r="A113" s="29" t="s">
        <v>236</v>
      </c>
      <c r="B113" s="24" t="s">
        <v>23</v>
      </c>
      <c r="C113" s="24">
        <v>4</v>
      </c>
      <c r="D113" s="24">
        <v>5</v>
      </c>
      <c r="E113" s="24">
        <v>4</v>
      </c>
      <c r="F113" s="24">
        <v>6</v>
      </c>
      <c r="G113" s="24">
        <v>3</v>
      </c>
      <c r="H113" s="24">
        <v>5</v>
      </c>
      <c r="I113" s="24">
        <v>2</v>
      </c>
      <c r="J113" s="24">
        <v>10</v>
      </c>
      <c r="K113" s="24">
        <v>8</v>
      </c>
      <c r="L113" s="24">
        <v>6</v>
      </c>
      <c r="M113" s="24">
        <v>3</v>
      </c>
      <c r="N113" s="23">
        <f t="shared" si="1"/>
        <v>56</v>
      </c>
    </row>
    <row r="114" spans="1:14" ht="15.75" customHeight="1">
      <c r="A114" s="29" t="s">
        <v>48</v>
      </c>
      <c r="B114" s="24" t="s">
        <v>44</v>
      </c>
      <c r="C114" s="24">
        <v>5</v>
      </c>
      <c r="D114" s="24">
        <v>5</v>
      </c>
      <c r="E114" s="24">
        <v>5</v>
      </c>
      <c r="F114" s="24">
        <v>4</v>
      </c>
      <c r="G114" s="24">
        <v>2</v>
      </c>
      <c r="H114" s="24">
        <v>6</v>
      </c>
      <c r="I114" s="24">
        <v>6</v>
      </c>
      <c r="J114" s="24">
        <v>5</v>
      </c>
      <c r="K114" s="24">
        <v>6</v>
      </c>
      <c r="L114" s="24">
        <v>7</v>
      </c>
      <c r="M114" s="24">
        <v>5</v>
      </c>
      <c r="N114" s="23">
        <f t="shared" si="1"/>
        <v>56</v>
      </c>
    </row>
    <row r="115" spans="1:14" ht="15.75" customHeight="1">
      <c r="A115" s="29" t="s">
        <v>103</v>
      </c>
      <c r="B115" s="24" t="s">
        <v>37</v>
      </c>
      <c r="C115" s="24">
        <v>1</v>
      </c>
      <c r="D115" s="24">
        <v>5</v>
      </c>
      <c r="E115" s="24">
        <v>6</v>
      </c>
      <c r="F115" s="24">
        <v>4</v>
      </c>
      <c r="G115" s="24">
        <v>3</v>
      </c>
      <c r="H115" s="24">
        <v>5</v>
      </c>
      <c r="I115" s="24">
        <v>7</v>
      </c>
      <c r="J115" s="24">
        <v>9</v>
      </c>
      <c r="K115" s="24">
        <v>6</v>
      </c>
      <c r="L115" s="24">
        <v>5</v>
      </c>
      <c r="M115" s="24">
        <v>5</v>
      </c>
      <c r="N115" s="23">
        <f t="shared" si="1"/>
        <v>56</v>
      </c>
    </row>
    <row r="116" spans="1:14" ht="15.75" customHeight="1">
      <c r="A116" s="29" t="s">
        <v>237</v>
      </c>
      <c r="B116" s="24" t="s">
        <v>73</v>
      </c>
      <c r="C116" s="24">
        <v>2</v>
      </c>
      <c r="D116" s="24">
        <v>8</v>
      </c>
      <c r="E116" s="24">
        <v>5</v>
      </c>
      <c r="F116" s="24">
        <v>6</v>
      </c>
      <c r="G116" s="24">
        <v>5</v>
      </c>
      <c r="H116" s="24">
        <v>5</v>
      </c>
      <c r="I116" s="24">
        <v>4</v>
      </c>
      <c r="J116" s="24">
        <v>7</v>
      </c>
      <c r="K116" s="24">
        <v>5</v>
      </c>
      <c r="L116" s="24">
        <v>4</v>
      </c>
      <c r="M116" s="24">
        <v>4</v>
      </c>
      <c r="N116" s="23">
        <f t="shared" si="1"/>
        <v>55</v>
      </c>
    </row>
    <row r="117" spans="1:14" ht="15.75" customHeight="1">
      <c r="A117" s="29" t="s">
        <v>118</v>
      </c>
      <c r="B117" s="24" t="s">
        <v>210</v>
      </c>
      <c r="C117" s="24">
        <v>3</v>
      </c>
      <c r="D117" s="24">
        <v>7</v>
      </c>
      <c r="E117" s="24">
        <v>4</v>
      </c>
      <c r="F117" s="24">
        <v>5</v>
      </c>
      <c r="G117" s="24">
        <v>3</v>
      </c>
      <c r="H117" s="24">
        <v>6</v>
      </c>
      <c r="I117" s="24">
        <v>4</v>
      </c>
      <c r="J117" s="24">
        <v>8</v>
      </c>
      <c r="K117" s="24">
        <v>6</v>
      </c>
      <c r="L117" s="24">
        <v>3</v>
      </c>
      <c r="M117" s="24">
        <v>6</v>
      </c>
      <c r="N117" s="23">
        <f t="shared" si="1"/>
        <v>55</v>
      </c>
    </row>
    <row r="118" spans="1:14" ht="15.75" customHeight="1">
      <c r="A118" s="29" t="s">
        <v>172</v>
      </c>
      <c r="B118" s="24" t="s">
        <v>170</v>
      </c>
      <c r="C118" s="24">
        <v>4</v>
      </c>
      <c r="D118" s="24">
        <v>6</v>
      </c>
      <c r="E118" s="24">
        <v>6</v>
      </c>
      <c r="F118" s="24">
        <v>4</v>
      </c>
      <c r="G118" s="24">
        <v>3</v>
      </c>
      <c r="H118" s="24">
        <v>5</v>
      </c>
      <c r="I118" s="24">
        <v>8</v>
      </c>
      <c r="J118" s="24">
        <v>5</v>
      </c>
      <c r="K118" s="24">
        <v>4</v>
      </c>
      <c r="L118" s="24">
        <v>6</v>
      </c>
      <c r="M118" s="24">
        <v>4</v>
      </c>
      <c r="N118" s="23">
        <f t="shared" si="1"/>
        <v>55</v>
      </c>
    </row>
    <row r="119" spans="1:14" ht="15.75" customHeight="1">
      <c r="A119" s="29" t="s">
        <v>45</v>
      </c>
      <c r="B119" s="24" t="s">
        <v>44</v>
      </c>
      <c r="C119" s="24">
        <v>4</v>
      </c>
      <c r="D119" s="24">
        <v>3</v>
      </c>
      <c r="E119" s="24">
        <v>5</v>
      </c>
      <c r="F119" s="24">
        <v>4</v>
      </c>
      <c r="G119" s="24">
        <v>7</v>
      </c>
      <c r="H119" s="24">
        <v>4</v>
      </c>
      <c r="I119" s="24">
        <v>3</v>
      </c>
      <c r="J119" s="24">
        <v>5</v>
      </c>
      <c r="K119" s="24">
        <v>4</v>
      </c>
      <c r="L119" s="24">
        <v>8</v>
      </c>
      <c r="M119" s="24">
        <v>7</v>
      </c>
      <c r="N119" s="23">
        <f t="shared" si="1"/>
        <v>54</v>
      </c>
    </row>
    <row r="120" spans="1:14" ht="15.75" customHeight="1">
      <c r="A120" s="29" t="s">
        <v>126</v>
      </c>
      <c r="B120" s="24" t="s">
        <v>146</v>
      </c>
      <c r="C120" s="24">
        <v>3</v>
      </c>
      <c r="D120" s="24">
        <v>3</v>
      </c>
      <c r="E120" s="24">
        <v>4</v>
      </c>
      <c r="F120" s="24">
        <v>3</v>
      </c>
      <c r="G120" s="24">
        <v>3</v>
      </c>
      <c r="H120" s="24">
        <v>6</v>
      </c>
      <c r="I120" s="24">
        <v>6</v>
      </c>
      <c r="J120" s="24">
        <v>7</v>
      </c>
      <c r="K120" s="24">
        <v>4</v>
      </c>
      <c r="L120" s="24">
        <v>8</v>
      </c>
      <c r="M120" s="24">
        <v>6</v>
      </c>
      <c r="N120" s="23">
        <f t="shared" si="1"/>
        <v>53</v>
      </c>
    </row>
    <row r="121" spans="1:14" ht="15.75" customHeight="1">
      <c r="A121" s="44" t="s">
        <v>214</v>
      </c>
      <c r="B121" s="26" t="s">
        <v>208</v>
      </c>
      <c r="C121" s="26">
        <v>4</v>
      </c>
      <c r="D121" s="26">
        <v>5</v>
      </c>
      <c r="E121" s="26">
        <v>5</v>
      </c>
      <c r="F121" s="26">
        <v>5</v>
      </c>
      <c r="G121" s="26">
        <v>6</v>
      </c>
      <c r="H121" s="26">
        <v>6</v>
      </c>
      <c r="I121" s="26">
        <v>4</v>
      </c>
      <c r="J121" s="26">
        <v>5</v>
      </c>
      <c r="K121" s="26">
        <v>3</v>
      </c>
      <c r="L121" s="26">
        <v>4</v>
      </c>
      <c r="M121" s="26">
        <v>6</v>
      </c>
      <c r="N121" s="23">
        <f t="shared" si="1"/>
        <v>53</v>
      </c>
    </row>
    <row r="122" spans="1:14" ht="15.75" customHeight="1">
      <c r="A122" s="29" t="s">
        <v>119</v>
      </c>
      <c r="B122" s="24" t="s">
        <v>37</v>
      </c>
      <c r="C122" s="24">
        <v>3</v>
      </c>
      <c r="D122" s="24">
        <v>6</v>
      </c>
      <c r="E122" s="24">
        <v>5</v>
      </c>
      <c r="F122" s="24">
        <v>5</v>
      </c>
      <c r="G122" s="24">
        <v>2</v>
      </c>
      <c r="H122" s="24">
        <v>6</v>
      </c>
      <c r="I122" s="24">
        <v>6</v>
      </c>
      <c r="J122" s="24">
        <v>8</v>
      </c>
      <c r="K122" s="24">
        <v>5</v>
      </c>
      <c r="L122" s="24">
        <v>2</v>
      </c>
      <c r="M122" s="24">
        <v>5</v>
      </c>
      <c r="N122" s="23">
        <f t="shared" si="1"/>
        <v>53</v>
      </c>
    </row>
    <row r="123" spans="1:14" ht="15.75" customHeight="1">
      <c r="A123" s="29" t="s">
        <v>155</v>
      </c>
      <c r="B123" s="24" t="s">
        <v>73</v>
      </c>
      <c r="C123" s="24">
        <v>5</v>
      </c>
      <c r="D123" s="24">
        <v>5</v>
      </c>
      <c r="E123" s="24">
        <v>6</v>
      </c>
      <c r="F123" s="24">
        <v>3</v>
      </c>
      <c r="G123" s="24">
        <v>6</v>
      </c>
      <c r="H123" s="24">
        <v>6</v>
      </c>
      <c r="I123" s="24">
        <v>4</v>
      </c>
      <c r="J123" s="24">
        <v>5</v>
      </c>
      <c r="K123" s="24">
        <v>5</v>
      </c>
      <c r="L123" s="24">
        <v>3</v>
      </c>
      <c r="M123" s="24">
        <v>4</v>
      </c>
      <c r="N123" s="23">
        <f t="shared" si="1"/>
        <v>52</v>
      </c>
    </row>
    <row r="124" spans="1:14" ht="15.75" customHeight="1">
      <c r="A124" s="29" t="s">
        <v>142</v>
      </c>
      <c r="B124" s="24" t="s">
        <v>73</v>
      </c>
      <c r="C124" s="24">
        <v>4</v>
      </c>
      <c r="D124" s="24">
        <v>5</v>
      </c>
      <c r="E124" s="24">
        <v>3</v>
      </c>
      <c r="F124" s="24">
        <v>4</v>
      </c>
      <c r="G124" s="24">
        <v>3</v>
      </c>
      <c r="H124" s="24">
        <v>9</v>
      </c>
      <c r="I124" s="24">
        <v>2</v>
      </c>
      <c r="J124" s="24">
        <v>10</v>
      </c>
      <c r="K124" s="24">
        <v>2</v>
      </c>
      <c r="L124" s="24">
        <v>5</v>
      </c>
      <c r="M124" s="24">
        <v>5</v>
      </c>
      <c r="N124" s="23">
        <f t="shared" si="1"/>
        <v>52</v>
      </c>
    </row>
    <row r="125" spans="1:14" ht="15.75" customHeight="1">
      <c r="A125" s="29" t="s">
        <v>83</v>
      </c>
      <c r="B125" s="24" t="s">
        <v>35</v>
      </c>
      <c r="C125" s="24">
        <v>4</v>
      </c>
      <c r="D125" s="24">
        <v>5</v>
      </c>
      <c r="E125" s="24">
        <v>4</v>
      </c>
      <c r="F125" s="24">
        <v>5</v>
      </c>
      <c r="G125" s="24">
        <v>7</v>
      </c>
      <c r="H125" s="24">
        <v>6</v>
      </c>
      <c r="I125" s="24">
        <v>3</v>
      </c>
      <c r="J125" s="24">
        <v>3</v>
      </c>
      <c r="K125" s="24">
        <v>5</v>
      </c>
      <c r="L125" s="24">
        <v>4</v>
      </c>
      <c r="M125" s="24">
        <v>6</v>
      </c>
      <c r="N125" s="23">
        <f t="shared" si="1"/>
        <v>52</v>
      </c>
    </row>
    <row r="126" spans="1:14" ht="15.75" customHeight="1">
      <c r="A126" s="29" t="s">
        <v>153</v>
      </c>
      <c r="B126" s="24" t="s">
        <v>32</v>
      </c>
      <c r="C126" s="24">
        <v>4</v>
      </c>
      <c r="D126" s="24">
        <v>5</v>
      </c>
      <c r="E126" s="24">
        <v>5</v>
      </c>
      <c r="F126" s="24">
        <v>4</v>
      </c>
      <c r="G126" s="24">
        <v>3</v>
      </c>
      <c r="H126" s="24">
        <v>4</v>
      </c>
      <c r="I126" s="24">
        <v>3</v>
      </c>
      <c r="J126" s="24">
        <v>6</v>
      </c>
      <c r="K126" s="24">
        <v>6</v>
      </c>
      <c r="L126" s="24">
        <v>6</v>
      </c>
      <c r="M126" s="24">
        <v>6</v>
      </c>
      <c r="N126" s="23">
        <f t="shared" si="1"/>
        <v>52</v>
      </c>
    </row>
    <row r="127" spans="1:14" ht="15.75" customHeight="1">
      <c r="A127" s="29" t="s">
        <v>96</v>
      </c>
      <c r="B127" s="24" t="s">
        <v>73</v>
      </c>
      <c r="C127" s="24">
        <v>4</v>
      </c>
      <c r="D127" s="24">
        <v>4</v>
      </c>
      <c r="E127" s="24">
        <v>6</v>
      </c>
      <c r="F127" s="24">
        <v>4</v>
      </c>
      <c r="G127" s="24">
        <v>5</v>
      </c>
      <c r="H127" s="24">
        <v>3</v>
      </c>
      <c r="I127" s="24">
        <v>7</v>
      </c>
      <c r="J127" s="24">
        <v>3</v>
      </c>
      <c r="K127" s="24">
        <v>4</v>
      </c>
      <c r="L127" s="24">
        <v>4</v>
      </c>
      <c r="M127" s="24">
        <v>7</v>
      </c>
      <c r="N127" s="23">
        <f t="shared" si="1"/>
        <v>51</v>
      </c>
    </row>
    <row r="128" spans="1:14" ht="15.75" customHeight="1">
      <c r="A128" s="29" t="s">
        <v>21</v>
      </c>
      <c r="B128" s="24" t="s">
        <v>20</v>
      </c>
      <c r="C128" s="24">
        <v>4</v>
      </c>
      <c r="D128" s="24">
        <v>4</v>
      </c>
      <c r="E128" s="24">
        <v>6</v>
      </c>
      <c r="F128" s="24">
        <v>5</v>
      </c>
      <c r="G128" s="24">
        <v>3</v>
      </c>
      <c r="H128" s="24">
        <v>6</v>
      </c>
      <c r="I128" s="24">
        <v>3</v>
      </c>
      <c r="J128" s="24">
        <v>6</v>
      </c>
      <c r="K128" s="24">
        <v>4</v>
      </c>
      <c r="L128" s="24">
        <v>4</v>
      </c>
      <c r="M128" s="24">
        <v>6</v>
      </c>
      <c r="N128" s="23">
        <f t="shared" si="1"/>
        <v>51</v>
      </c>
    </row>
    <row r="129" spans="1:14" ht="15.75" customHeight="1">
      <c r="A129" s="29" t="s">
        <v>238</v>
      </c>
      <c r="B129" s="24" t="s">
        <v>122</v>
      </c>
      <c r="C129" s="24">
        <v>3</v>
      </c>
      <c r="D129" s="24">
        <v>4</v>
      </c>
      <c r="E129" s="24">
        <v>3</v>
      </c>
      <c r="F129" s="24">
        <v>3</v>
      </c>
      <c r="G129" s="24">
        <v>5</v>
      </c>
      <c r="H129" s="24">
        <v>5</v>
      </c>
      <c r="I129" s="24">
        <v>6</v>
      </c>
      <c r="J129" s="24">
        <v>9</v>
      </c>
      <c r="K129" s="24">
        <v>5</v>
      </c>
      <c r="L129" s="24">
        <v>2</v>
      </c>
      <c r="M129" s="24">
        <v>5</v>
      </c>
      <c r="N129" s="23">
        <f t="shared" si="1"/>
        <v>50</v>
      </c>
    </row>
    <row r="130" spans="1:14" ht="15.75" customHeight="1">
      <c r="A130" s="53" t="s">
        <v>207</v>
      </c>
      <c r="B130" s="54" t="s">
        <v>208</v>
      </c>
      <c r="C130" s="54">
        <v>5</v>
      </c>
      <c r="D130" s="54">
        <v>4</v>
      </c>
      <c r="E130" s="54">
        <v>3</v>
      </c>
      <c r="F130" s="54">
        <v>4</v>
      </c>
      <c r="G130" s="54">
        <v>8</v>
      </c>
      <c r="H130" s="54">
        <v>3</v>
      </c>
      <c r="I130" s="54">
        <v>5</v>
      </c>
      <c r="J130" s="54">
        <v>4</v>
      </c>
      <c r="K130" s="54">
        <v>3</v>
      </c>
      <c r="L130" s="54">
        <v>7</v>
      </c>
      <c r="M130" s="54">
        <v>4</v>
      </c>
      <c r="N130" s="23">
        <f t="shared" ref="N130:N152" si="2">SUM(C130:M130)</f>
        <v>50</v>
      </c>
    </row>
    <row r="131" spans="1:14" ht="15.75" customHeight="1">
      <c r="A131" s="46" t="s">
        <v>92</v>
      </c>
      <c r="B131" s="28" t="s">
        <v>73</v>
      </c>
      <c r="C131" s="28">
        <v>4</v>
      </c>
      <c r="D131" s="28">
        <v>2</v>
      </c>
      <c r="E131" s="28">
        <v>4</v>
      </c>
      <c r="F131" s="28">
        <v>6</v>
      </c>
      <c r="G131" s="28">
        <v>2</v>
      </c>
      <c r="H131" s="28">
        <v>5</v>
      </c>
      <c r="I131" s="28">
        <v>6</v>
      </c>
      <c r="J131" s="28">
        <v>6</v>
      </c>
      <c r="K131" s="28">
        <v>6</v>
      </c>
      <c r="L131" s="28">
        <v>3</v>
      </c>
      <c r="M131" s="28">
        <v>5</v>
      </c>
      <c r="N131" s="23">
        <f t="shared" si="2"/>
        <v>49</v>
      </c>
    </row>
    <row r="132" spans="1:14" ht="15.75" customHeight="1">
      <c r="A132" s="46" t="s">
        <v>79</v>
      </c>
      <c r="B132" s="28" t="s">
        <v>10</v>
      </c>
      <c r="C132" s="28">
        <v>3</v>
      </c>
      <c r="D132" s="28">
        <v>5</v>
      </c>
      <c r="E132" s="28">
        <v>6</v>
      </c>
      <c r="F132" s="28">
        <v>3</v>
      </c>
      <c r="G132" s="28">
        <v>5</v>
      </c>
      <c r="H132" s="28">
        <v>3</v>
      </c>
      <c r="I132" s="28">
        <v>4</v>
      </c>
      <c r="J132" s="28">
        <v>6</v>
      </c>
      <c r="K132" s="28">
        <v>4</v>
      </c>
      <c r="L132" s="28">
        <v>5</v>
      </c>
      <c r="M132" s="28">
        <v>5</v>
      </c>
      <c r="N132" s="23">
        <f t="shared" si="2"/>
        <v>49</v>
      </c>
    </row>
    <row r="133" spans="1:14" ht="15.75" customHeight="1">
      <c r="A133" s="46" t="s">
        <v>140</v>
      </c>
      <c r="B133" s="28" t="s">
        <v>35</v>
      </c>
      <c r="C133" s="28">
        <v>6</v>
      </c>
      <c r="D133" s="28">
        <v>3</v>
      </c>
      <c r="E133" s="28">
        <v>2</v>
      </c>
      <c r="F133" s="28">
        <v>4</v>
      </c>
      <c r="G133" s="28">
        <v>5</v>
      </c>
      <c r="H133" s="28">
        <v>4</v>
      </c>
      <c r="I133" s="28">
        <v>6</v>
      </c>
      <c r="J133" s="28">
        <v>3</v>
      </c>
      <c r="K133" s="28">
        <v>4</v>
      </c>
      <c r="L133" s="28">
        <v>6</v>
      </c>
      <c r="M133" s="28">
        <v>5</v>
      </c>
      <c r="N133" s="23">
        <f t="shared" si="2"/>
        <v>48</v>
      </c>
    </row>
    <row r="134" spans="1:14" ht="15.75" customHeight="1">
      <c r="A134" s="29" t="s">
        <v>145</v>
      </c>
      <c r="B134" s="24" t="s">
        <v>32</v>
      </c>
      <c r="C134" s="24">
        <v>4</v>
      </c>
      <c r="D134" s="24">
        <v>7</v>
      </c>
      <c r="E134" s="24">
        <v>3</v>
      </c>
      <c r="F134" s="24">
        <v>4</v>
      </c>
      <c r="G134" s="24">
        <v>3</v>
      </c>
      <c r="H134" s="24">
        <v>4</v>
      </c>
      <c r="I134" s="24">
        <v>5</v>
      </c>
      <c r="J134" s="24">
        <v>7</v>
      </c>
      <c r="K134" s="24">
        <v>5</v>
      </c>
      <c r="L134" s="24">
        <v>3</v>
      </c>
      <c r="M134" s="24">
        <v>3</v>
      </c>
      <c r="N134" s="23">
        <f t="shared" si="2"/>
        <v>48</v>
      </c>
    </row>
    <row r="135" spans="1:14" ht="15.75" customHeight="1">
      <c r="A135" s="29" t="s">
        <v>175</v>
      </c>
      <c r="B135" s="24" t="s">
        <v>44</v>
      </c>
      <c r="C135" s="24">
        <v>3</v>
      </c>
      <c r="D135" s="24">
        <v>6</v>
      </c>
      <c r="E135" s="24">
        <v>7</v>
      </c>
      <c r="F135" s="24">
        <v>6</v>
      </c>
      <c r="G135" s="24">
        <v>1</v>
      </c>
      <c r="H135" s="24">
        <v>4</v>
      </c>
      <c r="I135" s="24">
        <v>3</v>
      </c>
      <c r="J135" s="24">
        <v>6</v>
      </c>
      <c r="K135" s="24">
        <v>4</v>
      </c>
      <c r="L135" s="24">
        <v>2</v>
      </c>
      <c r="M135" s="24">
        <v>6</v>
      </c>
      <c r="N135" s="23">
        <f t="shared" si="2"/>
        <v>48</v>
      </c>
    </row>
    <row r="136" spans="1:14" ht="15.75" customHeight="1">
      <c r="A136" s="29" t="s">
        <v>165</v>
      </c>
      <c r="B136" s="24" t="s">
        <v>161</v>
      </c>
      <c r="C136" s="24">
        <v>3</v>
      </c>
      <c r="D136" s="24">
        <v>5</v>
      </c>
      <c r="E136" s="24">
        <v>2</v>
      </c>
      <c r="F136" s="24">
        <v>4</v>
      </c>
      <c r="G136" s="24">
        <v>2</v>
      </c>
      <c r="H136" s="24">
        <v>7</v>
      </c>
      <c r="I136" s="24">
        <v>3</v>
      </c>
      <c r="J136" s="24">
        <v>6</v>
      </c>
      <c r="K136" s="24">
        <v>6</v>
      </c>
      <c r="L136" s="24">
        <v>4</v>
      </c>
      <c r="M136" s="24">
        <v>5</v>
      </c>
      <c r="N136" s="23">
        <f t="shared" si="2"/>
        <v>47</v>
      </c>
    </row>
    <row r="137" spans="1:14" ht="15.75" customHeight="1">
      <c r="A137" s="29" t="s">
        <v>84</v>
      </c>
      <c r="B137" s="24" t="s">
        <v>35</v>
      </c>
      <c r="C137" s="24">
        <v>4</v>
      </c>
      <c r="D137" s="24">
        <v>4</v>
      </c>
      <c r="E137" s="24">
        <v>6</v>
      </c>
      <c r="F137" s="24">
        <v>4</v>
      </c>
      <c r="G137" s="24">
        <v>4</v>
      </c>
      <c r="H137" s="24">
        <v>4</v>
      </c>
      <c r="I137" s="24">
        <v>4</v>
      </c>
      <c r="J137" s="24">
        <v>2</v>
      </c>
      <c r="K137" s="24">
        <v>4</v>
      </c>
      <c r="L137" s="24">
        <v>5</v>
      </c>
      <c r="M137" s="24">
        <v>4</v>
      </c>
      <c r="N137" s="23">
        <f t="shared" si="2"/>
        <v>45</v>
      </c>
    </row>
    <row r="138" spans="1:14" ht="15.75" customHeight="1">
      <c r="A138" s="29" t="s">
        <v>156</v>
      </c>
      <c r="B138" s="24" t="s">
        <v>124</v>
      </c>
      <c r="C138" s="24">
        <v>5</v>
      </c>
      <c r="D138" s="24">
        <v>3</v>
      </c>
      <c r="E138" s="24">
        <v>3</v>
      </c>
      <c r="F138" s="24">
        <v>3</v>
      </c>
      <c r="G138" s="24">
        <v>4</v>
      </c>
      <c r="H138" s="24">
        <v>4</v>
      </c>
      <c r="I138" s="24">
        <v>4</v>
      </c>
      <c r="J138" s="24">
        <v>1</v>
      </c>
      <c r="K138" s="24">
        <v>5</v>
      </c>
      <c r="L138" s="24">
        <v>7</v>
      </c>
      <c r="M138" s="24">
        <v>6</v>
      </c>
      <c r="N138" s="23">
        <f t="shared" si="2"/>
        <v>45</v>
      </c>
    </row>
    <row r="139" spans="1:14" ht="15.75" customHeight="1">
      <c r="A139" s="35" t="s">
        <v>144</v>
      </c>
      <c r="B139" s="24" t="s">
        <v>64</v>
      </c>
      <c r="C139" s="24">
        <v>3</v>
      </c>
      <c r="D139" s="24">
        <v>4</v>
      </c>
      <c r="E139" s="24">
        <v>3</v>
      </c>
      <c r="F139" s="24">
        <v>2</v>
      </c>
      <c r="G139" s="24">
        <v>4</v>
      </c>
      <c r="H139" s="24">
        <v>5</v>
      </c>
      <c r="I139" s="24">
        <v>6</v>
      </c>
      <c r="J139" s="24">
        <v>3</v>
      </c>
      <c r="K139" s="24">
        <v>3</v>
      </c>
      <c r="L139" s="24">
        <v>7</v>
      </c>
      <c r="M139" s="24">
        <v>5</v>
      </c>
      <c r="N139" s="23">
        <f t="shared" si="2"/>
        <v>45</v>
      </c>
    </row>
    <row r="140" spans="1:14" ht="15.75" customHeight="1">
      <c r="A140" s="29" t="s">
        <v>147</v>
      </c>
      <c r="B140" s="24" t="s">
        <v>124</v>
      </c>
      <c r="C140" s="24">
        <v>4</v>
      </c>
      <c r="D140" s="24">
        <v>4</v>
      </c>
      <c r="E140" s="24">
        <v>5</v>
      </c>
      <c r="F140" s="24">
        <v>2</v>
      </c>
      <c r="G140" s="24">
        <v>3</v>
      </c>
      <c r="H140" s="24">
        <v>4</v>
      </c>
      <c r="I140" s="24">
        <v>3</v>
      </c>
      <c r="J140" s="24">
        <v>2</v>
      </c>
      <c r="K140" s="24">
        <v>7</v>
      </c>
      <c r="L140" s="24">
        <v>4</v>
      </c>
      <c r="M140" s="24">
        <v>6</v>
      </c>
      <c r="N140" s="23">
        <f t="shared" si="2"/>
        <v>44</v>
      </c>
    </row>
    <row r="141" spans="1:14" ht="15.75" customHeight="1">
      <c r="A141" s="35" t="s">
        <v>201</v>
      </c>
      <c r="B141" s="24" t="s">
        <v>64</v>
      </c>
      <c r="C141" s="24">
        <v>3</v>
      </c>
      <c r="D141" s="24">
        <v>3</v>
      </c>
      <c r="E141" s="24">
        <v>5</v>
      </c>
      <c r="F141" s="24">
        <v>2</v>
      </c>
      <c r="G141" s="24">
        <v>2</v>
      </c>
      <c r="H141" s="24">
        <v>4</v>
      </c>
      <c r="I141" s="24">
        <v>4</v>
      </c>
      <c r="J141" s="24">
        <v>2</v>
      </c>
      <c r="K141" s="24">
        <v>3</v>
      </c>
      <c r="L141" s="24">
        <v>9</v>
      </c>
      <c r="M141" s="24">
        <v>7</v>
      </c>
      <c r="N141" s="23">
        <f t="shared" si="2"/>
        <v>44</v>
      </c>
    </row>
    <row r="142" spans="1:14" ht="15.75" customHeight="1">
      <c r="A142" s="44" t="s">
        <v>218</v>
      </c>
      <c r="B142" s="26" t="s">
        <v>208</v>
      </c>
      <c r="C142" s="26">
        <v>2</v>
      </c>
      <c r="D142" s="26">
        <v>5</v>
      </c>
      <c r="E142" s="26">
        <v>4</v>
      </c>
      <c r="F142" s="26">
        <v>3</v>
      </c>
      <c r="G142" s="26">
        <v>1</v>
      </c>
      <c r="H142" s="26">
        <v>3</v>
      </c>
      <c r="I142" s="26">
        <v>4</v>
      </c>
      <c r="J142" s="26">
        <v>7</v>
      </c>
      <c r="K142" s="26">
        <v>1</v>
      </c>
      <c r="L142" s="26">
        <v>5</v>
      </c>
      <c r="M142" s="26">
        <v>8</v>
      </c>
      <c r="N142" s="23">
        <f t="shared" si="2"/>
        <v>43</v>
      </c>
    </row>
    <row r="143" spans="1:14" ht="15.75" customHeight="1">
      <c r="A143" s="29" t="s">
        <v>95</v>
      </c>
      <c r="B143" s="24" t="s">
        <v>35</v>
      </c>
      <c r="C143" s="24">
        <v>6</v>
      </c>
      <c r="D143" s="24">
        <v>2</v>
      </c>
      <c r="E143" s="24">
        <v>4</v>
      </c>
      <c r="F143" s="24">
        <v>3</v>
      </c>
      <c r="G143" s="24">
        <v>5</v>
      </c>
      <c r="H143" s="24">
        <v>4</v>
      </c>
      <c r="I143" s="24">
        <v>3</v>
      </c>
      <c r="J143" s="24">
        <v>2</v>
      </c>
      <c r="K143" s="24">
        <v>4</v>
      </c>
      <c r="L143" s="24">
        <v>5</v>
      </c>
      <c r="M143" s="24">
        <v>4</v>
      </c>
      <c r="N143" s="23">
        <f t="shared" si="2"/>
        <v>42</v>
      </c>
    </row>
    <row r="144" spans="1:14" ht="15.75" customHeight="1">
      <c r="A144" s="29" t="s">
        <v>173</v>
      </c>
      <c r="B144" s="24" t="s">
        <v>171</v>
      </c>
      <c r="C144" s="24">
        <v>3</v>
      </c>
      <c r="D144" s="24">
        <v>2</v>
      </c>
      <c r="E144" s="24">
        <v>5</v>
      </c>
      <c r="F144" s="24">
        <v>4</v>
      </c>
      <c r="G144" s="24">
        <v>4</v>
      </c>
      <c r="H144" s="24">
        <v>5</v>
      </c>
      <c r="I144" s="24">
        <v>2</v>
      </c>
      <c r="J144" s="24">
        <v>3</v>
      </c>
      <c r="K144" s="24">
        <v>2</v>
      </c>
      <c r="L144" s="24">
        <v>4</v>
      </c>
      <c r="M144" s="24">
        <v>7</v>
      </c>
      <c r="N144" s="23">
        <f t="shared" si="2"/>
        <v>41</v>
      </c>
    </row>
    <row r="145" spans="1:14" ht="15.75" customHeight="1">
      <c r="A145" s="29" t="s">
        <v>239</v>
      </c>
      <c r="B145" s="24" t="s">
        <v>37</v>
      </c>
      <c r="C145" s="24">
        <v>3</v>
      </c>
      <c r="D145" s="24">
        <v>3</v>
      </c>
      <c r="E145" s="24">
        <v>4</v>
      </c>
      <c r="F145" s="24">
        <v>3</v>
      </c>
      <c r="G145" s="24">
        <v>1</v>
      </c>
      <c r="H145" s="24">
        <v>5</v>
      </c>
      <c r="I145" s="24">
        <v>4</v>
      </c>
      <c r="J145" s="24">
        <v>5</v>
      </c>
      <c r="K145" s="24">
        <v>6</v>
      </c>
      <c r="L145" s="24">
        <v>3</v>
      </c>
      <c r="M145" s="24">
        <v>4</v>
      </c>
      <c r="N145" s="23">
        <f t="shared" si="2"/>
        <v>41</v>
      </c>
    </row>
    <row r="146" spans="1:14" ht="15.75" customHeight="1">
      <c r="A146" s="29" t="s">
        <v>149</v>
      </c>
      <c r="B146" s="24" t="s">
        <v>37</v>
      </c>
      <c r="C146" s="24">
        <v>2</v>
      </c>
      <c r="D146" s="24">
        <v>2</v>
      </c>
      <c r="E146" s="24">
        <v>5</v>
      </c>
      <c r="F146" s="24">
        <v>1</v>
      </c>
      <c r="G146" s="24">
        <v>1</v>
      </c>
      <c r="H146" s="24">
        <v>5</v>
      </c>
      <c r="I146" s="24">
        <v>5</v>
      </c>
      <c r="J146" s="24">
        <v>5</v>
      </c>
      <c r="K146" s="24">
        <v>5</v>
      </c>
      <c r="L146" s="24">
        <v>4</v>
      </c>
      <c r="M146" s="24">
        <v>5</v>
      </c>
      <c r="N146" s="23">
        <f t="shared" si="2"/>
        <v>40</v>
      </c>
    </row>
    <row r="147" spans="1:14" ht="15.75" customHeight="1">
      <c r="A147" s="49" t="s">
        <v>152</v>
      </c>
      <c r="B147" s="30" t="s">
        <v>63</v>
      </c>
      <c r="C147" s="30">
        <v>3</v>
      </c>
      <c r="D147" s="30">
        <v>3</v>
      </c>
      <c r="E147" s="30">
        <v>2</v>
      </c>
      <c r="F147" s="30">
        <v>3</v>
      </c>
      <c r="G147" s="30">
        <v>5</v>
      </c>
      <c r="H147" s="30">
        <v>3</v>
      </c>
      <c r="I147" s="30">
        <v>6</v>
      </c>
      <c r="J147" s="30">
        <v>0</v>
      </c>
      <c r="K147" s="30">
        <v>4</v>
      </c>
      <c r="L147" s="30">
        <v>5</v>
      </c>
      <c r="M147" s="30">
        <v>6</v>
      </c>
      <c r="N147" s="23">
        <f t="shared" si="2"/>
        <v>40</v>
      </c>
    </row>
    <row r="148" spans="1:14" ht="15.75" customHeight="1">
      <c r="A148" s="29" t="s">
        <v>240</v>
      </c>
      <c r="B148" s="24" t="s">
        <v>44</v>
      </c>
      <c r="C148" s="24">
        <v>2</v>
      </c>
      <c r="D148" s="24">
        <v>4</v>
      </c>
      <c r="E148" s="24">
        <v>5</v>
      </c>
      <c r="F148" s="24">
        <v>5</v>
      </c>
      <c r="G148" s="24">
        <v>2</v>
      </c>
      <c r="H148" s="24">
        <v>5</v>
      </c>
      <c r="I148" s="24">
        <v>3</v>
      </c>
      <c r="J148" s="24">
        <v>4</v>
      </c>
      <c r="K148" s="24">
        <v>1</v>
      </c>
      <c r="L148" s="24">
        <v>1</v>
      </c>
      <c r="M148" s="24">
        <v>7</v>
      </c>
      <c r="N148" s="23">
        <f t="shared" si="2"/>
        <v>39</v>
      </c>
    </row>
    <row r="149" spans="1:14" ht="15.75" customHeight="1">
      <c r="A149" s="29" t="s">
        <v>199</v>
      </c>
      <c r="B149" s="24" t="s">
        <v>122</v>
      </c>
      <c r="C149" s="24">
        <v>3</v>
      </c>
      <c r="D149" s="24">
        <v>4</v>
      </c>
      <c r="E149" s="24">
        <v>1</v>
      </c>
      <c r="F149" s="24">
        <v>2</v>
      </c>
      <c r="G149" s="24">
        <v>1</v>
      </c>
      <c r="H149" s="24">
        <v>7</v>
      </c>
      <c r="I149" s="24">
        <v>4</v>
      </c>
      <c r="J149" s="24">
        <v>6</v>
      </c>
      <c r="K149" s="24">
        <v>3</v>
      </c>
      <c r="L149" s="24">
        <v>5</v>
      </c>
      <c r="M149" s="24">
        <v>2</v>
      </c>
      <c r="N149" s="23">
        <f t="shared" si="2"/>
        <v>38</v>
      </c>
    </row>
    <row r="150" spans="1:14" ht="15.75" customHeight="1">
      <c r="A150" s="29" t="s">
        <v>242</v>
      </c>
      <c r="B150" s="24" t="s">
        <v>44</v>
      </c>
      <c r="C150" s="24">
        <v>3</v>
      </c>
      <c r="D150" s="24">
        <v>3</v>
      </c>
      <c r="E150" s="24">
        <v>3</v>
      </c>
      <c r="F150" s="24">
        <v>3</v>
      </c>
      <c r="G150" s="24">
        <v>2</v>
      </c>
      <c r="H150" s="24">
        <v>6</v>
      </c>
      <c r="I150" s="24">
        <v>2</v>
      </c>
      <c r="J150" s="24">
        <v>6</v>
      </c>
      <c r="K150" s="24">
        <v>2</v>
      </c>
      <c r="L150" s="24">
        <v>3</v>
      </c>
      <c r="M150" s="24">
        <v>5</v>
      </c>
      <c r="N150" s="23">
        <f t="shared" si="2"/>
        <v>38</v>
      </c>
    </row>
    <row r="151" spans="1:14" ht="15.75" customHeight="1">
      <c r="A151" s="29" t="s">
        <v>243</v>
      </c>
      <c r="B151" s="24" t="s">
        <v>37</v>
      </c>
      <c r="C151" s="24">
        <v>4</v>
      </c>
      <c r="D151" s="24">
        <v>2</v>
      </c>
      <c r="E151" s="24">
        <v>5</v>
      </c>
      <c r="F151" s="24">
        <v>3</v>
      </c>
      <c r="G151" s="24">
        <v>3</v>
      </c>
      <c r="H151" s="24">
        <v>1</v>
      </c>
      <c r="I151" s="24">
        <v>4</v>
      </c>
      <c r="J151" s="24">
        <v>1</v>
      </c>
      <c r="K151" s="24">
        <v>4</v>
      </c>
      <c r="L151" s="24">
        <v>3</v>
      </c>
      <c r="M151" s="24">
        <v>7</v>
      </c>
      <c r="N151" s="23">
        <f t="shared" si="2"/>
        <v>37</v>
      </c>
    </row>
    <row r="152" spans="1:14" ht="15.75" customHeight="1">
      <c r="A152" s="35" t="s">
        <v>164</v>
      </c>
      <c r="B152" s="24" t="s">
        <v>64</v>
      </c>
      <c r="C152" s="24">
        <v>4</v>
      </c>
      <c r="D152" s="24">
        <v>2</v>
      </c>
      <c r="E152" s="24">
        <v>2</v>
      </c>
      <c r="F152" s="24">
        <v>3</v>
      </c>
      <c r="G152" s="24">
        <v>5</v>
      </c>
      <c r="H152" s="24">
        <v>4</v>
      </c>
      <c r="I152" s="24">
        <v>3</v>
      </c>
      <c r="J152" s="24">
        <v>3</v>
      </c>
      <c r="K152" s="24">
        <v>5</v>
      </c>
      <c r="L152" s="24">
        <v>4</v>
      </c>
      <c r="M152" s="24">
        <v>2</v>
      </c>
      <c r="N152" s="23">
        <f t="shared" si="2"/>
        <v>37</v>
      </c>
    </row>
    <row r="153" spans="1:14" ht="15.75" customHeight="1">
      <c r="A153" t="s">
        <v>244</v>
      </c>
      <c r="C153" s="4"/>
      <c r="D153" s="4"/>
      <c r="E153" s="4"/>
      <c r="F153" s="4"/>
      <c r="G153" s="4"/>
      <c r="H153" s="4"/>
      <c r="I153" s="4"/>
      <c r="J153" s="4"/>
    </row>
    <row r="154" spans="1:14" ht="15.75" customHeight="1">
      <c r="A154" t="s">
        <v>244</v>
      </c>
      <c r="C154" s="4"/>
      <c r="D154" s="4"/>
      <c r="E154" s="4"/>
      <c r="F154" s="4"/>
      <c r="G154" s="4"/>
      <c r="H154" s="4"/>
      <c r="I154" s="4"/>
      <c r="J154" s="4"/>
    </row>
    <row r="155" spans="1:14" ht="15.75" customHeight="1">
      <c r="A155" t="s">
        <v>244</v>
      </c>
      <c r="C155" s="4"/>
      <c r="D155" s="4"/>
      <c r="E155" s="4"/>
      <c r="F155" s="4"/>
      <c r="G155" s="4"/>
      <c r="H155" s="4"/>
      <c r="I155" s="4"/>
      <c r="J155" s="4"/>
    </row>
    <row r="156" spans="1:14" ht="15.75" customHeight="1">
      <c r="A156" t="s">
        <v>244</v>
      </c>
      <c r="C156" s="4"/>
      <c r="D156" s="4"/>
      <c r="E156" s="4"/>
      <c r="F156" s="4"/>
      <c r="G156" s="4"/>
      <c r="H156" s="4"/>
      <c r="I156" s="4"/>
      <c r="J156" s="4"/>
    </row>
    <row r="157" spans="1:14" ht="15.75" customHeight="1">
      <c r="A157" t="s">
        <v>244</v>
      </c>
      <c r="C157" s="4"/>
      <c r="D157" s="4"/>
      <c r="E157" s="4"/>
      <c r="F157" s="4"/>
      <c r="G157" s="4"/>
      <c r="H157" s="4"/>
      <c r="I157" s="4"/>
      <c r="J157" s="4"/>
    </row>
    <row r="158" spans="1:14" ht="15.75" customHeight="1">
      <c r="A158" t="s">
        <v>244</v>
      </c>
      <c r="C158" s="4"/>
      <c r="D158" s="4"/>
      <c r="E158" s="4"/>
      <c r="F158" s="4"/>
      <c r="G158" s="4"/>
      <c r="H158" s="4"/>
      <c r="I158" s="4"/>
      <c r="J158" s="4"/>
    </row>
    <row r="159" spans="1:14" ht="15.75" customHeight="1">
      <c r="A159" t="s">
        <v>244</v>
      </c>
      <c r="C159" s="4"/>
      <c r="D159" s="4"/>
      <c r="E159" s="4"/>
      <c r="F159" s="4"/>
      <c r="G159" s="4"/>
      <c r="H159" s="4"/>
      <c r="I159" s="4"/>
      <c r="J159" s="4"/>
    </row>
    <row r="160" spans="1:14" ht="15.75" customHeight="1">
      <c r="A160" t="s">
        <v>244</v>
      </c>
      <c r="C160" s="4"/>
      <c r="D160" s="4"/>
      <c r="E160" s="4"/>
      <c r="F160" s="4"/>
      <c r="G160" s="4"/>
      <c r="H160" s="4"/>
      <c r="I160" s="4"/>
      <c r="J160" s="4"/>
    </row>
    <row r="161" spans="1:10" ht="15.75" customHeight="1">
      <c r="A161" t="s">
        <v>244</v>
      </c>
      <c r="C161" s="4"/>
      <c r="D161" s="4"/>
      <c r="E161" s="4"/>
      <c r="F161" s="4"/>
      <c r="G161" s="4"/>
      <c r="H161" s="4"/>
      <c r="I161" s="4"/>
      <c r="J161" s="4"/>
    </row>
    <row r="162" spans="1:10" ht="15.75" customHeight="1">
      <c r="A162" t="s">
        <v>244</v>
      </c>
      <c r="C162" s="4"/>
      <c r="D162" s="4"/>
      <c r="E162" s="4"/>
      <c r="F162" s="4"/>
      <c r="G162" s="4"/>
      <c r="H162" s="4"/>
      <c r="I162" s="4"/>
      <c r="J162" s="4"/>
    </row>
    <row r="163" spans="1:10" ht="15.75" customHeight="1">
      <c r="A163" t="s">
        <v>244</v>
      </c>
      <c r="C163" s="4"/>
      <c r="D163" s="4"/>
      <c r="E163" s="4"/>
      <c r="F163" s="4"/>
      <c r="G163" s="4"/>
      <c r="H163" s="4"/>
      <c r="I163" s="4"/>
      <c r="J163" s="4"/>
    </row>
    <row r="164" spans="1:10" ht="15.75" customHeight="1">
      <c r="A164" t="s">
        <v>244</v>
      </c>
      <c r="C164" s="4"/>
      <c r="D164" s="4"/>
      <c r="E164" s="4"/>
      <c r="F164" s="4"/>
      <c r="G164" s="4"/>
      <c r="H164" s="4"/>
      <c r="I164" s="4"/>
      <c r="J164" s="4"/>
    </row>
    <row r="165" spans="1:10" ht="15.75" customHeight="1">
      <c r="A165" t="s">
        <v>244</v>
      </c>
      <c r="C165" s="4"/>
      <c r="D165" s="4"/>
      <c r="E165" s="4"/>
      <c r="F165" s="4"/>
      <c r="G165" s="4"/>
      <c r="H165" s="4"/>
      <c r="I165" s="4"/>
      <c r="J165" s="4"/>
    </row>
    <row r="166" spans="1:10" ht="15.75" customHeight="1">
      <c r="A166" t="s">
        <v>244</v>
      </c>
      <c r="C166" s="4"/>
      <c r="D166" s="4"/>
      <c r="E166" s="4"/>
      <c r="F166" s="4"/>
      <c r="G166" s="4"/>
      <c r="H166" s="4"/>
      <c r="I166" s="4"/>
      <c r="J166" s="4"/>
    </row>
    <row r="167" spans="1:10" ht="15.75" customHeight="1">
      <c r="A167" t="s">
        <v>244</v>
      </c>
      <c r="C167" s="4"/>
      <c r="D167" s="4"/>
      <c r="E167" s="4"/>
      <c r="F167" s="4"/>
      <c r="G167" s="4"/>
      <c r="H167" s="4"/>
      <c r="I167" s="4"/>
      <c r="J167" s="4"/>
    </row>
    <row r="168" spans="1:10" ht="15.75" customHeight="1">
      <c r="A168" t="s">
        <v>244</v>
      </c>
      <c r="C168" s="4"/>
      <c r="D168" s="4"/>
      <c r="E168" s="4"/>
      <c r="F168" s="4"/>
      <c r="G168" s="4"/>
      <c r="H168" s="4"/>
      <c r="I168" s="4"/>
      <c r="J168" s="4"/>
    </row>
    <row r="169" spans="1:10" ht="15.75" customHeight="1">
      <c r="A169" t="s">
        <v>244</v>
      </c>
      <c r="C169" s="4"/>
      <c r="D169" s="4"/>
      <c r="E169" s="4"/>
      <c r="F169" s="4"/>
      <c r="G169" s="4"/>
      <c r="H169" s="4"/>
      <c r="I169" s="4"/>
      <c r="J169" s="4"/>
    </row>
    <row r="170" spans="1:10" ht="15.75" customHeight="1">
      <c r="A170" t="s">
        <v>244</v>
      </c>
      <c r="C170" s="4"/>
      <c r="D170" s="4"/>
      <c r="E170" s="4"/>
      <c r="F170" s="4"/>
      <c r="G170" s="4"/>
      <c r="H170" s="4"/>
      <c r="I170" s="4"/>
      <c r="J170" s="4"/>
    </row>
    <row r="171" spans="1:10" ht="15.75" customHeight="1">
      <c r="A171" t="s">
        <v>244</v>
      </c>
      <c r="C171" s="4"/>
      <c r="D171" s="4"/>
      <c r="E171" s="4"/>
      <c r="F171" s="4"/>
      <c r="G171" s="4"/>
      <c r="H171" s="4"/>
      <c r="I171" s="4"/>
      <c r="J171" s="4"/>
    </row>
    <row r="172" spans="1:10" ht="15.75" customHeight="1">
      <c r="A172" t="s">
        <v>244</v>
      </c>
      <c r="C172" s="4"/>
      <c r="D172" s="4"/>
      <c r="E172" s="4"/>
      <c r="F172" s="4"/>
      <c r="G172" s="4"/>
      <c r="H172" s="4"/>
      <c r="I172" s="4"/>
      <c r="J172" s="4"/>
    </row>
    <row r="173" spans="1:10" ht="15.75" customHeight="1">
      <c r="A173" t="s">
        <v>244</v>
      </c>
      <c r="C173" s="4"/>
      <c r="D173" s="4"/>
      <c r="E173" s="4"/>
      <c r="F173" s="4"/>
      <c r="G173" s="4"/>
      <c r="H173" s="4"/>
      <c r="I173" s="4"/>
      <c r="J173" s="4"/>
    </row>
    <row r="174" spans="1:10" ht="15.75" customHeight="1">
      <c r="A174" t="s">
        <v>244</v>
      </c>
      <c r="C174" s="4"/>
      <c r="D174" s="4"/>
      <c r="E174" s="4"/>
      <c r="F174" s="4"/>
      <c r="G174" s="4"/>
      <c r="H174" s="4"/>
      <c r="I174" s="4"/>
      <c r="J174" s="4"/>
    </row>
    <row r="175" spans="1:10" ht="15.75" customHeight="1">
      <c r="A175" t="s">
        <v>244</v>
      </c>
      <c r="C175" s="4"/>
      <c r="D175" s="4"/>
      <c r="E175" s="4"/>
      <c r="F175" s="4"/>
      <c r="G175" s="4"/>
      <c r="H175" s="4"/>
      <c r="I175" s="4"/>
      <c r="J175" s="4"/>
    </row>
    <row r="176" spans="1:10" ht="15.75" customHeight="1">
      <c r="A176" t="s">
        <v>244</v>
      </c>
      <c r="C176" s="4"/>
      <c r="D176" s="4"/>
      <c r="E176" s="4"/>
      <c r="F176" s="4"/>
      <c r="G176" s="4"/>
      <c r="H176" s="4"/>
      <c r="I176" s="4"/>
      <c r="J176" s="4"/>
    </row>
    <row r="177" spans="1:10" ht="15.75" customHeight="1">
      <c r="A177" t="s">
        <v>244</v>
      </c>
      <c r="C177" s="4"/>
      <c r="D177" s="4"/>
      <c r="E177" s="4"/>
      <c r="F177" s="4"/>
      <c r="G177" s="4"/>
      <c r="H177" s="4"/>
      <c r="I177" s="4"/>
      <c r="J177" s="4"/>
    </row>
    <row r="178" spans="1:10" ht="15.75" customHeight="1">
      <c r="A178" t="s">
        <v>244</v>
      </c>
      <c r="C178" s="4"/>
      <c r="D178" s="4"/>
      <c r="E178" s="4"/>
      <c r="F178" s="4"/>
      <c r="G178" s="4"/>
      <c r="H178" s="4"/>
      <c r="I178" s="4"/>
      <c r="J178" s="4"/>
    </row>
    <row r="179" spans="1:10" ht="15.75" customHeight="1">
      <c r="A179" t="s">
        <v>244</v>
      </c>
      <c r="C179" s="4"/>
      <c r="D179" s="4"/>
      <c r="E179" s="4"/>
      <c r="F179" s="4"/>
      <c r="G179" s="4"/>
      <c r="H179" s="4"/>
      <c r="I179" s="4"/>
      <c r="J179" s="4"/>
    </row>
    <row r="180" spans="1:10" ht="15.75" customHeight="1">
      <c r="A180" t="s">
        <v>244</v>
      </c>
      <c r="C180" s="4"/>
      <c r="D180" s="4"/>
      <c r="E180" s="4"/>
      <c r="F180" s="4"/>
      <c r="G180" s="4"/>
      <c r="H180" s="4"/>
      <c r="I180" s="4"/>
      <c r="J180" s="4"/>
    </row>
    <row r="181" spans="1:10" ht="15.75" customHeight="1">
      <c r="A181" t="s">
        <v>244</v>
      </c>
      <c r="C181" s="4"/>
      <c r="D181" s="4"/>
      <c r="E181" s="4"/>
      <c r="F181" s="4"/>
      <c r="G181" s="4"/>
      <c r="H181" s="4"/>
      <c r="I181" s="4"/>
      <c r="J181" s="4"/>
    </row>
    <row r="182" spans="1:10" ht="15.75" customHeight="1">
      <c r="A182" t="s">
        <v>244</v>
      </c>
      <c r="C182" s="4"/>
      <c r="D182" s="4"/>
      <c r="E182" s="4"/>
      <c r="F182" s="4"/>
      <c r="G182" s="4"/>
      <c r="H182" s="4"/>
      <c r="I182" s="4"/>
      <c r="J182" s="4"/>
    </row>
    <row r="183" spans="1:10" ht="15.75" customHeight="1">
      <c r="A183" t="s">
        <v>244</v>
      </c>
      <c r="C183" s="4"/>
      <c r="D183" s="4"/>
      <c r="E183" s="4"/>
      <c r="F183" s="4"/>
      <c r="G183" s="4"/>
      <c r="H183" s="4"/>
      <c r="I183" s="4"/>
      <c r="J183" s="4"/>
    </row>
    <row r="184" spans="1:10" ht="15.75" customHeight="1">
      <c r="A184" t="s">
        <v>244</v>
      </c>
      <c r="C184" s="4"/>
      <c r="D184" s="4"/>
      <c r="E184" s="4"/>
      <c r="F184" s="4"/>
      <c r="G184" s="4"/>
      <c r="H184" s="4"/>
      <c r="I184" s="4"/>
      <c r="J184" s="4"/>
    </row>
    <row r="185" spans="1:10" ht="15.75" customHeight="1">
      <c r="A185" t="s">
        <v>244</v>
      </c>
      <c r="C185" s="4"/>
      <c r="D185" s="4"/>
      <c r="E185" s="4"/>
      <c r="F185" s="4"/>
      <c r="G185" s="4"/>
      <c r="H185" s="4"/>
      <c r="I185" s="4"/>
      <c r="J185" s="4"/>
    </row>
    <row r="186" spans="1:10" ht="15.75" customHeight="1">
      <c r="A186" t="s">
        <v>244</v>
      </c>
      <c r="C186" s="4"/>
      <c r="D186" s="4"/>
      <c r="E186" s="4"/>
      <c r="F186" s="4"/>
      <c r="G186" s="4"/>
      <c r="H186" s="4"/>
      <c r="I186" s="4"/>
      <c r="J186" s="4"/>
    </row>
    <row r="187" spans="1:10" ht="15.75" customHeight="1">
      <c r="A187" t="s">
        <v>244</v>
      </c>
      <c r="C187" s="4"/>
      <c r="D187" s="4"/>
      <c r="E187" s="4"/>
      <c r="F187" s="4"/>
      <c r="G187" s="4"/>
      <c r="H187" s="4"/>
      <c r="I187" s="4"/>
      <c r="J187" s="4"/>
    </row>
    <row r="188" spans="1:10" ht="15.75" customHeight="1">
      <c r="A188" t="s">
        <v>244</v>
      </c>
      <c r="C188" s="4"/>
      <c r="D188" s="4"/>
      <c r="E188" s="4"/>
      <c r="F188" s="4"/>
      <c r="G188" s="4"/>
      <c r="H188" s="4"/>
      <c r="I188" s="4"/>
      <c r="J188" s="4"/>
    </row>
    <row r="189" spans="1:10" ht="15.75" customHeight="1">
      <c r="A189" t="s">
        <v>244</v>
      </c>
      <c r="C189" s="4"/>
      <c r="D189" s="4"/>
      <c r="E189" s="4"/>
      <c r="F189" s="4"/>
      <c r="G189" s="4"/>
      <c r="H189" s="4"/>
      <c r="I189" s="4"/>
      <c r="J189" s="4"/>
    </row>
    <row r="190" spans="1:10" ht="15.75" customHeight="1">
      <c r="A190" t="s">
        <v>244</v>
      </c>
      <c r="C190" s="4"/>
      <c r="D190" s="4"/>
      <c r="E190" s="4"/>
      <c r="F190" s="4"/>
      <c r="G190" s="4"/>
      <c r="H190" s="4"/>
      <c r="I190" s="4"/>
      <c r="J190" s="4"/>
    </row>
    <row r="191" spans="1:10" ht="15.75" customHeight="1">
      <c r="A191" t="s">
        <v>244</v>
      </c>
      <c r="C191" s="4"/>
      <c r="D191" s="4"/>
      <c r="E191" s="4"/>
      <c r="F191" s="4"/>
      <c r="G191" s="4"/>
      <c r="H191" s="4"/>
      <c r="I191" s="4"/>
      <c r="J191" s="4"/>
    </row>
    <row r="192" spans="1:10" ht="15.75" customHeight="1">
      <c r="A192" t="s">
        <v>244</v>
      </c>
      <c r="C192" s="4"/>
      <c r="D192" s="4"/>
      <c r="E192" s="4"/>
      <c r="F192" s="4"/>
      <c r="G192" s="4"/>
      <c r="H192" s="4"/>
      <c r="I192" s="4"/>
      <c r="J192" s="4"/>
    </row>
    <row r="193" spans="1:10" ht="15.75" customHeight="1">
      <c r="A193" t="s">
        <v>244</v>
      </c>
      <c r="C193" s="4"/>
      <c r="D193" s="4"/>
      <c r="E193" s="4"/>
      <c r="F193" s="4"/>
      <c r="G193" s="4"/>
      <c r="H193" s="4"/>
      <c r="I193" s="4"/>
      <c r="J193" s="4"/>
    </row>
    <row r="194" spans="1:10" ht="15.75" customHeight="1">
      <c r="A194" t="s">
        <v>244</v>
      </c>
      <c r="C194" s="4"/>
      <c r="D194" s="4"/>
      <c r="E194" s="4"/>
      <c r="F194" s="4"/>
      <c r="G194" s="4"/>
      <c r="H194" s="4"/>
      <c r="I194" s="4"/>
      <c r="J194" s="4"/>
    </row>
    <row r="195" spans="1:10" ht="15.75" customHeight="1">
      <c r="A195" t="s">
        <v>244</v>
      </c>
      <c r="C195" s="4"/>
      <c r="D195" s="4"/>
      <c r="E195" s="4"/>
      <c r="F195" s="4"/>
      <c r="G195" s="4"/>
      <c r="H195" s="4"/>
      <c r="I195" s="4"/>
      <c r="J195" s="4"/>
    </row>
    <row r="196" spans="1:10" ht="15.75" customHeight="1">
      <c r="A196" t="s">
        <v>244</v>
      </c>
      <c r="C196" s="4"/>
      <c r="D196" s="4"/>
      <c r="E196" s="4"/>
      <c r="F196" s="4"/>
      <c r="G196" s="4"/>
      <c r="H196" s="4"/>
      <c r="I196" s="4"/>
      <c r="J196" s="4"/>
    </row>
    <row r="197" spans="1:10" ht="15.75" customHeight="1">
      <c r="A197" t="s">
        <v>244</v>
      </c>
      <c r="C197" s="4"/>
      <c r="D197" s="4"/>
      <c r="E197" s="4"/>
      <c r="F197" s="4"/>
      <c r="G197" s="4"/>
      <c r="H197" s="4"/>
      <c r="I197" s="4"/>
      <c r="J197" s="4"/>
    </row>
    <row r="198" spans="1:10" ht="15.75" customHeight="1">
      <c r="A198" t="s">
        <v>244</v>
      </c>
      <c r="C198" s="4"/>
      <c r="D198" s="4"/>
      <c r="E198" s="4"/>
      <c r="F198" s="4"/>
      <c r="G198" s="4"/>
      <c r="H198" s="4"/>
      <c r="I198" s="4"/>
      <c r="J198" s="4"/>
    </row>
    <row r="199" spans="1:10" ht="15.75" customHeight="1">
      <c r="A199" t="s">
        <v>244</v>
      </c>
      <c r="C199" s="4"/>
      <c r="D199" s="4"/>
      <c r="E199" s="4"/>
      <c r="F199" s="4"/>
      <c r="G199" s="4"/>
      <c r="H199" s="4"/>
      <c r="I199" s="4"/>
      <c r="J199" s="4"/>
    </row>
    <row r="200" spans="1:10" ht="15.75" customHeight="1">
      <c r="A200" t="s">
        <v>244</v>
      </c>
      <c r="C200" s="4"/>
      <c r="D200" s="4"/>
      <c r="E200" s="4"/>
      <c r="F200" s="4"/>
      <c r="G200" s="4"/>
      <c r="H200" s="4"/>
      <c r="I200" s="4"/>
      <c r="J200" s="4"/>
    </row>
    <row r="201" spans="1:10" ht="15.75" customHeight="1">
      <c r="A201" t="s">
        <v>244</v>
      </c>
      <c r="C201" s="4"/>
      <c r="D201" s="4"/>
      <c r="E201" s="4"/>
      <c r="F201" s="4"/>
      <c r="G201" s="4"/>
      <c r="H201" s="4"/>
      <c r="I201" s="4"/>
      <c r="J201" s="4"/>
    </row>
    <row r="202" spans="1:10" ht="15.75" customHeight="1">
      <c r="A202" t="s">
        <v>244</v>
      </c>
      <c r="C202" s="4"/>
      <c r="D202" s="4"/>
      <c r="E202" s="4"/>
      <c r="F202" s="4"/>
      <c r="G202" s="4"/>
      <c r="H202" s="4"/>
      <c r="I202" s="4"/>
      <c r="J202" s="4"/>
    </row>
    <row r="203" spans="1:10" ht="15.75" customHeight="1">
      <c r="A203" t="s">
        <v>244</v>
      </c>
      <c r="C203" s="4"/>
      <c r="D203" s="4"/>
      <c r="E203" s="4"/>
      <c r="F203" s="4"/>
      <c r="G203" s="4"/>
      <c r="H203" s="4"/>
      <c r="I203" s="4"/>
      <c r="J203" s="4"/>
    </row>
    <row r="204" spans="1:10" ht="15.75" customHeight="1">
      <c r="A204" t="s">
        <v>244</v>
      </c>
      <c r="C204" s="4"/>
      <c r="D204" s="4"/>
      <c r="E204" s="4"/>
      <c r="F204" s="4"/>
      <c r="G204" s="4"/>
      <c r="H204" s="4"/>
      <c r="I204" s="4"/>
      <c r="J204" s="4"/>
    </row>
    <row r="205" spans="1:10" ht="15.75" customHeight="1">
      <c r="A205" t="s">
        <v>244</v>
      </c>
      <c r="C205" s="4"/>
      <c r="D205" s="4"/>
      <c r="E205" s="4"/>
      <c r="F205" s="4"/>
      <c r="G205" s="4"/>
      <c r="H205" s="4"/>
      <c r="I205" s="4"/>
      <c r="J205" s="4"/>
    </row>
    <row r="206" spans="1:10" ht="15.75" customHeight="1">
      <c r="A206" t="s">
        <v>244</v>
      </c>
      <c r="C206" s="4"/>
      <c r="D206" s="4"/>
      <c r="E206" s="4"/>
      <c r="F206" s="4"/>
      <c r="G206" s="4"/>
      <c r="H206" s="4"/>
      <c r="I206" s="4"/>
      <c r="J206" s="4"/>
    </row>
    <row r="207" spans="1:10" ht="15.75" customHeight="1">
      <c r="A207" t="s">
        <v>244</v>
      </c>
      <c r="C207" s="4"/>
      <c r="D207" s="4"/>
      <c r="E207" s="4"/>
      <c r="F207" s="4"/>
      <c r="G207" s="4"/>
      <c r="H207" s="4"/>
      <c r="I207" s="4"/>
      <c r="J207" s="4"/>
    </row>
    <row r="208" spans="1:10" ht="15.75" customHeight="1">
      <c r="A208" t="s">
        <v>244</v>
      </c>
      <c r="C208" s="4"/>
      <c r="D208" s="4"/>
      <c r="E208" s="4"/>
      <c r="F208" s="4"/>
      <c r="G208" s="4"/>
      <c r="H208" s="4"/>
      <c r="I208" s="4"/>
      <c r="J208" s="4"/>
    </row>
    <row r="209" spans="1:10" ht="15.75" customHeight="1">
      <c r="A209" t="s">
        <v>244</v>
      </c>
      <c r="C209" s="4"/>
      <c r="D209" s="4"/>
      <c r="E209" s="4"/>
      <c r="F209" s="4"/>
      <c r="G209" s="4"/>
      <c r="H209" s="4"/>
      <c r="I209" s="4"/>
      <c r="J209" s="4"/>
    </row>
    <row r="210" spans="1:10" ht="15.75" customHeight="1">
      <c r="A210" t="s">
        <v>244</v>
      </c>
      <c r="C210" s="4"/>
      <c r="D210" s="4"/>
      <c r="E210" s="4"/>
      <c r="F210" s="4"/>
      <c r="G210" s="4"/>
      <c r="H210" s="4"/>
      <c r="I210" s="4"/>
      <c r="J210" s="4"/>
    </row>
    <row r="211" spans="1:10" ht="15.75" customHeight="1">
      <c r="A211" t="s">
        <v>244</v>
      </c>
      <c r="C211" s="4"/>
      <c r="D211" s="4"/>
      <c r="E211" s="4"/>
      <c r="F211" s="4"/>
      <c r="G211" s="4"/>
      <c r="H211" s="4"/>
      <c r="I211" s="4"/>
      <c r="J211" s="4"/>
    </row>
    <row r="212" spans="1:10" ht="15.75" customHeight="1">
      <c r="A212" t="s">
        <v>244</v>
      </c>
      <c r="C212" s="4"/>
      <c r="D212" s="4"/>
      <c r="E212" s="4"/>
      <c r="F212" s="4"/>
      <c r="G212" s="4"/>
      <c r="H212" s="4"/>
      <c r="I212" s="4"/>
      <c r="J212" s="4"/>
    </row>
    <row r="213" spans="1:10" ht="15.75" customHeight="1">
      <c r="A213" t="s">
        <v>244</v>
      </c>
      <c r="C213" s="4"/>
      <c r="D213" s="4"/>
      <c r="E213" s="4"/>
      <c r="F213" s="4"/>
      <c r="G213" s="4"/>
      <c r="H213" s="4"/>
      <c r="I213" s="4"/>
      <c r="J213" s="4"/>
    </row>
    <row r="214" spans="1:10" ht="15.75" customHeight="1">
      <c r="A214" t="s">
        <v>244</v>
      </c>
      <c r="C214" s="4"/>
      <c r="D214" s="4"/>
      <c r="E214" s="4"/>
      <c r="F214" s="4"/>
      <c r="G214" s="4"/>
      <c r="H214" s="4"/>
      <c r="I214" s="4"/>
      <c r="J214" s="4"/>
    </row>
    <row r="215" spans="1:10" ht="15.75" customHeight="1">
      <c r="A215" t="s">
        <v>244</v>
      </c>
      <c r="C215" s="4"/>
      <c r="D215" s="4"/>
      <c r="E215" s="4"/>
      <c r="F215" s="4"/>
      <c r="G215" s="4"/>
      <c r="H215" s="4"/>
      <c r="I215" s="4"/>
      <c r="J215" s="4"/>
    </row>
    <row r="216" spans="1:10" ht="15.75" customHeight="1">
      <c r="A216" t="s">
        <v>244</v>
      </c>
      <c r="C216" s="4"/>
      <c r="D216" s="4"/>
      <c r="E216" s="4"/>
      <c r="F216" s="4"/>
      <c r="G216" s="4"/>
      <c r="H216" s="4"/>
      <c r="I216" s="4"/>
      <c r="J216" s="4"/>
    </row>
    <row r="217" spans="1:10" ht="15.75" customHeight="1">
      <c r="A217" t="s">
        <v>244</v>
      </c>
      <c r="C217" s="4"/>
      <c r="D217" s="4"/>
      <c r="E217" s="4"/>
      <c r="F217" s="4"/>
      <c r="G217" s="4"/>
      <c r="H217" s="4"/>
      <c r="I217" s="4"/>
      <c r="J217" s="4"/>
    </row>
    <row r="218" spans="1:10" ht="15.75" customHeight="1">
      <c r="A218" t="s">
        <v>244</v>
      </c>
      <c r="C218" s="4"/>
      <c r="D218" s="4"/>
      <c r="E218" s="4"/>
      <c r="F218" s="4"/>
      <c r="G218" s="4"/>
      <c r="H218" s="4"/>
      <c r="I218" s="4"/>
      <c r="J218" s="4"/>
    </row>
    <row r="219" spans="1:10" ht="15.75" customHeight="1">
      <c r="A219" t="s">
        <v>244</v>
      </c>
      <c r="C219" s="4"/>
      <c r="D219" s="4"/>
      <c r="E219" s="4"/>
      <c r="F219" s="4"/>
      <c r="G219" s="4"/>
      <c r="H219" s="4"/>
      <c r="I219" s="4"/>
      <c r="J219" s="4"/>
    </row>
    <row r="220" spans="1:10" ht="15.75" customHeight="1">
      <c r="A220" t="s">
        <v>244</v>
      </c>
      <c r="C220" s="4"/>
      <c r="D220" s="4"/>
      <c r="E220" s="4"/>
      <c r="F220" s="4"/>
      <c r="G220" s="4"/>
      <c r="H220" s="4"/>
      <c r="I220" s="4"/>
      <c r="J220" s="4"/>
    </row>
    <row r="221" spans="1:10" ht="15.75" customHeight="1">
      <c r="A221" t="s">
        <v>244</v>
      </c>
      <c r="C221" s="4"/>
      <c r="D221" s="4"/>
      <c r="E221" s="4"/>
      <c r="F221" s="4"/>
      <c r="G221" s="4"/>
      <c r="H221" s="4"/>
      <c r="I221" s="4"/>
      <c r="J221" s="4"/>
    </row>
    <row r="222" spans="1:10" ht="15.75" customHeight="1">
      <c r="A222" t="s">
        <v>244</v>
      </c>
      <c r="C222" s="4"/>
      <c r="D222" s="4"/>
      <c r="E222" s="4"/>
      <c r="F222" s="4"/>
      <c r="G222" s="4"/>
      <c r="H222" s="4"/>
      <c r="I222" s="4"/>
      <c r="J222" s="4"/>
    </row>
    <row r="223" spans="1:10" ht="15.75" customHeight="1">
      <c r="A223" t="s">
        <v>244</v>
      </c>
      <c r="C223" s="4"/>
      <c r="D223" s="4"/>
      <c r="E223" s="4"/>
      <c r="F223" s="4"/>
      <c r="G223" s="4"/>
      <c r="H223" s="4"/>
      <c r="I223" s="4"/>
      <c r="J223" s="4"/>
    </row>
    <row r="224" spans="1:10" ht="15.75" customHeight="1">
      <c r="A224" t="s">
        <v>244</v>
      </c>
      <c r="C224" s="4"/>
      <c r="D224" s="4"/>
      <c r="E224" s="4"/>
      <c r="F224" s="4"/>
      <c r="G224" s="4"/>
      <c r="H224" s="4"/>
      <c r="I224" s="4"/>
      <c r="J224" s="4"/>
    </row>
    <row r="225" spans="1:10" ht="15.75" customHeight="1">
      <c r="A225" t="s">
        <v>244</v>
      </c>
      <c r="C225" s="4"/>
      <c r="D225" s="4"/>
      <c r="E225" s="4"/>
      <c r="F225" s="4"/>
      <c r="G225" s="4"/>
      <c r="H225" s="4"/>
      <c r="I225" s="4"/>
      <c r="J225" s="4"/>
    </row>
    <row r="226" spans="1:10" ht="15.75" customHeight="1">
      <c r="A226" t="s">
        <v>244</v>
      </c>
      <c r="C226" s="4"/>
      <c r="D226" s="4"/>
      <c r="E226" s="4"/>
      <c r="F226" s="4"/>
      <c r="G226" s="4"/>
      <c r="H226" s="4"/>
      <c r="I226" s="4"/>
      <c r="J226" s="4"/>
    </row>
    <row r="227" spans="1:10" ht="15.75" customHeight="1">
      <c r="A227" t="s">
        <v>244</v>
      </c>
      <c r="C227" s="4"/>
      <c r="D227" s="4"/>
      <c r="E227" s="4"/>
      <c r="F227" s="4"/>
      <c r="G227" s="4"/>
      <c r="H227" s="4"/>
      <c r="I227" s="4"/>
      <c r="J227" s="4"/>
    </row>
    <row r="228" spans="1:10" ht="15.75" customHeight="1">
      <c r="A228" t="s">
        <v>244</v>
      </c>
      <c r="C228" s="4"/>
      <c r="D228" s="4"/>
      <c r="E228" s="4"/>
      <c r="F228" s="4"/>
      <c r="G228" s="4"/>
      <c r="H228" s="4"/>
      <c r="I228" s="4"/>
      <c r="J228" s="4"/>
    </row>
    <row r="229" spans="1:10" ht="15.75" customHeight="1">
      <c r="A229" t="s">
        <v>244</v>
      </c>
      <c r="C229" s="4"/>
      <c r="D229" s="4"/>
      <c r="E229" s="4"/>
      <c r="F229" s="4"/>
      <c r="G229" s="4"/>
      <c r="H229" s="4"/>
      <c r="I229" s="4"/>
      <c r="J229" s="4"/>
    </row>
    <row r="230" spans="1:10" ht="15.75" customHeight="1">
      <c r="A230" t="s">
        <v>244</v>
      </c>
      <c r="C230" s="4"/>
      <c r="D230" s="4"/>
      <c r="E230" s="4"/>
      <c r="F230" s="4"/>
      <c r="G230" s="4"/>
      <c r="H230" s="4"/>
      <c r="I230" s="4"/>
      <c r="J230" s="4"/>
    </row>
    <row r="231" spans="1:10" ht="15.75" customHeight="1">
      <c r="A231" t="s">
        <v>244</v>
      </c>
      <c r="C231" s="4"/>
      <c r="D231" s="4"/>
      <c r="E231" s="4"/>
      <c r="F231" s="4"/>
      <c r="G231" s="4"/>
      <c r="H231" s="4"/>
      <c r="I231" s="4"/>
      <c r="J231" s="4"/>
    </row>
    <row r="232" spans="1:10" ht="15.75" customHeight="1">
      <c r="A232" t="s">
        <v>244</v>
      </c>
      <c r="C232" s="4"/>
      <c r="D232" s="4"/>
      <c r="E232" s="4"/>
      <c r="F232" s="4"/>
      <c r="G232" s="4"/>
      <c r="H232" s="4"/>
      <c r="I232" s="4"/>
      <c r="J232" s="4"/>
    </row>
    <row r="233" spans="1:10" ht="15.75" customHeight="1">
      <c r="A233" t="s">
        <v>244</v>
      </c>
      <c r="C233" s="4"/>
      <c r="D233" s="4"/>
      <c r="E233" s="4"/>
      <c r="F233" s="4"/>
      <c r="G233" s="4"/>
      <c r="H233" s="4"/>
      <c r="I233" s="4"/>
      <c r="J233" s="4"/>
    </row>
    <row r="234" spans="1:10" ht="15.75" customHeight="1">
      <c r="A234" t="s">
        <v>244</v>
      </c>
      <c r="C234" s="4"/>
      <c r="D234" s="4"/>
      <c r="E234" s="4"/>
      <c r="F234" s="4"/>
      <c r="G234" s="4"/>
      <c r="H234" s="4"/>
      <c r="I234" s="4"/>
      <c r="J234" s="4"/>
    </row>
    <row r="235" spans="1:10" ht="15.75" customHeight="1">
      <c r="A235" t="s">
        <v>244</v>
      </c>
      <c r="C235" s="4"/>
      <c r="D235" s="4"/>
      <c r="E235" s="4"/>
      <c r="F235" s="4"/>
      <c r="G235" s="4"/>
      <c r="H235" s="4"/>
      <c r="I235" s="4"/>
      <c r="J235" s="4"/>
    </row>
    <row r="236" spans="1:10" ht="15.75" customHeight="1">
      <c r="A236" t="s">
        <v>244</v>
      </c>
      <c r="C236" s="4"/>
      <c r="D236" s="4"/>
      <c r="E236" s="4"/>
      <c r="F236" s="4"/>
      <c r="G236" s="4"/>
      <c r="H236" s="4"/>
      <c r="I236" s="4"/>
      <c r="J236" s="4"/>
    </row>
    <row r="237" spans="1:10" ht="15.75" customHeight="1">
      <c r="A237" t="s">
        <v>244</v>
      </c>
      <c r="C237" s="4"/>
      <c r="D237" s="4"/>
      <c r="E237" s="4"/>
      <c r="F237" s="4"/>
      <c r="G237" s="4"/>
      <c r="H237" s="4"/>
      <c r="I237" s="4"/>
      <c r="J237" s="4"/>
    </row>
    <row r="238" spans="1:10" ht="15.75" customHeight="1">
      <c r="A238" t="s">
        <v>244</v>
      </c>
      <c r="C238" s="4"/>
      <c r="D238" s="4"/>
      <c r="E238" s="4"/>
      <c r="F238" s="4"/>
      <c r="G238" s="4"/>
      <c r="H238" s="4"/>
      <c r="I238" s="4"/>
      <c r="J238" s="4"/>
    </row>
    <row r="239" spans="1:10" ht="15.75" customHeight="1">
      <c r="A239" t="s">
        <v>244</v>
      </c>
      <c r="C239" s="4"/>
      <c r="D239" s="4"/>
      <c r="E239" s="4"/>
      <c r="F239" s="4"/>
      <c r="G239" s="4"/>
      <c r="H239" s="4"/>
      <c r="I239" s="4"/>
      <c r="J239" s="4"/>
    </row>
    <row r="240" spans="1:10" ht="15.75" customHeight="1">
      <c r="A240" t="s">
        <v>244</v>
      </c>
      <c r="C240" s="4"/>
      <c r="D240" s="4"/>
      <c r="E240" s="4"/>
      <c r="F240" s="4"/>
      <c r="G240" s="4"/>
      <c r="H240" s="4"/>
      <c r="I240" s="4"/>
      <c r="J240" s="4"/>
    </row>
    <row r="241" spans="1:10" ht="15.75" customHeight="1">
      <c r="A241" t="s">
        <v>244</v>
      </c>
      <c r="C241" s="4"/>
      <c r="D241" s="4"/>
      <c r="E241" s="4"/>
      <c r="F241" s="4"/>
      <c r="G241" s="4"/>
      <c r="H241" s="4"/>
      <c r="I241" s="4"/>
      <c r="J241" s="4"/>
    </row>
    <row r="242" spans="1:10" ht="15.75" customHeight="1">
      <c r="A242" t="s">
        <v>244</v>
      </c>
      <c r="C242" s="4"/>
      <c r="D242" s="4"/>
      <c r="E242" s="4"/>
      <c r="F242" s="4"/>
      <c r="G242" s="4"/>
      <c r="H242" s="4"/>
      <c r="I242" s="4"/>
      <c r="J242" s="4"/>
    </row>
    <row r="243" spans="1:10" ht="15.75" customHeight="1">
      <c r="A243" t="s">
        <v>244</v>
      </c>
      <c r="C243" s="4"/>
      <c r="D243" s="4"/>
      <c r="E243" s="4"/>
      <c r="F243" s="4"/>
      <c r="G243" s="4"/>
      <c r="H243" s="4"/>
      <c r="I243" s="4"/>
      <c r="J243" s="4"/>
    </row>
    <row r="244" spans="1:10" ht="15.75" customHeight="1">
      <c r="A244" t="s">
        <v>244</v>
      </c>
      <c r="C244" s="4"/>
      <c r="D244" s="4"/>
      <c r="E244" s="4"/>
      <c r="F244" s="4"/>
      <c r="G244" s="4"/>
      <c r="H244" s="4"/>
      <c r="I244" s="4"/>
      <c r="J244" s="4"/>
    </row>
    <row r="245" spans="1:10" ht="15.75" customHeight="1">
      <c r="A245" t="s">
        <v>244</v>
      </c>
      <c r="C245" s="4"/>
      <c r="D245" s="4"/>
      <c r="E245" s="4"/>
      <c r="F245" s="4"/>
      <c r="G245" s="4"/>
      <c r="H245" s="4"/>
      <c r="I245" s="4"/>
      <c r="J245" s="4"/>
    </row>
    <row r="246" spans="1:10" ht="15.75" customHeight="1">
      <c r="A246" t="s">
        <v>244</v>
      </c>
      <c r="C246" s="4"/>
      <c r="D246" s="4"/>
      <c r="E246" s="4"/>
      <c r="F246" s="4"/>
      <c r="G246" s="4"/>
      <c r="H246" s="4"/>
      <c r="I246" s="4"/>
      <c r="J246" s="4"/>
    </row>
    <row r="247" spans="1:10" ht="15.75" customHeight="1">
      <c r="A247" t="s">
        <v>244</v>
      </c>
      <c r="C247" s="4"/>
      <c r="D247" s="4"/>
      <c r="E247" s="4"/>
      <c r="F247" s="4"/>
      <c r="G247" s="4"/>
      <c r="H247" s="4"/>
      <c r="I247" s="4"/>
      <c r="J247" s="4"/>
    </row>
    <row r="248" spans="1:10" ht="15.75" customHeight="1">
      <c r="A248" t="s">
        <v>244</v>
      </c>
      <c r="C248" s="4"/>
      <c r="D248" s="4"/>
      <c r="E248" s="4"/>
      <c r="F248" s="4"/>
      <c r="G248" s="4"/>
      <c r="H248" s="4"/>
      <c r="I248" s="4"/>
      <c r="J248" s="4"/>
    </row>
    <row r="249" spans="1:10" ht="15.75" customHeight="1">
      <c r="A249" t="s">
        <v>244</v>
      </c>
      <c r="C249" s="4"/>
      <c r="D249" s="4"/>
      <c r="E249" s="4"/>
      <c r="F249" s="4"/>
      <c r="G249" s="4"/>
      <c r="H249" s="4"/>
      <c r="I249" s="4"/>
      <c r="J249" s="4"/>
    </row>
    <row r="250" spans="1:10" ht="15.75" customHeight="1">
      <c r="A250" t="s">
        <v>244</v>
      </c>
      <c r="C250" s="4"/>
      <c r="D250" s="4"/>
      <c r="E250" s="4"/>
      <c r="F250" s="4"/>
      <c r="G250" s="4"/>
      <c r="H250" s="4"/>
      <c r="I250" s="4"/>
      <c r="J250" s="4"/>
    </row>
    <row r="251" spans="1:10" ht="15.75" customHeight="1">
      <c r="A251" t="s">
        <v>244</v>
      </c>
      <c r="C251" s="4"/>
      <c r="D251" s="4"/>
      <c r="E251" s="4"/>
      <c r="F251" s="4"/>
      <c r="G251" s="4"/>
      <c r="H251" s="4"/>
      <c r="I251" s="4"/>
      <c r="J251" s="4"/>
    </row>
    <row r="252" spans="1:10" ht="15.75" customHeight="1">
      <c r="A252" t="s">
        <v>244</v>
      </c>
      <c r="C252" s="4"/>
      <c r="D252" s="4"/>
      <c r="E252" s="4"/>
      <c r="F252" s="4"/>
      <c r="G252" s="4"/>
      <c r="H252" s="4"/>
      <c r="I252" s="4"/>
      <c r="J252" s="4"/>
    </row>
    <row r="253" spans="1:10" ht="15.75" customHeight="1">
      <c r="A253" t="s">
        <v>244</v>
      </c>
      <c r="C253" s="4"/>
      <c r="D253" s="4"/>
      <c r="E253" s="4"/>
      <c r="F253" s="4"/>
      <c r="G253" s="4"/>
      <c r="H253" s="4"/>
      <c r="I253" s="4"/>
      <c r="J253" s="4"/>
    </row>
    <row r="254" spans="1:10" ht="15.75" customHeight="1">
      <c r="A254" t="s">
        <v>244</v>
      </c>
      <c r="C254" s="4"/>
      <c r="D254" s="4"/>
      <c r="E254" s="4"/>
      <c r="F254" s="4"/>
      <c r="G254" s="4"/>
      <c r="H254" s="4"/>
      <c r="I254" s="4"/>
      <c r="J254" s="4"/>
    </row>
    <row r="255" spans="1:10" ht="15.75" customHeight="1">
      <c r="A255" t="s">
        <v>244</v>
      </c>
      <c r="C255" s="4"/>
      <c r="D255" s="4"/>
      <c r="E255" s="4"/>
      <c r="F255" s="4"/>
      <c r="G255" s="4"/>
      <c r="H255" s="4"/>
      <c r="I255" s="4"/>
      <c r="J255" s="4"/>
    </row>
    <row r="256" spans="1:10" ht="15.75" customHeight="1">
      <c r="A256" t="s">
        <v>244</v>
      </c>
      <c r="C256" s="4"/>
      <c r="D256" s="4"/>
      <c r="E256" s="4"/>
      <c r="F256" s="4"/>
      <c r="G256" s="4"/>
      <c r="H256" s="4"/>
      <c r="I256" s="4"/>
      <c r="J256" s="4"/>
    </row>
    <row r="257" spans="1:10" ht="15.75" customHeight="1">
      <c r="A257" t="s">
        <v>244</v>
      </c>
      <c r="C257" s="4"/>
      <c r="D257" s="4"/>
      <c r="E257" s="4"/>
      <c r="F257" s="4"/>
      <c r="G257" s="4"/>
      <c r="H257" s="4"/>
      <c r="I257" s="4"/>
      <c r="J257" s="4"/>
    </row>
    <row r="258" spans="1:10" ht="15.75" customHeight="1">
      <c r="A258" t="s">
        <v>244</v>
      </c>
      <c r="C258" s="4"/>
      <c r="D258" s="4"/>
      <c r="E258" s="4"/>
      <c r="F258" s="4"/>
      <c r="G258" s="4"/>
      <c r="H258" s="4"/>
      <c r="I258" s="4"/>
      <c r="J258" s="4"/>
    </row>
    <row r="259" spans="1:10" ht="15.75" customHeight="1">
      <c r="A259" t="s">
        <v>244</v>
      </c>
      <c r="C259" s="4"/>
      <c r="D259" s="4"/>
      <c r="E259" s="4"/>
      <c r="F259" s="4"/>
      <c r="G259" s="4"/>
      <c r="H259" s="4"/>
      <c r="I259" s="4"/>
      <c r="J259" s="4"/>
    </row>
    <row r="260" spans="1:10" ht="15.75" customHeight="1">
      <c r="A260" t="s">
        <v>244</v>
      </c>
      <c r="C260" s="4"/>
      <c r="D260" s="4"/>
      <c r="E260" s="4"/>
      <c r="F260" s="4"/>
      <c r="G260" s="4"/>
      <c r="H260" s="4"/>
      <c r="I260" s="4"/>
      <c r="J260" s="4"/>
    </row>
    <row r="261" spans="1:10" ht="15.75" customHeight="1">
      <c r="A261" t="s">
        <v>244</v>
      </c>
      <c r="C261" s="4"/>
      <c r="D261" s="4"/>
      <c r="E261" s="4"/>
      <c r="F261" s="4"/>
      <c r="G261" s="4"/>
      <c r="H261" s="4"/>
      <c r="I261" s="4"/>
      <c r="J261" s="4"/>
    </row>
    <row r="262" spans="1:10" ht="15.75" customHeight="1">
      <c r="A262" t="s">
        <v>244</v>
      </c>
      <c r="C262" s="4"/>
      <c r="D262" s="4"/>
      <c r="E262" s="4"/>
      <c r="F262" s="4"/>
      <c r="G262" s="4"/>
      <c r="H262" s="4"/>
      <c r="I262" s="4"/>
      <c r="J262" s="4"/>
    </row>
    <row r="263" spans="1:10" ht="15.75" customHeight="1">
      <c r="A263" t="s">
        <v>244</v>
      </c>
      <c r="C263" s="4"/>
      <c r="D263" s="4"/>
      <c r="E263" s="4"/>
      <c r="F263" s="4"/>
      <c r="G263" s="4"/>
      <c r="H263" s="4"/>
      <c r="I263" s="4"/>
      <c r="J263" s="4"/>
    </row>
    <row r="264" spans="1:10" ht="15.75" customHeight="1">
      <c r="A264" t="s">
        <v>244</v>
      </c>
      <c r="C264" s="4"/>
      <c r="D264" s="4"/>
      <c r="E264" s="4"/>
      <c r="F264" s="4"/>
      <c r="G264" s="4"/>
      <c r="H264" s="4"/>
      <c r="I264" s="4"/>
      <c r="J264" s="4"/>
    </row>
    <row r="265" spans="1:10" ht="15.75" customHeight="1">
      <c r="A265" t="s">
        <v>244</v>
      </c>
      <c r="C265" s="4"/>
      <c r="D265" s="4"/>
      <c r="E265" s="4"/>
      <c r="F265" s="4"/>
      <c r="G265" s="4"/>
      <c r="H265" s="4"/>
      <c r="I265" s="4"/>
      <c r="J265" s="4"/>
    </row>
    <row r="266" spans="1:10" ht="15.75" customHeight="1">
      <c r="A266" t="s">
        <v>244</v>
      </c>
      <c r="C266" s="4"/>
      <c r="D266" s="4"/>
      <c r="E266" s="4"/>
      <c r="F266" s="4"/>
      <c r="G266" s="4"/>
      <c r="H266" s="4"/>
      <c r="I266" s="4"/>
      <c r="J266" s="4"/>
    </row>
    <row r="267" spans="1:10" ht="15.75" customHeight="1">
      <c r="A267" t="s">
        <v>244</v>
      </c>
      <c r="C267" s="4"/>
      <c r="D267" s="4"/>
      <c r="E267" s="4"/>
      <c r="F267" s="4"/>
      <c r="G267" s="4"/>
      <c r="H267" s="4"/>
      <c r="I267" s="4"/>
      <c r="J267" s="4"/>
    </row>
    <row r="268" spans="1:10" ht="15.75" customHeight="1">
      <c r="A268" t="s">
        <v>244</v>
      </c>
      <c r="C268" s="4"/>
      <c r="D268" s="4"/>
      <c r="E268" s="4"/>
      <c r="F268" s="4"/>
      <c r="G268" s="4"/>
      <c r="H268" s="4"/>
      <c r="I268" s="4"/>
      <c r="J268" s="4"/>
    </row>
    <row r="269" spans="1:10" ht="15.75" customHeight="1">
      <c r="A269" t="s">
        <v>244</v>
      </c>
      <c r="C269" s="4"/>
      <c r="D269" s="4"/>
      <c r="E269" s="4"/>
      <c r="F269" s="4"/>
      <c r="G269" s="4"/>
      <c r="H269" s="4"/>
      <c r="I269" s="4"/>
      <c r="J269" s="4"/>
    </row>
    <row r="270" spans="1:10" ht="15.75" customHeight="1">
      <c r="A270" t="s">
        <v>244</v>
      </c>
      <c r="C270" s="4"/>
      <c r="D270" s="4"/>
      <c r="E270" s="4"/>
      <c r="F270" s="4"/>
      <c r="G270" s="4"/>
      <c r="H270" s="4"/>
      <c r="I270" s="4"/>
      <c r="J270" s="4"/>
    </row>
    <row r="271" spans="1:10" ht="15.75" customHeight="1">
      <c r="A271" t="s">
        <v>244</v>
      </c>
      <c r="C271" s="4"/>
      <c r="D271" s="4"/>
      <c r="E271" s="4"/>
      <c r="F271" s="4"/>
      <c r="G271" s="4"/>
      <c r="H271" s="4"/>
      <c r="I271" s="4"/>
      <c r="J271" s="4"/>
    </row>
    <row r="272" spans="1:10" ht="15.75" customHeight="1">
      <c r="A272" t="s">
        <v>244</v>
      </c>
      <c r="C272" s="4"/>
      <c r="D272" s="4"/>
      <c r="E272" s="4"/>
      <c r="F272" s="4"/>
      <c r="G272" s="4"/>
      <c r="H272" s="4"/>
      <c r="I272" s="4"/>
      <c r="J272" s="4"/>
    </row>
    <row r="273" spans="1:10" ht="15.75" customHeight="1">
      <c r="A273" t="s">
        <v>244</v>
      </c>
      <c r="C273" s="4"/>
      <c r="D273" s="4"/>
      <c r="E273" s="4"/>
      <c r="F273" s="4"/>
      <c r="G273" s="4"/>
      <c r="H273" s="4"/>
      <c r="I273" s="4"/>
      <c r="J273" s="4"/>
    </row>
    <row r="274" spans="1:10" ht="15.75" customHeight="1">
      <c r="A274" t="s">
        <v>244</v>
      </c>
      <c r="C274" s="4"/>
      <c r="D274" s="4"/>
      <c r="E274" s="4"/>
      <c r="F274" s="4"/>
      <c r="G274" s="4"/>
      <c r="H274" s="4"/>
      <c r="I274" s="4"/>
      <c r="J274" s="4"/>
    </row>
    <row r="275" spans="1:10" ht="15.75" customHeight="1">
      <c r="A275" t="s">
        <v>244</v>
      </c>
      <c r="C275" s="4"/>
      <c r="D275" s="4"/>
      <c r="E275" s="4"/>
      <c r="F275" s="4"/>
      <c r="G275" s="4"/>
      <c r="H275" s="4"/>
      <c r="I275" s="4"/>
      <c r="J275" s="4"/>
    </row>
    <row r="276" spans="1:10" ht="15.75" customHeight="1">
      <c r="A276" t="s">
        <v>244</v>
      </c>
      <c r="C276" s="4"/>
      <c r="D276" s="4"/>
      <c r="E276" s="4"/>
      <c r="F276" s="4"/>
      <c r="G276" s="4"/>
      <c r="H276" s="4"/>
      <c r="I276" s="4"/>
      <c r="J276" s="4"/>
    </row>
    <row r="277" spans="1:10" ht="15.75" customHeight="1">
      <c r="A277" t="s">
        <v>244</v>
      </c>
      <c r="C277" s="4"/>
      <c r="D277" s="4"/>
      <c r="E277" s="4"/>
      <c r="F277" s="4"/>
      <c r="G277" s="4"/>
      <c r="H277" s="4"/>
      <c r="I277" s="4"/>
      <c r="J277" s="4"/>
    </row>
    <row r="278" spans="1:10" ht="15.75" customHeight="1">
      <c r="A278" t="s">
        <v>244</v>
      </c>
      <c r="C278" s="4"/>
      <c r="D278" s="4"/>
      <c r="E278" s="4"/>
      <c r="F278" s="4"/>
      <c r="G278" s="4"/>
      <c r="H278" s="4"/>
      <c r="I278" s="4"/>
      <c r="J278" s="4"/>
    </row>
    <row r="279" spans="1:10" ht="15.75" customHeight="1">
      <c r="A279" t="s">
        <v>244</v>
      </c>
      <c r="C279" s="4"/>
      <c r="D279" s="4"/>
      <c r="E279" s="4"/>
      <c r="F279" s="4"/>
      <c r="G279" s="4"/>
      <c r="H279" s="4"/>
      <c r="I279" s="4"/>
      <c r="J279" s="4"/>
    </row>
    <row r="280" spans="1:10" ht="15.75" customHeight="1">
      <c r="A280" t="s">
        <v>244</v>
      </c>
      <c r="C280" s="4"/>
      <c r="D280" s="4"/>
      <c r="E280" s="4"/>
      <c r="F280" s="4"/>
      <c r="G280" s="4"/>
      <c r="H280" s="4"/>
      <c r="I280" s="4"/>
      <c r="J280" s="4"/>
    </row>
    <row r="281" spans="1:10" ht="15.75" customHeight="1">
      <c r="A281" t="s">
        <v>244</v>
      </c>
      <c r="C281" s="4"/>
      <c r="D281" s="4"/>
      <c r="E281" s="4"/>
      <c r="F281" s="4"/>
      <c r="G281" s="4"/>
      <c r="H281" s="4"/>
      <c r="I281" s="4"/>
      <c r="J281" s="4"/>
    </row>
    <row r="282" spans="1:10" ht="15.75" customHeight="1">
      <c r="A282" t="s">
        <v>244</v>
      </c>
      <c r="C282" s="4"/>
      <c r="D282" s="4"/>
      <c r="E282" s="4"/>
      <c r="F282" s="4"/>
      <c r="G282" s="4"/>
      <c r="H282" s="4"/>
      <c r="I282" s="4"/>
      <c r="J282" s="4"/>
    </row>
    <row r="283" spans="1:10" ht="15.75" customHeight="1">
      <c r="A283" t="s">
        <v>244</v>
      </c>
      <c r="C283" s="4"/>
      <c r="D283" s="4"/>
      <c r="E283" s="4"/>
      <c r="F283" s="4"/>
      <c r="G283" s="4"/>
      <c r="H283" s="4"/>
      <c r="I283" s="4"/>
      <c r="J283" s="4"/>
    </row>
    <row r="284" spans="1:10" ht="15.75" customHeight="1">
      <c r="A284" t="s">
        <v>244</v>
      </c>
      <c r="C284" s="4"/>
      <c r="D284" s="4"/>
      <c r="E284" s="4"/>
      <c r="F284" s="4"/>
      <c r="G284" s="4"/>
      <c r="H284" s="4"/>
      <c r="I284" s="4"/>
      <c r="J284" s="4"/>
    </row>
    <row r="285" spans="1:10" ht="15.75" customHeight="1">
      <c r="A285" t="s">
        <v>244</v>
      </c>
      <c r="C285" s="4"/>
      <c r="D285" s="4"/>
      <c r="E285" s="4"/>
      <c r="F285" s="4"/>
      <c r="G285" s="4"/>
      <c r="H285" s="4"/>
      <c r="I285" s="4"/>
      <c r="J285" s="4"/>
    </row>
    <row r="286" spans="1:10" ht="15.75" customHeight="1">
      <c r="A286" t="s">
        <v>244</v>
      </c>
      <c r="C286" s="4"/>
      <c r="D286" s="4"/>
      <c r="E286" s="4"/>
      <c r="F286" s="4"/>
      <c r="G286" s="4"/>
      <c r="H286" s="4"/>
      <c r="I286" s="4"/>
      <c r="J286" s="4"/>
    </row>
    <row r="287" spans="1:10" ht="15.75" customHeight="1">
      <c r="A287" t="s">
        <v>244</v>
      </c>
      <c r="C287" s="4"/>
      <c r="D287" s="4"/>
      <c r="E287" s="4"/>
      <c r="F287" s="4"/>
      <c r="G287" s="4"/>
      <c r="H287" s="4"/>
      <c r="I287" s="4"/>
      <c r="J287" s="4"/>
    </row>
    <row r="288" spans="1:10" ht="15.75" customHeight="1">
      <c r="A288" t="s">
        <v>244</v>
      </c>
      <c r="C288" s="4"/>
      <c r="D288" s="4"/>
      <c r="E288" s="4"/>
      <c r="F288" s="4"/>
      <c r="G288" s="4"/>
      <c r="H288" s="4"/>
      <c r="I288" s="4"/>
      <c r="J288" s="4"/>
    </row>
    <row r="289" spans="1:10" ht="15.75" customHeight="1">
      <c r="A289" t="s">
        <v>244</v>
      </c>
      <c r="C289" s="4"/>
      <c r="D289" s="4"/>
      <c r="E289" s="4"/>
      <c r="F289" s="4"/>
      <c r="G289" s="4"/>
      <c r="H289" s="4"/>
      <c r="I289" s="4"/>
      <c r="J289" s="4"/>
    </row>
    <row r="290" spans="1:10" ht="15.75" customHeight="1">
      <c r="A290" t="s">
        <v>244</v>
      </c>
      <c r="C290" s="4"/>
      <c r="D290" s="4"/>
      <c r="E290" s="4"/>
      <c r="F290" s="4"/>
      <c r="G290" s="4"/>
      <c r="H290" s="4"/>
      <c r="I290" s="4"/>
      <c r="J290" s="4"/>
    </row>
    <row r="291" spans="1:10" ht="15.75" customHeight="1">
      <c r="A291" t="s">
        <v>244</v>
      </c>
      <c r="C291" s="4"/>
      <c r="D291" s="4"/>
      <c r="E291" s="4"/>
      <c r="F291" s="4"/>
      <c r="G291" s="4"/>
      <c r="H291" s="4"/>
      <c r="I291" s="4"/>
      <c r="J291" s="4"/>
    </row>
    <row r="292" spans="1:10" ht="15.75" customHeight="1">
      <c r="A292" t="s">
        <v>244</v>
      </c>
      <c r="C292" s="4"/>
      <c r="D292" s="4"/>
      <c r="E292" s="4"/>
      <c r="F292" s="4"/>
      <c r="G292" s="4"/>
      <c r="H292" s="4"/>
      <c r="I292" s="4"/>
      <c r="J292" s="4"/>
    </row>
    <row r="293" spans="1:10" ht="15.75" customHeight="1">
      <c r="A293" t="s">
        <v>244</v>
      </c>
      <c r="C293" s="4"/>
      <c r="D293" s="4"/>
      <c r="E293" s="4"/>
      <c r="F293" s="4"/>
      <c r="G293" s="4"/>
      <c r="H293" s="4"/>
      <c r="I293" s="4"/>
      <c r="J293" s="4"/>
    </row>
    <row r="294" spans="1:10" ht="15.75" customHeight="1">
      <c r="A294" t="s">
        <v>244</v>
      </c>
      <c r="C294" s="4"/>
      <c r="D294" s="4"/>
      <c r="E294" s="4"/>
      <c r="F294" s="4"/>
      <c r="G294" s="4"/>
      <c r="H294" s="4"/>
      <c r="I294" s="4"/>
      <c r="J294" s="4"/>
    </row>
    <row r="295" spans="1:10" ht="15.75" customHeight="1">
      <c r="A295" t="s">
        <v>244</v>
      </c>
      <c r="C295" s="4"/>
      <c r="D295" s="4"/>
      <c r="E295" s="4"/>
      <c r="F295" s="4"/>
      <c r="G295" s="4"/>
      <c r="H295" s="4"/>
      <c r="I295" s="4"/>
      <c r="J295" s="4"/>
    </row>
    <row r="296" spans="1:10" ht="15.75" customHeight="1">
      <c r="A296" t="s">
        <v>244</v>
      </c>
      <c r="C296" s="4"/>
      <c r="D296" s="4"/>
      <c r="E296" s="4"/>
      <c r="F296" s="4"/>
      <c r="G296" s="4"/>
      <c r="H296" s="4"/>
      <c r="I296" s="4"/>
      <c r="J296" s="4"/>
    </row>
    <row r="297" spans="1:10" ht="15.75" customHeight="1">
      <c r="A297" t="s">
        <v>244</v>
      </c>
      <c r="C297" s="4"/>
      <c r="D297" s="4"/>
      <c r="E297" s="4"/>
      <c r="F297" s="4"/>
      <c r="G297" s="4"/>
      <c r="H297" s="4"/>
      <c r="I297" s="4"/>
      <c r="J297" s="4"/>
    </row>
    <row r="298" spans="1:10" ht="15.75" customHeight="1">
      <c r="A298" t="s">
        <v>244</v>
      </c>
      <c r="C298" s="4"/>
      <c r="D298" s="4"/>
      <c r="E298" s="4"/>
      <c r="F298" s="4"/>
      <c r="G298" s="4"/>
      <c r="H298" s="4"/>
      <c r="I298" s="4"/>
      <c r="J298" s="4"/>
    </row>
    <row r="299" spans="1:10" ht="15.75" customHeight="1">
      <c r="A299" t="s">
        <v>244</v>
      </c>
      <c r="C299" s="4"/>
      <c r="D299" s="4"/>
      <c r="E299" s="4"/>
      <c r="F299" s="4"/>
      <c r="G299" s="4"/>
      <c r="H299" s="4"/>
      <c r="I299" s="4"/>
      <c r="J299" s="4"/>
    </row>
    <row r="300" spans="1:10" ht="15.75" customHeight="1">
      <c r="A300" t="s">
        <v>244</v>
      </c>
      <c r="C300" s="4"/>
      <c r="D300" s="4"/>
      <c r="E300" s="4"/>
      <c r="F300" s="4"/>
      <c r="G300" s="4"/>
      <c r="H300" s="4"/>
      <c r="I300" s="4"/>
      <c r="J300" s="4"/>
    </row>
    <row r="301" spans="1:10" ht="15.75" customHeight="1">
      <c r="A301" t="s">
        <v>244</v>
      </c>
      <c r="C301" s="4"/>
      <c r="D301" s="4"/>
      <c r="E301" s="4"/>
      <c r="F301" s="4"/>
      <c r="G301" s="4"/>
      <c r="H301" s="4"/>
      <c r="I301" s="4"/>
      <c r="J301" s="4"/>
    </row>
    <row r="302" spans="1:10" ht="15.75" customHeight="1">
      <c r="A302" t="s">
        <v>244</v>
      </c>
      <c r="C302" s="4"/>
      <c r="D302" s="4"/>
      <c r="E302" s="4"/>
      <c r="F302" s="4"/>
      <c r="G302" s="4"/>
      <c r="H302" s="4"/>
      <c r="I302" s="4"/>
      <c r="J302" s="4"/>
    </row>
    <row r="303" spans="1:10" ht="15.75" customHeight="1">
      <c r="A303" t="s">
        <v>244</v>
      </c>
      <c r="C303" s="4"/>
      <c r="D303" s="4"/>
      <c r="E303" s="4"/>
      <c r="F303" s="4"/>
      <c r="G303" s="4"/>
      <c r="H303" s="4"/>
      <c r="I303" s="4"/>
      <c r="J303" s="4"/>
    </row>
    <row r="304" spans="1:10" ht="15.75" customHeight="1">
      <c r="A304" t="s">
        <v>244</v>
      </c>
      <c r="C304" s="4"/>
      <c r="D304" s="4"/>
      <c r="E304" s="4"/>
      <c r="F304" s="4"/>
      <c r="G304" s="4"/>
      <c r="H304" s="4"/>
      <c r="I304" s="4"/>
      <c r="J304" s="4"/>
    </row>
    <row r="305" spans="1:10" ht="15.75" customHeight="1">
      <c r="A305" t="s">
        <v>244</v>
      </c>
      <c r="C305" s="4"/>
      <c r="D305" s="4"/>
      <c r="E305" s="4"/>
      <c r="F305" s="4"/>
      <c r="G305" s="4"/>
      <c r="H305" s="4"/>
      <c r="I305" s="4"/>
      <c r="J305" s="4"/>
    </row>
    <row r="306" spans="1:10" ht="15.75" customHeight="1">
      <c r="A306" t="s">
        <v>244</v>
      </c>
      <c r="C306" s="4"/>
      <c r="D306" s="4"/>
      <c r="E306" s="4"/>
      <c r="F306" s="4"/>
      <c r="G306" s="4"/>
      <c r="H306" s="4"/>
      <c r="I306" s="4"/>
      <c r="J306" s="4"/>
    </row>
    <row r="307" spans="1:10" ht="15.75" customHeight="1">
      <c r="A307" t="s">
        <v>244</v>
      </c>
      <c r="C307" s="4"/>
      <c r="D307" s="4"/>
      <c r="E307" s="4"/>
      <c r="F307" s="4"/>
      <c r="G307" s="4"/>
      <c r="H307" s="4"/>
      <c r="I307" s="4"/>
      <c r="J307" s="4"/>
    </row>
    <row r="308" spans="1:10" ht="15.75" customHeight="1">
      <c r="A308" t="s">
        <v>244</v>
      </c>
      <c r="C308" s="4"/>
      <c r="D308" s="4"/>
      <c r="E308" s="4"/>
      <c r="F308" s="4"/>
      <c r="G308" s="4"/>
      <c r="H308" s="4"/>
      <c r="I308" s="4"/>
      <c r="J308" s="4"/>
    </row>
    <row r="309" spans="1:10" ht="15.75" customHeight="1">
      <c r="A309" t="s">
        <v>244</v>
      </c>
      <c r="C309" s="4"/>
      <c r="D309" s="4"/>
      <c r="E309" s="4"/>
      <c r="F309" s="4"/>
      <c r="G309" s="4"/>
      <c r="H309" s="4"/>
      <c r="I309" s="4"/>
      <c r="J309" s="4"/>
    </row>
    <row r="310" spans="1:10" ht="15.75" customHeight="1">
      <c r="A310" t="s">
        <v>244</v>
      </c>
      <c r="C310" s="4"/>
      <c r="D310" s="4"/>
      <c r="E310" s="4"/>
      <c r="F310" s="4"/>
      <c r="G310" s="4"/>
      <c r="H310" s="4"/>
      <c r="I310" s="4"/>
      <c r="J310" s="4"/>
    </row>
    <row r="311" spans="1:10" ht="15.75" customHeight="1">
      <c r="A311" t="s">
        <v>244</v>
      </c>
      <c r="C311" s="4"/>
      <c r="D311" s="4"/>
      <c r="E311" s="4"/>
      <c r="F311" s="4"/>
      <c r="G311" s="4"/>
      <c r="H311" s="4"/>
      <c r="I311" s="4"/>
      <c r="J311" s="4"/>
    </row>
    <row r="312" spans="1:10" ht="15.75" customHeight="1">
      <c r="A312" t="s">
        <v>244</v>
      </c>
      <c r="C312" s="4"/>
      <c r="D312" s="4"/>
      <c r="E312" s="4"/>
      <c r="F312" s="4"/>
      <c r="G312" s="4"/>
      <c r="H312" s="4"/>
      <c r="I312" s="4"/>
      <c r="J312" s="4"/>
    </row>
    <row r="313" spans="1:10" ht="15.75" customHeight="1">
      <c r="A313" t="s">
        <v>244</v>
      </c>
      <c r="C313" s="4"/>
      <c r="D313" s="4"/>
      <c r="E313" s="4"/>
      <c r="F313" s="4"/>
      <c r="G313" s="4"/>
      <c r="H313" s="4"/>
      <c r="I313" s="4"/>
      <c r="J313" s="4"/>
    </row>
    <row r="314" spans="1:10" ht="15.75" customHeight="1">
      <c r="A314" t="s">
        <v>244</v>
      </c>
      <c r="C314" s="4"/>
      <c r="D314" s="4"/>
      <c r="E314" s="4"/>
      <c r="F314" s="4"/>
      <c r="G314" s="4"/>
      <c r="H314" s="4"/>
      <c r="I314" s="4"/>
      <c r="J314" s="4"/>
    </row>
    <row r="315" spans="1:10" ht="15.75" customHeight="1">
      <c r="A315" t="s">
        <v>244</v>
      </c>
      <c r="C315" s="4"/>
      <c r="D315" s="4"/>
      <c r="E315" s="4"/>
      <c r="F315" s="4"/>
      <c r="G315" s="4"/>
      <c r="H315" s="4"/>
      <c r="I315" s="4"/>
      <c r="J315" s="4"/>
    </row>
    <row r="316" spans="1:10" ht="15.75" customHeight="1">
      <c r="A316" t="s">
        <v>244</v>
      </c>
      <c r="C316" s="4"/>
      <c r="D316" s="4"/>
      <c r="E316" s="4"/>
      <c r="F316" s="4"/>
      <c r="G316" s="4"/>
      <c r="H316" s="4"/>
      <c r="I316" s="4"/>
      <c r="J316" s="4"/>
    </row>
    <row r="317" spans="1:10" ht="15.75" customHeight="1">
      <c r="A317" t="s">
        <v>244</v>
      </c>
      <c r="C317" s="4"/>
      <c r="D317" s="4"/>
      <c r="E317" s="4"/>
      <c r="F317" s="4"/>
      <c r="G317" s="4"/>
      <c r="H317" s="4"/>
      <c r="I317" s="4"/>
      <c r="J317" s="4"/>
    </row>
    <row r="318" spans="1:10" ht="15.75" customHeight="1">
      <c r="A318" t="s">
        <v>244</v>
      </c>
      <c r="C318" s="4"/>
      <c r="D318" s="4"/>
      <c r="E318" s="4"/>
      <c r="F318" s="4"/>
      <c r="G318" s="4"/>
      <c r="H318" s="4"/>
      <c r="I318" s="4"/>
      <c r="J318" s="4"/>
    </row>
    <row r="319" spans="1:10" ht="15.75" customHeight="1">
      <c r="A319" t="s">
        <v>244</v>
      </c>
      <c r="C319" s="4"/>
      <c r="D319" s="4"/>
      <c r="E319" s="4"/>
      <c r="F319" s="4"/>
      <c r="G319" s="4"/>
      <c r="H319" s="4"/>
      <c r="I319" s="4"/>
      <c r="J319" s="4"/>
    </row>
    <row r="320" spans="1:10" ht="15.75" customHeight="1">
      <c r="A320" t="s">
        <v>244</v>
      </c>
      <c r="C320" s="4"/>
      <c r="D320" s="4"/>
      <c r="E320" s="4"/>
      <c r="F320" s="4"/>
      <c r="G320" s="4"/>
      <c r="H320" s="4"/>
      <c r="I320" s="4"/>
      <c r="J320" s="4"/>
    </row>
    <row r="321" spans="1:10" ht="15.75" customHeight="1">
      <c r="A321" t="s">
        <v>244</v>
      </c>
      <c r="C321" s="4"/>
      <c r="D321" s="4"/>
      <c r="E321" s="4"/>
      <c r="F321" s="4"/>
      <c r="G321" s="4"/>
      <c r="H321" s="4"/>
      <c r="I321" s="4"/>
      <c r="J321" s="4"/>
    </row>
    <row r="322" spans="1:10" ht="15.75" customHeight="1">
      <c r="A322" t="s">
        <v>244</v>
      </c>
      <c r="C322" s="4"/>
      <c r="D322" s="4"/>
      <c r="E322" s="4"/>
      <c r="F322" s="4"/>
      <c r="G322" s="4"/>
      <c r="H322" s="4"/>
      <c r="I322" s="4"/>
      <c r="J322" s="4"/>
    </row>
    <row r="323" spans="1:10" ht="15.75" customHeight="1">
      <c r="A323" t="s">
        <v>244</v>
      </c>
      <c r="C323" s="4"/>
      <c r="D323" s="4"/>
      <c r="E323" s="4"/>
      <c r="F323" s="4"/>
      <c r="G323" s="4"/>
      <c r="H323" s="4"/>
      <c r="I323" s="4"/>
      <c r="J323" s="4"/>
    </row>
    <row r="324" spans="1:10" ht="15.75" customHeight="1">
      <c r="A324" t="s">
        <v>244</v>
      </c>
      <c r="C324" s="4"/>
      <c r="D324" s="4"/>
      <c r="E324" s="4"/>
      <c r="F324" s="4"/>
      <c r="G324" s="4"/>
      <c r="H324" s="4"/>
      <c r="I324" s="4"/>
      <c r="J324" s="4"/>
    </row>
    <row r="325" spans="1:10" ht="15.75" customHeight="1">
      <c r="A325" t="s">
        <v>244</v>
      </c>
      <c r="C325" s="4"/>
      <c r="D325" s="4"/>
      <c r="E325" s="4"/>
      <c r="F325" s="4"/>
      <c r="G325" s="4"/>
      <c r="H325" s="4"/>
      <c r="I325" s="4"/>
      <c r="J325" s="4"/>
    </row>
    <row r="326" spans="1:10" ht="15.75" customHeight="1">
      <c r="A326" t="s">
        <v>244</v>
      </c>
      <c r="C326" s="4"/>
      <c r="D326" s="4"/>
      <c r="E326" s="4"/>
      <c r="F326" s="4"/>
      <c r="G326" s="4"/>
      <c r="H326" s="4"/>
      <c r="I326" s="4"/>
      <c r="J326" s="4"/>
    </row>
    <row r="327" spans="1:10" ht="15.75" customHeight="1">
      <c r="A327" t="s">
        <v>244</v>
      </c>
      <c r="C327" s="4"/>
      <c r="D327" s="4"/>
      <c r="E327" s="4"/>
      <c r="F327" s="4"/>
      <c r="G327" s="4"/>
      <c r="H327" s="4"/>
      <c r="I327" s="4"/>
      <c r="J327" s="4"/>
    </row>
    <row r="328" spans="1:10" ht="15.75" customHeight="1">
      <c r="A328" t="s">
        <v>244</v>
      </c>
      <c r="C328" s="4"/>
      <c r="D328" s="4"/>
      <c r="E328" s="4"/>
      <c r="F328" s="4"/>
      <c r="G328" s="4"/>
      <c r="H328" s="4"/>
      <c r="I328" s="4"/>
      <c r="J328" s="4"/>
    </row>
    <row r="329" spans="1:10" ht="15.75" customHeight="1">
      <c r="A329" t="s">
        <v>244</v>
      </c>
      <c r="C329" s="4"/>
      <c r="D329" s="4"/>
      <c r="E329" s="4"/>
      <c r="F329" s="4"/>
      <c r="G329" s="4"/>
      <c r="H329" s="4"/>
      <c r="I329" s="4"/>
      <c r="J329" s="4"/>
    </row>
    <row r="330" spans="1:10" ht="15.75" customHeight="1">
      <c r="A330" t="s">
        <v>244</v>
      </c>
      <c r="C330" s="4"/>
      <c r="D330" s="4"/>
      <c r="E330" s="4"/>
      <c r="F330" s="4"/>
      <c r="G330" s="4"/>
      <c r="H330" s="4"/>
      <c r="I330" s="4"/>
      <c r="J330" s="4"/>
    </row>
    <row r="331" spans="1:10" ht="15.75" customHeight="1">
      <c r="A331" t="s">
        <v>244</v>
      </c>
      <c r="C331" s="4"/>
      <c r="D331" s="4"/>
      <c r="E331" s="4"/>
      <c r="F331" s="4"/>
      <c r="G331" s="4"/>
      <c r="H331" s="4"/>
      <c r="I331" s="4"/>
      <c r="J331" s="4"/>
    </row>
    <row r="332" spans="1:10" ht="15.75" customHeight="1">
      <c r="A332" t="s">
        <v>244</v>
      </c>
      <c r="C332" s="4"/>
      <c r="D332" s="4"/>
      <c r="E332" s="4"/>
      <c r="F332" s="4"/>
      <c r="G332" s="4"/>
      <c r="H332" s="4"/>
      <c r="I332" s="4"/>
      <c r="J332" s="4"/>
    </row>
    <row r="333" spans="1:10" ht="15.75" customHeight="1">
      <c r="A333" t="s">
        <v>244</v>
      </c>
      <c r="C333" s="4"/>
      <c r="D333" s="4"/>
      <c r="E333" s="4"/>
      <c r="F333" s="4"/>
      <c r="G333" s="4"/>
      <c r="H333" s="4"/>
      <c r="I333" s="4"/>
      <c r="J333" s="4"/>
    </row>
    <row r="334" spans="1:10" ht="15.75" customHeight="1">
      <c r="A334" t="s">
        <v>244</v>
      </c>
      <c r="C334" s="4"/>
      <c r="D334" s="4"/>
      <c r="E334" s="4"/>
      <c r="F334" s="4"/>
      <c r="G334" s="4"/>
      <c r="H334" s="4"/>
      <c r="I334" s="4"/>
      <c r="J334" s="4"/>
    </row>
    <row r="335" spans="1:10" ht="15.75" customHeight="1">
      <c r="A335" t="s">
        <v>244</v>
      </c>
      <c r="C335" s="4"/>
      <c r="D335" s="4"/>
      <c r="E335" s="4"/>
      <c r="F335" s="4"/>
      <c r="G335" s="4"/>
      <c r="H335" s="4"/>
      <c r="I335" s="4"/>
      <c r="J335" s="4"/>
    </row>
    <row r="336" spans="1:10" ht="15.75" customHeight="1">
      <c r="A336" t="s">
        <v>244</v>
      </c>
      <c r="C336" s="4"/>
      <c r="D336" s="4"/>
      <c r="E336" s="4"/>
      <c r="F336" s="4"/>
      <c r="G336" s="4"/>
      <c r="H336" s="4"/>
      <c r="I336" s="4"/>
      <c r="J336" s="4"/>
    </row>
    <row r="337" spans="1:10" ht="15.75" customHeight="1">
      <c r="A337" t="s">
        <v>244</v>
      </c>
      <c r="C337" s="4"/>
      <c r="D337" s="4"/>
      <c r="E337" s="4"/>
      <c r="F337" s="4"/>
      <c r="G337" s="4"/>
      <c r="H337" s="4"/>
      <c r="I337" s="4"/>
      <c r="J337" s="4"/>
    </row>
    <row r="338" spans="1:10" ht="15.75" customHeight="1">
      <c r="A338" t="s">
        <v>244</v>
      </c>
      <c r="C338" s="4"/>
      <c r="D338" s="4"/>
      <c r="E338" s="4"/>
      <c r="F338" s="4"/>
      <c r="G338" s="4"/>
      <c r="H338" s="4"/>
      <c r="I338" s="4"/>
      <c r="J338" s="4"/>
    </row>
    <row r="339" spans="1:10" ht="15.75" customHeight="1">
      <c r="A339" t="s">
        <v>244</v>
      </c>
      <c r="C339" s="4"/>
      <c r="D339" s="4"/>
      <c r="E339" s="4"/>
      <c r="F339" s="4"/>
      <c r="G339" s="4"/>
      <c r="H339" s="4"/>
      <c r="I339" s="4"/>
      <c r="J339" s="4"/>
    </row>
    <row r="340" spans="1:10" ht="15.75" customHeight="1">
      <c r="A340" t="s">
        <v>244</v>
      </c>
      <c r="C340" s="4"/>
      <c r="D340" s="4"/>
      <c r="E340" s="4"/>
      <c r="F340" s="4"/>
      <c r="G340" s="4"/>
      <c r="H340" s="4"/>
      <c r="I340" s="4"/>
      <c r="J340" s="4"/>
    </row>
    <row r="341" spans="1:10" ht="15.75" customHeight="1">
      <c r="A341" t="s">
        <v>244</v>
      </c>
      <c r="C341" s="4"/>
      <c r="D341" s="4"/>
      <c r="E341" s="4"/>
      <c r="F341" s="4"/>
      <c r="G341" s="4"/>
      <c r="H341" s="4"/>
      <c r="I341" s="4"/>
      <c r="J341" s="4"/>
    </row>
    <row r="342" spans="1:10" ht="15.75" customHeight="1">
      <c r="A342" t="s">
        <v>244</v>
      </c>
      <c r="C342" s="4"/>
      <c r="D342" s="4"/>
      <c r="E342" s="4"/>
      <c r="F342" s="4"/>
      <c r="G342" s="4"/>
      <c r="H342" s="4"/>
      <c r="I342" s="4"/>
      <c r="J342" s="4"/>
    </row>
    <row r="343" spans="1:10" ht="15.75" customHeight="1">
      <c r="A343" t="s">
        <v>244</v>
      </c>
      <c r="C343" s="4"/>
      <c r="D343" s="4"/>
      <c r="E343" s="4"/>
      <c r="F343" s="4"/>
      <c r="G343" s="4"/>
      <c r="H343" s="4"/>
      <c r="I343" s="4"/>
      <c r="J343" s="4"/>
    </row>
    <row r="344" spans="1:10" ht="15.75" customHeight="1">
      <c r="A344" t="s">
        <v>244</v>
      </c>
      <c r="C344" s="4"/>
      <c r="D344" s="4"/>
      <c r="E344" s="4"/>
      <c r="F344" s="4"/>
      <c r="G344" s="4"/>
      <c r="H344" s="4"/>
      <c r="I344" s="4"/>
      <c r="J344" s="4"/>
    </row>
    <row r="345" spans="1:10" ht="15.75" customHeight="1">
      <c r="A345" t="s">
        <v>244</v>
      </c>
      <c r="C345" s="4"/>
      <c r="D345" s="4"/>
      <c r="E345" s="4"/>
      <c r="F345" s="4"/>
      <c r="G345" s="4"/>
      <c r="H345" s="4"/>
      <c r="I345" s="4"/>
      <c r="J345" s="4"/>
    </row>
    <row r="346" spans="1:10" ht="15.75" customHeight="1">
      <c r="A346" t="s">
        <v>244</v>
      </c>
      <c r="C346" s="4"/>
      <c r="D346" s="4"/>
      <c r="E346" s="4"/>
      <c r="F346" s="4"/>
      <c r="G346" s="4"/>
      <c r="H346" s="4"/>
      <c r="I346" s="4"/>
      <c r="J346" s="4"/>
    </row>
    <row r="347" spans="1:10" ht="15.75" customHeight="1">
      <c r="A347" t="s">
        <v>244</v>
      </c>
      <c r="C347" s="4"/>
      <c r="D347" s="4"/>
      <c r="E347" s="4"/>
      <c r="F347" s="4"/>
      <c r="G347" s="4"/>
      <c r="H347" s="4"/>
      <c r="I347" s="4"/>
      <c r="J347" s="4"/>
    </row>
    <row r="348" spans="1:10" ht="15.75" customHeight="1">
      <c r="A348" t="s">
        <v>244</v>
      </c>
      <c r="C348" s="4"/>
      <c r="D348" s="4"/>
      <c r="E348" s="4"/>
      <c r="F348" s="4"/>
      <c r="G348" s="4"/>
      <c r="H348" s="4"/>
      <c r="I348" s="4"/>
      <c r="J348" s="4"/>
    </row>
    <row r="349" spans="1:10" ht="15.75" customHeight="1">
      <c r="A349" t="s">
        <v>244</v>
      </c>
      <c r="C349" s="4"/>
      <c r="D349" s="4"/>
      <c r="E349" s="4"/>
      <c r="F349" s="4"/>
      <c r="G349" s="4"/>
      <c r="H349" s="4"/>
      <c r="I349" s="4"/>
      <c r="J349" s="4"/>
    </row>
    <row r="350" spans="1:10" ht="15.75" customHeight="1">
      <c r="A350" t="s">
        <v>244</v>
      </c>
      <c r="C350" s="4"/>
      <c r="D350" s="4"/>
      <c r="E350" s="4"/>
      <c r="F350" s="4"/>
      <c r="G350" s="4"/>
      <c r="H350" s="4"/>
      <c r="I350" s="4"/>
      <c r="J350" s="4"/>
    </row>
    <row r="351" spans="1:10" ht="15.75" customHeight="1">
      <c r="A351" t="s">
        <v>244</v>
      </c>
      <c r="C351" s="4"/>
      <c r="D351" s="4"/>
      <c r="E351" s="4"/>
      <c r="F351" s="4"/>
      <c r="G351" s="4"/>
      <c r="H351" s="4"/>
      <c r="I351" s="4"/>
      <c r="J351" s="4"/>
    </row>
    <row r="352" spans="1:10" ht="15.75" customHeight="1">
      <c r="A352" t="s">
        <v>244</v>
      </c>
      <c r="C352" s="4"/>
      <c r="D352" s="4"/>
      <c r="E352" s="4"/>
      <c r="F352" s="4"/>
      <c r="G352" s="4"/>
      <c r="H352" s="4"/>
      <c r="I352" s="4"/>
      <c r="J352" s="4"/>
    </row>
    <row r="353" spans="1:10" ht="15.75" customHeight="1">
      <c r="A353" t="s">
        <v>244</v>
      </c>
      <c r="C353" s="4"/>
      <c r="D353" s="4"/>
      <c r="E353" s="4"/>
      <c r="F353" s="4"/>
      <c r="G353" s="4"/>
      <c r="H353" s="4"/>
      <c r="I353" s="4"/>
      <c r="J353" s="4"/>
    </row>
    <row r="354" spans="1:10" ht="15.75" customHeight="1">
      <c r="A354" t="s">
        <v>244</v>
      </c>
      <c r="C354" s="4"/>
      <c r="D354" s="4"/>
      <c r="E354" s="4"/>
      <c r="F354" s="4"/>
      <c r="G354" s="4"/>
      <c r="H354" s="4"/>
      <c r="I354" s="4"/>
      <c r="J354" s="4"/>
    </row>
    <row r="355" spans="1:10" ht="15.75" customHeight="1">
      <c r="A355" t="s">
        <v>244</v>
      </c>
      <c r="C355" s="4"/>
      <c r="D355" s="4"/>
      <c r="E355" s="4"/>
      <c r="F355" s="4"/>
      <c r="G355" s="4"/>
      <c r="H355" s="4"/>
      <c r="I355" s="4"/>
      <c r="J355" s="4"/>
    </row>
    <row r="356" spans="1:10" ht="15.75" customHeight="1">
      <c r="A356" t="s">
        <v>244</v>
      </c>
      <c r="C356" s="4"/>
      <c r="D356" s="4"/>
      <c r="E356" s="4"/>
      <c r="F356" s="4"/>
      <c r="G356" s="4"/>
      <c r="H356" s="4"/>
      <c r="I356" s="4"/>
      <c r="J356" s="4"/>
    </row>
    <row r="357" spans="1:10" ht="15.75" customHeight="1">
      <c r="A357" t="s">
        <v>244</v>
      </c>
      <c r="C357" s="4"/>
      <c r="D357" s="4"/>
      <c r="E357" s="4"/>
      <c r="F357" s="4"/>
      <c r="G357" s="4"/>
      <c r="H357" s="4"/>
      <c r="I357" s="4"/>
      <c r="J357" s="4"/>
    </row>
    <row r="358" spans="1:10" ht="15.75" customHeight="1">
      <c r="A358" t="s">
        <v>244</v>
      </c>
      <c r="C358" s="4"/>
      <c r="D358" s="4"/>
      <c r="E358" s="4"/>
      <c r="F358" s="4"/>
      <c r="G358" s="4"/>
      <c r="H358" s="4"/>
      <c r="I358" s="4"/>
      <c r="J358" s="4"/>
    </row>
    <row r="359" spans="1:10" ht="15.75" customHeight="1">
      <c r="A359" t="s">
        <v>244</v>
      </c>
      <c r="C359" s="4"/>
      <c r="D359" s="4"/>
      <c r="E359" s="4"/>
      <c r="F359" s="4"/>
      <c r="G359" s="4"/>
      <c r="H359" s="4"/>
      <c r="I359" s="4"/>
      <c r="J359" s="4"/>
    </row>
    <row r="360" spans="1:10" ht="15.75" customHeight="1">
      <c r="A360" t="s">
        <v>244</v>
      </c>
      <c r="C360" s="4"/>
      <c r="D360" s="4"/>
      <c r="E360" s="4"/>
      <c r="F360" s="4"/>
      <c r="G360" s="4"/>
      <c r="H360" s="4"/>
      <c r="I360" s="4"/>
      <c r="J360" s="4"/>
    </row>
    <row r="361" spans="1:10" ht="15.75" customHeight="1">
      <c r="A361" t="s">
        <v>244</v>
      </c>
      <c r="C361" s="4"/>
      <c r="D361" s="4"/>
      <c r="E361" s="4"/>
      <c r="F361" s="4"/>
      <c r="G361" s="4"/>
      <c r="H361" s="4"/>
      <c r="I361" s="4"/>
      <c r="J361" s="4"/>
    </row>
    <row r="362" spans="1:10" ht="15.75" customHeight="1">
      <c r="A362" t="s">
        <v>244</v>
      </c>
      <c r="C362" s="4"/>
      <c r="D362" s="4"/>
      <c r="E362" s="4"/>
      <c r="F362" s="4"/>
      <c r="G362" s="4"/>
      <c r="H362" s="4"/>
      <c r="I362" s="4"/>
      <c r="J362" s="4"/>
    </row>
    <row r="363" spans="1:10" ht="15.75" customHeight="1">
      <c r="A363" t="s">
        <v>244</v>
      </c>
      <c r="C363" s="4"/>
      <c r="D363" s="4"/>
      <c r="E363" s="4"/>
      <c r="F363" s="4"/>
      <c r="G363" s="4"/>
      <c r="H363" s="4"/>
      <c r="I363" s="4"/>
      <c r="J363" s="4"/>
    </row>
    <row r="364" spans="1:10" ht="15.75" customHeight="1">
      <c r="A364" t="s">
        <v>244</v>
      </c>
      <c r="C364" s="4"/>
      <c r="D364" s="4"/>
      <c r="E364" s="4"/>
      <c r="F364" s="4"/>
      <c r="G364" s="4"/>
      <c r="H364" s="4"/>
      <c r="I364" s="4"/>
      <c r="J364" s="4"/>
    </row>
    <row r="365" spans="1:10" ht="15.75" customHeight="1">
      <c r="A365" t="s">
        <v>244</v>
      </c>
      <c r="C365" s="4"/>
      <c r="D365" s="4"/>
      <c r="E365" s="4"/>
      <c r="F365" s="4"/>
      <c r="G365" s="4"/>
      <c r="H365" s="4"/>
      <c r="I365" s="4"/>
      <c r="J365" s="4"/>
    </row>
    <row r="366" spans="1:10" ht="15.75" customHeight="1">
      <c r="A366" t="s">
        <v>244</v>
      </c>
      <c r="C366" s="4"/>
      <c r="D366" s="4"/>
      <c r="E366" s="4"/>
      <c r="F366" s="4"/>
      <c r="G366" s="4"/>
      <c r="H366" s="4"/>
      <c r="I366" s="4"/>
      <c r="J366" s="4"/>
    </row>
    <row r="367" spans="1:10" ht="15.75" customHeight="1">
      <c r="A367" t="s">
        <v>244</v>
      </c>
      <c r="C367" s="4"/>
      <c r="D367" s="4"/>
      <c r="E367" s="4"/>
      <c r="F367" s="4"/>
      <c r="G367" s="4"/>
      <c r="H367" s="4"/>
      <c r="I367" s="4"/>
      <c r="J367" s="4"/>
    </row>
    <row r="368" spans="1:10" ht="15.75" customHeight="1">
      <c r="A368" t="s">
        <v>244</v>
      </c>
      <c r="C368" s="4"/>
      <c r="D368" s="4"/>
      <c r="E368" s="4"/>
      <c r="F368" s="4"/>
      <c r="G368" s="4"/>
      <c r="H368" s="4"/>
      <c r="I368" s="4"/>
      <c r="J368" s="4"/>
    </row>
    <row r="369" spans="1:10" ht="15.75" customHeight="1">
      <c r="A369" t="s">
        <v>244</v>
      </c>
      <c r="C369" s="4"/>
      <c r="D369" s="4"/>
      <c r="E369" s="4"/>
      <c r="F369" s="4"/>
      <c r="G369" s="4"/>
      <c r="H369" s="4"/>
      <c r="I369" s="4"/>
      <c r="J369" s="4"/>
    </row>
    <row r="370" spans="1:10" ht="15.75" customHeight="1">
      <c r="A370" t="s">
        <v>244</v>
      </c>
      <c r="C370" s="4"/>
      <c r="D370" s="4"/>
      <c r="E370" s="4"/>
      <c r="F370" s="4"/>
      <c r="G370" s="4"/>
      <c r="H370" s="4"/>
      <c r="I370" s="4"/>
      <c r="J370" s="4"/>
    </row>
    <row r="371" spans="1:10" ht="15.75" customHeight="1">
      <c r="A371" t="s">
        <v>244</v>
      </c>
      <c r="C371" s="4"/>
      <c r="D371" s="4"/>
      <c r="E371" s="4"/>
      <c r="F371" s="4"/>
      <c r="G371" s="4"/>
      <c r="H371" s="4"/>
      <c r="I371" s="4"/>
      <c r="J371" s="4"/>
    </row>
    <row r="372" spans="1:10" ht="15.75" customHeight="1">
      <c r="A372" t="s">
        <v>244</v>
      </c>
      <c r="C372" s="4"/>
      <c r="D372" s="4"/>
      <c r="E372" s="4"/>
      <c r="F372" s="4"/>
      <c r="G372" s="4"/>
      <c r="H372" s="4"/>
      <c r="I372" s="4"/>
      <c r="J372" s="4"/>
    </row>
    <row r="373" spans="1:10" ht="15.75" customHeight="1">
      <c r="A373" t="s">
        <v>244</v>
      </c>
      <c r="C373" s="4"/>
      <c r="D373" s="4"/>
      <c r="E373" s="4"/>
      <c r="F373" s="4"/>
      <c r="G373" s="4"/>
      <c r="H373" s="4"/>
      <c r="I373" s="4"/>
      <c r="J373" s="4"/>
    </row>
    <row r="374" spans="1:10" ht="15.75" customHeight="1">
      <c r="A374" t="s">
        <v>244</v>
      </c>
      <c r="C374" s="4"/>
      <c r="D374" s="4"/>
      <c r="E374" s="4"/>
      <c r="F374" s="4"/>
      <c r="G374" s="4"/>
      <c r="H374" s="4"/>
      <c r="I374" s="4"/>
      <c r="J374" s="4"/>
    </row>
    <row r="375" spans="1:10" ht="15.75" customHeight="1">
      <c r="A375" t="s">
        <v>244</v>
      </c>
      <c r="C375" s="4"/>
      <c r="D375" s="4"/>
      <c r="E375" s="4"/>
      <c r="F375" s="4"/>
      <c r="G375" s="4"/>
      <c r="H375" s="4"/>
      <c r="I375" s="4"/>
      <c r="J375" s="4"/>
    </row>
    <row r="376" spans="1:10" ht="15.75" customHeight="1">
      <c r="A376" t="s">
        <v>244</v>
      </c>
      <c r="C376" s="4"/>
      <c r="D376" s="4"/>
      <c r="E376" s="4"/>
      <c r="F376" s="4"/>
      <c r="G376" s="4"/>
      <c r="H376" s="4"/>
      <c r="I376" s="4"/>
      <c r="J376" s="4"/>
    </row>
    <row r="377" spans="1:10" ht="15.75" customHeight="1">
      <c r="A377" t="s">
        <v>244</v>
      </c>
      <c r="C377" s="4"/>
      <c r="D377" s="4"/>
      <c r="E377" s="4"/>
      <c r="F377" s="4"/>
      <c r="G377" s="4"/>
      <c r="H377" s="4"/>
      <c r="I377" s="4"/>
      <c r="J377" s="4"/>
    </row>
    <row r="378" spans="1:10" ht="15.75" customHeight="1">
      <c r="A378" t="s">
        <v>244</v>
      </c>
      <c r="C378" s="4"/>
      <c r="D378" s="4"/>
      <c r="E378" s="4"/>
      <c r="F378" s="4"/>
      <c r="G378" s="4"/>
      <c r="H378" s="4"/>
      <c r="I378" s="4"/>
      <c r="J378" s="4"/>
    </row>
    <row r="379" spans="1:10" ht="15.75" customHeight="1">
      <c r="A379" t="s">
        <v>244</v>
      </c>
      <c r="C379" s="4"/>
      <c r="D379" s="4"/>
      <c r="E379" s="4"/>
      <c r="F379" s="4"/>
      <c r="G379" s="4"/>
      <c r="H379" s="4"/>
      <c r="I379" s="4"/>
      <c r="J379" s="4"/>
    </row>
    <row r="380" spans="1:10" ht="15.75" customHeight="1">
      <c r="A380" t="s">
        <v>244</v>
      </c>
      <c r="C380" s="4"/>
      <c r="D380" s="4"/>
      <c r="E380" s="4"/>
      <c r="F380" s="4"/>
      <c r="G380" s="4"/>
      <c r="H380" s="4"/>
      <c r="I380" s="4"/>
      <c r="J380" s="4"/>
    </row>
    <row r="381" spans="1:10" ht="15.75" customHeight="1">
      <c r="A381" t="s">
        <v>244</v>
      </c>
      <c r="C381" s="4"/>
      <c r="D381" s="4"/>
      <c r="E381" s="4"/>
      <c r="F381" s="4"/>
      <c r="G381" s="4"/>
      <c r="H381" s="4"/>
      <c r="I381" s="4"/>
      <c r="J381" s="4"/>
    </row>
    <row r="382" spans="1:10" ht="15.75" customHeight="1">
      <c r="A382" t="s">
        <v>244</v>
      </c>
      <c r="C382" s="4"/>
      <c r="D382" s="4"/>
      <c r="E382" s="4"/>
      <c r="F382" s="4"/>
      <c r="G382" s="4"/>
      <c r="H382" s="4"/>
      <c r="I382" s="4"/>
      <c r="J382" s="4"/>
    </row>
    <row r="383" spans="1:10" ht="15.75" customHeight="1">
      <c r="A383" t="s">
        <v>244</v>
      </c>
      <c r="C383" s="4"/>
      <c r="D383" s="4"/>
      <c r="E383" s="4"/>
      <c r="F383" s="4"/>
      <c r="G383" s="4"/>
      <c r="H383" s="4"/>
      <c r="I383" s="4"/>
      <c r="J383" s="4"/>
    </row>
    <row r="384" spans="1:10" ht="15.75" customHeight="1">
      <c r="A384" t="s">
        <v>244</v>
      </c>
      <c r="C384" s="4"/>
      <c r="D384" s="4"/>
      <c r="E384" s="4"/>
      <c r="F384" s="4"/>
      <c r="G384" s="4"/>
      <c r="H384" s="4"/>
      <c r="I384" s="4"/>
      <c r="J384" s="4"/>
    </row>
    <row r="385" spans="1:10" ht="15.75" customHeight="1">
      <c r="A385" t="s">
        <v>244</v>
      </c>
      <c r="C385" s="4"/>
      <c r="D385" s="4"/>
      <c r="E385" s="4"/>
      <c r="F385" s="4"/>
      <c r="G385" s="4"/>
      <c r="H385" s="4"/>
      <c r="I385" s="4"/>
      <c r="J385" s="4"/>
    </row>
    <row r="386" spans="1:10" ht="15.75" customHeight="1">
      <c r="A386" t="s">
        <v>244</v>
      </c>
      <c r="C386" s="4"/>
      <c r="D386" s="4"/>
      <c r="E386" s="4"/>
      <c r="F386" s="4"/>
      <c r="G386" s="4"/>
      <c r="H386" s="4"/>
      <c r="I386" s="4"/>
      <c r="J386" s="4"/>
    </row>
    <row r="387" spans="1:10" ht="15.75" customHeight="1">
      <c r="A387" t="s">
        <v>244</v>
      </c>
      <c r="C387" s="4"/>
      <c r="D387" s="4"/>
      <c r="E387" s="4"/>
      <c r="F387" s="4"/>
      <c r="G387" s="4"/>
      <c r="H387" s="4"/>
      <c r="I387" s="4"/>
      <c r="J387" s="4"/>
    </row>
    <row r="388" spans="1:10" ht="15.75" customHeight="1">
      <c r="A388" t="s">
        <v>244</v>
      </c>
      <c r="C388" s="4"/>
      <c r="D388" s="4"/>
      <c r="E388" s="4"/>
      <c r="F388" s="4"/>
      <c r="G388" s="4"/>
      <c r="H388" s="4"/>
      <c r="I388" s="4"/>
      <c r="J388" s="4"/>
    </row>
    <row r="389" spans="1:10" ht="15.75" customHeight="1">
      <c r="A389" t="s">
        <v>244</v>
      </c>
      <c r="C389" s="4"/>
      <c r="D389" s="4"/>
      <c r="E389" s="4"/>
      <c r="F389" s="4"/>
      <c r="G389" s="4"/>
      <c r="H389" s="4"/>
      <c r="I389" s="4"/>
      <c r="J389" s="4"/>
    </row>
    <row r="390" spans="1:10" ht="15.75" customHeight="1">
      <c r="A390" t="s">
        <v>244</v>
      </c>
      <c r="C390" s="4"/>
      <c r="D390" s="4"/>
      <c r="E390" s="4"/>
      <c r="F390" s="4"/>
      <c r="G390" s="4"/>
      <c r="H390" s="4"/>
      <c r="I390" s="4"/>
      <c r="J390" s="4"/>
    </row>
    <row r="391" spans="1:10" ht="15.75" customHeight="1">
      <c r="A391" t="s">
        <v>244</v>
      </c>
      <c r="C391" s="4"/>
      <c r="D391" s="4"/>
      <c r="E391" s="4"/>
      <c r="F391" s="4"/>
      <c r="G391" s="4"/>
      <c r="H391" s="4"/>
      <c r="I391" s="4"/>
      <c r="J391" s="4"/>
    </row>
    <row r="392" spans="1:10" ht="15.75" customHeight="1">
      <c r="A392" t="s">
        <v>244</v>
      </c>
      <c r="C392" s="4"/>
      <c r="D392" s="4"/>
      <c r="E392" s="4"/>
      <c r="F392" s="4"/>
      <c r="G392" s="4"/>
      <c r="H392" s="4"/>
      <c r="I392" s="4"/>
      <c r="J392" s="4"/>
    </row>
    <row r="393" spans="1:10" ht="15.75" customHeight="1">
      <c r="A393" t="s">
        <v>244</v>
      </c>
      <c r="C393" s="4"/>
      <c r="D393" s="4"/>
      <c r="E393" s="4"/>
      <c r="F393" s="4"/>
      <c r="G393" s="4"/>
      <c r="H393" s="4"/>
      <c r="I393" s="4"/>
      <c r="J393" s="4"/>
    </row>
    <row r="394" spans="1:10" ht="15.75" customHeight="1">
      <c r="A394" t="s">
        <v>244</v>
      </c>
      <c r="C394" s="4"/>
      <c r="D394" s="4"/>
      <c r="E394" s="4"/>
      <c r="F394" s="4"/>
      <c r="G394" s="4"/>
      <c r="H394" s="4"/>
      <c r="I394" s="4"/>
      <c r="J394" s="4"/>
    </row>
    <row r="395" spans="1:10" ht="15.75" customHeight="1">
      <c r="A395" t="s">
        <v>244</v>
      </c>
      <c r="C395" s="4"/>
      <c r="D395" s="4"/>
      <c r="E395" s="4"/>
      <c r="F395" s="4"/>
      <c r="G395" s="4"/>
      <c r="H395" s="4"/>
      <c r="I395" s="4"/>
      <c r="J395" s="4"/>
    </row>
    <row r="396" spans="1:10" ht="15.75" customHeight="1">
      <c r="A396" t="s">
        <v>244</v>
      </c>
      <c r="C396" s="4"/>
      <c r="D396" s="4"/>
      <c r="E396" s="4"/>
      <c r="F396" s="4"/>
      <c r="G396" s="4"/>
      <c r="H396" s="4"/>
      <c r="I396" s="4"/>
      <c r="J396" s="4"/>
    </row>
    <row r="397" spans="1:10" ht="15.75" customHeight="1">
      <c r="A397" t="s">
        <v>244</v>
      </c>
      <c r="C397" s="4"/>
      <c r="D397" s="4"/>
      <c r="E397" s="4"/>
      <c r="F397" s="4"/>
      <c r="G397" s="4"/>
      <c r="H397" s="4"/>
      <c r="I397" s="4"/>
      <c r="J397" s="4"/>
    </row>
    <row r="398" spans="1:10" ht="15.75" customHeight="1">
      <c r="A398" t="s">
        <v>244</v>
      </c>
      <c r="C398" s="4"/>
      <c r="D398" s="4"/>
      <c r="E398" s="4"/>
      <c r="F398" s="4"/>
      <c r="G398" s="4"/>
      <c r="H398" s="4"/>
      <c r="I398" s="4"/>
      <c r="J398" s="4"/>
    </row>
    <row r="399" spans="1:10" ht="15.75" customHeight="1">
      <c r="A399" t="s">
        <v>244</v>
      </c>
      <c r="C399" s="4"/>
      <c r="D399" s="4"/>
      <c r="E399" s="4"/>
      <c r="F399" s="4"/>
      <c r="G399" s="4"/>
      <c r="H399" s="4"/>
      <c r="I399" s="4"/>
      <c r="J399" s="4"/>
    </row>
    <row r="400" spans="1:10" ht="15.75" customHeight="1">
      <c r="A400" t="s">
        <v>244</v>
      </c>
      <c r="C400" s="4"/>
      <c r="D400" s="4"/>
      <c r="E400" s="4"/>
      <c r="F400" s="4"/>
      <c r="G400" s="4"/>
      <c r="H400" s="4"/>
      <c r="I400" s="4"/>
      <c r="J400" s="4"/>
    </row>
    <row r="401" spans="1:10" ht="15.75" customHeight="1">
      <c r="A401" t="s">
        <v>244</v>
      </c>
      <c r="C401" s="4"/>
      <c r="D401" s="4"/>
      <c r="E401" s="4"/>
      <c r="F401" s="4"/>
      <c r="G401" s="4"/>
      <c r="H401" s="4"/>
      <c r="I401" s="4"/>
      <c r="J401" s="4"/>
    </row>
    <row r="402" spans="1:10" ht="15.75" customHeight="1">
      <c r="A402" t="s">
        <v>244</v>
      </c>
      <c r="C402" s="4"/>
      <c r="D402" s="4"/>
      <c r="E402" s="4"/>
      <c r="F402" s="4"/>
      <c r="G402" s="4"/>
      <c r="H402" s="4"/>
      <c r="I402" s="4"/>
      <c r="J402" s="4"/>
    </row>
    <row r="403" spans="1:10" ht="15.75" customHeight="1">
      <c r="A403" t="s">
        <v>244</v>
      </c>
      <c r="C403" s="4"/>
      <c r="D403" s="4"/>
      <c r="E403" s="4"/>
      <c r="F403" s="4"/>
      <c r="G403" s="4"/>
      <c r="H403" s="4"/>
      <c r="I403" s="4"/>
      <c r="J403" s="4"/>
    </row>
    <row r="404" spans="1:10" ht="15.75" customHeight="1">
      <c r="A404" t="s">
        <v>244</v>
      </c>
      <c r="C404" s="4"/>
      <c r="D404" s="4"/>
      <c r="E404" s="4"/>
      <c r="F404" s="4"/>
      <c r="G404" s="4"/>
      <c r="H404" s="4"/>
      <c r="I404" s="4"/>
      <c r="J404" s="4"/>
    </row>
    <row r="405" spans="1:10" ht="15.75" customHeight="1">
      <c r="A405" t="s">
        <v>244</v>
      </c>
      <c r="C405" s="4"/>
      <c r="D405" s="4"/>
      <c r="E405" s="4"/>
      <c r="F405" s="4"/>
      <c r="G405" s="4"/>
      <c r="H405" s="4"/>
      <c r="I405" s="4"/>
      <c r="J405" s="4"/>
    </row>
    <row r="406" spans="1:10" ht="15.75" customHeight="1">
      <c r="A406" t="s">
        <v>244</v>
      </c>
      <c r="C406" s="4"/>
      <c r="D406" s="4"/>
      <c r="E406" s="4"/>
      <c r="F406" s="4"/>
      <c r="G406" s="4"/>
      <c r="H406" s="4"/>
      <c r="I406" s="4"/>
      <c r="J406" s="4"/>
    </row>
    <row r="407" spans="1:10" ht="15.75" customHeight="1">
      <c r="A407" t="s">
        <v>244</v>
      </c>
      <c r="C407" s="4"/>
      <c r="D407" s="4"/>
      <c r="E407" s="4"/>
      <c r="F407" s="4"/>
      <c r="G407" s="4"/>
      <c r="H407" s="4"/>
      <c r="I407" s="4"/>
      <c r="J407" s="4"/>
    </row>
    <row r="408" spans="1:10" ht="15.75" customHeight="1">
      <c r="A408" t="s">
        <v>244</v>
      </c>
      <c r="C408" s="4"/>
      <c r="D408" s="4"/>
      <c r="E408" s="4"/>
      <c r="F408" s="4"/>
      <c r="G408" s="4"/>
      <c r="H408" s="4"/>
      <c r="I408" s="4"/>
      <c r="J408" s="4"/>
    </row>
    <row r="409" spans="1:10" ht="15.75" customHeight="1">
      <c r="A409" t="s">
        <v>244</v>
      </c>
      <c r="C409" s="4"/>
      <c r="D409" s="4"/>
      <c r="E409" s="4"/>
      <c r="F409" s="4"/>
      <c r="G409" s="4"/>
      <c r="H409" s="4"/>
      <c r="I409" s="4"/>
      <c r="J409" s="4"/>
    </row>
    <row r="410" spans="1:10" ht="15.75" customHeight="1">
      <c r="A410" t="s">
        <v>244</v>
      </c>
      <c r="C410" s="4"/>
      <c r="D410" s="4"/>
      <c r="E410" s="4"/>
      <c r="F410" s="4"/>
      <c r="G410" s="4"/>
      <c r="H410" s="4"/>
      <c r="I410" s="4"/>
      <c r="J410" s="4"/>
    </row>
    <row r="411" spans="1:10" ht="15.75" customHeight="1">
      <c r="A411" t="s">
        <v>244</v>
      </c>
      <c r="C411" s="4"/>
      <c r="D411" s="4"/>
      <c r="E411" s="4"/>
      <c r="F411" s="4"/>
      <c r="G411" s="4"/>
      <c r="H411" s="4"/>
      <c r="I411" s="4"/>
      <c r="J411" s="4"/>
    </row>
    <row r="412" spans="1:10" ht="15.75" customHeight="1">
      <c r="A412" t="s">
        <v>244</v>
      </c>
      <c r="C412" s="4"/>
      <c r="D412" s="4"/>
      <c r="E412" s="4"/>
      <c r="F412" s="4"/>
      <c r="G412" s="4"/>
      <c r="H412" s="4"/>
      <c r="I412" s="4"/>
      <c r="J412" s="4"/>
    </row>
    <row r="413" spans="1:10" ht="15.75" customHeight="1">
      <c r="A413" t="s">
        <v>244</v>
      </c>
      <c r="C413" s="4"/>
      <c r="D413" s="4"/>
      <c r="E413" s="4"/>
      <c r="F413" s="4"/>
      <c r="G413" s="4"/>
      <c r="H413" s="4"/>
      <c r="I413" s="4"/>
      <c r="J413" s="4"/>
    </row>
    <row r="414" spans="1:10" ht="15.75" customHeight="1">
      <c r="A414" t="s">
        <v>244</v>
      </c>
      <c r="C414" s="4"/>
      <c r="D414" s="4"/>
      <c r="E414" s="4"/>
      <c r="F414" s="4"/>
      <c r="G414" s="4"/>
      <c r="H414" s="4"/>
      <c r="I414" s="4"/>
      <c r="J414" s="4"/>
    </row>
    <row r="415" spans="1:10" ht="15.75" customHeight="1">
      <c r="A415" t="s">
        <v>244</v>
      </c>
      <c r="C415" s="4"/>
      <c r="D415" s="4"/>
      <c r="E415" s="4"/>
      <c r="F415" s="4"/>
      <c r="G415" s="4"/>
      <c r="H415" s="4"/>
      <c r="I415" s="4"/>
      <c r="J415" s="4"/>
    </row>
    <row r="416" spans="1:10" ht="15.75" customHeight="1">
      <c r="A416" t="s">
        <v>244</v>
      </c>
      <c r="C416" s="4"/>
      <c r="D416" s="4"/>
      <c r="E416" s="4"/>
      <c r="F416" s="4"/>
      <c r="G416" s="4"/>
      <c r="H416" s="4"/>
      <c r="I416" s="4"/>
      <c r="J416" s="4"/>
    </row>
    <row r="417" spans="1:10" ht="15.75" customHeight="1">
      <c r="A417" t="s">
        <v>244</v>
      </c>
      <c r="C417" s="4"/>
      <c r="D417" s="4"/>
      <c r="E417" s="4"/>
      <c r="F417" s="4"/>
      <c r="G417" s="4"/>
      <c r="H417" s="4"/>
      <c r="I417" s="4"/>
      <c r="J417" s="4"/>
    </row>
    <row r="418" spans="1:10" ht="15.75" customHeight="1">
      <c r="A418" t="s">
        <v>244</v>
      </c>
      <c r="C418" s="4"/>
      <c r="D418" s="4"/>
      <c r="E418" s="4"/>
      <c r="F418" s="4"/>
      <c r="G418" s="4"/>
      <c r="H418" s="4"/>
      <c r="I418" s="4"/>
      <c r="J418" s="4"/>
    </row>
    <row r="419" spans="1:10" ht="15.75" customHeight="1">
      <c r="A419" t="s">
        <v>244</v>
      </c>
      <c r="C419" s="4"/>
      <c r="D419" s="4"/>
      <c r="E419" s="4"/>
      <c r="F419" s="4"/>
      <c r="G419" s="4"/>
      <c r="H419" s="4"/>
      <c r="I419" s="4"/>
      <c r="J419" s="4"/>
    </row>
    <row r="420" spans="1:10" ht="15.75" customHeight="1">
      <c r="A420" t="s">
        <v>244</v>
      </c>
      <c r="C420" s="4"/>
      <c r="D420" s="4"/>
      <c r="E420" s="4"/>
      <c r="F420" s="4"/>
      <c r="G420" s="4"/>
      <c r="H420" s="4"/>
      <c r="I420" s="4"/>
      <c r="J420" s="4"/>
    </row>
    <row r="421" spans="1:10" ht="15.75" customHeight="1">
      <c r="A421" t="s">
        <v>244</v>
      </c>
      <c r="C421" s="4"/>
      <c r="D421" s="4"/>
      <c r="E421" s="4"/>
      <c r="F421" s="4"/>
      <c r="G421" s="4"/>
      <c r="H421" s="4"/>
      <c r="I421" s="4"/>
      <c r="J421" s="4"/>
    </row>
    <row r="422" spans="1:10" ht="15.75" customHeight="1">
      <c r="A422" t="s">
        <v>244</v>
      </c>
      <c r="C422" s="4"/>
      <c r="D422" s="4"/>
      <c r="E422" s="4"/>
      <c r="F422" s="4"/>
      <c r="G422" s="4"/>
      <c r="H422" s="4"/>
      <c r="I422" s="4"/>
      <c r="J422" s="4"/>
    </row>
    <row r="423" spans="1:10" ht="15.75" customHeight="1">
      <c r="A423" t="s">
        <v>244</v>
      </c>
      <c r="C423" s="4"/>
      <c r="D423" s="4"/>
      <c r="E423" s="4"/>
      <c r="F423" s="4"/>
      <c r="G423" s="4"/>
      <c r="H423" s="4"/>
      <c r="I423" s="4"/>
      <c r="J423" s="4"/>
    </row>
    <row r="424" spans="1:10" ht="15.75" customHeight="1">
      <c r="A424" t="s">
        <v>244</v>
      </c>
      <c r="C424" s="4"/>
      <c r="D424" s="4"/>
      <c r="E424" s="4"/>
      <c r="F424" s="4"/>
      <c r="G424" s="4"/>
      <c r="H424" s="4"/>
      <c r="I424" s="4"/>
      <c r="J424" s="4"/>
    </row>
    <row r="425" spans="1:10" ht="15.75" customHeight="1">
      <c r="A425" t="s">
        <v>244</v>
      </c>
      <c r="C425" s="4"/>
      <c r="D425" s="4"/>
      <c r="E425" s="4"/>
      <c r="F425" s="4"/>
      <c r="G425" s="4"/>
      <c r="H425" s="4"/>
      <c r="I425" s="4"/>
      <c r="J425" s="4"/>
    </row>
    <row r="426" spans="1:10" ht="15.75" customHeight="1">
      <c r="A426" t="s">
        <v>244</v>
      </c>
      <c r="C426" s="4"/>
      <c r="D426" s="4"/>
      <c r="E426" s="4"/>
      <c r="F426" s="4"/>
      <c r="G426" s="4"/>
      <c r="H426" s="4"/>
      <c r="I426" s="4"/>
      <c r="J426" s="4"/>
    </row>
    <row r="427" spans="1:10" ht="15.75" customHeight="1">
      <c r="A427" t="s">
        <v>244</v>
      </c>
      <c r="C427" s="4"/>
      <c r="D427" s="4"/>
      <c r="E427" s="4"/>
      <c r="F427" s="4"/>
      <c r="G427" s="4"/>
      <c r="H427" s="4"/>
      <c r="I427" s="4"/>
      <c r="J427" s="4"/>
    </row>
    <row r="428" spans="1:10" ht="15.75" customHeight="1">
      <c r="A428" t="s">
        <v>244</v>
      </c>
      <c r="C428" s="4"/>
      <c r="D428" s="4"/>
      <c r="E428" s="4"/>
      <c r="F428" s="4"/>
      <c r="G428" s="4"/>
      <c r="H428" s="4"/>
      <c r="I428" s="4"/>
      <c r="J428" s="4"/>
    </row>
    <row r="429" spans="1:10" ht="15.75" customHeight="1">
      <c r="A429" t="s">
        <v>244</v>
      </c>
      <c r="C429" s="4"/>
      <c r="D429" s="4"/>
      <c r="E429" s="4"/>
      <c r="F429" s="4"/>
      <c r="G429" s="4"/>
      <c r="H429" s="4"/>
      <c r="I429" s="4"/>
      <c r="J429" s="4"/>
    </row>
    <row r="430" spans="1:10" ht="15.75" customHeight="1">
      <c r="A430" t="s">
        <v>244</v>
      </c>
      <c r="C430" s="4"/>
      <c r="D430" s="4"/>
      <c r="E430" s="4"/>
      <c r="F430" s="4"/>
      <c r="G430" s="4"/>
      <c r="H430" s="4"/>
      <c r="I430" s="4"/>
      <c r="J430" s="4"/>
    </row>
    <row r="431" spans="1:10" ht="15.75" customHeight="1">
      <c r="A431" t="s">
        <v>244</v>
      </c>
      <c r="C431" s="4"/>
      <c r="D431" s="4"/>
      <c r="E431" s="4"/>
      <c r="F431" s="4"/>
      <c r="G431" s="4"/>
      <c r="H431" s="4"/>
      <c r="I431" s="4"/>
      <c r="J431" s="4"/>
    </row>
    <row r="432" spans="1:10" ht="15.75" customHeight="1">
      <c r="A432" t="s">
        <v>244</v>
      </c>
      <c r="C432" s="4"/>
      <c r="D432" s="4"/>
      <c r="E432" s="4"/>
      <c r="F432" s="4"/>
      <c r="G432" s="4"/>
      <c r="H432" s="4"/>
      <c r="I432" s="4"/>
      <c r="J432" s="4"/>
    </row>
    <row r="433" spans="1:10" ht="15.75" customHeight="1">
      <c r="A433" t="s">
        <v>244</v>
      </c>
      <c r="C433" s="4"/>
      <c r="D433" s="4"/>
      <c r="E433" s="4"/>
      <c r="F433" s="4"/>
      <c r="G433" s="4"/>
      <c r="H433" s="4"/>
      <c r="I433" s="4"/>
      <c r="J433" s="4"/>
    </row>
    <row r="434" spans="1:10" ht="15.75" customHeight="1">
      <c r="A434" t="s">
        <v>244</v>
      </c>
      <c r="C434" s="4"/>
      <c r="D434" s="4"/>
      <c r="E434" s="4"/>
      <c r="F434" s="4"/>
      <c r="G434" s="4"/>
      <c r="H434" s="4"/>
      <c r="I434" s="4"/>
      <c r="J434" s="4"/>
    </row>
    <row r="435" spans="1:10" ht="15.75" customHeight="1">
      <c r="A435" t="s">
        <v>244</v>
      </c>
      <c r="C435" s="4"/>
      <c r="D435" s="4"/>
      <c r="E435" s="4"/>
      <c r="F435" s="4"/>
      <c r="G435" s="4"/>
      <c r="H435" s="4"/>
      <c r="I435" s="4"/>
      <c r="J435" s="4"/>
    </row>
    <row r="436" spans="1:10" ht="15.75" customHeight="1">
      <c r="A436" t="s">
        <v>244</v>
      </c>
      <c r="C436" s="4"/>
      <c r="D436" s="4"/>
      <c r="E436" s="4"/>
      <c r="F436" s="4"/>
      <c r="G436" s="4"/>
      <c r="H436" s="4"/>
      <c r="I436" s="4"/>
      <c r="J436" s="4"/>
    </row>
    <row r="437" spans="1:10" ht="15.75" customHeight="1">
      <c r="A437" t="s">
        <v>244</v>
      </c>
      <c r="C437" s="4"/>
      <c r="D437" s="4"/>
      <c r="E437" s="4"/>
      <c r="F437" s="4"/>
      <c r="G437" s="4"/>
      <c r="H437" s="4"/>
      <c r="I437" s="4"/>
      <c r="J437" s="4"/>
    </row>
    <row r="438" spans="1:10" ht="15.75" customHeight="1">
      <c r="A438" t="s">
        <v>244</v>
      </c>
      <c r="C438" s="4"/>
      <c r="D438" s="4"/>
      <c r="E438" s="4"/>
      <c r="F438" s="4"/>
      <c r="G438" s="4"/>
      <c r="H438" s="4"/>
      <c r="I438" s="4"/>
      <c r="J438" s="4"/>
    </row>
    <row r="439" spans="1:10" ht="15.75" customHeight="1">
      <c r="A439" t="s">
        <v>244</v>
      </c>
      <c r="C439" s="4"/>
      <c r="D439" s="4"/>
      <c r="E439" s="4"/>
      <c r="F439" s="4"/>
      <c r="G439" s="4"/>
      <c r="H439" s="4"/>
      <c r="I439" s="4"/>
      <c r="J439" s="4"/>
    </row>
    <row r="440" spans="1:10" ht="15.75" customHeight="1">
      <c r="A440" t="s">
        <v>244</v>
      </c>
      <c r="C440" s="4"/>
      <c r="D440" s="4"/>
      <c r="E440" s="4"/>
      <c r="F440" s="4"/>
      <c r="G440" s="4"/>
      <c r="H440" s="4"/>
      <c r="I440" s="4"/>
      <c r="J440" s="4"/>
    </row>
    <row r="441" spans="1:10" ht="15.75" customHeight="1">
      <c r="A441" t="s">
        <v>244</v>
      </c>
      <c r="C441" s="4"/>
      <c r="D441" s="4"/>
      <c r="E441" s="4"/>
      <c r="F441" s="4"/>
      <c r="G441" s="4"/>
      <c r="H441" s="4"/>
      <c r="I441" s="4"/>
      <c r="J441" s="4"/>
    </row>
    <row r="442" spans="1:10" ht="15.75" customHeight="1">
      <c r="A442" t="s">
        <v>244</v>
      </c>
      <c r="C442" s="4"/>
      <c r="D442" s="4"/>
      <c r="E442" s="4"/>
      <c r="F442" s="4"/>
      <c r="G442" s="4"/>
      <c r="H442" s="4"/>
      <c r="I442" s="4"/>
      <c r="J442" s="4"/>
    </row>
    <row r="443" spans="1:10" ht="15.75" customHeight="1">
      <c r="A443" t="s">
        <v>244</v>
      </c>
      <c r="C443" s="4"/>
      <c r="D443" s="4"/>
      <c r="E443" s="4"/>
      <c r="F443" s="4"/>
      <c r="G443" s="4"/>
      <c r="H443" s="4"/>
      <c r="I443" s="4"/>
      <c r="J443" s="4"/>
    </row>
    <row r="444" spans="1:10" ht="15.75" customHeight="1">
      <c r="A444" t="s">
        <v>244</v>
      </c>
      <c r="C444" s="4"/>
      <c r="D444" s="4"/>
      <c r="E444" s="4"/>
      <c r="F444" s="4"/>
      <c r="G444" s="4"/>
      <c r="H444" s="4"/>
      <c r="I444" s="4"/>
      <c r="J444" s="4"/>
    </row>
    <row r="445" spans="1:10" ht="15.75" customHeight="1">
      <c r="A445" t="s">
        <v>244</v>
      </c>
      <c r="C445" s="4"/>
      <c r="D445" s="4"/>
      <c r="E445" s="4"/>
      <c r="F445" s="4"/>
      <c r="G445" s="4"/>
      <c r="H445" s="4"/>
      <c r="I445" s="4"/>
      <c r="J445" s="4"/>
    </row>
    <row r="446" spans="1:10" ht="15.75" customHeight="1">
      <c r="A446" t="s">
        <v>244</v>
      </c>
      <c r="C446" s="4"/>
      <c r="D446" s="4"/>
      <c r="E446" s="4"/>
      <c r="F446" s="4"/>
      <c r="G446" s="4"/>
      <c r="H446" s="4"/>
      <c r="I446" s="4"/>
      <c r="J446" s="4"/>
    </row>
    <row r="447" spans="1:10" ht="15.75" customHeight="1">
      <c r="A447" t="s">
        <v>244</v>
      </c>
      <c r="C447" s="4"/>
      <c r="D447" s="4"/>
      <c r="E447" s="4"/>
      <c r="F447" s="4"/>
      <c r="G447" s="4"/>
      <c r="H447" s="4"/>
      <c r="I447" s="4"/>
      <c r="J447" s="4"/>
    </row>
    <row r="448" spans="1:10" ht="15.75" customHeight="1">
      <c r="A448" t="s">
        <v>244</v>
      </c>
      <c r="C448" s="4"/>
      <c r="D448" s="4"/>
      <c r="E448" s="4"/>
      <c r="F448" s="4"/>
      <c r="G448" s="4"/>
      <c r="H448" s="4"/>
      <c r="I448" s="4"/>
      <c r="J448" s="4"/>
    </row>
    <row r="449" spans="1:10" ht="15.75" customHeight="1">
      <c r="A449" t="s">
        <v>244</v>
      </c>
      <c r="C449" s="4"/>
      <c r="D449" s="4"/>
      <c r="E449" s="4"/>
      <c r="F449" s="4"/>
      <c r="G449" s="4"/>
      <c r="H449" s="4"/>
      <c r="I449" s="4"/>
      <c r="J449" s="4"/>
    </row>
    <row r="450" spans="1:10" ht="15.75" customHeight="1">
      <c r="A450" t="s">
        <v>244</v>
      </c>
      <c r="C450" s="4"/>
      <c r="D450" s="4"/>
      <c r="E450" s="4"/>
      <c r="F450" s="4"/>
      <c r="G450" s="4"/>
      <c r="H450" s="4"/>
      <c r="I450" s="4"/>
      <c r="J450" s="4"/>
    </row>
    <row r="451" spans="1:10" ht="15.75" customHeight="1">
      <c r="A451" t="s">
        <v>244</v>
      </c>
      <c r="C451" s="4"/>
      <c r="D451" s="4"/>
      <c r="E451" s="4"/>
      <c r="F451" s="4"/>
      <c r="G451" s="4"/>
      <c r="H451" s="4"/>
      <c r="I451" s="4"/>
      <c r="J451" s="4"/>
    </row>
    <row r="452" spans="1:10" ht="15.75" customHeight="1">
      <c r="A452" t="s">
        <v>244</v>
      </c>
      <c r="C452" s="4"/>
      <c r="D452" s="4"/>
      <c r="E452" s="4"/>
      <c r="F452" s="4"/>
      <c r="G452" s="4"/>
      <c r="H452" s="4"/>
      <c r="I452" s="4"/>
      <c r="J452" s="4"/>
    </row>
    <row r="453" spans="1:10" ht="15.75" customHeight="1">
      <c r="A453" t="s">
        <v>244</v>
      </c>
      <c r="C453" s="4"/>
      <c r="D453" s="4"/>
      <c r="E453" s="4"/>
      <c r="F453" s="4"/>
      <c r="G453" s="4"/>
      <c r="H453" s="4"/>
      <c r="I453" s="4"/>
      <c r="J453" s="4"/>
    </row>
    <row r="454" spans="1:10" ht="15.75" customHeight="1">
      <c r="A454" t="s">
        <v>244</v>
      </c>
      <c r="C454" s="4"/>
      <c r="D454" s="4"/>
      <c r="E454" s="4"/>
      <c r="F454" s="4"/>
      <c r="G454" s="4"/>
      <c r="H454" s="4"/>
      <c r="I454" s="4"/>
      <c r="J454" s="4"/>
    </row>
    <row r="455" spans="1:10" ht="15.75" customHeight="1">
      <c r="A455" t="s">
        <v>244</v>
      </c>
      <c r="C455" s="4"/>
      <c r="D455" s="4"/>
      <c r="E455" s="4"/>
      <c r="F455" s="4"/>
      <c r="G455" s="4"/>
      <c r="H455" s="4"/>
      <c r="I455" s="4"/>
      <c r="J455" s="4"/>
    </row>
    <row r="456" spans="1:10" ht="15.75" customHeight="1">
      <c r="A456" t="s">
        <v>244</v>
      </c>
      <c r="C456" s="4"/>
      <c r="D456" s="4"/>
      <c r="E456" s="4"/>
      <c r="F456" s="4"/>
      <c r="G456" s="4"/>
      <c r="H456" s="4"/>
      <c r="I456" s="4"/>
      <c r="J456" s="4"/>
    </row>
    <row r="457" spans="1:10" ht="15.75" customHeight="1">
      <c r="A457" t="s">
        <v>244</v>
      </c>
      <c r="C457" s="4"/>
      <c r="D457" s="4"/>
      <c r="E457" s="4"/>
      <c r="F457" s="4"/>
      <c r="G457" s="4"/>
      <c r="H457" s="4"/>
      <c r="I457" s="4"/>
      <c r="J457" s="4"/>
    </row>
    <row r="458" spans="1:10" ht="15.75" customHeight="1">
      <c r="A458" t="s">
        <v>244</v>
      </c>
      <c r="C458" s="4"/>
      <c r="D458" s="4"/>
      <c r="E458" s="4"/>
      <c r="F458" s="4"/>
      <c r="G458" s="4"/>
      <c r="H458" s="4"/>
      <c r="I458" s="4"/>
      <c r="J458" s="4"/>
    </row>
    <row r="459" spans="1:10" ht="15.75" customHeight="1">
      <c r="A459" t="s">
        <v>244</v>
      </c>
      <c r="C459" s="4"/>
      <c r="D459" s="4"/>
      <c r="E459" s="4"/>
      <c r="F459" s="4"/>
      <c r="G459" s="4"/>
      <c r="H459" s="4"/>
      <c r="I459" s="4"/>
      <c r="J459" s="4"/>
    </row>
    <row r="460" spans="1:10" ht="15.75" customHeight="1">
      <c r="A460" t="s">
        <v>244</v>
      </c>
      <c r="C460" s="4"/>
      <c r="D460" s="4"/>
      <c r="E460" s="4"/>
      <c r="F460" s="4"/>
      <c r="G460" s="4"/>
      <c r="H460" s="4"/>
      <c r="I460" s="4"/>
      <c r="J460" s="4"/>
    </row>
    <row r="461" spans="1:10" ht="15.75" customHeight="1">
      <c r="A461" t="s">
        <v>244</v>
      </c>
      <c r="C461" s="4"/>
      <c r="D461" s="4"/>
      <c r="E461" s="4"/>
      <c r="F461" s="4"/>
      <c r="G461" s="4"/>
      <c r="H461" s="4"/>
      <c r="I461" s="4"/>
      <c r="J461" s="4"/>
    </row>
    <row r="462" spans="1:10" ht="15.75" customHeight="1">
      <c r="A462" t="s">
        <v>244</v>
      </c>
      <c r="C462" s="4"/>
      <c r="D462" s="4"/>
      <c r="E462" s="4"/>
      <c r="F462" s="4"/>
      <c r="G462" s="4"/>
      <c r="H462" s="4"/>
      <c r="I462" s="4"/>
      <c r="J462" s="4"/>
    </row>
    <row r="463" spans="1:10" ht="15.75" customHeight="1">
      <c r="A463" t="s">
        <v>244</v>
      </c>
      <c r="C463" s="4"/>
      <c r="D463" s="4"/>
      <c r="E463" s="4"/>
      <c r="F463" s="4"/>
      <c r="G463" s="4"/>
      <c r="H463" s="4"/>
      <c r="I463" s="4"/>
      <c r="J463" s="4"/>
    </row>
    <row r="464" spans="1:10" ht="15.75" customHeight="1">
      <c r="A464" t="s">
        <v>244</v>
      </c>
      <c r="C464" s="4"/>
      <c r="D464" s="4"/>
      <c r="E464" s="4"/>
      <c r="F464" s="4"/>
      <c r="G464" s="4"/>
      <c r="H464" s="4"/>
      <c r="I464" s="4"/>
      <c r="J464" s="4"/>
    </row>
    <row r="465" spans="1:10" ht="15.75" customHeight="1">
      <c r="A465" t="s">
        <v>244</v>
      </c>
      <c r="C465" s="4"/>
      <c r="D465" s="4"/>
      <c r="E465" s="4"/>
      <c r="F465" s="4"/>
      <c r="G465" s="4"/>
      <c r="H465" s="4"/>
      <c r="I465" s="4"/>
      <c r="J465" s="4"/>
    </row>
    <row r="466" spans="1:10" ht="15.75" customHeight="1">
      <c r="A466" t="s">
        <v>244</v>
      </c>
      <c r="C466" s="4"/>
      <c r="D466" s="4"/>
      <c r="E466" s="4"/>
      <c r="F466" s="4"/>
      <c r="G466" s="4"/>
      <c r="H466" s="4"/>
      <c r="I466" s="4"/>
      <c r="J466" s="4"/>
    </row>
    <row r="467" spans="1:10" ht="15.75" customHeight="1">
      <c r="A467" t="s">
        <v>244</v>
      </c>
      <c r="C467" s="4"/>
      <c r="D467" s="4"/>
      <c r="E467" s="4"/>
      <c r="F467" s="4"/>
      <c r="G467" s="4"/>
      <c r="H467" s="4"/>
      <c r="I467" s="4"/>
      <c r="J467" s="4"/>
    </row>
    <row r="468" spans="1:10" ht="15.75" customHeight="1">
      <c r="A468" t="s">
        <v>244</v>
      </c>
      <c r="C468" s="4"/>
      <c r="D468" s="4"/>
      <c r="E468" s="4"/>
      <c r="F468" s="4"/>
      <c r="G468" s="4"/>
      <c r="H468" s="4"/>
      <c r="I468" s="4"/>
      <c r="J468" s="4"/>
    </row>
    <row r="469" spans="1:10" ht="15.75" customHeight="1">
      <c r="A469" t="s">
        <v>244</v>
      </c>
      <c r="C469" s="4"/>
      <c r="D469" s="4"/>
      <c r="E469" s="4"/>
      <c r="F469" s="4"/>
      <c r="G469" s="4"/>
      <c r="H469" s="4"/>
      <c r="I469" s="4"/>
      <c r="J469" s="4"/>
    </row>
    <row r="470" spans="1:10" ht="15.75" customHeight="1">
      <c r="A470" t="s">
        <v>244</v>
      </c>
      <c r="C470" s="4"/>
      <c r="D470" s="4"/>
      <c r="E470" s="4"/>
      <c r="F470" s="4"/>
      <c r="G470" s="4"/>
      <c r="H470" s="4"/>
      <c r="I470" s="4"/>
      <c r="J470" s="4"/>
    </row>
    <row r="471" spans="1:10" ht="15.75" customHeight="1">
      <c r="A471" t="s">
        <v>244</v>
      </c>
      <c r="C471" s="4"/>
      <c r="D471" s="4"/>
      <c r="E471" s="4"/>
      <c r="F471" s="4"/>
      <c r="G471" s="4"/>
      <c r="H471" s="4"/>
      <c r="I471" s="4"/>
      <c r="J471" s="4"/>
    </row>
    <row r="472" spans="1:10" ht="15.75" customHeight="1">
      <c r="A472" t="s">
        <v>244</v>
      </c>
      <c r="C472" s="4"/>
      <c r="D472" s="4"/>
      <c r="E472" s="4"/>
      <c r="F472" s="4"/>
      <c r="G472" s="4"/>
      <c r="H472" s="4"/>
      <c r="I472" s="4"/>
      <c r="J472" s="4"/>
    </row>
    <row r="473" spans="1:10" ht="15.75" customHeight="1">
      <c r="A473" t="s">
        <v>244</v>
      </c>
      <c r="C473" s="4"/>
      <c r="D473" s="4"/>
      <c r="E473" s="4"/>
      <c r="F473" s="4"/>
      <c r="G473" s="4"/>
      <c r="H473" s="4"/>
      <c r="I473" s="4"/>
      <c r="J473" s="4"/>
    </row>
    <row r="474" spans="1:10" ht="15.75" customHeight="1">
      <c r="A474" t="s">
        <v>244</v>
      </c>
      <c r="C474" s="4"/>
      <c r="D474" s="4"/>
      <c r="E474" s="4"/>
      <c r="F474" s="4"/>
      <c r="G474" s="4"/>
      <c r="H474" s="4"/>
      <c r="I474" s="4"/>
      <c r="J474" s="4"/>
    </row>
    <row r="475" spans="1:10" ht="15.75" customHeight="1">
      <c r="A475" t="s">
        <v>244</v>
      </c>
      <c r="C475" s="4"/>
      <c r="D475" s="4"/>
      <c r="E475" s="4"/>
      <c r="F475" s="4"/>
      <c r="G475" s="4"/>
      <c r="H475" s="4"/>
      <c r="I475" s="4"/>
      <c r="J475" s="4"/>
    </row>
    <row r="476" spans="1:10" ht="15.75" customHeight="1">
      <c r="A476" t="s">
        <v>244</v>
      </c>
      <c r="C476" s="4"/>
      <c r="D476" s="4"/>
      <c r="E476" s="4"/>
      <c r="F476" s="4"/>
      <c r="G476" s="4"/>
      <c r="H476" s="4"/>
      <c r="I476" s="4"/>
      <c r="J476" s="4"/>
    </row>
    <row r="477" spans="1:10" ht="15.75" customHeight="1">
      <c r="A477" t="s">
        <v>244</v>
      </c>
      <c r="C477" s="4"/>
      <c r="D477" s="4"/>
      <c r="E477" s="4"/>
      <c r="F477" s="4"/>
      <c r="G477" s="4"/>
      <c r="H477" s="4"/>
      <c r="I477" s="4"/>
      <c r="J477" s="4"/>
    </row>
    <row r="478" spans="1:10" ht="15.75" customHeight="1">
      <c r="A478" t="s">
        <v>244</v>
      </c>
      <c r="C478" s="4"/>
      <c r="D478" s="4"/>
      <c r="E478" s="4"/>
      <c r="F478" s="4"/>
      <c r="G478" s="4"/>
      <c r="H478" s="4"/>
      <c r="I478" s="4"/>
      <c r="J478" s="4"/>
    </row>
    <row r="479" spans="1:10" ht="15.75" customHeight="1">
      <c r="A479" t="s">
        <v>244</v>
      </c>
      <c r="C479" s="4"/>
      <c r="D479" s="4"/>
      <c r="E479" s="4"/>
      <c r="F479" s="4"/>
      <c r="G479" s="4"/>
      <c r="H479" s="4"/>
      <c r="I479" s="4"/>
      <c r="J479" s="4"/>
    </row>
    <row r="480" spans="1:10" ht="15.75" customHeight="1">
      <c r="A480" t="s">
        <v>244</v>
      </c>
      <c r="C480" s="4"/>
      <c r="D480" s="4"/>
      <c r="E480" s="4"/>
      <c r="F480" s="4"/>
      <c r="G480" s="4"/>
      <c r="H480" s="4"/>
      <c r="I480" s="4"/>
      <c r="J480" s="4"/>
    </row>
    <row r="481" spans="1:10" ht="15.75" customHeight="1">
      <c r="A481" t="s">
        <v>244</v>
      </c>
      <c r="C481" s="4"/>
      <c r="D481" s="4"/>
      <c r="E481" s="4"/>
      <c r="F481" s="4"/>
      <c r="G481" s="4"/>
      <c r="H481" s="4"/>
      <c r="I481" s="4"/>
      <c r="J481" s="4"/>
    </row>
    <row r="482" spans="1:10" ht="15.75" customHeight="1">
      <c r="A482" t="s">
        <v>244</v>
      </c>
      <c r="C482" s="4"/>
      <c r="D482" s="4"/>
      <c r="E482" s="4"/>
      <c r="F482" s="4"/>
      <c r="G482" s="4"/>
      <c r="H482" s="4"/>
      <c r="I482" s="4"/>
      <c r="J482" s="4"/>
    </row>
    <row r="483" spans="1:10" ht="15.75" customHeight="1">
      <c r="A483" t="s">
        <v>244</v>
      </c>
      <c r="C483" s="4"/>
      <c r="D483" s="4"/>
      <c r="E483" s="4"/>
      <c r="F483" s="4"/>
      <c r="G483" s="4"/>
      <c r="H483" s="4"/>
      <c r="I483" s="4"/>
      <c r="J483" s="4"/>
    </row>
    <row r="484" spans="1:10" ht="15.75" customHeight="1">
      <c r="A484" t="s">
        <v>244</v>
      </c>
      <c r="C484" s="4"/>
      <c r="D484" s="4"/>
      <c r="E484" s="4"/>
      <c r="F484" s="4"/>
      <c r="G484" s="4"/>
      <c r="H484" s="4"/>
      <c r="I484" s="4"/>
      <c r="J484" s="4"/>
    </row>
    <row r="485" spans="1:10" ht="15.75" customHeight="1">
      <c r="A485" t="s">
        <v>244</v>
      </c>
      <c r="C485" s="4"/>
      <c r="D485" s="4"/>
      <c r="E485" s="4"/>
      <c r="F485" s="4"/>
      <c r="G485" s="4"/>
      <c r="H485" s="4"/>
      <c r="I485" s="4"/>
      <c r="J485" s="4"/>
    </row>
    <row r="486" spans="1:10" ht="15.75" customHeight="1">
      <c r="A486" t="s">
        <v>244</v>
      </c>
      <c r="C486" s="4"/>
      <c r="D486" s="4"/>
      <c r="E486" s="4"/>
      <c r="F486" s="4"/>
      <c r="G486" s="4"/>
      <c r="H486" s="4"/>
      <c r="I486" s="4"/>
      <c r="J486" s="4"/>
    </row>
    <row r="487" spans="1:10" ht="15.75" customHeight="1">
      <c r="A487" t="s">
        <v>244</v>
      </c>
      <c r="C487" s="4"/>
      <c r="D487" s="4"/>
      <c r="E487" s="4"/>
      <c r="F487" s="4"/>
      <c r="G487" s="4"/>
      <c r="H487" s="4"/>
      <c r="I487" s="4"/>
      <c r="J487" s="4"/>
    </row>
    <row r="488" spans="1:10" ht="15.75" customHeight="1">
      <c r="A488" t="s">
        <v>244</v>
      </c>
      <c r="C488" s="4"/>
      <c r="D488" s="4"/>
      <c r="E488" s="4"/>
      <c r="F488" s="4"/>
      <c r="G488" s="4"/>
      <c r="H488" s="4"/>
      <c r="I488" s="4"/>
      <c r="J488" s="4"/>
    </row>
    <row r="489" spans="1:10" ht="15.75" customHeight="1">
      <c r="A489" t="s">
        <v>244</v>
      </c>
      <c r="C489" s="4"/>
      <c r="D489" s="4"/>
      <c r="E489" s="4"/>
      <c r="F489" s="4"/>
      <c r="G489" s="4"/>
      <c r="H489" s="4"/>
      <c r="I489" s="4"/>
      <c r="J489" s="4"/>
    </row>
    <row r="490" spans="1:10" ht="15.75" customHeight="1">
      <c r="A490" t="s">
        <v>244</v>
      </c>
      <c r="C490" s="4"/>
      <c r="D490" s="4"/>
      <c r="E490" s="4"/>
      <c r="F490" s="4"/>
      <c r="G490" s="4"/>
      <c r="H490" s="4"/>
      <c r="I490" s="4"/>
      <c r="J490" s="4"/>
    </row>
    <row r="491" spans="1:10" ht="15.75" customHeight="1">
      <c r="A491" t="s">
        <v>244</v>
      </c>
      <c r="C491" s="4"/>
      <c r="D491" s="4"/>
      <c r="E491" s="4"/>
      <c r="F491" s="4"/>
      <c r="G491" s="4"/>
      <c r="H491" s="4"/>
      <c r="I491" s="4"/>
      <c r="J491" s="4"/>
    </row>
    <row r="492" spans="1:10" ht="15.75" customHeight="1">
      <c r="A492" t="s">
        <v>244</v>
      </c>
      <c r="C492" s="4"/>
      <c r="D492" s="4"/>
      <c r="E492" s="4"/>
      <c r="F492" s="4"/>
      <c r="G492" s="4"/>
      <c r="H492" s="4"/>
      <c r="I492" s="4"/>
      <c r="J492" s="4"/>
    </row>
    <row r="493" spans="1:10" ht="15.75" customHeight="1">
      <c r="A493" t="s">
        <v>244</v>
      </c>
      <c r="C493" s="4"/>
      <c r="D493" s="4"/>
      <c r="E493" s="4"/>
      <c r="F493" s="4"/>
      <c r="G493" s="4"/>
      <c r="H493" s="4"/>
      <c r="I493" s="4"/>
      <c r="J493" s="4"/>
    </row>
    <row r="494" spans="1:10" ht="15.75" customHeight="1">
      <c r="A494" t="s">
        <v>244</v>
      </c>
      <c r="C494" s="4"/>
      <c r="D494" s="4"/>
      <c r="E494" s="4"/>
      <c r="F494" s="4"/>
      <c r="G494" s="4"/>
      <c r="H494" s="4"/>
      <c r="I494" s="4"/>
      <c r="J494" s="4"/>
    </row>
    <row r="495" spans="1:10" ht="15.75" customHeight="1">
      <c r="A495" t="s">
        <v>244</v>
      </c>
      <c r="C495" s="4"/>
      <c r="D495" s="4"/>
      <c r="E495" s="4"/>
      <c r="F495" s="4"/>
      <c r="G495" s="4"/>
      <c r="H495" s="4"/>
      <c r="I495" s="4"/>
      <c r="J495" s="4"/>
    </row>
    <row r="496" spans="1:10" ht="15.75" customHeight="1">
      <c r="A496" t="s">
        <v>244</v>
      </c>
      <c r="C496" s="4"/>
      <c r="D496" s="4"/>
      <c r="E496" s="4"/>
      <c r="F496" s="4"/>
      <c r="G496" s="4"/>
      <c r="H496" s="4"/>
      <c r="I496" s="4"/>
      <c r="J496" s="4"/>
    </row>
    <row r="497" spans="1:10" ht="15.75" customHeight="1">
      <c r="A497" t="s">
        <v>244</v>
      </c>
      <c r="C497" s="4"/>
      <c r="D497" s="4"/>
      <c r="E497" s="4"/>
      <c r="F497" s="4"/>
      <c r="G497" s="4"/>
      <c r="H497" s="4"/>
      <c r="I497" s="4"/>
      <c r="J497" s="4"/>
    </row>
    <row r="498" spans="1:10" ht="15.75" customHeight="1">
      <c r="A498" t="s">
        <v>244</v>
      </c>
      <c r="C498" s="4"/>
      <c r="D498" s="4"/>
      <c r="E498" s="4"/>
      <c r="F498" s="4"/>
      <c r="G498" s="4"/>
      <c r="H498" s="4"/>
      <c r="I498" s="4"/>
      <c r="J498" s="4"/>
    </row>
    <row r="499" spans="1:10" ht="15.75" customHeight="1">
      <c r="A499" t="s">
        <v>244</v>
      </c>
      <c r="C499" s="4"/>
      <c r="D499" s="4"/>
      <c r="E499" s="4"/>
      <c r="F499" s="4"/>
      <c r="G499" s="4"/>
      <c r="H499" s="4"/>
      <c r="I499" s="4"/>
      <c r="J499" s="4"/>
    </row>
    <row r="500" spans="1:10" ht="15.75" customHeight="1">
      <c r="A500" t="s">
        <v>244</v>
      </c>
      <c r="C500" s="4"/>
      <c r="D500" s="4"/>
      <c r="E500" s="4"/>
      <c r="F500" s="4"/>
      <c r="G500" s="4"/>
      <c r="H500" s="4"/>
      <c r="I500" s="4"/>
      <c r="J500" s="4"/>
    </row>
    <row r="501" spans="1:10" ht="15.75" customHeight="1">
      <c r="A501" t="s">
        <v>244</v>
      </c>
      <c r="C501" s="4"/>
      <c r="D501" s="4"/>
      <c r="E501" s="4"/>
      <c r="F501" s="4"/>
      <c r="G501" s="4"/>
      <c r="H501" s="4"/>
      <c r="I501" s="4"/>
      <c r="J501" s="4"/>
    </row>
    <row r="502" spans="1:10" ht="15.75" customHeight="1">
      <c r="A502" t="s">
        <v>244</v>
      </c>
      <c r="C502" s="4"/>
      <c r="D502" s="4"/>
      <c r="E502" s="4"/>
      <c r="F502" s="4"/>
      <c r="G502" s="4"/>
      <c r="H502" s="4"/>
      <c r="I502" s="4"/>
      <c r="J502" s="4"/>
    </row>
    <row r="503" spans="1:10" ht="15.75" customHeight="1">
      <c r="A503" t="s">
        <v>244</v>
      </c>
      <c r="C503" s="4"/>
      <c r="D503" s="4"/>
      <c r="E503" s="4"/>
      <c r="F503" s="4"/>
      <c r="G503" s="4"/>
      <c r="H503" s="4"/>
      <c r="I503" s="4"/>
      <c r="J503" s="4"/>
    </row>
    <row r="504" spans="1:10" ht="15.75" customHeight="1">
      <c r="A504" t="s">
        <v>244</v>
      </c>
      <c r="C504" s="4"/>
      <c r="D504" s="4"/>
      <c r="E504" s="4"/>
      <c r="F504" s="4"/>
      <c r="G504" s="4"/>
      <c r="H504" s="4"/>
      <c r="I504" s="4"/>
      <c r="J504" s="4"/>
    </row>
    <row r="505" spans="1:10" ht="15.75" customHeight="1">
      <c r="A505" t="s">
        <v>244</v>
      </c>
      <c r="C505" s="4"/>
      <c r="D505" s="4"/>
      <c r="E505" s="4"/>
      <c r="F505" s="4"/>
      <c r="G505" s="4"/>
      <c r="H505" s="4"/>
      <c r="I505" s="4"/>
      <c r="J505" s="4"/>
    </row>
    <row r="506" spans="1:10" ht="15.75" customHeight="1">
      <c r="A506" t="s">
        <v>244</v>
      </c>
      <c r="C506" s="4"/>
      <c r="D506" s="4"/>
      <c r="E506" s="4"/>
      <c r="F506" s="4"/>
      <c r="G506" s="4"/>
      <c r="H506" s="4"/>
      <c r="I506" s="4"/>
      <c r="J506" s="4"/>
    </row>
    <row r="507" spans="1:10" ht="15.75" customHeight="1">
      <c r="A507" t="s">
        <v>244</v>
      </c>
      <c r="C507" s="4"/>
      <c r="D507" s="4"/>
      <c r="E507" s="4"/>
      <c r="F507" s="4"/>
      <c r="G507" s="4"/>
      <c r="H507" s="4"/>
      <c r="I507" s="4"/>
      <c r="J507" s="4"/>
    </row>
    <row r="508" spans="1:10" ht="15.75" customHeight="1">
      <c r="A508" t="s">
        <v>244</v>
      </c>
      <c r="C508" s="4"/>
      <c r="D508" s="4"/>
      <c r="E508" s="4"/>
      <c r="F508" s="4"/>
      <c r="G508" s="4"/>
      <c r="H508" s="4"/>
      <c r="I508" s="4"/>
      <c r="J508" s="4"/>
    </row>
    <row r="509" spans="1:10" ht="15.75" customHeight="1">
      <c r="A509" t="s">
        <v>244</v>
      </c>
      <c r="C509" s="4"/>
      <c r="D509" s="4"/>
      <c r="E509" s="4"/>
      <c r="F509" s="4"/>
      <c r="G509" s="4"/>
      <c r="H509" s="4"/>
      <c r="I509" s="4"/>
      <c r="J509" s="4"/>
    </row>
    <row r="510" spans="1:10" ht="15.75" customHeight="1">
      <c r="A510" t="s">
        <v>244</v>
      </c>
      <c r="C510" s="4"/>
      <c r="D510" s="4"/>
      <c r="E510" s="4"/>
      <c r="F510" s="4"/>
      <c r="G510" s="4"/>
      <c r="H510" s="4"/>
      <c r="I510" s="4"/>
      <c r="J510" s="4"/>
    </row>
    <row r="511" spans="1:10" ht="15.75" customHeight="1">
      <c r="A511" t="s">
        <v>244</v>
      </c>
      <c r="C511" s="4"/>
      <c r="D511" s="4"/>
      <c r="E511" s="4"/>
      <c r="F511" s="4"/>
      <c r="G511" s="4"/>
      <c r="H511" s="4"/>
      <c r="I511" s="4"/>
      <c r="J511" s="4"/>
    </row>
    <row r="512" spans="1:10" ht="15.75" customHeight="1">
      <c r="A512" t="s">
        <v>244</v>
      </c>
      <c r="C512" s="4"/>
      <c r="D512" s="4"/>
      <c r="E512" s="4"/>
      <c r="F512" s="4"/>
      <c r="G512" s="4"/>
      <c r="H512" s="4"/>
      <c r="I512" s="4"/>
      <c r="J512" s="4"/>
    </row>
    <row r="513" spans="1:10" ht="15.75" customHeight="1">
      <c r="A513" t="s">
        <v>244</v>
      </c>
      <c r="C513" s="4"/>
      <c r="D513" s="4"/>
      <c r="E513" s="4"/>
      <c r="F513" s="4"/>
      <c r="G513" s="4"/>
      <c r="H513" s="4"/>
      <c r="I513" s="4"/>
      <c r="J513" s="4"/>
    </row>
    <row r="514" spans="1:10" ht="15.75" customHeight="1">
      <c r="A514" t="s">
        <v>244</v>
      </c>
      <c r="C514" s="4"/>
      <c r="D514" s="4"/>
      <c r="E514" s="4"/>
      <c r="F514" s="4"/>
      <c r="G514" s="4"/>
      <c r="H514" s="4"/>
      <c r="I514" s="4"/>
      <c r="J514" s="4"/>
    </row>
    <row r="515" spans="1:10" ht="15.75" customHeight="1">
      <c r="A515" t="s">
        <v>244</v>
      </c>
      <c r="C515" s="4"/>
      <c r="D515" s="4"/>
      <c r="E515" s="4"/>
      <c r="F515" s="4"/>
      <c r="G515" s="4"/>
      <c r="H515" s="4"/>
      <c r="I515" s="4"/>
      <c r="J515" s="4"/>
    </row>
    <row r="516" spans="1:10" ht="15.75" customHeight="1">
      <c r="A516" t="s">
        <v>244</v>
      </c>
      <c r="C516" s="4"/>
      <c r="D516" s="4"/>
      <c r="E516" s="4"/>
      <c r="F516" s="4"/>
      <c r="G516" s="4"/>
      <c r="H516" s="4"/>
      <c r="I516" s="4"/>
      <c r="J516" s="4"/>
    </row>
    <row r="517" spans="1:10" ht="15.75" customHeight="1">
      <c r="A517" t="s">
        <v>244</v>
      </c>
      <c r="C517" s="4"/>
      <c r="D517" s="4"/>
      <c r="E517" s="4"/>
      <c r="F517" s="4"/>
      <c r="G517" s="4"/>
      <c r="H517" s="4"/>
      <c r="I517" s="4"/>
      <c r="J517" s="4"/>
    </row>
    <row r="518" spans="1:10" ht="15.75" customHeight="1">
      <c r="A518" t="s">
        <v>244</v>
      </c>
      <c r="C518" s="4"/>
      <c r="D518" s="4"/>
      <c r="E518" s="4"/>
      <c r="F518" s="4"/>
      <c r="G518" s="4"/>
      <c r="H518" s="4"/>
      <c r="I518" s="4"/>
      <c r="J518" s="4"/>
    </row>
    <row r="519" spans="1:10" ht="15.75" customHeight="1">
      <c r="A519" t="s">
        <v>244</v>
      </c>
      <c r="C519" s="4"/>
      <c r="D519" s="4"/>
      <c r="E519" s="4"/>
      <c r="F519" s="4"/>
      <c r="G519" s="4"/>
      <c r="H519" s="4"/>
      <c r="I519" s="4"/>
      <c r="J519" s="4"/>
    </row>
    <row r="520" spans="1:10" ht="15.75" customHeight="1">
      <c r="A520" t="s">
        <v>244</v>
      </c>
      <c r="C520" s="4"/>
      <c r="D520" s="4"/>
      <c r="E520" s="4"/>
      <c r="F520" s="4"/>
      <c r="G520" s="4"/>
      <c r="H520" s="4"/>
      <c r="I520" s="4"/>
      <c r="J520" s="4"/>
    </row>
    <row r="521" spans="1:10" ht="15.75" customHeight="1">
      <c r="A521" t="s">
        <v>244</v>
      </c>
      <c r="C521" s="4"/>
      <c r="D521" s="4"/>
      <c r="E521" s="4"/>
      <c r="F521" s="4"/>
      <c r="G521" s="4"/>
      <c r="H521" s="4"/>
      <c r="I521" s="4"/>
      <c r="J521" s="4"/>
    </row>
    <row r="522" spans="1:10" ht="15.75" customHeight="1">
      <c r="A522" t="s">
        <v>244</v>
      </c>
      <c r="C522" s="4"/>
      <c r="D522" s="4"/>
      <c r="E522" s="4"/>
      <c r="F522" s="4"/>
      <c r="G522" s="4"/>
      <c r="H522" s="4"/>
      <c r="I522" s="4"/>
      <c r="J522" s="4"/>
    </row>
    <row r="523" spans="1:10" ht="15.75" customHeight="1">
      <c r="A523" t="s">
        <v>244</v>
      </c>
      <c r="C523" s="4"/>
      <c r="D523" s="4"/>
      <c r="E523" s="4"/>
      <c r="F523" s="4"/>
      <c r="G523" s="4"/>
      <c r="H523" s="4"/>
      <c r="I523" s="4"/>
      <c r="J523" s="4"/>
    </row>
    <row r="524" spans="1:10" ht="15.75" customHeight="1">
      <c r="A524" t="s">
        <v>244</v>
      </c>
      <c r="C524" s="4"/>
      <c r="D524" s="4"/>
      <c r="E524" s="4"/>
      <c r="F524" s="4"/>
      <c r="G524" s="4"/>
      <c r="H524" s="4"/>
      <c r="I524" s="4"/>
      <c r="J524" s="4"/>
    </row>
    <row r="525" spans="1:10" ht="15.75" customHeight="1">
      <c r="A525" t="s">
        <v>244</v>
      </c>
      <c r="C525" s="4"/>
      <c r="D525" s="4"/>
      <c r="E525" s="4"/>
      <c r="F525" s="4"/>
      <c r="G525" s="4"/>
      <c r="H525" s="4"/>
      <c r="I525" s="4"/>
      <c r="J525" s="4"/>
    </row>
    <row r="526" spans="1:10" ht="15.75" customHeight="1">
      <c r="A526" t="s">
        <v>244</v>
      </c>
      <c r="C526" s="4"/>
      <c r="D526" s="4"/>
      <c r="E526" s="4"/>
      <c r="F526" s="4"/>
      <c r="G526" s="4"/>
      <c r="H526" s="4"/>
      <c r="I526" s="4"/>
      <c r="J526" s="4"/>
    </row>
    <row r="527" spans="1:10" ht="15.75" customHeight="1">
      <c r="A527" t="s">
        <v>244</v>
      </c>
      <c r="C527" s="4"/>
      <c r="D527" s="4"/>
      <c r="E527" s="4"/>
      <c r="F527" s="4"/>
      <c r="G527" s="4"/>
      <c r="H527" s="4"/>
      <c r="I527" s="4"/>
      <c r="J527" s="4"/>
    </row>
    <row r="528" spans="1:10" ht="15.75" customHeight="1">
      <c r="A528" t="s">
        <v>244</v>
      </c>
      <c r="C528" s="4"/>
      <c r="D528" s="4"/>
      <c r="E528" s="4"/>
      <c r="F528" s="4"/>
      <c r="G528" s="4"/>
      <c r="H528" s="4"/>
      <c r="I528" s="4"/>
      <c r="J528" s="4"/>
    </row>
    <row r="529" spans="1:10" ht="15.75" customHeight="1">
      <c r="A529" t="s">
        <v>244</v>
      </c>
      <c r="C529" s="4"/>
      <c r="D529" s="4"/>
      <c r="E529" s="4"/>
      <c r="F529" s="4"/>
      <c r="G529" s="4"/>
      <c r="H529" s="4"/>
      <c r="I529" s="4"/>
      <c r="J529" s="4"/>
    </row>
    <row r="530" spans="1:10" ht="15.75" customHeight="1">
      <c r="A530" t="s">
        <v>244</v>
      </c>
      <c r="C530" s="4"/>
      <c r="D530" s="4"/>
      <c r="E530" s="4"/>
      <c r="F530" s="4"/>
      <c r="G530" s="4"/>
      <c r="H530" s="4"/>
      <c r="I530" s="4"/>
      <c r="J530" s="4"/>
    </row>
    <row r="531" spans="1:10" ht="15.75" customHeight="1">
      <c r="A531" t="s">
        <v>244</v>
      </c>
      <c r="C531" s="4"/>
      <c r="D531" s="4"/>
      <c r="E531" s="4"/>
      <c r="F531" s="4"/>
      <c r="G531" s="4"/>
      <c r="H531" s="4"/>
      <c r="I531" s="4"/>
      <c r="J531" s="4"/>
    </row>
    <row r="532" spans="1:10" ht="15.75" customHeight="1">
      <c r="A532" t="s">
        <v>244</v>
      </c>
      <c r="C532" s="4"/>
      <c r="D532" s="4"/>
      <c r="E532" s="4"/>
      <c r="F532" s="4"/>
      <c r="G532" s="4"/>
      <c r="H532" s="4"/>
      <c r="I532" s="4"/>
      <c r="J532" s="4"/>
    </row>
    <row r="533" spans="1:10" ht="15.75" customHeight="1">
      <c r="A533" t="s">
        <v>244</v>
      </c>
      <c r="C533" s="4"/>
      <c r="D533" s="4"/>
      <c r="E533" s="4"/>
      <c r="F533" s="4"/>
      <c r="G533" s="4"/>
      <c r="H533" s="4"/>
      <c r="I533" s="4"/>
      <c r="J533" s="4"/>
    </row>
    <row r="534" spans="1:10" ht="15.75" customHeight="1">
      <c r="A534" t="s">
        <v>244</v>
      </c>
      <c r="C534" s="4"/>
      <c r="D534" s="4"/>
      <c r="E534" s="4"/>
      <c r="F534" s="4"/>
      <c r="G534" s="4"/>
      <c r="H534" s="4"/>
      <c r="I534" s="4"/>
      <c r="J534" s="4"/>
    </row>
    <row r="535" spans="1:10" ht="15.75" customHeight="1">
      <c r="A535" t="s">
        <v>244</v>
      </c>
      <c r="C535" s="4"/>
      <c r="D535" s="4"/>
      <c r="E535" s="4"/>
      <c r="F535" s="4"/>
      <c r="G535" s="4"/>
      <c r="H535" s="4"/>
      <c r="I535" s="4"/>
      <c r="J535" s="4"/>
    </row>
    <row r="536" spans="1:10" ht="15.75" customHeight="1">
      <c r="A536" t="s">
        <v>244</v>
      </c>
      <c r="C536" s="4"/>
      <c r="D536" s="4"/>
      <c r="E536" s="4"/>
      <c r="F536" s="4"/>
      <c r="G536" s="4"/>
      <c r="H536" s="4"/>
      <c r="I536" s="4"/>
      <c r="J536" s="4"/>
    </row>
    <row r="537" spans="1:10" ht="15.75" customHeight="1">
      <c r="A537" t="s">
        <v>244</v>
      </c>
      <c r="C537" s="4"/>
      <c r="D537" s="4"/>
      <c r="E537" s="4"/>
      <c r="F537" s="4"/>
      <c r="G537" s="4"/>
      <c r="H537" s="4"/>
      <c r="I537" s="4"/>
      <c r="J537" s="4"/>
    </row>
    <row r="538" spans="1:10" ht="15.75" customHeight="1">
      <c r="A538" t="s">
        <v>244</v>
      </c>
      <c r="C538" s="4"/>
      <c r="D538" s="4"/>
      <c r="E538" s="4"/>
      <c r="F538" s="4"/>
      <c r="G538" s="4"/>
      <c r="H538" s="4"/>
      <c r="I538" s="4"/>
      <c r="J538" s="4"/>
    </row>
    <row r="539" spans="1:10" ht="15.75" customHeight="1">
      <c r="A539" t="s">
        <v>244</v>
      </c>
      <c r="C539" s="4"/>
      <c r="D539" s="4"/>
      <c r="E539" s="4"/>
      <c r="F539" s="4"/>
      <c r="G539" s="4"/>
      <c r="H539" s="4"/>
      <c r="I539" s="4"/>
      <c r="J539" s="4"/>
    </row>
    <row r="540" spans="1:10" ht="15.75" customHeight="1">
      <c r="A540" t="s">
        <v>244</v>
      </c>
      <c r="C540" s="4"/>
      <c r="D540" s="4"/>
      <c r="E540" s="4"/>
      <c r="F540" s="4"/>
      <c r="G540" s="4"/>
      <c r="H540" s="4"/>
      <c r="I540" s="4"/>
      <c r="J540" s="4"/>
    </row>
    <row r="541" spans="1:10" ht="15.75" customHeight="1">
      <c r="A541" t="s">
        <v>244</v>
      </c>
      <c r="C541" s="4"/>
      <c r="D541" s="4"/>
      <c r="E541" s="4"/>
      <c r="F541" s="4"/>
      <c r="G541" s="4"/>
      <c r="H541" s="4"/>
      <c r="I541" s="4"/>
      <c r="J541" s="4"/>
    </row>
    <row r="542" spans="1:10" ht="15.75" customHeight="1">
      <c r="A542" t="s">
        <v>244</v>
      </c>
      <c r="C542" s="4"/>
      <c r="D542" s="4"/>
      <c r="E542" s="4"/>
      <c r="F542" s="4"/>
      <c r="G542" s="4"/>
      <c r="H542" s="4"/>
      <c r="I542" s="4"/>
      <c r="J542" s="4"/>
    </row>
    <row r="543" spans="1:10" ht="15.75" customHeight="1">
      <c r="A543" t="s">
        <v>244</v>
      </c>
      <c r="C543" s="4"/>
      <c r="D543" s="4"/>
      <c r="E543" s="4"/>
      <c r="F543" s="4"/>
      <c r="G543" s="4"/>
      <c r="H543" s="4"/>
      <c r="I543" s="4"/>
      <c r="J543" s="4"/>
    </row>
    <row r="544" spans="1:10" ht="15.75" customHeight="1">
      <c r="A544" t="s">
        <v>244</v>
      </c>
      <c r="C544" s="4"/>
      <c r="D544" s="4"/>
      <c r="E544" s="4"/>
      <c r="F544" s="4"/>
      <c r="G544" s="4"/>
      <c r="H544" s="4"/>
      <c r="I544" s="4"/>
      <c r="J544" s="4"/>
    </row>
    <row r="545" spans="1:10" ht="15.75" customHeight="1">
      <c r="A545" t="s">
        <v>244</v>
      </c>
      <c r="C545" s="4"/>
      <c r="D545" s="4"/>
      <c r="E545" s="4"/>
      <c r="F545" s="4"/>
      <c r="G545" s="4"/>
      <c r="H545" s="4"/>
      <c r="I545" s="4"/>
      <c r="J545" s="4"/>
    </row>
    <row r="546" spans="1:10" ht="15.75" customHeight="1">
      <c r="A546" t="s">
        <v>244</v>
      </c>
      <c r="C546" s="4"/>
      <c r="D546" s="4"/>
      <c r="E546" s="4"/>
      <c r="F546" s="4"/>
      <c r="G546" s="4"/>
      <c r="H546" s="4"/>
      <c r="I546" s="4"/>
      <c r="J546" s="4"/>
    </row>
    <row r="547" spans="1:10" ht="15.75" customHeight="1">
      <c r="A547" t="s">
        <v>244</v>
      </c>
      <c r="C547" s="4"/>
      <c r="D547" s="4"/>
      <c r="E547" s="4"/>
      <c r="F547" s="4"/>
      <c r="G547" s="4"/>
      <c r="H547" s="4"/>
      <c r="I547" s="4"/>
      <c r="J547" s="4"/>
    </row>
    <row r="548" spans="1:10" ht="15.75" customHeight="1">
      <c r="A548" t="s">
        <v>244</v>
      </c>
      <c r="C548" s="4"/>
      <c r="D548" s="4"/>
      <c r="E548" s="4"/>
      <c r="F548" s="4"/>
      <c r="G548" s="4"/>
      <c r="H548" s="4"/>
      <c r="I548" s="4"/>
      <c r="J548" s="4"/>
    </row>
    <row r="549" spans="1:10" ht="15.75" customHeight="1">
      <c r="A549" t="s">
        <v>244</v>
      </c>
      <c r="C549" s="4"/>
      <c r="D549" s="4"/>
      <c r="E549" s="4"/>
      <c r="F549" s="4"/>
      <c r="G549" s="4"/>
      <c r="H549" s="4"/>
      <c r="I549" s="4"/>
      <c r="J549" s="4"/>
    </row>
    <row r="550" spans="1:10" ht="15.75" customHeight="1">
      <c r="A550" t="s">
        <v>244</v>
      </c>
      <c r="C550" s="4"/>
      <c r="D550" s="4"/>
      <c r="E550" s="4"/>
      <c r="F550" s="4"/>
      <c r="G550" s="4"/>
      <c r="H550" s="4"/>
      <c r="I550" s="4"/>
      <c r="J550" s="4"/>
    </row>
    <row r="551" spans="1:10" ht="15.75" customHeight="1">
      <c r="A551" t="s">
        <v>244</v>
      </c>
      <c r="C551" s="4"/>
      <c r="D551" s="4"/>
      <c r="E551" s="4"/>
      <c r="F551" s="4"/>
      <c r="G551" s="4"/>
      <c r="H551" s="4"/>
      <c r="I551" s="4"/>
      <c r="J551" s="4"/>
    </row>
    <row r="552" spans="1:10" ht="15.75" customHeight="1">
      <c r="A552" t="s">
        <v>244</v>
      </c>
      <c r="C552" s="4"/>
      <c r="D552" s="4"/>
      <c r="E552" s="4"/>
      <c r="F552" s="4"/>
      <c r="G552" s="4"/>
      <c r="H552" s="4"/>
      <c r="I552" s="4"/>
      <c r="J552" s="4"/>
    </row>
    <row r="553" spans="1:10" ht="15.75" customHeight="1">
      <c r="A553" t="s">
        <v>244</v>
      </c>
      <c r="C553" s="4"/>
      <c r="D553" s="4"/>
      <c r="E553" s="4"/>
      <c r="F553" s="4"/>
      <c r="G553" s="4"/>
      <c r="H553" s="4"/>
      <c r="I553" s="4"/>
      <c r="J553" s="4"/>
    </row>
    <row r="554" spans="1:10" ht="15.75" customHeight="1">
      <c r="A554" t="s">
        <v>244</v>
      </c>
      <c r="C554" s="4"/>
      <c r="D554" s="4"/>
      <c r="E554" s="4"/>
      <c r="F554" s="4"/>
      <c r="G554" s="4"/>
      <c r="H554" s="4"/>
      <c r="I554" s="4"/>
      <c r="J554" s="4"/>
    </row>
    <row r="555" spans="1:10" ht="15.75" customHeight="1">
      <c r="A555" t="s">
        <v>244</v>
      </c>
      <c r="C555" s="4"/>
      <c r="D555" s="4"/>
      <c r="E555" s="4"/>
      <c r="F555" s="4"/>
      <c r="G555" s="4"/>
      <c r="H555" s="4"/>
      <c r="I555" s="4"/>
      <c r="J555" s="4"/>
    </row>
    <row r="556" spans="1:10" ht="15.75" customHeight="1">
      <c r="A556" t="s">
        <v>244</v>
      </c>
      <c r="C556" s="4"/>
      <c r="D556" s="4"/>
      <c r="E556" s="4"/>
      <c r="F556" s="4"/>
      <c r="G556" s="4"/>
      <c r="H556" s="4"/>
      <c r="I556" s="4"/>
      <c r="J556" s="4"/>
    </row>
    <row r="557" spans="1:10" ht="15.75" customHeight="1">
      <c r="A557" t="s">
        <v>244</v>
      </c>
      <c r="C557" s="4"/>
      <c r="D557" s="4"/>
      <c r="E557" s="4"/>
      <c r="F557" s="4"/>
      <c r="G557" s="4"/>
      <c r="H557" s="4"/>
      <c r="I557" s="4"/>
      <c r="J557" s="4"/>
    </row>
    <row r="558" spans="1:10" ht="15.75" customHeight="1">
      <c r="A558" t="s">
        <v>244</v>
      </c>
      <c r="C558" s="4"/>
      <c r="D558" s="4"/>
      <c r="E558" s="4"/>
      <c r="F558" s="4"/>
      <c r="G558" s="4"/>
      <c r="H558" s="4"/>
      <c r="I558" s="4"/>
      <c r="J558" s="4"/>
    </row>
    <row r="559" spans="1:10" ht="15.75" customHeight="1">
      <c r="A559" t="s">
        <v>244</v>
      </c>
      <c r="C559" s="4"/>
      <c r="D559" s="4"/>
      <c r="E559" s="4"/>
      <c r="F559" s="4"/>
      <c r="G559" s="4"/>
      <c r="H559" s="4"/>
      <c r="I559" s="4"/>
      <c r="J559" s="4"/>
    </row>
    <row r="560" spans="1:10" ht="15.75" customHeight="1">
      <c r="A560" t="s">
        <v>244</v>
      </c>
      <c r="C560" s="4"/>
      <c r="D560" s="4"/>
      <c r="E560" s="4"/>
      <c r="F560" s="4"/>
      <c r="G560" s="4"/>
      <c r="H560" s="4"/>
      <c r="I560" s="4"/>
      <c r="J560" s="4"/>
    </row>
    <row r="561" spans="1:10" ht="15.75" customHeight="1">
      <c r="A561" t="s">
        <v>244</v>
      </c>
      <c r="C561" s="4"/>
      <c r="D561" s="4"/>
      <c r="E561" s="4"/>
      <c r="F561" s="4"/>
      <c r="G561" s="4"/>
      <c r="H561" s="4"/>
      <c r="I561" s="4"/>
      <c r="J561" s="4"/>
    </row>
    <row r="562" spans="1:10" ht="15.75" customHeight="1">
      <c r="A562" t="s">
        <v>244</v>
      </c>
      <c r="C562" s="4"/>
      <c r="D562" s="4"/>
      <c r="E562" s="4"/>
      <c r="F562" s="4"/>
      <c r="G562" s="4"/>
      <c r="H562" s="4"/>
      <c r="I562" s="4"/>
      <c r="J562" s="4"/>
    </row>
    <row r="563" spans="1:10" ht="15.75" customHeight="1">
      <c r="A563" t="s">
        <v>244</v>
      </c>
      <c r="C563" s="4"/>
      <c r="D563" s="4"/>
      <c r="E563" s="4"/>
      <c r="F563" s="4"/>
      <c r="G563" s="4"/>
      <c r="H563" s="4"/>
      <c r="I563" s="4"/>
      <c r="J563" s="4"/>
    </row>
    <row r="564" spans="1:10" ht="15.75" customHeight="1">
      <c r="A564" t="s">
        <v>244</v>
      </c>
      <c r="C564" s="4"/>
      <c r="D564" s="4"/>
      <c r="E564" s="4"/>
      <c r="F564" s="4"/>
      <c r="G564" s="4"/>
      <c r="H564" s="4"/>
      <c r="I564" s="4"/>
      <c r="J564" s="4"/>
    </row>
    <row r="565" spans="1:10" ht="15.75" customHeight="1">
      <c r="A565" t="s">
        <v>244</v>
      </c>
      <c r="C565" s="4"/>
      <c r="D565" s="4"/>
      <c r="E565" s="4"/>
      <c r="F565" s="4"/>
      <c r="G565" s="4"/>
      <c r="H565" s="4"/>
      <c r="I565" s="4"/>
      <c r="J565" s="4"/>
    </row>
    <row r="566" spans="1:10" ht="15.75" customHeight="1">
      <c r="A566" t="s">
        <v>244</v>
      </c>
      <c r="C566" s="4"/>
      <c r="D566" s="4"/>
      <c r="E566" s="4"/>
      <c r="F566" s="4"/>
      <c r="G566" s="4"/>
      <c r="H566" s="4"/>
      <c r="I566" s="4"/>
      <c r="J566" s="4"/>
    </row>
    <row r="567" spans="1:10" ht="15.75" customHeight="1">
      <c r="A567" t="s">
        <v>244</v>
      </c>
      <c r="C567" s="4"/>
      <c r="D567" s="4"/>
      <c r="E567" s="4"/>
      <c r="F567" s="4"/>
      <c r="G567" s="4"/>
      <c r="H567" s="4"/>
      <c r="I567" s="4"/>
      <c r="J567" s="4"/>
    </row>
    <row r="568" spans="1:10" ht="15.75" customHeight="1">
      <c r="A568" t="s">
        <v>244</v>
      </c>
      <c r="C568" s="4"/>
      <c r="D568" s="4"/>
      <c r="E568" s="4"/>
      <c r="F568" s="4"/>
      <c r="G568" s="4"/>
      <c r="H568" s="4"/>
      <c r="I568" s="4"/>
      <c r="J568" s="4"/>
    </row>
    <row r="569" spans="1:10" ht="15.75" customHeight="1">
      <c r="A569" t="s">
        <v>244</v>
      </c>
      <c r="C569" s="4"/>
      <c r="D569" s="4"/>
      <c r="E569" s="4"/>
      <c r="F569" s="4"/>
      <c r="G569" s="4"/>
      <c r="H569" s="4"/>
      <c r="I569" s="4"/>
      <c r="J569" s="4"/>
    </row>
    <row r="570" spans="1:10" ht="15.75" customHeight="1">
      <c r="A570" t="s">
        <v>244</v>
      </c>
      <c r="C570" s="4"/>
      <c r="D570" s="4"/>
      <c r="E570" s="4"/>
      <c r="F570" s="4"/>
      <c r="G570" s="4"/>
      <c r="H570" s="4"/>
      <c r="I570" s="4"/>
      <c r="J570" s="4"/>
    </row>
    <row r="571" spans="1:10" ht="15.75" customHeight="1">
      <c r="A571" t="s">
        <v>244</v>
      </c>
      <c r="C571" s="4"/>
      <c r="D571" s="4"/>
      <c r="E571" s="4"/>
      <c r="F571" s="4"/>
      <c r="G571" s="4"/>
      <c r="H571" s="4"/>
      <c r="I571" s="4"/>
      <c r="J571" s="4"/>
    </row>
    <row r="572" spans="1:10" ht="15.75" customHeight="1">
      <c r="A572" t="s">
        <v>244</v>
      </c>
      <c r="C572" s="4"/>
      <c r="D572" s="4"/>
      <c r="E572" s="4"/>
      <c r="F572" s="4"/>
      <c r="G572" s="4"/>
      <c r="H572" s="4"/>
      <c r="I572" s="4"/>
      <c r="J572" s="4"/>
    </row>
    <row r="573" spans="1:10" ht="15.75" customHeight="1">
      <c r="A573" t="s">
        <v>244</v>
      </c>
      <c r="C573" s="4"/>
      <c r="D573" s="4"/>
      <c r="E573" s="4"/>
      <c r="F573" s="4"/>
      <c r="G573" s="4"/>
      <c r="H573" s="4"/>
      <c r="I573" s="4"/>
      <c r="J573" s="4"/>
    </row>
    <row r="574" spans="1:10" ht="15.75" customHeight="1">
      <c r="A574" t="s">
        <v>244</v>
      </c>
      <c r="C574" s="4"/>
      <c r="D574" s="4"/>
      <c r="E574" s="4"/>
      <c r="F574" s="4"/>
      <c r="G574" s="4"/>
      <c r="H574" s="4"/>
      <c r="I574" s="4"/>
      <c r="J574" s="4"/>
    </row>
    <row r="575" spans="1:10" ht="15.75" customHeight="1">
      <c r="A575" t="s">
        <v>244</v>
      </c>
      <c r="C575" s="4"/>
      <c r="D575" s="4"/>
      <c r="E575" s="4"/>
      <c r="F575" s="4"/>
      <c r="G575" s="4"/>
      <c r="H575" s="4"/>
      <c r="I575" s="4"/>
      <c r="J575" s="4"/>
    </row>
    <row r="576" spans="1:10" ht="15.75" customHeight="1">
      <c r="A576" t="s">
        <v>244</v>
      </c>
      <c r="C576" s="4"/>
      <c r="D576" s="4"/>
      <c r="E576" s="4"/>
      <c r="F576" s="4"/>
      <c r="G576" s="4"/>
      <c r="H576" s="4"/>
      <c r="I576" s="4"/>
      <c r="J576" s="4"/>
    </row>
    <row r="577" spans="1:10" ht="15.75" customHeight="1">
      <c r="A577" t="s">
        <v>244</v>
      </c>
      <c r="C577" s="4"/>
      <c r="D577" s="4"/>
      <c r="E577" s="4"/>
      <c r="F577" s="4"/>
      <c r="G577" s="4"/>
      <c r="H577" s="4"/>
      <c r="I577" s="4"/>
      <c r="J577" s="4"/>
    </row>
    <row r="578" spans="1:10" ht="15.75" customHeight="1">
      <c r="A578" t="s">
        <v>244</v>
      </c>
      <c r="C578" s="4"/>
      <c r="D578" s="4"/>
      <c r="E578" s="4"/>
      <c r="F578" s="4"/>
      <c r="G578" s="4"/>
      <c r="H578" s="4"/>
      <c r="I578" s="4"/>
      <c r="J578" s="4"/>
    </row>
    <row r="579" spans="1:10" ht="15.75" customHeight="1">
      <c r="A579" t="s">
        <v>244</v>
      </c>
      <c r="C579" s="4"/>
      <c r="D579" s="4"/>
      <c r="E579" s="4"/>
      <c r="F579" s="4"/>
      <c r="G579" s="4"/>
      <c r="H579" s="4"/>
      <c r="I579" s="4"/>
      <c r="J579" s="4"/>
    </row>
    <row r="580" spans="1:10" ht="15.75" customHeight="1">
      <c r="A580" t="s">
        <v>244</v>
      </c>
      <c r="C580" s="4"/>
      <c r="D580" s="4"/>
      <c r="E580" s="4"/>
      <c r="F580" s="4"/>
      <c r="G580" s="4"/>
      <c r="H580" s="4"/>
      <c r="I580" s="4"/>
      <c r="J580" s="4"/>
    </row>
    <row r="581" spans="1:10" ht="15.75" customHeight="1">
      <c r="A581" t="s">
        <v>244</v>
      </c>
      <c r="C581" s="4"/>
      <c r="D581" s="4"/>
      <c r="E581" s="4"/>
      <c r="F581" s="4"/>
      <c r="G581" s="4"/>
      <c r="H581" s="4"/>
      <c r="I581" s="4"/>
      <c r="J581" s="4"/>
    </row>
    <row r="582" spans="1:10" ht="15.75" customHeight="1">
      <c r="A582" t="s">
        <v>244</v>
      </c>
      <c r="C582" s="4"/>
      <c r="D582" s="4"/>
      <c r="E582" s="4"/>
      <c r="F582" s="4"/>
      <c r="G582" s="4"/>
      <c r="H582" s="4"/>
      <c r="I582" s="4"/>
      <c r="J582" s="4"/>
    </row>
    <row r="583" spans="1:10" ht="15.75" customHeight="1">
      <c r="A583" t="s">
        <v>244</v>
      </c>
      <c r="C583" s="4"/>
      <c r="D583" s="4"/>
      <c r="E583" s="4"/>
      <c r="F583" s="4"/>
      <c r="G583" s="4"/>
      <c r="H583" s="4"/>
      <c r="I583" s="4"/>
      <c r="J583" s="4"/>
    </row>
    <row r="584" spans="1:10" ht="15.75" customHeight="1">
      <c r="A584" t="s">
        <v>244</v>
      </c>
      <c r="C584" s="4"/>
      <c r="D584" s="4"/>
      <c r="E584" s="4"/>
      <c r="F584" s="4"/>
      <c r="G584" s="4"/>
      <c r="H584" s="4"/>
      <c r="I584" s="4"/>
      <c r="J584" s="4"/>
    </row>
    <row r="585" spans="1:10" ht="15.75" customHeight="1">
      <c r="A585" t="s">
        <v>244</v>
      </c>
      <c r="C585" s="4"/>
      <c r="D585" s="4"/>
      <c r="E585" s="4"/>
      <c r="F585" s="4"/>
      <c r="G585" s="4"/>
      <c r="H585" s="4"/>
      <c r="I585" s="4"/>
      <c r="J585" s="4"/>
    </row>
    <row r="586" spans="1:10" ht="15.75" customHeight="1">
      <c r="A586" t="s">
        <v>244</v>
      </c>
      <c r="C586" s="4"/>
      <c r="D586" s="4"/>
      <c r="E586" s="4"/>
      <c r="F586" s="4"/>
      <c r="G586" s="4"/>
      <c r="H586" s="4"/>
      <c r="I586" s="4"/>
      <c r="J586" s="4"/>
    </row>
    <row r="587" spans="1:10" ht="15.75" customHeight="1">
      <c r="A587" t="s">
        <v>244</v>
      </c>
      <c r="C587" s="4"/>
      <c r="D587" s="4"/>
      <c r="E587" s="4"/>
      <c r="F587" s="4"/>
      <c r="G587" s="4"/>
      <c r="H587" s="4"/>
      <c r="I587" s="4"/>
      <c r="J587" s="4"/>
    </row>
    <row r="588" spans="1:10" ht="15.75" customHeight="1">
      <c r="A588" t="s">
        <v>244</v>
      </c>
      <c r="C588" s="4"/>
      <c r="D588" s="4"/>
      <c r="E588" s="4"/>
      <c r="F588" s="4"/>
      <c r="G588" s="4"/>
      <c r="H588" s="4"/>
      <c r="I588" s="4"/>
      <c r="J588" s="4"/>
    </row>
    <row r="589" spans="1:10" ht="15.75" customHeight="1">
      <c r="A589" t="s">
        <v>244</v>
      </c>
      <c r="C589" s="4"/>
      <c r="D589" s="4"/>
      <c r="E589" s="4"/>
      <c r="F589" s="4"/>
      <c r="G589" s="4"/>
      <c r="H589" s="4"/>
      <c r="I589" s="4"/>
      <c r="J589" s="4"/>
    </row>
    <row r="590" spans="1:10" ht="15.75" customHeight="1">
      <c r="A590" t="s">
        <v>244</v>
      </c>
      <c r="C590" s="4"/>
      <c r="D590" s="4"/>
      <c r="E590" s="4"/>
      <c r="F590" s="4"/>
      <c r="G590" s="4"/>
      <c r="H590" s="4"/>
      <c r="I590" s="4"/>
      <c r="J590" s="4"/>
    </row>
    <row r="591" spans="1:10" ht="15.75" customHeight="1">
      <c r="A591" t="s">
        <v>244</v>
      </c>
      <c r="C591" s="4"/>
      <c r="D591" s="4"/>
      <c r="E591" s="4"/>
      <c r="F591" s="4"/>
      <c r="G591" s="4"/>
      <c r="H591" s="4"/>
      <c r="I591" s="4"/>
      <c r="J591" s="4"/>
    </row>
    <row r="592" spans="1:10" ht="15.75" customHeight="1">
      <c r="A592" t="s">
        <v>244</v>
      </c>
      <c r="C592" s="4"/>
      <c r="D592" s="4"/>
      <c r="E592" s="4"/>
      <c r="F592" s="4"/>
      <c r="G592" s="4"/>
      <c r="H592" s="4"/>
      <c r="I592" s="4"/>
      <c r="J592" s="4"/>
    </row>
    <row r="593" spans="1:10" ht="15.75" customHeight="1">
      <c r="A593" t="s">
        <v>244</v>
      </c>
      <c r="C593" s="4"/>
      <c r="D593" s="4"/>
      <c r="E593" s="4"/>
      <c r="F593" s="4"/>
      <c r="G593" s="4"/>
      <c r="H593" s="4"/>
      <c r="I593" s="4"/>
      <c r="J593" s="4"/>
    </row>
    <row r="594" spans="1:10" ht="15.75" customHeight="1">
      <c r="A594" t="s">
        <v>244</v>
      </c>
      <c r="C594" s="4"/>
      <c r="D594" s="4"/>
      <c r="E594" s="4"/>
      <c r="F594" s="4"/>
      <c r="G594" s="4"/>
      <c r="H594" s="4"/>
      <c r="I594" s="4"/>
      <c r="J594" s="4"/>
    </row>
    <row r="595" spans="1:10" ht="15.75" customHeight="1">
      <c r="A595" t="s">
        <v>244</v>
      </c>
      <c r="C595" s="4"/>
      <c r="D595" s="4"/>
      <c r="E595" s="4"/>
      <c r="F595" s="4"/>
      <c r="G595" s="4"/>
      <c r="H595" s="4"/>
      <c r="I595" s="4"/>
      <c r="J595" s="4"/>
    </row>
    <row r="596" spans="1:10" ht="15.75" customHeight="1">
      <c r="A596" t="s">
        <v>244</v>
      </c>
      <c r="C596" s="4"/>
      <c r="D596" s="4"/>
      <c r="E596" s="4"/>
      <c r="F596" s="4"/>
      <c r="G596" s="4"/>
      <c r="H596" s="4"/>
      <c r="I596" s="4"/>
      <c r="J596" s="4"/>
    </row>
    <row r="597" spans="1:10" ht="15.75" customHeight="1">
      <c r="A597" t="s">
        <v>244</v>
      </c>
      <c r="C597" s="4"/>
      <c r="D597" s="4"/>
      <c r="E597" s="4"/>
      <c r="F597" s="4"/>
      <c r="G597" s="4"/>
      <c r="H597" s="4"/>
      <c r="I597" s="4"/>
      <c r="J597" s="4"/>
    </row>
    <row r="598" spans="1:10" ht="15.75" customHeight="1">
      <c r="A598" t="s">
        <v>244</v>
      </c>
      <c r="C598" s="4"/>
      <c r="D598" s="4"/>
      <c r="E598" s="4"/>
      <c r="F598" s="4"/>
      <c r="G598" s="4"/>
      <c r="H598" s="4"/>
      <c r="I598" s="4"/>
      <c r="J598" s="4"/>
    </row>
    <row r="599" spans="1:10" ht="15.75" customHeight="1">
      <c r="A599" t="s">
        <v>244</v>
      </c>
      <c r="C599" s="4"/>
      <c r="D599" s="4"/>
      <c r="E599" s="4"/>
      <c r="F599" s="4"/>
      <c r="G599" s="4"/>
      <c r="H599" s="4"/>
      <c r="I599" s="4"/>
      <c r="J599" s="4"/>
    </row>
    <row r="600" spans="1:10" ht="15.75" customHeight="1">
      <c r="A600" t="s">
        <v>244</v>
      </c>
      <c r="C600" s="4"/>
      <c r="D600" s="4"/>
      <c r="E600" s="4"/>
      <c r="F600" s="4"/>
      <c r="G600" s="4"/>
      <c r="H600" s="4"/>
      <c r="I600" s="4"/>
      <c r="J600" s="4"/>
    </row>
    <row r="601" spans="1:10" ht="15.75" customHeight="1">
      <c r="A601" t="s">
        <v>244</v>
      </c>
      <c r="C601" s="4"/>
      <c r="D601" s="4"/>
      <c r="E601" s="4"/>
      <c r="F601" s="4"/>
      <c r="G601" s="4"/>
      <c r="H601" s="4"/>
      <c r="I601" s="4"/>
      <c r="J601" s="4"/>
    </row>
    <row r="602" spans="1:10" ht="15.75" customHeight="1">
      <c r="A602" t="s">
        <v>244</v>
      </c>
      <c r="C602" s="4"/>
      <c r="D602" s="4"/>
      <c r="E602" s="4"/>
      <c r="F602" s="4"/>
      <c r="G602" s="4"/>
      <c r="H602" s="4"/>
      <c r="I602" s="4"/>
      <c r="J602" s="4"/>
    </row>
    <row r="603" spans="1:10" ht="15.75" customHeight="1">
      <c r="A603" t="s">
        <v>244</v>
      </c>
      <c r="C603" s="4"/>
      <c r="D603" s="4"/>
      <c r="E603" s="4"/>
      <c r="F603" s="4"/>
      <c r="G603" s="4"/>
      <c r="H603" s="4"/>
      <c r="I603" s="4"/>
      <c r="J603" s="4"/>
    </row>
    <row r="604" spans="1:10" ht="15.75" customHeight="1">
      <c r="A604" t="s">
        <v>244</v>
      </c>
      <c r="C604" s="4"/>
      <c r="D604" s="4"/>
      <c r="E604" s="4"/>
      <c r="F604" s="4"/>
      <c r="G604" s="4"/>
      <c r="H604" s="4"/>
      <c r="I604" s="4"/>
      <c r="J604" s="4"/>
    </row>
    <row r="605" spans="1:10" ht="15.75" customHeight="1">
      <c r="A605" t="s">
        <v>244</v>
      </c>
      <c r="C605" s="4"/>
      <c r="D605" s="4"/>
      <c r="E605" s="4"/>
      <c r="F605" s="4"/>
      <c r="G605" s="4"/>
      <c r="H605" s="4"/>
      <c r="I605" s="4"/>
      <c r="J605" s="4"/>
    </row>
    <row r="606" spans="1:10" ht="15.75" customHeight="1">
      <c r="A606" t="s">
        <v>244</v>
      </c>
      <c r="C606" s="4"/>
      <c r="D606" s="4"/>
      <c r="E606" s="4"/>
      <c r="F606" s="4"/>
      <c r="G606" s="4"/>
      <c r="H606" s="4"/>
      <c r="I606" s="4"/>
      <c r="J606" s="4"/>
    </row>
    <row r="607" spans="1:10" ht="15.75" customHeight="1">
      <c r="A607" t="s">
        <v>244</v>
      </c>
      <c r="C607" s="4"/>
      <c r="D607" s="4"/>
      <c r="E607" s="4"/>
      <c r="F607" s="4"/>
      <c r="G607" s="4"/>
      <c r="H607" s="4"/>
      <c r="I607" s="4"/>
      <c r="J607" s="4"/>
    </row>
    <row r="608" spans="1:10" ht="15.75" customHeight="1">
      <c r="A608" t="s">
        <v>244</v>
      </c>
      <c r="C608" s="4"/>
      <c r="D608" s="4"/>
      <c r="E608" s="4"/>
      <c r="F608" s="4"/>
      <c r="G608" s="4"/>
      <c r="H608" s="4"/>
      <c r="I608" s="4"/>
      <c r="J608" s="4"/>
    </row>
    <row r="609" spans="1:10" ht="15.75" customHeight="1">
      <c r="A609" t="s">
        <v>244</v>
      </c>
      <c r="C609" s="4"/>
      <c r="D609" s="4"/>
      <c r="E609" s="4"/>
      <c r="F609" s="4"/>
      <c r="G609" s="4"/>
      <c r="H609" s="4"/>
      <c r="I609" s="4"/>
      <c r="J609" s="4"/>
    </row>
    <row r="610" spans="1:10" ht="15.75" customHeight="1">
      <c r="A610" t="s">
        <v>244</v>
      </c>
      <c r="C610" s="4"/>
      <c r="D610" s="4"/>
      <c r="E610" s="4"/>
      <c r="F610" s="4"/>
      <c r="G610" s="4"/>
      <c r="H610" s="4"/>
      <c r="I610" s="4"/>
      <c r="J610" s="4"/>
    </row>
    <row r="611" spans="1:10" ht="15.75" customHeight="1">
      <c r="A611" t="s">
        <v>244</v>
      </c>
      <c r="C611" s="4"/>
      <c r="D611" s="4"/>
      <c r="E611" s="4"/>
      <c r="F611" s="4"/>
      <c r="G611" s="4"/>
      <c r="H611" s="4"/>
      <c r="I611" s="4"/>
      <c r="J611" s="4"/>
    </row>
    <row r="612" spans="1:10" ht="15.75" customHeight="1">
      <c r="A612" t="s">
        <v>244</v>
      </c>
      <c r="C612" s="4"/>
      <c r="D612" s="4"/>
      <c r="E612" s="4"/>
      <c r="F612" s="4"/>
      <c r="G612" s="4"/>
      <c r="H612" s="4"/>
      <c r="I612" s="4"/>
      <c r="J612" s="4"/>
    </row>
    <row r="613" spans="1:10" ht="15.75" customHeight="1">
      <c r="A613" t="s">
        <v>244</v>
      </c>
      <c r="C613" s="4"/>
      <c r="D613" s="4"/>
      <c r="E613" s="4"/>
      <c r="F613" s="4"/>
      <c r="G613" s="4"/>
      <c r="H613" s="4"/>
      <c r="I613" s="4"/>
      <c r="J613" s="4"/>
    </row>
    <row r="614" spans="1:10" ht="15.75" customHeight="1">
      <c r="A614" t="s">
        <v>244</v>
      </c>
      <c r="C614" s="4"/>
      <c r="D614" s="4"/>
      <c r="E614" s="4"/>
      <c r="F614" s="4"/>
      <c r="G614" s="4"/>
      <c r="H614" s="4"/>
      <c r="I614" s="4"/>
      <c r="J614" s="4"/>
    </row>
    <row r="615" spans="1:10" ht="15.75" customHeight="1">
      <c r="A615" t="s">
        <v>244</v>
      </c>
      <c r="C615" s="4"/>
      <c r="D615" s="4"/>
      <c r="E615" s="4"/>
      <c r="F615" s="4"/>
      <c r="G615" s="4"/>
      <c r="H615" s="4"/>
      <c r="I615" s="4"/>
      <c r="J615" s="4"/>
    </row>
    <row r="616" spans="1:10" ht="15.75" customHeight="1">
      <c r="A616" t="s">
        <v>244</v>
      </c>
      <c r="C616" s="4"/>
      <c r="D616" s="4"/>
      <c r="E616" s="4"/>
      <c r="F616" s="4"/>
      <c r="G616" s="4"/>
      <c r="H616" s="4"/>
      <c r="I616" s="4"/>
      <c r="J616" s="4"/>
    </row>
    <row r="617" spans="1:10" ht="15.75" customHeight="1">
      <c r="A617" t="s">
        <v>244</v>
      </c>
      <c r="C617" s="4"/>
      <c r="D617" s="4"/>
      <c r="E617" s="4"/>
      <c r="F617" s="4"/>
      <c r="G617" s="4"/>
      <c r="H617" s="4"/>
      <c r="I617" s="4"/>
      <c r="J617" s="4"/>
    </row>
    <row r="618" spans="1:10" ht="15.75" customHeight="1">
      <c r="A618" t="s">
        <v>244</v>
      </c>
      <c r="C618" s="4"/>
      <c r="D618" s="4"/>
      <c r="E618" s="4"/>
      <c r="F618" s="4"/>
      <c r="G618" s="4"/>
      <c r="H618" s="4"/>
      <c r="I618" s="4"/>
      <c r="J618" s="4"/>
    </row>
    <row r="619" spans="1:10" ht="15.75" customHeight="1">
      <c r="A619" t="s">
        <v>244</v>
      </c>
      <c r="C619" s="4"/>
      <c r="D619" s="4"/>
      <c r="E619" s="4"/>
      <c r="F619" s="4"/>
      <c r="G619" s="4"/>
      <c r="H619" s="4"/>
      <c r="I619" s="4"/>
      <c r="J619" s="4"/>
    </row>
    <row r="620" spans="1:10" ht="15.75" customHeight="1">
      <c r="A620" t="s">
        <v>244</v>
      </c>
      <c r="C620" s="4"/>
      <c r="D620" s="4"/>
      <c r="E620" s="4"/>
      <c r="F620" s="4"/>
      <c r="G620" s="4"/>
      <c r="H620" s="4"/>
      <c r="I620" s="4"/>
      <c r="J620" s="4"/>
    </row>
    <row r="621" spans="1:10" ht="15.75" customHeight="1">
      <c r="A621" t="s">
        <v>244</v>
      </c>
      <c r="C621" s="4"/>
      <c r="D621" s="4"/>
      <c r="E621" s="4"/>
      <c r="F621" s="4"/>
      <c r="G621" s="4"/>
      <c r="H621" s="4"/>
      <c r="I621" s="4"/>
      <c r="J621" s="4"/>
    </row>
    <row r="622" spans="1:10" ht="15.75" customHeight="1">
      <c r="A622" t="s">
        <v>244</v>
      </c>
      <c r="C622" s="4"/>
      <c r="D622" s="4"/>
      <c r="E622" s="4"/>
      <c r="F622" s="4"/>
      <c r="G622" s="4"/>
      <c r="H622" s="4"/>
      <c r="I622" s="4"/>
      <c r="J622" s="4"/>
    </row>
    <row r="623" spans="1:10" ht="15.75" customHeight="1">
      <c r="A623" t="s">
        <v>244</v>
      </c>
      <c r="C623" s="4"/>
      <c r="D623" s="4"/>
      <c r="E623" s="4"/>
      <c r="F623" s="4"/>
      <c r="G623" s="4"/>
      <c r="H623" s="4"/>
      <c r="I623" s="4"/>
      <c r="J623" s="4"/>
    </row>
    <row r="624" spans="1:10" ht="15.75" customHeight="1">
      <c r="A624" t="s">
        <v>244</v>
      </c>
      <c r="C624" s="4"/>
      <c r="D624" s="4"/>
      <c r="E624" s="4"/>
      <c r="F624" s="4"/>
      <c r="G624" s="4"/>
      <c r="H624" s="4"/>
      <c r="I624" s="4"/>
      <c r="J624" s="4"/>
    </row>
    <row r="625" spans="1:10" ht="15.75" customHeight="1">
      <c r="A625" t="s">
        <v>244</v>
      </c>
      <c r="C625" s="4"/>
      <c r="D625" s="4"/>
      <c r="E625" s="4"/>
      <c r="F625" s="4"/>
      <c r="G625" s="4"/>
      <c r="H625" s="4"/>
      <c r="I625" s="4"/>
      <c r="J625" s="4"/>
    </row>
    <row r="626" spans="1:10" ht="15.75" customHeight="1">
      <c r="A626" t="s">
        <v>244</v>
      </c>
      <c r="C626" s="4"/>
      <c r="D626" s="4"/>
      <c r="E626" s="4"/>
      <c r="F626" s="4"/>
      <c r="G626" s="4"/>
      <c r="H626" s="4"/>
      <c r="I626" s="4"/>
      <c r="J626" s="4"/>
    </row>
    <row r="627" spans="1:10" ht="15.75" customHeight="1">
      <c r="A627" t="s">
        <v>244</v>
      </c>
      <c r="C627" s="4"/>
      <c r="D627" s="4"/>
      <c r="E627" s="4"/>
      <c r="F627" s="4"/>
      <c r="G627" s="4"/>
      <c r="H627" s="4"/>
      <c r="I627" s="4"/>
      <c r="J627" s="4"/>
    </row>
    <row r="628" spans="1:10" ht="15.75" customHeight="1">
      <c r="A628" t="s">
        <v>244</v>
      </c>
      <c r="C628" s="4"/>
      <c r="D628" s="4"/>
      <c r="E628" s="4"/>
      <c r="F628" s="4"/>
      <c r="G628" s="4"/>
      <c r="H628" s="4"/>
      <c r="I628" s="4"/>
      <c r="J628" s="4"/>
    </row>
    <row r="629" spans="1:10" ht="15.75" customHeight="1">
      <c r="A629" t="s">
        <v>244</v>
      </c>
      <c r="C629" s="4"/>
      <c r="D629" s="4"/>
      <c r="E629" s="4"/>
      <c r="F629" s="4"/>
      <c r="G629" s="4"/>
      <c r="H629" s="4"/>
      <c r="I629" s="4"/>
      <c r="J629" s="4"/>
    </row>
    <row r="630" spans="1:10" ht="15.75" customHeight="1">
      <c r="A630" t="s">
        <v>244</v>
      </c>
      <c r="C630" s="4"/>
      <c r="D630" s="4"/>
      <c r="E630" s="4"/>
      <c r="F630" s="4"/>
      <c r="G630" s="4"/>
      <c r="H630" s="4"/>
      <c r="I630" s="4"/>
      <c r="J630" s="4"/>
    </row>
    <row r="631" spans="1:10" ht="15.75" customHeight="1">
      <c r="A631" t="s">
        <v>244</v>
      </c>
      <c r="C631" s="4"/>
      <c r="D631" s="4"/>
      <c r="E631" s="4"/>
      <c r="F631" s="4"/>
      <c r="G631" s="4"/>
      <c r="H631" s="4"/>
      <c r="I631" s="4"/>
      <c r="J631" s="4"/>
    </row>
    <row r="632" spans="1:10" ht="15.75" customHeight="1">
      <c r="A632" t="s">
        <v>244</v>
      </c>
      <c r="C632" s="4"/>
      <c r="D632" s="4"/>
      <c r="E632" s="4"/>
      <c r="F632" s="4"/>
      <c r="G632" s="4"/>
      <c r="H632" s="4"/>
      <c r="I632" s="4"/>
      <c r="J632" s="4"/>
    </row>
    <row r="633" spans="1:10" ht="15.75" customHeight="1">
      <c r="A633" t="s">
        <v>244</v>
      </c>
      <c r="C633" s="4"/>
      <c r="D633" s="4"/>
      <c r="E633" s="4"/>
      <c r="F633" s="4"/>
      <c r="G633" s="4"/>
      <c r="H633" s="4"/>
      <c r="I633" s="4"/>
      <c r="J633" s="4"/>
    </row>
    <row r="634" spans="1:10" ht="15.75" customHeight="1">
      <c r="A634" t="s">
        <v>244</v>
      </c>
      <c r="C634" s="4"/>
      <c r="D634" s="4"/>
      <c r="E634" s="4"/>
      <c r="F634" s="4"/>
      <c r="G634" s="4"/>
      <c r="H634" s="4"/>
      <c r="I634" s="4"/>
      <c r="J634" s="4"/>
    </row>
    <row r="635" spans="1:10" ht="15.75" customHeight="1">
      <c r="A635" t="s">
        <v>244</v>
      </c>
      <c r="C635" s="4"/>
      <c r="D635" s="4"/>
      <c r="E635" s="4"/>
      <c r="F635" s="4"/>
      <c r="G635" s="4"/>
      <c r="H635" s="4"/>
      <c r="I635" s="4"/>
      <c r="J635" s="4"/>
    </row>
    <row r="636" spans="1:10" ht="15.75" customHeight="1">
      <c r="A636" t="s">
        <v>244</v>
      </c>
      <c r="C636" s="4"/>
      <c r="D636" s="4"/>
      <c r="E636" s="4"/>
      <c r="F636" s="4"/>
      <c r="G636" s="4"/>
      <c r="H636" s="4"/>
      <c r="I636" s="4"/>
      <c r="J636" s="4"/>
    </row>
    <row r="637" spans="1:10" ht="15.75" customHeight="1">
      <c r="A637" t="s">
        <v>244</v>
      </c>
      <c r="C637" s="4"/>
      <c r="D637" s="4"/>
      <c r="E637" s="4"/>
      <c r="F637" s="4"/>
      <c r="G637" s="4"/>
      <c r="H637" s="4"/>
      <c r="I637" s="4"/>
      <c r="J637" s="4"/>
    </row>
    <row r="638" spans="1:10" ht="15.75" customHeight="1">
      <c r="A638" t="s">
        <v>244</v>
      </c>
      <c r="C638" s="4"/>
      <c r="D638" s="4"/>
      <c r="E638" s="4"/>
      <c r="F638" s="4"/>
      <c r="G638" s="4"/>
      <c r="H638" s="4"/>
      <c r="I638" s="4"/>
      <c r="J638" s="4"/>
    </row>
    <row r="639" spans="1:10" ht="15.75" customHeight="1">
      <c r="A639" t="s">
        <v>244</v>
      </c>
      <c r="C639" s="4"/>
      <c r="D639" s="4"/>
      <c r="E639" s="4"/>
      <c r="F639" s="4"/>
      <c r="G639" s="4"/>
      <c r="H639" s="4"/>
      <c r="I639" s="4"/>
      <c r="J639" s="4"/>
    </row>
    <row r="640" spans="1:10" ht="15.75" customHeight="1">
      <c r="A640" t="s">
        <v>244</v>
      </c>
      <c r="C640" s="4"/>
      <c r="D640" s="4"/>
      <c r="E640" s="4"/>
      <c r="F640" s="4"/>
      <c r="G640" s="4"/>
      <c r="H640" s="4"/>
      <c r="I640" s="4"/>
      <c r="J640" s="4"/>
    </row>
    <row r="641" spans="1:10" ht="15.75" customHeight="1">
      <c r="A641" t="s">
        <v>244</v>
      </c>
      <c r="C641" s="4"/>
      <c r="D641" s="4"/>
      <c r="E641" s="4"/>
      <c r="F641" s="4"/>
      <c r="G641" s="4"/>
      <c r="H641" s="4"/>
      <c r="I641" s="4"/>
      <c r="J641" s="4"/>
    </row>
    <row r="642" spans="1:10" ht="15.75" customHeight="1">
      <c r="A642" t="s">
        <v>244</v>
      </c>
      <c r="C642" s="4"/>
      <c r="D642" s="4"/>
      <c r="E642" s="4"/>
      <c r="F642" s="4"/>
      <c r="G642" s="4"/>
      <c r="H642" s="4"/>
      <c r="I642" s="4"/>
      <c r="J642" s="4"/>
    </row>
    <row r="643" spans="1:10" ht="15.75" customHeight="1">
      <c r="A643" t="s">
        <v>244</v>
      </c>
      <c r="C643" s="4"/>
      <c r="D643" s="4"/>
      <c r="E643" s="4"/>
      <c r="F643" s="4"/>
      <c r="G643" s="4"/>
      <c r="H643" s="4"/>
      <c r="I643" s="4"/>
      <c r="J643" s="4"/>
    </row>
    <row r="644" spans="1:10" ht="15.75" customHeight="1">
      <c r="A644" t="s">
        <v>244</v>
      </c>
      <c r="C644" s="4"/>
      <c r="D644" s="4"/>
      <c r="E644" s="4"/>
      <c r="F644" s="4"/>
      <c r="G644" s="4"/>
      <c r="H644" s="4"/>
      <c r="I644" s="4"/>
      <c r="J644" s="4"/>
    </row>
    <row r="645" spans="1:10" ht="15.75" customHeight="1">
      <c r="A645" t="s">
        <v>244</v>
      </c>
      <c r="C645" s="4"/>
      <c r="D645" s="4"/>
      <c r="E645" s="4"/>
      <c r="F645" s="4"/>
      <c r="G645" s="4"/>
      <c r="H645" s="4"/>
      <c r="I645" s="4"/>
      <c r="J645" s="4"/>
    </row>
    <row r="646" spans="1:10" ht="15.75" customHeight="1">
      <c r="A646" t="s">
        <v>244</v>
      </c>
      <c r="C646" s="4"/>
      <c r="D646" s="4"/>
      <c r="E646" s="4"/>
      <c r="F646" s="4"/>
      <c r="G646" s="4"/>
      <c r="H646" s="4"/>
      <c r="I646" s="4"/>
      <c r="J646" s="4"/>
    </row>
    <row r="647" spans="1:10" ht="15.75" customHeight="1">
      <c r="A647" t="s">
        <v>244</v>
      </c>
      <c r="C647" s="4"/>
      <c r="D647" s="4"/>
      <c r="E647" s="4"/>
      <c r="F647" s="4"/>
      <c r="G647" s="4"/>
      <c r="H647" s="4"/>
      <c r="I647" s="4"/>
      <c r="J647" s="4"/>
    </row>
    <row r="648" spans="1:10" ht="15.75" customHeight="1">
      <c r="A648" t="s">
        <v>244</v>
      </c>
      <c r="C648" s="4"/>
      <c r="D648" s="4"/>
      <c r="E648" s="4"/>
      <c r="F648" s="4"/>
      <c r="G648" s="4"/>
      <c r="H648" s="4"/>
      <c r="I648" s="4"/>
      <c r="J648" s="4"/>
    </row>
    <row r="649" spans="1:10" ht="15.75" customHeight="1">
      <c r="A649" t="s">
        <v>244</v>
      </c>
      <c r="C649" s="4"/>
      <c r="D649" s="4"/>
      <c r="E649" s="4"/>
      <c r="F649" s="4"/>
      <c r="G649" s="4"/>
      <c r="H649" s="4"/>
      <c r="I649" s="4"/>
      <c r="J649" s="4"/>
    </row>
    <row r="650" spans="1:10" ht="15.75" customHeight="1">
      <c r="A650" t="s">
        <v>244</v>
      </c>
      <c r="C650" s="4"/>
      <c r="D650" s="4"/>
      <c r="E650" s="4"/>
      <c r="F650" s="4"/>
      <c r="G650" s="4"/>
      <c r="H650" s="4"/>
      <c r="I650" s="4"/>
      <c r="J650" s="4"/>
    </row>
    <row r="651" spans="1:10" ht="15.75" customHeight="1">
      <c r="A651" t="s">
        <v>244</v>
      </c>
      <c r="C651" s="4"/>
      <c r="D651" s="4"/>
      <c r="E651" s="4"/>
      <c r="F651" s="4"/>
      <c r="G651" s="4"/>
      <c r="H651" s="4"/>
      <c r="I651" s="4"/>
      <c r="J651" s="4"/>
    </row>
    <row r="652" spans="1:10" ht="15.75" customHeight="1">
      <c r="A652" t="s">
        <v>244</v>
      </c>
      <c r="C652" s="4"/>
      <c r="D652" s="4"/>
      <c r="E652" s="4"/>
      <c r="F652" s="4"/>
      <c r="G652" s="4"/>
      <c r="H652" s="4"/>
      <c r="I652" s="4"/>
      <c r="J652" s="4"/>
    </row>
    <row r="653" spans="1:10" ht="15.75" customHeight="1">
      <c r="A653" t="s">
        <v>244</v>
      </c>
      <c r="C653" s="4"/>
      <c r="D653" s="4"/>
      <c r="E653" s="4"/>
      <c r="F653" s="4"/>
      <c r="G653" s="4"/>
      <c r="H653" s="4"/>
      <c r="I653" s="4"/>
      <c r="J653" s="4"/>
    </row>
    <row r="654" spans="1:10" ht="15.75" customHeight="1">
      <c r="A654" t="s">
        <v>244</v>
      </c>
      <c r="C654" s="4"/>
      <c r="D654" s="4"/>
      <c r="E654" s="4"/>
      <c r="F654" s="4"/>
      <c r="G654" s="4"/>
      <c r="H654" s="4"/>
      <c r="I654" s="4"/>
      <c r="J654" s="4"/>
    </row>
    <row r="655" spans="1:10" ht="15.75" customHeight="1">
      <c r="A655" t="s">
        <v>244</v>
      </c>
      <c r="C655" s="4"/>
      <c r="D655" s="4"/>
      <c r="E655" s="4"/>
      <c r="F655" s="4"/>
      <c r="G655" s="4"/>
      <c r="H655" s="4"/>
      <c r="I655" s="4"/>
      <c r="J655" s="4"/>
    </row>
    <row r="656" spans="1:10" ht="15.75" customHeight="1">
      <c r="A656" t="s">
        <v>244</v>
      </c>
      <c r="C656" s="4"/>
      <c r="D656" s="4"/>
      <c r="E656" s="4"/>
      <c r="F656" s="4"/>
      <c r="G656" s="4"/>
      <c r="H656" s="4"/>
      <c r="I656" s="4"/>
      <c r="J656" s="4"/>
    </row>
    <row r="657" spans="1:10" ht="15.75" customHeight="1">
      <c r="A657" t="s">
        <v>244</v>
      </c>
      <c r="C657" s="4"/>
      <c r="D657" s="4"/>
      <c r="E657" s="4"/>
      <c r="F657" s="4"/>
      <c r="G657" s="4"/>
      <c r="H657" s="4"/>
      <c r="I657" s="4"/>
      <c r="J657" s="4"/>
    </row>
    <row r="658" spans="1:10" ht="15.75" customHeight="1">
      <c r="A658" t="s">
        <v>244</v>
      </c>
      <c r="C658" s="4"/>
      <c r="D658" s="4"/>
      <c r="E658" s="4"/>
      <c r="F658" s="4"/>
      <c r="G658" s="4"/>
      <c r="H658" s="4"/>
      <c r="I658" s="4"/>
      <c r="J658" s="4"/>
    </row>
    <row r="659" spans="1:10" ht="15.75" customHeight="1">
      <c r="A659" t="s">
        <v>244</v>
      </c>
      <c r="C659" s="4"/>
      <c r="D659" s="4"/>
      <c r="E659" s="4"/>
      <c r="F659" s="4"/>
      <c r="G659" s="4"/>
      <c r="H659" s="4"/>
      <c r="I659" s="4"/>
      <c r="J659" s="4"/>
    </row>
    <row r="660" spans="1:10" ht="15.75" customHeight="1">
      <c r="A660" t="s">
        <v>244</v>
      </c>
      <c r="C660" s="4"/>
      <c r="D660" s="4"/>
      <c r="E660" s="4"/>
      <c r="F660" s="4"/>
      <c r="G660" s="4"/>
      <c r="H660" s="4"/>
      <c r="I660" s="4"/>
      <c r="J660" s="4"/>
    </row>
    <row r="661" spans="1:10" ht="15.75" customHeight="1">
      <c r="A661" t="s">
        <v>244</v>
      </c>
      <c r="C661" s="4"/>
      <c r="D661" s="4"/>
      <c r="E661" s="4"/>
      <c r="F661" s="4"/>
      <c r="G661" s="4"/>
      <c r="H661" s="4"/>
      <c r="I661" s="4"/>
      <c r="J661" s="4"/>
    </row>
    <row r="662" spans="1:10" ht="15.75" customHeight="1">
      <c r="A662" t="s">
        <v>244</v>
      </c>
      <c r="C662" s="4"/>
      <c r="D662" s="4"/>
      <c r="E662" s="4"/>
      <c r="F662" s="4"/>
      <c r="G662" s="4"/>
      <c r="H662" s="4"/>
      <c r="I662" s="4"/>
      <c r="J662" s="4"/>
    </row>
    <row r="663" spans="1:10" ht="15.75" customHeight="1">
      <c r="A663" t="s">
        <v>244</v>
      </c>
      <c r="C663" s="4"/>
      <c r="D663" s="4"/>
      <c r="E663" s="4"/>
      <c r="F663" s="4"/>
      <c r="G663" s="4"/>
      <c r="H663" s="4"/>
      <c r="I663" s="4"/>
      <c r="J663" s="4"/>
    </row>
    <row r="664" spans="1:10" ht="15.75" customHeight="1">
      <c r="A664" t="s">
        <v>244</v>
      </c>
      <c r="C664" s="4"/>
      <c r="D664" s="4"/>
      <c r="E664" s="4"/>
      <c r="F664" s="4"/>
      <c r="G664" s="4"/>
      <c r="H664" s="4"/>
      <c r="I664" s="4"/>
      <c r="J664" s="4"/>
    </row>
    <row r="665" spans="1:10" ht="15.75" customHeight="1">
      <c r="A665" t="s">
        <v>244</v>
      </c>
      <c r="C665" s="4"/>
      <c r="D665" s="4"/>
      <c r="E665" s="4"/>
      <c r="F665" s="4"/>
      <c r="G665" s="4"/>
      <c r="H665" s="4"/>
      <c r="I665" s="4"/>
      <c r="J665" s="4"/>
    </row>
    <row r="666" spans="1:10" ht="15.75" customHeight="1">
      <c r="A666" t="s">
        <v>244</v>
      </c>
      <c r="C666" s="4"/>
      <c r="D666" s="4"/>
      <c r="E666" s="4"/>
      <c r="F666" s="4"/>
      <c r="G666" s="4"/>
      <c r="H666" s="4"/>
      <c r="I666" s="4"/>
      <c r="J666" s="4"/>
    </row>
    <row r="667" spans="1:10" ht="15.75" customHeight="1">
      <c r="A667" t="s">
        <v>244</v>
      </c>
      <c r="C667" s="4"/>
      <c r="D667" s="4"/>
      <c r="E667" s="4"/>
      <c r="F667" s="4"/>
      <c r="G667" s="4"/>
      <c r="H667" s="4"/>
      <c r="I667" s="4"/>
      <c r="J667" s="4"/>
    </row>
    <row r="668" spans="1:10" ht="15.75" customHeight="1">
      <c r="A668" t="s">
        <v>244</v>
      </c>
      <c r="C668" s="4"/>
      <c r="D668" s="4"/>
      <c r="E668" s="4"/>
      <c r="F668" s="4"/>
      <c r="G668" s="4"/>
      <c r="H668" s="4"/>
      <c r="I668" s="4"/>
      <c r="J668" s="4"/>
    </row>
    <row r="669" spans="1:10" ht="15.75" customHeight="1">
      <c r="A669" t="s">
        <v>244</v>
      </c>
      <c r="C669" s="4"/>
      <c r="D669" s="4"/>
      <c r="E669" s="4"/>
      <c r="F669" s="4"/>
      <c r="G669" s="4"/>
      <c r="H669" s="4"/>
      <c r="I669" s="4"/>
      <c r="J669" s="4"/>
    </row>
    <row r="670" spans="1:10" ht="15.75" customHeight="1">
      <c r="A670" t="s">
        <v>244</v>
      </c>
      <c r="C670" s="4"/>
      <c r="D670" s="4"/>
      <c r="E670" s="4"/>
      <c r="F670" s="4"/>
      <c r="G670" s="4"/>
      <c r="H670" s="4"/>
      <c r="I670" s="4"/>
      <c r="J670" s="4"/>
    </row>
    <row r="671" spans="1:10" ht="15.75" customHeight="1">
      <c r="A671" t="s">
        <v>244</v>
      </c>
      <c r="C671" s="4"/>
      <c r="D671" s="4"/>
      <c r="E671" s="4"/>
      <c r="F671" s="4"/>
      <c r="G671" s="4"/>
      <c r="H671" s="4"/>
      <c r="I671" s="4"/>
      <c r="J671" s="4"/>
    </row>
    <row r="672" spans="1:10" ht="15.75" customHeight="1">
      <c r="A672" t="s">
        <v>244</v>
      </c>
      <c r="C672" s="4"/>
      <c r="D672" s="4"/>
      <c r="E672" s="4"/>
      <c r="F672" s="4"/>
      <c r="G672" s="4"/>
      <c r="H672" s="4"/>
      <c r="I672" s="4"/>
      <c r="J672" s="4"/>
    </row>
    <row r="673" spans="1:10" ht="15.75" customHeight="1">
      <c r="A673" t="s">
        <v>244</v>
      </c>
      <c r="C673" s="4"/>
      <c r="D673" s="4"/>
      <c r="E673" s="4"/>
      <c r="F673" s="4"/>
      <c r="G673" s="4"/>
      <c r="H673" s="4"/>
      <c r="I673" s="4"/>
      <c r="J673" s="4"/>
    </row>
    <row r="674" spans="1:10" ht="15.75" customHeight="1">
      <c r="A674" t="s">
        <v>244</v>
      </c>
      <c r="C674" s="4"/>
      <c r="D674" s="4"/>
      <c r="E674" s="4"/>
      <c r="F674" s="4"/>
      <c r="G674" s="4"/>
      <c r="H674" s="4"/>
      <c r="I674" s="4"/>
      <c r="J674" s="4"/>
    </row>
    <row r="675" spans="1:10" ht="15.75" customHeight="1">
      <c r="A675" t="s">
        <v>244</v>
      </c>
      <c r="C675" s="4"/>
      <c r="D675" s="4"/>
      <c r="E675" s="4"/>
      <c r="F675" s="4"/>
      <c r="G675" s="4"/>
      <c r="H675" s="4"/>
      <c r="I675" s="4"/>
      <c r="J675" s="4"/>
    </row>
    <row r="676" spans="1:10" ht="15.75" customHeight="1">
      <c r="A676" t="s">
        <v>244</v>
      </c>
      <c r="C676" s="4"/>
      <c r="D676" s="4"/>
      <c r="E676" s="4"/>
      <c r="F676" s="4"/>
      <c r="G676" s="4"/>
      <c r="H676" s="4"/>
      <c r="I676" s="4"/>
      <c r="J676" s="4"/>
    </row>
    <row r="677" spans="1:10" ht="15.75" customHeight="1">
      <c r="A677" t="s">
        <v>244</v>
      </c>
      <c r="C677" s="4"/>
      <c r="D677" s="4"/>
      <c r="E677" s="4"/>
      <c r="F677" s="4"/>
      <c r="G677" s="4"/>
      <c r="H677" s="4"/>
      <c r="I677" s="4"/>
      <c r="J677" s="4"/>
    </row>
    <row r="678" spans="1:10" ht="15.75" customHeight="1">
      <c r="A678" t="s">
        <v>244</v>
      </c>
      <c r="C678" s="4"/>
      <c r="D678" s="4"/>
      <c r="E678" s="4"/>
      <c r="F678" s="4"/>
      <c r="G678" s="4"/>
      <c r="H678" s="4"/>
      <c r="I678" s="4"/>
      <c r="J678" s="4"/>
    </row>
    <row r="679" spans="1:10" ht="15.75" customHeight="1">
      <c r="A679" t="s">
        <v>244</v>
      </c>
      <c r="C679" s="4"/>
      <c r="D679" s="4"/>
      <c r="E679" s="4"/>
      <c r="F679" s="4"/>
      <c r="G679" s="4"/>
      <c r="H679" s="4"/>
      <c r="I679" s="4"/>
      <c r="J679" s="4"/>
    </row>
    <row r="680" spans="1:10" ht="15.75" customHeight="1">
      <c r="A680" t="s">
        <v>244</v>
      </c>
      <c r="C680" s="4"/>
      <c r="D680" s="4"/>
      <c r="E680" s="4"/>
      <c r="F680" s="4"/>
      <c r="G680" s="4"/>
      <c r="H680" s="4"/>
      <c r="I680" s="4"/>
      <c r="J680" s="4"/>
    </row>
    <row r="681" spans="1:10" ht="15.75" customHeight="1">
      <c r="A681" t="s">
        <v>244</v>
      </c>
      <c r="C681" s="4"/>
      <c r="D681" s="4"/>
      <c r="E681" s="4"/>
      <c r="F681" s="4"/>
      <c r="G681" s="4"/>
      <c r="H681" s="4"/>
      <c r="I681" s="4"/>
      <c r="J681" s="4"/>
    </row>
    <row r="682" spans="1:10" ht="15.75" customHeight="1">
      <c r="A682" t="s">
        <v>244</v>
      </c>
      <c r="C682" s="4"/>
      <c r="D682" s="4"/>
      <c r="E682" s="4"/>
      <c r="F682" s="4"/>
      <c r="G682" s="4"/>
      <c r="H682" s="4"/>
      <c r="I682" s="4"/>
      <c r="J682" s="4"/>
    </row>
    <row r="683" spans="1:10" ht="15.75" customHeight="1">
      <c r="A683" t="s">
        <v>244</v>
      </c>
      <c r="C683" s="4"/>
      <c r="D683" s="4"/>
      <c r="E683" s="4"/>
      <c r="F683" s="4"/>
      <c r="G683" s="4"/>
      <c r="H683" s="4"/>
      <c r="I683" s="4"/>
      <c r="J683" s="4"/>
    </row>
    <row r="684" spans="1:10" ht="15.75" customHeight="1">
      <c r="A684" t="s">
        <v>244</v>
      </c>
      <c r="C684" s="4"/>
      <c r="D684" s="4"/>
      <c r="E684" s="4"/>
      <c r="F684" s="4"/>
      <c r="G684" s="4"/>
      <c r="H684" s="4"/>
      <c r="I684" s="4"/>
      <c r="J684" s="4"/>
    </row>
    <row r="685" spans="1:10" ht="15.75" customHeight="1">
      <c r="A685" t="s">
        <v>244</v>
      </c>
      <c r="C685" s="4"/>
      <c r="D685" s="4"/>
      <c r="E685" s="4"/>
      <c r="F685" s="4"/>
      <c r="G685" s="4"/>
      <c r="H685" s="4"/>
      <c r="I685" s="4"/>
      <c r="J685" s="4"/>
    </row>
    <row r="686" spans="1:10" ht="15.75" customHeight="1">
      <c r="A686" t="s">
        <v>244</v>
      </c>
      <c r="C686" s="4"/>
      <c r="D686" s="4"/>
      <c r="E686" s="4"/>
      <c r="F686" s="4"/>
      <c r="G686" s="4"/>
      <c r="H686" s="4"/>
      <c r="I686" s="4"/>
      <c r="J686" s="4"/>
    </row>
    <row r="687" spans="1:10" ht="15.75" customHeight="1">
      <c r="A687" t="s">
        <v>244</v>
      </c>
      <c r="C687" s="4"/>
      <c r="D687" s="4"/>
      <c r="E687" s="4"/>
      <c r="F687" s="4"/>
      <c r="G687" s="4"/>
      <c r="H687" s="4"/>
      <c r="I687" s="4"/>
      <c r="J687" s="4"/>
    </row>
    <row r="688" spans="1:10" ht="15.75" customHeight="1">
      <c r="A688" t="s">
        <v>244</v>
      </c>
      <c r="C688" s="4"/>
      <c r="D688" s="4"/>
      <c r="E688" s="4"/>
      <c r="F688" s="4"/>
      <c r="G688" s="4"/>
      <c r="H688" s="4"/>
      <c r="I688" s="4"/>
      <c r="J688" s="4"/>
    </row>
    <row r="689" spans="1:10" ht="15.75" customHeight="1">
      <c r="A689" t="s">
        <v>244</v>
      </c>
      <c r="C689" s="4"/>
      <c r="D689" s="4"/>
      <c r="E689" s="4"/>
      <c r="F689" s="4"/>
      <c r="G689" s="4"/>
      <c r="H689" s="4"/>
      <c r="I689" s="4"/>
      <c r="J689" s="4"/>
    </row>
    <row r="690" spans="1:10" ht="15.75" customHeight="1">
      <c r="A690" t="s">
        <v>244</v>
      </c>
      <c r="C690" s="4"/>
      <c r="D690" s="4"/>
      <c r="E690" s="4"/>
      <c r="F690" s="4"/>
      <c r="G690" s="4"/>
      <c r="H690" s="4"/>
      <c r="I690" s="4"/>
      <c r="J690" s="4"/>
    </row>
    <row r="691" spans="1:10" ht="15.75" customHeight="1">
      <c r="A691" t="s">
        <v>244</v>
      </c>
      <c r="C691" s="4"/>
      <c r="D691" s="4"/>
      <c r="E691" s="4"/>
      <c r="F691" s="4"/>
      <c r="G691" s="4"/>
      <c r="H691" s="4"/>
      <c r="I691" s="4"/>
      <c r="J691" s="4"/>
    </row>
    <row r="692" spans="1:10" ht="15.75" customHeight="1">
      <c r="A692" t="s">
        <v>244</v>
      </c>
      <c r="C692" s="4"/>
      <c r="D692" s="4"/>
      <c r="E692" s="4"/>
      <c r="F692" s="4"/>
      <c r="G692" s="4"/>
      <c r="H692" s="4"/>
      <c r="I692" s="4"/>
      <c r="J692" s="4"/>
    </row>
    <row r="693" spans="1:10" ht="15.75" customHeight="1">
      <c r="A693" t="s">
        <v>244</v>
      </c>
      <c r="C693" s="4"/>
      <c r="D693" s="4"/>
      <c r="E693" s="4"/>
      <c r="F693" s="4"/>
      <c r="G693" s="4"/>
      <c r="H693" s="4"/>
      <c r="I693" s="4"/>
      <c r="J693" s="4"/>
    </row>
    <row r="694" spans="1:10" ht="15.75" customHeight="1">
      <c r="A694" t="s">
        <v>244</v>
      </c>
      <c r="C694" s="4"/>
      <c r="D694" s="4"/>
      <c r="E694" s="4"/>
      <c r="F694" s="4"/>
      <c r="G694" s="4"/>
      <c r="H694" s="4"/>
      <c r="I694" s="4"/>
      <c r="J694" s="4"/>
    </row>
    <row r="695" spans="1:10" ht="15.75" customHeight="1">
      <c r="A695" t="s">
        <v>244</v>
      </c>
      <c r="C695" s="4"/>
      <c r="D695" s="4"/>
      <c r="E695" s="4"/>
      <c r="F695" s="4"/>
      <c r="G695" s="4"/>
      <c r="H695" s="4"/>
      <c r="I695" s="4"/>
      <c r="J695" s="4"/>
    </row>
    <row r="696" spans="1:10" ht="15.75" customHeight="1">
      <c r="A696" t="s">
        <v>244</v>
      </c>
      <c r="C696" s="4"/>
      <c r="D696" s="4"/>
      <c r="E696" s="4"/>
      <c r="F696" s="4"/>
      <c r="G696" s="4"/>
      <c r="H696" s="4"/>
      <c r="I696" s="4"/>
      <c r="J696" s="4"/>
    </row>
    <row r="697" spans="1:10" ht="15.75" customHeight="1">
      <c r="A697" t="s">
        <v>244</v>
      </c>
      <c r="C697" s="4"/>
      <c r="D697" s="4"/>
      <c r="E697" s="4"/>
      <c r="F697" s="4"/>
      <c r="G697" s="4"/>
      <c r="H697" s="4"/>
      <c r="I697" s="4"/>
      <c r="J697" s="4"/>
    </row>
    <row r="698" spans="1:10" ht="15.75" customHeight="1">
      <c r="A698" t="s">
        <v>244</v>
      </c>
      <c r="C698" s="4"/>
      <c r="D698" s="4"/>
      <c r="E698" s="4"/>
      <c r="F698" s="4"/>
      <c r="G698" s="4"/>
      <c r="H698" s="4"/>
      <c r="I698" s="4"/>
      <c r="J698" s="4"/>
    </row>
    <row r="699" spans="1:10" ht="15.75" customHeight="1">
      <c r="A699" t="s">
        <v>244</v>
      </c>
      <c r="C699" s="4"/>
      <c r="D699" s="4"/>
      <c r="E699" s="4"/>
      <c r="F699" s="4"/>
      <c r="G699" s="4"/>
      <c r="H699" s="4"/>
      <c r="I699" s="4"/>
      <c r="J699" s="4"/>
    </row>
    <row r="700" spans="1:10" ht="15.75" customHeight="1">
      <c r="A700" t="s">
        <v>244</v>
      </c>
      <c r="C700" s="4"/>
      <c r="D700" s="4"/>
      <c r="E700" s="4"/>
      <c r="F700" s="4"/>
      <c r="G700" s="4"/>
      <c r="H700" s="4"/>
      <c r="I700" s="4"/>
      <c r="J700" s="4"/>
    </row>
    <row r="701" spans="1:10" ht="15.75" customHeight="1">
      <c r="A701" t="s">
        <v>244</v>
      </c>
      <c r="C701" s="4"/>
      <c r="D701" s="4"/>
      <c r="E701" s="4"/>
      <c r="F701" s="4"/>
      <c r="G701" s="4"/>
      <c r="H701" s="4"/>
      <c r="I701" s="4"/>
      <c r="J701" s="4"/>
    </row>
    <row r="702" spans="1:10" ht="15.75" customHeight="1">
      <c r="A702" t="s">
        <v>244</v>
      </c>
      <c r="C702" s="4"/>
      <c r="D702" s="4"/>
      <c r="E702" s="4"/>
      <c r="F702" s="4"/>
      <c r="G702" s="4"/>
      <c r="H702" s="4"/>
      <c r="I702" s="4"/>
      <c r="J702" s="4"/>
    </row>
    <row r="703" spans="1:10" ht="15.75" customHeight="1">
      <c r="A703" t="s">
        <v>244</v>
      </c>
      <c r="C703" s="4"/>
      <c r="D703" s="4"/>
      <c r="E703" s="4"/>
      <c r="F703" s="4"/>
      <c r="G703" s="4"/>
      <c r="H703" s="4"/>
      <c r="I703" s="4"/>
      <c r="J703" s="4"/>
    </row>
    <row r="704" spans="1:10" ht="15.75" customHeight="1">
      <c r="A704" t="s">
        <v>244</v>
      </c>
      <c r="C704" s="4"/>
      <c r="D704" s="4"/>
      <c r="E704" s="4"/>
      <c r="F704" s="4"/>
      <c r="G704" s="4"/>
      <c r="H704" s="4"/>
      <c r="I704" s="4"/>
      <c r="J704" s="4"/>
    </row>
    <row r="705" spans="1:10" ht="15.75" customHeight="1">
      <c r="A705" t="s">
        <v>244</v>
      </c>
      <c r="C705" s="4"/>
      <c r="D705" s="4"/>
      <c r="E705" s="4"/>
      <c r="F705" s="4"/>
      <c r="G705" s="4"/>
      <c r="H705" s="4"/>
      <c r="I705" s="4"/>
      <c r="J705" s="4"/>
    </row>
    <row r="706" spans="1:10" ht="15.75" customHeight="1">
      <c r="A706" t="s">
        <v>244</v>
      </c>
      <c r="C706" s="4"/>
      <c r="D706" s="4"/>
      <c r="E706" s="4"/>
      <c r="F706" s="4"/>
      <c r="G706" s="4"/>
      <c r="H706" s="4"/>
      <c r="I706" s="4"/>
      <c r="J706" s="4"/>
    </row>
    <row r="707" spans="1:10" ht="15.75" customHeight="1">
      <c r="A707" t="s">
        <v>244</v>
      </c>
      <c r="C707" s="4"/>
      <c r="D707" s="4"/>
      <c r="E707" s="4"/>
      <c r="F707" s="4"/>
      <c r="G707" s="4"/>
      <c r="H707" s="4"/>
      <c r="I707" s="4"/>
      <c r="J707" s="4"/>
    </row>
    <row r="708" spans="1:10" ht="15.75" customHeight="1">
      <c r="A708" t="s">
        <v>244</v>
      </c>
      <c r="C708" s="4"/>
      <c r="D708" s="4"/>
      <c r="E708" s="4"/>
      <c r="F708" s="4"/>
      <c r="G708" s="4"/>
      <c r="H708" s="4"/>
      <c r="I708" s="4"/>
      <c r="J708" s="4"/>
    </row>
    <row r="709" spans="1:10" ht="15.75" customHeight="1">
      <c r="A709" t="s">
        <v>244</v>
      </c>
      <c r="C709" s="4"/>
      <c r="D709" s="4"/>
      <c r="E709" s="4"/>
      <c r="F709" s="4"/>
      <c r="G709" s="4"/>
      <c r="H709" s="4"/>
      <c r="I709" s="4"/>
      <c r="J709" s="4"/>
    </row>
    <row r="710" spans="1:10" ht="15.75" customHeight="1">
      <c r="A710" t="s">
        <v>244</v>
      </c>
      <c r="C710" s="4"/>
      <c r="D710" s="4"/>
      <c r="E710" s="4"/>
      <c r="F710" s="4"/>
      <c r="G710" s="4"/>
      <c r="H710" s="4"/>
      <c r="I710" s="4"/>
      <c r="J710" s="4"/>
    </row>
    <row r="711" spans="1:10" ht="15.75" customHeight="1">
      <c r="A711" t="s">
        <v>244</v>
      </c>
      <c r="C711" s="4"/>
      <c r="D711" s="4"/>
      <c r="E711" s="4"/>
      <c r="F711" s="4"/>
      <c r="G711" s="4"/>
      <c r="H711" s="4"/>
      <c r="I711" s="4"/>
      <c r="J711" s="4"/>
    </row>
    <row r="712" spans="1:10" ht="15.75" customHeight="1">
      <c r="A712" t="s">
        <v>244</v>
      </c>
      <c r="C712" s="4"/>
      <c r="D712" s="4"/>
      <c r="E712" s="4"/>
      <c r="F712" s="4"/>
      <c r="G712" s="4"/>
      <c r="H712" s="4"/>
      <c r="I712" s="4"/>
      <c r="J712" s="4"/>
    </row>
    <row r="713" spans="1:10" ht="15.75" customHeight="1">
      <c r="A713" t="s">
        <v>244</v>
      </c>
      <c r="C713" s="4"/>
      <c r="D713" s="4"/>
      <c r="E713" s="4"/>
      <c r="F713" s="4"/>
      <c r="G713" s="4"/>
      <c r="H713" s="4"/>
      <c r="I713" s="4"/>
      <c r="J713" s="4"/>
    </row>
    <row r="714" spans="1:10" ht="15.75" customHeight="1">
      <c r="A714" t="s">
        <v>244</v>
      </c>
      <c r="C714" s="4"/>
      <c r="D714" s="4"/>
      <c r="E714" s="4"/>
      <c r="F714" s="4"/>
      <c r="G714" s="4"/>
      <c r="H714" s="4"/>
      <c r="I714" s="4"/>
      <c r="J714" s="4"/>
    </row>
    <row r="715" spans="1:10" ht="15.75" customHeight="1">
      <c r="A715" t="s">
        <v>244</v>
      </c>
      <c r="C715" s="4"/>
      <c r="D715" s="4"/>
      <c r="E715" s="4"/>
      <c r="F715" s="4"/>
      <c r="G715" s="4"/>
      <c r="H715" s="4"/>
      <c r="I715" s="4"/>
      <c r="J715" s="4"/>
    </row>
    <row r="716" spans="1:10" ht="15.75" customHeight="1">
      <c r="A716" t="s">
        <v>244</v>
      </c>
      <c r="C716" s="4"/>
      <c r="D716" s="4"/>
      <c r="E716" s="4"/>
      <c r="F716" s="4"/>
      <c r="G716" s="4"/>
      <c r="H716" s="4"/>
      <c r="I716" s="4"/>
      <c r="J716" s="4"/>
    </row>
    <row r="717" spans="1:10" ht="15.75" customHeight="1">
      <c r="A717" t="s">
        <v>244</v>
      </c>
      <c r="C717" s="4"/>
      <c r="D717" s="4"/>
      <c r="E717" s="4"/>
      <c r="F717" s="4"/>
      <c r="G717" s="4"/>
      <c r="H717" s="4"/>
      <c r="I717" s="4"/>
      <c r="J717" s="4"/>
    </row>
    <row r="718" spans="1:10" ht="15.75" customHeight="1">
      <c r="A718" t="s">
        <v>244</v>
      </c>
      <c r="C718" s="4"/>
      <c r="D718" s="4"/>
      <c r="E718" s="4"/>
      <c r="F718" s="4"/>
      <c r="G718" s="4"/>
      <c r="H718" s="4"/>
      <c r="I718" s="4"/>
      <c r="J718" s="4"/>
    </row>
    <row r="719" spans="1:10" ht="15.75" customHeight="1">
      <c r="A719" t="s">
        <v>244</v>
      </c>
      <c r="C719" s="4"/>
      <c r="D719" s="4"/>
      <c r="E719" s="4"/>
      <c r="F719" s="4"/>
      <c r="G719" s="4"/>
      <c r="H719" s="4"/>
      <c r="I719" s="4"/>
      <c r="J719" s="4"/>
    </row>
    <row r="720" spans="1:10" ht="15.75" customHeight="1">
      <c r="A720" t="s">
        <v>244</v>
      </c>
      <c r="C720" s="4"/>
      <c r="D720" s="4"/>
      <c r="E720" s="4"/>
      <c r="F720" s="4"/>
      <c r="G720" s="4"/>
      <c r="H720" s="4"/>
      <c r="I720" s="4"/>
      <c r="J720" s="4"/>
    </row>
    <row r="721" spans="1:10" ht="15.75" customHeight="1">
      <c r="A721" t="s">
        <v>244</v>
      </c>
      <c r="C721" s="4"/>
      <c r="D721" s="4"/>
      <c r="E721" s="4"/>
      <c r="F721" s="4"/>
      <c r="G721" s="4"/>
      <c r="H721" s="4"/>
      <c r="I721" s="4"/>
      <c r="J721" s="4"/>
    </row>
    <row r="722" spans="1:10" ht="15.75" customHeight="1">
      <c r="A722" t="s">
        <v>244</v>
      </c>
      <c r="C722" s="4"/>
      <c r="D722" s="4"/>
      <c r="E722" s="4"/>
      <c r="F722" s="4"/>
      <c r="G722" s="4"/>
      <c r="H722" s="4"/>
      <c r="I722" s="4"/>
      <c r="J722" s="4"/>
    </row>
    <row r="723" spans="1:10" ht="15.75" customHeight="1">
      <c r="A723" t="s">
        <v>244</v>
      </c>
      <c r="C723" s="4"/>
      <c r="D723" s="4"/>
      <c r="E723" s="4"/>
      <c r="F723" s="4"/>
      <c r="G723" s="4"/>
      <c r="H723" s="4"/>
      <c r="I723" s="4"/>
      <c r="J723" s="4"/>
    </row>
    <row r="724" spans="1:10" ht="15.75" customHeight="1">
      <c r="A724" t="s">
        <v>244</v>
      </c>
      <c r="C724" s="4"/>
      <c r="D724" s="4"/>
      <c r="E724" s="4"/>
      <c r="F724" s="4"/>
      <c r="G724" s="4"/>
      <c r="H724" s="4"/>
      <c r="I724" s="4"/>
      <c r="J724" s="4"/>
    </row>
    <row r="725" spans="1:10" ht="15.75" customHeight="1">
      <c r="A725" t="s">
        <v>244</v>
      </c>
      <c r="C725" s="4"/>
      <c r="D725" s="4"/>
      <c r="E725" s="4"/>
      <c r="F725" s="4"/>
      <c r="G725" s="4"/>
      <c r="H725" s="4"/>
      <c r="I725" s="4"/>
      <c r="J725" s="4"/>
    </row>
    <row r="726" spans="1:10" ht="15.75" customHeight="1">
      <c r="A726" t="s">
        <v>244</v>
      </c>
      <c r="C726" s="4"/>
      <c r="D726" s="4"/>
      <c r="E726" s="4"/>
      <c r="F726" s="4"/>
      <c r="G726" s="4"/>
      <c r="H726" s="4"/>
      <c r="I726" s="4"/>
      <c r="J726" s="4"/>
    </row>
    <row r="727" spans="1:10" ht="15.75" customHeight="1">
      <c r="A727" t="s">
        <v>244</v>
      </c>
      <c r="C727" s="4"/>
      <c r="D727" s="4"/>
      <c r="E727" s="4"/>
      <c r="F727" s="4"/>
      <c r="G727" s="4"/>
      <c r="H727" s="4"/>
      <c r="I727" s="4"/>
      <c r="J727" s="4"/>
    </row>
    <row r="728" spans="1:10" ht="15.75" customHeight="1">
      <c r="A728" t="s">
        <v>244</v>
      </c>
      <c r="C728" s="4"/>
      <c r="D728" s="4"/>
      <c r="E728" s="4"/>
      <c r="F728" s="4"/>
      <c r="G728" s="4"/>
      <c r="H728" s="4"/>
      <c r="I728" s="4"/>
      <c r="J728" s="4"/>
    </row>
    <row r="729" spans="1:10" ht="15.75" customHeight="1">
      <c r="A729" t="s">
        <v>244</v>
      </c>
      <c r="C729" s="4"/>
      <c r="D729" s="4"/>
      <c r="E729" s="4"/>
      <c r="F729" s="4"/>
      <c r="G729" s="4"/>
      <c r="H729" s="4"/>
      <c r="I729" s="4"/>
      <c r="J729" s="4"/>
    </row>
    <row r="730" spans="1:10" ht="15.75" customHeight="1">
      <c r="A730" t="s">
        <v>244</v>
      </c>
      <c r="C730" s="4"/>
      <c r="D730" s="4"/>
      <c r="E730" s="4"/>
      <c r="F730" s="4"/>
      <c r="G730" s="4"/>
      <c r="H730" s="4"/>
      <c r="I730" s="4"/>
      <c r="J730" s="4"/>
    </row>
    <row r="731" spans="1:10" ht="15.75" customHeight="1">
      <c r="A731" t="s">
        <v>244</v>
      </c>
      <c r="C731" s="4"/>
      <c r="D731" s="4"/>
      <c r="E731" s="4"/>
      <c r="F731" s="4"/>
      <c r="G731" s="4"/>
      <c r="H731" s="4"/>
      <c r="I731" s="4"/>
      <c r="J731" s="4"/>
    </row>
    <row r="732" spans="1:10" ht="15.75" customHeight="1">
      <c r="A732" t="s">
        <v>244</v>
      </c>
      <c r="C732" s="4"/>
      <c r="D732" s="4"/>
      <c r="E732" s="4"/>
      <c r="F732" s="4"/>
      <c r="G732" s="4"/>
      <c r="H732" s="4"/>
      <c r="I732" s="4"/>
      <c r="J732" s="4"/>
    </row>
    <row r="733" spans="1:10" ht="15.75" customHeight="1">
      <c r="A733" t="s">
        <v>244</v>
      </c>
      <c r="C733" s="4"/>
      <c r="D733" s="4"/>
      <c r="E733" s="4"/>
      <c r="F733" s="4"/>
      <c r="G733" s="4"/>
      <c r="H733" s="4"/>
      <c r="I733" s="4"/>
      <c r="J733" s="4"/>
    </row>
    <row r="734" spans="1:10" ht="15.75" customHeight="1">
      <c r="A734" t="s">
        <v>244</v>
      </c>
      <c r="C734" s="4"/>
      <c r="D734" s="4"/>
      <c r="E734" s="4"/>
      <c r="F734" s="4"/>
      <c r="G734" s="4"/>
      <c r="H734" s="4"/>
      <c r="I734" s="4"/>
      <c r="J734" s="4"/>
    </row>
    <row r="735" spans="1:10" ht="15.75" customHeight="1">
      <c r="A735" t="s">
        <v>244</v>
      </c>
      <c r="C735" s="4"/>
      <c r="D735" s="4"/>
      <c r="E735" s="4"/>
      <c r="F735" s="4"/>
      <c r="G735" s="4"/>
      <c r="H735" s="4"/>
      <c r="I735" s="4"/>
      <c r="J735" s="4"/>
    </row>
    <row r="736" spans="1:10" ht="15.75" customHeight="1">
      <c r="A736" t="s">
        <v>244</v>
      </c>
      <c r="C736" s="4"/>
      <c r="D736" s="4"/>
      <c r="E736" s="4"/>
      <c r="F736" s="4"/>
      <c r="G736" s="4"/>
      <c r="H736" s="4"/>
      <c r="I736" s="4"/>
      <c r="J736" s="4"/>
    </row>
    <row r="737" spans="1:10" ht="15.75" customHeight="1">
      <c r="A737" t="s">
        <v>244</v>
      </c>
      <c r="C737" s="4"/>
      <c r="D737" s="4"/>
      <c r="E737" s="4"/>
      <c r="F737" s="4"/>
      <c r="G737" s="4"/>
      <c r="H737" s="4"/>
      <c r="I737" s="4"/>
      <c r="J737" s="4"/>
    </row>
    <row r="738" spans="1:10" ht="15.75" customHeight="1">
      <c r="A738" t="s">
        <v>244</v>
      </c>
      <c r="C738" s="4"/>
      <c r="D738" s="4"/>
      <c r="E738" s="4"/>
      <c r="F738" s="4"/>
      <c r="G738" s="4"/>
      <c r="H738" s="4"/>
      <c r="I738" s="4"/>
      <c r="J738" s="4"/>
    </row>
    <row r="739" spans="1:10" ht="15.75" customHeight="1">
      <c r="A739" t="s">
        <v>244</v>
      </c>
      <c r="C739" s="4"/>
      <c r="D739" s="4"/>
      <c r="E739" s="4"/>
      <c r="F739" s="4"/>
      <c r="G739" s="4"/>
      <c r="H739" s="4"/>
      <c r="I739" s="4"/>
      <c r="J739" s="4"/>
    </row>
    <row r="740" spans="1:10" ht="15.75" customHeight="1">
      <c r="A740" t="s">
        <v>244</v>
      </c>
      <c r="C740" s="4"/>
      <c r="D740" s="4"/>
      <c r="E740" s="4"/>
      <c r="F740" s="4"/>
      <c r="G740" s="4"/>
      <c r="H740" s="4"/>
      <c r="I740" s="4"/>
      <c r="J740" s="4"/>
    </row>
    <row r="741" spans="1:10" ht="15.75" customHeight="1">
      <c r="A741" t="s">
        <v>244</v>
      </c>
      <c r="C741" s="4"/>
      <c r="D741" s="4"/>
      <c r="E741" s="4"/>
      <c r="F741" s="4"/>
      <c r="G741" s="4"/>
      <c r="H741" s="4"/>
      <c r="I741" s="4"/>
      <c r="J741" s="4"/>
    </row>
    <row r="742" spans="1:10" ht="15.75" customHeight="1">
      <c r="A742" t="s">
        <v>244</v>
      </c>
      <c r="C742" s="4"/>
      <c r="D742" s="4"/>
      <c r="E742" s="4"/>
      <c r="F742" s="4"/>
      <c r="G742" s="4"/>
      <c r="H742" s="4"/>
      <c r="I742" s="4"/>
      <c r="J742" s="4"/>
    </row>
    <row r="743" spans="1:10" ht="15.75" customHeight="1">
      <c r="A743" t="s">
        <v>244</v>
      </c>
      <c r="C743" s="4"/>
      <c r="D743" s="4"/>
      <c r="E743" s="4"/>
      <c r="F743" s="4"/>
      <c r="G743" s="4"/>
      <c r="H743" s="4"/>
      <c r="I743" s="4"/>
      <c r="J743" s="4"/>
    </row>
    <row r="744" spans="1:10" ht="15.75" customHeight="1">
      <c r="A744" t="s">
        <v>244</v>
      </c>
      <c r="C744" s="4"/>
      <c r="D744" s="4"/>
      <c r="E744" s="4"/>
      <c r="F744" s="4"/>
      <c r="G744" s="4"/>
      <c r="H744" s="4"/>
      <c r="I744" s="4"/>
      <c r="J744" s="4"/>
    </row>
    <row r="745" spans="1:10" ht="15.75" customHeight="1">
      <c r="A745" t="s">
        <v>244</v>
      </c>
      <c r="C745" s="4"/>
      <c r="D745" s="4"/>
      <c r="E745" s="4"/>
      <c r="F745" s="4"/>
      <c r="G745" s="4"/>
      <c r="H745" s="4"/>
      <c r="I745" s="4"/>
      <c r="J745" s="4"/>
    </row>
    <row r="746" spans="1:10" ht="15.75" customHeight="1">
      <c r="A746" t="s">
        <v>244</v>
      </c>
      <c r="C746" s="4"/>
      <c r="D746" s="4"/>
      <c r="E746" s="4"/>
      <c r="F746" s="4"/>
      <c r="G746" s="4"/>
      <c r="H746" s="4"/>
      <c r="I746" s="4"/>
      <c r="J746" s="4"/>
    </row>
    <row r="747" spans="1:10" ht="15.75" customHeight="1">
      <c r="A747" t="s">
        <v>244</v>
      </c>
      <c r="C747" s="4"/>
      <c r="D747" s="4"/>
      <c r="E747" s="4"/>
      <c r="F747" s="4"/>
      <c r="G747" s="4"/>
      <c r="H747" s="4"/>
      <c r="I747" s="4"/>
      <c r="J747" s="4"/>
    </row>
    <row r="748" spans="1:10" ht="15.75" customHeight="1">
      <c r="A748" t="s">
        <v>244</v>
      </c>
      <c r="C748" s="4"/>
      <c r="D748" s="4"/>
      <c r="E748" s="4"/>
      <c r="F748" s="4"/>
      <c r="G748" s="4"/>
      <c r="H748" s="4"/>
      <c r="I748" s="4"/>
      <c r="J748" s="4"/>
    </row>
    <row r="749" spans="1:10" ht="15.75" customHeight="1">
      <c r="A749" t="s">
        <v>244</v>
      </c>
      <c r="C749" s="4"/>
      <c r="D749" s="4"/>
      <c r="E749" s="4"/>
      <c r="F749" s="4"/>
      <c r="G749" s="4"/>
      <c r="H749" s="4"/>
      <c r="I749" s="4"/>
      <c r="J749" s="4"/>
    </row>
    <row r="750" spans="1:10" ht="15.75" customHeight="1">
      <c r="A750" t="s">
        <v>244</v>
      </c>
      <c r="C750" s="4"/>
      <c r="D750" s="4"/>
      <c r="E750" s="4"/>
      <c r="F750" s="4"/>
      <c r="G750" s="4"/>
      <c r="H750" s="4"/>
      <c r="I750" s="4"/>
      <c r="J750" s="4"/>
    </row>
    <row r="751" spans="1:10" ht="15.75" customHeight="1">
      <c r="A751" t="s">
        <v>244</v>
      </c>
      <c r="C751" s="4"/>
      <c r="D751" s="4"/>
      <c r="E751" s="4"/>
      <c r="F751" s="4"/>
      <c r="G751" s="4"/>
      <c r="H751" s="4"/>
      <c r="I751" s="4"/>
      <c r="J751" s="4"/>
    </row>
    <row r="752" spans="1:10" ht="15.75" customHeight="1">
      <c r="A752" t="s">
        <v>244</v>
      </c>
      <c r="C752" s="4"/>
      <c r="D752" s="4"/>
      <c r="E752" s="4"/>
      <c r="F752" s="4"/>
      <c r="G752" s="4"/>
      <c r="H752" s="4"/>
      <c r="I752" s="4"/>
      <c r="J752" s="4"/>
    </row>
    <row r="753" spans="1:10" ht="15.75" customHeight="1">
      <c r="A753" t="s">
        <v>244</v>
      </c>
      <c r="C753" s="4"/>
      <c r="D753" s="4"/>
      <c r="E753" s="4"/>
      <c r="F753" s="4"/>
      <c r="G753" s="4"/>
      <c r="H753" s="4"/>
      <c r="I753" s="4"/>
      <c r="J753" s="4"/>
    </row>
    <row r="754" spans="1:10" ht="15.75" customHeight="1">
      <c r="A754" t="s">
        <v>244</v>
      </c>
      <c r="C754" s="4"/>
      <c r="D754" s="4"/>
      <c r="E754" s="4"/>
      <c r="F754" s="4"/>
      <c r="G754" s="4"/>
      <c r="H754" s="4"/>
      <c r="I754" s="4"/>
      <c r="J754" s="4"/>
    </row>
    <row r="755" spans="1:10" ht="15.75" customHeight="1">
      <c r="A755" t="s">
        <v>244</v>
      </c>
      <c r="C755" s="4"/>
      <c r="D755" s="4"/>
      <c r="E755" s="4"/>
      <c r="F755" s="4"/>
      <c r="G755" s="4"/>
      <c r="H755" s="4"/>
      <c r="I755" s="4"/>
      <c r="J755" s="4"/>
    </row>
    <row r="756" spans="1:10" ht="15.75" customHeight="1">
      <c r="A756" t="s">
        <v>244</v>
      </c>
      <c r="C756" s="4"/>
      <c r="D756" s="4"/>
      <c r="E756" s="4"/>
      <c r="F756" s="4"/>
      <c r="G756" s="4"/>
      <c r="H756" s="4"/>
      <c r="I756" s="4"/>
      <c r="J756" s="4"/>
    </row>
    <row r="757" spans="1:10" ht="15.75" customHeight="1">
      <c r="A757" t="s">
        <v>244</v>
      </c>
      <c r="C757" s="4"/>
      <c r="D757" s="4"/>
      <c r="E757" s="4"/>
      <c r="F757" s="4"/>
      <c r="G757" s="4"/>
      <c r="H757" s="4"/>
      <c r="I757" s="4"/>
      <c r="J757" s="4"/>
    </row>
    <row r="758" spans="1:10" ht="15.75" customHeight="1">
      <c r="A758" t="s">
        <v>244</v>
      </c>
      <c r="C758" s="4"/>
      <c r="D758" s="4"/>
      <c r="E758" s="4"/>
      <c r="F758" s="4"/>
      <c r="G758" s="4"/>
      <c r="H758" s="4"/>
      <c r="I758" s="4"/>
      <c r="J758" s="4"/>
    </row>
    <row r="759" spans="1:10" ht="15.75" customHeight="1">
      <c r="A759" t="s">
        <v>244</v>
      </c>
      <c r="C759" s="4"/>
      <c r="D759" s="4"/>
      <c r="E759" s="4"/>
      <c r="F759" s="4"/>
      <c r="G759" s="4"/>
      <c r="H759" s="4"/>
      <c r="I759" s="4"/>
      <c r="J759" s="4"/>
    </row>
    <row r="760" spans="1:10" ht="15.75" customHeight="1">
      <c r="A760" t="s">
        <v>244</v>
      </c>
      <c r="C760" s="4"/>
      <c r="D760" s="4"/>
      <c r="E760" s="4"/>
      <c r="F760" s="4"/>
      <c r="G760" s="4"/>
      <c r="H760" s="4"/>
      <c r="I760" s="4"/>
      <c r="J760" s="4"/>
    </row>
    <row r="761" spans="1:10" ht="15.75" customHeight="1">
      <c r="A761" t="s">
        <v>244</v>
      </c>
      <c r="C761" s="4"/>
      <c r="D761" s="4"/>
      <c r="E761" s="4"/>
      <c r="F761" s="4"/>
      <c r="G761" s="4"/>
      <c r="H761" s="4"/>
      <c r="I761" s="4"/>
      <c r="J761" s="4"/>
    </row>
    <row r="762" spans="1:10" ht="15.75" customHeight="1">
      <c r="A762" t="s">
        <v>244</v>
      </c>
      <c r="C762" s="4"/>
      <c r="D762" s="4"/>
      <c r="E762" s="4"/>
      <c r="F762" s="4"/>
      <c r="G762" s="4"/>
      <c r="H762" s="4"/>
      <c r="I762" s="4"/>
      <c r="J762" s="4"/>
    </row>
    <row r="763" spans="1:10" ht="15.75" customHeight="1">
      <c r="A763" t="s">
        <v>244</v>
      </c>
      <c r="C763" s="4"/>
      <c r="D763" s="4"/>
      <c r="E763" s="4"/>
      <c r="F763" s="4"/>
      <c r="G763" s="4"/>
      <c r="H763" s="4"/>
      <c r="I763" s="4"/>
      <c r="J763" s="4"/>
    </row>
    <row r="764" spans="1:10" ht="15.75" customHeight="1">
      <c r="A764" t="s">
        <v>244</v>
      </c>
      <c r="C764" s="4"/>
      <c r="D764" s="4"/>
      <c r="E764" s="4"/>
      <c r="F764" s="4"/>
      <c r="G764" s="4"/>
      <c r="H764" s="4"/>
      <c r="I764" s="4"/>
      <c r="J764" s="4"/>
    </row>
    <row r="765" spans="1:10" ht="15.75" customHeight="1">
      <c r="A765" t="s">
        <v>244</v>
      </c>
      <c r="C765" s="4"/>
      <c r="D765" s="4"/>
      <c r="E765" s="4"/>
      <c r="F765" s="4"/>
      <c r="G765" s="4"/>
      <c r="H765" s="4"/>
      <c r="I765" s="4"/>
      <c r="J765" s="4"/>
    </row>
    <row r="766" spans="1:10" ht="15.75" customHeight="1">
      <c r="A766" t="s">
        <v>244</v>
      </c>
      <c r="C766" s="4"/>
      <c r="D766" s="4"/>
      <c r="E766" s="4"/>
      <c r="F766" s="4"/>
      <c r="G766" s="4"/>
      <c r="H766" s="4"/>
      <c r="I766" s="4"/>
      <c r="J766" s="4"/>
    </row>
    <row r="767" spans="1:10" ht="15.75" customHeight="1">
      <c r="A767" t="s">
        <v>244</v>
      </c>
      <c r="C767" s="4"/>
      <c r="D767" s="4"/>
      <c r="E767" s="4"/>
      <c r="F767" s="4"/>
      <c r="G767" s="4"/>
      <c r="H767" s="4"/>
      <c r="I767" s="4"/>
      <c r="J767" s="4"/>
    </row>
    <row r="768" spans="1:10" ht="15.75" customHeight="1">
      <c r="A768" t="s">
        <v>244</v>
      </c>
      <c r="C768" s="4"/>
      <c r="D768" s="4"/>
      <c r="E768" s="4"/>
      <c r="F768" s="4"/>
      <c r="G768" s="4"/>
      <c r="H768" s="4"/>
      <c r="I768" s="4"/>
      <c r="J768" s="4"/>
    </row>
    <row r="769" spans="1:10" ht="15.75" customHeight="1">
      <c r="A769" t="s">
        <v>244</v>
      </c>
      <c r="C769" s="4"/>
      <c r="D769" s="4"/>
      <c r="E769" s="4"/>
      <c r="F769" s="4"/>
      <c r="G769" s="4"/>
      <c r="H769" s="4"/>
      <c r="I769" s="4"/>
      <c r="J769" s="4"/>
    </row>
    <row r="770" spans="1:10" ht="15.75" customHeight="1">
      <c r="A770" t="s">
        <v>244</v>
      </c>
      <c r="C770" s="4"/>
      <c r="D770" s="4"/>
      <c r="E770" s="4"/>
      <c r="F770" s="4"/>
      <c r="G770" s="4"/>
      <c r="H770" s="4"/>
      <c r="I770" s="4"/>
      <c r="J770" s="4"/>
    </row>
    <row r="771" spans="1:10" ht="15.75" customHeight="1">
      <c r="A771" t="s">
        <v>244</v>
      </c>
      <c r="C771" s="4"/>
      <c r="D771" s="4"/>
      <c r="E771" s="4"/>
      <c r="F771" s="4"/>
      <c r="G771" s="4"/>
      <c r="H771" s="4"/>
      <c r="I771" s="4"/>
      <c r="J771" s="4"/>
    </row>
    <row r="772" spans="1:10" ht="15.75" customHeight="1">
      <c r="A772" t="s">
        <v>244</v>
      </c>
      <c r="C772" s="4"/>
      <c r="D772" s="4"/>
      <c r="E772" s="4"/>
      <c r="F772" s="4"/>
      <c r="G772" s="4"/>
      <c r="H772" s="4"/>
      <c r="I772" s="4"/>
      <c r="J772" s="4"/>
    </row>
    <row r="773" spans="1:10" ht="15.75" customHeight="1">
      <c r="A773" t="s">
        <v>244</v>
      </c>
      <c r="C773" s="4"/>
      <c r="D773" s="4"/>
      <c r="E773" s="4"/>
      <c r="F773" s="4"/>
      <c r="G773" s="4"/>
      <c r="H773" s="4"/>
      <c r="I773" s="4"/>
      <c r="J773" s="4"/>
    </row>
    <row r="774" spans="1:10" ht="15.75" customHeight="1">
      <c r="A774" t="s">
        <v>244</v>
      </c>
      <c r="C774" s="4"/>
      <c r="D774" s="4"/>
      <c r="E774" s="4"/>
      <c r="F774" s="4"/>
      <c r="G774" s="4"/>
      <c r="H774" s="4"/>
      <c r="I774" s="4"/>
      <c r="J774" s="4"/>
    </row>
    <row r="775" spans="1:10" ht="15.75" customHeight="1">
      <c r="A775" t="s">
        <v>244</v>
      </c>
      <c r="C775" s="4"/>
      <c r="D775" s="4"/>
      <c r="E775" s="4"/>
      <c r="F775" s="4"/>
      <c r="G775" s="4"/>
      <c r="H775" s="4"/>
      <c r="I775" s="4"/>
      <c r="J775" s="4"/>
    </row>
    <row r="776" spans="1:10" ht="15.75" customHeight="1">
      <c r="A776" t="s">
        <v>244</v>
      </c>
      <c r="C776" s="4"/>
      <c r="D776" s="4"/>
      <c r="E776" s="4"/>
      <c r="F776" s="4"/>
      <c r="G776" s="4"/>
      <c r="H776" s="4"/>
      <c r="I776" s="4"/>
      <c r="J776" s="4"/>
    </row>
    <row r="777" spans="1:10" ht="15.75" customHeight="1">
      <c r="A777" t="s">
        <v>244</v>
      </c>
      <c r="C777" s="4"/>
      <c r="D777" s="4"/>
      <c r="E777" s="4"/>
      <c r="F777" s="4"/>
      <c r="G777" s="4"/>
      <c r="H777" s="4"/>
      <c r="I777" s="4"/>
      <c r="J777" s="4"/>
    </row>
    <row r="778" spans="1:10" ht="15.75" customHeight="1">
      <c r="A778" t="s">
        <v>244</v>
      </c>
      <c r="C778" s="4"/>
      <c r="D778" s="4"/>
      <c r="E778" s="4"/>
      <c r="F778" s="4"/>
      <c r="G778" s="4"/>
      <c r="H778" s="4"/>
      <c r="I778" s="4"/>
      <c r="J778" s="4"/>
    </row>
    <row r="779" spans="1:10" ht="15.75" customHeight="1">
      <c r="A779" t="s">
        <v>244</v>
      </c>
      <c r="C779" s="4"/>
      <c r="D779" s="4"/>
      <c r="E779" s="4"/>
      <c r="F779" s="4"/>
      <c r="G779" s="4"/>
      <c r="H779" s="4"/>
      <c r="I779" s="4"/>
      <c r="J779" s="4"/>
    </row>
    <row r="780" spans="1:10" ht="15.75" customHeight="1">
      <c r="A780" t="s">
        <v>244</v>
      </c>
      <c r="C780" s="4"/>
      <c r="D780" s="4"/>
      <c r="E780" s="4"/>
      <c r="F780" s="4"/>
      <c r="G780" s="4"/>
      <c r="H780" s="4"/>
      <c r="I780" s="4"/>
      <c r="J780" s="4"/>
    </row>
    <row r="781" spans="1:10" ht="15.75" customHeight="1">
      <c r="A781" t="s">
        <v>244</v>
      </c>
      <c r="C781" s="4"/>
      <c r="D781" s="4"/>
      <c r="E781" s="4"/>
      <c r="F781" s="4"/>
      <c r="G781" s="4"/>
      <c r="H781" s="4"/>
      <c r="I781" s="4"/>
      <c r="J781" s="4"/>
    </row>
    <row r="782" spans="1:10" ht="15.75" customHeight="1">
      <c r="A782" t="s">
        <v>244</v>
      </c>
      <c r="C782" s="4"/>
      <c r="D782" s="4"/>
      <c r="E782" s="4"/>
      <c r="F782" s="4"/>
      <c r="G782" s="4"/>
      <c r="H782" s="4"/>
      <c r="I782" s="4"/>
      <c r="J782" s="4"/>
    </row>
    <row r="783" spans="1:10" ht="15.75" customHeight="1">
      <c r="A783" t="s">
        <v>244</v>
      </c>
      <c r="C783" s="4"/>
      <c r="D783" s="4"/>
      <c r="E783" s="4"/>
      <c r="F783" s="4"/>
      <c r="G783" s="4"/>
      <c r="H783" s="4"/>
      <c r="I783" s="4"/>
      <c r="J783" s="4"/>
    </row>
    <row r="784" spans="1:10" ht="15.75" customHeight="1">
      <c r="A784" t="s">
        <v>244</v>
      </c>
      <c r="C784" s="4"/>
      <c r="D784" s="4"/>
      <c r="E784" s="4"/>
      <c r="F784" s="4"/>
      <c r="G784" s="4"/>
      <c r="H784" s="4"/>
      <c r="I784" s="4"/>
      <c r="J784" s="4"/>
    </row>
    <row r="785" spans="1:10" ht="15.75" customHeight="1">
      <c r="A785" t="s">
        <v>244</v>
      </c>
      <c r="C785" s="4"/>
      <c r="D785" s="4"/>
      <c r="E785" s="4"/>
      <c r="F785" s="4"/>
      <c r="G785" s="4"/>
      <c r="H785" s="4"/>
      <c r="I785" s="4"/>
      <c r="J785" s="4"/>
    </row>
    <row r="786" spans="1:10" ht="15.75" customHeight="1">
      <c r="A786" t="s">
        <v>244</v>
      </c>
      <c r="C786" s="4"/>
      <c r="D786" s="4"/>
      <c r="E786" s="4"/>
      <c r="F786" s="4"/>
      <c r="G786" s="4"/>
      <c r="H786" s="4"/>
      <c r="I786" s="4"/>
      <c r="J786" s="4"/>
    </row>
    <row r="787" spans="1:10" ht="15.75" customHeight="1">
      <c r="A787" t="s">
        <v>244</v>
      </c>
      <c r="C787" s="4"/>
      <c r="D787" s="4"/>
      <c r="E787" s="4"/>
      <c r="F787" s="4"/>
      <c r="G787" s="4"/>
      <c r="H787" s="4"/>
      <c r="I787" s="4"/>
      <c r="J787" s="4"/>
    </row>
    <row r="788" spans="1:10" ht="15.75" customHeight="1">
      <c r="A788" t="s">
        <v>244</v>
      </c>
      <c r="C788" s="4"/>
      <c r="D788" s="4"/>
      <c r="E788" s="4"/>
      <c r="F788" s="4"/>
      <c r="G788" s="4"/>
      <c r="H788" s="4"/>
      <c r="I788" s="4"/>
      <c r="J788" s="4"/>
    </row>
    <row r="789" spans="1:10" ht="15.75" customHeight="1">
      <c r="A789" t="s">
        <v>244</v>
      </c>
      <c r="C789" s="4"/>
      <c r="D789" s="4"/>
      <c r="E789" s="4"/>
      <c r="F789" s="4"/>
      <c r="G789" s="4"/>
      <c r="H789" s="4"/>
      <c r="I789" s="4"/>
      <c r="J789" s="4"/>
    </row>
    <row r="790" spans="1:10" ht="15.75" customHeight="1">
      <c r="A790" t="s">
        <v>244</v>
      </c>
      <c r="C790" s="4"/>
      <c r="D790" s="4"/>
      <c r="E790" s="4"/>
      <c r="F790" s="4"/>
      <c r="G790" s="4"/>
      <c r="H790" s="4"/>
      <c r="I790" s="4"/>
      <c r="J790" s="4"/>
    </row>
    <row r="791" spans="1:10" ht="15.75" customHeight="1">
      <c r="A791" t="s">
        <v>244</v>
      </c>
      <c r="C791" s="4"/>
      <c r="D791" s="4"/>
      <c r="E791" s="4"/>
      <c r="F791" s="4"/>
      <c r="G791" s="4"/>
      <c r="H791" s="4"/>
      <c r="I791" s="4"/>
      <c r="J791" s="4"/>
    </row>
    <row r="792" spans="1:10" ht="15.75" customHeight="1">
      <c r="A792" t="s">
        <v>244</v>
      </c>
      <c r="C792" s="4"/>
      <c r="D792" s="4"/>
      <c r="E792" s="4"/>
      <c r="F792" s="4"/>
      <c r="G792" s="4"/>
      <c r="H792" s="4"/>
      <c r="I792" s="4"/>
      <c r="J792" s="4"/>
    </row>
    <row r="793" spans="1:10" ht="15.75" customHeight="1">
      <c r="A793" t="s">
        <v>244</v>
      </c>
      <c r="C793" s="4"/>
      <c r="D793" s="4"/>
      <c r="E793" s="4"/>
      <c r="F793" s="4"/>
      <c r="G793" s="4"/>
      <c r="H793" s="4"/>
      <c r="I793" s="4"/>
      <c r="J793" s="4"/>
    </row>
    <row r="794" spans="1:10" ht="15.75" customHeight="1">
      <c r="A794" t="s">
        <v>244</v>
      </c>
      <c r="C794" s="4"/>
      <c r="D794" s="4"/>
      <c r="E794" s="4"/>
      <c r="F794" s="4"/>
      <c r="G794" s="4"/>
      <c r="H794" s="4"/>
      <c r="I794" s="4"/>
      <c r="J794" s="4"/>
    </row>
    <row r="795" spans="1:10" ht="15.75" customHeight="1">
      <c r="A795" t="s">
        <v>244</v>
      </c>
      <c r="C795" s="4"/>
      <c r="D795" s="4"/>
      <c r="E795" s="4"/>
      <c r="F795" s="4"/>
      <c r="G795" s="4"/>
      <c r="H795" s="4"/>
      <c r="I795" s="4"/>
      <c r="J795" s="4"/>
    </row>
    <row r="796" spans="1:10" ht="15.75" customHeight="1">
      <c r="A796" t="s">
        <v>244</v>
      </c>
      <c r="C796" s="4"/>
      <c r="D796" s="4"/>
      <c r="E796" s="4"/>
      <c r="F796" s="4"/>
      <c r="G796" s="4"/>
      <c r="H796" s="4"/>
      <c r="I796" s="4"/>
      <c r="J796" s="4"/>
    </row>
    <row r="797" spans="1:10" ht="15.75" customHeight="1">
      <c r="A797" t="s">
        <v>244</v>
      </c>
      <c r="C797" s="4"/>
      <c r="D797" s="4"/>
      <c r="E797" s="4"/>
      <c r="F797" s="4"/>
      <c r="G797" s="4"/>
      <c r="H797" s="4"/>
      <c r="I797" s="4"/>
      <c r="J797" s="4"/>
    </row>
    <row r="798" spans="1:10" ht="15.75" customHeight="1">
      <c r="A798" t="s">
        <v>244</v>
      </c>
      <c r="C798" s="4"/>
      <c r="D798" s="4"/>
      <c r="E798" s="4"/>
      <c r="F798" s="4"/>
      <c r="G798" s="4"/>
      <c r="H798" s="4"/>
      <c r="I798" s="4"/>
      <c r="J798" s="4"/>
    </row>
    <row r="799" spans="1:10" ht="15.75" customHeight="1">
      <c r="A799" t="s">
        <v>244</v>
      </c>
      <c r="C799" s="4"/>
      <c r="D799" s="4"/>
      <c r="E799" s="4"/>
      <c r="F799" s="4"/>
      <c r="G799" s="4"/>
      <c r="H799" s="4"/>
      <c r="I799" s="4"/>
      <c r="J799" s="4"/>
    </row>
    <row r="800" spans="1:10" ht="15.75" customHeight="1">
      <c r="A800" t="s">
        <v>244</v>
      </c>
      <c r="C800" s="4"/>
      <c r="D800" s="4"/>
      <c r="E800" s="4"/>
      <c r="F800" s="4"/>
      <c r="G800" s="4"/>
      <c r="H800" s="4"/>
      <c r="I800" s="4"/>
      <c r="J800" s="4"/>
    </row>
    <row r="801" spans="1:10" ht="15.75" customHeight="1">
      <c r="A801" t="s">
        <v>244</v>
      </c>
      <c r="C801" s="4"/>
      <c r="D801" s="4"/>
      <c r="E801" s="4"/>
      <c r="F801" s="4"/>
      <c r="G801" s="4"/>
      <c r="H801" s="4"/>
      <c r="I801" s="4"/>
      <c r="J801" s="4"/>
    </row>
    <row r="802" spans="1:10" ht="15.75" customHeight="1">
      <c r="A802" t="s">
        <v>244</v>
      </c>
      <c r="C802" s="4"/>
      <c r="D802" s="4"/>
      <c r="E802" s="4"/>
      <c r="F802" s="4"/>
      <c r="G802" s="4"/>
      <c r="H802" s="4"/>
      <c r="I802" s="4"/>
      <c r="J802" s="4"/>
    </row>
    <row r="803" spans="1:10" ht="15.75" customHeight="1">
      <c r="A803" t="s">
        <v>244</v>
      </c>
      <c r="C803" s="4"/>
      <c r="D803" s="4"/>
      <c r="E803" s="4"/>
      <c r="F803" s="4"/>
      <c r="G803" s="4"/>
      <c r="H803" s="4"/>
      <c r="I803" s="4"/>
      <c r="J803" s="4"/>
    </row>
    <row r="804" spans="1:10" ht="15.75" customHeight="1">
      <c r="A804" t="s">
        <v>244</v>
      </c>
      <c r="C804" s="4"/>
      <c r="D804" s="4"/>
      <c r="E804" s="4"/>
      <c r="F804" s="4"/>
      <c r="G804" s="4"/>
      <c r="H804" s="4"/>
      <c r="I804" s="4"/>
      <c r="J804" s="4"/>
    </row>
    <row r="805" spans="1:10" ht="15.75" customHeight="1">
      <c r="A805" t="s">
        <v>244</v>
      </c>
      <c r="C805" s="4"/>
      <c r="D805" s="4"/>
      <c r="E805" s="4"/>
      <c r="F805" s="4"/>
      <c r="G805" s="4"/>
      <c r="H805" s="4"/>
      <c r="I805" s="4"/>
      <c r="J805" s="4"/>
    </row>
    <row r="806" spans="1:10" ht="15.75" customHeight="1">
      <c r="A806" t="s">
        <v>244</v>
      </c>
      <c r="C806" s="4"/>
      <c r="D806" s="4"/>
      <c r="E806" s="4"/>
      <c r="F806" s="4"/>
      <c r="G806" s="4"/>
      <c r="H806" s="4"/>
      <c r="I806" s="4"/>
      <c r="J806" s="4"/>
    </row>
    <row r="807" spans="1:10" ht="15.75" customHeight="1">
      <c r="A807" t="s">
        <v>244</v>
      </c>
      <c r="C807" s="4"/>
      <c r="D807" s="4"/>
      <c r="E807" s="4"/>
      <c r="F807" s="4"/>
      <c r="G807" s="4"/>
      <c r="H807" s="4"/>
      <c r="I807" s="4"/>
      <c r="J807" s="4"/>
    </row>
    <row r="808" spans="1:10" ht="15.75" customHeight="1">
      <c r="A808" t="s">
        <v>244</v>
      </c>
      <c r="C808" s="4"/>
      <c r="D808" s="4"/>
      <c r="E808" s="4"/>
      <c r="F808" s="4"/>
      <c r="G808" s="4"/>
      <c r="H808" s="4"/>
      <c r="I808" s="4"/>
      <c r="J808" s="4"/>
    </row>
    <row r="809" spans="1:10" ht="15.75" customHeight="1">
      <c r="A809" t="s">
        <v>244</v>
      </c>
      <c r="C809" s="4"/>
      <c r="D809" s="4"/>
      <c r="E809" s="4"/>
      <c r="F809" s="4"/>
      <c r="G809" s="4"/>
      <c r="H809" s="4"/>
      <c r="I809" s="4"/>
      <c r="J809" s="4"/>
    </row>
    <row r="810" spans="1:10" ht="15.75" customHeight="1">
      <c r="A810" t="s">
        <v>244</v>
      </c>
      <c r="C810" s="4"/>
      <c r="D810" s="4"/>
      <c r="E810" s="4"/>
      <c r="F810" s="4"/>
      <c r="G810" s="4"/>
      <c r="H810" s="4"/>
      <c r="I810" s="4"/>
      <c r="J810" s="4"/>
    </row>
    <row r="811" spans="1:10" ht="15.75" customHeight="1">
      <c r="A811" t="s">
        <v>244</v>
      </c>
      <c r="C811" s="4"/>
      <c r="D811" s="4"/>
      <c r="E811" s="4"/>
      <c r="F811" s="4"/>
      <c r="G811" s="4"/>
      <c r="H811" s="4"/>
      <c r="I811" s="4"/>
      <c r="J811" s="4"/>
    </row>
    <row r="812" spans="1:10" ht="15.75" customHeight="1">
      <c r="A812" t="s">
        <v>244</v>
      </c>
      <c r="C812" s="4"/>
      <c r="D812" s="4"/>
      <c r="E812" s="4"/>
      <c r="F812" s="4"/>
      <c r="G812" s="4"/>
      <c r="H812" s="4"/>
      <c r="I812" s="4"/>
      <c r="J812" s="4"/>
    </row>
    <row r="813" spans="1:10" ht="15.75" customHeight="1">
      <c r="A813" t="s">
        <v>244</v>
      </c>
      <c r="C813" s="4"/>
      <c r="D813" s="4"/>
      <c r="E813" s="4"/>
      <c r="F813" s="4"/>
      <c r="G813" s="4"/>
      <c r="H813" s="4"/>
      <c r="I813" s="4"/>
      <c r="J813" s="4"/>
    </row>
    <row r="814" spans="1:10" ht="15.75" customHeight="1">
      <c r="A814" t="s">
        <v>244</v>
      </c>
      <c r="C814" s="4"/>
      <c r="D814" s="4"/>
      <c r="E814" s="4"/>
      <c r="F814" s="4"/>
      <c r="G814" s="4"/>
      <c r="H814" s="4"/>
      <c r="I814" s="4"/>
      <c r="J814" s="4"/>
    </row>
    <row r="815" spans="1:10" ht="15.75" customHeight="1">
      <c r="A815" t="s">
        <v>244</v>
      </c>
      <c r="C815" s="4"/>
      <c r="D815" s="4"/>
      <c r="E815" s="4"/>
      <c r="F815" s="4"/>
      <c r="G815" s="4"/>
      <c r="H815" s="4"/>
      <c r="I815" s="4"/>
      <c r="J815" s="4"/>
    </row>
    <row r="816" spans="1:10" ht="15.75" customHeight="1">
      <c r="A816" t="s">
        <v>244</v>
      </c>
      <c r="C816" s="4"/>
      <c r="D816" s="4"/>
      <c r="E816" s="4"/>
      <c r="F816" s="4"/>
      <c r="G816" s="4"/>
      <c r="H816" s="4"/>
      <c r="I816" s="4"/>
      <c r="J816" s="4"/>
    </row>
    <row r="817" spans="1:10" ht="15.75" customHeight="1">
      <c r="A817" t="s">
        <v>244</v>
      </c>
      <c r="C817" s="4"/>
      <c r="D817" s="4"/>
      <c r="E817" s="4"/>
      <c r="F817" s="4"/>
      <c r="G817" s="4"/>
      <c r="H817" s="4"/>
      <c r="I817" s="4"/>
      <c r="J817" s="4"/>
    </row>
    <row r="818" spans="1:10" ht="15.75" customHeight="1">
      <c r="A818" t="s">
        <v>244</v>
      </c>
      <c r="C818" s="4"/>
      <c r="D818" s="4"/>
      <c r="E818" s="4"/>
      <c r="F818" s="4"/>
      <c r="G818" s="4"/>
      <c r="H818" s="4"/>
      <c r="I818" s="4"/>
      <c r="J818" s="4"/>
    </row>
    <row r="819" spans="1:10" ht="15.75" customHeight="1">
      <c r="A819" t="s">
        <v>244</v>
      </c>
      <c r="C819" s="4"/>
      <c r="D819" s="4"/>
      <c r="E819" s="4"/>
      <c r="F819" s="4"/>
      <c r="G819" s="4"/>
      <c r="H819" s="4"/>
      <c r="I819" s="4"/>
      <c r="J819" s="4"/>
    </row>
    <row r="820" spans="1:10" ht="15.75" customHeight="1">
      <c r="A820" t="s">
        <v>244</v>
      </c>
      <c r="C820" s="4"/>
      <c r="D820" s="4"/>
      <c r="E820" s="4"/>
      <c r="F820" s="4"/>
      <c r="G820" s="4"/>
      <c r="H820" s="4"/>
      <c r="I820" s="4"/>
      <c r="J820" s="4"/>
    </row>
    <row r="821" spans="1:10" ht="15.75" customHeight="1">
      <c r="A821" t="s">
        <v>244</v>
      </c>
      <c r="C821" s="4"/>
      <c r="D821" s="4"/>
      <c r="E821" s="4"/>
      <c r="F821" s="4"/>
      <c r="G821" s="4"/>
      <c r="H821" s="4"/>
      <c r="I821" s="4"/>
      <c r="J821" s="4"/>
    </row>
    <row r="822" spans="1:10" ht="15.75" customHeight="1">
      <c r="A822" t="s">
        <v>244</v>
      </c>
      <c r="C822" s="4"/>
      <c r="D822" s="4"/>
      <c r="E822" s="4"/>
      <c r="F822" s="4"/>
      <c r="G822" s="4"/>
      <c r="H822" s="4"/>
      <c r="I822" s="4"/>
      <c r="J822" s="4"/>
    </row>
    <row r="823" spans="1:10" ht="15.75" customHeight="1">
      <c r="A823" t="s">
        <v>244</v>
      </c>
      <c r="C823" s="4"/>
      <c r="D823" s="4"/>
      <c r="E823" s="4"/>
      <c r="F823" s="4"/>
      <c r="G823" s="4"/>
      <c r="H823" s="4"/>
      <c r="I823" s="4"/>
      <c r="J823" s="4"/>
    </row>
    <row r="824" spans="1:10" ht="15.75" customHeight="1">
      <c r="A824" t="s">
        <v>244</v>
      </c>
      <c r="C824" s="4"/>
      <c r="D824" s="4"/>
      <c r="E824" s="4"/>
      <c r="F824" s="4"/>
      <c r="G824" s="4"/>
      <c r="H824" s="4"/>
      <c r="I824" s="4"/>
      <c r="J824" s="4"/>
    </row>
    <row r="825" spans="1:10" ht="15.75" customHeight="1">
      <c r="A825" t="s">
        <v>244</v>
      </c>
      <c r="C825" s="4"/>
      <c r="D825" s="4"/>
      <c r="E825" s="4"/>
      <c r="F825" s="4"/>
      <c r="G825" s="4"/>
      <c r="H825" s="4"/>
      <c r="I825" s="4"/>
      <c r="J825" s="4"/>
    </row>
    <row r="826" spans="1:10" ht="15.75" customHeight="1">
      <c r="A826" t="s">
        <v>244</v>
      </c>
      <c r="C826" s="4"/>
      <c r="D826" s="4"/>
      <c r="E826" s="4"/>
      <c r="F826" s="4"/>
      <c r="G826" s="4"/>
      <c r="H826" s="4"/>
      <c r="I826" s="4"/>
      <c r="J826" s="4"/>
    </row>
    <row r="827" spans="1:10" ht="15.75" customHeight="1">
      <c r="A827" t="s">
        <v>244</v>
      </c>
      <c r="C827" s="4"/>
      <c r="D827" s="4"/>
      <c r="E827" s="4"/>
      <c r="F827" s="4"/>
      <c r="G827" s="4"/>
      <c r="H827" s="4"/>
      <c r="I827" s="4"/>
      <c r="J827" s="4"/>
    </row>
    <row r="828" spans="1:10" ht="15.75" customHeight="1">
      <c r="A828" t="s">
        <v>244</v>
      </c>
      <c r="C828" s="4"/>
      <c r="D828" s="4"/>
      <c r="E828" s="4"/>
      <c r="F828" s="4"/>
      <c r="G828" s="4"/>
      <c r="H828" s="4"/>
      <c r="I828" s="4"/>
      <c r="J828" s="4"/>
    </row>
    <row r="829" spans="1:10" ht="15.75" customHeight="1">
      <c r="A829" t="s">
        <v>244</v>
      </c>
      <c r="C829" s="4"/>
      <c r="D829" s="4"/>
      <c r="E829" s="4"/>
      <c r="F829" s="4"/>
      <c r="G829" s="4"/>
      <c r="H829" s="4"/>
      <c r="I829" s="4"/>
      <c r="J829" s="4"/>
    </row>
    <row r="830" spans="1:10" ht="15.75" customHeight="1">
      <c r="A830" t="s">
        <v>244</v>
      </c>
      <c r="C830" s="4"/>
      <c r="D830" s="4"/>
      <c r="E830" s="4"/>
      <c r="F830" s="4"/>
      <c r="G830" s="4"/>
      <c r="H830" s="4"/>
      <c r="I830" s="4"/>
      <c r="J830" s="4"/>
    </row>
    <row r="831" spans="1:10" ht="15.75" customHeight="1">
      <c r="A831" t="s">
        <v>244</v>
      </c>
      <c r="C831" s="4"/>
      <c r="D831" s="4"/>
      <c r="E831" s="4"/>
      <c r="F831" s="4"/>
      <c r="G831" s="4"/>
      <c r="H831" s="4"/>
      <c r="I831" s="4"/>
      <c r="J831" s="4"/>
    </row>
    <row r="832" spans="1:10" ht="15.75" customHeight="1">
      <c r="A832" t="s">
        <v>244</v>
      </c>
      <c r="C832" s="4"/>
      <c r="D832" s="4"/>
      <c r="E832" s="4"/>
      <c r="F832" s="4"/>
      <c r="G832" s="4"/>
      <c r="H832" s="4"/>
      <c r="I832" s="4"/>
      <c r="J832" s="4"/>
    </row>
    <row r="833" spans="1:10" ht="15.75" customHeight="1">
      <c r="A833" t="s">
        <v>244</v>
      </c>
      <c r="C833" s="4"/>
      <c r="D833" s="4"/>
      <c r="E833" s="4"/>
      <c r="F833" s="4"/>
      <c r="G833" s="4"/>
      <c r="H833" s="4"/>
      <c r="I833" s="4"/>
      <c r="J833" s="4"/>
    </row>
    <row r="834" spans="1:10" ht="15.75" customHeight="1">
      <c r="A834" t="s">
        <v>244</v>
      </c>
      <c r="C834" s="4"/>
      <c r="D834" s="4"/>
      <c r="E834" s="4"/>
      <c r="F834" s="4"/>
      <c r="G834" s="4"/>
      <c r="H834" s="4"/>
      <c r="I834" s="4"/>
      <c r="J834" s="4"/>
    </row>
    <row r="835" spans="1:10" ht="15.75" customHeight="1">
      <c r="A835" t="s">
        <v>244</v>
      </c>
      <c r="C835" s="4"/>
      <c r="D835" s="4"/>
      <c r="E835" s="4"/>
      <c r="F835" s="4"/>
      <c r="G835" s="4"/>
      <c r="H835" s="4"/>
      <c r="I835" s="4"/>
      <c r="J835" s="4"/>
    </row>
    <row r="836" spans="1:10" ht="15.75" customHeight="1">
      <c r="A836" t="s">
        <v>244</v>
      </c>
      <c r="C836" s="4"/>
      <c r="D836" s="4"/>
      <c r="E836" s="4"/>
      <c r="F836" s="4"/>
      <c r="G836" s="4"/>
      <c r="H836" s="4"/>
      <c r="I836" s="4"/>
      <c r="J836" s="4"/>
    </row>
    <row r="837" spans="1:10" ht="15.75" customHeight="1">
      <c r="A837" t="s">
        <v>244</v>
      </c>
      <c r="C837" s="4"/>
      <c r="D837" s="4"/>
      <c r="E837" s="4"/>
      <c r="F837" s="4"/>
      <c r="G837" s="4"/>
      <c r="H837" s="4"/>
      <c r="I837" s="4"/>
      <c r="J837" s="4"/>
    </row>
    <row r="838" spans="1:10" ht="15.75" customHeight="1">
      <c r="A838" t="s">
        <v>244</v>
      </c>
      <c r="C838" s="4"/>
      <c r="D838" s="4"/>
      <c r="E838" s="4"/>
      <c r="F838" s="4"/>
      <c r="G838" s="4"/>
      <c r="H838" s="4"/>
      <c r="I838" s="4"/>
      <c r="J838" s="4"/>
    </row>
    <row r="839" spans="1:10" ht="15.75" customHeight="1">
      <c r="A839" t="s">
        <v>244</v>
      </c>
      <c r="C839" s="4"/>
      <c r="D839" s="4"/>
      <c r="E839" s="4"/>
      <c r="F839" s="4"/>
      <c r="G839" s="4"/>
      <c r="H839" s="4"/>
      <c r="I839" s="4"/>
      <c r="J839" s="4"/>
    </row>
    <row r="840" spans="1:10" ht="15.75" customHeight="1">
      <c r="A840" t="s">
        <v>244</v>
      </c>
      <c r="C840" s="4"/>
      <c r="D840" s="4"/>
      <c r="E840" s="4"/>
      <c r="F840" s="4"/>
      <c r="G840" s="4"/>
      <c r="H840" s="4"/>
      <c r="I840" s="4"/>
      <c r="J840" s="4"/>
    </row>
    <row r="841" spans="1:10" ht="15.75" customHeight="1">
      <c r="A841" t="s">
        <v>244</v>
      </c>
      <c r="C841" s="4"/>
      <c r="D841" s="4"/>
      <c r="E841" s="4"/>
      <c r="F841" s="4"/>
      <c r="G841" s="4"/>
      <c r="H841" s="4"/>
      <c r="I841" s="4"/>
      <c r="J841" s="4"/>
    </row>
    <row r="842" spans="1:10" ht="15.75" customHeight="1">
      <c r="A842" t="s">
        <v>244</v>
      </c>
      <c r="C842" s="4"/>
      <c r="D842" s="4"/>
      <c r="E842" s="4"/>
      <c r="F842" s="4"/>
      <c r="G842" s="4"/>
      <c r="H842" s="4"/>
      <c r="I842" s="4"/>
      <c r="J842" s="4"/>
    </row>
    <row r="843" spans="1:10" ht="15.75" customHeight="1">
      <c r="A843" t="s">
        <v>244</v>
      </c>
      <c r="C843" s="4"/>
      <c r="D843" s="4"/>
      <c r="E843" s="4"/>
      <c r="F843" s="4"/>
      <c r="G843" s="4"/>
      <c r="H843" s="4"/>
      <c r="I843" s="4"/>
      <c r="J843" s="4"/>
    </row>
    <row r="844" spans="1:10" ht="15.75" customHeight="1">
      <c r="A844" t="s">
        <v>244</v>
      </c>
      <c r="C844" s="4"/>
      <c r="D844" s="4"/>
      <c r="E844" s="4"/>
      <c r="F844" s="4"/>
      <c r="G844" s="4"/>
      <c r="H844" s="4"/>
      <c r="I844" s="4"/>
      <c r="J844" s="4"/>
    </row>
    <row r="845" spans="1:10" ht="15.75" customHeight="1">
      <c r="A845" t="s">
        <v>244</v>
      </c>
      <c r="C845" s="4"/>
      <c r="D845" s="4"/>
      <c r="E845" s="4"/>
      <c r="F845" s="4"/>
      <c r="G845" s="4"/>
      <c r="H845" s="4"/>
      <c r="I845" s="4"/>
      <c r="J845" s="4"/>
    </row>
    <row r="846" spans="1:10" ht="15.75" customHeight="1">
      <c r="A846" t="s">
        <v>244</v>
      </c>
      <c r="C846" s="4"/>
      <c r="D846" s="4"/>
      <c r="E846" s="4"/>
      <c r="F846" s="4"/>
      <c r="G846" s="4"/>
      <c r="H846" s="4"/>
      <c r="I846" s="4"/>
      <c r="J846" s="4"/>
    </row>
    <row r="847" spans="1:10" ht="15.75" customHeight="1">
      <c r="A847" t="s">
        <v>244</v>
      </c>
      <c r="C847" s="4"/>
      <c r="D847" s="4"/>
      <c r="E847" s="4"/>
      <c r="F847" s="4"/>
      <c r="G847" s="4"/>
      <c r="H847" s="4"/>
      <c r="I847" s="4"/>
      <c r="J847" s="4"/>
    </row>
    <row r="848" spans="1:10" ht="15.75" customHeight="1">
      <c r="A848" t="s">
        <v>244</v>
      </c>
      <c r="C848" s="4"/>
      <c r="D848" s="4"/>
      <c r="E848" s="4"/>
      <c r="F848" s="4"/>
      <c r="G848" s="4"/>
      <c r="H848" s="4"/>
      <c r="I848" s="4"/>
      <c r="J848" s="4"/>
    </row>
    <row r="849" spans="1:10" ht="15.75" customHeight="1">
      <c r="A849" t="s">
        <v>244</v>
      </c>
      <c r="C849" s="4"/>
      <c r="D849" s="4"/>
      <c r="E849" s="4"/>
      <c r="F849" s="4"/>
      <c r="G849" s="4"/>
      <c r="H849" s="4"/>
      <c r="I849" s="4"/>
      <c r="J849" s="4"/>
    </row>
    <row r="850" spans="1:10" ht="15.75" customHeight="1">
      <c r="A850" t="s">
        <v>244</v>
      </c>
      <c r="C850" s="4"/>
      <c r="D850" s="4"/>
      <c r="E850" s="4"/>
      <c r="F850" s="4"/>
      <c r="G850" s="4"/>
      <c r="H850" s="4"/>
      <c r="I850" s="4"/>
      <c r="J850" s="4"/>
    </row>
    <row r="851" spans="1:10" ht="15.75" customHeight="1">
      <c r="A851" t="s">
        <v>244</v>
      </c>
      <c r="C851" s="4"/>
      <c r="D851" s="4"/>
      <c r="E851" s="4"/>
      <c r="F851" s="4"/>
      <c r="G851" s="4"/>
      <c r="H851" s="4"/>
      <c r="I851" s="4"/>
      <c r="J851" s="4"/>
    </row>
    <row r="852" spans="1:10" ht="15.75" customHeight="1">
      <c r="A852" t="s">
        <v>244</v>
      </c>
      <c r="C852" s="4"/>
      <c r="D852" s="4"/>
      <c r="E852" s="4"/>
      <c r="F852" s="4"/>
      <c r="G852" s="4"/>
      <c r="H852" s="4"/>
      <c r="I852" s="4"/>
      <c r="J852" s="4"/>
    </row>
    <row r="853" spans="1:10" ht="15.75" customHeight="1">
      <c r="A853" t="s">
        <v>244</v>
      </c>
      <c r="C853" s="4"/>
      <c r="D853" s="4"/>
      <c r="E853" s="4"/>
      <c r="F853" s="4"/>
      <c r="G853" s="4"/>
      <c r="H853" s="4"/>
      <c r="I853" s="4"/>
      <c r="J853" s="4"/>
    </row>
    <row r="854" spans="1:10" ht="15.75" customHeight="1">
      <c r="A854" t="s">
        <v>244</v>
      </c>
      <c r="C854" s="4"/>
      <c r="D854" s="4"/>
      <c r="E854" s="4"/>
      <c r="F854" s="4"/>
      <c r="G854" s="4"/>
      <c r="H854" s="4"/>
      <c r="I854" s="4"/>
      <c r="J854" s="4"/>
    </row>
    <row r="855" spans="1:10" ht="15.75" customHeight="1">
      <c r="A855" t="s">
        <v>244</v>
      </c>
      <c r="C855" s="4"/>
      <c r="D855" s="4"/>
      <c r="E855" s="4"/>
      <c r="F855" s="4"/>
      <c r="G855" s="4"/>
      <c r="H855" s="4"/>
      <c r="I855" s="4"/>
      <c r="J855" s="4"/>
    </row>
    <row r="856" spans="1:10" ht="15.75" customHeight="1">
      <c r="A856" t="s">
        <v>244</v>
      </c>
      <c r="C856" s="4"/>
      <c r="D856" s="4"/>
      <c r="E856" s="4"/>
      <c r="F856" s="4"/>
      <c r="G856" s="4"/>
      <c r="H856" s="4"/>
      <c r="I856" s="4"/>
      <c r="J856" s="4"/>
    </row>
    <row r="857" spans="1:10" ht="15.75" customHeight="1">
      <c r="A857" t="s">
        <v>244</v>
      </c>
      <c r="C857" s="4"/>
      <c r="D857" s="4"/>
      <c r="E857" s="4"/>
      <c r="F857" s="4"/>
      <c r="G857" s="4"/>
      <c r="H857" s="4"/>
      <c r="I857" s="4"/>
      <c r="J857" s="4"/>
    </row>
    <row r="858" spans="1:10" ht="15.75" customHeight="1">
      <c r="A858" t="s">
        <v>244</v>
      </c>
      <c r="C858" s="4"/>
      <c r="D858" s="4"/>
      <c r="E858" s="4"/>
      <c r="F858" s="4"/>
      <c r="G858" s="4"/>
      <c r="H858" s="4"/>
      <c r="I858" s="4"/>
      <c r="J858" s="4"/>
    </row>
    <row r="859" spans="1:10" ht="15.75" customHeight="1">
      <c r="A859" t="s">
        <v>244</v>
      </c>
      <c r="C859" s="4"/>
      <c r="D859" s="4"/>
      <c r="E859" s="4"/>
      <c r="F859" s="4"/>
      <c r="G859" s="4"/>
      <c r="H859" s="4"/>
      <c r="I859" s="4"/>
      <c r="J859" s="4"/>
    </row>
    <row r="860" spans="1:10" ht="15.75" customHeight="1">
      <c r="A860" t="s">
        <v>244</v>
      </c>
      <c r="C860" s="4"/>
      <c r="D860" s="4"/>
      <c r="E860" s="4"/>
      <c r="F860" s="4"/>
      <c r="G860" s="4"/>
      <c r="H860" s="4"/>
      <c r="I860" s="4"/>
      <c r="J860" s="4"/>
    </row>
    <row r="861" spans="1:10" ht="15.75" customHeight="1">
      <c r="A861" t="s">
        <v>244</v>
      </c>
      <c r="C861" s="4"/>
      <c r="D861" s="4"/>
      <c r="E861" s="4"/>
      <c r="F861" s="4"/>
      <c r="G861" s="4"/>
      <c r="H861" s="4"/>
      <c r="I861" s="4"/>
      <c r="J861" s="4"/>
    </row>
    <row r="862" spans="1:10" ht="15.75" customHeight="1">
      <c r="A862" t="s">
        <v>244</v>
      </c>
      <c r="C862" s="4"/>
      <c r="D862" s="4"/>
      <c r="E862" s="4"/>
      <c r="F862" s="4"/>
      <c r="G862" s="4"/>
      <c r="H862" s="4"/>
      <c r="I862" s="4"/>
      <c r="J862" s="4"/>
    </row>
    <row r="863" spans="1:10" ht="15.75" customHeight="1">
      <c r="A863" t="s">
        <v>244</v>
      </c>
      <c r="C863" s="4"/>
      <c r="D863" s="4"/>
      <c r="E863" s="4"/>
      <c r="F863" s="4"/>
      <c r="G863" s="4"/>
      <c r="H863" s="4"/>
      <c r="I863" s="4"/>
      <c r="J863" s="4"/>
    </row>
    <row r="864" spans="1:10" ht="15.75" customHeight="1">
      <c r="A864" t="s">
        <v>244</v>
      </c>
      <c r="C864" s="4"/>
      <c r="D864" s="4"/>
      <c r="E864" s="4"/>
      <c r="F864" s="4"/>
      <c r="G864" s="4"/>
      <c r="H864" s="4"/>
      <c r="I864" s="4"/>
      <c r="J864" s="4"/>
    </row>
    <row r="865" spans="1:10" ht="15.75" customHeight="1">
      <c r="A865" t="s">
        <v>244</v>
      </c>
      <c r="C865" s="4"/>
      <c r="D865" s="4"/>
      <c r="E865" s="4"/>
      <c r="F865" s="4"/>
      <c r="G865" s="4"/>
      <c r="H865" s="4"/>
      <c r="I865" s="4"/>
      <c r="J865" s="4"/>
    </row>
    <row r="866" spans="1:10" ht="15.75" customHeight="1">
      <c r="A866" t="s">
        <v>244</v>
      </c>
      <c r="C866" s="4"/>
      <c r="D866" s="4"/>
      <c r="E866" s="4"/>
      <c r="F866" s="4"/>
      <c r="G866" s="4"/>
      <c r="H866" s="4"/>
      <c r="I866" s="4"/>
      <c r="J866" s="4"/>
    </row>
    <row r="867" spans="1:10" ht="15.75" customHeight="1">
      <c r="A867" t="s">
        <v>244</v>
      </c>
      <c r="C867" s="4"/>
      <c r="D867" s="4"/>
      <c r="E867" s="4"/>
      <c r="F867" s="4"/>
      <c r="G867" s="4"/>
      <c r="H867" s="4"/>
      <c r="I867" s="4"/>
      <c r="J867" s="4"/>
    </row>
    <row r="868" spans="1:10" ht="15.75" customHeight="1">
      <c r="A868" t="s">
        <v>244</v>
      </c>
      <c r="C868" s="4"/>
      <c r="D868" s="4"/>
      <c r="E868" s="4"/>
      <c r="F868" s="4"/>
      <c r="G868" s="4"/>
      <c r="H868" s="4"/>
      <c r="I868" s="4"/>
      <c r="J868" s="4"/>
    </row>
    <row r="869" spans="1:10" ht="15.75" customHeight="1">
      <c r="A869" t="s">
        <v>244</v>
      </c>
      <c r="C869" s="4"/>
      <c r="D869" s="4"/>
      <c r="E869" s="4"/>
      <c r="F869" s="4"/>
      <c r="G869" s="4"/>
      <c r="H869" s="4"/>
      <c r="I869" s="4"/>
      <c r="J869" s="4"/>
    </row>
    <row r="870" spans="1:10" ht="15.75" customHeight="1">
      <c r="A870" t="s">
        <v>244</v>
      </c>
      <c r="C870" s="4"/>
      <c r="D870" s="4"/>
      <c r="E870" s="4"/>
      <c r="F870" s="4"/>
      <c r="G870" s="4"/>
      <c r="H870" s="4"/>
      <c r="I870" s="4"/>
      <c r="J870" s="4"/>
    </row>
    <row r="871" spans="1:10" ht="15.75" customHeight="1">
      <c r="A871" t="s">
        <v>244</v>
      </c>
      <c r="C871" s="4"/>
      <c r="D871" s="4"/>
      <c r="E871" s="4"/>
      <c r="F871" s="4"/>
      <c r="G871" s="4"/>
      <c r="H871" s="4"/>
      <c r="I871" s="4"/>
      <c r="J871" s="4"/>
    </row>
    <row r="872" spans="1:10" ht="15.75" customHeight="1">
      <c r="A872" t="s">
        <v>244</v>
      </c>
      <c r="C872" s="4"/>
      <c r="D872" s="4"/>
      <c r="E872" s="4"/>
      <c r="F872" s="4"/>
      <c r="G872" s="4"/>
      <c r="H872" s="4"/>
      <c r="I872" s="4"/>
      <c r="J872" s="4"/>
    </row>
    <row r="873" spans="1:10" ht="15.75" customHeight="1">
      <c r="A873" t="s">
        <v>244</v>
      </c>
      <c r="C873" s="4"/>
      <c r="D873" s="4"/>
      <c r="E873" s="4"/>
      <c r="F873" s="4"/>
      <c r="G873" s="4"/>
      <c r="H873" s="4"/>
      <c r="I873" s="4"/>
      <c r="J873" s="4"/>
    </row>
    <row r="874" spans="1:10" ht="15.75" customHeight="1">
      <c r="A874" t="s">
        <v>244</v>
      </c>
      <c r="C874" s="4"/>
      <c r="D874" s="4"/>
      <c r="E874" s="4"/>
      <c r="F874" s="4"/>
      <c r="G874" s="4"/>
      <c r="H874" s="4"/>
      <c r="I874" s="4"/>
      <c r="J874" s="4"/>
    </row>
    <row r="875" spans="1:10" ht="15.75" customHeight="1">
      <c r="A875" t="s">
        <v>244</v>
      </c>
      <c r="C875" s="4"/>
      <c r="D875" s="4"/>
      <c r="E875" s="4"/>
      <c r="F875" s="4"/>
      <c r="G875" s="4"/>
      <c r="H875" s="4"/>
      <c r="I875" s="4"/>
      <c r="J875" s="4"/>
    </row>
    <row r="876" spans="1:10" ht="15.75" customHeight="1">
      <c r="A876" t="s">
        <v>244</v>
      </c>
      <c r="C876" s="4"/>
      <c r="D876" s="4"/>
      <c r="E876" s="4"/>
      <c r="F876" s="4"/>
      <c r="G876" s="4"/>
      <c r="H876" s="4"/>
      <c r="I876" s="4"/>
      <c r="J876" s="4"/>
    </row>
    <row r="877" spans="1:10" ht="15.75" customHeight="1">
      <c r="A877" t="s">
        <v>244</v>
      </c>
      <c r="C877" s="4"/>
      <c r="D877" s="4"/>
      <c r="E877" s="4"/>
      <c r="F877" s="4"/>
      <c r="G877" s="4"/>
      <c r="H877" s="4"/>
      <c r="I877" s="4"/>
      <c r="J877" s="4"/>
    </row>
    <row r="878" spans="1:10" ht="15.75" customHeight="1">
      <c r="A878" t="s">
        <v>244</v>
      </c>
      <c r="C878" s="4"/>
      <c r="D878" s="4"/>
      <c r="E878" s="4"/>
      <c r="F878" s="4"/>
      <c r="G878" s="4"/>
      <c r="H878" s="4"/>
      <c r="I878" s="4"/>
      <c r="J878" s="4"/>
    </row>
    <row r="879" spans="1:10" ht="15.75" customHeight="1">
      <c r="A879" t="s">
        <v>244</v>
      </c>
      <c r="C879" s="4"/>
      <c r="D879" s="4"/>
      <c r="E879" s="4"/>
      <c r="F879" s="4"/>
      <c r="G879" s="4"/>
      <c r="H879" s="4"/>
      <c r="I879" s="4"/>
      <c r="J879" s="4"/>
    </row>
    <row r="880" spans="1:10" ht="15.75" customHeight="1">
      <c r="A880" t="s">
        <v>244</v>
      </c>
      <c r="C880" s="4"/>
      <c r="D880" s="4"/>
      <c r="E880" s="4"/>
      <c r="F880" s="4"/>
      <c r="G880" s="4"/>
      <c r="H880" s="4"/>
      <c r="I880" s="4"/>
      <c r="J880" s="4"/>
    </row>
    <row r="881" spans="1:10" ht="15.75" customHeight="1">
      <c r="A881" t="s">
        <v>244</v>
      </c>
      <c r="C881" s="4"/>
      <c r="D881" s="4"/>
      <c r="E881" s="4"/>
      <c r="F881" s="4"/>
      <c r="G881" s="4"/>
      <c r="H881" s="4"/>
      <c r="I881" s="4"/>
      <c r="J881" s="4"/>
    </row>
    <row r="882" spans="1:10" ht="15.75" customHeight="1">
      <c r="A882" t="s">
        <v>244</v>
      </c>
      <c r="C882" s="4"/>
      <c r="D882" s="4"/>
      <c r="E882" s="4"/>
      <c r="F882" s="4"/>
      <c r="G882" s="4"/>
      <c r="H882" s="4"/>
      <c r="I882" s="4"/>
      <c r="J882" s="4"/>
    </row>
    <row r="883" spans="1:10" ht="15.75" customHeight="1">
      <c r="A883" t="s">
        <v>244</v>
      </c>
      <c r="C883" s="4"/>
      <c r="D883" s="4"/>
      <c r="E883" s="4"/>
      <c r="F883" s="4"/>
      <c r="G883" s="4"/>
      <c r="H883" s="4"/>
      <c r="I883" s="4"/>
      <c r="J883" s="4"/>
    </row>
    <row r="884" spans="1:10" ht="15.75" customHeight="1">
      <c r="A884" t="s">
        <v>244</v>
      </c>
      <c r="C884" s="4"/>
      <c r="D884" s="4"/>
      <c r="E884" s="4"/>
      <c r="F884" s="4"/>
      <c r="G884" s="4"/>
      <c r="H884" s="4"/>
      <c r="I884" s="4"/>
      <c r="J884" s="4"/>
    </row>
    <row r="885" spans="1:10" ht="15.75" customHeight="1">
      <c r="A885" t="s">
        <v>244</v>
      </c>
      <c r="C885" s="4"/>
      <c r="D885" s="4"/>
      <c r="E885" s="4"/>
      <c r="F885" s="4"/>
      <c r="G885" s="4"/>
      <c r="H885" s="4"/>
      <c r="I885" s="4"/>
      <c r="J885" s="4"/>
    </row>
    <row r="886" spans="1:10" ht="15.75" customHeight="1">
      <c r="A886" t="s">
        <v>244</v>
      </c>
      <c r="C886" s="4"/>
      <c r="D886" s="4"/>
      <c r="E886" s="4"/>
      <c r="F886" s="4"/>
      <c r="G886" s="4"/>
      <c r="H886" s="4"/>
      <c r="I886" s="4"/>
      <c r="J886" s="4"/>
    </row>
    <row r="887" spans="1:10" ht="15.75" customHeight="1">
      <c r="A887" t="s">
        <v>244</v>
      </c>
      <c r="C887" s="4"/>
      <c r="D887" s="4"/>
      <c r="E887" s="4"/>
      <c r="F887" s="4"/>
      <c r="G887" s="4"/>
      <c r="H887" s="4"/>
      <c r="I887" s="4"/>
      <c r="J887" s="4"/>
    </row>
    <row r="888" spans="1:10" ht="15.75" customHeight="1">
      <c r="A888" t="s">
        <v>244</v>
      </c>
      <c r="C888" s="4"/>
      <c r="D888" s="4"/>
      <c r="E888" s="4"/>
      <c r="F888" s="4"/>
      <c r="G888" s="4"/>
      <c r="H888" s="4"/>
      <c r="I888" s="4"/>
      <c r="J888" s="4"/>
    </row>
    <row r="889" spans="1:10" ht="15.75" customHeight="1">
      <c r="A889" t="s">
        <v>244</v>
      </c>
      <c r="C889" s="4"/>
      <c r="D889" s="4"/>
      <c r="E889" s="4"/>
      <c r="F889" s="4"/>
      <c r="G889" s="4"/>
      <c r="H889" s="4"/>
      <c r="I889" s="4"/>
      <c r="J889" s="4"/>
    </row>
    <row r="890" spans="1:10" ht="15.75" customHeight="1">
      <c r="A890" t="s">
        <v>244</v>
      </c>
      <c r="C890" s="4"/>
      <c r="D890" s="4"/>
      <c r="E890" s="4"/>
      <c r="F890" s="4"/>
      <c r="G890" s="4"/>
      <c r="H890" s="4"/>
      <c r="I890" s="4"/>
      <c r="J890" s="4"/>
    </row>
    <row r="891" spans="1:10" ht="15.75" customHeight="1">
      <c r="A891" t="s">
        <v>244</v>
      </c>
      <c r="C891" s="4"/>
      <c r="D891" s="4"/>
      <c r="E891" s="4"/>
      <c r="F891" s="4"/>
      <c r="G891" s="4"/>
      <c r="H891" s="4"/>
      <c r="I891" s="4"/>
      <c r="J891" s="4"/>
    </row>
    <row r="892" spans="1:10" ht="15.75" customHeight="1">
      <c r="A892" t="s">
        <v>244</v>
      </c>
      <c r="C892" s="4"/>
      <c r="D892" s="4"/>
      <c r="E892" s="4"/>
      <c r="F892" s="4"/>
      <c r="G892" s="4"/>
      <c r="H892" s="4"/>
      <c r="I892" s="4"/>
      <c r="J892" s="4"/>
    </row>
    <row r="893" spans="1:10" ht="15.75" customHeight="1">
      <c r="A893" t="s">
        <v>244</v>
      </c>
      <c r="C893" s="4"/>
      <c r="D893" s="4"/>
      <c r="E893" s="4"/>
      <c r="F893" s="4"/>
      <c r="G893" s="4"/>
      <c r="H893" s="4"/>
      <c r="I893" s="4"/>
      <c r="J893" s="4"/>
    </row>
    <row r="894" spans="1:10" ht="15.75" customHeight="1">
      <c r="A894" t="s">
        <v>244</v>
      </c>
      <c r="C894" s="4"/>
      <c r="D894" s="4"/>
      <c r="E894" s="4"/>
      <c r="F894" s="4"/>
      <c r="G894" s="4"/>
      <c r="H894" s="4"/>
      <c r="I894" s="4"/>
      <c r="J894" s="4"/>
    </row>
    <row r="895" spans="1:10" ht="15.75" customHeight="1">
      <c r="A895" t="s">
        <v>244</v>
      </c>
      <c r="C895" s="4"/>
      <c r="D895" s="4"/>
      <c r="E895" s="4"/>
      <c r="F895" s="4"/>
      <c r="G895" s="4"/>
      <c r="H895" s="4"/>
      <c r="I895" s="4"/>
      <c r="J895" s="4"/>
    </row>
    <row r="896" spans="1:10" ht="15.75" customHeight="1">
      <c r="A896" t="s">
        <v>244</v>
      </c>
      <c r="C896" s="4"/>
      <c r="D896" s="4"/>
      <c r="E896" s="4"/>
      <c r="F896" s="4"/>
      <c r="G896" s="4"/>
      <c r="H896" s="4"/>
      <c r="I896" s="4"/>
      <c r="J896" s="4"/>
    </row>
    <row r="897" spans="1:10" ht="15.75" customHeight="1">
      <c r="A897" t="s">
        <v>244</v>
      </c>
      <c r="C897" s="4"/>
      <c r="D897" s="4"/>
      <c r="E897" s="4"/>
      <c r="F897" s="4"/>
      <c r="G897" s="4"/>
      <c r="H897" s="4"/>
      <c r="I897" s="4"/>
      <c r="J897" s="4"/>
    </row>
    <row r="898" spans="1:10" ht="15.75" customHeight="1">
      <c r="A898" t="s">
        <v>244</v>
      </c>
      <c r="C898" s="4"/>
      <c r="D898" s="4"/>
      <c r="E898" s="4"/>
      <c r="F898" s="4"/>
      <c r="G898" s="4"/>
      <c r="H898" s="4"/>
      <c r="I898" s="4"/>
      <c r="J898" s="4"/>
    </row>
    <row r="899" spans="1:10" ht="15.75" customHeight="1">
      <c r="A899" t="s">
        <v>244</v>
      </c>
      <c r="C899" s="4"/>
      <c r="D899" s="4"/>
      <c r="E899" s="4"/>
      <c r="F899" s="4"/>
      <c r="G899" s="4"/>
      <c r="H899" s="4"/>
      <c r="I899" s="4"/>
      <c r="J899" s="4"/>
    </row>
    <row r="900" spans="1:10" ht="15.75" customHeight="1">
      <c r="A900" t="s">
        <v>244</v>
      </c>
      <c r="C900" s="4"/>
      <c r="D900" s="4"/>
      <c r="E900" s="4"/>
      <c r="F900" s="4"/>
      <c r="G900" s="4"/>
      <c r="H900" s="4"/>
      <c r="I900" s="4"/>
      <c r="J900" s="4"/>
    </row>
    <row r="901" spans="1:10" ht="15.75" customHeight="1">
      <c r="A901" t="s">
        <v>244</v>
      </c>
      <c r="C901" s="4"/>
      <c r="D901" s="4"/>
      <c r="E901" s="4"/>
      <c r="F901" s="4"/>
      <c r="G901" s="4"/>
      <c r="H901" s="4"/>
      <c r="I901" s="4"/>
      <c r="J901" s="4"/>
    </row>
    <row r="902" spans="1:10" ht="15.75" customHeight="1">
      <c r="A902" t="s">
        <v>244</v>
      </c>
      <c r="C902" s="4"/>
      <c r="D902" s="4"/>
      <c r="E902" s="4"/>
      <c r="F902" s="4"/>
      <c r="G902" s="4"/>
      <c r="H902" s="4"/>
      <c r="I902" s="4"/>
      <c r="J902" s="4"/>
    </row>
    <row r="903" spans="1:10" ht="15.75" customHeight="1">
      <c r="A903" t="s">
        <v>244</v>
      </c>
      <c r="C903" s="4"/>
      <c r="D903" s="4"/>
      <c r="E903" s="4"/>
      <c r="F903" s="4"/>
      <c r="G903" s="4"/>
      <c r="H903" s="4"/>
      <c r="I903" s="4"/>
      <c r="J903" s="4"/>
    </row>
    <row r="904" spans="1:10" ht="15.75" customHeight="1">
      <c r="A904" t="s">
        <v>244</v>
      </c>
      <c r="C904" s="4"/>
      <c r="D904" s="4"/>
      <c r="E904" s="4"/>
      <c r="F904" s="4"/>
      <c r="G904" s="4"/>
      <c r="H904" s="4"/>
      <c r="I904" s="4"/>
      <c r="J904" s="4"/>
    </row>
    <row r="905" spans="1:10" ht="15.75" customHeight="1">
      <c r="A905" t="s">
        <v>244</v>
      </c>
      <c r="C905" s="4"/>
      <c r="D905" s="4"/>
      <c r="E905" s="4"/>
      <c r="F905" s="4"/>
      <c r="G905" s="4"/>
      <c r="H905" s="4"/>
      <c r="I905" s="4"/>
      <c r="J905" s="4"/>
    </row>
    <row r="906" spans="1:10" ht="15.75" customHeight="1">
      <c r="A906" t="s">
        <v>244</v>
      </c>
      <c r="C906" s="4"/>
      <c r="D906" s="4"/>
      <c r="E906" s="4"/>
      <c r="F906" s="4"/>
      <c r="G906" s="4"/>
      <c r="H906" s="4"/>
      <c r="I906" s="4"/>
      <c r="J906" s="4"/>
    </row>
    <row r="907" spans="1:10" ht="15.75" customHeight="1">
      <c r="A907" t="s">
        <v>244</v>
      </c>
      <c r="C907" s="4"/>
      <c r="D907" s="4"/>
      <c r="E907" s="4"/>
      <c r="F907" s="4"/>
      <c r="G907" s="4"/>
      <c r="H907" s="4"/>
      <c r="I907" s="4"/>
      <c r="J907" s="4"/>
    </row>
    <row r="908" spans="1:10" ht="15.75" customHeight="1">
      <c r="A908" t="s">
        <v>244</v>
      </c>
      <c r="C908" s="4"/>
      <c r="D908" s="4"/>
      <c r="E908" s="4"/>
      <c r="F908" s="4"/>
      <c r="G908" s="4"/>
      <c r="H908" s="4"/>
      <c r="I908" s="4"/>
      <c r="J908" s="4"/>
    </row>
    <row r="909" spans="1:10" ht="15.75" customHeight="1">
      <c r="A909" t="s">
        <v>244</v>
      </c>
      <c r="C909" s="4"/>
      <c r="D909" s="4"/>
      <c r="E909" s="4"/>
      <c r="F909" s="4"/>
      <c r="G909" s="4"/>
      <c r="H909" s="4"/>
      <c r="I909" s="4"/>
      <c r="J909" s="4"/>
    </row>
    <row r="910" spans="1:10" ht="15.75" customHeight="1">
      <c r="A910" t="s">
        <v>244</v>
      </c>
      <c r="C910" s="4"/>
      <c r="D910" s="4"/>
      <c r="E910" s="4"/>
      <c r="F910" s="4"/>
      <c r="G910" s="4"/>
      <c r="H910" s="4"/>
      <c r="I910" s="4"/>
      <c r="J910" s="4"/>
    </row>
    <row r="911" spans="1:10" ht="15.75" customHeight="1">
      <c r="A911" t="s">
        <v>244</v>
      </c>
      <c r="C911" s="4"/>
      <c r="D911" s="4"/>
      <c r="E911" s="4"/>
      <c r="F911" s="4"/>
      <c r="G911" s="4"/>
      <c r="H911" s="4"/>
      <c r="I911" s="4"/>
      <c r="J911" s="4"/>
    </row>
    <row r="912" spans="1:10" ht="15.75" customHeight="1">
      <c r="A912" t="s">
        <v>244</v>
      </c>
      <c r="C912" s="4"/>
      <c r="D912" s="4"/>
      <c r="E912" s="4"/>
      <c r="F912" s="4"/>
      <c r="G912" s="4"/>
      <c r="H912" s="4"/>
      <c r="I912" s="4"/>
      <c r="J912" s="4"/>
    </row>
    <row r="913" spans="1:10" ht="15.75" customHeight="1">
      <c r="A913" t="s">
        <v>244</v>
      </c>
      <c r="C913" s="4"/>
      <c r="D913" s="4"/>
      <c r="E913" s="4"/>
      <c r="F913" s="4"/>
      <c r="G913" s="4"/>
      <c r="H913" s="4"/>
      <c r="I913" s="4"/>
      <c r="J913" s="4"/>
    </row>
    <row r="914" spans="1:10" ht="15.75" customHeight="1">
      <c r="A914" t="s">
        <v>244</v>
      </c>
      <c r="C914" s="4"/>
      <c r="D914" s="4"/>
      <c r="E914" s="4"/>
      <c r="F914" s="4"/>
      <c r="G914" s="4"/>
      <c r="H914" s="4"/>
      <c r="I914" s="4"/>
      <c r="J914" s="4"/>
    </row>
    <row r="915" spans="1:10" ht="15.75" customHeight="1">
      <c r="A915" t="s">
        <v>244</v>
      </c>
      <c r="C915" s="4"/>
      <c r="D915" s="4"/>
      <c r="E915" s="4"/>
      <c r="F915" s="4"/>
      <c r="G915" s="4"/>
      <c r="H915" s="4"/>
      <c r="I915" s="4"/>
      <c r="J915" s="4"/>
    </row>
    <row r="916" spans="1:10" ht="15.75" customHeight="1">
      <c r="A916" t="s">
        <v>244</v>
      </c>
      <c r="C916" s="4"/>
      <c r="D916" s="4"/>
      <c r="E916" s="4"/>
      <c r="F916" s="4"/>
      <c r="G916" s="4"/>
      <c r="H916" s="4"/>
      <c r="I916" s="4"/>
      <c r="J916" s="4"/>
    </row>
    <row r="917" spans="1:10" ht="15.75" customHeight="1">
      <c r="A917" t="s">
        <v>244</v>
      </c>
      <c r="C917" s="4"/>
      <c r="D917" s="4"/>
      <c r="E917" s="4"/>
      <c r="F917" s="4"/>
      <c r="G917" s="4"/>
      <c r="H917" s="4"/>
      <c r="I917" s="4"/>
      <c r="J917" s="4"/>
    </row>
    <row r="918" spans="1:10" ht="15.75" customHeight="1">
      <c r="A918" t="s">
        <v>244</v>
      </c>
      <c r="C918" s="4"/>
      <c r="D918" s="4"/>
      <c r="E918" s="4"/>
      <c r="F918" s="4"/>
      <c r="G918" s="4"/>
      <c r="H918" s="4"/>
      <c r="I918" s="4"/>
      <c r="J918" s="4"/>
    </row>
    <row r="919" spans="1:10" ht="15.75" customHeight="1">
      <c r="A919" t="s">
        <v>244</v>
      </c>
      <c r="C919" s="4"/>
      <c r="D919" s="4"/>
      <c r="E919" s="4"/>
      <c r="F919" s="4"/>
      <c r="G919" s="4"/>
      <c r="H919" s="4"/>
      <c r="I919" s="4"/>
      <c r="J919" s="4"/>
    </row>
    <row r="920" spans="1:10" ht="15.75" customHeight="1">
      <c r="A920" t="s">
        <v>244</v>
      </c>
      <c r="C920" s="4"/>
      <c r="D920" s="4"/>
      <c r="E920" s="4"/>
      <c r="F920" s="4"/>
      <c r="G920" s="4"/>
      <c r="H920" s="4"/>
      <c r="I920" s="4"/>
      <c r="J920" s="4"/>
    </row>
    <row r="921" spans="1:10" ht="15.75" customHeight="1">
      <c r="A921" t="s">
        <v>244</v>
      </c>
      <c r="C921" s="4"/>
      <c r="D921" s="4"/>
      <c r="E921" s="4"/>
      <c r="F921" s="4"/>
      <c r="G921" s="4"/>
      <c r="H921" s="4"/>
      <c r="I921" s="4"/>
      <c r="J921" s="4"/>
    </row>
    <row r="922" spans="1:10" ht="15.75" customHeight="1">
      <c r="A922" t="s">
        <v>244</v>
      </c>
      <c r="C922" s="4"/>
      <c r="D922" s="4"/>
      <c r="E922" s="4"/>
      <c r="F922" s="4"/>
      <c r="G922" s="4"/>
      <c r="H922" s="4"/>
      <c r="I922" s="4"/>
      <c r="J922" s="4"/>
    </row>
    <row r="923" spans="1:10" ht="15.75" customHeight="1">
      <c r="A923" t="s">
        <v>244</v>
      </c>
      <c r="C923" s="4"/>
      <c r="D923" s="4"/>
      <c r="E923" s="4"/>
      <c r="F923" s="4"/>
      <c r="G923" s="4"/>
      <c r="H923" s="4"/>
      <c r="I923" s="4"/>
      <c r="J923" s="4"/>
    </row>
    <row r="924" spans="1:10" ht="15.75" customHeight="1">
      <c r="A924" t="s">
        <v>244</v>
      </c>
      <c r="C924" s="4"/>
      <c r="D924" s="4"/>
      <c r="E924" s="4"/>
      <c r="F924" s="4"/>
      <c r="G924" s="4"/>
      <c r="H924" s="4"/>
      <c r="I924" s="4"/>
      <c r="J924" s="4"/>
    </row>
    <row r="925" spans="1:10" ht="15.75" customHeight="1">
      <c r="A925" t="s">
        <v>244</v>
      </c>
      <c r="C925" s="4"/>
      <c r="D925" s="4"/>
      <c r="E925" s="4"/>
      <c r="F925" s="4"/>
      <c r="G925" s="4"/>
      <c r="H925" s="4"/>
      <c r="I925" s="4"/>
      <c r="J925" s="4"/>
    </row>
    <row r="926" spans="1:10" ht="15.75" customHeight="1">
      <c r="A926" t="s">
        <v>244</v>
      </c>
      <c r="C926" s="4"/>
      <c r="D926" s="4"/>
      <c r="E926" s="4"/>
      <c r="F926" s="4"/>
      <c r="G926" s="4"/>
      <c r="H926" s="4"/>
      <c r="I926" s="4"/>
      <c r="J926" s="4"/>
    </row>
    <row r="927" spans="1:10" ht="15.75" customHeight="1">
      <c r="A927" t="s">
        <v>244</v>
      </c>
      <c r="C927" s="4"/>
      <c r="D927" s="4"/>
      <c r="E927" s="4"/>
      <c r="F927" s="4"/>
      <c r="G927" s="4"/>
      <c r="H927" s="4"/>
      <c r="I927" s="4"/>
      <c r="J927" s="4"/>
    </row>
    <row r="928" spans="1:10" ht="15.75" customHeight="1">
      <c r="A928" t="s">
        <v>244</v>
      </c>
      <c r="C928" s="4"/>
      <c r="D928" s="4"/>
      <c r="E928" s="4"/>
      <c r="F928" s="4"/>
      <c r="G928" s="4"/>
      <c r="H928" s="4"/>
      <c r="I928" s="4"/>
      <c r="J928" s="4"/>
    </row>
    <row r="929" spans="1:10" ht="15.75" customHeight="1">
      <c r="A929" t="s">
        <v>244</v>
      </c>
      <c r="C929" s="4"/>
      <c r="D929" s="4"/>
      <c r="E929" s="4"/>
      <c r="F929" s="4"/>
      <c r="G929" s="4"/>
      <c r="H929" s="4"/>
      <c r="I929" s="4"/>
      <c r="J929" s="4"/>
    </row>
    <row r="930" spans="1:10" ht="15.75" customHeight="1">
      <c r="A930" t="s">
        <v>244</v>
      </c>
      <c r="C930" s="4"/>
      <c r="D930" s="4"/>
      <c r="E930" s="4"/>
      <c r="F930" s="4"/>
      <c r="G930" s="4"/>
      <c r="H930" s="4"/>
      <c r="I930" s="4"/>
      <c r="J930" s="4"/>
    </row>
    <row r="931" spans="1:10" ht="15.75" customHeight="1">
      <c r="A931" t="s">
        <v>244</v>
      </c>
      <c r="C931" s="4"/>
      <c r="D931" s="4"/>
      <c r="E931" s="4"/>
      <c r="F931" s="4"/>
      <c r="G931" s="4"/>
      <c r="H931" s="4"/>
      <c r="I931" s="4"/>
      <c r="J931" s="4"/>
    </row>
    <row r="932" spans="1:10" ht="15.75" customHeight="1">
      <c r="A932" t="s">
        <v>244</v>
      </c>
      <c r="C932" s="4"/>
      <c r="D932" s="4"/>
      <c r="E932" s="4"/>
      <c r="F932" s="4"/>
      <c r="G932" s="4"/>
      <c r="H932" s="4"/>
      <c r="I932" s="4"/>
      <c r="J932" s="4"/>
    </row>
    <row r="933" spans="1:10" ht="15.75" customHeight="1">
      <c r="A933" t="s">
        <v>244</v>
      </c>
      <c r="C933" s="4"/>
      <c r="D933" s="4"/>
      <c r="E933" s="4"/>
      <c r="F933" s="4"/>
      <c r="G933" s="4"/>
      <c r="H933" s="4"/>
      <c r="I933" s="4"/>
      <c r="J933" s="4"/>
    </row>
    <row r="934" spans="1:10" ht="15.75" customHeight="1">
      <c r="A934" t="s">
        <v>244</v>
      </c>
      <c r="C934" s="4"/>
      <c r="D934" s="4"/>
      <c r="E934" s="4"/>
      <c r="F934" s="4"/>
      <c r="G934" s="4"/>
      <c r="H934" s="4"/>
      <c r="I934" s="4"/>
      <c r="J934" s="4"/>
    </row>
    <row r="935" spans="1:10" ht="15.75" customHeight="1">
      <c r="A935" t="s">
        <v>244</v>
      </c>
      <c r="C935" s="4"/>
      <c r="D935" s="4"/>
      <c r="E935" s="4"/>
      <c r="F935" s="4"/>
      <c r="G935" s="4"/>
      <c r="H935" s="4"/>
      <c r="I935" s="4"/>
      <c r="J935" s="4"/>
    </row>
    <row r="936" spans="1:10" ht="15.75" customHeight="1">
      <c r="A936" t="s">
        <v>244</v>
      </c>
      <c r="C936" s="4"/>
      <c r="D936" s="4"/>
      <c r="E936" s="4"/>
      <c r="F936" s="4"/>
      <c r="G936" s="4"/>
      <c r="H936" s="4"/>
      <c r="I936" s="4"/>
      <c r="J936" s="4"/>
    </row>
    <row r="937" spans="1:10" ht="15.75" customHeight="1">
      <c r="A937" t="s">
        <v>244</v>
      </c>
      <c r="C937" s="4"/>
      <c r="D937" s="4"/>
      <c r="E937" s="4"/>
      <c r="F937" s="4"/>
      <c r="G937" s="4"/>
      <c r="H937" s="4"/>
      <c r="I937" s="4"/>
      <c r="J937" s="4"/>
    </row>
    <row r="938" spans="1:10" ht="15.75" customHeight="1">
      <c r="A938" t="s">
        <v>244</v>
      </c>
      <c r="C938" s="4"/>
      <c r="D938" s="4"/>
      <c r="E938" s="4"/>
      <c r="F938" s="4"/>
      <c r="G938" s="4"/>
      <c r="H938" s="4"/>
      <c r="I938" s="4"/>
      <c r="J938" s="4"/>
    </row>
    <row r="939" spans="1:10" ht="15.75" customHeight="1">
      <c r="A939" t="s">
        <v>244</v>
      </c>
      <c r="C939" s="4"/>
      <c r="D939" s="4"/>
      <c r="E939" s="4"/>
      <c r="F939" s="4"/>
      <c r="G939" s="4"/>
      <c r="H939" s="4"/>
      <c r="I939" s="4"/>
      <c r="J939" s="4"/>
    </row>
    <row r="940" spans="1:10" ht="15.75" customHeight="1">
      <c r="A940" t="s">
        <v>244</v>
      </c>
      <c r="C940" s="4"/>
      <c r="D940" s="4"/>
      <c r="E940" s="4"/>
      <c r="F940" s="4"/>
      <c r="G940" s="4"/>
      <c r="H940" s="4"/>
      <c r="I940" s="4"/>
      <c r="J940" s="4"/>
    </row>
    <row r="941" spans="1:10" ht="15.75" customHeight="1">
      <c r="A941" t="s">
        <v>244</v>
      </c>
      <c r="C941" s="4"/>
      <c r="D941" s="4"/>
      <c r="E941" s="4"/>
      <c r="F941" s="4"/>
      <c r="G941" s="4"/>
      <c r="H941" s="4"/>
      <c r="I941" s="4"/>
      <c r="J941" s="4"/>
    </row>
    <row r="942" spans="1:10" ht="15.75" customHeight="1">
      <c r="A942" t="s">
        <v>244</v>
      </c>
      <c r="C942" s="4"/>
      <c r="D942" s="4"/>
      <c r="E942" s="4"/>
      <c r="F942" s="4"/>
      <c r="G942" s="4"/>
      <c r="H942" s="4"/>
      <c r="I942" s="4"/>
      <c r="J942" s="4"/>
    </row>
    <row r="943" spans="1:10" ht="15.75" customHeight="1">
      <c r="A943" t="s">
        <v>244</v>
      </c>
      <c r="C943" s="4"/>
      <c r="D943" s="4"/>
      <c r="E943" s="4"/>
      <c r="F943" s="4"/>
      <c r="G943" s="4"/>
      <c r="H943" s="4"/>
      <c r="I943" s="4"/>
      <c r="J943" s="4"/>
    </row>
    <row r="944" spans="1:10" ht="15.75" customHeight="1">
      <c r="A944" t="s">
        <v>244</v>
      </c>
      <c r="C944" s="4"/>
      <c r="D944" s="4"/>
      <c r="E944" s="4"/>
      <c r="F944" s="4"/>
      <c r="G944" s="4"/>
      <c r="H944" s="4"/>
      <c r="I944" s="4"/>
      <c r="J944" s="4"/>
    </row>
    <row r="945" spans="1:10" ht="15.75" customHeight="1">
      <c r="A945" t="s">
        <v>244</v>
      </c>
      <c r="C945" s="4"/>
      <c r="D945" s="4"/>
      <c r="E945" s="4"/>
      <c r="F945" s="4"/>
      <c r="G945" s="4"/>
      <c r="H945" s="4"/>
      <c r="I945" s="4"/>
      <c r="J945" s="4"/>
    </row>
    <row r="946" spans="1:10" ht="15.75" customHeight="1">
      <c r="A946" t="s">
        <v>244</v>
      </c>
      <c r="C946" s="4"/>
      <c r="D946" s="4"/>
      <c r="E946" s="4"/>
      <c r="F946" s="4"/>
      <c r="G946" s="4"/>
      <c r="H946" s="4"/>
      <c r="I946" s="4"/>
      <c r="J946" s="4"/>
    </row>
    <row r="947" spans="1:10" ht="15.75" customHeight="1">
      <c r="A947" t="s">
        <v>244</v>
      </c>
      <c r="C947" s="4"/>
      <c r="D947" s="4"/>
      <c r="E947" s="4"/>
      <c r="F947" s="4"/>
      <c r="G947" s="4"/>
      <c r="H947" s="4"/>
      <c r="I947" s="4"/>
      <c r="J947" s="4"/>
    </row>
    <row r="948" spans="1:10" ht="15.75" customHeight="1">
      <c r="A948" t="s">
        <v>244</v>
      </c>
      <c r="C948" s="4"/>
      <c r="D948" s="4"/>
      <c r="E948" s="4"/>
      <c r="F948" s="4"/>
      <c r="G948" s="4"/>
      <c r="H948" s="4"/>
      <c r="I948" s="4"/>
      <c r="J948" s="4"/>
    </row>
    <row r="949" spans="1:10" ht="15.75" customHeight="1">
      <c r="A949" t="s">
        <v>244</v>
      </c>
      <c r="C949" s="4"/>
      <c r="D949" s="4"/>
      <c r="E949" s="4"/>
      <c r="F949" s="4"/>
      <c r="G949" s="4"/>
      <c r="H949" s="4"/>
      <c r="I949" s="4"/>
      <c r="J949" s="4"/>
    </row>
    <row r="950" spans="1:10" ht="15.75" customHeight="1">
      <c r="A950" t="s">
        <v>244</v>
      </c>
      <c r="C950" s="4"/>
      <c r="D950" s="4"/>
      <c r="E950" s="4"/>
      <c r="F950" s="4"/>
      <c r="G950" s="4"/>
      <c r="H950" s="4"/>
      <c r="I950" s="4"/>
      <c r="J950" s="4"/>
    </row>
    <row r="951" spans="1:10" ht="15.75" customHeight="1">
      <c r="A951" t="s">
        <v>244</v>
      </c>
      <c r="C951" s="4"/>
      <c r="D951" s="4"/>
      <c r="E951" s="4"/>
      <c r="F951" s="4"/>
      <c r="G951" s="4"/>
      <c r="H951" s="4"/>
      <c r="I951" s="4"/>
      <c r="J951" s="4"/>
    </row>
    <row r="952" spans="1:10" ht="15.75" customHeight="1">
      <c r="A952" t="s">
        <v>244</v>
      </c>
      <c r="C952" s="4"/>
      <c r="D952" s="4"/>
      <c r="E952" s="4"/>
      <c r="F952" s="4"/>
      <c r="G952" s="4"/>
      <c r="H952" s="4"/>
      <c r="I952" s="4"/>
      <c r="J952" s="4"/>
    </row>
    <row r="953" spans="1:10" ht="15.75" customHeight="1">
      <c r="A953" t="s">
        <v>244</v>
      </c>
      <c r="C953" s="4"/>
      <c r="D953" s="4"/>
      <c r="E953" s="4"/>
      <c r="F953" s="4"/>
      <c r="G953" s="4"/>
      <c r="H953" s="4"/>
      <c r="I953" s="4"/>
      <c r="J953" s="4"/>
    </row>
    <row r="954" spans="1:10" ht="15.75" customHeight="1">
      <c r="A954" t="s">
        <v>244</v>
      </c>
      <c r="C954" s="4"/>
      <c r="D954" s="4"/>
      <c r="E954" s="4"/>
      <c r="F954" s="4"/>
      <c r="G954" s="4"/>
      <c r="H954" s="4"/>
      <c r="I954" s="4"/>
      <c r="J954" s="4"/>
    </row>
    <row r="955" spans="1:10" ht="15.75" customHeight="1">
      <c r="A955" t="s">
        <v>244</v>
      </c>
      <c r="C955" s="4"/>
      <c r="D955" s="4"/>
      <c r="E955" s="4"/>
      <c r="F955" s="4"/>
      <c r="G955" s="4"/>
      <c r="H955" s="4"/>
      <c r="I955" s="4"/>
      <c r="J955" s="4"/>
    </row>
    <row r="956" spans="1:10" ht="15.75" customHeight="1">
      <c r="A956" t="s">
        <v>244</v>
      </c>
      <c r="C956" s="4"/>
      <c r="D956" s="4"/>
      <c r="E956" s="4"/>
      <c r="F956" s="4"/>
      <c r="G956" s="4"/>
      <c r="H956" s="4"/>
      <c r="I956" s="4"/>
      <c r="J956" s="4"/>
    </row>
    <row r="957" spans="1:10" ht="15.75" customHeight="1">
      <c r="A957" t="s">
        <v>244</v>
      </c>
      <c r="C957" s="4"/>
      <c r="D957" s="4"/>
      <c r="E957" s="4"/>
      <c r="F957" s="4"/>
      <c r="G957" s="4"/>
      <c r="H957" s="4"/>
      <c r="I957" s="4"/>
      <c r="J957" s="4"/>
    </row>
    <row r="958" spans="1:10" ht="15.75" customHeight="1">
      <c r="A958" t="s">
        <v>244</v>
      </c>
      <c r="C958" s="4"/>
      <c r="D958" s="4"/>
      <c r="E958" s="4"/>
      <c r="F958" s="4"/>
      <c r="G958" s="4"/>
      <c r="H958" s="4"/>
      <c r="I958" s="4"/>
      <c r="J958" s="4"/>
    </row>
    <row r="959" spans="1:10" ht="15.75" customHeight="1">
      <c r="A959" t="s">
        <v>244</v>
      </c>
      <c r="C959" s="4"/>
      <c r="D959" s="4"/>
      <c r="E959" s="4"/>
      <c r="F959" s="4"/>
      <c r="G959" s="4"/>
      <c r="H959" s="4"/>
      <c r="I959" s="4"/>
      <c r="J959" s="4"/>
    </row>
    <row r="960" spans="1:10" ht="15.75" customHeight="1">
      <c r="A960" t="s">
        <v>244</v>
      </c>
      <c r="C960" s="4"/>
      <c r="D960" s="4"/>
      <c r="E960" s="4"/>
      <c r="F960" s="4"/>
      <c r="G960" s="4"/>
      <c r="H960" s="4"/>
      <c r="I960" s="4"/>
      <c r="J960" s="4"/>
    </row>
    <row r="961" spans="1:10" ht="15.75" customHeight="1">
      <c r="A961" t="s">
        <v>244</v>
      </c>
      <c r="C961" s="4"/>
      <c r="D961" s="4"/>
      <c r="E961" s="4"/>
      <c r="F961" s="4"/>
      <c r="G961" s="4"/>
      <c r="H961" s="4"/>
      <c r="I961" s="4"/>
      <c r="J961" s="4"/>
    </row>
    <row r="962" spans="1:10" ht="15.75" customHeight="1">
      <c r="A962" t="s">
        <v>244</v>
      </c>
      <c r="C962" s="4"/>
      <c r="D962" s="4"/>
      <c r="E962" s="4"/>
      <c r="F962" s="4"/>
      <c r="G962" s="4"/>
      <c r="H962" s="4"/>
      <c r="I962" s="4"/>
      <c r="J962" s="4"/>
    </row>
    <row r="963" spans="1:10" ht="15.75" customHeight="1">
      <c r="A963" t="s">
        <v>244</v>
      </c>
      <c r="C963" s="4"/>
      <c r="D963" s="4"/>
      <c r="E963" s="4"/>
      <c r="F963" s="4"/>
      <c r="G963" s="4"/>
      <c r="H963" s="4"/>
      <c r="I963" s="4"/>
      <c r="J963" s="4"/>
    </row>
    <row r="964" spans="1:10" ht="15.75" customHeight="1">
      <c r="A964" t="s">
        <v>244</v>
      </c>
      <c r="C964" s="4"/>
      <c r="D964" s="4"/>
      <c r="E964" s="4"/>
      <c r="F964" s="4"/>
      <c r="G964" s="4"/>
      <c r="H964" s="4"/>
      <c r="I964" s="4"/>
      <c r="J964" s="4"/>
    </row>
    <row r="965" spans="1:10" ht="15.75" customHeight="1">
      <c r="A965" t="s">
        <v>244</v>
      </c>
      <c r="C965" s="4"/>
      <c r="D965" s="4"/>
      <c r="E965" s="4"/>
      <c r="F965" s="4"/>
      <c r="G965" s="4"/>
      <c r="H965" s="4"/>
      <c r="I965" s="4"/>
      <c r="J965" s="4"/>
    </row>
    <row r="966" spans="1:10" ht="15.75" customHeight="1">
      <c r="A966" t="s">
        <v>244</v>
      </c>
      <c r="C966" s="4"/>
      <c r="D966" s="4"/>
      <c r="E966" s="4"/>
      <c r="F966" s="4"/>
      <c r="G966" s="4"/>
      <c r="H966" s="4"/>
      <c r="I966" s="4"/>
      <c r="J966" s="4"/>
    </row>
    <row r="967" spans="1:10" ht="15.75" customHeight="1">
      <c r="A967" t="s">
        <v>244</v>
      </c>
      <c r="C967" s="4"/>
      <c r="D967" s="4"/>
      <c r="E967" s="4"/>
      <c r="F967" s="4"/>
      <c r="G967" s="4"/>
      <c r="H967" s="4"/>
      <c r="I967" s="4"/>
      <c r="J967" s="4"/>
    </row>
    <row r="968" spans="1:10" ht="15.75" customHeight="1">
      <c r="A968" t="s">
        <v>244</v>
      </c>
      <c r="C968" s="4"/>
      <c r="D968" s="4"/>
      <c r="E968" s="4"/>
      <c r="F968" s="4"/>
      <c r="G968" s="4"/>
      <c r="H968" s="4"/>
      <c r="I968" s="4"/>
      <c r="J968" s="4"/>
    </row>
    <row r="969" spans="1:10" ht="15.75" customHeight="1">
      <c r="A969" t="s">
        <v>244</v>
      </c>
      <c r="C969" s="4"/>
      <c r="D969" s="4"/>
      <c r="E969" s="4"/>
      <c r="F969" s="4"/>
      <c r="G969" s="4"/>
      <c r="H969" s="4"/>
      <c r="I969" s="4"/>
      <c r="J969" s="4"/>
    </row>
    <row r="970" spans="1:10" ht="15.75" customHeight="1">
      <c r="A970" t="s">
        <v>244</v>
      </c>
      <c r="C970" s="4"/>
      <c r="D970" s="4"/>
      <c r="E970" s="4"/>
      <c r="F970" s="4"/>
      <c r="G970" s="4"/>
      <c r="H970" s="4"/>
      <c r="I970" s="4"/>
      <c r="J970" s="4"/>
    </row>
    <row r="971" spans="1:10" ht="15.75" customHeight="1">
      <c r="A971" t="s">
        <v>244</v>
      </c>
      <c r="C971" s="4"/>
      <c r="D971" s="4"/>
      <c r="E971" s="4"/>
      <c r="F971" s="4"/>
      <c r="G971" s="4"/>
      <c r="H971" s="4"/>
      <c r="I971" s="4"/>
      <c r="J971" s="4"/>
    </row>
    <row r="972" spans="1:10" ht="15.75" customHeight="1">
      <c r="A972" t="s">
        <v>244</v>
      </c>
      <c r="C972" s="4"/>
      <c r="D972" s="4"/>
      <c r="E972" s="4"/>
      <c r="F972" s="4"/>
      <c r="G972" s="4"/>
      <c r="H972" s="4"/>
      <c r="I972" s="4"/>
      <c r="J972" s="4"/>
    </row>
    <row r="973" spans="1:10" ht="15.75" customHeight="1">
      <c r="A973" t="s">
        <v>244</v>
      </c>
      <c r="C973" s="4"/>
      <c r="D973" s="4"/>
      <c r="E973" s="4"/>
      <c r="F973" s="4"/>
      <c r="G973" s="4"/>
      <c r="H973" s="4"/>
      <c r="I973" s="4"/>
      <c r="J973" s="4"/>
    </row>
    <row r="974" spans="1:10" ht="15.75" customHeight="1">
      <c r="A974" t="s">
        <v>244</v>
      </c>
      <c r="C974" s="4"/>
      <c r="D974" s="4"/>
      <c r="E974" s="4"/>
      <c r="F974" s="4"/>
      <c r="G974" s="4"/>
      <c r="H974" s="4"/>
      <c r="I974" s="4"/>
      <c r="J974" s="4"/>
    </row>
    <row r="975" spans="1:10" ht="15.75" customHeight="1">
      <c r="A975" t="s">
        <v>244</v>
      </c>
      <c r="C975" s="4"/>
      <c r="D975" s="4"/>
      <c r="E975" s="4"/>
      <c r="F975" s="4"/>
      <c r="G975" s="4"/>
      <c r="H975" s="4"/>
      <c r="I975" s="4"/>
      <c r="J975" s="4"/>
    </row>
    <row r="976" spans="1:10" ht="15.75" customHeight="1">
      <c r="A976" t="s">
        <v>244</v>
      </c>
      <c r="C976" s="4"/>
      <c r="D976" s="4"/>
      <c r="E976" s="4"/>
      <c r="F976" s="4"/>
      <c r="G976" s="4"/>
      <c r="H976" s="4"/>
      <c r="I976" s="4"/>
      <c r="J976" s="4"/>
    </row>
    <row r="977" spans="1:10" ht="15.75" customHeight="1">
      <c r="A977" t="s">
        <v>244</v>
      </c>
      <c r="C977" s="4"/>
      <c r="D977" s="4"/>
      <c r="E977" s="4"/>
      <c r="F977" s="4"/>
      <c r="G977" s="4"/>
      <c r="H977" s="4"/>
      <c r="I977" s="4"/>
      <c r="J977" s="4"/>
    </row>
    <row r="978" spans="1:10" ht="15.75" customHeight="1">
      <c r="A978" t="s">
        <v>244</v>
      </c>
      <c r="C978" s="4"/>
      <c r="D978" s="4"/>
      <c r="E978" s="4"/>
      <c r="F978" s="4"/>
      <c r="G978" s="4"/>
      <c r="H978" s="4"/>
      <c r="I978" s="4"/>
      <c r="J978" s="4"/>
    </row>
    <row r="979" spans="1:10" ht="15.75" customHeight="1">
      <c r="A979" t="s">
        <v>244</v>
      </c>
      <c r="C979" s="4"/>
      <c r="D979" s="4"/>
      <c r="E979" s="4"/>
      <c r="F979" s="4"/>
      <c r="G979" s="4"/>
      <c r="H979" s="4"/>
      <c r="I979" s="4"/>
      <c r="J979" s="4"/>
    </row>
    <row r="980" spans="1:10" ht="15.75" customHeight="1">
      <c r="A980" t="s">
        <v>244</v>
      </c>
      <c r="C980" s="4"/>
      <c r="D980" s="4"/>
      <c r="E980" s="4"/>
      <c r="F980" s="4"/>
      <c r="G980" s="4"/>
      <c r="H980" s="4"/>
      <c r="I980" s="4"/>
      <c r="J980" s="4"/>
    </row>
    <row r="981" spans="1:10" ht="15.75" customHeight="1">
      <c r="A981" t="s">
        <v>244</v>
      </c>
      <c r="C981" s="4"/>
      <c r="D981" s="4"/>
      <c r="E981" s="4"/>
      <c r="F981" s="4"/>
      <c r="G981" s="4"/>
      <c r="H981" s="4"/>
      <c r="I981" s="4"/>
      <c r="J981" s="4"/>
    </row>
    <row r="982" spans="1:10" ht="15.75" customHeight="1">
      <c r="A982" t="s">
        <v>244</v>
      </c>
      <c r="C982" s="4"/>
      <c r="D982" s="4"/>
      <c r="E982" s="4"/>
      <c r="F982" s="4"/>
      <c r="G982" s="4"/>
      <c r="H982" s="4"/>
      <c r="I982" s="4"/>
      <c r="J982" s="4"/>
    </row>
    <row r="983" spans="1:10" ht="15.75" customHeight="1">
      <c r="A983" t="s">
        <v>244</v>
      </c>
      <c r="C983" s="4"/>
      <c r="D983" s="4"/>
      <c r="E983" s="4"/>
      <c r="F983" s="4"/>
      <c r="G983" s="4"/>
      <c r="H983" s="4"/>
      <c r="I983" s="4"/>
      <c r="J983" s="4"/>
    </row>
    <row r="984" spans="1:10" ht="15.75" customHeight="1">
      <c r="A984" t="s">
        <v>244</v>
      </c>
      <c r="C984" s="4"/>
      <c r="D984" s="4"/>
      <c r="E984" s="4"/>
      <c r="F984" s="4"/>
      <c r="G984" s="4"/>
      <c r="H984" s="4"/>
      <c r="I984" s="4"/>
      <c r="J984" s="4"/>
    </row>
    <row r="985" spans="1:10" ht="15.75" customHeight="1">
      <c r="A985" t="s">
        <v>244</v>
      </c>
      <c r="C985" s="4"/>
      <c r="D985" s="4"/>
      <c r="E985" s="4"/>
      <c r="F985" s="4"/>
      <c r="G985" s="4"/>
      <c r="H985" s="4"/>
      <c r="I985" s="4"/>
      <c r="J985" s="4"/>
    </row>
    <row r="986" spans="1:10" ht="15.75" customHeight="1">
      <c r="A986" t="s">
        <v>244</v>
      </c>
      <c r="C986" s="4"/>
      <c r="D986" s="4"/>
      <c r="E986" s="4"/>
      <c r="F986" s="4"/>
      <c r="G986" s="4"/>
      <c r="H986" s="4"/>
      <c r="I986" s="4"/>
      <c r="J986" s="4"/>
    </row>
    <row r="987" spans="1:10" ht="15.75" customHeight="1">
      <c r="A987" t="s">
        <v>244</v>
      </c>
      <c r="C987" s="4"/>
      <c r="D987" s="4"/>
      <c r="E987" s="4"/>
      <c r="F987" s="4"/>
      <c r="G987" s="4"/>
      <c r="H987" s="4"/>
      <c r="I987" s="4"/>
      <c r="J987" s="4"/>
    </row>
    <row r="988" spans="1:10" ht="15.75" customHeight="1">
      <c r="A988" t="s">
        <v>244</v>
      </c>
      <c r="C988" s="4"/>
      <c r="D988" s="4"/>
      <c r="E988" s="4"/>
      <c r="F988" s="4"/>
      <c r="G988" s="4"/>
      <c r="H988" s="4"/>
      <c r="I988" s="4"/>
      <c r="J988" s="4"/>
    </row>
    <row r="989" spans="1:10" ht="15.75" customHeight="1">
      <c r="A989" t="s">
        <v>244</v>
      </c>
      <c r="C989" s="4"/>
      <c r="D989" s="4"/>
      <c r="E989" s="4"/>
      <c r="F989" s="4"/>
      <c r="G989" s="4"/>
      <c r="H989" s="4"/>
      <c r="I989" s="4"/>
      <c r="J989" s="4"/>
    </row>
    <row r="990" spans="1:10" ht="15.75" customHeight="1">
      <c r="A990" t="s">
        <v>244</v>
      </c>
      <c r="C990" s="4"/>
      <c r="D990" s="4"/>
      <c r="E990" s="4"/>
      <c r="F990" s="4"/>
      <c r="G990" s="4"/>
      <c r="H990" s="4"/>
      <c r="I990" s="4"/>
      <c r="J990" s="4"/>
    </row>
    <row r="991" spans="1:10" ht="15.75" customHeight="1">
      <c r="A991" t="s">
        <v>244</v>
      </c>
      <c r="C991" s="4"/>
      <c r="D991" s="4"/>
      <c r="E991" s="4"/>
      <c r="F991" s="4"/>
      <c r="G991" s="4"/>
      <c r="H991" s="4"/>
      <c r="I991" s="4"/>
      <c r="J991" s="4"/>
    </row>
    <row r="992" spans="1:10" ht="15.75" customHeight="1">
      <c r="A992" t="s">
        <v>244</v>
      </c>
      <c r="C992" s="4"/>
      <c r="D992" s="4"/>
      <c r="E992" s="4"/>
      <c r="F992" s="4"/>
      <c r="G992" s="4"/>
      <c r="H992" s="4"/>
      <c r="I992" s="4"/>
      <c r="J992" s="4"/>
    </row>
    <row r="993" spans="1:10" ht="15.75" customHeight="1">
      <c r="A993" t="s">
        <v>244</v>
      </c>
      <c r="C993" s="4"/>
      <c r="D993" s="4"/>
      <c r="E993" s="4"/>
      <c r="F993" s="4"/>
      <c r="G993" s="4"/>
      <c r="H993" s="4"/>
      <c r="I993" s="4"/>
      <c r="J993" s="4"/>
    </row>
    <row r="994" spans="1:10" ht="15.75" customHeight="1">
      <c r="A994" t="s">
        <v>244</v>
      </c>
      <c r="C994" s="4"/>
      <c r="D994" s="4"/>
      <c r="E994" s="4"/>
      <c r="F994" s="4"/>
      <c r="G994" s="4"/>
      <c r="H994" s="4"/>
      <c r="I994" s="4"/>
      <c r="J994" s="4"/>
    </row>
    <row r="995" spans="1:10" ht="15.75" customHeight="1">
      <c r="A995" t="s">
        <v>244</v>
      </c>
      <c r="C995" s="4"/>
      <c r="D995" s="4"/>
      <c r="E995" s="4"/>
      <c r="F995" s="4"/>
      <c r="G995" s="4"/>
      <c r="H995" s="4"/>
      <c r="I995" s="4"/>
      <c r="J995" s="4"/>
    </row>
    <row r="996" spans="1:10" ht="15.75" customHeight="1">
      <c r="A996" t="s">
        <v>244</v>
      </c>
      <c r="C996" s="4"/>
      <c r="D996" s="4"/>
      <c r="E996" s="4"/>
      <c r="F996" s="4"/>
      <c r="G996" s="4"/>
      <c r="H996" s="4"/>
      <c r="I996" s="4"/>
      <c r="J996" s="4"/>
    </row>
    <row r="997" spans="1:10" ht="15.75" customHeight="1">
      <c r="A997" t="s">
        <v>244</v>
      </c>
      <c r="C997" s="4"/>
      <c r="D997" s="4"/>
      <c r="E997" s="4"/>
      <c r="F997" s="4"/>
      <c r="G997" s="4"/>
      <c r="H997" s="4"/>
      <c r="I997" s="4"/>
      <c r="J997" s="4"/>
    </row>
    <row r="998" spans="1:10" ht="15.75" customHeight="1">
      <c r="A998" t="s">
        <v>244</v>
      </c>
      <c r="C998" s="4"/>
      <c r="D998" s="4"/>
      <c r="E998" s="4"/>
      <c r="F998" s="4"/>
      <c r="G998" s="4"/>
      <c r="H998" s="4"/>
      <c r="I998" s="4"/>
      <c r="J998" s="4"/>
    </row>
    <row r="999" spans="1:10" ht="15.75" customHeight="1">
      <c r="A999" t="s">
        <v>244</v>
      </c>
      <c r="C999" s="4"/>
      <c r="D999" s="4"/>
      <c r="E999" s="4"/>
      <c r="F999" s="4"/>
      <c r="G999" s="4"/>
      <c r="H999" s="4"/>
      <c r="I999" s="4"/>
      <c r="J999" s="4"/>
    </row>
    <row r="1000" spans="1:10" ht="15.75" customHeight="1">
      <c r="A1000" t="s">
        <v>244</v>
      </c>
      <c r="C1000" s="4"/>
      <c r="D1000" s="4"/>
      <c r="E1000" s="4"/>
      <c r="F1000" s="4"/>
      <c r="G1000" s="4"/>
      <c r="H1000" s="4"/>
      <c r="I1000" s="4"/>
      <c r="J1000" s="4"/>
    </row>
  </sheetData>
  <autoFilter ref="A1:K94" xr:uid="{00000000-0001-0000-0200-000000000000}">
    <sortState xmlns:xlrd2="http://schemas.microsoft.com/office/spreadsheetml/2017/richdata2" ref="A2:K94">
      <sortCondition ref="B1:B94"/>
    </sortState>
  </autoFilter>
  <conditionalFormatting sqref="C1:M57">
    <cfRule type="cellIs" dxfId="5" priority="6" stopIfTrue="1" operator="equal">
      <formula>11</formula>
    </cfRule>
  </conditionalFormatting>
  <conditionalFormatting sqref="C58:M86">
    <cfRule type="cellIs" dxfId="4" priority="5" stopIfTrue="1" operator="equal">
      <formula>11</formula>
    </cfRule>
  </conditionalFormatting>
  <conditionalFormatting sqref="C87:M115">
    <cfRule type="cellIs" dxfId="3" priority="4" stopIfTrue="1" operator="equal">
      <formula>11</formula>
    </cfRule>
  </conditionalFormatting>
  <conditionalFormatting sqref="C116:M120">
    <cfRule type="cellIs" dxfId="2" priority="3" stopIfTrue="1" operator="equal">
      <formula>11</formula>
    </cfRule>
  </conditionalFormatting>
  <conditionalFormatting sqref="C121:M149">
    <cfRule type="cellIs" dxfId="1" priority="2" stopIfTrue="1" operator="equal">
      <formula>11</formula>
    </cfRule>
  </conditionalFormatting>
  <conditionalFormatting sqref="C150:M152">
    <cfRule type="cellIs" dxfId="0" priority="1" stopIfTrue="1" operator="equal">
      <formula>11</formula>
    </cfRule>
  </conditionalFormatting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A76" sqref="A76"/>
    </sheetView>
  </sheetViews>
  <sheetFormatPr defaultColWidth="14.42578125" defaultRowHeight="15" customHeight="1"/>
  <cols>
    <col min="1" max="1" width="20.140625" bestFit="1" customWidth="1"/>
    <col min="2" max="2" width="12" bestFit="1" customWidth="1"/>
    <col min="3" max="3" width="15.28515625" bestFit="1" customWidth="1"/>
    <col min="4" max="4" width="18.42578125" bestFit="1" customWidth="1"/>
    <col min="5" max="5" width="16.42578125" bestFit="1" customWidth="1"/>
    <col min="6" max="6" width="18.7109375" bestFit="1" customWidth="1"/>
    <col min="7" max="7" width="13.140625" bestFit="1" customWidth="1"/>
    <col min="8" max="8" width="13.42578125" bestFit="1" customWidth="1"/>
    <col min="9" max="9" width="11" bestFit="1" customWidth="1"/>
    <col min="10" max="10" width="12.7109375" bestFit="1" customWidth="1"/>
    <col min="11" max="11" width="13.140625" bestFit="1" customWidth="1"/>
    <col min="12" max="12" width="11.42578125" customWidth="1"/>
    <col min="13" max="13" width="13" customWidth="1"/>
    <col min="14" max="14" width="10.85546875" customWidth="1"/>
    <col min="15" max="26" width="8" customWidth="1"/>
  </cols>
  <sheetData>
    <row r="1" spans="1:26" ht="30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45" t="s">
        <v>261</v>
      </c>
      <c r="B2" s="25" t="s">
        <v>161</v>
      </c>
      <c r="C2" s="25">
        <v>3</v>
      </c>
      <c r="D2" s="25">
        <v>6</v>
      </c>
      <c r="E2" s="25">
        <v>5</v>
      </c>
      <c r="F2" s="25">
        <v>4</v>
      </c>
      <c r="G2" s="25">
        <v>3</v>
      </c>
      <c r="H2" s="25">
        <v>3</v>
      </c>
      <c r="I2" s="25">
        <v>4</v>
      </c>
      <c r="J2" s="25">
        <v>1</v>
      </c>
      <c r="K2" s="25">
        <v>4</v>
      </c>
      <c r="L2" s="25">
        <v>3</v>
      </c>
      <c r="M2" s="25">
        <v>3</v>
      </c>
      <c r="N2" s="23">
        <f t="shared" ref="N2:N33" si="0">SUM(C2:M2)</f>
        <v>39</v>
      </c>
    </row>
    <row r="3" spans="1:26">
      <c r="A3" s="29" t="s">
        <v>120</v>
      </c>
      <c r="B3" s="24" t="s">
        <v>146</v>
      </c>
      <c r="C3" s="24">
        <v>1</v>
      </c>
      <c r="D3" s="24">
        <v>4</v>
      </c>
      <c r="E3" s="24">
        <v>4</v>
      </c>
      <c r="F3" s="24">
        <v>5</v>
      </c>
      <c r="G3" s="24">
        <v>3</v>
      </c>
      <c r="H3" s="24">
        <v>5</v>
      </c>
      <c r="I3" s="24">
        <v>6</v>
      </c>
      <c r="J3" s="24">
        <v>3</v>
      </c>
      <c r="K3" s="24">
        <v>4</v>
      </c>
      <c r="L3" s="24">
        <v>1</v>
      </c>
      <c r="M3" s="24">
        <v>3</v>
      </c>
      <c r="N3" s="23">
        <f t="shared" si="0"/>
        <v>39</v>
      </c>
    </row>
    <row r="4" spans="1:26">
      <c r="A4" s="29" t="s">
        <v>149</v>
      </c>
      <c r="B4" s="24" t="s">
        <v>58</v>
      </c>
      <c r="C4" s="24">
        <v>2</v>
      </c>
      <c r="D4" s="24">
        <v>2</v>
      </c>
      <c r="E4" s="24">
        <v>3</v>
      </c>
      <c r="F4" s="24">
        <v>2</v>
      </c>
      <c r="G4" s="24">
        <v>3</v>
      </c>
      <c r="H4" s="24">
        <v>3</v>
      </c>
      <c r="I4" s="24">
        <v>1</v>
      </c>
      <c r="J4" s="24">
        <v>4</v>
      </c>
      <c r="K4" s="24">
        <v>6</v>
      </c>
      <c r="L4" s="24">
        <v>2</v>
      </c>
      <c r="M4" s="24">
        <v>4</v>
      </c>
      <c r="N4" s="23">
        <f t="shared" si="0"/>
        <v>32</v>
      </c>
    </row>
    <row r="5" spans="1:26">
      <c r="A5" s="29" t="s">
        <v>121</v>
      </c>
      <c r="B5" s="24" t="s">
        <v>122</v>
      </c>
      <c r="C5" s="24">
        <v>4</v>
      </c>
      <c r="D5" s="24">
        <v>4</v>
      </c>
      <c r="E5" s="24">
        <v>6</v>
      </c>
      <c r="F5" s="24">
        <v>4</v>
      </c>
      <c r="G5" s="24">
        <v>7</v>
      </c>
      <c r="H5" s="24">
        <v>4</v>
      </c>
      <c r="I5" s="24">
        <v>5</v>
      </c>
      <c r="J5" s="24">
        <v>8</v>
      </c>
      <c r="K5" s="24">
        <v>7</v>
      </c>
      <c r="L5" s="24">
        <v>6</v>
      </c>
      <c r="M5" s="24">
        <v>2</v>
      </c>
      <c r="N5" s="23">
        <f t="shared" si="0"/>
        <v>57</v>
      </c>
    </row>
    <row r="6" spans="1:26">
      <c r="A6" s="29" t="s">
        <v>48</v>
      </c>
      <c r="B6" s="24" t="s">
        <v>44</v>
      </c>
      <c r="C6" s="24">
        <v>2</v>
      </c>
      <c r="D6" s="24">
        <v>3</v>
      </c>
      <c r="E6" s="24">
        <v>3</v>
      </c>
      <c r="F6" s="24">
        <v>4</v>
      </c>
      <c r="G6" s="24">
        <v>2</v>
      </c>
      <c r="H6" s="24">
        <v>6</v>
      </c>
      <c r="I6" s="24">
        <v>3</v>
      </c>
      <c r="J6" s="24">
        <v>5</v>
      </c>
      <c r="K6" s="24">
        <v>5</v>
      </c>
      <c r="L6" s="24">
        <v>3</v>
      </c>
      <c r="M6" s="24">
        <v>5</v>
      </c>
      <c r="N6" s="23">
        <f t="shared" si="0"/>
        <v>41</v>
      </c>
    </row>
    <row r="7" spans="1:26">
      <c r="A7" s="29" t="s">
        <v>12</v>
      </c>
      <c r="B7" s="24" t="s">
        <v>13</v>
      </c>
      <c r="C7" s="24">
        <v>5</v>
      </c>
      <c r="D7" s="24">
        <v>4</v>
      </c>
      <c r="E7" s="24">
        <v>4</v>
      </c>
      <c r="F7" s="24">
        <v>4</v>
      </c>
      <c r="G7" s="24">
        <v>8</v>
      </c>
      <c r="H7" s="24">
        <v>2</v>
      </c>
      <c r="I7" s="24">
        <v>7</v>
      </c>
      <c r="J7" s="24">
        <v>2</v>
      </c>
      <c r="K7" s="24">
        <v>7</v>
      </c>
      <c r="L7" s="24">
        <v>1</v>
      </c>
      <c r="M7" s="24">
        <v>5</v>
      </c>
      <c r="N7" s="23">
        <f t="shared" si="0"/>
        <v>49</v>
      </c>
    </row>
    <row r="8" spans="1:26">
      <c r="A8" s="29" t="s">
        <v>249</v>
      </c>
      <c r="B8" s="24" t="s">
        <v>73</v>
      </c>
      <c r="C8" s="24">
        <v>5</v>
      </c>
      <c r="D8" s="24">
        <v>6</v>
      </c>
      <c r="E8" s="24">
        <v>7</v>
      </c>
      <c r="F8" s="24">
        <v>8</v>
      </c>
      <c r="G8" s="24">
        <v>3</v>
      </c>
      <c r="H8" s="24">
        <v>6</v>
      </c>
      <c r="I8" s="24">
        <v>6</v>
      </c>
      <c r="J8" s="24">
        <v>4</v>
      </c>
      <c r="K8" s="24">
        <v>9</v>
      </c>
      <c r="L8" s="24">
        <v>5</v>
      </c>
      <c r="M8" s="24">
        <v>3</v>
      </c>
      <c r="N8" s="23">
        <f t="shared" si="0"/>
        <v>62</v>
      </c>
    </row>
    <row r="9" spans="1:26">
      <c r="A9" s="29" t="s">
        <v>125</v>
      </c>
      <c r="B9" s="24" t="s">
        <v>161</v>
      </c>
      <c r="C9" s="24">
        <v>4</v>
      </c>
      <c r="D9" s="24">
        <v>7</v>
      </c>
      <c r="E9" s="24">
        <v>3</v>
      </c>
      <c r="F9" s="24">
        <v>2</v>
      </c>
      <c r="G9" s="24">
        <v>3</v>
      </c>
      <c r="H9" s="24">
        <v>5</v>
      </c>
      <c r="I9" s="24">
        <v>5</v>
      </c>
      <c r="J9" s="24">
        <v>1</v>
      </c>
      <c r="K9" s="24">
        <v>4</v>
      </c>
      <c r="L9" s="24">
        <v>8</v>
      </c>
      <c r="M9" s="24">
        <v>4</v>
      </c>
      <c r="N9" s="23">
        <f t="shared" si="0"/>
        <v>46</v>
      </c>
    </row>
    <row r="10" spans="1:26">
      <c r="A10" s="29" t="s">
        <v>56</v>
      </c>
      <c r="B10" s="24" t="s">
        <v>52</v>
      </c>
      <c r="C10" s="24">
        <v>3</v>
      </c>
      <c r="D10" s="24">
        <v>3</v>
      </c>
      <c r="E10" s="24">
        <v>8</v>
      </c>
      <c r="F10" s="24">
        <v>3</v>
      </c>
      <c r="G10" s="24">
        <v>7</v>
      </c>
      <c r="H10" s="24">
        <v>3</v>
      </c>
      <c r="I10" s="24">
        <v>2</v>
      </c>
      <c r="J10" s="24">
        <v>1</v>
      </c>
      <c r="K10" s="24">
        <v>6</v>
      </c>
      <c r="L10" s="24">
        <v>5</v>
      </c>
      <c r="M10" s="24">
        <v>5</v>
      </c>
      <c r="N10" s="23">
        <f t="shared" si="0"/>
        <v>46</v>
      </c>
    </row>
    <row r="11" spans="1:26">
      <c r="A11" s="29" t="s">
        <v>126</v>
      </c>
      <c r="B11" s="24" t="s">
        <v>146</v>
      </c>
      <c r="C11" s="24">
        <v>3</v>
      </c>
      <c r="D11" s="24">
        <v>2</v>
      </c>
      <c r="E11" s="24">
        <v>3</v>
      </c>
      <c r="F11" s="24">
        <v>5</v>
      </c>
      <c r="G11" s="24">
        <v>2</v>
      </c>
      <c r="H11" s="24">
        <v>5</v>
      </c>
      <c r="I11" s="24">
        <v>3</v>
      </c>
      <c r="J11" s="24">
        <v>3</v>
      </c>
      <c r="K11" s="24">
        <v>6</v>
      </c>
      <c r="L11" s="24">
        <v>7</v>
      </c>
      <c r="M11" s="24">
        <v>1</v>
      </c>
      <c r="N11" s="23">
        <f t="shared" si="0"/>
        <v>40</v>
      </c>
    </row>
    <row r="12" spans="1:26">
      <c r="A12" s="29" t="s">
        <v>86</v>
      </c>
      <c r="B12" s="24" t="s">
        <v>44</v>
      </c>
      <c r="C12" s="24">
        <v>4</v>
      </c>
      <c r="D12" s="24">
        <v>6</v>
      </c>
      <c r="E12" s="24">
        <v>8</v>
      </c>
      <c r="F12" s="24">
        <v>6</v>
      </c>
      <c r="G12" s="24">
        <v>2</v>
      </c>
      <c r="H12" s="24">
        <v>6</v>
      </c>
      <c r="I12" s="24">
        <v>3</v>
      </c>
      <c r="J12" s="24">
        <v>6</v>
      </c>
      <c r="K12" s="24">
        <v>5</v>
      </c>
      <c r="L12" s="24">
        <v>1</v>
      </c>
      <c r="M12" s="24">
        <v>4</v>
      </c>
      <c r="N12" s="23">
        <f t="shared" si="0"/>
        <v>51</v>
      </c>
    </row>
    <row r="13" spans="1:26">
      <c r="A13" s="29" t="s">
        <v>18</v>
      </c>
      <c r="B13" s="24" t="s">
        <v>13</v>
      </c>
      <c r="C13" s="24">
        <v>4</v>
      </c>
      <c r="D13" s="24">
        <v>6</v>
      </c>
      <c r="E13" s="24">
        <v>6</v>
      </c>
      <c r="F13" s="24">
        <v>4</v>
      </c>
      <c r="G13" s="24">
        <v>2</v>
      </c>
      <c r="H13" s="24">
        <v>4</v>
      </c>
      <c r="I13" s="24">
        <v>5</v>
      </c>
      <c r="J13" s="24">
        <v>3</v>
      </c>
      <c r="K13" s="24">
        <v>6</v>
      </c>
      <c r="L13" s="24">
        <v>2</v>
      </c>
      <c r="M13" s="24">
        <v>4</v>
      </c>
      <c r="N13" s="23">
        <f t="shared" si="0"/>
        <v>46</v>
      </c>
    </row>
    <row r="14" spans="1:26">
      <c r="A14" s="29" t="s">
        <v>15</v>
      </c>
      <c r="B14" s="24" t="s">
        <v>13</v>
      </c>
      <c r="C14" s="24">
        <v>4</v>
      </c>
      <c r="D14" s="24">
        <v>5</v>
      </c>
      <c r="E14" s="24">
        <v>5</v>
      </c>
      <c r="F14" s="24">
        <v>4</v>
      </c>
      <c r="G14" s="24">
        <v>7</v>
      </c>
      <c r="H14" s="24">
        <v>6</v>
      </c>
      <c r="I14" s="24">
        <v>9</v>
      </c>
      <c r="J14" s="24">
        <v>5</v>
      </c>
      <c r="K14" s="24">
        <v>7</v>
      </c>
      <c r="L14" s="24">
        <v>8</v>
      </c>
      <c r="M14" s="24">
        <v>3</v>
      </c>
      <c r="N14" s="23">
        <f t="shared" si="0"/>
        <v>63</v>
      </c>
    </row>
    <row r="15" spans="1:26">
      <c r="A15" s="29" t="s">
        <v>103</v>
      </c>
      <c r="B15" s="24" t="s">
        <v>37</v>
      </c>
      <c r="C15" s="24">
        <v>2</v>
      </c>
      <c r="D15" s="24">
        <v>3</v>
      </c>
      <c r="E15" s="24">
        <v>3</v>
      </c>
      <c r="F15" s="24">
        <v>1</v>
      </c>
      <c r="G15" s="24">
        <v>1</v>
      </c>
      <c r="H15" s="24">
        <v>3</v>
      </c>
      <c r="I15" s="24">
        <v>2</v>
      </c>
      <c r="J15" s="24">
        <v>3</v>
      </c>
      <c r="K15" s="24">
        <v>6</v>
      </c>
      <c r="L15" s="24">
        <v>4</v>
      </c>
      <c r="M15" s="24">
        <v>1</v>
      </c>
      <c r="N15" s="23">
        <f t="shared" si="0"/>
        <v>29</v>
      </c>
    </row>
    <row r="16" spans="1:26">
      <c r="A16" s="35" t="s">
        <v>268</v>
      </c>
      <c r="B16" s="24" t="s">
        <v>64</v>
      </c>
      <c r="C16" s="24">
        <v>2</v>
      </c>
      <c r="D16" s="24">
        <v>2</v>
      </c>
      <c r="E16" s="24">
        <v>2</v>
      </c>
      <c r="F16" s="24">
        <v>0</v>
      </c>
      <c r="G16" s="24">
        <v>2</v>
      </c>
      <c r="H16" s="24">
        <v>3</v>
      </c>
      <c r="I16" s="24">
        <v>1</v>
      </c>
      <c r="J16" s="24">
        <v>1</v>
      </c>
      <c r="K16" s="24">
        <v>1</v>
      </c>
      <c r="L16" s="24">
        <v>3</v>
      </c>
      <c r="M16" s="24">
        <v>2</v>
      </c>
      <c r="N16" s="23">
        <f t="shared" si="0"/>
        <v>19</v>
      </c>
    </row>
    <row r="17" spans="1:14">
      <c r="A17" s="29" t="s">
        <v>127</v>
      </c>
      <c r="B17" s="24" t="s">
        <v>23</v>
      </c>
      <c r="C17" s="24">
        <v>2</v>
      </c>
      <c r="D17" s="24">
        <v>6</v>
      </c>
      <c r="E17" s="24">
        <v>4</v>
      </c>
      <c r="F17" s="24">
        <v>3</v>
      </c>
      <c r="G17" s="24">
        <v>3</v>
      </c>
      <c r="H17" s="24">
        <v>2</v>
      </c>
      <c r="I17" s="24">
        <v>6</v>
      </c>
      <c r="J17" s="24">
        <v>2</v>
      </c>
      <c r="K17" s="24">
        <v>5</v>
      </c>
      <c r="L17" s="24">
        <v>5</v>
      </c>
      <c r="M17" s="24">
        <v>3</v>
      </c>
      <c r="N17" s="23">
        <f t="shared" si="0"/>
        <v>41</v>
      </c>
    </row>
    <row r="18" spans="1:14">
      <c r="A18" s="29" t="s">
        <v>98</v>
      </c>
      <c r="B18" s="24" t="s">
        <v>63</v>
      </c>
      <c r="C18" s="24">
        <v>6</v>
      </c>
      <c r="D18" s="24">
        <v>6</v>
      </c>
      <c r="E18" s="24">
        <v>5</v>
      </c>
      <c r="F18" s="24">
        <v>5</v>
      </c>
      <c r="G18" s="24">
        <v>10</v>
      </c>
      <c r="H18" s="24">
        <v>6</v>
      </c>
      <c r="I18" s="24">
        <v>8</v>
      </c>
      <c r="J18" s="24">
        <v>4</v>
      </c>
      <c r="K18" s="24">
        <v>8</v>
      </c>
      <c r="L18" s="24">
        <v>3</v>
      </c>
      <c r="M18" s="24">
        <v>5</v>
      </c>
      <c r="N18" s="23">
        <f t="shared" si="0"/>
        <v>66</v>
      </c>
    </row>
    <row r="19" spans="1:14">
      <c r="A19" s="29" t="s">
        <v>46</v>
      </c>
      <c r="B19" s="24" t="s">
        <v>44</v>
      </c>
      <c r="C19" s="24">
        <v>4</v>
      </c>
      <c r="D19" s="24">
        <v>6</v>
      </c>
      <c r="E19" s="24">
        <v>8</v>
      </c>
      <c r="F19" s="24">
        <v>6</v>
      </c>
      <c r="G19" s="24">
        <v>2</v>
      </c>
      <c r="H19" s="24">
        <v>4</v>
      </c>
      <c r="I19" s="24">
        <v>3</v>
      </c>
      <c r="J19" s="24">
        <v>6</v>
      </c>
      <c r="K19" s="24">
        <v>5</v>
      </c>
      <c r="L19" s="24">
        <v>1</v>
      </c>
      <c r="M19" s="24">
        <v>4</v>
      </c>
      <c r="N19" s="23">
        <f t="shared" si="0"/>
        <v>49</v>
      </c>
    </row>
    <row r="20" spans="1:14">
      <c r="A20" s="46" t="s">
        <v>128</v>
      </c>
      <c r="B20" s="28" t="s">
        <v>146</v>
      </c>
      <c r="C20" s="28">
        <v>1</v>
      </c>
      <c r="D20" s="28">
        <v>2</v>
      </c>
      <c r="E20" s="28">
        <v>2</v>
      </c>
      <c r="F20" s="28">
        <v>4</v>
      </c>
      <c r="G20" s="28">
        <v>3</v>
      </c>
      <c r="H20" s="28">
        <v>4</v>
      </c>
      <c r="I20" s="28">
        <v>2</v>
      </c>
      <c r="J20" s="28">
        <v>4</v>
      </c>
      <c r="K20" s="28">
        <v>4</v>
      </c>
      <c r="L20" s="28">
        <v>4</v>
      </c>
      <c r="M20" s="28">
        <v>2</v>
      </c>
      <c r="N20" s="23">
        <f t="shared" si="0"/>
        <v>32</v>
      </c>
    </row>
    <row r="21" spans="1:14" ht="15.75" customHeight="1">
      <c r="A21" s="29" t="s">
        <v>129</v>
      </c>
      <c r="B21" s="24" t="s">
        <v>122</v>
      </c>
      <c r="C21" s="24">
        <v>3</v>
      </c>
      <c r="D21" s="24">
        <v>4</v>
      </c>
      <c r="E21" s="24">
        <v>8</v>
      </c>
      <c r="F21" s="24">
        <v>6</v>
      </c>
      <c r="G21" s="24">
        <v>4</v>
      </c>
      <c r="H21" s="24">
        <v>5</v>
      </c>
      <c r="I21" s="24">
        <v>6</v>
      </c>
      <c r="J21" s="24">
        <v>2</v>
      </c>
      <c r="K21" s="24">
        <v>8</v>
      </c>
      <c r="L21" s="24">
        <v>3</v>
      </c>
      <c r="M21" s="24">
        <v>2</v>
      </c>
      <c r="N21" s="23">
        <f t="shared" si="0"/>
        <v>51</v>
      </c>
    </row>
    <row r="22" spans="1:14" ht="15.75" customHeight="1">
      <c r="A22" s="29" t="s">
        <v>17</v>
      </c>
      <c r="B22" s="24" t="s">
        <v>13</v>
      </c>
      <c r="C22" s="24">
        <v>1</v>
      </c>
      <c r="D22" s="24">
        <v>5</v>
      </c>
      <c r="E22" s="24">
        <v>4</v>
      </c>
      <c r="F22" s="24">
        <v>3</v>
      </c>
      <c r="G22" s="24">
        <v>4</v>
      </c>
      <c r="H22" s="24">
        <v>3</v>
      </c>
      <c r="I22" s="24">
        <v>7</v>
      </c>
      <c r="J22" s="24">
        <v>5</v>
      </c>
      <c r="K22" s="24">
        <v>3</v>
      </c>
      <c r="L22" s="24">
        <v>10</v>
      </c>
      <c r="M22" s="24">
        <v>2</v>
      </c>
      <c r="N22" s="23">
        <f t="shared" si="0"/>
        <v>47</v>
      </c>
    </row>
    <row r="23" spans="1:14" ht="15.75" customHeight="1">
      <c r="A23" s="35" t="s">
        <v>201</v>
      </c>
      <c r="B23" s="24" t="s">
        <v>64</v>
      </c>
      <c r="C23" s="24">
        <v>1</v>
      </c>
      <c r="D23" s="24">
        <v>1</v>
      </c>
      <c r="E23" s="24">
        <v>2</v>
      </c>
      <c r="F23" s="24">
        <v>1</v>
      </c>
      <c r="G23" s="24">
        <v>1</v>
      </c>
      <c r="H23" s="24">
        <v>2</v>
      </c>
      <c r="I23" s="24">
        <v>1</v>
      </c>
      <c r="J23" s="24">
        <v>0</v>
      </c>
      <c r="K23" s="24">
        <v>7</v>
      </c>
      <c r="L23" s="24">
        <v>6</v>
      </c>
      <c r="M23" s="24">
        <v>2</v>
      </c>
      <c r="N23" s="23">
        <f t="shared" si="0"/>
        <v>24</v>
      </c>
    </row>
    <row r="24" spans="1:14" ht="15.75" customHeight="1">
      <c r="A24" s="29" t="s">
        <v>130</v>
      </c>
      <c r="B24" s="24" t="s">
        <v>263</v>
      </c>
      <c r="C24" s="24">
        <v>2</v>
      </c>
      <c r="D24" s="24">
        <v>4</v>
      </c>
      <c r="E24" s="24">
        <v>2</v>
      </c>
      <c r="F24" s="24">
        <v>3</v>
      </c>
      <c r="G24" s="24">
        <v>3</v>
      </c>
      <c r="H24" s="24">
        <v>3</v>
      </c>
      <c r="I24" s="24">
        <v>2</v>
      </c>
      <c r="J24" s="24">
        <v>3</v>
      </c>
      <c r="K24" s="24">
        <v>4</v>
      </c>
      <c r="L24" s="24">
        <v>9</v>
      </c>
      <c r="M24" s="24">
        <v>2</v>
      </c>
      <c r="N24" s="23">
        <f t="shared" si="0"/>
        <v>37</v>
      </c>
    </row>
    <row r="25" spans="1:14" ht="15.75" customHeight="1">
      <c r="A25" s="29" t="s">
        <v>9</v>
      </c>
      <c r="B25" s="24" t="s">
        <v>10</v>
      </c>
      <c r="C25" s="24">
        <v>8</v>
      </c>
      <c r="D25" s="24">
        <v>9</v>
      </c>
      <c r="E25" s="24">
        <v>9</v>
      </c>
      <c r="F25" s="24">
        <v>8</v>
      </c>
      <c r="G25" s="24">
        <v>8</v>
      </c>
      <c r="H25" s="24">
        <v>8</v>
      </c>
      <c r="I25" s="24">
        <v>8</v>
      </c>
      <c r="J25" s="24">
        <v>5</v>
      </c>
      <c r="K25" s="24">
        <v>8</v>
      </c>
      <c r="L25" s="24">
        <v>5</v>
      </c>
      <c r="M25" s="24">
        <v>10</v>
      </c>
      <c r="N25" s="23">
        <f t="shared" si="0"/>
        <v>86</v>
      </c>
    </row>
    <row r="26" spans="1:14" ht="15.75" customHeight="1">
      <c r="A26" s="29" t="s">
        <v>184</v>
      </c>
      <c r="B26" s="24" t="s">
        <v>73</v>
      </c>
      <c r="C26" s="24">
        <v>3</v>
      </c>
      <c r="D26" s="24">
        <v>8</v>
      </c>
      <c r="E26" s="24">
        <v>8</v>
      </c>
      <c r="F26" s="24">
        <v>5</v>
      </c>
      <c r="G26" s="24">
        <v>5</v>
      </c>
      <c r="H26" s="24">
        <v>5</v>
      </c>
      <c r="I26" s="24">
        <v>4</v>
      </c>
      <c r="J26" s="24">
        <v>5</v>
      </c>
      <c r="K26" s="24">
        <v>8</v>
      </c>
      <c r="L26" s="24">
        <v>3</v>
      </c>
      <c r="M26" s="24">
        <v>5</v>
      </c>
      <c r="N26" s="23">
        <f t="shared" si="0"/>
        <v>59</v>
      </c>
    </row>
    <row r="27" spans="1:14" ht="15.75" customHeight="1">
      <c r="A27" s="29" t="s">
        <v>250</v>
      </c>
      <c r="B27" s="24" t="s">
        <v>171</v>
      </c>
      <c r="C27" s="24">
        <v>3</v>
      </c>
      <c r="D27" s="24">
        <v>4</v>
      </c>
      <c r="E27" s="24">
        <v>6</v>
      </c>
      <c r="F27" s="24">
        <v>2</v>
      </c>
      <c r="G27" s="24">
        <v>9</v>
      </c>
      <c r="H27" s="24">
        <v>3</v>
      </c>
      <c r="I27" s="24">
        <v>8</v>
      </c>
      <c r="J27" s="24">
        <v>3</v>
      </c>
      <c r="K27" s="24">
        <v>6</v>
      </c>
      <c r="L27" s="24">
        <v>4</v>
      </c>
      <c r="M27" s="24">
        <v>6</v>
      </c>
      <c r="N27" s="23">
        <f t="shared" si="0"/>
        <v>54</v>
      </c>
    </row>
    <row r="28" spans="1:14" ht="15.75" customHeight="1">
      <c r="A28" s="29" t="s">
        <v>11</v>
      </c>
      <c r="B28" s="24" t="s">
        <v>10</v>
      </c>
      <c r="C28" s="24">
        <v>4</v>
      </c>
      <c r="D28" s="24">
        <v>5</v>
      </c>
      <c r="E28" s="24">
        <v>5</v>
      </c>
      <c r="F28" s="24">
        <v>1</v>
      </c>
      <c r="G28" s="24">
        <v>7</v>
      </c>
      <c r="H28" s="24">
        <v>2</v>
      </c>
      <c r="I28" s="24">
        <v>7</v>
      </c>
      <c r="J28" s="24">
        <v>4</v>
      </c>
      <c r="K28" s="24">
        <v>5</v>
      </c>
      <c r="L28" s="24">
        <v>5</v>
      </c>
      <c r="M28" s="24">
        <v>5</v>
      </c>
      <c r="N28" s="23">
        <f t="shared" si="0"/>
        <v>50</v>
      </c>
    </row>
    <row r="29" spans="1:14" ht="15.75" customHeight="1">
      <c r="A29" s="29" t="s">
        <v>117</v>
      </c>
      <c r="B29" s="24" t="s">
        <v>122</v>
      </c>
      <c r="C29" s="24">
        <v>2</v>
      </c>
      <c r="D29" s="24">
        <v>6</v>
      </c>
      <c r="E29" s="24">
        <v>7</v>
      </c>
      <c r="F29" s="24">
        <v>5</v>
      </c>
      <c r="G29" s="24">
        <v>7</v>
      </c>
      <c r="H29" s="24">
        <v>5</v>
      </c>
      <c r="I29" s="24">
        <v>5</v>
      </c>
      <c r="J29" s="24">
        <v>5</v>
      </c>
      <c r="K29" s="24">
        <v>9</v>
      </c>
      <c r="L29" s="24">
        <v>6</v>
      </c>
      <c r="M29" s="24">
        <v>4</v>
      </c>
      <c r="N29" s="23">
        <f t="shared" si="0"/>
        <v>61</v>
      </c>
    </row>
    <row r="30" spans="1:14" ht="15.75" customHeight="1">
      <c r="A30" s="29" t="s">
        <v>247</v>
      </c>
      <c r="B30" s="24" t="s">
        <v>226</v>
      </c>
      <c r="C30" s="24">
        <v>9</v>
      </c>
      <c r="D30" s="24">
        <v>8</v>
      </c>
      <c r="E30" s="24">
        <v>10</v>
      </c>
      <c r="F30" s="24">
        <v>8</v>
      </c>
      <c r="G30" s="24">
        <v>8</v>
      </c>
      <c r="H30" s="24">
        <v>7</v>
      </c>
      <c r="I30" s="24">
        <v>9</v>
      </c>
      <c r="J30" s="24">
        <v>7</v>
      </c>
      <c r="K30" s="24">
        <v>9</v>
      </c>
      <c r="L30" s="24">
        <v>4</v>
      </c>
      <c r="M30" s="24">
        <v>10</v>
      </c>
      <c r="N30" s="23">
        <f t="shared" si="0"/>
        <v>89</v>
      </c>
    </row>
    <row r="31" spans="1:14" ht="15.75" customHeight="1">
      <c r="A31" s="29" t="s">
        <v>251</v>
      </c>
      <c r="B31" s="24" t="s">
        <v>52</v>
      </c>
      <c r="C31" s="24">
        <v>6</v>
      </c>
      <c r="D31" s="24">
        <v>2</v>
      </c>
      <c r="E31" s="24">
        <v>6</v>
      </c>
      <c r="F31" s="24">
        <v>1</v>
      </c>
      <c r="G31" s="24">
        <v>6</v>
      </c>
      <c r="H31" s="24">
        <v>4</v>
      </c>
      <c r="I31" s="24">
        <v>9</v>
      </c>
      <c r="J31" s="24">
        <v>1</v>
      </c>
      <c r="K31" s="24">
        <v>6</v>
      </c>
      <c r="L31" s="24">
        <v>2</v>
      </c>
      <c r="M31" s="24">
        <v>5</v>
      </c>
      <c r="N31" s="23">
        <f t="shared" si="0"/>
        <v>48</v>
      </c>
    </row>
    <row r="32" spans="1:14" ht="15.75" customHeight="1">
      <c r="A32" s="29" t="s">
        <v>14</v>
      </c>
      <c r="B32" s="24" t="s">
        <v>13</v>
      </c>
      <c r="C32" s="24">
        <v>4</v>
      </c>
      <c r="D32" s="24">
        <v>4</v>
      </c>
      <c r="E32" s="24">
        <v>6</v>
      </c>
      <c r="F32" s="24">
        <v>8</v>
      </c>
      <c r="G32" s="24">
        <v>4</v>
      </c>
      <c r="H32" s="24">
        <v>3</v>
      </c>
      <c r="I32" s="24">
        <v>4</v>
      </c>
      <c r="J32" s="24">
        <v>3</v>
      </c>
      <c r="K32" s="24">
        <v>7</v>
      </c>
      <c r="L32" s="24">
        <v>0</v>
      </c>
      <c r="M32" s="24">
        <v>4</v>
      </c>
      <c r="N32" s="23">
        <f t="shared" si="0"/>
        <v>47</v>
      </c>
    </row>
    <row r="33" spans="1:14" ht="15.75" customHeight="1">
      <c r="A33" s="29" t="s">
        <v>196</v>
      </c>
      <c r="B33" s="24" t="s">
        <v>58</v>
      </c>
      <c r="C33" s="24">
        <v>1</v>
      </c>
      <c r="D33" s="24">
        <v>3</v>
      </c>
      <c r="E33" s="24">
        <v>6</v>
      </c>
      <c r="F33" s="24">
        <v>4</v>
      </c>
      <c r="G33" s="24">
        <v>4</v>
      </c>
      <c r="H33" s="24">
        <v>2</v>
      </c>
      <c r="I33" s="24">
        <v>2</v>
      </c>
      <c r="J33" s="24">
        <v>2</v>
      </c>
      <c r="K33" s="24">
        <v>8</v>
      </c>
      <c r="L33" s="24">
        <v>3</v>
      </c>
      <c r="M33" s="24">
        <v>4</v>
      </c>
      <c r="N33" s="23">
        <f t="shared" si="0"/>
        <v>39</v>
      </c>
    </row>
    <row r="34" spans="1:14" ht="15.75" customHeight="1">
      <c r="A34" s="35" t="s">
        <v>166</v>
      </c>
      <c r="B34" s="24" t="s">
        <v>64</v>
      </c>
      <c r="C34" s="24">
        <v>3</v>
      </c>
      <c r="D34" s="24">
        <v>3</v>
      </c>
      <c r="E34" s="24">
        <v>0</v>
      </c>
      <c r="F34" s="24">
        <v>2</v>
      </c>
      <c r="G34" s="24">
        <v>1</v>
      </c>
      <c r="H34" s="24">
        <v>1</v>
      </c>
      <c r="I34" s="24">
        <v>3</v>
      </c>
      <c r="J34" s="24">
        <v>3</v>
      </c>
      <c r="K34" s="24">
        <v>5</v>
      </c>
      <c r="L34" s="24">
        <v>4</v>
      </c>
      <c r="M34" s="24">
        <v>2</v>
      </c>
      <c r="N34" s="23">
        <f t="shared" ref="N34:N65" si="1">SUM(C34:M34)</f>
        <v>27</v>
      </c>
    </row>
    <row r="35" spans="1:14" ht="15.75" customHeight="1">
      <c r="A35" s="29" t="s">
        <v>74</v>
      </c>
      <c r="B35" s="24" t="s">
        <v>73</v>
      </c>
      <c r="C35" s="24">
        <v>7</v>
      </c>
      <c r="D35" s="24">
        <v>8</v>
      </c>
      <c r="E35" s="24">
        <v>8</v>
      </c>
      <c r="F35" s="24">
        <v>8</v>
      </c>
      <c r="G35" s="24">
        <v>7</v>
      </c>
      <c r="H35" s="24">
        <v>7</v>
      </c>
      <c r="I35" s="24">
        <v>8</v>
      </c>
      <c r="J35" s="24">
        <v>5</v>
      </c>
      <c r="K35" s="24">
        <v>10</v>
      </c>
      <c r="L35" s="24">
        <v>7</v>
      </c>
      <c r="M35" s="24">
        <v>8</v>
      </c>
      <c r="N35" s="23">
        <f t="shared" si="1"/>
        <v>83</v>
      </c>
    </row>
    <row r="36" spans="1:14" ht="15.75" customHeight="1">
      <c r="A36" s="29" t="s">
        <v>169</v>
      </c>
      <c r="B36" s="24" t="s">
        <v>170</v>
      </c>
      <c r="C36" s="24">
        <v>8</v>
      </c>
      <c r="D36" s="24">
        <v>9</v>
      </c>
      <c r="E36" s="24">
        <v>9</v>
      </c>
      <c r="F36" s="24">
        <v>6</v>
      </c>
      <c r="G36" s="24">
        <v>6</v>
      </c>
      <c r="H36" s="24">
        <v>4</v>
      </c>
      <c r="I36" s="24">
        <v>5</v>
      </c>
      <c r="J36" s="24">
        <v>6</v>
      </c>
      <c r="K36" s="24">
        <v>9</v>
      </c>
      <c r="L36" s="24">
        <v>3</v>
      </c>
      <c r="M36" s="24">
        <v>9</v>
      </c>
      <c r="N36" s="23">
        <f t="shared" si="1"/>
        <v>74</v>
      </c>
    </row>
    <row r="37" spans="1:14" ht="15.75" customHeight="1">
      <c r="A37" s="29" t="s">
        <v>104</v>
      </c>
      <c r="B37" s="24" t="s">
        <v>73</v>
      </c>
      <c r="C37" s="24">
        <v>7</v>
      </c>
      <c r="D37" s="24">
        <v>10</v>
      </c>
      <c r="E37" s="24">
        <v>7</v>
      </c>
      <c r="F37" s="24">
        <v>8</v>
      </c>
      <c r="G37" s="24">
        <v>2</v>
      </c>
      <c r="H37" s="24">
        <v>6</v>
      </c>
      <c r="I37" s="24">
        <v>4</v>
      </c>
      <c r="J37" s="24">
        <v>5</v>
      </c>
      <c r="K37" s="24">
        <v>7</v>
      </c>
      <c r="L37" s="24">
        <v>4</v>
      </c>
      <c r="M37" s="24">
        <v>6</v>
      </c>
      <c r="N37" s="23">
        <f t="shared" si="1"/>
        <v>66</v>
      </c>
    </row>
    <row r="38" spans="1:14" ht="15.75" customHeight="1">
      <c r="A38" s="29" t="s">
        <v>209</v>
      </c>
      <c r="B38" s="24" t="s">
        <v>73</v>
      </c>
      <c r="C38" s="24">
        <v>1</v>
      </c>
      <c r="D38" s="24">
        <v>3</v>
      </c>
      <c r="E38" s="24">
        <v>1</v>
      </c>
      <c r="F38" s="24">
        <v>3</v>
      </c>
      <c r="G38" s="24">
        <v>1</v>
      </c>
      <c r="H38" s="24">
        <v>3</v>
      </c>
      <c r="I38" s="24">
        <v>6</v>
      </c>
      <c r="J38" s="24">
        <v>2</v>
      </c>
      <c r="K38" s="24">
        <v>6</v>
      </c>
      <c r="L38" s="24">
        <v>5</v>
      </c>
      <c r="M38" s="24">
        <v>2</v>
      </c>
      <c r="N38" s="23">
        <f t="shared" si="1"/>
        <v>33</v>
      </c>
    </row>
    <row r="39" spans="1:14" ht="15.75" customHeight="1">
      <c r="A39" s="45" t="s">
        <v>245</v>
      </c>
      <c r="B39" s="25" t="s">
        <v>32</v>
      </c>
      <c r="C39" s="25">
        <v>3</v>
      </c>
      <c r="D39" s="25">
        <v>7</v>
      </c>
      <c r="E39" s="25">
        <v>4</v>
      </c>
      <c r="F39" s="25">
        <v>4</v>
      </c>
      <c r="G39" s="25">
        <v>4</v>
      </c>
      <c r="H39" s="25">
        <v>5</v>
      </c>
      <c r="I39" s="25">
        <v>6</v>
      </c>
      <c r="J39" s="25">
        <v>4</v>
      </c>
      <c r="K39" s="25">
        <v>7</v>
      </c>
      <c r="L39" s="25">
        <v>5</v>
      </c>
      <c r="M39" s="25">
        <v>2</v>
      </c>
      <c r="N39" s="23">
        <f t="shared" si="1"/>
        <v>51</v>
      </c>
    </row>
    <row r="40" spans="1:14" ht="15.75" customHeight="1">
      <c r="A40" s="29" t="s">
        <v>26</v>
      </c>
      <c r="B40" s="24" t="s">
        <v>23</v>
      </c>
      <c r="C40" s="24">
        <v>4</v>
      </c>
      <c r="D40" s="24">
        <v>4</v>
      </c>
      <c r="E40" s="24">
        <v>6</v>
      </c>
      <c r="F40" s="24">
        <v>4</v>
      </c>
      <c r="G40" s="24">
        <v>2</v>
      </c>
      <c r="H40" s="24">
        <v>6</v>
      </c>
      <c r="I40" s="24">
        <v>1</v>
      </c>
      <c r="J40" s="24">
        <v>5</v>
      </c>
      <c r="K40" s="24">
        <v>5</v>
      </c>
      <c r="L40" s="24">
        <v>2</v>
      </c>
      <c r="M40" s="24">
        <v>4</v>
      </c>
      <c r="N40" s="23">
        <f t="shared" si="1"/>
        <v>43</v>
      </c>
    </row>
    <row r="41" spans="1:14" ht="15.75" customHeight="1">
      <c r="A41" s="29" t="s">
        <v>80</v>
      </c>
      <c r="B41" s="24" t="s">
        <v>32</v>
      </c>
      <c r="C41" s="24">
        <v>5</v>
      </c>
      <c r="D41" s="24">
        <v>8</v>
      </c>
      <c r="E41" s="24">
        <v>6</v>
      </c>
      <c r="F41" s="24">
        <v>7</v>
      </c>
      <c r="G41" s="24">
        <v>10</v>
      </c>
      <c r="H41" s="24">
        <v>5</v>
      </c>
      <c r="I41" s="24">
        <v>7</v>
      </c>
      <c r="J41" s="24">
        <v>4</v>
      </c>
      <c r="K41" s="24">
        <v>5</v>
      </c>
      <c r="L41" s="24">
        <v>8</v>
      </c>
      <c r="M41" s="24">
        <v>6</v>
      </c>
      <c r="N41" s="23">
        <f t="shared" si="1"/>
        <v>71</v>
      </c>
    </row>
    <row r="42" spans="1:14" ht="15.75" customHeight="1">
      <c r="A42" s="29" t="s">
        <v>199</v>
      </c>
      <c r="B42" s="24" t="s">
        <v>122</v>
      </c>
      <c r="C42" s="24">
        <v>2</v>
      </c>
      <c r="D42" s="24">
        <v>4</v>
      </c>
      <c r="E42" s="24">
        <v>0</v>
      </c>
      <c r="F42" s="24">
        <v>2</v>
      </c>
      <c r="G42" s="24">
        <v>3</v>
      </c>
      <c r="H42" s="24">
        <v>1</v>
      </c>
      <c r="I42" s="24">
        <v>3</v>
      </c>
      <c r="J42" s="24">
        <v>2</v>
      </c>
      <c r="K42" s="24">
        <v>7</v>
      </c>
      <c r="L42" s="24">
        <v>1</v>
      </c>
      <c r="M42" s="24">
        <v>1</v>
      </c>
      <c r="N42" s="23">
        <f t="shared" si="1"/>
        <v>26</v>
      </c>
    </row>
    <row r="43" spans="1:14" ht="15.75" customHeight="1">
      <c r="A43" s="29" t="s">
        <v>85</v>
      </c>
      <c r="B43" s="24" t="s">
        <v>44</v>
      </c>
      <c r="C43" s="24">
        <v>5</v>
      </c>
      <c r="D43" s="24">
        <v>6</v>
      </c>
      <c r="E43" s="24">
        <v>7</v>
      </c>
      <c r="F43" s="24">
        <v>6</v>
      </c>
      <c r="G43" s="24">
        <v>6</v>
      </c>
      <c r="H43" s="24">
        <v>5</v>
      </c>
      <c r="I43" s="24">
        <v>2</v>
      </c>
      <c r="J43" s="24">
        <v>4</v>
      </c>
      <c r="K43" s="24">
        <v>4</v>
      </c>
      <c r="L43" s="24">
        <v>3</v>
      </c>
      <c r="M43" s="24">
        <v>4</v>
      </c>
      <c r="N43" s="23">
        <f t="shared" si="1"/>
        <v>52</v>
      </c>
    </row>
    <row r="44" spans="1:14" ht="15.75" customHeight="1">
      <c r="A44" s="29" t="s">
        <v>262</v>
      </c>
      <c r="B44" s="24" t="s">
        <v>52</v>
      </c>
      <c r="C44" s="24">
        <v>3</v>
      </c>
      <c r="D44" s="24">
        <v>3</v>
      </c>
      <c r="E44" s="24">
        <v>5</v>
      </c>
      <c r="F44" s="24">
        <v>4</v>
      </c>
      <c r="G44" s="24">
        <v>3</v>
      </c>
      <c r="H44" s="24">
        <v>3</v>
      </c>
      <c r="I44" s="24">
        <v>4</v>
      </c>
      <c r="J44" s="24">
        <v>2</v>
      </c>
      <c r="K44" s="24">
        <v>7</v>
      </c>
      <c r="L44" s="24">
        <v>1</v>
      </c>
      <c r="M44" s="24">
        <v>3</v>
      </c>
      <c r="N44" s="23">
        <f t="shared" si="1"/>
        <v>38</v>
      </c>
    </row>
    <row r="45" spans="1:14" ht="15.75" customHeight="1">
      <c r="A45" s="29" t="s">
        <v>118</v>
      </c>
      <c r="B45" s="24" t="s">
        <v>210</v>
      </c>
      <c r="C45" s="24">
        <v>3</v>
      </c>
      <c r="D45" s="24">
        <v>6</v>
      </c>
      <c r="E45" s="24">
        <v>5</v>
      </c>
      <c r="F45" s="24">
        <v>4</v>
      </c>
      <c r="G45" s="24">
        <v>2</v>
      </c>
      <c r="H45" s="24">
        <v>3</v>
      </c>
      <c r="I45" s="24">
        <v>3</v>
      </c>
      <c r="J45" s="24">
        <v>2</v>
      </c>
      <c r="K45" s="24">
        <v>5</v>
      </c>
      <c r="L45" s="24">
        <v>0</v>
      </c>
      <c r="M45" s="24">
        <v>3</v>
      </c>
      <c r="N45" s="23">
        <f t="shared" si="1"/>
        <v>36</v>
      </c>
    </row>
    <row r="46" spans="1:14" ht="15.75" customHeight="1">
      <c r="A46" s="29" t="s">
        <v>38</v>
      </c>
      <c r="B46" s="24" t="s">
        <v>37</v>
      </c>
      <c r="C46" s="24">
        <v>8</v>
      </c>
      <c r="D46" s="24">
        <v>6</v>
      </c>
      <c r="E46" s="24">
        <v>8</v>
      </c>
      <c r="F46" s="24">
        <v>4</v>
      </c>
      <c r="G46" s="24">
        <v>9</v>
      </c>
      <c r="H46" s="24">
        <v>4</v>
      </c>
      <c r="I46" s="24">
        <v>8</v>
      </c>
      <c r="J46" s="24">
        <v>4</v>
      </c>
      <c r="K46" s="24">
        <v>6</v>
      </c>
      <c r="L46" s="24">
        <v>6</v>
      </c>
      <c r="M46" s="24">
        <v>7</v>
      </c>
      <c r="N46" s="23">
        <f t="shared" si="1"/>
        <v>70</v>
      </c>
    </row>
    <row r="47" spans="1:14" ht="15.75" customHeight="1">
      <c r="A47" s="29" t="s">
        <v>96</v>
      </c>
      <c r="B47" s="24" t="s">
        <v>73</v>
      </c>
      <c r="C47" s="24">
        <v>2</v>
      </c>
      <c r="D47" s="24">
        <v>5</v>
      </c>
      <c r="E47" s="24">
        <v>6</v>
      </c>
      <c r="F47" s="24">
        <v>3</v>
      </c>
      <c r="G47" s="24">
        <v>4</v>
      </c>
      <c r="H47" s="24">
        <v>2</v>
      </c>
      <c r="I47" s="24">
        <v>6</v>
      </c>
      <c r="J47" s="24">
        <v>0</v>
      </c>
      <c r="K47" s="24">
        <v>4</v>
      </c>
      <c r="L47" s="24">
        <v>7</v>
      </c>
      <c r="M47" s="24">
        <v>4</v>
      </c>
      <c r="N47" s="23">
        <f t="shared" si="1"/>
        <v>43</v>
      </c>
    </row>
    <row r="48" spans="1:14" ht="15.75" customHeight="1">
      <c r="A48" s="29" t="s">
        <v>134</v>
      </c>
      <c r="B48" s="24" t="s">
        <v>131</v>
      </c>
      <c r="C48" s="24">
        <v>4</v>
      </c>
      <c r="D48" s="24">
        <v>7</v>
      </c>
      <c r="E48" s="24">
        <v>6</v>
      </c>
      <c r="F48" s="24">
        <v>6</v>
      </c>
      <c r="G48" s="24">
        <v>5</v>
      </c>
      <c r="H48" s="24">
        <v>6</v>
      </c>
      <c r="I48" s="24">
        <v>6</v>
      </c>
      <c r="J48" s="24">
        <v>5</v>
      </c>
      <c r="K48" s="24">
        <v>8</v>
      </c>
      <c r="L48" s="24">
        <v>7</v>
      </c>
      <c r="M48" s="24">
        <v>4</v>
      </c>
      <c r="N48" s="23">
        <f t="shared" si="1"/>
        <v>64</v>
      </c>
    </row>
    <row r="49" spans="1:14" ht="15.75" customHeight="1">
      <c r="A49" s="29" t="s">
        <v>173</v>
      </c>
      <c r="B49" s="24" t="s">
        <v>171</v>
      </c>
      <c r="C49" s="24">
        <v>1</v>
      </c>
      <c r="D49" s="24">
        <v>2</v>
      </c>
      <c r="E49" s="24">
        <v>4</v>
      </c>
      <c r="F49" s="24">
        <v>1</v>
      </c>
      <c r="G49" s="24">
        <v>1</v>
      </c>
      <c r="H49" s="24">
        <v>1</v>
      </c>
      <c r="I49" s="24">
        <v>1</v>
      </c>
      <c r="J49" s="24">
        <v>1</v>
      </c>
      <c r="K49" s="24">
        <v>4</v>
      </c>
      <c r="L49" s="24">
        <v>2</v>
      </c>
      <c r="M49" s="24">
        <v>2</v>
      </c>
      <c r="N49" s="23">
        <f t="shared" si="1"/>
        <v>20</v>
      </c>
    </row>
    <row r="50" spans="1:14" ht="15.75" customHeight="1">
      <c r="A50" s="29" t="s">
        <v>7</v>
      </c>
      <c r="B50" s="24" t="s">
        <v>8</v>
      </c>
      <c r="C50" s="24">
        <v>7</v>
      </c>
      <c r="D50" s="24">
        <v>9</v>
      </c>
      <c r="E50" s="24">
        <v>8</v>
      </c>
      <c r="F50" s="24">
        <v>8</v>
      </c>
      <c r="G50" s="24">
        <v>9</v>
      </c>
      <c r="H50" s="24">
        <v>5</v>
      </c>
      <c r="I50" s="24">
        <v>9</v>
      </c>
      <c r="J50" s="24">
        <v>5</v>
      </c>
      <c r="K50" s="24">
        <v>9</v>
      </c>
      <c r="L50" s="24">
        <v>9</v>
      </c>
      <c r="M50" s="24">
        <v>8</v>
      </c>
      <c r="N50" s="23">
        <f t="shared" si="1"/>
        <v>86</v>
      </c>
    </row>
    <row r="51" spans="1:14" ht="15.75" customHeight="1">
      <c r="A51" s="35" t="s">
        <v>260</v>
      </c>
      <c r="B51" s="24" t="s">
        <v>64</v>
      </c>
      <c r="C51" s="24">
        <v>2</v>
      </c>
      <c r="D51" s="24">
        <v>4</v>
      </c>
      <c r="E51" s="24">
        <v>3</v>
      </c>
      <c r="F51" s="24">
        <v>3</v>
      </c>
      <c r="G51" s="24">
        <v>5</v>
      </c>
      <c r="H51" s="24">
        <v>5</v>
      </c>
      <c r="I51" s="24">
        <v>6</v>
      </c>
      <c r="J51" s="24">
        <v>2</v>
      </c>
      <c r="K51" s="24">
        <v>3</v>
      </c>
      <c r="L51" s="24">
        <v>5</v>
      </c>
      <c r="M51" s="24">
        <v>4</v>
      </c>
      <c r="N51" s="23">
        <f t="shared" si="1"/>
        <v>42</v>
      </c>
    </row>
    <row r="52" spans="1:14" ht="15.75" customHeight="1">
      <c r="A52" s="29" t="s">
        <v>27</v>
      </c>
      <c r="B52" s="24" t="s">
        <v>23</v>
      </c>
      <c r="C52" s="24">
        <v>3</v>
      </c>
      <c r="D52" s="24">
        <v>4</v>
      </c>
      <c r="E52" s="24">
        <v>5</v>
      </c>
      <c r="F52" s="24">
        <v>4</v>
      </c>
      <c r="G52" s="24">
        <v>3</v>
      </c>
      <c r="H52" s="24">
        <v>3</v>
      </c>
      <c r="I52" s="24">
        <v>8</v>
      </c>
      <c r="J52" s="24">
        <v>4</v>
      </c>
      <c r="K52" s="24">
        <v>8</v>
      </c>
      <c r="L52" s="24">
        <v>5</v>
      </c>
      <c r="M52" s="24">
        <v>5</v>
      </c>
      <c r="N52" s="23">
        <f t="shared" si="1"/>
        <v>52</v>
      </c>
    </row>
    <row r="53" spans="1:14" ht="15.75" customHeight="1">
      <c r="A53" s="29" t="s">
        <v>45</v>
      </c>
      <c r="B53" s="24" t="s">
        <v>44</v>
      </c>
      <c r="C53" s="24">
        <v>2</v>
      </c>
      <c r="D53" s="24">
        <v>4</v>
      </c>
      <c r="E53" s="24">
        <v>3</v>
      </c>
      <c r="F53" s="24">
        <v>2</v>
      </c>
      <c r="G53" s="24">
        <v>4</v>
      </c>
      <c r="H53" s="24">
        <v>6</v>
      </c>
      <c r="I53" s="24">
        <v>3</v>
      </c>
      <c r="J53" s="24">
        <v>3</v>
      </c>
      <c r="K53" s="24">
        <v>5</v>
      </c>
      <c r="L53" s="24">
        <v>5</v>
      </c>
      <c r="M53" s="24">
        <v>6</v>
      </c>
      <c r="N53" s="23">
        <f t="shared" si="1"/>
        <v>43</v>
      </c>
    </row>
    <row r="54" spans="1:14" ht="15.75" customHeight="1">
      <c r="A54" s="29" t="s">
        <v>233</v>
      </c>
      <c r="B54" s="24" t="s">
        <v>23</v>
      </c>
      <c r="C54" s="24">
        <v>1</v>
      </c>
      <c r="D54" s="24">
        <v>2</v>
      </c>
      <c r="E54" s="24">
        <v>3</v>
      </c>
      <c r="F54" s="24">
        <v>2</v>
      </c>
      <c r="G54" s="24">
        <v>3</v>
      </c>
      <c r="H54" s="24">
        <v>2</v>
      </c>
      <c r="I54" s="24">
        <v>2</v>
      </c>
      <c r="J54" s="24">
        <v>1</v>
      </c>
      <c r="K54" s="24">
        <v>4</v>
      </c>
      <c r="L54" s="24">
        <v>5</v>
      </c>
      <c r="M54" s="24">
        <v>3</v>
      </c>
      <c r="N54" s="23">
        <f t="shared" si="1"/>
        <v>28</v>
      </c>
    </row>
    <row r="55" spans="1:14" ht="15.75" customHeight="1">
      <c r="A55" s="35" t="s">
        <v>71</v>
      </c>
      <c r="B55" s="24" t="s">
        <v>64</v>
      </c>
      <c r="C55" s="24">
        <v>2</v>
      </c>
      <c r="D55" s="24">
        <v>5</v>
      </c>
      <c r="E55" s="24">
        <v>7</v>
      </c>
      <c r="F55" s="24">
        <v>5</v>
      </c>
      <c r="G55" s="24">
        <v>2</v>
      </c>
      <c r="H55" s="24">
        <v>6</v>
      </c>
      <c r="I55" s="24">
        <v>4</v>
      </c>
      <c r="J55" s="24">
        <v>3</v>
      </c>
      <c r="K55" s="24">
        <v>6</v>
      </c>
      <c r="L55" s="24">
        <v>7</v>
      </c>
      <c r="M55" s="24">
        <v>6</v>
      </c>
      <c r="N55" s="23">
        <f t="shared" si="1"/>
        <v>53</v>
      </c>
    </row>
    <row r="56" spans="1:14" ht="15.75" customHeight="1">
      <c r="A56" s="29" t="s">
        <v>186</v>
      </c>
      <c r="B56" s="24" t="s">
        <v>20</v>
      </c>
      <c r="C56" s="24">
        <v>3</v>
      </c>
      <c r="D56" s="24">
        <v>5</v>
      </c>
      <c r="E56" s="24">
        <v>3</v>
      </c>
      <c r="F56" s="24">
        <v>3</v>
      </c>
      <c r="G56" s="24">
        <v>6</v>
      </c>
      <c r="H56" s="24">
        <v>7</v>
      </c>
      <c r="I56" s="24">
        <v>5</v>
      </c>
      <c r="J56" s="24">
        <v>4</v>
      </c>
      <c r="K56" s="24">
        <v>3</v>
      </c>
      <c r="L56" s="24">
        <v>6</v>
      </c>
      <c r="M56" s="24">
        <v>4</v>
      </c>
      <c r="N56" s="23">
        <f t="shared" si="1"/>
        <v>49</v>
      </c>
    </row>
    <row r="57" spans="1:14" ht="15.75" customHeight="1">
      <c r="A57" s="43" t="s">
        <v>29</v>
      </c>
      <c r="B57" s="30" t="s">
        <v>30</v>
      </c>
      <c r="C57" s="30">
        <v>4</v>
      </c>
      <c r="D57" s="30">
        <v>6</v>
      </c>
      <c r="E57" s="30">
        <v>6</v>
      </c>
      <c r="F57" s="30">
        <v>7</v>
      </c>
      <c r="G57" s="30">
        <v>6</v>
      </c>
      <c r="H57" s="30">
        <v>6</v>
      </c>
      <c r="I57" s="30">
        <v>6</v>
      </c>
      <c r="J57" s="30">
        <v>6</v>
      </c>
      <c r="K57" s="30">
        <v>4</v>
      </c>
      <c r="L57" s="30">
        <v>4</v>
      </c>
      <c r="M57" s="30">
        <v>7</v>
      </c>
      <c r="N57" s="23">
        <f t="shared" si="1"/>
        <v>62</v>
      </c>
    </row>
    <row r="58" spans="1:14" ht="15.75" customHeight="1">
      <c r="A58" s="35" t="s">
        <v>69</v>
      </c>
      <c r="B58" s="24" t="s">
        <v>64</v>
      </c>
      <c r="C58" s="24">
        <v>5</v>
      </c>
      <c r="D58" s="24">
        <v>4</v>
      </c>
      <c r="E58" s="24">
        <v>5</v>
      </c>
      <c r="F58" s="24">
        <v>6</v>
      </c>
      <c r="G58" s="24">
        <v>3</v>
      </c>
      <c r="H58" s="24">
        <v>3</v>
      </c>
      <c r="I58" s="24">
        <v>5</v>
      </c>
      <c r="J58" s="24">
        <v>2</v>
      </c>
      <c r="K58" s="24">
        <v>10</v>
      </c>
      <c r="L58" s="24">
        <v>1</v>
      </c>
      <c r="M58" s="24">
        <v>6</v>
      </c>
      <c r="N58" s="23">
        <f t="shared" si="1"/>
        <v>50</v>
      </c>
    </row>
    <row r="59" spans="1:14" ht="15.75" customHeight="1">
      <c r="A59" s="29" t="s">
        <v>81</v>
      </c>
      <c r="B59" s="24" t="s">
        <v>33</v>
      </c>
      <c r="C59" s="24">
        <v>2</v>
      </c>
      <c r="D59" s="24">
        <v>4</v>
      </c>
      <c r="E59" s="24">
        <v>5</v>
      </c>
      <c r="F59" s="24">
        <v>5</v>
      </c>
      <c r="G59" s="24">
        <v>7</v>
      </c>
      <c r="H59" s="24">
        <v>4</v>
      </c>
      <c r="I59" s="24">
        <v>2</v>
      </c>
      <c r="J59" s="24">
        <v>5</v>
      </c>
      <c r="K59" s="24">
        <v>3</v>
      </c>
      <c r="L59" s="24">
        <v>4</v>
      </c>
      <c r="M59" s="24">
        <v>5</v>
      </c>
      <c r="N59" s="23">
        <f t="shared" si="1"/>
        <v>46</v>
      </c>
    </row>
    <row r="60" spans="1:14" ht="15.75" customHeight="1">
      <c r="A60" s="29" t="s">
        <v>53</v>
      </c>
      <c r="B60" s="24" t="s">
        <v>52</v>
      </c>
      <c r="C60" s="24">
        <v>4</v>
      </c>
      <c r="D60" s="24">
        <v>5</v>
      </c>
      <c r="E60" s="24">
        <v>5</v>
      </c>
      <c r="F60" s="24">
        <v>3</v>
      </c>
      <c r="G60" s="24">
        <v>7</v>
      </c>
      <c r="H60" s="24">
        <v>7</v>
      </c>
      <c r="I60" s="24">
        <v>6</v>
      </c>
      <c r="J60" s="24">
        <v>3</v>
      </c>
      <c r="K60" s="24">
        <v>6</v>
      </c>
      <c r="L60" s="24">
        <v>4</v>
      </c>
      <c r="M60" s="24">
        <v>5</v>
      </c>
      <c r="N60" s="23">
        <f t="shared" si="1"/>
        <v>55</v>
      </c>
    </row>
    <row r="61" spans="1:14" ht="15.75" customHeight="1">
      <c r="A61" s="56" t="s">
        <v>102</v>
      </c>
      <c r="B61" s="57" t="s">
        <v>208</v>
      </c>
      <c r="C61" s="57">
        <v>2</v>
      </c>
      <c r="D61" s="57">
        <v>5</v>
      </c>
      <c r="E61" s="57">
        <v>3</v>
      </c>
      <c r="F61" s="57">
        <v>2</v>
      </c>
      <c r="G61" s="57">
        <v>5</v>
      </c>
      <c r="H61" s="57">
        <v>4</v>
      </c>
      <c r="I61" s="57">
        <v>4</v>
      </c>
      <c r="J61" s="57">
        <v>3</v>
      </c>
      <c r="K61" s="57">
        <v>5</v>
      </c>
      <c r="L61" s="57">
        <v>5</v>
      </c>
      <c r="M61" s="57">
        <v>3</v>
      </c>
      <c r="N61" s="23">
        <f t="shared" si="1"/>
        <v>41</v>
      </c>
    </row>
    <row r="62" spans="1:14" ht="15.75" customHeight="1">
      <c r="A62" s="29" t="s">
        <v>82</v>
      </c>
      <c r="B62" s="24" t="s">
        <v>146</v>
      </c>
      <c r="C62" s="24">
        <v>4</v>
      </c>
      <c r="D62" s="24">
        <v>2</v>
      </c>
      <c r="E62" s="24">
        <v>3</v>
      </c>
      <c r="F62" s="24">
        <v>4</v>
      </c>
      <c r="G62" s="24">
        <v>2</v>
      </c>
      <c r="H62" s="24">
        <v>5</v>
      </c>
      <c r="I62" s="24">
        <v>4</v>
      </c>
      <c r="J62" s="24">
        <v>4</v>
      </c>
      <c r="K62" s="24">
        <v>6</v>
      </c>
      <c r="L62" s="24">
        <v>3</v>
      </c>
      <c r="M62" s="24">
        <v>3</v>
      </c>
      <c r="N62" s="23">
        <f t="shared" si="1"/>
        <v>40</v>
      </c>
    </row>
    <row r="63" spans="1:14" ht="15.75" customHeight="1">
      <c r="A63" s="29" t="s">
        <v>136</v>
      </c>
      <c r="B63" s="24" t="s">
        <v>146</v>
      </c>
      <c r="C63" s="24">
        <v>2</v>
      </c>
      <c r="D63" s="24">
        <v>4</v>
      </c>
      <c r="E63" s="24">
        <v>3</v>
      </c>
      <c r="F63" s="24">
        <v>5</v>
      </c>
      <c r="G63" s="24">
        <v>3</v>
      </c>
      <c r="H63" s="24">
        <v>6</v>
      </c>
      <c r="I63" s="24">
        <v>5</v>
      </c>
      <c r="J63" s="24">
        <v>4</v>
      </c>
      <c r="K63" s="24">
        <v>2</v>
      </c>
      <c r="L63" s="24">
        <v>7</v>
      </c>
      <c r="M63" s="24">
        <v>2</v>
      </c>
      <c r="N63" s="23">
        <f t="shared" si="1"/>
        <v>43</v>
      </c>
    </row>
    <row r="64" spans="1:14" ht="15.75" customHeight="1">
      <c r="A64" s="35" t="s">
        <v>90</v>
      </c>
      <c r="B64" s="24" t="s">
        <v>64</v>
      </c>
      <c r="C64" s="24">
        <v>5</v>
      </c>
      <c r="D64" s="24">
        <v>3</v>
      </c>
      <c r="E64" s="24">
        <v>6</v>
      </c>
      <c r="F64" s="24">
        <v>3</v>
      </c>
      <c r="G64" s="24">
        <v>5</v>
      </c>
      <c r="H64" s="24">
        <v>8</v>
      </c>
      <c r="I64" s="24">
        <v>6</v>
      </c>
      <c r="J64" s="24">
        <v>1</v>
      </c>
      <c r="K64" s="24">
        <v>6</v>
      </c>
      <c r="L64" s="24">
        <v>3</v>
      </c>
      <c r="M64" s="24">
        <v>5</v>
      </c>
      <c r="N64" s="23">
        <f t="shared" si="1"/>
        <v>51</v>
      </c>
    </row>
    <row r="65" spans="1:14" ht="15.75" customHeight="1">
      <c r="A65" s="29" t="s">
        <v>257</v>
      </c>
      <c r="B65" s="24" t="s">
        <v>44</v>
      </c>
      <c r="C65" s="24">
        <v>1</v>
      </c>
      <c r="D65" s="24">
        <v>5</v>
      </c>
      <c r="E65" s="24">
        <v>6</v>
      </c>
      <c r="F65" s="24">
        <v>5</v>
      </c>
      <c r="G65" s="24">
        <v>5</v>
      </c>
      <c r="H65" s="24">
        <v>1</v>
      </c>
      <c r="I65" s="24">
        <v>5</v>
      </c>
      <c r="J65" s="24">
        <v>5</v>
      </c>
      <c r="K65" s="24">
        <v>4</v>
      </c>
      <c r="L65" s="24">
        <v>5</v>
      </c>
      <c r="M65" s="24">
        <v>2</v>
      </c>
      <c r="N65" s="23">
        <f t="shared" si="1"/>
        <v>44</v>
      </c>
    </row>
    <row r="66" spans="1:14" ht="15.75" customHeight="1">
      <c r="A66" s="29" t="s">
        <v>59</v>
      </c>
      <c r="B66" s="24" t="s">
        <v>58</v>
      </c>
      <c r="C66" s="24">
        <v>8</v>
      </c>
      <c r="D66" s="24">
        <v>8</v>
      </c>
      <c r="E66" s="24">
        <v>7</v>
      </c>
      <c r="F66" s="24">
        <v>10</v>
      </c>
      <c r="G66" s="24">
        <v>4</v>
      </c>
      <c r="H66" s="24">
        <v>7</v>
      </c>
      <c r="I66" s="24">
        <v>6</v>
      </c>
      <c r="J66" s="24">
        <v>4</v>
      </c>
      <c r="K66" s="24">
        <v>8</v>
      </c>
      <c r="L66" s="24">
        <v>6</v>
      </c>
      <c r="M66" s="24">
        <v>8</v>
      </c>
      <c r="N66" s="23">
        <f t="shared" ref="N66:N97" si="2">SUM(C66:M66)</f>
        <v>76</v>
      </c>
    </row>
    <row r="67" spans="1:14" ht="15.75" customHeight="1">
      <c r="A67" s="35" t="s">
        <v>269</v>
      </c>
      <c r="B67" s="24" t="s">
        <v>64</v>
      </c>
      <c r="C67" s="24">
        <v>1</v>
      </c>
      <c r="D67" s="24">
        <v>3</v>
      </c>
      <c r="E67" s="24">
        <v>1</v>
      </c>
      <c r="F67" s="24">
        <v>3</v>
      </c>
      <c r="G67" s="24">
        <v>2</v>
      </c>
      <c r="H67" s="24">
        <v>0</v>
      </c>
      <c r="I67" s="24">
        <v>0</v>
      </c>
      <c r="J67" s="24">
        <v>0</v>
      </c>
      <c r="K67" s="24">
        <v>3</v>
      </c>
      <c r="L67" s="24">
        <v>2</v>
      </c>
      <c r="M67" s="24">
        <v>1</v>
      </c>
      <c r="N67" s="23">
        <f t="shared" si="2"/>
        <v>16</v>
      </c>
    </row>
    <row r="68" spans="1:14" ht="15.75" customHeight="1">
      <c r="A68" s="35" t="s">
        <v>148</v>
      </c>
      <c r="B68" s="24" t="s">
        <v>64</v>
      </c>
      <c r="C68" s="24">
        <v>6</v>
      </c>
      <c r="D68" s="24">
        <v>10</v>
      </c>
      <c r="E68" s="24">
        <v>7</v>
      </c>
      <c r="F68" s="24">
        <v>10</v>
      </c>
      <c r="G68" s="24">
        <v>7</v>
      </c>
      <c r="H68" s="24">
        <v>10</v>
      </c>
      <c r="I68" s="24">
        <v>5</v>
      </c>
      <c r="J68" s="24">
        <v>5</v>
      </c>
      <c r="K68" s="24">
        <v>7</v>
      </c>
      <c r="L68" s="24">
        <v>10</v>
      </c>
      <c r="M68" s="24">
        <v>7</v>
      </c>
      <c r="N68" s="23">
        <f t="shared" si="2"/>
        <v>84</v>
      </c>
    </row>
    <row r="69" spans="1:14" ht="15.75" customHeight="1">
      <c r="A69" s="29" t="s">
        <v>231</v>
      </c>
      <c r="B69" s="24" t="s">
        <v>73</v>
      </c>
      <c r="C69" s="24">
        <v>2</v>
      </c>
      <c r="D69" s="24">
        <v>2</v>
      </c>
      <c r="E69" s="24">
        <v>5</v>
      </c>
      <c r="F69" s="24">
        <v>2</v>
      </c>
      <c r="G69" s="24">
        <v>2</v>
      </c>
      <c r="H69" s="24">
        <v>5</v>
      </c>
      <c r="I69" s="24">
        <v>6</v>
      </c>
      <c r="J69" s="24">
        <v>2</v>
      </c>
      <c r="K69" s="24">
        <v>5</v>
      </c>
      <c r="L69" s="24">
        <v>6</v>
      </c>
      <c r="M69" s="24">
        <v>1</v>
      </c>
      <c r="N69" s="23">
        <f t="shared" si="2"/>
        <v>38</v>
      </c>
    </row>
    <row r="70" spans="1:14" ht="15.75" customHeight="1">
      <c r="A70" s="29" t="s">
        <v>94</v>
      </c>
      <c r="B70" s="24" t="s">
        <v>32</v>
      </c>
      <c r="C70" s="24">
        <v>10</v>
      </c>
      <c r="D70" s="24">
        <v>7</v>
      </c>
      <c r="E70" s="24">
        <v>8</v>
      </c>
      <c r="F70" s="24">
        <v>6</v>
      </c>
      <c r="G70" s="24">
        <v>5</v>
      </c>
      <c r="H70" s="24">
        <v>6</v>
      </c>
      <c r="I70" s="24">
        <v>7</v>
      </c>
      <c r="J70" s="24">
        <v>5</v>
      </c>
      <c r="K70" s="24">
        <v>8</v>
      </c>
      <c r="L70" s="24">
        <v>6</v>
      </c>
      <c r="M70" s="24">
        <v>8</v>
      </c>
      <c r="N70" s="23">
        <f t="shared" si="2"/>
        <v>76</v>
      </c>
    </row>
    <row r="71" spans="1:14" ht="15.75" customHeight="1">
      <c r="A71" s="29" t="s">
        <v>137</v>
      </c>
      <c r="B71" s="24" t="s">
        <v>146</v>
      </c>
      <c r="C71" s="24">
        <v>3</v>
      </c>
      <c r="D71" s="24">
        <v>3</v>
      </c>
      <c r="E71" s="24">
        <v>3</v>
      </c>
      <c r="F71" s="24">
        <v>4</v>
      </c>
      <c r="G71" s="24">
        <v>5</v>
      </c>
      <c r="H71" s="24">
        <v>3</v>
      </c>
      <c r="I71" s="24">
        <v>5</v>
      </c>
      <c r="J71" s="24">
        <v>3</v>
      </c>
      <c r="K71" s="24">
        <v>3</v>
      </c>
      <c r="L71" s="24">
        <v>3</v>
      </c>
      <c r="M71" s="24">
        <v>4</v>
      </c>
      <c r="N71" s="23">
        <f t="shared" si="2"/>
        <v>39</v>
      </c>
    </row>
    <row r="72" spans="1:14" ht="15.75" customHeight="1">
      <c r="A72" s="29" t="s">
        <v>75</v>
      </c>
      <c r="B72" s="24" t="s">
        <v>73</v>
      </c>
      <c r="C72" s="24">
        <v>8</v>
      </c>
      <c r="D72" s="24">
        <v>10</v>
      </c>
      <c r="E72" s="24">
        <v>8</v>
      </c>
      <c r="F72" s="24">
        <v>5</v>
      </c>
      <c r="G72" s="24">
        <v>6</v>
      </c>
      <c r="H72" s="24">
        <v>6</v>
      </c>
      <c r="I72" s="24">
        <v>9</v>
      </c>
      <c r="J72" s="24">
        <v>5</v>
      </c>
      <c r="K72" s="24">
        <v>7</v>
      </c>
      <c r="L72" s="24">
        <v>7</v>
      </c>
      <c r="M72" s="24">
        <v>9</v>
      </c>
      <c r="N72" s="23">
        <f t="shared" si="2"/>
        <v>80</v>
      </c>
    </row>
    <row r="73" spans="1:14" ht="15.75" customHeight="1">
      <c r="A73" s="29" t="s">
        <v>24</v>
      </c>
      <c r="B73" s="24" t="s">
        <v>146</v>
      </c>
      <c r="C73" s="24">
        <v>4</v>
      </c>
      <c r="D73" s="24">
        <v>8</v>
      </c>
      <c r="E73" s="24">
        <v>7</v>
      </c>
      <c r="F73" s="24">
        <v>6</v>
      </c>
      <c r="G73" s="24">
        <v>4</v>
      </c>
      <c r="H73" s="24">
        <v>7</v>
      </c>
      <c r="I73" s="24">
        <v>6</v>
      </c>
      <c r="J73" s="24">
        <v>8</v>
      </c>
      <c r="K73" s="24">
        <v>8</v>
      </c>
      <c r="L73" s="24">
        <v>6</v>
      </c>
      <c r="M73" s="24">
        <v>7</v>
      </c>
      <c r="N73" s="23">
        <f t="shared" si="2"/>
        <v>71</v>
      </c>
    </row>
    <row r="74" spans="1:14" ht="15.75" customHeight="1">
      <c r="A74" s="29" t="s">
        <v>25</v>
      </c>
      <c r="B74" s="24" t="s">
        <v>23</v>
      </c>
      <c r="C74" s="24">
        <v>5</v>
      </c>
      <c r="D74" s="24">
        <v>6</v>
      </c>
      <c r="E74" s="24">
        <v>6</v>
      </c>
      <c r="F74" s="24">
        <v>7</v>
      </c>
      <c r="G74" s="24">
        <v>3</v>
      </c>
      <c r="H74" s="24">
        <v>7</v>
      </c>
      <c r="I74" s="24">
        <v>5</v>
      </c>
      <c r="J74" s="24">
        <v>4</v>
      </c>
      <c r="K74" s="24">
        <v>5</v>
      </c>
      <c r="L74" s="24">
        <v>8</v>
      </c>
      <c r="M74" s="24">
        <v>6</v>
      </c>
      <c r="N74" s="23">
        <f t="shared" si="2"/>
        <v>62</v>
      </c>
    </row>
    <row r="75" spans="1:14" ht="15.75" customHeight="1">
      <c r="A75" s="56" t="s">
        <v>185</v>
      </c>
      <c r="B75" s="57" t="s">
        <v>93</v>
      </c>
      <c r="C75" s="57">
        <v>8</v>
      </c>
      <c r="D75" s="57">
        <v>8</v>
      </c>
      <c r="E75" s="57">
        <v>9</v>
      </c>
      <c r="F75" s="57">
        <v>6</v>
      </c>
      <c r="G75" s="57">
        <v>7</v>
      </c>
      <c r="H75" s="57">
        <v>6</v>
      </c>
      <c r="I75" s="57">
        <v>7</v>
      </c>
      <c r="J75" s="57">
        <v>1</v>
      </c>
      <c r="K75" s="57">
        <v>6</v>
      </c>
      <c r="L75" s="57">
        <v>7</v>
      </c>
      <c r="M75" s="57">
        <v>10</v>
      </c>
      <c r="N75" s="23">
        <f t="shared" si="2"/>
        <v>75</v>
      </c>
    </row>
    <row r="76" spans="1:14" ht="15.75" customHeight="1">
      <c r="A76" s="29" t="s">
        <v>190</v>
      </c>
      <c r="B76" s="24" t="s">
        <v>73</v>
      </c>
      <c r="C76" s="24">
        <v>3</v>
      </c>
      <c r="D76" s="24">
        <v>4</v>
      </c>
      <c r="E76" s="24">
        <v>4</v>
      </c>
      <c r="F76" s="24">
        <v>2</v>
      </c>
      <c r="G76" s="24">
        <v>4</v>
      </c>
      <c r="H76" s="24">
        <v>6</v>
      </c>
      <c r="I76" s="24">
        <v>10</v>
      </c>
      <c r="J76" s="24">
        <v>3</v>
      </c>
      <c r="K76" s="24">
        <v>7</v>
      </c>
      <c r="L76" s="24">
        <v>6</v>
      </c>
      <c r="M76" s="24">
        <v>5</v>
      </c>
      <c r="N76" s="23">
        <f t="shared" si="2"/>
        <v>54</v>
      </c>
    </row>
    <row r="77" spans="1:14" ht="15.75" customHeight="1">
      <c r="A77" s="29" t="s">
        <v>167</v>
      </c>
      <c r="B77" s="24" t="s">
        <v>161</v>
      </c>
      <c r="C77" s="24">
        <v>4</v>
      </c>
      <c r="D77" s="24">
        <v>7</v>
      </c>
      <c r="E77" s="24">
        <v>2</v>
      </c>
      <c r="F77" s="24">
        <v>6</v>
      </c>
      <c r="G77" s="24">
        <v>4</v>
      </c>
      <c r="H77" s="24">
        <v>4</v>
      </c>
      <c r="I77" s="24">
        <v>7</v>
      </c>
      <c r="J77" s="24">
        <v>3</v>
      </c>
      <c r="K77" s="24">
        <v>5</v>
      </c>
      <c r="L77" s="24">
        <v>8</v>
      </c>
      <c r="M77" s="24">
        <v>2</v>
      </c>
      <c r="N77" s="23">
        <f t="shared" si="2"/>
        <v>52</v>
      </c>
    </row>
    <row r="78" spans="1:14" ht="15.75" customHeight="1">
      <c r="A78" s="29" t="s">
        <v>40</v>
      </c>
      <c r="B78" s="24" t="s">
        <v>37</v>
      </c>
      <c r="C78" s="24">
        <v>3</v>
      </c>
      <c r="D78" s="24">
        <v>7</v>
      </c>
      <c r="E78" s="24">
        <v>7</v>
      </c>
      <c r="F78" s="24">
        <v>7</v>
      </c>
      <c r="G78" s="24">
        <v>2</v>
      </c>
      <c r="H78" s="24">
        <v>4</v>
      </c>
      <c r="I78" s="24">
        <v>1</v>
      </c>
      <c r="J78" s="24">
        <v>5</v>
      </c>
      <c r="K78" s="24">
        <v>5</v>
      </c>
      <c r="L78" s="24">
        <v>2</v>
      </c>
      <c r="M78" s="24">
        <v>2</v>
      </c>
      <c r="N78" s="23">
        <f t="shared" si="2"/>
        <v>45</v>
      </c>
    </row>
    <row r="79" spans="1:14" ht="15.75" customHeight="1">
      <c r="A79" s="35" t="s">
        <v>65</v>
      </c>
      <c r="B79" s="24" t="s">
        <v>64</v>
      </c>
      <c r="C79" s="24">
        <v>9</v>
      </c>
      <c r="D79" s="24">
        <v>6</v>
      </c>
      <c r="E79" s="24">
        <v>9</v>
      </c>
      <c r="F79" s="24">
        <v>7</v>
      </c>
      <c r="G79" s="24">
        <v>7</v>
      </c>
      <c r="H79" s="24">
        <v>9</v>
      </c>
      <c r="I79" s="24">
        <v>7</v>
      </c>
      <c r="J79" s="24">
        <v>7</v>
      </c>
      <c r="K79" s="24">
        <v>8</v>
      </c>
      <c r="L79" s="24">
        <v>6</v>
      </c>
      <c r="M79" s="24">
        <v>8</v>
      </c>
      <c r="N79" s="23">
        <f t="shared" si="2"/>
        <v>83</v>
      </c>
    </row>
    <row r="80" spans="1:14" ht="15.75" customHeight="1">
      <c r="A80" s="29" t="s">
        <v>91</v>
      </c>
      <c r="B80" s="24" t="s">
        <v>73</v>
      </c>
      <c r="C80" s="24">
        <v>7</v>
      </c>
      <c r="D80" s="24">
        <v>7</v>
      </c>
      <c r="E80" s="24">
        <v>7</v>
      </c>
      <c r="F80" s="24">
        <v>6</v>
      </c>
      <c r="G80" s="24">
        <v>6</v>
      </c>
      <c r="H80" s="24">
        <v>7</v>
      </c>
      <c r="I80" s="24">
        <v>6</v>
      </c>
      <c r="J80" s="24">
        <v>7</v>
      </c>
      <c r="K80" s="24">
        <v>10</v>
      </c>
      <c r="L80" s="24">
        <v>4</v>
      </c>
      <c r="M80" s="24">
        <v>8</v>
      </c>
      <c r="N80" s="23">
        <f t="shared" si="2"/>
        <v>75</v>
      </c>
    </row>
    <row r="81" spans="1:14" ht="15.75" customHeight="1">
      <c r="A81" s="29" t="s">
        <v>87</v>
      </c>
      <c r="B81" s="24" t="s">
        <v>52</v>
      </c>
      <c r="C81" s="24">
        <v>8</v>
      </c>
      <c r="D81" s="24">
        <v>8</v>
      </c>
      <c r="E81" s="24">
        <v>9</v>
      </c>
      <c r="F81" s="24">
        <v>7</v>
      </c>
      <c r="G81" s="24">
        <v>10</v>
      </c>
      <c r="H81" s="24">
        <v>6</v>
      </c>
      <c r="I81" s="24">
        <v>8</v>
      </c>
      <c r="J81" s="24">
        <v>4</v>
      </c>
      <c r="K81" s="24">
        <v>7</v>
      </c>
      <c r="L81" s="24">
        <v>7</v>
      </c>
      <c r="M81" s="24">
        <v>9</v>
      </c>
      <c r="N81" s="23">
        <f t="shared" si="2"/>
        <v>83</v>
      </c>
    </row>
    <row r="82" spans="1:14" ht="15.75" customHeight="1">
      <c r="A82" s="29" t="s">
        <v>258</v>
      </c>
      <c r="B82" s="24" t="s">
        <v>161</v>
      </c>
      <c r="C82" s="24">
        <v>3</v>
      </c>
      <c r="D82" s="24">
        <v>4</v>
      </c>
      <c r="E82" s="24">
        <v>5</v>
      </c>
      <c r="F82" s="24">
        <v>4</v>
      </c>
      <c r="G82" s="24">
        <v>4</v>
      </c>
      <c r="H82" s="24">
        <v>3</v>
      </c>
      <c r="I82" s="24">
        <v>7</v>
      </c>
      <c r="J82" s="24">
        <v>3</v>
      </c>
      <c r="K82" s="24">
        <v>4</v>
      </c>
      <c r="L82" s="24">
        <v>2</v>
      </c>
      <c r="M82" s="24">
        <v>4</v>
      </c>
      <c r="N82" s="23">
        <f t="shared" si="2"/>
        <v>43</v>
      </c>
    </row>
    <row r="83" spans="1:14" ht="15.75" customHeight="1">
      <c r="A83" s="29" t="s">
        <v>229</v>
      </c>
      <c r="B83" s="24" t="s">
        <v>230</v>
      </c>
      <c r="C83" s="24">
        <v>4</v>
      </c>
      <c r="D83" s="24">
        <v>6</v>
      </c>
      <c r="E83" s="24">
        <v>3</v>
      </c>
      <c r="F83" s="24">
        <v>3</v>
      </c>
      <c r="G83" s="24">
        <v>2</v>
      </c>
      <c r="H83" s="24">
        <v>4</v>
      </c>
      <c r="I83" s="24">
        <v>4</v>
      </c>
      <c r="J83" s="24">
        <v>4</v>
      </c>
      <c r="K83" s="24">
        <v>4</v>
      </c>
      <c r="L83" s="24">
        <v>3</v>
      </c>
      <c r="M83" s="24">
        <v>3</v>
      </c>
      <c r="N83" s="23">
        <f t="shared" si="2"/>
        <v>40</v>
      </c>
    </row>
    <row r="84" spans="1:14" ht="15.75" customHeight="1">
      <c r="A84" s="29" t="s">
        <v>119</v>
      </c>
      <c r="B84" s="24" t="s">
        <v>37</v>
      </c>
      <c r="C84" s="24">
        <v>1</v>
      </c>
      <c r="D84" s="24">
        <v>3</v>
      </c>
      <c r="E84" s="24">
        <v>1</v>
      </c>
      <c r="F84" s="24">
        <v>1</v>
      </c>
      <c r="G84" s="24">
        <v>2</v>
      </c>
      <c r="H84" s="24">
        <v>2</v>
      </c>
      <c r="I84" s="24">
        <v>0</v>
      </c>
      <c r="J84" s="24">
        <v>0</v>
      </c>
      <c r="K84" s="24">
        <v>5</v>
      </c>
      <c r="L84" s="24">
        <v>1</v>
      </c>
      <c r="M84" s="24">
        <v>4</v>
      </c>
      <c r="N84" s="23">
        <f t="shared" si="2"/>
        <v>20</v>
      </c>
    </row>
    <row r="85" spans="1:14" ht="15.75" customHeight="1">
      <c r="A85" s="29" t="s">
        <v>19</v>
      </c>
      <c r="B85" s="24" t="s">
        <v>13</v>
      </c>
      <c r="C85" s="24">
        <v>3</v>
      </c>
      <c r="D85" s="24">
        <v>3</v>
      </c>
      <c r="E85" s="24">
        <v>7</v>
      </c>
      <c r="F85" s="24">
        <v>4</v>
      </c>
      <c r="G85" s="24">
        <v>1</v>
      </c>
      <c r="H85" s="24">
        <v>3</v>
      </c>
      <c r="I85" s="24">
        <v>1</v>
      </c>
      <c r="J85" s="24">
        <v>2</v>
      </c>
      <c r="K85" s="24">
        <v>5</v>
      </c>
      <c r="L85" s="24">
        <v>1</v>
      </c>
      <c r="M85" s="24">
        <v>2</v>
      </c>
      <c r="N85" s="23">
        <f t="shared" si="2"/>
        <v>32</v>
      </c>
    </row>
    <row r="86" spans="1:14" ht="15.75" customHeight="1">
      <c r="A86" s="35" t="s">
        <v>266</v>
      </c>
      <c r="B86" s="24" t="s">
        <v>64</v>
      </c>
      <c r="C86" s="24">
        <v>2</v>
      </c>
      <c r="D86" s="24">
        <v>3</v>
      </c>
      <c r="E86" s="24">
        <v>1</v>
      </c>
      <c r="F86" s="24">
        <v>0</v>
      </c>
      <c r="G86" s="24">
        <v>2</v>
      </c>
      <c r="H86" s="24">
        <v>3</v>
      </c>
      <c r="I86" s="24">
        <v>4</v>
      </c>
      <c r="J86" s="24">
        <v>0</v>
      </c>
      <c r="K86" s="24">
        <v>2</v>
      </c>
      <c r="L86" s="24">
        <v>1</v>
      </c>
      <c r="M86" s="24">
        <v>2</v>
      </c>
      <c r="N86" s="23">
        <f t="shared" si="2"/>
        <v>20</v>
      </c>
    </row>
    <row r="87" spans="1:14" ht="15.75" customHeight="1">
      <c r="A87" s="29" t="s">
        <v>36</v>
      </c>
      <c r="B87" s="24" t="s">
        <v>37</v>
      </c>
      <c r="C87" s="24">
        <v>6</v>
      </c>
      <c r="D87" s="24">
        <v>5</v>
      </c>
      <c r="E87" s="24">
        <v>5</v>
      </c>
      <c r="F87" s="24">
        <v>8</v>
      </c>
      <c r="G87" s="24">
        <v>6</v>
      </c>
      <c r="H87" s="24">
        <v>5</v>
      </c>
      <c r="I87" s="24">
        <v>5</v>
      </c>
      <c r="J87" s="24">
        <v>5</v>
      </c>
      <c r="K87" s="24">
        <v>5</v>
      </c>
      <c r="L87" s="24">
        <v>7</v>
      </c>
      <c r="M87" s="24">
        <v>3</v>
      </c>
      <c r="N87" s="23">
        <f t="shared" si="2"/>
        <v>60</v>
      </c>
    </row>
    <row r="88" spans="1:14" ht="15.75" customHeight="1">
      <c r="A88" s="29" t="s">
        <v>174</v>
      </c>
      <c r="B88" s="24" t="s">
        <v>73</v>
      </c>
      <c r="C88" s="24">
        <v>4</v>
      </c>
      <c r="D88" s="24">
        <v>4</v>
      </c>
      <c r="E88" s="24">
        <v>2</v>
      </c>
      <c r="F88" s="24">
        <v>2</v>
      </c>
      <c r="G88" s="24">
        <v>1</v>
      </c>
      <c r="H88" s="24">
        <v>6</v>
      </c>
      <c r="I88" s="24">
        <v>4</v>
      </c>
      <c r="J88" s="24">
        <v>4</v>
      </c>
      <c r="K88" s="24">
        <v>7</v>
      </c>
      <c r="L88" s="24">
        <v>4</v>
      </c>
      <c r="M88" s="24">
        <v>4</v>
      </c>
      <c r="N88" s="23">
        <f t="shared" si="2"/>
        <v>42</v>
      </c>
    </row>
    <row r="89" spans="1:14" ht="15.75" customHeight="1">
      <c r="A89" s="29" t="s">
        <v>51</v>
      </c>
      <c r="B89" s="24" t="s">
        <v>52</v>
      </c>
      <c r="C89" s="24">
        <v>4</v>
      </c>
      <c r="D89" s="24">
        <v>6</v>
      </c>
      <c r="E89" s="24">
        <v>7</v>
      </c>
      <c r="F89" s="24">
        <v>7</v>
      </c>
      <c r="G89" s="24">
        <v>6</v>
      </c>
      <c r="H89" s="24">
        <v>5</v>
      </c>
      <c r="I89" s="24">
        <v>8</v>
      </c>
      <c r="J89" s="24">
        <v>4</v>
      </c>
      <c r="K89" s="24">
        <v>6</v>
      </c>
      <c r="L89" s="24">
        <v>6</v>
      </c>
      <c r="M89" s="24">
        <v>8</v>
      </c>
      <c r="N89" s="23">
        <f t="shared" si="2"/>
        <v>67</v>
      </c>
    </row>
    <row r="90" spans="1:14" ht="15.75" customHeight="1">
      <c r="A90" s="29" t="s">
        <v>141</v>
      </c>
      <c r="B90" s="24" t="s">
        <v>52</v>
      </c>
      <c r="C90" s="24">
        <v>6</v>
      </c>
      <c r="D90" s="24">
        <v>10</v>
      </c>
      <c r="E90" s="24">
        <v>8</v>
      </c>
      <c r="F90" s="24">
        <v>6</v>
      </c>
      <c r="G90" s="24">
        <v>2</v>
      </c>
      <c r="H90" s="24">
        <v>7</v>
      </c>
      <c r="I90" s="24">
        <v>4</v>
      </c>
      <c r="J90" s="24">
        <v>4</v>
      </c>
      <c r="K90" s="24">
        <v>4</v>
      </c>
      <c r="L90" s="24">
        <v>5</v>
      </c>
      <c r="M90" s="24">
        <v>7</v>
      </c>
      <c r="N90" s="23">
        <f t="shared" si="2"/>
        <v>63</v>
      </c>
    </row>
    <row r="91" spans="1:14" ht="15.75" customHeight="1">
      <c r="A91" s="29" t="s">
        <v>47</v>
      </c>
      <c r="B91" s="24" t="s">
        <v>44</v>
      </c>
      <c r="C91" s="24">
        <v>3</v>
      </c>
      <c r="D91" s="24">
        <v>6</v>
      </c>
      <c r="E91" s="24">
        <v>5</v>
      </c>
      <c r="F91" s="24">
        <v>4</v>
      </c>
      <c r="G91" s="24">
        <v>3</v>
      </c>
      <c r="H91" s="24">
        <v>1</v>
      </c>
      <c r="I91" s="24">
        <v>2</v>
      </c>
      <c r="J91" s="24">
        <v>5</v>
      </c>
      <c r="K91" s="24">
        <v>3</v>
      </c>
      <c r="L91" s="24">
        <v>4</v>
      </c>
      <c r="M91" s="24">
        <v>3</v>
      </c>
      <c r="N91" s="23">
        <f t="shared" si="2"/>
        <v>39</v>
      </c>
    </row>
    <row r="92" spans="1:14" ht="15.75" customHeight="1">
      <c r="A92" s="29" t="s">
        <v>253</v>
      </c>
      <c r="B92" s="24" t="s">
        <v>171</v>
      </c>
      <c r="C92" s="24">
        <v>3</v>
      </c>
      <c r="D92" s="24">
        <v>5</v>
      </c>
      <c r="E92" s="24">
        <v>5</v>
      </c>
      <c r="F92" s="24">
        <v>5</v>
      </c>
      <c r="G92" s="24">
        <v>5</v>
      </c>
      <c r="H92" s="24">
        <v>1</v>
      </c>
      <c r="I92" s="24">
        <v>2</v>
      </c>
      <c r="J92" s="24">
        <v>4</v>
      </c>
      <c r="K92" s="24">
        <v>6</v>
      </c>
      <c r="L92" s="24">
        <v>5</v>
      </c>
      <c r="M92" s="24">
        <v>4</v>
      </c>
      <c r="N92" s="23">
        <f t="shared" si="2"/>
        <v>45</v>
      </c>
    </row>
    <row r="93" spans="1:14" ht="15.75" customHeight="1">
      <c r="A93" s="29" t="s">
        <v>237</v>
      </c>
      <c r="B93" s="24" t="s">
        <v>73</v>
      </c>
      <c r="C93" s="24">
        <v>6</v>
      </c>
      <c r="D93" s="24">
        <v>7</v>
      </c>
      <c r="E93" s="24">
        <v>4</v>
      </c>
      <c r="F93" s="24">
        <v>4</v>
      </c>
      <c r="G93" s="24">
        <v>4</v>
      </c>
      <c r="H93" s="24">
        <v>2</v>
      </c>
      <c r="I93" s="24">
        <v>3</v>
      </c>
      <c r="J93" s="24">
        <v>3</v>
      </c>
      <c r="K93" s="24">
        <v>6</v>
      </c>
      <c r="L93" s="24">
        <v>5</v>
      </c>
      <c r="M93" s="24">
        <v>5</v>
      </c>
      <c r="N93" s="23">
        <f t="shared" si="2"/>
        <v>49</v>
      </c>
    </row>
    <row r="94" spans="1:14" ht="15.75" customHeight="1">
      <c r="A94" s="29" t="s">
        <v>162</v>
      </c>
      <c r="B94" s="24" t="s">
        <v>161</v>
      </c>
      <c r="C94" s="24">
        <v>3</v>
      </c>
      <c r="D94" s="24">
        <v>5</v>
      </c>
      <c r="E94" s="24">
        <v>5</v>
      </c>
      <c r="F94" s="24">
        <v>3</v>
      </c>
      <c r="G94" s="24">
        <v>1</v>
      </c>
      <c r="H94" s="24">
        <v>4</v>
      </c>
      <c r="I94" s="24">
        <v>3</v>
      </c>
      <c r="J94" s="24">
        <v>4</v>
      </c>
      <c r="K94" s="24">
        <v>6</v>
      </c>
      <c r="L94" s="24">
        <v>3</v>
      </c>
      <c r="M94" s="24">
        <v>3</v>
      </c>
      <c r="N94" s="23">
        <f t="shared" si="2"/>
        <v>40</v>
      </c>
    </row>
    <row r="95" spans="1:14" ht="15.75" customHeight="1">
      <c r="A95" s="29" t="s">
        <v>252</v>
      </c>
      <c r="B95" s="24" t="s">
        <v>73</v>
      </c>
      <c r="C95" s="24">
        <v>4</v>
      </c>
      <c r="D95" s="24">
        <v>3</v>
      </c>
      <c r="E95" s="24">
        <v>4</v>
      </c>
      <c r="F95" s="24">
        <v>5</v>
      </c>
      <c r="G95" s="24">
        <v>6</v>
      </c>
      <c r="H95" s="24">
        <v>2</v>
      </c>
      <c r="I95" s="24">
        <v>3</v>
      </c>
      <c r="J95" s="24">
        <v>4</v>
      </c>
      <c r="K95" s="24">
        <v>6</v>
      </c>
      <c r="L95" s="24">
        <v>3</v>
      </c>
      <c r="M95" s="24">
        <v>5</v>
      </c>
      <c r="N95" s="23">
        <f t="shared" si="2"/>
        <v>45</v>
      </c>
    </row>
    <row r="96" spans="1:14" ht="15.75" customHeight="1">
      <c r="A96" s="29" t="s">
        <v>97</v>
      </c>
      <c r="B96" s="24" t="s">
        <v>44</v>
      </c>
      <c r="C96" s="24">
        <v>3</v>
      </c>
      <c r="D96" s="24">
        <v>4</v>
      </c>
      <c r="E96" s="24">
        <v>6</v>
      </c>
      <c r="F96" s="24">
        <v>4</v>
      </c>
      <c r="G96" s="24">
        <v>3</v>
      </c>
      <c r="H96" s="24">
        <v>3</v>
      </c>
      <c r="I96" s="24">
        <v>4</v>
      </c>
      <c r="J96" s="24">
        <v>1</v>
      </c>
      <c r="K96" s="24">
        <v>4</v>
      </c>
      <c r="L96" s="24">
        <v>3</v>
      </c>
      <c r="M96" s="24">
        <v>2</v>
      </c>
      <c r="N96" s="23">
        <f t="shared" si="2"/>
        <v>37</v>
      </c>
    </row>
    <row r="97" spans="1:14" ht="15.75" customHeight="1">
      <c r="A97" s="29" t="s">
        <v>43</v>
      </c>
      <c r="B97" s="24" t="s">
        <v>44</v>
      </c>
      <c r="C97" s="24">
        <v>3</v>
      </c>
      <c r="D97" s="24">
        <v>3</v>
      </c>
      <c r="E97" s="24">
        <v>3</v>
      </c>
      <c r="F97" s="24">
        <v>5</v>
      </c>
      <c r="G97" s="24">
        <v>3</v>
      </c>
      <c r="H97" s="24">
        <v>5</v>
      </c>
      <c r="I97" s="24">
        <v>6</v>
      </c>
      <c r="J97" s="24">
        <v>2</v>
      </c>
      <c r="K97" s="24">
        <v>4</v>
      </c>
      <c r="L97" s="24">
        <v>4</v>
      </c>
      <c r="M97" s="24">
        <v>4</v>
      </c>
      <c r="N97" s="23">
        <f t="shared" si="2"/>
        <v>42</v>
      </c>
    </row>
    <row r="98" spans="1:14" ht="15.75" customHeight="1">
      <c r="A98" s="29" t="s">
        <v>270</v>
      </c>
      <c r="B98" s="24" t="s">
        <v>37</v>
      </c>
      <c r="C98" s="24">
        <v>0</v>
      </c>
      <c r="D98" s="24">
        <v>2</v>
      </c>
      <c r="E98" s="24">
        <v>1</v>
      </c>
      <c r="F98" s="24">
        <v>2</v>
      </c>
      <c r="G98" s="24">
        <v>1</v>
      </c>
      <c r="H98" s="24">
        <v>1</v>
      </c>
      <c r="I98" s="24">
        <v>1</v>
      </c>
      <c r="J98" s="24">
        <v>1</v>
      </c>
      <c r="K98" s="24">
        <v>4</v>
      </c>
      <c r="L98" s="24">
        <v>0</v>
      </c>
      <c r="M98" s="24">
        <v>1</v>
      </c>
      <c r="N98" s="23">
        <f t="shared" ref="N98:N126" si="3">SUM(C98:M98)</f>
        <v>14</v>
      </c>
    </row>
    <row r="99" spans="1:14" ht="15.75" customHeight="1">
      <c r="A99" s="29" t="s">
        <v>259</v>
      </c>
      <c r="B99" s="24" t="s">
        <v>73</v>
      </c>
      <c r="C99" s="24">
        <v>2</v>
      </c>
      <c r="D99" s="24">
        <v>3</v>
      </c>
      <c r="E99" s="24">
        <v>2</v>
      </c>
      <c r="F99" s="24">
        <v>4</v>
      </c>
      <c r="G99" s="24">
        <v>3</v>
      </c>
      <c r="H99" s="24">
        <v>6</v>
      </c>
      <c r="I99" s="24">
        <v>2</v>
      </c>
      <c r="J99" s="24">
        <v>6</v>
      </c>
      <c r="K99" s="24">
        <v>5</v>
      </c>
      <c r="L99" s="24">
        <v>4</v>
      </c>
      <c r="M99" s="24">
        <v>5</v>
      </c>
      <c r="N99" s="23">
        <f t="shared" si="3"/>
        <v>42</v>
      </c>
    </row>
    <row r="100" spans="1:14" ht="15.75" customHeight="1">
      <c r="A100" s="29" t="s">
        <v>160</v>
      </c>
      <c r="B100" s="24" t="s">
        <v>161</v>
      </c>
      <c r="C100" s="24">
        <v>6</v>
      </c>
      <c r="D100" s="24">
        <v>7</v>
      </c>
      <c r="E100" s="24">
        <v>7</v>
      </c>
      <c r="F100" s="24">
        <v>5</v>
      </c>
      <c r="G100" s="24">
        <v>7</v>
      </c>
      <c r="H100" s="24">
        <v>4</v>
      </c>
      <c r="I100" s="24">
        <v>8</v>
      </c>
      <c r="J100" s="24">
        <v>2</v>
      </c>
      <c r="K100" s="24">
        <v>7</v>
      </c>
      <c r="L100" s="24">
        <v>5</v>
      </c>
      <c r="M100" s="24">
        <v>8</v>
      </c>
      <c r="N100" s="23">
        <f t="shared" si="3"/>
        <v>66</v>
      </c>
    </row>
    <row r="101" spans="1:14" ht="15.75" customHeight="1">
      <c r="A101" s="29" t="s">
        <v>99</v>
      </c>
      <c r="B101" s="24" t="s">
        <v>52</v>
      </c>
      <c r="C101" s="24">
        <v>1</v>
      </c>
      <c r="D101" s="24">
        <v>4</v>
      </c>
      <c r="E101" s="24">
        <v>5</v>
      </c>
      <c r="F101" s="24">
        <v>4</v>
      </c>
      <c r="G101" s="24">
        <v>4</v>
      </c>
      <c r="H101" s="24">
        <v>5</v>
      </c>
      <c r="I101" s="24">
        <v>4</v>
      </c>
      <c r="J101" s="24">
        <v>4</v>
      </c>
      <c r="K101" s="24">
        <v>6</v>
      </c>
      <c r="L101" s="24">
        <v>4</v>
      </c>
      <c r="M101" s="24">
        <v>5</v>
      </c>
      <c r="N101" s="23">
        <f t="shared" si="3"/>
        <v>46</v>
      </c>
    </row>
    <row r="102" spans="1:14" ht="15.75" customHeight="1">
      <c r="A102" s="35" t="s">
        <v>144</v>
      </c>
      <c r="B102" s="24" t="s">
        <v>64</v>
      </c>
      <c r="C102" s="24">
        <v>1</v>
      </c>
      <c r="D102" s="24">
        <v>2</v>
      </c>
      <c r="E102" s="24">
        <v>4</v>
      </c>
      <c r="F102" s="24">
        <v>0</v>
      </c>
      <c r="G102" s="24">
        <v>3</v>
      </c>
      <c r="H102" s="24">
        <v>3</v>
      </c>
      <c r="I102" s="24">
        <v>5</v>
      </c>
      <c r="J102" s="24">
        <v>2</v>
      </c>
      <c r="K102" s="24">
        <v>3</v>
      </c>
      <c r="L102" s="24">
        <v>5</v>
      </c>
      <c r="M102" s="24">
        <v>2</v>
      </c>
      <c r="N102" s="23">
        <f t="shared" si="3"/>
        <v>30</v>
      </c>
    </row>
    <row r="103" spans="1:14" ht="15.75" customHeight="1">
      <c r="A103" s="29" t="s">
        <v>100</v>
      </c>
      <c r="B103" s="24" t="s">
        <v>73</v>
      </c>
      <c r="C103" s="24">
        <v>4</v>
      </c>
      <c r="D103" s="24">
        <v>8</v>
      </c>
      <c r="E103" s="24">
        <v>3</v>
      </c>
      <c r="F103" s="24">
        <v>3</v>
      </c>
      <c r="G103" s="24">
        <v>4</v>
      </c>
      <c r="H103" s="24">
        <v>5</v>
      </c>
      <c r="I103" s="24">
        <v>6</v>
      </c>
      <c r="J103" s="24">
        <v>2</v>
      </c>
      <c r="K103" s="24">
        <v>8</v>
      </c>
      <c r="L103" s="24">
        <v>6</v>
      </c>
      <c r="M103" s="24">
        <v>3</v>
      </c>
      <c r="N103" s="23">
        <f t="shared" si="3"/>
        <v>52</v>
      </c>
    </row>
    <row r="104" spans="1:14" ht="15.75" customHeight="1">
      <c r="A104" s="29" t="s">
        <v>189</v>
      </c>
      <c r="B104" s="24" t="s">
        <v>37</v>
      </c>
      <c r="C104" s="24">
        <v>8</v>
      </c>
      <c r="D104" s="24">
        <v>5</v>
      </c>
      <c r="E104" s="24">
        <v>8</v>
      </c>
      <c r="F104" s="24">
        <v>8</v>
      </c>
      <c r="G104" s="24">
        <v>9</v>
      </c>
      <c r="H104" s="24">
        <v>4</v>
      </c>
      <c r="I104" s="24">
        <v>8</v>
      </c>
      <c r="J104" s="24">
        <v>4</v>
      </c>
      <c r="K104" s="24">
        <v>9</v>
      </c>
      <c r="L104" s="24">
        <v>3</v>
      </c>
      <c r="M104" s="24">
        <v>7</v>
      </c>
      <c r="N104" s="23">
        <f t="shared" si="3"/>
        <v>73</v>
      </c>
    </row>
    <row r="105" spans="1:14" ht="15.75" customHeight="1">
      <c r="A105" s="35" t="s">
        <v>70</v>
      </c>
      <c r="B105" s="24" t="s">
        <v>64</v>
      </c>
      <c r="C105" s="24">
        <v>7</v>
      </c>
      <c r="D105" s="24">
        <v>8</v>
      </c>
      <c r="E105" s="24">
        <v>10</v>
      </c>
      <c r="F105" s="24">
        <v>6</v>
      </c>
      <c r="G105" s="24">
        <v>5</v>
      </c>
      <c r="H105" s="24">
        <v>5</v>
      </c>
      <c r="I105" s="24">
        <v>6</v>
      </c>
      <c r="J105" s="24">
        <v>5</v>
      </c>
      <c r="K105" s="24">
        <v>7</v>
      </c>
      <c r="L105" s="24">
        <v>6</v>
      </c>
      <c r="M105" s="24">
        <v>8</v>
      </c>
      <c r="N105" s="23">
        <f t="shared" si="3"/>
        <v>73</v>
      </c>
    </row>
    <row r="106" spans="1:14" ht="15.75" customHeight="1">
      <c r="A106" s="29" t="s">
        <v>49</v>
      </c>
      <c r="B106" s="24" t="s">
        <v>50</v>
      </c>
      <c r="C106" s="24">
        <v>4</v>
      </c>
      <c r="D106" s="24">
        <v>5</v>
      </c>
      <c r="E106" s="24">
        <v>6</v>
      </c>
      <c r="F106" s="24">
        <v>6</v>
      </c>
      <c r="G106" s="24">
        <v>4</v>
      </c>
      <c r="H106" s="24">
        <v>5</v>
      </c>
      <c r="I106" s="24">
        <v>3</v>
      </c>
      <c r="J106" s="24">
        <v>3</v>
      </c>
      <c r="K106" s="24">
        <v>7</v>
      </c>
      <c r="L106" s="24">
        <v>6</v>
      </c>
      <c r="M106" s="24">
        <v>7</v>
      </c>
      <c r="N106" s="23">
        <f t="shared" si="3"/>
        <v>56</v>
      </c>
    </row>
    <row r="107" spans="1:14" ht="15.75" customHeight="1">
      <c r="A107" s="29" t="s">
        <v>151</v>
      </c>
      <c r="B107" s="24" t="s">
        <v>37</v>
      </c>
      <c r="C107" s="24">
        <v>3</v>
      </c>
      <c r="D107" s="24">
        <v>3</v>
      </c>
      <c r="E107" s="24">
        <v>6</v>
      </c>
      <c r="F107" s="24">
        <v>3</v>
      </c>
      <c r="G107" s="24">
        <v>5</v>
      </c>
      <c r="H107" s="24">
        <v>2</v>
      </c>
      <c r="I107" s="24">
        <v>2</v>
      </c>
      <c r="J107" s="24">
        <v>4</v>
      </c>
      <c r="K107" s="24">
        <v>8</v>
      </c>
      <c r="L107" s="24">
        <v>3</v>
      </c>
      <c r="M107" s="24">
        <v>4</v>
      </c>
      <c r="N107" s="23">
        <f t="shared" si="3"/>
        <v>43</v>
      </c>
    </row>
    <row r="108" spans="1:14" ht="15.75" customHeight="1">
      <c r="A108" s="29" t="s">
        <v>188</v>
      </c>
      <c r="B108" s="24" t="s">
        <v>52</v>
      </c>
      <c r="C108" s="24">
        <v>8</v>
      </c>
      <c r="D108" s="24">
        <v>4</v>
      </c>
      <c r="E108" s="24">
        <v>7</v>
      </c>
      <c r="F108" s="24">
        <v>4</v>
      </c>
      <c r="G108" s="24">
        <v>7</v>
      </c>
      <c r="H108" s="24">
        <v>6</v>
      </c>
      <c r="I108" s="24">
        <v>7</v>
      </c>
      <c r="J108" s="24">
        <v>3</v>
      </c>
      <c r="K108" s="24">
        <v>5</v>
      </c>
      <c r="L108" s="24">
        <v>2</v>
      </c>
      <c r="M108" s="24">
        <v>7</v>
      </c>
      <c r="N108" s="23">
        <f t="shared" si="3"/>
        <v>60</v>
      </c>
    </row>
    <row r="109" spans="1:14" ht="15.75" customHeight="1">
      <c r="A109" s="29" t="s">
        <v>194</v>
      </c>
      <c r="B109" s="24" t="s">
        <v>23</v>
      </c>
      <c r="C109" s="24">
        <v>2</v>
      </c>
      <c r="D109" s="24">
        <v>4</v>
      </c>
      <c r="E109" s="24">
        <v>3</v>
      </c>
      <c r="F109" s="24">
        <v>5</v>
      </c>
      <c r="G109" s="24">
        <v>3</v>
      </c>
      <c r="H109" s="24">
        <v>3</v>
      </c>
      <c r="I109" s="24">
        <v>2</v>
      </c>
      <c r="J109" s="24">
        <v>1</v>
      </c>
      <c r="K109" s="24">
        <v>5</v>
      </c>
      <c r="L109" s="24">
        <v>2</v>
      </c>
      <c r="M109" s="24">
        <v>3</v>
      </c>
      <c r="N109" s="23">
        <f t="shared" si="3"/>
        <v>33</v>
      </c>
    </row>
    <row r="110" spans="1:14" ht="15.75" customHeight="1">
      <c r="A110" s="29" t="s">
        <v>54</v>
      </c>
      <c r="B110" s="24" t="s">
        <v>52</v>
      </c>
      <c r="C110" s="24">
        <v>4</v>
      </c>
      <c r="D110" s="24">
        <v>4</v>
      </c>
      <c r="E110" s="24">
        <v>4</v>
      </c>
      <c r="F110" s="24">
        <v>5</v>
      </c>
      <c r="G110" s="24">
        <v>4</v>
      </c>
      <c r="H110" s="24">
        <v>5</v>
      </c>
      <c r="I110" s="24">
        <v>3</v>
      </c>
      <c r="J110" s="24">
        <v>2</v>
      </c>
      <c r="K110" s="24">
        <v>8</v>
      </c>
      <c r="L110" s="24">
        <v>4</v>
      </c>
      <c r="M110" s="24">
        <v>4</v>
      </c>
      <c r="N110" s="23">
        <f t="shared" si="3"/>
        <v>47</v>
      </c>
    </row>
    <row r="111" spans="1:14" ht="15.75" customHeight="1">
      <c r="A111" s="29" t="s">
        <v>255</v>
      </c>
      <c r="B111" s="24" t="s">
        <v>13</v>
      </c>
      <c r="C111" s="24">
        <v>3</v>
      </c>
      <c r="D111" s="24">
        <v>5</v>
      </c>
      <c r="E111" s="24">
        <v>2</v>
      </c>
      <c r="F111" s="24">
        <v>5</v>
      </c>
      <c r="G111" s="24">
        <v>2</v>
      </c>
      <c r="H111" s="24">
        <v>6</v>
      </c>
      <c r="I111" s="24">
        <v>2</v>
      </c>
      <c r="J111" s="24">
        <v>6</v>
      </c>
      <c r="K111" s="24">
        <v>6</v>
      </c>
      <c r="L111" s="24">
        <v>6</v>
      </c>
      <c r="M111" s="24">
        <v>2</v>
      </c>
      <c r="N111" s="23">
        <f t="shared" si="3"/>
        <v>45</v>
      </c>
    </row>
    <row r="112" spans="1:14" ht="15.75" customHeight="1">
      <c r="A112" s="29" t="s">
        <v>77</v>
      </c>
      <c r="B112" s="24" t="s">
        <v>73</v>
      </c>
      <c r="C112" s="24">
        <v>8</v>
      </c>
      <c r="D112" s="24">
        <v>9</v>
      </c>
      <c r="E112" s="24">
        <v>9</v>
      </c>
      <c r="F112" s="24">
        <v>7</v>
      </c>
      <c r="G112" s="24">
        <v>9</v>
      </c>
      <c r="H112" s="24">
        <v>6</v>
      </c>
      <c r="I112" s="24">
        <v>8</v>
      </c>
      <c r="J112" s="24">
        <v>8</v>
      </c>
      <c r="K112" s="24">
        <v>5</v>
      </c>
      <c r="L112" s="24">
        <v>7</v>
      </c>
      <c r="M112" s="24">
        <v>9</v>
      </c>
      <c r="N112" s="23">
        <f t="shared" si="3"/>
        <v>85</v>
      </c>
    </row>
    <row r="113" spans="1:14" ht="15.75" customHeight="1">
      <c r="A113" s="29" t="s">
        <v>187</v>
      </c>
      <c r="B113" s="24" t="s">
        <v>73</v>
      </c>
      <c r="C113" s="24">
        <v>5</v>
      </c>
      <c r="D113" s="24">
        <v>4</v>
      </c>
      <c r="E113" s="24">
        <v>9</v>
      </c>
      <c r="F113" s="24">
        <v>5</v>
      </c>
      <c r="G113" s="24">
        <v>5</v>
      </c>
      <c r="H113" s="24">
        <v>3</v>
      </c>
      <c r="I113" s="24">
        <v>5</v>
      </c>
      <c r="J113" s="24">
        <v>6</v>
      </c>
      <c r="K113" s="24">
        <v>4</v>
      </c>
      <c r="L113" s="24">
        <v>6</v>
      </c>
      <c r="M113" s="24">
        <v>7</v>
      </c>
      <c r="N113" s="23">
        <f t="shared" si="3"/>
        <v>59</v>
      </c>
    </row>
    <row r="114" spans="1:14" ht="15.75" customHeight="1">
      <c r="A114" s="29" t="s">
        <v>256</v>
      </c>
      <c r="B114" s="24" t="s">
        <v>122</v>
      </c>
      <c r="C114" s="24">
        <v>3</v>
      </c>
      <c r="D114" s="24">
        <v>5</v>
      </c>
      <c r="E114" s="24">
        <v>5</v>
      </c>
      <c r="F114" s="24">
        <v>6</v>
      </c>
      <c r="G114" s="24">
        <v>4</v>
      </c>
      <c r="H114" s="24">
        <v>5</v>
      </c>
      <c r="I114" s="24">
        <v>3</v>
      </c>
      <c r="J114" s="24">
        <v>2</v>
      </c>
      <c r="K114" s="24">
        <v>3</v>
      </c>
      <c r="L114" s="24">
        <v>5</v>
      </c>
      <c r="M114" s="24">
        <v>3</v>
      </c>
      <c r="N114" s="23">
        <f t="shared" si="3"/>
        <v>44</v>
      </c>
    </row>
    <row r="115" spans="1:14" ht="15.75" customHeight="1">
      <c r="A115" s="29" t="s">
        <v>165</v>
      </c>
      <c r="B115" s="24" t="s">
        <v>161</v>
      </c>
      <c r="C115" s="24">
        <v>2</v>
      </c>
      <c r="D115" s="24">
        <v>4</v>
      </c>
      <c r="E115" s="24">
        <v>1</v>
      </c>
      <c r="F115" s="24">
        <v>2</v>
      </c>
      <c r="G115" s="24">
        <v>1</v>
      </c>
      <c r="H115" s="24">
        <v>3</v>
      </c>
      <c r="I115" s="24">
        <v>4</v>
      </c>
      <c r="J115" s="24">
        <v>1</v>
      </c>
      <c r="K115" s="24">
        <v>5</v>
      </c>
      <c r="L115" s="24">
        <v>1</v>
      </c>
      <c r="M115" s="24">
        <v>1</v>
      </c>
      <c r="N115" s="23">
        <f t="shared" si="3"/>
        <v>25</v>
      </c>
    </row>
    <row r="116" spans="1:14" ht="15.75" customHeight="1">
      <c r="A116" s="29" t="s">
        <v>254</v>
      </c>
      <c r="B116" s="24" t="s">
        <v>73</v>
      </c>
      <c r="C116" s="24">
        <v>3</v>
      </c>
      <c r="D116" s="24">
        <v>7</v>
      </c>
      <c r="E116" s="24">
        <v>5</v>
      </c>
      <c r="F116" s="24">
        <v>8</v>
      </c>
      <c r="G116" s="24">
        <v>2</v>
      </c>
      <c r="H116" s="24">
        <v>4</v>
      </c>
      <c r="I116" s="24">
        <v>1</v>
      </c>
      <c r="J116" s="24">
        <v>5</v>
      </c>
      <c r="K116" s="24">
        <v>5</v>
      </c>
      <c r="L116" s="24">
        <v>1</v>
      </c>
      <c r="M116" s="24">
        <v>4</v>
      </c>
      <c r="N116" s="23">
        <f t="shared" si="3"/>
        <v>45</v>
      </c>
    </row>
    <row r="117" spans="1:14" ht="15.75" customHeight="1">
      <c r="A117" s="29" t="s">
        <v>265</v>
      </c>
      <c r="B117" s="24" t="s">
        <v>52</v>
      </c>
      <c r="C117" s="24">
        <v>2</v>
      </c>
      <c r="D117" s="24">
        <v>5</v>
      </c>
      <c r="E117" s="24">
        <v>3</v>
      </c>
      <c r="F117" s="24">
        <v>1</v>
      </c>
      <c r="G117" s="24">
        <v>2</v>
      </c>
      <c r="H117" s="24">
        <v>0</v>
      </c>
      <c r="I117" s="24">
        <v>2</v>
      </c>
      <c r="J117" s="24">
        <v>2</v>
      </c>
      <c r="K117" s="24">
        <v>3</v>
      </c>
      <c r="L117" s="24">
        <v>1</v>
      </c>
      <c r="M117" s="24">
        <v>1</v>
      </c>
      <c r="N117" s="23">
        <f t="shared" si="3"/>
        <v>22</v>
      </c>
    </row>
    <row r="118" spans="1:14" ht="15.75" customHeight="1">
      <c r="A118" s="29" t="s">
        <v>67</v>
      </c>
      <c r="B118" s="24" t="s">
        <v>64</v>
      </c>
      <c r="C118" s="24">
        <v>5</v>
      </c>
      <c r="D118" s="24">
        <v>5</v>
      </c>
      <c r="E118" s="24">
        <v>9</v>
      </c>
      <c r="F118" s="24">
        <v>8</v>
      </c>
      <c r="G118" s="24">
        <v>7</v>
      </c>
      <c r="H118" s="24">
        <v>7</v>
      </c>
      <c r="I118" s="24">
        <v>6</v>
      </c>
      <c r="J118" s="24">
        <v>6</v>
      </c>
      <c r="K118" s="24">
        <v>6</v>
      </c>
      <c r="L118" s="24">
        <v>6</v>
      </c>
      <c r="M118" s="24">
        <v>7</v>
      </c>
      <c r="N118" s="23">
        <f t="shared" si="3"/>
        <v>72</v>
      </c>
    </row>
    <row r="119" spans="1:14" ht="15.75" customHeight="1">
      <c r="A119" s="35" t="s">
        <v>267</v>
      </c>
      <c r="B119" s="24" t="s">
        <v>64</v>
      </c>
      <c r="C119" s="24">
        <v>1</v>
      </c>
      <c r="D119" s="24">
        <v>1</v>
      </c>
      <c r="E119" s="24">
        <v>2</v>
      </c>
      <c r="F119" s="24">
        <v>1</v>
      </c>
      <c r="G119" s="24">
        <v>3</v>
      </c>
      <c r="H119" s="24">
        <v>0</v>
      </c>
      <c r="I119" s="24">
        <v>2</v>
      </c>
      <c r="J119" s="24">
        <v>2</v>
      </c>
      <c r="K119" s="24">
        <v>3</v>
      </c>
      <c r="L119" s="24">
        <v>4</v>
      </c>
      <c r="M119" s="24">
        <v>1</v>
      </c>
      <c r="N119" s="23">
        <f t="shared" si="3"/>
        <v>20</v>
      </c>
    </row>
    <row r="120" spans="1:14" ht="15.75" customHeight="1">
      <c r="A120" s="29" t="s">
        <v>264</v>
      </c>
      <c r="B120" s="24" t="s">
        <v>44</v>
      </c>
      <c r="C120" s="24">
        <v>1</v>
      </c>
      <c r="D120" s="24">
        <v>5</v>
      </c>
      <c r="E120" s="24">
        <v>3</v>
      </c>
      <c r="F120" s="24">
        <v>4</v>
      </c>
      <c r="G120" s="24">
        <v>1</v>
      </c>
      <c r="H120" s="24">
        <v>5</v>
      </c>
      <c r="I120" s="24">
        <v>1</v>
      </c>
      <c r="J120" s="24">
        <v>2</v>
      </c>
      <c r="K120" s="24">
        <v>5</v>
      </c>
      <c r="L120" s="24">
        <v>5</v>
      </c>
      <c r="M120" s="24">
        <v>2</v>
      </c>
      <c r="N120" s="23">
        <f t="shared" si="3"/>
        <v>34</v>
      </c>
    </row>
    <row r="121" spans="1:14" ht="15.75" customHeight="1">
      <c r="A121" s="29" t="s">
        <v>55</v>
      </c>
      <c r="B121" s="24" t="s">
        <v>52</v>
      </c>
      <c r="C121" s="24">
        <v>6</v>
      </c>
      <c r="D121" s="24">
        <v>7</v>
      </c>
      <c r="E121" s="24">
        <v>5</v>
      </c>
      <c r="F121" s="24">
        <v>4</v>
      </c>
      <c r="G121" s="24">
        <v>5</v>
      </c>
      <c r="H121" s="24">
        <v>3</v>
      </c>
      <c r="I121" s="24">
        <v>6</v>
      </c>
      <c r="J121" s="24">
        <v>3</v>
      </c>
      <c r="K121" s="24">
        <v>4</v>
      </c>
      <c r="L121" s="24">
        <v>6</v>
      </c>
      <c r="M121" s="24">
        <v>6</v>
      </c>
      <c r="N121" s="23">
        <f t="shared" si="3"/>
        <v>55</v>
      </c>
    </row>
    <row r="122" spans="1:14" ht="15.75" customHeight="1">
      <c r="A122" s="29" t="s">
        <v>92</v>
      </c>
      <c r="B122" s="24" t="s">
        <v>73</v>
      </c>
      <c r="C122" s="24">
        <v>4</v>
      </c>
      <c r="D122" s="24">
        <v>3</v>
      </c>
      <c r="E122" s="24">
        <v>3</v>
      </c>
      <c r="F122" s="24">
        <v>5</v>
      </c>
      <c r="G122" s="24">
        <v>4</v>
      </c>
      <c r="H122" s="24">
        <v>6</v>
      </c>
      <c r="I122" s="24">
        <v>5</v>
      </c>
      <c r="J122" s="24">
        <v>2</v>
      </c>
      <c r="K122" s="24">
        <v>6</v>
      </c>
      <c r="L122" s="24">
        <v>5</v>
      </c>
      <c r="M122" s="24">
        <v>3</v>
      </c>
      <c r="N122" s="23">
        <f t="shared" si="3"/>
        <v>46</v>
      </c>
    </row>
    <row r="123" spans="1:14" ht="15.75" customHeight="1">
      <c r="A123" s="29" t="s">
        <v>145</v>
      </c>
      <c r="B123" s="24" t="s">
        <v>32</v>
      </c>
      <c r="C123" s="24">
        <v>1</v>
      </c>
      <c r="D123" s="24">
        <v>3</v>
      </c>
      <c r="E123" s="24">
        <v>2</v>
      </c>
      <c r="F123" s="24">
        <v>2</v>
      </c>
      <c r="G123" s="24">
        <v>1</v>
      </c>
      <c r="H123" s="24">
        <v>1</v>
      </c>
      <c r="I123" s="24">
        <v>5</v>
      </c>
      <c r="J123" s="24">
        <v>2</v>
      </c>
      <c r="K123" s="24">
        <v>3</v>
      </c>
      <c r="L123" s="24">
        <v>4</v>
      </c>
      <c r="M123" s="24">
        <v>2</v>
      </c>
      <c r="N123" s="23">
        <f t="shared" si="3"/>
        <v>26</v>
      </c>
    </row>
    <row r="124" spans="1:14" ht="15.75" customHeight="1">
      <c r="A124" s="29" t="s">
        <v>22</v>
      </c>
      <c r="B124" s="24" t="s">
        <v>20</v>
      </c>
      <c r="C124" s="24">
        <v>3</v>
      </c>
      <c r="D124" s="24">
        <v>4</v>
      </c>
      <c r="E124" s="24">
        <v>5</v>
      </c>
      <c r="F124" s="24">
        <v>5</v>
      </c>
      <c r="G124" s="24">
        <v>4</v>
      </c>
      <c r="H124" s="24">
        <v>4</v>
      </c>
      <c r="I124" s="24">
        <v>5</v>
      </c>
      <c r="J124" s="24">
        <v>1</v>
      </c>
      <c r="K124" s="24">
        <v>6</v>
      </c>
      <c r="L124" s="24">
        <v>3</v>
      </c>
      <c r="M124" s="24">
        <v>6</v>
      </c>
      <c r="N124" s="23">
        <f t="shared" si="3"/>
        <v>46</v>
      </c>
    </row>
    <row r="125" spans="1:14" ht="15.75" customHeight="1">
      <c r="A125" s="35" t="s">
        <v>164</v>
      </c>
      <c r="B125" s="24" t="s">
        <v>64</v>
      </c>
      <c r="C125" s="24">
        <v>2</v>
      </c>
      <c r="D125" s="24">
        <v>3</v>
      </c>
      <c r="E125" s="24">
        <v>1</v>
      </c>
      <c r="F125" s="24">
        <v>0</v>
      </c>
      <c r="G125" s="24">
        <v>7</v>
      </c>
      <c r="H125" s="24">
        <v>0</v>
      </c>
      <c r="I125" s="24">
        <v>2</v>
      </c>
      <c r="J125" s="24">
        <v>1</v>
      </c>
      <c r="K125" s="24">
        <v>4</v>
      </c>
      <c r="L125" s="24">
        <v>3</v>
      </c>
      <c r="M125" s="24">
        <v>2</v>
      </c>
      <c r="N125" s="23">
        <f t="shared" si="3"/>
        <v>25</v>
      </c>
    </row>
    <row r="126" spans="1:14" ht="15.75" customHeight="1">
      <c r="A126" s="29" t="s">
        <v>61</v>
      </c>
      <c r="B126" s="24" t="s">
        <v>58</v>
      </c>
      <c r="C126" s="24">
        <v>7</v>
      </c>
      <c r="D126" s="24">
        <v>4</v>
      </c>
      <c r="E126" s="24">
        <v>5</v>
      </c>
      <c r="F126" s="24">
        <v>3</v>
      </c>
      <c r="G126" s="24">
        <v>5</v>
      </c>
      <c r="H126" s="24">
        <v>3</v>
      </c>
      <c r="I126" s="24">
        <v>2</v>
      </c>
      <c r="J126" s="24">
        <v>2</v>
      </c>
      <c r="K126" s="24">
        <v>7</v>
      </c>
      <c r="L126" s="24">
        <v>3</v>
      </c>
      <c r="M126" s="24">
        <v>4</v>
      </c>
      <c r="N126" s="23">
        <f t="shared" si="3"/>
        <v>45</v>
      </c>
    </row>
    <row r="127" spans="1:14" ht="15.75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6"/>
    </row>
    <row r="128" spans="1:14" ht="15.75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6"/>
    </row>
    <row r="129" spans="1:11" ht="15.75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6"/>
    </row>
    <row r="130" spans="1:11" ht="15.75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6"/>
    </row>
    <row r="131" spans="1:11" ht="15.75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6"/>
    </row>
    <row r="132" spans="1:11" ht="15.75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6"/>
    </row>
    <row r="133" spans="1:11" ht="15.75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6"/>
    </row>
    <row r="134" spans="1:11" ht="15.75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6"/>
    </row>
    <row r="135" spans="1:11" ht="15.75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6"/>
    </row>
    <row r="136" spans="1:11" ht="15.75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6"/>
    </row>
    <row r="137" spans="1:11" ht="15.75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6"/>
    </row>
    <row r="138" spans="1:11" ht="15.75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6"/>
    </row>
    <row r="139" spans="1:11" ht="15.75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6"/>
    </row>
    <row r="140" spans="1:11" ht="15.75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6"/>
    </row>
    <row r="141" spans="1:11" ht="15.75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6"/>
    </row>
    <row r="142" spans="1:11" ht="15.75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6"/>
    </row>
    <row r="143" spans="1:11" ht="15.75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6"/>
    </row>
    <row r="144" spans="1:11" ht="15.75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6"/>
    </row>
    <row r="145" spans="1:11" ht="15.75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6"/>
    </row>
    <row r="146" spans="1:11" ht="15.75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6"/>
    </row>
    <row r="147" spans="1:11" ht="15.75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6"/>
    </row>
    <row r="148" spans="1:11" ht="15.75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6"/>
    </row>
    <row r="149" spans="1:11" ht="15.75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6"/>
    </row>
    <row r="150" spans="1:11" ht="15.75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6"/>
    </row>
    <row r="151" spans="1:11" ht="15.75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6"/>
    </row>
    <row r="152" spans="1:11" ht="15.75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6"/>
    </row>
    <row r="153" spans="1:11" ht="15.75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6"/>
    </row>
    <row r="154" spans="1:11" ht="15.75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6"/>
    </row>
    <row r="155" spans="1:11" ht="15.75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6"/>
    </row>
    <row r="156" spans="1:11" ht="15.75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6"/>
    </row>
    <row r="157" spans="1:11" ht="15.75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6"/>
    </row>
    <row r="158" spans="1:11" ht="15.75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6"/>
    </row>
    <row r="159" spans="1:11" ht="15.75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6"/>
    </row>
    <row r="160" spans="1:11" ht="15.75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6"/>
    </row>
    <row r="161" spans="1:11" ht="15.75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6"/>
    </row>
    <row r="162" spans="1:11" ht="15.75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6"/>
    </row>
    <row r="163" spans="1:11" ht="15.75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6"/>
    </row>
    <row r="164" spans="1:11" ht="15.75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6"/>
    </row>
    <row r="165" spans="1:11" ht="15.75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6"/>
    </row>
    <row r="166" spans="1:11" ht="15.75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6"/>
    </row>
    <row r="167" spans="1:11" ht="15.75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6"/>
    </row>
    <row r="168" spans="1:11" ht="15.75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6"/>
    </row>
    <row r="169" spans="1:11" ht="15.75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6"/>
    </row>
    <row r="170" spans="1:11" ht="15.75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6"/>
    </row>
    <row r="171" spans="1:11" ht="15.75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6"/>
    </row>
    <row r="172" spans="1:11" ht="15.75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6"/>
    </row>
    <row r="173" spans="1:11" ht="15.75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6"/>
    </row>
    <row r="174" spans="1:11" ht="15.75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6"/>
    </row>
    <row r="175" spans="1:11" ht="15.75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6"/>
    </row>
    <row r="176" spans="1:11" ht="15.75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6"/>
    </row>
    <row r="177" spans="1:11" ht="15.75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6"/>
    </row>
    <row r="178" spans="1:11" ht="15.75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6"/>
    </row>
    <row r="179" spans="1:11" ht="15.75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6"/>
    </row>
    <row r="180" spans="1:11" ht="15.75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6"/>
    </row>
    <row r="181" spans="1:11" ht="15.75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6"/>
    </row>
    <row r="182" spans="1:11" ht="15.75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6"/>
    </row>
    <row r="183" spans="1:11" ht="15.75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6"/>
    </row>
    <row r="184" spans="1:11" ht="15.75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6"/>
    </row>
    <row r="185" spans="1:11" ht="15.75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6"/>
    </row>
    <row r="186" spans="1:11" ht="15.75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6"/>
    </row>
    <row r="187" spans="1:11" ht="15.75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6"/>
    </row>
    <row r="188" spans="1:11" ht="15.75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6"/>
    </row>
    <row r="189" spans="1:11" ht="15.75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6"/>
    </row>
    <row r="190" spans="1:11" ht="15.75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6"/>
    </row>
    <row r="191" spans="1:11" ht="15.75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6"/>
    </row>
    <row r="192" spans="1:11" ht="15.75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6"/>
    </row>
    <row r="193" spans="1:11" ht="15.75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6"/>
    </row>
    <row r="194" spans="1:11" ht="15.75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6"/>
    </row>
    <row r="195" spans="1:11" ht="15.75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6"/>
    </row>
    <row r="196" spans="1:11" ht="15.75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6"/>
    </row>
    <row r="197" spans="1:11" ht="15.75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6"/>
    </row>
    <row r="198" spans="1:11" ht="15.75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6"/>
    </row>
    <row r="199" spans="1:11" ht="15.75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6"/>
    </row>
    <row r="200" spans="1:11" ht="15.75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6"/>
    </row>
    <row r="201" spans="1:11" ht="15.75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6"/>
    </row>
    <row r="202" spans="1:11" ht="15.75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6"/>
    </row>
    <row r="203" spans="1:11" ht="15.75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6"/>
    </row>
    <row r="204" spans="1:11" ht="15.75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6"/>
    </row>
    <row r="205" spans="1:11" ht="15.75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6"/>
    </row>
    <row r="206" spans="1:11" ht="15.75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6"/>
    </row>
    <row r="207" spans="1:11" ht="15.75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6"/>
    </row>
    <row r="208" spans="1:11" ht="15.75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6"/>
    </row>
    <row r="209" spans="1:11" ht="15.75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6"/>
    </row>
    <row r="210" spans="1:11" ht="15.75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6"/>
    </row>
    <row r="211" spans="1:11" ht="15.75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6"/>
    </row>
    <row r="212" spans="1:11" ht="15.75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6"/>
    </row>
    <row r="213" spans="1:11" ht="15.75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6"/>
    </row>
    <row r="214" spans="1:11" ht="15.75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6"/>
    </row>
    <row r="215" spans="1:11" ht="15.75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6"/>
    </row>
    <row r="216" spans="1:11" ht="15.75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6"/>
    </row>
    <row r="217" spans="1:11" ht="15.75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6"/>
    </row>
    <row r="218" spans="1:11" ht="15.75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6"/>
    </row>
    <row r="219" spans="1:11" ht="15.75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6"/>
    </row>
    <row r="220" spans="1:11" ht="15.75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6"/>
    </row>
    <row r="221" spans="1:11" ht="15.75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6"/>
    </row>
    <row r="222" spans="1:11" ht="15.75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6"/>
    </row>
    <row r="223" spans="1:11" ht="15.75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6"/>
    </row>
    <row r="224" spans="1:11" ht="15.75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6"/>
    </row>
    <row r="225" spans="1:11" ht="15.75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6"/>
    </row>
    <row r="226" spans="1:11" ht="15.75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6"/>
    </row>
    <row r="227" spans="1:11" ht="15.75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6"/>
    </row>
    <row r="228" spans="1:11" ht="15.75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6"/>
    </row>
    <row r="229" spans="1:11" ht="15.75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6"/>
    </row>
    <row r="230" spans="1:11" ht="15.75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6"/>
    </row>
    <row r="231" spans="1:11" ht="15.75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6"/>
    </row>
    <row r="232" spans="1:11" ht="15.75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6"/>
    </row>
    <row r="233" spans="1:11" ht="15.75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6"/>
    </row>
    <row r="234" spans="1:11" ht="15.75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6"/>
    </row>
    <row r="235" spans="1:11" ht="15.75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6"/>
    </row>
    <row r="236" spans="1:11" ht="15.75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6"/>
    </row>
    <row r="237" spans="1:11" ht="15.75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6"/>
    </row>
    <row r="238" spans="1:11" ht="15.75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6"/>
    </row>
    <row r="239" spans="1:11" ht="15.75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6"/>
    </row>
    <row r="240" spans="1:11" ht="15.75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6"/>
    </row>
    <row r="241" spans="1:11" ht="15.75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6"/>
    </row>
    <row r="242" spans="1:11" ht="15.75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6"/>
    </row>
    <row r="243" spans="1:11" ht="15.75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6"/>
    </row>
    <row r="244" spans="1:11" ht="15.75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6"/>
    </row>
    <row r="245" spans="1:11" ht="15.75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6"/>
    </row>
    <row r="246" spans="1:11" ht="15.75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6"/>
    </row>
    <row r="247" spans="1:11" ht="15.75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6"/>
    </row>
    <row r="248" spans="1:11" ht="15.75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6"/>
    </row>
    <row r="249" spans="1:11" ht="15.75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6"/>
    </row>
    <row r="250" spans="1:11" ht="15.75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6"/>
    </row>
    <row r="251" spans="1:11" ht="15.75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6"/>
    </row>
    <row r="252" spans="1:11" ht="15.75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6"/>
    </row>
    <row r="253" spans="1:11" ht="15.75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6"/>
    </row>
    <row r="254" spans="1:11" ht="15.75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6"/>
    </row>
    <row r="255" spans="1:11" ht="15.75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6"/>
    </row>
    <row r="256" spans="1:11" ht="15.75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6"/>
    </row>
    <row r="257" spans="1:11" ht="15.75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6"/>
    </row>
    <row r="258" spans="1:11" ht="15.75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6"/>
    </row>
    <row r="259" spans="1:11" ht="15.75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6"/>
    </row>
    <row r="260" spans="1:11" ht="15.75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6"/>
    </row>
    <row r="261" spans="1:11" ht="15.75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6"/>
    </row>
    <row r="262" spans="1:11" ht="15.75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6"/>
    </row>
    <row r="263" spans="1:11" ht="15.75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6"/>
    </row>
    <row r="264" spans="1:11" ht="15.75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6"/>
    </row>
    <row r="265" spans="1:11" ht="15.75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6"/>
    </row>
    <row r="266" spans="1:11" ht="15.75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6"/>
    </row>
    <row r="267" spans="1:11" ht="15.75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6"/>
    </row>
    <row r="268" spans="1:11" ht="15.75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6"/>
    </row>
    <row r="269" spans="1:11" ht="15.75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6"/>
    </row>
    <row r="270" spans="1:11" ht="15.75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6"/>
    </row>
    <row r="271" spans="1:11" ht="15.75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6"/>
    </row>
    <row r="272" spans="1:11" ht="15.75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6"/>
    </row>
    <row r="273" spans="1:11" ht="15.75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6"/>
    </row>
    <row r="274" spans="1:11" ht="15.75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6"/>
    </row>
    <row r="275" spans="1:11" ht="15.75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6"/>
    </row>
    <row r="276" spans="1:11" ht="15.75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6"/>
    </row>
    <row r="277" spans="1:11" ht="15.75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6"/>
    </row>
    <row r="278" spans="1:11" ht="15.75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6"/>
    </row>
    <row r="279" spans="1:11" ht="15.75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6"/>
    </row>
    <row r="280" spans="1:11" ht="15.75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6"/>
    </row>
    <row r="281" spans="1:11" ht="15.75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6"/>
    </row>
    <row r="282" spans="1:11" ht="15.75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6"/>
    </row>
    <row r="283" spans="1:11" ht="15.75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6"/>
    </row>
    <row r="284" spans="1:11" ht="15.75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6"/>
    </row>
    <row r="285" spans="1:11" ht="15.75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6"/>
    </row>
    <row r="286" spans="1:11" ht="15.75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6"/>
    </row>
    <row r="287" spans="1:11" ht="15.75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6"/>
    </row>
    <row r="288" spans="1:11" ht="15.75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6"/>
    </row>
    <row r="289" spans="1:11" ht="15.75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6"/>
    </row>
    <row r="290" spans="1:11" ht="15.75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6"/>
    </row>
    <row r="291" spans="1:11" ht="15.75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6"/>
    </row>
    <row r="292" spans="1:11" ht="15.75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6"/>
    </row>
    <row r="293" spans="1:11" ht="15.75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6"/>
    </row>
    <row r="294" spans="1:11" ht="15.75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6"/>
    </row>
    <row r="295" spans="1:11" ht="15.75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6"/>
    </row>
    <row r="296" spans="1:11" ht="15.75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6"/>
    </row>
    <row r="297" spans="1:11" ht="15.75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6"/>
    </row>
    <row r="298" spans="1:11" ht="15.75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6"/>
    </row>
    <row r="299" spans="1:11" ht="15.75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6"/>
    </row>
    <row r="300" spans="1:11" ht="15.75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6"/>
    </row>
    <row r="301" spans="1:11" ht="15.75" customHeight="1">
      <c r="A301" s="5"/>
      <c r="B301" s="4"/>
      <c r="C301" s="4"/>
      <c r="D301" s="4"/>
      <c r="E301" s="4"/>
      <c r="F301" s="4"/>
      <c r="G301" s="4"/>
      <c r="H301" s="4"/>
      <c r="I301" s="4"/>
      <c r="J301" s="4"/>
      <c r="K301" s="6"/>
    </row>
    <row r="302" spans="1:11" ht="15.75" customHeight="1">
      <c r="A302" s="5"/>
      <c r="B302" s="4"/>
      <c r="C302" s="4"/>
      <c r="D302" s="4"/>
      <c r="E302" s="4"/>
      <c r="F302" s="4"/>
      <c r="G302" s="4"/>
      <c r="H302" s="4"/>
      <c r="I302" s="4"/>
      <c r="J302" s="4"/>
      <c r="K302" s="6"/>
    </row>
    <row r="303" spans="1:11" ht="15.75" customHeight="1">
      <c r="A303" s="5"/>
      <c r="B303" s="4"/>
      <c r="C303" s="4"/>
      <c r="D303" s="4"/>
      <c r="E303" s="4"/>
      <c r="F303" s="4"/>
      <c r="G303" s="4"/>
      <c r="H303" s="4"/>
      <c r="I303" s="4"/>
      <c r="J303" s="4"/>
      <c r="K303" s="6"/>
    </row>
    <row r="304" spans="1:11" ht="15.75" customHeight="1">
      <c r="A304" s="5"/>
      <c r="B304" s="4"/>
      <c r="C304" s="4"/>
      <c r="D304" s="4"/>
      <c r="E304" s="4"/>
      <c r="F304" s="4"/>
      <c r="G304" s="4"/>
      <c r="H304" s="4"/>
      <c r="I304" s="4"/>
      <c r="J304" s="4"/>
      <c r="K304" s="6"/>
    </row>
    <row r="305" spans="1:11" ht="15.75" customHeight="1">
      <c r="A305" s="5"/>
      <c r="B305" s="4"/>
      <c r="C305" s="4"/>
      <c r="D305" s="4"/>
      <c r="E305" s="4"/>
      <c r="F305" s="4"/>
      <c r="G305" s="4"/>
      <c r="H305" s="4"/>
      <c r="I305" s="4"/>
      <c r="J305" s="4"/>
      <c r="K305" s="6"/>
    </row>
    <row r="306" spans="1:11" ht="15.75" customHeight="1">
      <c r="A306" s="5"/>
      <c r="B306" s="4"/>
      <c r="C306" s="4"/>
      <c r="D306" s="4"/>
      <c r="E306" s="4"/>
      <c r="F306" s="4"/>
      <c r="G306" s="4"/>
      <c r="H306" s="4"/>
      <c r="I306" s="4"/>
      <c r="J306" s="4"/>
      <c r="K306" s="6"/>
    </row>
    <row r="307" spans="1:11" ht="15.75" customHeight="1">
      <c r="A307" s="5"/>
      <c r="B307" s="4"/>
      <c r="C307" s="4"/>
      <c r="D307" s="4"/>
      <c r="E307" s="4"/>
      <c r="F307" s="4"/>
      <c r="G307" s="4"/>
      <c r="H307" s="4"/>
      <c r="I307" s="4"/>
      <c r="J307" s="4"/>
      <c r="K307" s="6"/>
    </row>
    <row r="308" spans="1:11" ht="15.75" customHeight="1">
      <c r="A308" s="5"/>
      <c r="B308" s="4"/>
      <c r="C308" s="4"/>
      <c r="D308" s="4"/>
      <c r="E308" s="4"/>
      <c r="F308" s="4"/>
      <c r="G308" s="4"/>
      <c r="H308" s="4"/>
      <c r="I308" s="4"/>
      <c r="J308" s="4"/>
      <c r="K308" s="6"/>
    </row>
    <row r="309" spans="1:11" ht="15.75" customHeight="1">
      <c r="A309" s="5"/>
      <c r="B309" s="4"/>
      <c r="C309" s="4"/>
      <c r="D309" s="4"/>
      <c r="E309" s="4"/>
      <c r="F309" s="4"/>
      <c r="G309" s="4"/>
      <c r="H309" s="4"/>
      <c r="I309" s="4"/>
      <c r="J309" s="4"/>
      <c r="K309" s="6"/>
    </row>
    <row r="310" spans="1:11" ht="15.75" customHeight="1">
      <c r="A310" s="5"/>
      <c r="B310" s="4"/>
      <c r="C310" s="4"/>
      <c r="D310" s="4"/>
      <c r="E310" s="4"/>
      <c r="F310" s="4"/>
      <c r="G310" s="4"/>
      <c r="H310" s="4"/>
      <c r="I310" s="4"/>
      <c r="J310" s="4"/>
      <c r="K310" s="6"/>
    </row>
    <row r="311" spans="1:11" ht="15.75" customHeight="1">
      <c r="A311" s="5"/>
      <c r="B311" s="4"/>
      <c r="C311" s="4"/>
      <c r="D311" s="4"/>
      <c r="E311" s="4"/>
      <c r="F311" s="4"/>
      <c r="G311" s="4"/>
      <c r="H311" s="4"/>
      <c r="I311" s="4"/>
      <c r="J311" s="4"/>
      <c r="K311" s="6"/>
    </row>
    <row r="312" spans="1:11" ht="15.75" customHeight="1">
      <c r="A312" s="5"/>
      <c r="B312" s="4"/>
      <c r="C312" s="4"/>
      <c r="D312" s="4"/>
      <c r="E312" s="4"/>
      <c r="F312" s="4"/>
      <c r="G312" s="4"/>
      <c r="H312" s="4"/>
      <c r="I312" s="4"/>
      <c r="J312" s="4"/>
      <c r="K312" s="6"/>
    </row>
    <row r="313" spans="1:11" ht="15.75" customHeight="1">
      <c r="A313" s="5"/>
      <c r="B313" s="4"/>
      <c r="C313" s="4"/>
      <c r="D313" s="4"/>
      <c r="E313" s="4"/>
      <c r="F313" s="4"/>
      <c r="G313" s="4"/>
      <c r="H313" s="4"/>
      <c r="I313" s="4"/>
      <c r="J313" s="4"/>
      <c r="K313" s="6"/>
    </row>
    <row r="314" spans="1:11" ht="15.75" customHeight="1">
      <c r="A314" s="5"/>
      <c r="B314" s="4"/>
      <c r="C314" s="4"/>
      <c r="D314" s="4"/>
      <c r="E314" s="4"/>
      <c r="F314" s="4"/>
      <c r="G314" s="4"/>
      <c r="H314" s="4"/>
      <c r="I314" s="4"/>
      <c r="J314" s="4"/>
      <c r="K314" s="6"/>
    </row>
    <row r="315" spans="1:11" ht="15.75" customHeight="1">
      <c r="A315" s="5"/>
      <c r="B315" s="4"/>
      <c r="C315" s="4"/>
      <c r="D315" s="4"/>
      <c r="E315" s="4"/>
      <c r="F315" s="4"/>
      <c r="G315" s="4"/>
      <c r="H315" s="4"/>
      <c r="I315" s="4"/>
      <c r="J315" s="4"/>
      <c r="K315" s="6"/>
    </row>
    <row r="316" spans="1:11" ht="15.75" customHeight="1">
      <c r="A316" s="5"/>
      <c r="B316" s="4"/>
      <c r="C316" s="4"/>
      <c r="D316" s="4"/>
      <c r="E316" s="4"/>
      <c r="F316" s="4"/>
      <c r="G316" s="4"/>
      <c r="H316" s="4"/>
      <c r="I316" s="4"/>
      <c r="J316" s="4"/>
      <c r="K316" s="6"/>
    </row>
    <row r="317" spans="1:11" ht="15.75" customHeight="1">
      <c r="A317" s="5"/>
      <c r="B317" s="4"/>
      <c r="C317" s="4"/>
      <c r="D317" s="4"/>
      <c r="E317" s="4"/>
      <c r="F317" s="4"/>
      <c r="G317" s="4"/>
      <c r="H317" s="4"/>
      <c r="I317" s="4"/>
      <c r="J317" s="4"/>
      <c r="K317" s="6"/>
    </row>
    <row r="318" spans="1:11" ht="15.75" customHeight="1">
      <c r="A318" s="5"/>
      <c r="B318" s="4"/>
      <c r="C318" s="4"/>
      <c r="D318" s="4"/>
      <c r="E318" s="4"/>
      <c r="F318" s="4"/>
      <c r="G318" s="4"/>
      <c r="H318" s="4"/>
      <c r="I318" s="4"/>
      <c r="J318" s="4"/>
      <c r="K318" s="6"/>
    </row>
    <row r="319" spans="1:11" ht="15.75" customHeight="1">
      <c r="A319" s="5"/>
      <c r="B319" s="4"/>
      <c r="C319" s="4"/>
      <c r="D319" s="4"/>
      <c r="E319" s="4"/>
      <c r="F319" s="4"/>
      <c r="G319" s="4"/>
      <c r="H319" s="4"/>
      <c r="I319" s="4"/>
      <c r="J319" s="4"/>
      <c r="K319" s="6"/>
    </row>
    <row r="320" spans="1:11" ht="15.75" customHeight="1">
      <c r="A320" s="5"/>
      <c r="B320" s="4"/>
      <c r="C320" s="4"/>
      <c r="D320" s="4"/>
      <c r="E320" s="4"/>
      <c r="F320" s="4"/>
      <c r="G320" s="4"/>
      <c r="H320" s="4"/>
      <c r="I320" s="4"/>
      <c r="J320" s="4"/>
      <c r="K320" s="6"/>
    </row>
    <row r="321" spans="1:11" ht="15.75" customHeight="1">
      <c r="A321" s="5"/>
      <c r="B321" s="4"/>
      <c r="C321" s="4"/>
      <c r="D321" s="4"/>
      <c r="E321" s="4"/>
      <c r="F321" s="4"/>
      <c r="G321" s="4"/>
      <c r="H321" s="4"/>
      <c r="I321" s="4"/>
      <c r="J321" s="4"/>
      <c r="K321" s="6"/>
    </row>
    <row r="322" spans="1:11" ht="15.75" customHeight="1">
      <c r="A322" s="5"/>
      <c r="B322" s="4"/>
      <c r="C322" s="4"/>
      <c r="D322" s="4"/>
      <c r="E322" s="4"/>
      <c r="F322" s="4"/>
      <c r="G322" s="4"/>
      <c r="H322" s="4"/>
      <c r="I322" s="4"/>
      <c r="J322" s="4"/>
      <c r="K322" s="6"/>
    </row>
    <row r="323" spans="1:11" ht="15.75" customHeight="1">
      <c r="A323" s="5"/>
      <c r="B323" s="4"/>
      <c r="C323" s="4"/>
      <c r="D323" s="4"/>
      <c r="E323" s="4"/>
      <c r="F323" s="4"/>
      <c r="G323" s="4"/>
      <c r="H323" s="4"/>
      <c r="I323" s="4"/>
      <c r="J323" s="4"/>
      <c r="K323" s="6"/>
    </row>
    <row r="324" spans="1:11" ht="15.75" customHeight="1">
      <c r="A324" s="5"/>
      <c r="B324" s="4"/>
      <c r="C324" s="4"/>
      <c r="D324" s="4"/>
      <c r="E324" s="4"/>
      <c r="F324" s="4"/>
      <c r="G324" s="4"/>
      <c r="H324" s="4"/>
      <c r="I324" s="4"/>
      <c r="J324" s="4"/>
      <c r="K324" s="6"/>
    </row>
    <row r="325" spans="1:11" ht="15.75" customHeight="1">
      <c r="A325" s="5"/>
      <c r="B325" s="4"/>
      <c r="C325" s="4"/>
      <c r="D325" s="4"/>
      <c r="E325" s="4"/>
      <c r="F325" s="4"/>
      <c r="G325" s="4"/>
      <c r="H325" s="4"/>
      <c r="I325" s="4"/>
      <c r="J325" s="4"/>
      <c r="K325" s="6"/>
    </row>
    <row r="326" spans="1:11" ht="15.75" customHeight="1">
      <c r="A326" s="5"/>
      <c r="B326" s="4"/>
      <c r="C326" s="4"/>
      <c r="D326" s="4"/>
      <c r="E326" s="4"/>
      <c r="F326" s="4"/>
      <c r="G326" s="4"/>
      <c r="H326" s="4"/>
      <c r="I326" s="4"/>
      <c r="J326" s="4"/>
      <c r="K326" s="6"/>
    </row>
    <row r="327" spans="1:11" ht="15.75" customHeight="1">
      <c r="A327" s="5"/>
      <c r="B327" s="4"/>
      <c r="C327" s="4"/>
      <c r="D327" s="4"/>
      <c r="E327" s="4"/>
      <c r="F327" s="4"/>
      <c r="G327" s="4"/>
      <c r="H327" s="4"/>
      <c r="I327" s="4"/>
      <c r="J327" s="4"/>
      <c r="K327" s="6"/>
    </row>
    <row r="328" spans="1:11" ht="15.75" customHeight="1">
      <c r="A328" s="5"/>
      <c r="B328" s="4"/>
      <c r="C328" s="4"/>
      <c r="D328" s="4"/>
      <c r="E328" s="4"/>
      <c r="F328" s="4"/>
      <c r="G328" s="4"/>
      <c r="H328" s="4"/>
      <c r="I328" s="4"/>
      <c r="J328" s="4"/>
      <c r="K328" s="6"/>
    </row>
    <row r="329" spans="1:11" ht="15.75" customHeight="1">
      <c r="A329" s="5"/>
      <c r="B329" s="4"/>
      <c r="C329" s="4"/>
      <c r="D329" s="4"/>
      <c r="E329" s="4"/>
      <c r="F329" s="4"/>
      <c r="G329" s="4"/>
      <c r="H329" s="4"/>
      <c r="I329" s="4"/>
      <c r="J329" s="4"/>
      <c r="K329" s="6"/>
    </row>
    <row r="330" spans="1:11" ht="15.75" customHeight="1">
      <c r="A330" s="5"/>
      <c r="B330" s="4"/>
      <c r="C330" s="4"/>
      <c r="D330" s="4"/>
      <c r="E330" s="4"/>
      <c r="F330" s="4"/>
      <c r="G330" s="4"/>
      <c r="H330" s="4"/>
      <c r="I330" s="4"/>
      <c r="J330" s="4"/>
      <c r="K330" s="6"/>
    </row>
    <row r="331" spans="1:11" ht="15.75" customHeight="1">
      <c r="A331" s="5"/>
      <c r="B331" s="4"/>
      <c r="C331" s="4"/>
      <c r="D331" s="4"/>
      <c r="E331" s="4"/>
      <c r="F331" s="4"/>
      <c r="G331" s="4"/>
      <c r="H331" s="4"/>
      <c r="I331" s="4"/>
      <c r="J331" s="4"/>
      <c r="K331" s="6"/>
    </row>
    <row r="332" spans="1:11" ht="15.75" customHeight="1">
      <c r="A332" s="5"/>
      <c r="B332" s="4"/>
      <c r="C332" s="4"/>
      <c r="D332" s="4"/>
      <c r="E332" s="4"/>
      <c r="F332" s="4"/>
      <c r="G332" s="4"/>
      <c r="H332" s="4"/>
      <c r="I332" s="4"/>
      <c r="J332" s="4"/>
      <c r="K332" s="6"/>
    </row>
    <row r="333" spans="1:11" ht="15.75" customHeight="1">
      <c r="A333" s="5"/>
      <c r="B333" s="4"/>
      <c r="C333" s="4"/>
      <c r="D333" s="4"/>
      <c r="E333" s="4"/>
      <c r="F333" s="4"/>
      <c r="G333" s="4"/>
      <c r="H333" s="4"/>
      <c r="I333" s="4"/>
      <c r="J333" s="4"/>
      <c r="K333" s="6"/>
    </row>
    <row r="334" spans="1:11" ht="15.75" customHeight="1">
      <c r="A334" s="5"/>
      <c r="B334" s="4"/>
      <c r="C334" s="4"/>
      <c r="D334" s="4"/>
      <c r="E334" s="4"/>
      <c r="F334" s="4"/>
      <c r="G334" s="4"/>
      <c r="H334" s="4"/>
      <c r="I334" s="4"/>
      <c r="J334" s="4"/>
      <c r="K334" s="6"/>
    </row>
    <row r="335" spans="1:11" ht="15.75" customHeight="1">
      <c r="A335" s="5"/>
      <c r="B335" s="4"/>
      <c r="C335" s="4"/>
      <c r="D335" s="4"/>
      <c r="E335" s="4"/>
      <c r="F335" s="4"/>
      <c r="G335" s="4"/>
      <c r="H335" s="4"/>
      <c r="I335" s="4"/>
      <c r="J335" s="4"/>
      <c r="K335" s="6"/>
    </row>
    <row r="336" spans="1:11" ht="15.75" customHeight="1">
      <c r="A336" s="5"/>
      <c r="B336" s="4"/>
      <c r="C336" s="4"/>
      <c r="D336" s="4"/>
      <c r="E336" s="4"/>
      <c r="F336" s="4"/>
      <c r="G336" s="4"/>
      <c r="H336" s="4"/>
      <c r="I336" s="4"/>
      <c r="J336" s="4"/>
      <c r="K336" s="6"/>
    </row>
    <row r="337" spans="1:11" ht="15.75" customHeight="1">
      <c r="A337" s="5"/>
      <c r="B337" s="4"/>
      <c r="C337" s="4"/>
      <c r="D337" s="4"/>
      <c r="E337" s="4"/>
      <c r="F337" s="4"/>
      <c r="G337" s="4"/>
      <c r="H337" s="4"/>
      <c r="I337" s="4"/>
      <c r="J337" s="4"/>
      <c r="K337" s="6"/>
    </row>
    <row r="338" spans="1:11" ht="15.75" customHeight="1">
      <c r="A338" s="5"/>
      <c r="B338" s="4"/>
      <c r="C338" s="4"/>
      <c r="D338" s="4"/>
      <c r="E338" s="4"/>
      <c r="F338" s="4"/>
      <c r="G338" s="4"/>
      <c r="H338" s="4"/>
      <c r="I338" s="4"/>
      <c r="J338" s="4"/>
      <c r="K338" s="6"/>
    </row>
    <row r="339" spans="1:11" ht="15.75" customHeight="1">
      <c r="A339" s="5"/>
      <c r="B339" s="4"/>
      <c r="C339" s="4"/>
      <c r="D339" s="4"/>
      <c r="E339" s="4"/>
      <c r="F339" s="4"/>
      <c r="G339" s="4"/>
      <c r="H339" s="4"/>
      <c r="I339" s="4"/>
      <c r="J339" s="4"/>
      <c r="K339" s="6"/>
    </row>
    <row r="340" spans="1:11" ht="15.75" customHeight="1">
      <c r="A340" s="5"/>
      <c r="B340" s="4"/>
      <c r="C340" s="4"/>
      <c r="D340" s="4"/>
      <c r="E340" s="4"/>
      <c r="F340" s="4"/>
      <c r="G340" s="4"/>
      <c r="H340" s="4"/>
      <c r="I340" s="4"/>
      <c r="J340" s="4"/>
      <c r="K340" s="6"/>
    </row>
    <row r="341" spans="1:11" ht="15.75" customHeight="1">
      <c r="A341" s="5"/>
      <c r="B341" s="4"/>
      <c r="C341" s="4"/>
      <c r="D341" s="4"/>
      <c r="E341" s="4"/>
      <c r="F341" s="4"/>
      <c r="G341" s="4"/>
      <c r="H341" s="4"/>
      <c r="I341" s="4"/>
      <c r="J341" s="4"/>
      <c r="K341" s="6"/>
    </row>
    <row r="342" spans="1:11" ht="15.75" customHeight="1">
      <c r="A342" s="5"/>
      <c r="B342" s="4"/>
      <c r="C342" s="4"/>
      <c r="D342" s="4"/>
      <c r="E342" s="4"/>
      <c r="F342" s="4"/>
      <c r="G342" s="4"/>
      <c r="H342" s="4"/>
      <c r="I342" s="4"/>
      <c r="J342" s="4"/>
      <c r="K342" s="6"/>
    </row>
    <row r="343" spans="1:11" ht="15.75" customHeight="1">
      <c r="A343" s="5"/>
      <c r="B343" s="4"/>
      <c r="C343" s="4"/>
      <c r="D343" s="4"/>
      <c r="E343" s="4"/>
      <c r="F343" s="4"/>
      <c r="G343" s="4"/>
      <c r="H343" s="4"/>
      <c r="I343" s="4"/>
      <c r="J343" s="4"/>
      <c r="K343" s="6"/>
    </row>
    <row r="344" spans="1:11" ht="15.75" customHeight="1">
      <c r="A344" s="5"/>
      <c r="B344" s="4"/>
      <c r="C344" s="4"/>
      <c r="D344" s="4"/>
      <c r="E344" s="4"/>
      <c r="F344" s="4"/>
      <c r="G344" s="4"/>
      <c r="H344" s="4"/>
      <c r="I344" s="4"/>
      <c r="J344" s="4"/>
      <c r="K344" s="6"/>
    </row>
    <row r="345" spans="1:11" ht="15.75" customHeight="1">
      <c r="A345" s="5"/>
      <c r="B345" s="4"/>
      <c r="C345" s="4"/>
      <c r="D345" s="4"/>
      <c r="E345" s="4"/>
      <c r="F345" s="4"/>
      <c r="G345" s="4"/>
      <c r="H345" s="4"/>
      <c r="I345" s="4"/>
      <c r="J345" s="4"/>
      <c r="K345" s="6"/>
    </row>
    <row r="346" spans="1:11" ht="15.75" customHeight="1">
      <c r="A346" s="5"/>
      <c r="B346" s="4"/>
      <c r="C346" s="4"/>
      <c r="D346" s="4"/>
      <c r="E346" s="4"/>
      <c r="F346" s="4"/>
      <c r="G346" s="4"/>
      <c r="H346" s="4"/>
      <c r="I346" s="4"/>
      <c r="J346" s="4"/>
      <c r="K346" s="6"/>
    </row>
    <row r="347" spans="1:11" ht="15.75" customHeight="1">
      <c r="A347" s="5"/>
      <c r="B347" s="4"/>
      <c r="C347" s="4"/>
      <c r="D347" s="4"/>
      <c r="E347" s="4"/>
      <c r="F347" s="4"/>
      <c r="G347" s="4"/>
      <c r="H347" s="4"/>
      <c r="I347" s="4"/>
      <c r="J347" s="4"/>
      <c r="K347" s="6"/>
    </row>
    <row r="348" spans="1:11" ht="15.75" customHeight="1">
      <c r="A348" s="5"/>
      <c r="B348" s="4"/>
      <c r="C348" s="4"/>
      <c r="D348" s="4"/>
      <c r="E348" s="4"/>
      <c r="F348" s="4"/>
      <c r="G348" s="4"/>
      <c r="H348" s="4"/>
      <c r="I348" s="4"/>
      <c r="J348" s="4"/>
      <c r="K348" s="6"/>
    </row>
    <row r="349" spans="1:11" ht="15.75" customHeight="1">
      <c r="A349" s="5"/>
      <c r="B349" s="4"/>
      <c r="C349" s="4"/>
      <c r="D349" s="4"/>
      <c r="E349" s="4"/>
      <c r="F349" s="4"/>
      <c r="G349" s="4"/>
      <c r="H349" s="4"/>
      <c r="I349" s="4"/>
      <c r="J349" s="4"/>
      <c r="K349" s="6"/>
    </row>
    <row r="350" spans="1:11" ht="15.75" customHeight="1">
      <c r="A350" s="5"/>
      <c r="B350" s="4"/>
      <c r="C350" s="4"/>
      <c r="D350" s="4"/>
      <c r="E350" s="4"/>
      <c r="F350" s="4"/>
      <c r="G350" s="4"/>
      <c r="H350" s="4"/>
      <c r="I350" s="4"/>
      <c r="J350" s="4"/>
      <c r="K350" s="6"/>
    </row>
    <row r="351" spans="1:11" ht="15.75" customHeight="1">
      <c r="A351" s="5"/>
      <c r="B351" s="4"/>
      <c r="C351" s="4"/>
      <c r="D351" s="4"/>
      <c r="E351" s="4"/>
      <c r="F351" s="4"/>
      <c r="G351" s="4"/>
      <c r="H351" s="4"/>
      <c r="I351" s="4"/>
      <c r="J351" s="4"/>
      <c r="K351" s="6"/>
    </row>
    <row r="352" spans="1:11" ht="15.75" customHeight="1">
      <c r="A352" s="5"/>
      <c r="B352" s="4"/>
      <c r="C352" s="4"/>
      <c r="D352" s="4"/>
      <c r="E352" s="4"/>
      <c r="F352" s="4"/>
      <c r="G352" s="4"/>
      <c r="H352" s="4"/>
      <c r="I352" s="4"/>
      <c r="J352" s="4"/>
      <c r="K352" s="6"/>
    </row>
    <row r="353" spans="1:11" ht="15.75" customHeight="1">
      <c r="A353" s="5"/>
      <c r="B353" s="4"/>
      <c r="C353" s="4"/>
      <c r="D353" s="4"/>
      <c r="E353" s="4"/>
      <c r="F353" s="4"/>
      <c r="G353" s="4"/>
      <c r="H353" s="4"/>
      <c r="I353" s="4"/>
      <c r="J353" s="4"/>
      <c r="K353" s="6"/>
    </row>
    <row r="354" spans="1:11" ht="15.75" customHeight="1">
      <c r="A354" s="5"/>
      <c r="B354" s="4"/>
      <c r="C354" s="4"/>
      <c r="D354" s="4"/>
      <c r="E354" s="4"/>
      <c r="F354" s="4"/>
      <c r="G354" s="4"/>
      <c r="H354" s="4"/>
      <c r="I354" s="4"/>
      <c r="J354" s="4"/>
      <c r="K354" s="6"/>
    </row>
    <row r="355" spans="1:11" ht="15.75" customHeight="1">
      <c r="A355" s="5"/>
      <c r="B355" s="4"/>
      <c r="C355" s="4"/>
      <c r="D355" s="4"/>
      <c r="E355" s="4"/>
      <c r="F355" s="4"/>
      <c r="G355" s="4"/>
      <c r="H355" s="4"/>
      <c r="I355" s="4"/>
      <c r="J355" s="4"/>
      <c r="K355" s="6"/>
    </row>
    <row r="356" spans="1:11" ht="15.75" customHeight="1">
      <c r="A356" s="5"/>
      <c r="B356" s="4"/>
      <c r="C356" s="4"/>
      <c r="D356" s="4"/>
      <c r="E356" s="4"/>
      <c r="F356" s="4"/>
      <c r="G356" s="4"/>
      <c r="H356" s="4"/>
      <c r="I356" s="4"/>
      <c r="J356" s="4"/>
      <c r="K356" s="6"/>
    </row>
    <row r="357" spans="1:11" ht="15.75" customHeight="1">
      <c r="A357" s="5"/>
      <c r="B357" s="4"/>
      <c r="C357" s="4"/>
      <c r="D357" s="4"/>
      <c r="E357" s="4"/>
      <c r="F357" s="4"/>
      <c r="G357" s="4"/>
      <c r="H357" s="4"/>
      <c r="I357" s="4"/>
      <c r="J357" s="4"/>
      <c r="K357" s="6"/>
    </row>
    <row r="358" spans="1:11" ht="15.75" customHeight="1">
      <c r="A358" s="5"/>
      <c r="B358" s="4"/>
      <c r="C358" s="4"/>
      <c r="D358" s="4"/>
      <c r="E358" s="4"/>
      <c r="F358" s="4"/>
      <c r="G358" s="4"/>
      <c r="H358" s="4"/>
      <c r="I358" s="4"/>
      <c r="J358" s="4"/>
      <c r="K358" s="6"/>
    </row>
    <row r="359" spans="1:11" ht="15.75" customHeight="1">
      <c r="A359" s="5"/>
      <c r="B359" s="4"/>
      <c r="C359" s="4"/>
      <c r="D359" s="4"/>
      <c r="E359" s="4"/>
      <c r="F359" s="4"/>
      <c r="G359" s="4"/>
      <c r="H359" s="4"/>
      <c r="I359" s="4"/>
      <c r="J359" s="4"/>
      <c r="K359" s="6"/>
    </row>
    <row r="360" spans="1:11" ht="15.75" customHeight="1">
      <c r="A360" s="5"/>
      <c r="B360" s="4"/>
      <c r="C360" s="4"/>
      <c r="D360" s="4"/>
      <c r="E360" s="4"/>
      <c r="F360" s="4"/>
      <c r="G360" s="4"/>
      <c r="H360" s="4"/>
      <c r="I360" s="4"/>
      <c r="J360" s="4"/>
      <c r="K360" s="6"/>
    </row>
    <row r="361" spans="1:11" ht="15.75" customHeight="1">
      <c r="A361" s="5"/>
      <c r="B361" s="4"/>
      <c r="C361" s="4"/>
      <c r="D361" s="4"/>
      <c r="E361" s="4"/>
      <c r="F361" s="4"/>
      <c r="G361" s="4"/>
      <c r="H361" s="4"/>
      <c r="I361" s="4"/>
      <c r="J361" s="4"/>
      <c r="K361" s="6"/>
    </row>
    <row r="362" spans="1:11" ht="15.75" customHeight="1">
      <c r="A362" s="5"/>
      <c r="B362" s="4"/>
      <c r="C362" s="4"/>
      <c r="D362" s="4"/>
      <c r="E362" s="4"/>
      <c r="F362" s="4"/>
      <c r="G362" s="4"/>
      <c r="H362" s="4"/>
      <c r="I362" s="4"/>
      <c r="J362" s="4"/>
      <c r="K362" s="6"/>
    </row>
    <row r="363" spans="1:11" ht="15.75" customHeight="1">
      <c r="A363" s="5"/>
      <c r="B363" s="4"/>
      <c r="C363" s="4"/>
      <c r="D363" s="4"/>
      <c r="E363" s="4"/>
      <c r="F363" s="4"/>
      <c r="G363" s="4"/>
      <c r="H363" s="4"/>
      <c r="I363" s="4"/>
      <c r="J363" s="4"/>
      <c r="K363" s="6"/>
    </row>
    <row r="364" spans="1:11" ht="15.75" customHeight="1">
      <c r="A364" s="5"/>
      <c r="B364" s="4"/>
      <c r="C364" s="4"/>
      <c r="D364" s="4"/>
      <c r="E364" s="4"/>
      <c r="F364" s="4"/>
      <c r="G364" s="4"/>
      <c r="H364" s="4"/>
      <c r="I364" s="4"/>
      <c r="J364" s="4"/>
      <c r="K364" s="6"/>
    </row>
    <row r="365" spans="1:11" ht="15.75" customHeight="1">
      <c r="A365" s="5"/>
      <c r="B365" s="4"/>
      <c r="C365" s="4"/>
      <c r="D365" s="4"/>
      <c r="E365" s="4"/>
      <c r="F365" s="4"/>
      <c r="G365" s="4"/>
      <c r="H365" s="4"/>
      <c r="I365" s="4"/>
      <c r="J365" s="4"/>
      <c r="K365" s="6"/>
    </row>
    <row r="366" spans="1:11" ht="15.75" customHeight="1">
      <c r="A366" s="5"/>
      <c r="B366" s="4"/>
      <c r="C366" s="4"/>
      <c r="D366" s="4"/>
      <c r="E366" s="4"/>
      <c r="F366" s="4"/>
      <c r="G366" s="4"/>
      <c r="H366" s="4"/>
      <c r="I366" s="4"/>
      <c r="J366" s="4"/>
      <c r="K366" s="6"/>
    </row>
    <row r="367" spans="1:11" ht="15.75" customHeight="1">
      <c r="A367" s="5"/>
      <c r="B367" s="4"/>
      <c r="C367" s="4"/>
      <c r="D367" s="4"/>
      <c r="E367" s="4"/>
      <c r="F367" s="4"/>
      <c r="G367" s="4"/>
      <c r="H367" s="4"/>
      <c r="I367" s="4"/>
      <c r="J367" s="4"/>
      <c r="K367" s="6"/>
    </row>
    <row r="368" spans="1:11" ht="15.75" customHeight="1">
      <c r="A368" s="5"/>
      <c r="B368" s="4"/>
      <c r="C368" s="4"/>
      <c r="D368" s="4"/>
      <c r="E368" s="4"/>
      <c r="F368" s="4"/>
      <c r="G368" s="4"/>
      <c r="H368" s="4"/>
      <c r="I368" s="4"/>
      <c r="J368" s="4"/>
      <c r="K368" s="6"/>
    </row>
    <row r="369" spans="1:11" ht="15.75" customHeight="1">
      <c r="A369" s="5"/>
      <c r="B369" s="4"/>
      <c r="C369" s="4"/>
      <c r="D369" s="4"/>
      <c r="E369" s="4"/>
      <c r="F369" s="4"/>
      <c r="G369" s="4"/>
      <c r="H369" s="4"/>
      <c r="I369" s="4"/>
      <c r="J369" s="4"/>
      <c r="K369" s="6"/>
    </row>
    <row r="370" spans="1:11" ht="15.75" customHeight="1">
      <c r="A370" s="5"/>
      <c r="B370" s="4"/>
      <c r="C370" s="4"/>
      <c r="D370" s="4"/>
      <c r="E370" s="4"/>
      <c r="F370" s="4"/>
      <c r="G370" s="4"/>
      <c r="H370" s="4"/>
      <c r="I370" s="4"/>
      <c r="J370" s="4"/>
      <c r="K370" s="6"/>
    </row>
    <row r="371" spans="1:11" ht="15.75" customHeight="1">
      <c r="A371" s="5"/>
      <c r="B371" s="4"/>
      <c r="C371" s="4"/>
      <c r="D371" s="4"/>
      <c r="E371" s="4"/>
      <c r="F371" s="4"/>
      <c r="G371" s="4"/>
      <c r="H371" s="4"/>
      <c r="I371" s="4"/>
      <c r="J371" s="4"/>
      <c r="K371" s="6"/>
    </row>
    <row r="372" spans="1:11" ht="15.75" customHeight="1">
      <c r="A372" s="5"/>
      <c r="B372" s="4"/>
      <c r="C372" s="4"/>
      <c r="D372" s="4"/>
      <c r="E372" s="4"/>
      <c r="F372" s="4"/>
      <c r="G372" s="4"/>
      <c r="H372" s="4"/>
      <c r="I372" s="4"/>
      <c r="J372" s="4"/>
      <c r="K372" s="6"/>
    </row>
    <row r="373" spans="1:11" ht="15.75" customHeight="1">
      <c r="A373" s="5"/>
      <c r="B373" s="4"/>
      <c r="C373" s="4"/>
      <c r="D373" s="4"/>
      <c r="E373" s="4"/>
      <c r="F373" s="4"/>
      <c r="G373" s="4"/>
      <c r="H373" s="4"/>
      <c r="I373" s="4"/>
      <c r="J373" s="4"/>
      <c r="K373" s="6"/>
    </row>
    <row r="374" spans="1:11" ht="15.75" customHeight="1">
      <c r="A374" s="5"/>
      <c r="B374" s="4"/>
      <c r="C374" s="4"/>
      <c r="D374" s="4"/>
      <c r="E374" s="4"/>
      <c r="F374" s="4"/>
      <c r="G374" s="4"/>
      <c r="H374" s="4"/>
      <c r="I374" s="4"/>
      <c r="J374" s="4"/>
      <c r="K374" s="6"/>
    </row>
    <row r="375" spans="1:11" ht="15.75" customHeight="1">
      <c r="A375" s="5"/>
      <c r="B375" s="4"/>
      <c r="C375" s="4"/>
      <c r="D375" s="4"/>
      <c r="E375" s="4"/>
      <c r="F375" s="4"/>
      <c r="G375" s="4"/>
      <c r="H375" s="4"/>
      <c r="I375" s="4"/>
      <c r="J375" s="4"/>
      <c r="K375" s="6"/>
    </row>
    <row r="376" spans="1:11" ht="15.75" customHeight="1">
      <c r="A376" s="5"/>
      <c r="B376" s="4"/>
      <c r="C376" s="4"/>
      <c r="D376" s="4"/>
      <c r="E376" s="4"/>
      <c r="F376" s="4"/>
      <c r="G376" s="4"/>
      <c r="H376" s="4"/>
      <c r="I376" s="4"/>
      <c r="J376" s="4"/>
      <c r="K376" s="6"/>
    </row>
    <row r="377" spans="1:11" ht="15.75" customHeight="1">
      <c r="A377" s="5"/>
      <c r="B377" s="4"/>
      <c r="C377" s="4"/>
      <c r="D377" s="4"/>
      <c r="E377" s="4"/>
      <c r="F377" s="4"/>
      <c r="G377" s="4"/>
      <c r="H377" s="4"/>
      <c r="I377" s="4"/>
      <c r="J377" s="4"/>
      <c r="K377" s="6"/>
    </row>
    <row r="378" spans="1:11" ht="15.75" customHeight="1">
      <c r="A378" s="5"/>
      <c r="B378" s="4"/>
      <c r="C378" s="4"/>
      <c r="D378" s="4"/>
      <c r="E378" s="4"/>
      <c r="F378" s="4"/>
      <c r="G378" s="4"/>
      <c r="H378" s="4"/>
      <c r="I378" s="4"/>
      <c r="J378" s="4"/>
      <c r="K378" s="6"/>
    </row>
    <row r="379" spans="1:11" ht="15.75" customHeight="1">
      <c r="A379" s="5"/>
      <c r="B379" s="4"/>
      <c r="C379" s="4"/>
      <c r="D379" s="4"/>
      <c r="E379" s="4"/>
      <c r="F379" s="4"/>
      <c r="G379" s="4"/>
      <c r="H379" s="4"/>
      <c r="I379" s="4"/>
      <c r="J379" s="4"/>
      <c r="K379" s="6"/>
    </row>
    <row r="380" spans="1:11" ht="15.75" customHeight="1">
      <c r="A380" s="5"/>
      <c r="B380" s="4"/>
      <c r="C380" s="4"/>
      <c r="D380" s="4"/>
      <c r="E380" s="4"/>
      <c r="F380" s="4"/>
      <c r="G380" s="4"/>
      <c r="H380" s="4"/>
      <c r="I380" s="4"/>
      <c r="J380" s="4"/>
      <c r="K380" s="6"/>
    </row>
    <row r="381" spans="1:11" ht="15.75" customHeight="1">
      <c r="A381" s="5"/>
      <c r="B381" s="4"/>
      <c r="C381" s="4"/>
      <c r="D381" s="4"/>
      <c r="E381" s="4"/>
      <c r="F381" s="4"/>
      <c r="G381" s="4"/>
      <c r="H381" s="4"/>
      <c r="I381" s="4"/>
      <c r="J381" s="4"/>
      <c r="K381" s="6"/>
    </row>
    <row r="382" spans="1:11" ht="15.75" customHeight="1">
      <c r="A382" s="5"/>
      <c r="B382" s="4"/>
      <c r="C382" s="4"/>
      <c r="D382" s="4"/>
      <c r="E382" s="4"/>
      <c r="F382" s="4"/>
      <c r="G382" s="4"/>
      <c r="H382" s="4"/>
      <c r="I382" s="4"/>
      <c r="J382" s="4"/>
      <c r="K382" s="6"/>
    </row>
    <row r="383" spans="1:11" ht="15.75" customHeight="1">
      <c r="A383" s="5"/>
      <c r="B383" s="4"/>
      <c r="C383" s="4"/>
      <c r="D383" s="4"/>
      <c r="E383" s="4"/>
      <c r="F383" s="4"/>
      <c r="G383" s="4"/>
      <c r="H383" s="4"/>
      <c r="I383" s="4"/>
      <c r="J383" s="4"/>
      <c r="K383" s="6"/>
    </row>
    <row r="384" spans="1:11" ht="15.75" customHeight="1">
      <c r="A384" s="5"/>
      <c r="B384" s="4"/>
      <c r="C384" s="4"/>
      <c r="D384" s="4"/>
      <c r="E384" s="4"/>
      <c r="F384" s="4"/>
      <c r="G384" s="4"/>
      <c r="H384" s="4"/>
      <c r="I384" s="4"/>
      <c r="J384" s="4"/>
      <c r="K384" s="6"/>
    </row>
    <row r="385" spans="1:11" ht="15.75" customHeight="1">
      <c r="A385" s="5"/>
      <c r="B385" s="4"/>
      <c r="C385" s="4"/>
      <c r="D385" s="4"/>
      <c r="E385" s="4"/>
      <c r="F385" s="4"/>
      <c r="G385" s="4"/>
      <c r="H385" s="4"/>
      <c r="I385" s="4"/>
      <c r="J385" s="4"/>
      <c r="K385" s="6"/>
    </row>
    <row r="386" spans="1:11" ht="15.75" customHeight="1">
      <c r="A386" s="5"/>
      <c r="B386" s="4"/>
      <c r="C386" s="4"/>
      <c r="D386" s="4"/>
      <c r="E386" s="4"/>
      <c r="F386" s="4"/>
      <c r="G386" s="4"/>
      <c r="H386" s="4"/>
      <c r="I386" s="4"/>
      <c r="J386" s="4"/>
      <c r="K386" s="6"/>
    </row>
    <row r="387" spans="1:11" ht="15.75" customHeight="1">
      <c r="A387" s="5"/>
      <c r="B387" s="4"/>
      <c r="C387" s="4"/>
      <c r="D387" s="4"/>
      <c r="E387" s="4"/>
      <c r="F387" s="4"/>
      <c r="G387" s="4"/>
      <c r="H387" s="4"/>
      <c r="I387" s="4"/>
      <c r="J387" s="4"/>
      <c r="K387" s="6"/>
    </row>
    <row r="388" spans="1:11" ht="15.75" customHeight="1">
      <c r="A388" s="5"/>
      <c r="B388" s="4"/>
      <c r="C388" s="4"/>
      <c r="D388" s="4"/>
      <c r="E388" s="4"/>
      <c r="F388" s="4"/>
      <c r="G388" s="4"/>
      <c r="H388" s="4"/>
      <c r="I388" s="4"/>
      <c r="J388" s="4"/>
      <c r="K388" s="6"/>
    </row>
    <row r="389" spans="1:11" ht="15.75" customHeight="1">
      <c r="A389" s="5"/>
      <c r="B389" s="4"/>
      <c r="C389" s="4"/>
      <c r="D389" s="4"/>
      <c r="E389" s="4"/>
      <c r="F389" s="4"/>
      <c r="G389" s="4"/>
      <c r="H389" s="4"/>
      <c r="I389" s="4"/>
      <c r="J389" s="4"/>
      <c r="K389" s="6"/>
    </row>
    <row r="390" spans="1:11" ht="15.75" customHeight="1">
      <c r="A390" s="5"/>
      <c r="B390" s="4"/>
      <c r="C390" s="4"/>
      <c r="D390" s="4"/>
      <c r="E390" s="4"/>
      <c r="F390" s="4"/>
      <c r="G390" s="4"/>
      <c r="H390" s="4"/>
      <c r="I390" s="4"/>
      <c r="J390" s="4"/>
      <c r="K390" s="6"/>
    </row>
    <row r="391" spans="1:11" ht="15.75" customHeight="1">
      <c r="A391" s="5"/>
      <c r="B391" s="4"/>
      <c r="C391" s="4"/>
      <c r="D391" s="4"/>
      <c r="E391" s="4"/>
      <c r="F391" s="4"/>
      <c r="G391" s="4"/>
      <c r="H391" s="4"/>
      <c r="I391" s="4"/>
      <c r="J391" s="4"/>
      <c r="K391" s="6"/>
    </row>
    <row r="392" spans="1:11" ht="15.75" customHeight="1">
      <c r="A392" s="5"/>
      <c r="B392" s="4"/>
      <c r="C392" s="4"/>
      <c r="D392" s="4"/>
      <c r="E392" s="4"/>
      <c r="F392" s="4"/>
      <c r="G392" s="4"/>
      <c r="H392" s="4"/>
      <c r="I392" s="4"/>
      <c r="J392" s="4"/>
      <c r="K392" s="6"/>
    </row>
    <row r="393" spans="1:11" ht="15.75" customHeight="1">
      <c r="A393" s="5"/>
      <c r="B393" s="4"/>
      <c r="C393" s="4"/>
      <c r="D393" s="4"/>
      <c r="E393" s="4"/>
      <c r="F393" s="4"/>
      <c r="G393" s="4"/>
      <c r="H393" s="4"/>
      <c r="I393" s="4"/>
      <c r="J393" s="4"/>
      <c r="K393" s="6"/>
    </row>
    <row r="394" spans="1:11" ht="15.75" customHeight="1">
      <c r="A394" s="5"/>
      <c r="B394" s="4"/>
      <c r="C394" s="4"/>
      <c r="D394" s="4"/>
      <c r="E394" s="4"/>
      <c r="F394" s="4"/>
      <c r="G394" s="4"/>
      <c r="H394" s="4"/>
      <c r="I394" s="4"/>
      <c r="J394" s="4"/>
      <c r="K394" s="6"/>
    </row>
    <row r="395" spans="1:11" ht="15.75" customHeight="1">
      <c r="A395" s="5"/>
      <c r="B395" s="4"/>
      <c r="C395" s="4"/>
      <c r="D395" s="4"/>
      <c r="E395" s="4"/>
      <c r="F395" s="4"/>
      <c r="G395" s="4"/>
      <c r="H395" s="4"/>
      <c r="I395" s="4"/>
      <c r="J395" s="4"/>
      <c r="K395" s="6"/>
    </row>
    <row r="396" spans="1:11" ht="15.75" customHeight="1">
      <c r="A396" s="5"/>
      <c r="B396" s="4"/>
      <c r="C396" s="4"/>
      <c r="D396" s="4"/>
      <c r="E396" s="4"/>
      <c r="F396" s="4"/>
      <c r="G396" s="4"/>
      <c r="H396" s="4"/>
      <c r="I396" s="4"/>
      <c r="J396" s="4"/>
      <c r="K396" s="6"/>
    </row>
    <row r="397" spans="1:11" ht="15.75" customHeight="1">
      <c r="A397" s="5"/>
      <c r="B397" s="4"/>
      <c r="C397" s="4"/>
      <c r="D397" s="4"/>
      <c r="E397" s="4"/>
      <c r="F397" s="4"/>
      <c r="G397" s="4"/>
      <c r="H397" s="4"/>
      <c r="I397" s="4"/>
      <c r="J397" s="4"/>
      <c r="K397" s="6"/>
    </row>
    <row r="398" spans="1:11" ht="15.75" customHeight="1">
      <c r="A398" s="5"/>
      <c r="B398" s="4"/>
      <c r="C398" s="4"/>
      <c r="D398" s="4"/>
      <c r="E398" s="4"/>
      <c r="F398" s="4"/>
      <c r="G398" s="4"/>
      <c r="H398" s="4"/>
      <c r="I398" s="4"/>
      <c r="J398" s="4"/>
      <c r="K398" s="6"/>
    </row>
    <row r="399" spans="1:11" ht="15.75" customHeight="1">
      <c r="A399" s="5"/>
      <c r="B399" s="4"/>
      <c r="C399" s="4"/>
      <c r="D399" s="4"/>
      <c r="E399" s="4"/>
      <c r="F399" s="4"/>
      <c r="G399" s="4"/>
      <c r="H399" s="4"/>
      <c r="I399" s="4"/>
      <c r="J399" s="4"/>
      <c r="K399" s="6"/>
    </row>
    <row r="400" spans="1:11" ht="15.75" customHeight="1">
      <c r="A400" s="5"/>
      <c r="B400" s="4"/>
      <c r="C400" s="4"/>
      <c r="D400" s="4"/>
      <c r="E400" s="4"/>
      <c r="F400" s="4"/>
      <c r="G400" s="4"/>
      <c r="H400" s="4"/>
      <c r="I400" s="4"/>
      <c r="J400" s="4"/>
      <c r="K400" s="6"/>
    </row>
    <row r="401" spans="1:11" ht="15.75" customHeight="1">
      <c r="A401" s="5"/>
      <c r="B401" s="4"/>
      <c r="C401" s="4"/>
      <c r="D401" s="4"/>
      <c r="E401" s="4"/>
      <c r="F401" s="4"/>
      <c r="G401" s="4"/>
      <c r="H401" s="4"/>
      <c r="I401" s="4"/>
      <c r="J401" s="4"/>
      <c r="K401" s="6"/>
    </row>
    <row r="402" spans="1:11" ht="15.75" customHeight="1">
      <c r="A402" s="5"/>
      <c r="B402" s="4"/>
      <c r="C402" s="4"/>
      <c r="D402" s="4"/>
      <c r="E402" s="4"/>
      <c r="F402" s="4"/>
      <c r="G402" s="4"/>
      <c r="H402" s="4"/>
      <c r="I402" s="4"/>
      <c r="J402" s="4"/>
      <c r="K402" s="6"/>
    </row>
    <row r="403" spans="1:11" ht="15.75" customHeight="1">
      <c r="A403" s="5"/>
      <c r="B403" s="4"/>
      <c r="C403" s="4"/>
      <c r="D403" s="4"/>
      <c r="E403" s="4"/>
      <c r="F403" s="4"/>
      <c r="G403" s="4"/>
      <c r="H403" s="4"/>
      <c r="I403" s="4"/>
      <c r="J403" s="4"/>
      <c r="K403" s="6"/>
    </row>
    <row r="404" spans="1:11" ht="15.75" customHeight="1">
      <c r="A404" s="5"/>
      <c r="B404" s="4"/>
      <c r="C404" s="4"/>
      <c r="D404" s="4"/>
      <c r="E404" s="4"/>
      <c r="F404" s="4"/>
      <c r="G404" s="4"/>
      <c r="H404" s="4"/>
      <c r="I404" s="4"/>
      <c r="J404" s="4"/>
      <c r="K404" s="6"/>
    </row>
    <row r="405" spans="1:11" ht="15.75" customHeight="1">
      <c r="A405" s="5"/>
      <c r="B405" s="4"/>
      <c r="C405" s="4"/>
      <c r="D405" s="4"/>
      <c r="E405" s="4"/>
      <c r="F405" s="4"/>
      <c r="G405" s="4"/>
      <c r="H405" s="4"/>
      <c r="I405" s="4"/>
      <c r="J405" s="4"/>
      <c r="K405" s="6"/>
    </row>
    <row r="406" spans="1:11" ht="15.75" customHeight="1">
      <c r="A406" s="5"/>
      <c r="B406" s="4"/>
      <c r="C406" s="4"/>
      <c r="D406" s="4"/>
      <c r="E406" s="4"/>
      <c r="F406" s="4"/>
      <c r="G406" s="4"/>
      <c r="H406" s="4"/>
      <c r="I406" s="4"/>
      <c r="J406" s="4"/>
      <c r="K406" s="6"/>
    </row>
    <row r="407" spans="1:11" ht="15.75" customHeight="1">
      <c r="A407" s="5"/>
      <c r="B407" s="4"/>
      <c r="C407" s="4"/>
      <c r="D407" s="4"/>
      <c r="E407" s="4"/>
      <c r="F407" s="4"/>
      <c r="G407" s="4"/>
      <c r="H407" s="4"/>
      <c r="I407" s="4"/>
      <c r="J407" s="4"/>
      <c r="K407" s="6"/>
    </row>
    <row r="408" spans="1:11" ht="15.75" customHeight="1">
      <c r="A408" s="5"/>
      <c r="B408" s="4"/>
      <c r="C408" s="4"/>
      <c r="D408" s="4"/>
      <c r="E408" s="4"/>
      <c r="F408" s="4"/>
      <c r="G408" s="4"/>
      <c r="H408" s="4"/>
      <c r="I408" s="4"/>
      <c r="J408" s="4"/>
      <c r="K408" s="6"/>
    </row>
    <row r="409" spans="1:11" ht="15.75" customHeight="1">
      <c r="A409" s="5"/>
      <c r="B409" s="4"/>
      <c r="C409" s="4"/>
      <c r="D409" s="4"/>
      <c r="E409" s="4"/>
      <c r="F409" s="4"/>
      <c r="G409" s="4"/>
      <c r="H409" s="4"/>
      <c r="I409" s="4"/>
      <c r="J409" s="4"/>
      <c r="K409" s="6"/>
    </row>
    <row r="410" spans="1:11" ht="15.75" customHeight="1">
      <c r="A410" s="5"/>
      <c r="B410" s="4"/>
      <c r="C410" s="4"/>
      <c r="D410" s="4"/>
      <c r="E410" s="4"/>
      <c r="F410" s="4"/>
      <c r="G410" s="4"/>
      <c r="H410" s="4"/>
      <c r="I410" s="4"/>
      <c r="J410" s="4"/>
      <c r="K410" s="6"/>
    </row>
    <row r="411" spans="1:11" ht="15.75" customHeight="1">
      <c r="A411" s="5"/>
      <c r="B411" s="4"/>
      <c r="C411" s="4"/>
      <c r="D411" s="4"/>
      <c r="E411" s="4"/>
      <c r="F411" s="4"/>
      <c r="G411" s="4"/>
      <c r="H411" s="4"/>
      <c r="I411" s="4"/>
      <c r="J411" s="4"/>
      <c r="K411" s="6"/>
    </row>
    <row r="412" spans="1:11" ht="15.75" customHeight="1">
      <c r="A412" s="5"/>
      <c r="B412" s="4"/>
      <c r="C412" s="4"/>
      <c r="D412" s="4"/>
      <c r="E412" s="4"/>
      <c r="F412" s="4"/>
      <c r="G412" s="4"/>
      <c r="H412" s="4"/>
      <c r="I412" s="4"/>
      <c r="J412" s="4"/>
      <c r="K412" s="6"/>
    </row>
    <row r="413" spans="1:11" ht="15.75" customHeight="1">
      <c r="A413" s="5"/>
      <c r="B413" s="4"/>
      <c r="C413" s="4"/>
      <c r="D413" s="4"/>
      <c r="E413" s="4"/>
      <c r="F413" s="4"/>
      <c r="G413" s="4"/>
      <c r="H413" s="4"/>
      <c r="I413" s="4"/>
      <c r="J413" s="4"/>
      <c r="K413" s="6"/>
    </row>
    <row r="414" spans="1:11" ht="15.75" customHeight="1">
      <c r="A414" s="5"/>
      <c r="B414" s="4"/>
      <c r="C414" s="4"/>
      <c r="D414" s="4"/>
      <c r="E414" s="4"/>
      <c r="F414" s="4"/>
      <c r="G414" s="4"/>
      <c r="H414" s="4"/>
      <c r="I414" s="4"/>
      <c r="J414" s="4"/>
      <c r="K414" s="6"/>
    </row>
    <row r="415" spans="1:11" ht="15.75" customHeight="1">
      <c r="A415" s="5"/>
      <c r="B415" s="4"/>
      <c r="C415" s="4"/>
      <c r="D415" s="4"/>
      <c r="E415" s="4"/>
      <c r="F415" s="4"/>
      <c r="G415" s="4"/>
      <c r="H415" s="4"/>
      <c r="I415" s="4"/>
      <c r="J415" s="4"/>
      <c r="K415" s="6"/>
    </row>
    <row r="416" spans="1:11" ht="15.75" customHeight="1">
      <c r="A416" s="5"/>
      <c r="B416" s="4"/>
      <c r="C416" s="4"/>
      <c r="D416" s="4"/>
      <c r="E416" s="4"/>
      <c r="F416" s="4"/>
      <c r="G416" s="4"/>
      <c r="H416" s="4"/>
      <c r="I416" s="4"/>
      <c r="J416" s="4"/>
      <c r="K416" s="6"/>
    </row>
    <row r="417" spans="1:11" ht="15.75" customHeight="1">
      <c r="A417" s="5"/>
      <c r="B417" s="4"/>
      <c r="C417" s="4"/>
      <c r="D417" s="4"/>
      <c r="E417" s="4"/>
      <c r="F417" s="4"/>
      <c r="G417" s="4"/>
      <c r="H417" s="4"/>
      <c r="I417" s="4"/>
      <c r="J417" s="4"/>
      <c r="K417" s="6"/>
    </row>
    <row r="418" spans="1:11" ht="15.75" customHeight="1">
      <c r="A418" s="5"/>
      <c r="B418" s="4"/>
      <c r="C418" s="4"/>
      <c r="D418" s="4"/>
      <c r="E418" s="4"/>
      <c r="F418" s="4"/>
      <c r="G418" s="4"/>
      <c r="H418" s="4"/>
      <c r="I418" s="4"/>
      <c r="J418" s="4"/>
      <c r="K418" s="6"/>
    </row>
    <row r="419" spans="1:11" ht="15.75" customHeight="1">
      <c r="A419" s="5"/>
      <c r="B419" s="4"/>
      <c r="C419" s="4"/>
      <c r="D419" s="4"/>
      <c r="E419" s="4"/>
      <c r="F419" s="4"/>
      <c r="G419" s="4"/>
      <c r="H419" s="4"/>
      <c r="I419" s="4"/>
      <c r="J419" s="4"/>
      <c r="K419" s="6"/>
    </row>
    <row r="420" spans="1:11" ht="15.75" customHeight="1">
      <c r="A420" s="5"/>
      <c r="B420" s="4"/>
      <c r="C420" s="4"/>
      <c r="D420" s="4"/>
      <c r="E420" s="4"/>
      <c r="F420" s="4"/>
      <c r="G420" s="4"/>
      <c r="H420" s="4"/>
      <c r="I420" s="4"/>
      <c r="J420" s="4"/>
      <c r="K420" s="6"/>
    </row>
    <row r="421" spans="1:11" ht="15.75" customHeight="1">
      <c r="A421" s="5"/>
      <c r="B421" s="4"/>
      <c r="C421" s="4"/>
      <c r="D421" s="4"/>
      <c r="E421" s="4"/>
      <c r="F421" s="4"/>
      <c r="G421" s="4"/>
      <c r="H421" s="4"/>
      <c r="I421" s="4"/>
      <c r="J421" s="4"/>
      <c r="K421" s="6"/>
    </row>
    <row r="422" spans="1:11" ht="15.75" customHeight="1">
      <c r="A422" s="5"/>
      <c r="B422" s="4"/>
      <c r="C422" s="4"/>
      <c r="D422" s="4"/>
      <c r="E422" s="4"/>
      <c r="F422" s="4"/>
      <c r="G422" s="4"/>
      <c r="H422" s="4"/>
      <c r="I422" s="4"/>
      <c r="J422" s="4"/>
      <c r="K422" s="6"/>
    </row>
    <row r="423" spans="1:11" ht="15.75" customHeight="1">
      <c r="A423" s="5"/>
      <c r="B423" s="4"/>
      <c r="C423" s="4"/>
      <c r="D423" s="4"/>
      <c r="E423" s="4"/>
      <c r="F423" s="4"/>
      <c r="G423" s="4"/>
      <c r="H423" s="4"/>
      <c r="I423" s="4"/>
      <c r="J423" s="4"/>
      <c r="K423" s="6"/>
    </row>
    <row r="424" spans="1:11" ht="15.75" customHeight="1">
      <c r="A424" s="5"/>
      <c r="B424" s="4"/>
      <c r="C424" s="4"/>
      <c r="D424" s="4"/>
      <c r="E424" s="4"/>
      <c r="F424" s="4"/>
      <c r="G424" s="4"/>
      <c r="H424" s="4"/>
      <c r="I424" s="4"/>
      <c r="J424" s="4"/>
      <c r="K424" s="6"/>
    </row>
    <row r="425" spans="1:11" ht="15.75" customHeight="1">
      <c r="A425" s="5"/>
      <c r="B425" s="4"/>
      <c r="C425" s="4"/>
      <c r="D425" s="4"/>
      <c r="E425" s="4"/>
      <c r="F425" s="4"/>
      <c r="G425" s="4"/>
      <c r="H425" s="4"/>
      <c r="I425" s="4"/>
      <c r="J425" s="4"/>
      <c r="K425" s="6"/>
    </row>
    <row r="426" spans="1:11" ht="15.75" customHeight="1">
      <c r="A426" s="5"/>
      <c r="B426" s="4"/>
      <c r="C426" s="4"/>
      <c r="D426" s="4"/>
      <c r="E426" s="4"/>
      <c r="F426" s="4"/>
      <c r="G426" s="4"/>
      <c r="H426" s="4"/>
      <c r="I426" s="4"/>
      <c r="J426" s="4"/>
      <c r="K426" s="6"/>
    </row>
    <row r="427" spans="1:11" ht="15.75" customHeight="1">
      <c r="A427" s="5"/>
      <c r="B427" s="4"/>
      <c r="C427" s="4"/>
      <c r="D427" s="4"/>
      <c r="E427" s="4"/>
      <c r="F427" s="4"/>
      <c r="G427" s="4"/>
      <c r="H427" s="4"/>
      <c r="I427" s="4"/>
      <c r="J427" s="4"/>
      <c r="K427" s="6"/>
    </row>
    <row r="428" spans="1:11" ht="15.75" customHeight="1">
      <c r="A428" s="5"/>
      <c r="B428" s="4"/>
      <c r="C428" s="4"/>
      <c r="D428" s="4"/>
      <c r="E428" s="4"/>
      <c r="F428" s="4"/>
      <c r="G428" s="4"/>
      <c r="H428" s="4"/>
      <c r="I428" s="4"/>
      <c r="J428" s="4"/>
      <c r="K428" s="6"/>
    </row>
    <row r="429" spans="1:11" ht="15.75" customHeight="1">
      <c r="A429" s="5"/>
      <c r="B429" s="4"/>
      <c r="C429" s="4"/>
      <c r="D429" s="4"/>
      <c r="E429" s="4"/>
      <c r="F429" s="4"/>
      <c r="G429" s="4"/>
      <c r="H429" s="4"/>
      <c r="I429" s="4"/>
      <c r="J429" s="4"/>
      <c r="K429" s="6"/>
    </row>
    <row r="430" spans="1:11" ht="15.75" customHeight="1">
      <c r="A430" s="5"/>
      <c r="B430" s="4"/>
      <c r="C430" s="4"/>
      <c r="D430" s="4"/>
      <c r="E430" s="4"/>
      <c r="F430" s="4"/>
      <c r="G430" s="4"/>
      <c r="H430" s="4"/>
      <c r="I430" s="4"/>
      <c r="J430" s="4"/>
      <c r="K430" s="6"/>
    </row>
    <row r="431" spans="1:11" ht="15.75" customHeight="1">
      <c r="A431" s="5"/>
      <c r="B431" s="4"/>
      <c r="C431" s="4"/>
      <c r="D431" s="4"/>
      <c r="E431" s="4"/>
      <c r="F431" s="4"/>
      <c r="G431" s="4"/>
      <c r="H431" s="4"/>
      <c r="I431" s="4"/>
      <c r="J431" s="4"/>
      <c r="K431" s="6"/>
    </row>
    <row r="432" spans="1:11" ht="15.75" customHeight="1">
      <c r="A432" s="5"/>
      <c r="B432" s="4"/>
      <c r="C432" s="4"/>
      <c r="D432" s="4"/>
      <c r="E432" s="4"/>
      <c r="F432" s="4"/>
      <c r="G432" s="4"/>
      <c r="H432" s="4"/>
      <c r="I432" s="4"/>
      <c r="J432" s="4"/>
      <c r="K432" s="6"/>
    </row>
    <row r="433" spans="1:11" ht="15.75" customHeight="1">
      <c r="A433" s="5"/>
      <c r="B433" s="4"/>
      <c r="C433" s="4"/>
      <c r="D433" s="4"/>
      <c r="E433" s="4"/>
      <c r="F433" s="4"/>
      <c r="G433" s="4"/>
      <c r="H433" s="4"/>
      <c r="I433" s="4"/>
      <c r="J433" s="4"/>
      <c r="K433" s="6"/>
    </row>
    <row r="434" spans="1:11" ht="15.75" customHeight="1">
      <c r="A434" s="5"/>
      <c r="B434" s="4"/>
      <c r="C434" s="4"/>
      <c r="D434" s="4"/>
      <c r="E434" s="4"/>
      <c r="F434" s="4"/>
      <c r="G434" s="4"/>
      <c r="H434" s="4"/>
      <c r="I434" s="4"/>
      <c r="J434" s="4"/>
      <c r="K434" s="6"/>
    </row>
    <row r="435" spans="1:11" ht="15.75" customHeight="1">
      <c r="A435" s="5"/>
      <c r="B435" s="4"/>
      <c r="C435" s="4"/>
      <c r="D435" s="4"/>
      <c r="E435" s="4"/>
      <c r="F435" s="4"/>
      <c r="G435" s="4"/>
      <c r="H435" s="4"/>
      <c r="I435" s="4"/>
      <c r="J435" s="4"/>
      <c r="K435" s="6"/>
    </row>
    <row r="436" spans="1:11" ht="15.75" customHeight="1">
      <c r="A436" s="5"/>
      <c r="B436" s="4"/>
      <c r="C436" s="4"/>
      <c r="D436" s="4"/>
      <c r="E436" s="4"/>
      <c r="F436" s="4"/>
      <c r="G436" s="4"/>
      <c r="H436" s="4"/>
      <c r="I436" s="4"/>
      <c r="J436" s="4"/>
      <c r="K436" s="6"/>
    </row>
    <row r="437" spans="1:11" ht="15.75" customHeight="1">
      <c r="A437" s="5"/>
      <c r="B437" s="4"/>
      <c r="C437" s="4"/>
      <c r="D437" s="4"/>
      <c r="E437" s="4"/>
      <c r="F437" s="4"/>
      <c r="G437" s="4"/>
      <c r="H437" s="4"/>
      <c r="I437" s="4"/>
      <c r="J437" s="4"/>
      <c r="K437" s="6"/>
    </row>
    <row r="438" spans="1:11" ht="15.75" customHeight="1">
      <c r="A438" s="5"/>
      <c r="B438" s="4"/>
      <c r="C438" s="4"/>
      <c r="D438" s="4"/>
      <c r="E438" s="4"/>
      <c r="F438" s="4"/>
      <c r="G438" s="4"/>
      <c r="H438" s="4"/>
      <c r="I438" s="4"/>
      <c r="J438" s="4"/>
      <c r="K438" s="6"/>
    </row>
    <row r="439" spans="1:11" ht="15.75" customHeight="1">
      <c r="A439" s="5"/>
      <c r="B439" s="4"/>
      <c r="C439" s="4"/>
      <c r="D439" s="4"/>
      <c r="E439" s="4"/>
      <c r="F439" s="4"/>
      <c r="G439" s="4"/>
      <c r="H439" s="4"/>
      <c r="I439" s="4"/>
      <c r="J439" s="4"/>
      <c r="K439" s="6"/>
    </row>
    <row r="440" spans="1:11" ht="15.75" customHeight="1">
      <c r="A440" s="5"/>
      <c r="B440" s="4"/>
      <c r="C440" s="4"/>
      <c r="D440" s="4"/>
      <c r="E440" s="4"/>
      <c r="F440" s="4"/>
      <c r="G440" s="4"/>
      <c r="H440" s="4"/>
      <c r="I440" s="4"/>
      <c r="J440" s="4"/>
      <c r="K440" s="6"/>
    </row>
    <row r="441" spans="1:11" ht="15.75" customHeight="1">
      <c r="A441" s="5"/>
      <c r="B441" s="4"/>
      <c r="C441" s="4"/>
      <c r="D441" s="4"/>
      <c r="E441" s="4"/>
      <c r="F441" s="4"/>
      <c r="G441" s="4"/>
      <c r="H441" s="4"/>
      <c r="I441" s="4"/>
      <c r="J441" s="4"/>
      <c r="K441" s="6"/>
    </row>
    <row r="442" spans="1:11" ht="15.75" customHeight="1">
      <c r="A442" s="5"/>
      <c r="B442" s="4"/>
      <c r="C442" s="4"/>
      <c r="D442" s="4"/>
      <c r="E442" s="4"/>
      <c r="F442" s="4"/>
      <c r="G442" s="4"/>
      <c r="H442" s="4"/>
      <c r="I442" s="4"/>
      <c r="J442" s="4"/>
      <c r="K442" s="6"/>
    </row>
    <row r="443" spans="1:11" ht="15.75" customHeight="1">
      <c r="A443" s="5"/>
      <c r="B443" s="4"/>
      <c r="C443" s="4"/>
      <c r="D443" s="4"/>
      <c r="E443" s="4"/>
      <c r="F443" s="4"/>
      <c r="G443" s="4"/>
      <c r="H443" s="4"/>
      <c r="I443" s="4"/>
      <c r="J443" s="4"/>
      <c r="K443" s="6"/>
    </row>
    <row r="444" spans="1:11" ht="15.75" customHeight="1">
      <c r="A444" s="5"/>
      <c r="B444" s="4"/>
      <c r="C444" s="4"/>
      <c r="D444" s="4"/>
      <c r="E444" s="4"/>
      <c r="F444" s="4"/>
      <c r="G444" s="4"/>
      <c r="H444" s="4"/>
      <c r="I444" s="4"/>
      <c r="J444" s="4"/>
      <c r="K444" s="6"/>
    </row>
    <row r="445" spans="1:11" ht="15.75" customHeight="1">
      <c r="A445" s="5"/>
      <c r="B445" s="4"/>
      <c r="C445" s="4"/>
      <c r="D445" s="4"/>
      <c r="E445" s="4"/>
      <c r="F445" s="4"/>
      <c r="G445" s="4"/>
      <c r="H445" s="4"/>
      <c r="I445" s="4"/>
      <c r="J445" s="4"/>
      <c r="K445" s="6"/>
    </row>
    <row r="446" spans="1:11" ht="15.75" customHeight="1">
      <c r="A446" s="5"/>
      <c r="B446" s="4"/>
      <c r="C446" s="4"/>
      <c r="D446" s="4"/>
      <c r="E446" s="4"/>
      <c r="F446" s="4"/>
      <c r="G446" s="4"/>
      <c r="H446" s="4"/>
      <c r="I446" s="4"/>
      <c r="J446" s="4"/>
      <c r="K446" s="6"/>
    </row>
    <row r="447" spans="1:11" ht="15.75" customHeight="1">
      <c r="A447" s="5"/>
      <c r="B447" s="4"/>
      <c r="C447" s="4"/>
      <c r="D447" s="4"/>
      <c r="E447" s="4"/>
      <c r="F447" s="4"/>
      <c r="G447" s="4"/>
      <c r="H447" s="4"/>
      <c r="I447" s="4"/>
      <c r="J447" s="4"/>
      <c r="K447" s="6"/>
    </row>
    <row r="448" spans="1:11" ht="15.75" customHeight="1">
      <c r="A448" s="5"/>
      <c r="B448" s="4"/>
      <c r="C448" s="4"/>
      <c r="D448" s="4"/>
      <c r="E448" s="4"/>
      <c r="F448" s="4"/>
      <c r="G448" s="4"/>
      <c r="H448" s="4"/>
      <c r="I448" s="4"/>
      <c r="J448" s="4"/>
      <c r="K448" s="6"/>
    </row>
    <row r="449" spans="1:11" ht="15.75" customHeight="1">
      <c r="A449" s="5"/>
      <c r="B449" s="4"/>
      <c r="C449" s="4"/>
      <c r="D449" s="4"/>
      <c r="E449" s="4"/>
      <c r="F449" s="4"/>
      <c r="G449" s="4"/>
      <c r="H449" s="4"/>
      <c r="I449" s="4"/>
      <c r="J449" s="4"/>
      <c r="K449" s="6"/>
    </row>
    <row r="450" spans="1:11" ht="15.75" customHeight="1">
      <c r="A450" s="5"/>
      <c r="B450" s="4"/>
      <c r="C450" s="4"/>
      <c r="D450" s="4"/>
      <c r="E450" s="4"/>
      <c r="F450" s="4"/>
      <c r="G450" s="4"/>
      <c r="H450" s="4"/>
      <c r="I450" s="4"/>
      <c r="J450" s="4"/>
      <c r="K450" s="6"/>
    </row>
    <row r="451" spans="1:11" ht="15.75" customHeight="1">
      <c r="A451" s="5"/>
      <c r="B451" s="4"/>
      <c r="C451" s="4"/>
      <c r="D451" s="4"/>
      <c r="E451" s="4"/>
      <c r="F451" s="4"/>
      <c r="G451" s="4"/>
      <c r="H451" s="4"/>
      <c r="I451" s="4"/>
      <c r="J451" s="4"/>
      <c r="K451" s="6"/>
    </row>
    <row r="452" spans="1:11" ht="15.75" customHeight="1">
      <c r="A452" s="5"/>
      <c r="B452" s="4"/>
      <c r="C452" s="4"/>
      <c r="D452" s="4"/>
      <c r="E452" s="4"/>
      <c r="F452" s="4"/>
      <c r="G452" s="4"/>
      <c r="H452" s="4"/>
      <c r="I452" s="4"/>
      <c r="J452" s="4"/>
      <c r="K452" s="6"/>
    </row>
    <row r="453" spans="1:11" ht="15.75" customHeight="1">
      <c r="A453" s="5"/>
      <c r="B453" s="4"/>
      <c r="C453" s="4"/>
      <c r="D453" s="4"/>
      <c r="E453" s="4"/>
      <c r="F453" s="4"/>
      <c r="G453" s="4"/>
      <c r="H453" s="4"/>
      <c r="I453" s="4"/>
      <c r="J453" s="4"/>
      <c r="K453" s="6"/>
    </row>
    <row r="454" spans="1:11" ht="15.75" customHeight="1">
      <c r="A454" s="5"/>
      <c r="B454" s="4"/>
      <c r="C454" s="4"/>
      <c r="D454" s="4"/>
      <c r="E454" s="4"/>
      <c r="F454" s="4"/>
      <c r="G454" s="4"/>
      <c r="H454" s="4"/>
      <c r="I454" s="4"/>
      <c r="J454" s="4"/>
      <c r="K454" s="6"/>
    </row>
    <row r="455" spans="1:11" ht="15.75" customHeight="1">
      <c r="A455" s="5"/>
      <c r="B455" s="4"/>
      <c r="C455" s="4"/>
      <c r="D455" s="4"/>
      <c r="E455" s="4"/>
      <c r="F455" s="4"/>
      <c r="G455" s="4"/>
      <c r="H455" s="4"/>
      <c r="I455" s="4"/>
      <c r="J455" s="4"/>
      <c r="K455" s="6"/>
    </row>
    <row r="456" spans="1:11" ht="15.75" customHeight="1">
      <c r="A456" s="5"/>
      <c r="B456" s="4"/>
      <c r="C456" s="4"/>
      <c r="D456" s="4"/>
      <c r="E456" s="4"/>
      <c r="F456" s="4"/>
      <c r="G456" s="4"/>
      <c r="H456" s="4"/>
      <c r="I456" s="4"/>
      <c r="J456" s="4"/>
      <c r="K456" s="6"/>
    </row>
    <row r="457" spans="1:11" ht="15.75" customHeight="1">
      <c r="A457" s="5"/>
      <c r="B457" s="4"/>
      <c r="C457" s="4"/>
      <c r="D457" s="4"/>
      <c r="E457" s="4"/>
      <c r="F457" s="4"/>
      <c r="G457" s="4"/>
      <c r="H457" s="4"/>
      <c r="I457" s="4"/>
      <c r="J457" s="4"/>
      <c r="K457" s="6"/>
    </row>
    <row r="458" spans="1:11" ht="15.75" customHeight="1">
      <c r="A458" s="5"/>
      <c r="B458" s="4"/>
      <c r="C458" s="4"/>
      <c r="D458" s="4"/>
      <c r="E458" s="4"/>
      <c r="F458" s="4"/>
      <c r="G458" s="4"/>
      <c r="H458" s="4"/>
      <c r="I458" s="4"/>
      <c r="J458" s="4"/>
      <c r="K458" s="6"/>
    </row>
    <row r="459" spans="1:11" ht="15.75" customHeight="1">
      <c r="A459" s="5"/>
      <c r="B459" s="4"/>
      <c r="C459" s="4"/>
      <c r="D459" s="4"/>
      <c r="E459" s="4"/>
      <c r="F459" s="4"/>
      <c r="G459" s="4"/>
      <c r="H459" s="4"/>
      <c r="I459" s="4"/>
      <c r="J459" s="4"/>
      <c r="K459" s="6"/>
    </row>
    <row r="460" spans="1:11" ht="15.75" customHeight="1">
      <c r="A460" s="5"/>
      <c r="B460" s="4"/>
      <c r="C460" s="4"/>
      <c r="D460" s="4"/>
      <c r="E460" s="4"/>
      <c r="F460" s="4"/>
      <c r="G460" s="4"/>
      <c r="H460" s="4"/>
      <c r="I460" s="4"/>
      <c r="J460" s="4"/>
      <c r="K460" s="6"/>
    </row>
    <row r="461" spans="1:11" ht="15.75" customHeight="1">
      <c r="A461" s="5"/>
      <c r="B461" s="4"/>
      <c r="C461" s="4"/>
      <c r="D461" s="4"/>
      <c r="E461" s="4"/>
      <c r="F461" s="4"/>
      <c r="G461" s="4"/>
      <c r="H461" s="4"/>
      <c r="I461" s="4"/>
      <c r="J461" s="4"/>
      <c r="K461" s="6"/>
    </row>
    <row r="462" spans="1:11" ht="15.75" customHeight="1">
      <c r="A462" s="5"/>
      <c r="B462" s="4"/>
      <c r="C462" s="4"/>
      <c r="D462" s="4"/>
      <c r="E462" s="4"/>
      <c r="F462" s="4"/>
      <c r="G462" s="4"/>
      <c r="H462" s="4"/>
      <c r="I462" s="4"/>
      <c r="J462" s="4"/>
      <c r="K462" s="6"/>
    </row>
    <row r="463" spans="1:11" ht="15.75" customHeight="1">
      <c r="A463" s="5"/>
      <c r="B463" s="4"/>
      <c r="C463" s="4"/>
      <c r="D463" s="4"/>
      <c r="E463" s="4"/>
      <c r="F463" s="4"/>
      <c r="G463" s="4"/>
      <c r="H463" s="4"/>
      <c r="I463" s="4"/>
      <c r="J463" s="4"/>
      <c r="K463" s="6"/>
    </row>
    <row r="464" spans="1:11" ht="15.75" customHeight="1">
      <c r="A464" s="5"/>
      <c r="B464" s="4"/>
      <c r="C464" s="4"/>
      <c r="D464" s="4"/>
      <c r="E464" s="4"/>
      <c r="F464" s="4"/>
      <c r="G464" s="4"/>
      <c r="H464" s="4"/>
      <c r="I464" s="4"/>
      <c r="J464" s="4"/>
      <c r="K464" s="6"/>
    </row>
    <row r="465" spans="1:11" ht="15.75" customHeight="1">
      <c r="A465" s="5"/>
      <c r="B465" s="4"/>
      <c r="C465" s="4"/>
      <c r="D465" s="4"/>
      <c r="E465" s="4"/>
      <c r="F465" s="4"/>
      <c r="G465" s="4"/>
      <c r="H465" s="4"/>
      <c r="I465" s="4"/>
      <c r="J465" s="4"/>
      <c r="K465" s="6"/>
    </row>
    <row r="466" spans="1:11" ht="15.75" customHeight="1">
      <c r="A466" s="5"/>
      <c r="B466" s="4"/>
      <c r="C466" s="4"/>
      <c r="D466" s="4"/>
      <c r="E466" s="4"/>
      <c r="F466" s="4"/>
      <c r="G466" s="4"/>
      <c r="H466" s="4"/>
      <c r="I466" s="4"/>
      <c r="J466" s="4"/>
      <c r="K466" s="6"/>
    </row>
    <row r="467" spans="1:11" ht="15.75" customHeight="1">
      <c r="A467" s="5"/>
      <c r="B467" s="4"/>
      <c r="C467" s="4"/>
      <c r="D467" s="4"/>
      <c r="E467" s="4"/>
      <c r="F467" s="4"/>
      <c r="G467" s="4"/>
      <c r="H467" s="4"/>
      <c r="I467" s="4"/>
      <c r="J467" s="4"/>
      <c r="K467" s="6"/>
    </row>
    <row r="468" spans="1:11" ht="15.75" customHeight="1">
      <c r="A468" s="5"/>
      <c r="B468" s="4"/>
      <c r="C468" s="4"/>
      <c r="D468" s="4"/>
      <c r="E468" s="4"/>
      <c r="F468" s="4"/>
      <c r="G468" s="4"/>
      <c r="H468" s="4"/>
      <c r="I468" s="4"/>
      <c r="J468" s="4"/>
      <c r="K468" s="6"/>
    </row>
    <row r="469" spans="1:11" ht="15.75" customHeight="1">
      <c r="A469" s="5"/>
      <c r="B469" s="4"/>
      <c r="C469" s="4"/>
      <c r="D469" s="4"/>
      <c r="E469" s="4"/>
      <c r="F469" s="4"/>
      <c r="G469" s="4"/>
      <c r="H469" s="4"/>
      <c r="I469" s="4"/>
      <c r="J469" s="4"/>
      <c r="K469" s="6"/>
    </row>
    <row r="470" spans="1:11" ht="15.75" customHeight="1">
      <c r="A470" s="5"/>
      <c r="B470" s="4"/>
      <c r="C470" s="4"/>
      <c r="D470" s="4"/>
      <c r="E470" s="4"/>
      <c r="F470" s="4"/>
      <c r="G470" s="4"/>
      <c r="H470" s="4"/>
      <c r="I470" s="4"/>
      <c r="J470" s="4"/>
      <c r="K470" s="6"/>
    </row>
    <row r="471" spans="1:11" ht="15.75" customHeight="1">
      <c r="A471" s="5"/>
      <c r="B471" s="4"/>
      <c r="C471" s="4"/>
      <c r="D471" s="4"/>
      <c r="E471" s="4"/>
      <c r="F471" s="4"/>
      <c r="G471" s="4"/>
      <c r="H471" s="4"/>
      <c r="I471" s="4"/>
      <c r="J471" s="4"/>
      <c r="K471" s="6"/>
    </row>
    <row r="472" spans="1:11" ht="15.75" customHeight="1">
      <c r="A472" s="5"/>
      <c r="B472" s="4"/>
      <c r="C472" s="4"/>
      <c r="D472" s="4"/>
      <c r="E472" s="4"/>
      <c r="F472" s="4"/>
      <c r="G472" s="4"/>
      <c r="H472" s="4"/>
      <c r="I472" s="4"/>
      <c r="J472" s="4"/>
      <c r="K472" s="6"/>
    </row>
    <row r="473" spans="1:11" ht="15.75" customHeight="1">
      <c r="A473" s="5"/>
      <c r="B473" s="4"/>
      <c r="C473" s="4"/>
      <c r="D473" s="4"/>
      <c r="E473" s="4"/>
      <c r="F473" s="4"/>
      <c r="G473" s="4"/>
      <c r="H473" s="4"/>
      <c r="I473" s="4"/>
      <c r="J473" s="4"/>
      <c r="K473" s="6"/>
    </row>
    <row r="474" spans="1:11" ht="15.75" customHeight="1">
      <c r="A474" s="5"/>
      <c r="B474" s="4"/>
      <c r="C474" s="4"/>
      <c r="D474" s="4"/>
      <c r="E474" s="4"/>
      <c r="F474" s="4"/>
      <c r="G474" s="4"/>
      <c r="H474" s="4"/>
      <c r="I474" s="4"/>
      <c r="J474" s="4"/>
      <c r="K474" s="6"/>
    </row>
    <row r="475" spans="1:11" ht="15.75" customHeight="1">
      <c r="A475" s="5"/>
      <c r="B475" s="4"/>
      <c r="C475" s="4"/>
      <c r="D475" s="4"/>
      <c r="E475" s="4"/>
      <c r="F475" s="4"/>
      <c r="G475" s="4"/>
      <c r="H475" s="4"/>
      <c r="I475" s="4"/>
      <c r="J475" s="4"/>
      <c r="K475" s="6"/>
    </row>
    <row r="476" spans="1:11" ht="15.75" customHeight="1">
      <c r="A476" s="5"/>
      <c r="B476" s="4"/>
      <c r="C476" s="4"/>
      <c r="D476" s="4"/>
      <c r="E476" s="4"/>
      <c r="F476" s="4"/>
      <c r="G476" s="4"/>
      <c r="H476" s="4"/>
      <c r="I476" s="4"/>
      <c r="J476" s="4"/>
      <c r="K476" s="6"/>
    </row>
    <row r="477" spans="1:11" ht="15.75" customHeight="1">
      <c r="A477" s="5"/>
      <c r="B477" s="4"/>
      <c r="C477" s="4"/>
      <c r="D477" s="4"/>
      <c r="E477" s="4"/>
      <c r="F477" s="4"/>
      <c r="G477" s="4"/>
      <c r="H477" s="4"/>
      <c r="I477" s="4"/>
      <c r="J477" s="4"/>
      <c r="K477" s="6"/>
    </row>
    <row r="478" spans="1:11" ht="15.75" customHeight="1">
      <c r="A478" s="5"/>
      <c r="B478" s="4"/>
      <c r="C478" s="4"/>
      <c r="D478" s="4"/>
      <c r="E478" s="4"/>
      <c r="F478" s="4"/>
      <c r="G478" s="4"/>
      <c r="H478" s="4"/>
      <c r="I478" s="4"/>
      <c r="J478" s="4"/>
      <c r="K478" s="6"/>
    </row>
    <row r="479" spans="1:11" ht="15.75" customHeight="1">
      <c r="A479" s="5"/>
      <c r="B479" s="4"/>
      <c r="C479" s="4"/>
      <c r="D479" s="4"/>
      <c r="E479" s="4"/>
      <c r="F479" s="4"/>
      <c r="G479" s="4"/>
      <c r="H479" s="4"/>
      <c r="I479" s="4"/>
      <c r="J479" s="4"/>
      <c r="K479" s="6"/>
    </row>
    <row r="480" spans="1:11" ht="15.75" customHeight="1">
      <c r="A480" s="5"/>
      <c r="B480" s="4"/>
      <c r="C480" s="4"/>
      <c r="D480" s="4"/>
      <c r="E480" s="4"/>
      <c r="F480" s="4"/>
      <c r="G480" s="4"/>
      <c r="H480" s="4"/>
      <c r="I480" s="4"/>
      <c r="J480" s="4"/>
      <c r="K480" s="6"/>
    </row>
    <row r="481" spans="1:11" ht="15.75" customHeight="1">
      <c r="A481" s="5"/>
      <c r="B481" s="4"/>
      <c r="C481" s="4"/>
      <c r="D481" s="4"/>
      <c r="E481" s="4"/>
      <c r="F481" s="4"/>
      <c r="G481" s="4"/>
      <c r="H481" s="4"/>
      <c r="I481" s="4"/>
      <c r="J481" s="4"/>
      <c r="K481" s="6"/>
    </row>
    <row r="482" spans="1:11" ht="15.75" customHeight="1">
      <c r="A482" s="5"/>
      <c r="B482" s="4"/>
      <c r="C482" s="4"/>
      <c r="D482" s="4"/>
      <c r="E482" s="4"/>
      <c r="F482" s="4"/>
      <c r="G482" s="4"/>
      <c r="H482" s="4"/>
      <c r="I482" s="4"/>
      <c r="J482" s="4"/>
      <c r="K482" s="6"/>
    </row>
    <row r="483" spans="1:11" ht="15.75" customHeight="1">
      <c r="A483" s="5"/>
      <c r="B483" s="4"/>
      <c r="C483" s="4"/>
      <c r="D483" s="4"/>
      <c r="E483" s="4"/>
      <c r="F483" s="4"/>
      <c r="G483" s="4"/>
      <c r="H483" s="4"/>
      <c r="I483" s="4"/>
      <c r="J483" s="4"/>
      <c r="K483" s="6"/>
    </row>
    <row r="484" spans="1:11" ht="15.75" customHeight="1">
      <c r="A484" s="5"/>
      <c r="B484" s="4"/>
      <c r="C484" s="4"/>
      <c r="D484" s="4"/>
      <c r="E484" s="4"/>
      <c r="F484" s="4"/>
      <c r="G484" s="4"/>
      <c r="H484" s="4"/>
      <c r="I484" s="4"/>
      <c r="J484" s="4"/>
      <c r="K484" s="6"/>
    </row>
    <row r="485" spans="1:11" ht="15.75" customHeight="1">
      <c r="A485" s="5"/>
      <c r="B485" s="4"/>
      <c r="C485" s="4"/>
      <c r="D485" s="4"/>
      <c r="E485" s="4"/>
      <c r="F485" s="4"/>
      <c r="G485" s="4"/>
      <c r="H485" s="4"/>
      <c r="I485" s="4"/>
      <c r="J485" s="4"/>
      <c r="K485" s="6"/>
    </row>
    <row r="486" spans="1:11" ht="15.75" customHeight="1">
      <c r="A486" s="5"/>
      <c r="B486" s="4"/>
      <c r="C486" s="4"/>
      <c r="D486" s="4"/>
      <c r="E486" s="4"/>
      <c r="F486" s="4"/>
      <c r="G486" s="4"/>
      <c r="H486" s="4"/>
      <c r="I486" s="4"/>
      <c r="J486" s="4"/>
      <c r="K486" s="6"/>
    </row>
    <row r="487" spans="1:11" ht="15.75" customHeight="1">
      <c r="A487" s="5"/>
      <c r="B487" s="4"/>
      <c r="C487" s="4"/>
      <c r="D487" s="4"/>
      <c r="E487" s="4"/>
      <c r="F487" s="4"/>
      <c r="G487" s="4"/>
      <c r="H487" s="4"/>
      <c r="I487" s="4"/>
      <c r="J487" s="4"/>
      <c r="K487" s="6"/>
    </row>
    <row r="488" spans="1:11" ht="15.75" customHeight="1">
      <c r="A488" s="5"/>
      <c r="B488" s="4"/>
      <c r="C488" s="4"/>
      <c r="D488" s="4"/>
      <c r="E488" s="4"/>
      <c r="F488" s="4"/>
      <c r="G488" s="4"/>
      <c r="H488" s="4"/>
      <c r="I488" s="4"/>
      <c r="J488" s="4"/>
      <c r="K488" s="6"/>
    </row>
    <row r="489" spans="1:11" ht="15.75" customHeight="1">
      <c r="A489" s="5"/>
      <c r="B489" s="4"/>
      <c r="C489" s="4"/>
      <c r="D489" s="4"/>
      <c r="E489" s="4"/>
      <c r="F489" s="4"/>
      <c r="G489" s="4"/>
      <c r="H489" s="4"/>
      <c r="I489" s="4"/>
      <c r="J489" s="4"/>
      <c r="K489" s="6"/>
    </row>
    <row r="490" spans="1:11" ht="15.75" customHeight="1">
      <c r="A490" s="5"/>
      <c r="B490" s="4"/>
      <c r="C490" s="4"/>
      <c r="D490" s="4"/>
      <c r="E490" s="4"/>
      <c r="F490" s="4"/>
      <c r="G490" s="4"/>
      <c r="H490" s="4"/>
      <c r="I490" s="4"/>
      <c r="J490" s="4"/>
      <c r="K490" s="6"/>
    </row>
    <row r="491" spans="1:11" ht="15.75" customHeight="1">
      <c r="A491" s="5"/>
      <c r="B491" s="4"/>
      <c r="C491" s="4"/>
      <c r="D491" s="4"/>
      <c r="E491" s="4"/>
      <c r="F491" s="4"/>
      <c r="G491" s="4"/>
      <c r="H491" s="4"/>
      <c r="I491" s="4"/>
      <c r="J491" s="4"/>
      <c r="K491" s="6"/>
    </row>
    <row r="492" spans="1:11" ht="15.75" customHeight="1">
      <c r="A492" s="5"/>
      <c r="B492" s="4"/>
      <c r="C492" s="4"/>
      <c r="D492" s="4"/>
      <c r="E492" s="4"/>
      <c r="F492" s="4"/>
      <c r="G492" s="4"/>
      <c r="H492" s="4"/>
      <c r="I492" s="4"/>
      <c r="J492" s="4"/>
      <c r="K492" s="6"/>
    </row>
    <row r="493" spans="1:11" ht="15.75" customHeight="1">
      <c r="A493" s="5"/>
      <c r="B493" s="4"/>
      <c r="C493" s="4"/>
      <c r="D493" s="4"/>
      <c r="E493" s="4"/>
      <c r="F493" s="4"/>
      <c r="G493" s="4"/>
      <c r="H493" s="4"/>
      <c r="I493" s="4"/>
      <c r="J493" s="4"/>
      <c r="K493" s="6"/>
    </row>
    <row r="494" spans="1:11" ht="15.75" customHeight="1">
      <c r="A494" s="5"/>
      <c r="B494" s="4"/>
      <c r="C494" s="4"/>
      <c r="D494" s="4"/>
      <c r="E494" s="4"/>
      <c r="F494" s="4"/>
      <c r="G494" s="4"/>
      <c r="H494" s="4"/>
      <c r="I494" s="4"/>
      <c r="J494" s="4"/>
      <c r="K494" s="6"/>
    </row>
    <row r="495" spans="1:11" ht="15.75" customHeight="1">
      <c r="A495" s="5"/>
      <c r="B495" s="4"/>
      <c r="C495" s="4"/>
      <c r="D495" s="4"/>
      <c r="E495" s="4"/>
      <c r="F495" s="4"/>
      <c r="G495" s="4"/>
      <c r="H495" s="4"/>
      <c r="I495" s="4"/>
      <c r="J495" s="4"/>
      <c r="K495" s="6"/>
    </row>
    <row r="496" spans="1:11" ht="15.75" customHeight="1">
      <c r="A496" s="5"/>
      <c r="B496" s="4"/>
      <c r="C496" s="4"/>
      <c r="D496" s="4"/>
      <c r="E496" s="4"/>
      <c r="F496" s="4"/>
      <c r="G496" s="4"/>
      <c r="H496" s="4"/>
      <c r="I496" s="4"/>
      <c r="J496" s="4"/>
      <c r="K496" s="6"/>
    </row>
    <row r="497" spans="1:11" ht="15.75" customHeight="1">
      <c r="A497" s="5"/>
      <c r="B497" s="4"/>
      <c r="C497" s="4"/>
      <c r="D497" s="4"/>
      <c r="E497" s="4"/>
      <c r="F497" s="4"/>
      <c r="G497" s="4"/>
      <c r="H497" s="4"/>
      <c r="I497" s="4"/>
      <c r="J497" s="4"/>
      <c r="K497" s="6"/>
    </row>
    <row r="498" spans="1:11" ht="15.75" customHeight="1">
      <c r="A498" s="5"/>
      <c r="B498" s="4"/>
      <c r="C498" s="4"/>
      <c r="D498" s="4"/>
      <c r="E498" s="4"/>
      <c r="F498" s="4"/>
      <c r="G498" s="4"/>
      <c r="H498" s="4"/>
      <c r="I498" s="4"/>
      <c r="J498" s="4"/>
      <c r="K498" s="6"/>
    </row>
    <row r="499" spans="1:11" ht="15.75" customHeight="1">
      <c r="A499" s="5"/>
      <c r="B499" s="4"/>
      <c r="C499" s="4"/>
      <c r="D499" s="4"/>
      <c r="E499" s="4"/>
      <c r="F499" s="4"/>
      <c r="G499" s="4"/>
      <c r="H499" s="4"/>
      <c r="I499" s="4"/>
      <c r="J499" s="4"/>
      <c r="K499" s="6"/>
    </row>
    <row r="500" spans="1:11" ht="15.75" customHeight="1">
      <c r="A500" s="5"/>
      <c r="B500" s="4"/>
      <c r="C500" s="4"/>
      <c r="D500" s="4"/>
      <c r="E500" s="4"/>
      <c r="F500" s="4"/>
      <c r="G500" s="4"/>
      <c r="H500" s="4"/>
      <c r="I500" s="4"/>
      <c r="J500" s="4"/>
      <c r="K500" s="6"/>
    </row>
    <row r="501" spans="1:11" ht="15.75" customHeight="1">
      <c r="A501" s="5"/>
      <c r="B501" s="4"/>
      <c r="C501" s="4"/>
      <c r="D501" s="4"/>
      <c r="E501" s="4"/>
      <c r="F501" s="4"/>
      <c r="G501" s="4"/>
      <c r="H501" s="4"/>
      <c r="I501" s="4"/>
      <c r="J501" s="4"/>
      <c r="K501" s="6"/>
    </row>
    <row r="502" spans="1:11" ht="15.75" customHeight="1">
      <c r="A502" s="5"/>
      <c r="B502" s="4"/>
      <c r="C502" s="4"/>
      <c r="D502" s="4"/>
      <c r="E502" s="4"/>
      <c r="F502" s="4"/>
      <c r="G502" s="4"/>
      <c r="H502" s="4"/>
      <c r="I502" s="4"/>
      <c r="J502" s="4"/>
      <c r="K502" s="6"/>
    </row>
    <row r="503" spans="1:11" ht="15.75" customHeight="1">
      <c r="A503" s="5"/>
      <c r="B503" s="4"/>
      <c r="C503" s="4"/>
      <c r="D503" s="4"/>
      <c r="E503" s="4"/>
      <c r="F503" s="4"/>
      <c r="G503" s="4"/>
      <c r="H503" s="4"/>
      <c r="I503" s="4"/>
      <c r="J503" s="4"/>
      <c r="K503" s="6"/>
    </row>
    <row r="504" spans="1:11" ht="15.75" customHeight="1">
      <c r="A504" s="5"/>
      <c r="B504" s="4"/>
      <c r="C504" s="4"/>
      <c r="D504" s="4"/>
      <c r="E504" s="4"/>
      <c r="F504" s="4"/>
      <c r="G504" s="4"/>
      <c r="H504" s="4"/>
      <c r="I504" s="4"/>
      <c r="J504" s="4"/>
      <c r="K504" s="6"/>
    </row>
    <row r="505" spans="1:11" ht="15.75" customHeight="1">
      <c r="A505" s="5"/>
      <c r="B505" s="4"/>
      <c r="C505" s="4"/>
      <c r="D505" s="4"/>
      <c r="E505" s="4"/>
      <c r="F505" s="4"/>
      <c r="G505" s="4"/>
      <c r="H505" s="4"/>
      <c r="I505" s="4"/>
      <c r="J505" s="4"/>
      <c r="K505" s="6"/>
    </row>
    <row r="506" spans="1:11" ht="15.75" customHeight="1">
      <c r="A506" s="5"/>
      <c r="B506" s="4"/>
      <c r="C506" s="4"/>
      <c r="D506" s="4"/>
      <c r="E506" s="4"/>
      <c r="F506" s="4"/>
      <c r="G506" s="4"/>
      <c r="H506" s="4"/>
      <c r="I506" s="4"/>
      <c r="J506" s="4"/>
      <c r="K506" s="6"/>
    </row>
    <row r="507" spans="1:11" ht="15.75" customHeight="1">
      <c r="A507" s="5"/>
      <c r="B507" s="4"/>
      <c r="C507" s="4"/>
      <c r="D507" s="4"/>
      <c r="E507" s="4"/>
      <c r="F507" s="4"/>
      <c r="G507" s="4"/>
      <c r="H507" s="4"/>
      <c r="I507" s="4"/>
      <c r="J507" s="4"/>
      <c r="K507" s="6"/>
    </row>
    <row r="508" spans="1:11" ht="15.75" customHeight="1">
      <c r="A508" s="5"/>
      <c r="B508" s="4"/>
      <c r="C508" s="4"/>
      <c r="D508" s="4"/>
      <c r="E508" s="4"/>
      <c r="F508" s="4"/>
      <c r="G508" s="4"/>
      <c r="H508" s="4"/>
      <c r="I508" s="4"/>
      <c r="J508" s="4"/>
      <c r="K508" s="6"/>
    </row>
    <row r="509" spans="1:11" ht="15.75" customHeight="1">
      <c r="A509" s="5"/>
      <c r="B509" s="4"/>
      <c r="C509" s="4"/>
      <c r="D509" s="4"/>
      <c r="E509" s="4"/>
      <c r="F509" s="4"/>
      <c r="G509" s="4"/>
      <c r="H509" s="4"/>
      <c r="I509" s="4"/>
      <c r="J509" s="4"/>
      <c r="K509" s="6"/>
    </row>
    <row r="510" spans="1:11" ht="15.75" customHeight="1">
      <c r="A510" s="5"/>
      <c r="B510" s="4"/>
      <c r="C510" s="4"/>
      <c r="D510" s="4"/>
      <c r="E510" s="4"/>
      <c r="F510" s="4"/>
      <c r="G510" s="4"/>
      <c r="H510" s="4"/>
      <c r="I510" s="4"/>
      <c r="J510" s="4"/>
      <c r="K510" s="6"/>
    </row>
    <row r="511" spans="1:11" ht="15.75" customHeight="1">
      <c r="A511" s="5"/>
      <c r="B511" s="4"/>
      <c r="C511" s="4"/>
      <c r="D511" s="4"/>
      <c r="E511" s="4"/>
      <c r="F511" s="4"/>
      <c r="G511" s="4"/>
      <c r="H511" s="4"/>
      <c r="I511" s="4"/>
      <c r="J511" s="4"/>
      <c r="K511" s="6"/>
    </row>
    <row r="512" spans="1:11" ht="15.75" customHeight="1">
      <c r="A512" s="5"/>
      <c r="B512" s="4"/>
      <c r="C512" s="4"/>
      <c r="D512" s="4"/>
      <c r="E512" s="4"/>
      <c r="F512" s="4"/>
      <c r="G512" s="4"/>
      <c r="H512" s="4"/>
      <c r="I512" s="4"/>
      <c r="J512" s="4"/>
      <c r="K512" s="6"/>
    </row>
    <row r="513" spans="1:11" ht="15.75" customHeight="1">
      <c r="A513" s="5"/>
      <c r="B513" s="4"/>
      <c r="C513" s="4"/>
      <c r="D513" s="4"/>
      <c r="E513" s="4"/>
      <c r="F513" s="4"/>
      <c r="G513" s="4"/>
      <c r="H513" s="4"/>
      <c r="I513" s="4"/>
      <c r="J513" s="4"/>
      <c r="K513" s="6"/>
    </row>
    <row r="514" spans="1:11" ht="15.75" customHeight="1">
      <c r="A514" s="5"/>
      <c r="B514" s="4"/>
      <c r="C514" s="4"/>
      <c r="D514" s="4"/>
      <c r="E514" s="4"/>
      <c r="F514" s="4"/>
      <c r="G514" s="4"/>
      <c r="H514" s="4"/>
      <c r="I514" s="4"/>
      <c r="J514" s="4"/>
      <c r="K514" s="6"/>
    </row>
    <row r="515" spans="1:11" ht="15.75" customHeight="1">
      <c r="A515" s="5"/>
      <c r="B515" s="4"/>
      <c r="C515" s="4"/>
      <c r="D515" s="4"/>
      <c r="E515" s="4"/>
      <c r="F515" s="4"/>
      <c r="G515" s="4"/>
      <c r="H515" s="4"/>
      <c r="I515" s="4"/>
      <c r="J515" s="4"/>
      <c r="K515" s="6"/>
    </row>
    <row r="516" spans="1:11" ht="15.75" customHeight="1">
      <c r="A516" s="5"/>
      <c r="B516" s="4"/>
      <c r="C516" s="4"/>
      <c r="D516" s="4"/>
      <c r="E516" s="4"/>
      <c r="F516" s="4"/>
      <c r="G516" s="4"/>
      <c r="H516" s="4"/>
      <c r="I516" s="4"/>
      <c r="J516" s="4"/>
      <c r="K516" s="6"/>
    </row>
    <row r="517" spans="1:11" ht="15.75" customHeight="1">
      <c r="A517" s="5"/>
      <c r="B517" s="4"/>
      <c r="C517" s="4"/>
      <c r="D517" s="4"/>
      <c r="E517" s="4"/>
      <c r="F517" s="4"/>
      <c r="G517" s="4"/>
      <c r="H517" s="4"/>
      <c r="I517" s="4"/>
      <c r="J517" s="4"/>
      <c r="K517" s="6"/>
    </row>
    <row r="518" spans="1:11" ht="15.75" customHeight="1">
      <c r="A518" s="5"/>
      <c r="B518" s="4"/>
      <c r="C518" s="4"/>
      <c r="D518" s="4"/>
      <c r="E518" s="4"/>
      <c r="F518" s="4"/>
      <c r="G518" s="4"/>
      <c r="H518" s="4"/>
      <c r="I518" s="4"/>
      <c r="J518" s="4"/>
      <c r="K518" s="6"/>
    </row>
    <row r="519" spans="1:11" ht="15.75" customHeight="1">
      <c r="A519" s="5"/>
      <c r="B519" s="4"/>
      <c r="C519" s="4"/>
      <c r="D519" s="4"/>
      <c r="E519" s="4"/>
      <c r="F519" s="4"/>
      <c r="G519" s="4"/>
      <c r="H519" s="4"/>
      <c r="I519" s="4"/>
      <c r="J519" s="4"/>
      <c r="K519" s="6"/>
    </row>
    <row r="520" spans="1:11" ht="15.75" customHeight="1">
      <c r="A520" s="5"/>
      <c r="B520" s="4"/>
      <c r="C520" s="4"/>
      <c r="D520" s="4"/>
      <c r="E520" s="4"/>
      <c r="F520" s="4"/>
      <c r="G520" s="4"/>
      <c r="H520" s="4"/>
      <c r="I520" s="4"/>
      <c r="J520" s="4"/>
      <c r="K520" s="6"/>
    </row>
    <row r="521" spans="1:11" ht="15.75" customHeight="1">
      <c r="A521" s="5"/>
      <c r="B521" s="4"/>
      <c r="C521" s="4"/>
      <c r="D521" s="4"/>
      <c r="E521" s="4"/>
      <c r="F521" s="4"/>
      <c r="G521" s="4"/>
      <c r="H521" s="4"/>
      <c r="I521" s="4"/>
      <c r="J521" s="4"/>
      <c r="K521" s="6"/>
    </row>
    <row r="522" spans="1:11" ht="15.75" customHeight="1">
      <c r="A522" s="5"/>
      <c r="B522" s="4"/>
      <c r="C522" s="4"/>
      <c r="D522" s="4"/>
      <c r="E522" s="4"/>
      <c r="F522" s="4"/>
      <c r="G522" s="4"/>
      <c r="H522" s="4"/>
      <c r="I522" s="4"/>
      <c r="J522" s="4"/>
      <c r="K522" s="6"/>
    </row>
    <row r="523" spans="1:11" ht="15.75" customHeight="1">
      <c r="A523" s="5"/>
      <c r="B523" s="4"/>
      <c r="C523" s="4"/>
      <c r="D523" s="4"/>
      <c r="E523" s="4"/>
      <c r="F523" s="4"/>
      <c r="G523" s="4"/>
      <c r="H523" s="4"/>
      <c r="I523" s="4"/>
      <c r="J523" s="4"/>
      <c r="K523" s="6"/>
    </row>
    <row r="524" spans="1:11" ht="15.75" customHeight="1">
      <c r="A524" s="5"/>
      <c r="B524" s="4"/>
      <c r="C524" s="4"/>
      <c r="D524" s="4"/>
      <c r="E524" s="4"/>
      <c r="F524" s="4"/>
      <c r="G524" s="4"/>
      <c r="H524" s="4"/>
      <c r="I524" s="4"/>
      <c r="J524" s="4"/>
      <c r="K524" s="6"/>
    </row>
    <row r="525" spans="1:11" ht="15.75" customHeight="1">
      <c r="A525" s="5"/>
      <c r="B525" s="4"/>
      <c r="C525" s="4"/>
      <c r="D525" s="4"/>
      <c r="E525" s="4"/>
      <c r="F525" s="4"/>
      <c r="G525" s="4"/>
      <c r="H525" s="4"/>
      <c r="I525" s="4"/>
      <c r="J525" s="4"/>
      <c r="K525" s="6"/>
    </row>
    <row r="526" spans="1:11" ht="15.75" customHeight="1">
      <c r="A526" s="5"/>
      <c r="B526" s="4"/>
      <c r="C526" s="4"/>
      <c r="D526" s="4"/>
      <c r="E526" s="4"/>
      <c r="F526" s="4"/>
      <c r="G526" s="4"/>
      <c r="H526" s="4"/>
      <c r="I526" s="4"/>
      <c r="J526" s="4"/>
      <c r="K526" s="6"/>
    </row>
    <row r="527" spans="1:11" ht="15.75" customHeight="1">
      <c r="A527" s="5"/>
      <c r="B527" s="4"/>
      <c r="C527" s="4"/>
      <c r="D527" s="4"/>
      <c r="E527" s="4"/>
      <c r="F527" s="4"/>
      <c r="G527" s="4"/>
      <c r="H527" s="4"/>
      <c r="I527" s="4"/>
      <c r="J527" s="4"/>
      <c r="K527" s="6"/>
    </row>
    <row r="528" spans="1:11" ht="15.75" customHeight="1">
      <c r="A528" s="5"/>
      <c r="B528" s="4"/>
      <c r="C528" s="4"/>
      <c r="D528" s="4"/>
      <c r="E528" s="4"/>
      <c r="F528" s="4"/>
      <c r="G528" s="4"/>
      <c r="H528" s="4"/>
      <c r="I528" s="4"/>
      <c r="J528" s="4"/>
      <c r="K528" s="6"/>
    </row>
    <row r="529" spans="1:11" ht="15.75" customHeight="1">
      <c r="A529" s="5"/>
      <c r="B529" s="4"/>
      <c r="C529" s="4"/>
      <c r="D529" s="4"/>
      <c r="E529" s="4"/>
      <c r="F529" s="4"/>
      <c r="G529" s="4"/>
      <c r="H529" s="4"/>
      <c r="I529" s="4"/>
      <c r="J529" s="4"/>
      <c r="K529" s="6"/>
    </row>
    <row r="530" spans="1:11" ht="15.75" customHeight="1">
      <c r="A530" s="5"/>
      <c r="B530" s="4"/>
      <c r="C530" s="4"/>
      <c r="D530" s="4"/>
      <c r="E530" s="4"/>
      <c r="F530" s="4"/>
      <c r="G530" s="4"/>
      <c r="H530" s="4"/>
      <c r="I530" s="4"/>
      <c r="J530" s="4"/>
      <c r="K530" s="6"/>
    </row>
    <row r="531" spans="1:11" ht="15.75" customHeight="1">
      <c r="A531" s="5"/>
      <c r="B531" s="4"/>
      <c r="C531" s="4"/>
      <c r="D531" s="4"/>
      <c r="E531" s="4"/>
      <c r="F531" s="4"/>
      <c r="G531" s="4"/>
      <c r="H531" s="4"/>
      <c r="I531" s="4"/>
      <c r="J531" s="4"/>
      <c r="K531" s="6"/>
    </row>
    <row r="532" spans="1:11" ht="15.75" customHeight="1">
      <c r="A532" s="5"/>
      <c r="B532" s="4"/>
      <c r="C532" s="4"/>
      <c r="D532" s="4"/>
      <c r="E532" s="4"/>
      <c r="F532" s="4"/>
      <c r="G532" s="4"/>
      <c r="H532" s="4"/>
      <c r="I532" s="4"/>
      <c r="J532" s="4"/>
      <c r="K532" s="6"/>
    </row>
    <row r="533" spans="1:11" ht="15.75" customHeight="1">
      <c r="A533" s="5"/>
      <c r="B533" s="4"/>
      <c r="C533" s="4"/>
      <c r="D533" s="4"/>
      <c r="E533" s="4"/>
      <c r="F533" s="4"/>
      <c r="G533" s="4"/>
      <c r="H533" s="4"/>
      <c r="I533" s="4"/>
      <c r="J533" s="4"/>
      <c r="K533" s="6"/>
    </row>
    <row r="534" spans="1:11" ht="15.75" customHeight="1">
      <c r="A534" s="5"/>
      <c r="B534" s="4"/>
      <c r="C534" s="4"/>
      <c r="D534" s="4"/>
      <c r="E534" s="4"/>
      <c r="F534" s="4"/>
      <c r="G534" s="4"/>
      <c r="H534" s="4"/>
      <c r="I534" s="4"/>
      <c r="J534" s="4"/>
      <c r="K534" s="6"/>
    </row>
    <row r="535" spans="1:11" ht="15.75" customHeight="1">
      <c r="A535" s="5"/>
      <c r="B535" s="4"/>
      <c r="C535" s="4"/>
      <c r="D535" s="4"/>
      <c r="E535" s="4"/>
      <c r="F535" s="4"/>
      <c r="G535" s="4"/>
      <c r="H535" s="4"/>
      <c r="I535" s="4"/>
      <c r="J535" s="4"/>
      <c r="K535" s="6"/>
    </row>
    <row r="536" spans="1:11" ht="15.75" customHeight="1">
      <c r="A536" s="5"/>
      <c r="B536" s="4"/>
      <c r="C536" s="4"/>
      <c r="D536" s="4"/>
      <c r="E536" s="4"/>
      <c r="F536" s="4"/>
      <c r="G536" s="4"/>
      <c r="H536" s="4"/>
      <c r="I536" s="4"/>
      <c r="J536" s="4"/>
      <c r="K536" s="6"/>
    </row>
    <row r="537" spans="1:11" ht="15.75" customHeight="1">
      <c r="A537" s="5"/>
      <c r="B537" s="4"/>
      <c r="C537" s="4"/>
      <c r="D537" s="4"/>
      <c r="E537" s="4"/>
      <c r="F537" s="4"/>
      <c r="G537" s="4"/>
      <c r="H537" s="4"/>
      <c r="I537" s="4"/>
      <c r="J537" s="4"/>
      <c r="K537" s="6"/>
    </row>
    <row r="538" spans="1:11" ht="15.75" customHeight="1">
      <c r="A538" s="5"/>
      <c r="B538" s="4"/>
      <c r="C538" s="4"/>
      <c r="D538" s="4"/>
      <c r="E538" s="4"/>
      <c r="F538" s="4"/>
      <c r="G538" s="4"/>
      <c r="H538" s="4"/>
      <c r="I538" s="4"/>
      <c r="J538" s="4"/>
      <c r="K538" s="6"/>
    </row>
    <row r="539" spans="1:11" ht="15.75" customHeight="1">
      <c r="A539" s="5"/>
      <c r="B539" s="4"/>
      <c r="C539" s="4"/>
      <c r="D539" s="4"/>
      <c r="E539" s="4"/>
      <c r="F539" s="4"/>
      <c r="G539" s="4"/>
      <c r="H539" s="4"/>
      <c r="I539" s="4"/>
      <c r="J539" s="4"/>
      <c r="K539" s="6"/>
    </row>
    <row r="540" spans="1:11" ht="15.75" customHeight="1">
      <c r="A540" s="5"/>
      <c r="B540" s="4"/>
      <c r="C540" s="4"/>
      <c r="D540" s="4"/>
      <c r="E540" s="4"/>
      <c r="F540" s="4"/>
      <c r="G540" s="4"/>
      <c r="H540" s="4"/>
      <c r="I540" s="4"/>
      <c r="J540" s="4"/>
      <c r="K540" s="6"/>
    </row>
    <row r="541" spans="1:11" ht="15.75" customHeight="1">
      <c r="A541" s="5"/>
      <c r="B541" s="4"/>
      <c r="C541" s="4"/>
      <c r="D541" s="4"/>
      <c r="E541" s="4"/>
      <c r="F541" s="4"/>
      <c r="G541" s="4"/>
      <c r="H541" s="4"/>
      <c r="I541" s="4"/>
      <c r="J541" s="4"/>
      <c r="K541" s="6"/>
    </row>
    <row r="542" spans="1:11" ht="15.75" customHeight="1">
      <c r="A542" s="5"/>
      <c r="B542" s="4"/>
      <c r="C542" s="4"/>
      <c r="D542" s="4"/>
      <c r="E542" s="4"/>
      <c r="F542" s="4"/>
      <c r="G542" s="4"/>
      <c r="H542" s="4"/>
      <c r="I542" s="4"/>
      <c r="J542" s="4"/>
      <c r="K542" s="6"/>
    </row>
    <row r="543" spans="1:11" ht="15.75" customHeight="1">
      <c r="A543" s="5"/>
      <c r="B543" s="4"/>
      <c r="C543" s="4"/>
      <c r="D543" s="4"/>
      <c r="E543" s="4"/>
      <c r="F543" s="4"/>
      <c r="G543" s="4"/>
      <c r="H543" s="4"/>
      <c r="I543" s="4"/>
      <c r="J543" s="4"/>
      <c r="K543" s="6"/>
    </row>
    <row r="544" spans="1:11" ht="15.75" customHeight="1">
      <c r="A544" s="5"/>
      <c r="B544" s="4"/>
      <c r="C544" s="4"/>
      <c r="D544" s="4"/>
      <c r="E544" s="4"/>
      <c r="F544" s="4"/>
      <c r="G544" s="4"/>
      <c r="H544" s="4"/>
      <c r="I544" s="4"/>
      <c r="J544" s="4"/>
      <c r="K544" s="6"/>
    </row>
    <row r="545" spans="1:11" ht="15.75" customHeight="1">
      <c r="A545" s="5"/>
      <c r="B545" s="4"/>
      <c r="C545" s="4"/>
      <c r="D545" s="4"/>
      <c r="E545" s="4"/>
      <c r="F545" s="4"/>
      <c r="G545" s="4"/>
      <c r="H545" s="4"/>
      <c r="I545" s="4"/>
      <c r="J545" s="4"/>
      <c r="K545" s="6"/>
    </row>
    <row r="546" spans="1:11" ht="15.75" customHeight="1">
      <c r="A546" s="5"/>
      <c r="B546" s="4"/>
      <c r="C546" s="4"/>
      <c r="D546" s="4"/>
      <c r="E546" s="4"/>
      <c r="F546" s="4"/>
      <c r="G546" s="4"/>
      <c r="H546" s="4"/>
      <c r="I546" s="4"/>
      <c r="J546" s="4"/>
      <c r="K546" s="6"/>
    </row>
    <row r="547" spans="1:11" ht="15.75" customHeight="1">
      <c r="A547" s="5"/>
      <c r="B547" s="4"/>
      <c r="C547" s="4"/>
      <c r="D547" s="4"/>
      <c r="E547" s="4"/>
      <c r="F547" s="4"/>
      <c r="G547" s="4"/>
      <c r="H547" s="4"/>
      <c r="I547" s="4"/>
      <c r="J547" s="4"/>
      <c r="K547" s="6"/>
    </row>
    <row r="548" spans="1:11" ht="15.75" customHeight="1">
      <c r="A548" s="5"/>
      <c r="B548" s="4"/>
      <c r="C548" s="4"/>
      <c r="D548" s="4"/>
      <c r="E548" s="4"/>
      <c r="F548" s="4"/>
      <c r="G548" s="4"/>
      <c r="H548" s="4"/>
      <c r="I548" s="4"/>
      <c r="J548" s="4"/>
      <c r="K548" s="6"/>
    </row>
    <row r="549" spans="1:11" ht="15.75" customHeight="1">
      <c r="A549" s="5"/>
      <c r="B549" s="4"/>
      <c r="C549" s="4"/>
      <c r="D549" s="4"/>
      <c r="E549" s="4"/>
      <c r="F549" s="4"/>
      <c r="G549" s="4"/>
      <c r="H549" s="4"/>
      <c r="I549" s="4"/>
      <c r="J549" s="4"/>
      <c r="K549" s="6"/>
    </row>
    <row r="550" spans="1:11" ht="15.75" customHeight="1">
      <c r="A550" s="5"/>
      <c r="B550" s="4"/>
      <c r="C550" s="4"/>
      <c r="D550" s="4"/>
      <c r="E550" s="4"/>
      <c r="F550" s="4"/>
      <c r="G550" s="4"/>
      <c r="H550" s="4"/>
      <c r="I550" s="4"/>
      <c r="J550" s="4"/>
      <c r="K550" s="6"/>
    </row>
    <row r="551" spans="1:11" ht="15.75" customHeight="1">
      <c r="A551" s="5"/>
      <c r="B551" s="4"/>
      <c r="C551" s="4"/>
      <c r="D551" s="4"/>
      <c r="E551" s="4"/>
      <c r="F551" s="4"/>
      <c r="G551" s="4"/>
      <c r="H551" s="4"/>
      <c r="I551" s="4"/>
      <c r="J551" s="4"/>
      <c r="K551" s="6"/>
    </row>
    <row r="552" spans="1:11" ht="15.75" customHeight="1">
      <c r="A552" s="5"/>
      <c r="B552" s="4"/>
      <c r="C552" s="4"/>
      <c r="D552" s="4"/>
      <c r="E552" s="4"/>
      <c r="F552" s="4"/>
      <c r="G552" s="4"/>
      <c r="H552" s="4"/>
      <c r="I552" s="4"/>
      <c r="J552" s="4"/>
      <c r="K552" s="6"/>
    </row>
    <row r="553" spans="1:11" ht="15.75" customHeight="1">
      <c r="A553" s="5"/>
      <c r="B553" s="4"/>
      <c r="C553" s="4"/>
      <c r="D553" s="4"/>
      <c r="E553" s="4"/>
      <c r="F553" s="4"/>
      <c r="G553" s="4"/>
      <c r="H553" s="4"/>
      <c r="I553" s="4"/>
      <c r="J553" s="4"/>
      <c r="K553" s="6"/>
    </row>
    <row r="554" spans="1:11" ht="15.75" customHeight="1">
      <c r="A554" s="5"/>
      <c r="B554" s="4"/>
      <c r="C554" s="4"/>
      <c r="D554" s="4"/>
      <c r="E554" s="4"/>
      <c r="F554" s="4"/>
      <c r="G554" s="4"/>
      <c r="H554" s="4"/>
      <c r="I554" s="4"/>
      <c r="J554" s="4"/>
      <c r="K554" s="6"/>
    </row>
    <row r="555" spans="1:11" ht="15.75" customHeight="1">
      <c r="A555" s="5"/>
      <c r="B555" s="4"/>
      <c r="C555" s="4"/>
      <c r="D555" s="4"/>
      <c r="E555" s="4"/>
      <c r="F555" s="4"/>
      <c r="G555" s="4"/>
      <c r="H555" s="4"/>
      <c r="I555" s="4"/>
      <c r="J555" s="4"/>
      <c r="K555" s="6"/>
    </row>
    <row r="556" spans="1:11" ht="15.75" customHeight="1">
      <c r="A556" s="5"/>
      <c r="B556" s="4"/>
      <c r="C556" s="4"/>
      <c r="D556" s="4"/>
      <c r="E556" s="4"/>
      <c r="F556" s="4"/>
      <c r="G556" s="4"/>
      <c r="H556" s="4"/>
      <c r="I556" s="4"/>
      <c r="J556" s="4"/>
      <c r="K556" s="6"/>
    </row>
    <row r="557" spans="1:11" ht="15.75" customHeight="1">
      <c r="A557" s="5"/>
      <c r="B557" s="4"/>
      <c r="C557" s="4"/>
      <c r="D557" s="4"/>
      <c r="E557" s="4"/>
      <c r="F557" s="4"/>
      <c r="G557" s="4"/>
      <c r="H557" s="4"/>
      <c r="I557" s="4"/>
      <c r="J557" s="4"/>
      <c r="K557" s="6"/>
    </row>
    <row r="558" spans="1:11" ht="15.75" customHeight="1">
      <c r="A558" s="5"/>
      <c r="B558" s="4"/>
      <c r="C558" s="4"/>
      <c r="D558" s="4"/>
      <c r="E558" s="4"/>
      <c r="F558" s="4"/>
      <c r="G558" s="4"/>
      <c r="H558" s="4"/>
      <c r="I558" s="4"/>
      <c r="J558" s="4"/>
      <c r="K558" s="6"/>
    </row>
    <row r="559" spans="1:11" ht="15.75" customHeight="1">
      <c r="A559" s="5"/>
      <c r="B559" s="4"/>
      <c r="C559" s="4"/>
      <c r="D559" s="4"/>
      <c r="E559" s="4"/>
      <c r="F559" s="4"/>
      <c r="G559" s="4"/>
      <c r="H559" s="4"/>
      <c r="I559" s="4"/>
      <c r="J559" s="4"/>
      <c r="K559" s="6"/>
    </row>
    <row r="560" spans="1:11" ht="15.75" customHeight="1">
      <c r="A560" s="5"/>
      <c r="B560" s="4"/>
      <c r="C560" s="4"/>
      <c r="D560" s="4"/>
      <c r="E560" s="4"/>
      <c r="F560" s="4"/>
      <c r="G560" s="4"/>
      <c r="H560" s="4"/>
      <c r="I560" s="4"/>
      <c r="J560" s="4"/>
      <c r="K560" s="6"/>
    </row>
    <row r="561" spans="1:11" ht="15.75" customHeight="1">
      <c r="A561" s="5"/>
      <c r="B561" s="4"/>
      <c r="C561" s="4"/>
      <c r="D561" s="4"/>
      <c r="E561" s="4"/>
      <c r="F561" s="4"/>
      <c r="G561" s="4"/>
      <c r="H561" s="4"/>
      <c r="I561" s="4"/>
      <c r="J561" s="4"/>
      <c r="K561" s="6"/>
    </row>
    <row r="562" spans="1:11" ht="15.75" customHeight="1">
      <c r="A562" s="5"/>
      <c r="B562" s="4"/>
      <c r="C562" s="4"/>
      <c r="D562" s="4"/>
      <c r="E562" s="4"/>
      <c r="F562" s="4"/>
      <c r="G562" s="4"/>
      <c r="H562" s="4"/>
      <c r="I562" s="4"/>
      <c r="J562" s="4"/>
      <c r="K562" s="6"/>
    </row>
    <row r="563" spans="1:11" ht="15.75" customHeight="1">
      <c r="A563" s="5"/>
      <c r="B563" s="4"/>
      <c r="C563" s="4"/>
      <c r="D563" s="4"/>
      <c r="E563" s="4"/>
      <c r="F563" s="4"/>
      <c r="G563" s="4"/>
      <c r="H563" s="4"/>
      <c r="I563" s="4"/>
      <c r="J563" s="4"/>
      <c r="K563" s="6"/>
    </row>
    <row r="564" spans="1:11" ht="15.75" customHeight="1">
      <c r="A564" s="5"/>
      <c r="B564" s="4"/>
      <c r="C564" s="4"/>
      <c r="D564" s="4"/>
      <c r="E564" s="4"/>
      <c r="F564" s="4"/>
      <c r="G564" s="4"/>
      <c r="H564" s="4"/>
      <c r="I564" s="4"/>
      <c r="J564" s="4"/>
      <c r="K564" s="6"/>
    </row>
    <row r="565" spans="1:11" ht="15.75" customHeight="1">
      <c r="A565" s="5"/>
      <c r="B565" s="4"/>
      <c r="C565" s="4"/>
      <c r="D565" s="4"/>
      <c r="E565" s="4"/>
      <c r="F565" s="4"/>
      <c r="G565" s="4"/>
      <c r="H565" s="4"/>
      <c r="I565" s="4"/>
      <c r="J565" s="4"/>
      <c r="K565" s="6"/>
    </row>
    <row r="566" spans="1:11" ht="15.75" customHeight="1">
      <c r="A566" s="5"/>
      <c r="B566" s="4"/>
      <c r="C566" s="4"/>
      <c r="D566" s="4"/>
      <c r="E566" s="4"/>
      <c r="F566" s="4"/>
      <c r="G566" s="4"/>
      <c r="H566" s="4"/>
      <c r="I566" s="4"/>
      <c r="J566" s="4"/>
      <c r="K566" s="6"/>
    </row>
    <row r="567" spans="1:11" ht="15.75" customHeight="1">
      <c r="A567" s="5"/>
      <c r="B567" s="4"/>
      <c r="C567" s="4"/>
      <c r="D567" s="4"/>
      <c r="E567" s="4"/>
      <c r="F567" s="4"/>
      <c r="G567" s="4"/>
      <c r="H567" s="4"/>
      <c r="I567" s="4"/>
      <c r="J567" s="4"/>
      <c r="K567" s="6"/>
    </row>
    <row r="568" spans="1:11" ht="15.75" customHeight="1">
      <c r="A568" s="5"/>
      <c r="B568" s="4"/>
      <c r="C568" s="4"/>
      <c r="D568" s="4"/>
      <c r="E568" s="4"/>
      <c r="F568" s="4"/>
      <c r="G568" s="4"/>
      <c r="H568" s="4"/>
      <c r="I568" s="4"/>
      <c r="J568" s="4"/>
      <c r="K568" s="6"/>
    </row>
    <row r="569" spans="1:11" ht="15.75" customHeight="1">
      <c r="A569" s="5"/>
      <c r="B569" s="4"/>
      <c r="C569" s="4"/>
      <c r="D569" s="4"/>
      <c r="E569" s="4"/>
      <c r="F569" s="4"/>
      <c r="G569" s="4"/>
      <c r="H569" s="4"/>
      <c r="I569" s="4"/>
      <c r="J569" s="4"/>
      <c r="K569" s="6"/>
    </row>
    <row r="570" spans="1:11" ht="15.75" customHeight="1">
      <c r="A570" s="5"/>
      <c r="B570" s="4"/>
      <c r="C570" s="4"/>
      <c r="D570" s="4"/>
      <c r="E570" s="4"/>
      <c r="F570" s="4"/>
      <c r="G570" s="4"/>
      <c r="H570" s="4"/>
      <c r="I570" s="4"/>
      <c r="J570" s="4"/>
      <c r="K570" s="6"/>
    </row>
    <row r="571" spans="1:11" ht="15.75" customHeight="1">
      <c r="A571" s="5"/>
      <c r="B571" s="4"/>
      <c r="C571" s="4"/>
      <c r="D571" s="4"/>
      <c r="E571" s="4"/>
      <c r="F571" s="4"/>
      <c r="G571" s="4"/>
      <c r="H571" s="4"/>
      <c r="I571" s="4"/>
      <c r="J571" s="4"/>
      <c r="K571" s="6"/>
    </row>
    <row r="572" spans="1:11" ht="15.75" customHeight="1">
      <c r="A572" s="5"/>
      <c r="B572" s="4"/>
      <c r="C572" s="4"/>
      <c r="D572" s="4"/>
      <c r="E572" s="4"/>
      <c r="F572" s="4"/>
      <c r="G572" s="4"/>
      <c r="H572" s="4"/>
      <c r="I572" s="4"/>
      <c r="J572" s="4"/>
      <c r="K572" s="6"/>
    </row>
    <row r="573" spans="1:11" ht="15.75" customHeight="1">
      <c r="A573" s="5"/>
      <c r="B573" s="4"/>
      <c r="C573" s="4"/>
      <c r="D573" s="4"/>
      <c r="E573" s="4"/>
      <c r="F573" s="4"/>
      <c r="G573" s="4"/>
      <c r="H573" s="4"/>
      <c r="I573" s="4"/>
      <c r="J573" s="4"/>
      <c r="K573" s="6"/>
    </row>
    <row r="574" spans="1:11" ht="15.75" customHeight="1">
      <c r="A574" s="5"/>
      <c r="B574" s="4"/>
      <c r="C574" s="4"/>
      <c r="D574" s="4"/>
      <c r="E574" s="4"/>
      <c r="F574" s="4"/>
      <c r="G574" s="4"/>
      <c r="H574" s="4"/>
      <c r="I574" s="4"/>
      <c r="J574" s="4"/>
      <c r="K574" s="6"/>
    </row>
    <row r="575" spans="1:11" ht="15.75" customHeight="1">
      <c r="A575" s="5"/>
      <c r="B575" s="4"/>
      <c r="C575" s="4"/>
      <c r="D575" s="4"/>
      <c r="E575" s="4"/>
      <c r="F575" s="4"/>
      <c r="G575" s="4"/>
      <c r="H575" s="4"/>
      <c r="I575" s="4"/>
      <c r="J575" s="4"/>
      <c r="K575" s="6"/>
    </row>
    <row r="576" spans="1:11" ht="15.75" customHeight="1">
      <c r="A576" s="5"/>
      <c r="B576" s="4"/>
      <c r="C576" s="4"/>
      <c r="D576" s="4"/>
      <c r="E576" s="4"/>
      <c r="F576" s="4"/>
      <c r="G576" s="4"/>
      <c r="H576" s="4"/>
      <c r="I576" s="4"/>
      <c r="J576" s="4"/>
      <c r="K576" s="6"/>
    </row>
    <row r="577" spans="1:11" ht="15.75" customHeight="1">
      <c r="A577" s="5"/>
      <c r="B577" s="4"/>
      <c r="C577" s="4"/>
      <c r="D577" s="4"/>
      <c r="E577" s="4"/>
      <c r="F577" s="4"/>
      <c r="G577" s="4"/>
      <c r="H577" s="4"/>
      <c r="I577" s="4"/>
      <c r="J577" s="4"/>
      <c r="K577" s="6"/>
    </row>
    <row r="578" spans="1:11" ht="15.75" customHeight="1">
      <c r="A578" s="5"/>
      <c r="B578" s="4"/>
      <c r="C578" s="4"/>
      <c r="D578" s="4"/>
      <c r="E578" s="4"/>
      <c r="F578" s="4"/>
      <c r="G578" s="4"/>
      <c r="H578" s="4"/>
      <c r="I578" s="4"/>
      <c r="J578" s="4"/>
      <c r="K578" s="6"/>
    </row>
    <row r="579" spans="1:11" ht="15.75" customHeight="1">
      <c r="A579" s="5"/>
      <c r="B579" s="4"/>
      <c r="C579" s="4"/>
      <c r="D579" s="4"/>
      <c r="E579" s="4"/>
      <c r="F579" s="4"/>
      <c r="G579" s="4"/>
      <c r="H579" s="4"/>
      <c r="I579" s="4"/>
      <c r="J579" s="4"/>
      <c r="K579" s="6"/>
    </row>
    <row r="580" spans="1:11" ht="15.75" customHeight="1">
      <c r="A580" s="5"/>
      <c r="B580" s="4"/>
      <c r="C580" s="4"/>
      <c r="D580" s="4"/>
      <c r="E580" s="4"/>
      <c r="F580" s="4"/>
      <c r="G580" s="4"/>
      <c r="H580" s="4"/>
      <c r="I580" s="4"/>
      <c r="J580" s="4"/>
      <c r="K580" s="6"/>
    </row>
    <row r="581" spans="1:11" ht="15.75" customHeight="1">
      <c r="A581" s="5"/>
      <c r="B581" s="4"/>
      <c r="C581" s="4"/>
      <c r="D581" s="4"/>
      <c r="E581" s="4"/>
      <c r="F581" s="4"/>
      <c r="G581" s="4"/>
      <c r="H581" s="4"/>
      <c r="I581" s="4"/>
      <c r="J581" s="4"/>
      <c r="K581" s="6"/>
    </row>
    <row r="582" spans="1:11" ht="15.75" customHeight="1">
      <c r="A582" s="5"/>
      <c r="B582" s="4"/>
      <c r="C582" s="4"/>
      <c r="D582" s="4"/>
      <c r="E582" s="4"/>
      <c r="F582" s="4"/>
      <c r="G582" s="4"/>
      <c r="H582" s="4"/>
      <c r="I582" s="4"/>
      <c r="J582" s="4"/>
      <c r="K582" s="6"/>
    </row>
    <row r="583" spans="1:11" ht="15.75" customHeight="1">
      <c r="A583" s="5"/>
      <c r="B583" s="4"/>
      <c r="C583" s="4"/>
      <c r="D583" s="4"/>
      <c r="E583" s="4"/>
      <c r="F583" s="4"/>
      <c r="G583" s="4"/>
      <c r="H583" s="4"/>
      <c r="I583" s="4"/>
      <c r="J583" s="4"/>
      <c r="K583" s="6"/>
    </row>
    <row r="584" spans="1:11" ht="15.75" customHeight="1">
      <c r="A584" s="5"/>
      <c r="B584" s="4"/>
      <c r="C584" s="4"/>
      <c r="D584" s="4"/>
      <c r="E584" s="4"/>
      <c r="F584" s="4"/>
      <c r="G584" s="4"/>
      <c r="H584" s="4"/>
      <c r="I584" s="4"/>
      <c r="J584" s="4"/>
      <c r="K584" s="6"/>
    </row>
    <row r="585" spans="1:11" ht="15.75" customHeight="1">
      <c r="A585" s="5"/>
      <c r="B585" s="4"/>
      <c r="C585" s="4"/>
      <c r="D585" s="4"/>
      <c r="E585" s="4"/>
      <c r="F585" s="4"/>
      <c r="G585" s="4"/>
      <c r="H585" s="4"/>
      <c r="I585" s="4"/>
      <c r="J585" s="4"/>
      <c r="K585" s="6"/>
    </row>
    <row r="586" spans="1:11" ht="15.75" customHeight="1">
      <c r="A586" s="5"/>
      <c r="B586" s="4"/>
      <c r="C586" s="4"/>
      <c r="D586" s="4"/>
      <c r="E586" s="4"/>
      <c r="F586" s="4"/>
      <c r="G586" s="4"/>
      <c r="H586" s="4"/>
      <c r="I586" s="4"/>
      <c r="J586" s="4"/>
      <c r="K586" s="6"/>
    </row>
    <row r="587" spans="1:11" ht="15.75" customHeight="1">
      <c r="A587" s="5"/>
      <c r="B587" s="4"/>
      <c r="C587" s="4"/>
      <c r="D587" s="4"/>
      <c r="E587" s="4"/>
      <c r="F587" s="4"/>
      <c r="G587" s="4"/>
      <c r="H587" s="4"/>
      <c r="I587" s="4"/>
      <c r="J587" s="4"/>
      <c r="K587" s="6"/>
    </row>
    <row r="588" spans="1:11" ht="15.75" customHeight="1">
      <c r="A588" s="5"/>
      <c r="B588" s="4"/>
      <c r="C588" s="4"/>
      <c r="D588" s="4"/>
      <c r="E588" s="4"/>
      <c r="F588" s="4"/>
      <c r="G588" s="4"/>
      <c r="H588" s="4"/>
      <c r="I588" s="4"/>
      <c r="J588" s="4"/>
      <c r="K588" s="6"/>
    </row>
    <row r="589" spans="1:11" ht="15.75" customHeight="1">
      <c r="A589" s="5"/>
      <c r="B589" s="4"/>
      <c r="C589" s="4"/>
      <c r="D589" s="4"/>
      <c r="E589" s="4"/>
      <c r="F589" s="4"/>
      <c r="G589" s="4"/>
      <c r="H589" s="4"/>
      <c r="I589" s="4"/>
      <c r="J589" s="4"/>
      <c r="K589" s="6"/>
    </row>
    <row r="590" spans="1:11" ht="15.75" customHeight="1">
      <c r="A590" s="5"/>
      <c r="B590" s="4"/>
      <c r="C590" s="4"/>
      <c r="D590" s="4"/>
      <c r="E590" s="4"/>
      <c r="F590" s="4"/>
      <c r="G590" s="4"/>
      <c r="H590" s="4"/>
      <c r="I590" s="4"/>
      <c r="J590" s="4"/>
      <c r="K590" s="6"/>
    </row>
    <row r="591" spans="1:11" ht="15.75" customHeight="1">
      <c r="A591" s="5"/>
      <c r="B591" s="4"/>
      <c r="C591" s="4"/>
      <c r="D591" s="4"/>
      <c r="E591" s="4"/>
      <c r="F591" s="4"/>
      <c r="G591" s="4"/>
      <c r="H591" s="4"/>
      <c r="I591" s="4"/>
      <c r="J591" s="4"/>
      <c r="K591" s="6"/>
    </row>
    <row r="592" spans="1:11" ht="15.75" customHeight="1">
      <c r="A592" s="5"/>
      <c r="B592" s="4"/>
      <c r="C592" s="4"/>
      <c r="D592" s="4"/>
      <c r="E592" s="4"/>
      <c r="F592" s="4"/>
      <c r="G592" s="4"/>
      <c r="H592" s="4"/>
      <c r="I592" s="4"/>
      <c r="J592" s="4"/>
      <c r="K592" s="6"/>
    </row>
    <row r="593" spans="1:11" ht="15.75" customHeight="1">
      <c r="A593" s="5"/>
      <c r="B593" s="4"/>
      <c r="C593" s="4"/>
      <c r="D593" s="4"/>
      <c r="E593" s="4"/>
      <c r="F593" s="4"/>
      <c r="G593" s="4"/>
      <c r="H593" s="4"/>
      <c r="I593" s="4"/>
      <c r="J593" s="4"/>
      <c r="K593" s="6"/>
    </row>
    <row r="594" spans="1:11" ht="15.75" customHeight="1">
      <c r="A594" s="5"/>
      <c r="B594" s="4"/>
      <c r="C594" s="4"/>
      <c r="D594" s="4"/>
      <c r="E594" s="4"/>
      <c r="F594" s="4"/>
      <c r="G594" s="4"/>
      <c r="H594" s="4"/>
      <c r="I594" s="4"/>
      <c r="J594" s="4"/>
      <c r="K594" s="6"/>
    </row>
    <row r="595" spans="1:11" ht="15.75" customHeight="1">
      <c r="A595" s="5"/>
      <c r="B595" s="4"/>
      <c r="C595" s="4"/>
      <c r="D595" s="4"/>
      <c r="E595" s="4"/>
      <c r="F595" s="4"/>
      <c r="G595" s="4"/>
      <c r="H595" s="4"/>
      <c r="I595" s="4"/>
      <c r="J595" s="4"/>
      <c r="K595" s="6"/>
    </row>
    <row r="596" spans="1:11" ht="15.75" customHeight="1">
      <c r="A596" s="5"/>
      <c r="B596" s="4"/>
      <c r="C596" s="4"/>
      <c r="D596" s="4"/>
      <c r="E596" s="4"/>
      <c r="F596" s="4"/>
      <c r="G596" s="4"/>
      <c r="H596" s="4"/>
      <c r="I596" s="4"/>
      <c r="J596" s="4"/>
      <c r="K596" s="6"/>
    </row>
    <row r="597" spans="1:11" ht="15.75" customHeight="1">
      <c r="A597" s="5"/>
      <c r="B597" s="4"/>
      <c r="C597" s="4"/>
      <c r="D597" s="4"/>
      <c r="E597" s="4"/>
      <c r="F597" s="4"/>
      <c r="G597" s="4"/>
      <c r="H597" s="4"/>
      <c r="I597" s="4"/>
      <c r="J597" s="4"/>
      <c r="K597" s="6"/>
    </row>
    <row r="598" spans="1:11" ht="15.75" customHeight="1">
      <c r="A598" s="5"/>
      <c r="B598" s="4"/>
      <c r="C598" s="4"/>
      <c r="D598" s="4"/>
      <c r="E598" s="4"/>
      <c r="F598" s="4"/>
      <c r="G598" s="4"/>
      <c r="H598" s="4"/>
      <c r="I598" s="4"/>
      <c r="J598" s="4"/>
      <c r="K598" s="6"/>
    </row>
    <row r="599" spans="1:11" ht="15.75" customHeight="1">
      <c r="A599" s="5"/>
      <c r="B599" s="4"/>
      <c r="C599" s="4"/>
      <c r="D599" s="4"/>
      <c r="E599" s="4"/>
      <c r="F599" s="4"/>
      <c r="G599" s="4"/>
      <c r="H599" s="4"/>
      <c r="I599" s="4"/>
      <c r="J599" s="4"/>
      <c r="K599" s="6"/>
    </row>
    <row r="600" spans="1:11" ht="15.75" customHeight="1">
      <c r="A600" s="5"/>
      <c r="B600" s="4"/>
      <c r="C600" s="4"/>
      <c r="D600" s="4"/>
      <c r="E600" s="4"/>
      <c r="F600" s="4"/>
      <c r="G600" s="4"/>
      <c r="H600" s="4"/>
      <c r="I600" s="4"/>
      <c r="J600" s="4"/>
      <c r="K600" s="6"/>
    </row>
    <row r="601" spans="1:11" ht="15.75" customHeight="1">
      <c r="A601" s="5"/>
      <c r="B601" s="4"/>
      <c r="C601" s="4"/>
      <c r="D601" s="4"/>
      <c r="E601" s="4"/>
      <c r="F601" s="4"/>
      <c r="G601" s="4"/>
      <c r="H601" s="4"/>
      <c r="I601" s="4"/>
      <c r="J601" s="4"/>
      <c r="K601" s="6"/>
    </row>
    <row r="602" spans="1:11" ht="15.75" customHeight="1">
      <c r="A602" s="5"/>
      <c r="B602" s="4"/>
      <c r="C602" s="4"/>
      <c r="D602" s="4"/>
      <c r="E602" s="4"/>
      <c r="F602" s="4"/>
      <c r="G602" s="4"/>
      <c r="H602" s="4"/>
      <c r="I602" s="4"/>
      <c r="J602" s="4"/>
      <c r="K602" s="6"/>
    </row>
    <row r="603" spans="1:11" ht="15.75" customHeight="1">
      <c r="A603" s="5"/>
      <c r="B603" s="4"/>
      <c r="C603" s="4"/>
      <c r="D603" s="4"/>
      <c r="E603" s="4"/>
      <c r="F603" s="4"/>
      <c r="G603" s="4"/>
      <c r="H603" s="4"/>
      <c r="I603" s="4"/>
      <c r="J603" s="4"/>
      <c r="K603" s="6"/>
    </row>
    <row r="604" spans="1:11" ht="15.75" customHeight="1">
      <c r="A604" s="5"/>
      <c r="B604" s="4"/>
      <c r="C604" s="4"/>
      <c r="D604" s="4"/>
      <c r="E604" s="4"/>
      <c r="F604" s="4"/>
      <c r="G604" s="4"/>
      <c r="H604" s="4"/>
      <c r="I604" s="4"/>
      <c r="J604" s="4"/>
      <c r="K604" s="6"/>
    </row>
    <row r="605" spans="1:11" ht="15.75" customHeight="1">
      <c r="A605" s="5"/>
      <c r="B605" s="4"/>
      <c r="C605" s="4"/>
      <c r="D605" s="4"/>
      <c r="E605" s="4"/>
      <c r="F605" s="4"/>
      <c r="G605" s="4"/>
      <c r="H605" s="4"/>
      <c r="I605" s="4"/>
      <c r="J605" s="4"/>
      <c r="K605" s="6"/>
    </row>
    <row r="606" spans="1:11" ht="15.75" customHeight="1">
      <c r="A606" s="5"/>
      <c r="B606" s="4"/>
      <c r="C606" s="4"/>
      <c r="D606" s="4"/>
      <c r="E606" s="4"/>
      <c r="F606" s="4"/>
      <c r="G606" s="4"/>
      <c r="H606" s="4"/>
      <c r="I606" s="4"/>
      <c r="J606" s="4"/>
      <c r="K606" s="6"/>
    </row>
    <row r="607" spans="1:11" ht="15.75" customHeight="1">
      <c r="A607" s="5"/>
      <c r="B607" s="4"/>
      <c r="C607" s="4"/>
      <c r="D607" s="4"/>
      <c r="E607" s="4"/>
      <c r="F607" s="4"/>
      <c r="G607" s="4"/>
      <c r="H607" s="4"/>
      <c r="I607" s="4"/>
      <c r="J607" s="4"/>
      <c r="K607" s="6"/>
    </row>
    <row r="608" spans="1:11" ht="15.75" customHeight="1">
      <c r="A608" s="5"/>
      <c r="B608" s="4"/>
      <c r="C608" s="4"/>
      <c r="D608" s="4"/>
      <c r="E608" s="4"/>
      <c r="F608" s="4"/>
      <c r="G608" s="4"/>
      <c r="H608" s="4"/>
      <c r="I608" s="4"/>
      <c r="J608" s="4"/>
      <c r="K608" s="6"/>
    </row>
    <row r="609" spans="1:11" ht="15.75" customHeight="1">
      <c r="A609" s="5"/>
      <c r="B609" s="4"/>
      <c r="C609" s="4"/>
      <c r="D609" s="4"/>
      <c r="E609" s="4"/>
      <c r="F609" s="4"/>
      <c r="G609" s="4"/>
      <c r="H609" s="4"/>
      <c r="I609" s="4"/>
      <c r="J609" s="4"/>
      <c r="K609" s="6"/>
    </row>
    <row r="610" spans="1:11" ht="15.75" customHeight="1">
      <c r="A610" s="5"/>
      <c r="B610" s="4"/>
      <c r="C610" s="4"/>
      <c r="D610" s="4"/>
      <c r="E610" s="4"/>
      <c r="F610" s="4"/>
      <c r="G610" s="4"/>
      <c r="H610" s="4"/>
      <c r="I610" s="4"/>
      <c r="J610" s="4"/>
      <c r="K610" s="6"/>
    </row>
    <row r="611" spans="1:11" ht="15.75" customHeight="1">
      <c r="A611" s="5"/>
      <c r="B611" s="4"/>
      <c r="C611" s="4"/>
      <c r="D611" s="4"/>
      <c r="E611" s="4"/>
      <c r="F611" s="4"/>
      <c r="G611" s="4"/>
      <c r="H611" s="4"/>
      <c r="I611" s="4"/>
      <c r="J611" s="4"/>
      <c r="K611" s="6"/>
    </row>
    <row r="612" spans="1:11" ht="15.75" customHeight="1">
      <c r="A612" s="5"/>
      <c r="B612" s="4"/>
      <c r="C612" s="4"/>
      <c r="D612" s="4"/>
      <c r="E612" s="4"/>
      <c r="F612" s="4"/>
      <c r="G612" s="4"/>
      <c r="H612" s="4"/>
      <c r="I612" s="4"/>
      <c r="J612" s="4"/>
      <c r="K612" s="6"/>
    </row>
    <row r="613" spans="1:11" ht="15.75" customHeight="1">
      <c r="A613" s="5"/>
      <c r="B613" s="4"/>
      <c r="C613" s="4"/>
      <c r="D613" s="4"/>
      <c r="E613" s="4"/>
      <c r="F613" s="4"/>
      <c r="G613" s="4"/>
      <c r="H613" s="4"/>
      <c r="I613" s="4"/>
      <c r="J613" s="4"/>
      <c r="K613" s="6"/>
    </row>
    <row r="614" spans="1:11" ht="15.75" customHeight="1">
      <c r="A614" s="5"/>
      <c r="B614" s="4"/>
      <c r="C614" s="4"/>
      <c r="D614" s="4"/>
      <c r="E614" s="4"/>
      <c r="F614" s="4"/>
      <c r="G614" s="4"/>
      <c r="H614" s="4"/>
      <c r="I614" s="4"/>
      <c r="J614" s="4"/>
      <c r="K614" s="6"/>
    </row>
    <row r="615" spans="1:11" ht="15.75" customHeight="1">
      <c r="A615" s="5"/>
      <c r="B615" s="4"/>
      <c r="C615" s="4"/>
      <c r="D615" s="4"/>
      <c r="E615" s="4"/>
      <c r="F615" s="4"/>
      <c r="G615" s="4"/>
      <c r="H615" s="4"/>
      <c r="I615" s="4"/>
      <c r="J615" s="4"/>
      <c r="K615" s="6"/>
    </row>
    <row r="616" spans="1:11" ht="15.75" customHeight="1">
      <c r="A616" s="5"/>
      <c r="B616" s="4"/>
      <c r="C616" s="4"/>
      <c r="D616" s="4"/>
      <c r="E616" s="4"/>
      <c r="F616" s="4"/>
      <c r="G616" s="4"/>
      <c r="H616" s="4"/>
      <c r="I616" s="4"/>
      <c r="J616" s="4"/>
      <c r="K616" s="6"/>
    </row>
    <row r="617" spans="1:11" ht="15.75" customHeight="1">
      <c r="A617" s="5"/>
      <c r="B617" s="4"/>
      <c r="C617" s="4"/>
      <c r="D617" s="4"/>
      <c r="E617" s="4"/>
      <c r="F617" s="4"/>
      <c r="G617" s="4"/>
      <c r="H617" s="4"/>
      <c r="I617" s="4"/>
      <c r="J617" s="4"/>
      <c r="K617" s="6"/>
    </row>
    <row r="618" spans="1:11" ht="15.75" customHeight="1">
      <c r="A618" s="5"/>
      <c r="B618" s="4"/>
      <c r="C618" s="4"/>
      <c r="D618" s="4"/>
      <c r="E618" s="4"/>
      <c r="F618" s="4"/>
      <c r="G618" s="4"/>
      <c r="H618" s="4"/>
      <c r="I618" s="4"/>
      <c r="J618" s="4"/>
      <c r="K618" s="6"/>
    </row>
    <row r="619" spans="1:11" ht="15.75" customHeight="1">
      <c r="A619" s="5"/>
      <c r="B619" s="4"/>
      <c r="C619" s="4"/>
      <c r="D619" s="4"/>
      <c r="E619" s="4"/>
      <c r="F619" s="4"/>
      <c r="G619" s="4"/>
      <c r="H619" s="4"/>
      <c r="I619" s="4"/>
      <c r="J619" s="4"/>
      <c r="K619" s="6"/>
    </row>
    <row r="620" spans="1:11" ht="15.75" customHeight="1">
      <c r="A620" s="5"/>
      <c r="B620" s="4"/>
      <c r="C620" s="4"/>
      <c r="D620" s="4"/>
      <c r="E620" s="4"/>
      <c r="F620" s="4"/>
      <c r="G620" s="4"/>
      <c r="H620" s="4"/>
      <c r="I620" s="4"/>
      <c r="J620" s="4"/>
      <c r="K620" s="6"/>
    </row>
    <row r="621" spans="1:11" ht="15.75" customHeight="1">
      <c r="A621" s="5"/>
      <c r="B621" s="4"/>
      <c r="C621" s="4"/>
      <c r="D621" s="4"/>
      <c r="E621" s="4"/>
      <c r="F621" s="4"/>
      <c r="G621" s="4"/>
      <c r="H621" s="4"/>
      <c r="I621" s="4"/>
      <c r="J621" s="4"/>
      <c r="K621" s="6"/>
    </row>
    <row r="622" spans="1:11" ht="15.75" customHeight="1">
      <c r="A622" s="5"/>
      <c r="B622" s="4"/>
      <c r="C622" s="4"/>
      <c r="D622" s="4"/>
      <c r="E622" s="4"/>
      <c r="F622" s="4"/>
      <c r="G622" s="4"/>
      <c r="H622" s="4"/>
      <c r="I622" s="4"/>
      <c r="J622" s="4"/>
      <c r="K622" s="6"/>
    </row>
    <row r="623" spans="1:11" ht="15.75" customHeight="1">
      <c r="A623" s="5"/>
      <c r="B623" s="4"/>
      <c r="C623" s="4"/>
      <c r="D623" s="4"/>
      <c r="E623" s="4"/>
      <c r="F623" s="4"/>
      <c r="G623" s="4"/>
      <c r="H623" s="4"/>
      <c r="I623" s="4"/>
      <c r="J623" s="4"/>
      <c r="K623" s="6"/>
    </row>
    <row r="624" spans="1:11" ht="15.75" customHeight="1">
      <c r="A624" s="5"/>
      <c r="B624" s="4"/>
      <c r="C624" s="4"/>
      <c r="D624" s="4"/>
      <c r="E624" s="4"/>
      <c r="F624" s="4"/>
      <c r="G624" s="4"/>
      <c r="H624" s="4"/>
      <c r="I624" s="4"/>
      <c r="J624" s="4"/>
      <c r="K624" s="6"/>
    </row>
    <row r="625" spans="1:11" ht="15.75" customHeight="1">
      <c r="A625" s="5"/>
      <c r="B625" s="4"/>
      <c r="C625" s="4"/>
      <c r="D625" s="4"/>
      <c r="E625" s="4"/>
      <c r="F625" s="4"/>
      <c r="G625" s="4"/>
      <c r="H625" s="4"/>
      <c r="I625" s="4"/>
      <c r="J625" s="4"/>
      <c r="K625" s="6"/>
    </row>
    <row r="626" spans="1:11" ht="15.75" customHeight="1">
      <c r="A626" s="5"/>
      <c r="B626" s="4"/>
      <c r="C626" s="4"/>
      <c r="D626" s="4"/>
      <c r="E626" s="4"/>
      <c r="F626" s="4"/>
      <c r="G626" s="4"/>
      <c r="H626" s="4"/>
      <c r="I626" s="4"/>
      <c r="J626" s="4"/>
      <c r="K626" s="6"/>
    </row>
    <row r="627" spans="1:11" ht="15.75" customHeight="1">
      <c r="A627" s="5"/>
      <c r="B627" s="4"/>
      <c r="C627" s="4"/>
      <c r="D627" s="4"/>
      <c r="E627" s="4"/>
      <c r="F627" s="4"/>
      <c r="G627" s="4"/>
      <c r="H627" s="4"/>
      <c r="I627" s="4"/>
      <c r="J627" s="4"/>
      <c r="K627" s="6"/>
    </row>
    <row r="628" spans="1:11" ht="15.75" customHeight="1">
      <c r="A628" s="5"/>
      <c r="B628" s="4"/>
      <c r="C628" s="4"/>
      <c r="D628" s="4"/>
      <c r="E628" s="4"/>
      <c r="F628" s="4"/>
      <c r="G628" s="4"/>
      <c r="H628" s="4"/>
      <c r="I628" s="4"/>
      <c r="J628" s="4"/>
      <c r="K628" s="6"/>
    </row>
    <row r="629" spans="1:11" ht="15.75" customHeight="1">
      <c r="A629" s="5"/>
      <c r="B629" s="4"/>
      <c r="C629" s="4"/>
      <c r="D629" s="4"/>
      <c r="E629" s="4"/>
      <c r="F629" s="4"/>
      <c r="G629" s="4"/>
      <c r="H629" s="4"/>
      <c r="I629" s="4"/>
      <c r="J629" s="4"/>
      <c r="K629" s="6"/>
    </row>
    <row r="630" spans="1:11" ht="15.75" customHeight="1">
      <c r="A630" s="5"/>
      <c r="B630" s="4"/>
      <c r="C630" s="4"/>
      <c r="D630" s="4"/>
      <c r="E630" s="4"/>
      <c r="F630" s="4"/>
      <c r="G630" s="4"/>
      <c r="H630" s="4"/>
      <c r="I630" s="4"/>
      <c r="J630" s="4"/>
      <c r="K630" s="6"/>
    </row>
    <row r="631" spans="1:11" ht="15.75" customHeight="1">
      <c r="A631" s="5"/>
      <c r="B631" s="4"/>
      <c r="C631" s="4"/>
      <c r="D631" s="4"/>
      <c r="E631" s="4"/>
      <c r="F631" s="4"/>
      <c r="G631" s="4"/>
      <c r="H631" s="4"/>
      <c r="I631" s="4"/>
      <c r="J631" s="4"/>
      <c r="K631" s="6"/>
    </row>
    <row r="632" spans="1:11" ht="15.75" customHeight="1">
      <c r="A632" s="5"/>
      <c r="B632" s="4"/>
      <c r="C632" s="4"/>
      <c r="D632" s="4"/>
      <c r="E632" s="4"/>
      <c r="F632" s="4"/>
      <c r="G632" s="4"/>
      <c r="H632" s="4"/>
      <c r="I632" s="4"/>
      <c r="J632" s="4"/>
      <c r="K632" s="6"/>
    </row>
    <row r="633" spans="1:11" ht="15.75" customHeight="1">
      <c r="A633" s="5"/>
      <c r="B633" s="4"/>
      <c r="C633" s="4"/>
      <c r="D633" s="4"/>
      <c r="E633" s="4"/>
      <c r="F633" s="4"/>
      <c r="G633" s="4"/>
      <c r="H633" s="4"/>
      <c r="I633" s="4"/>
      <c r="J633" s="4"/>
      <c r="K633" s="6"/>
    </row>
    <row r="634" spans="1:11" ht="15.75" customHeight="1">
      <c r="A634" s="5"/>
      <c r="B634" s="4"/>
      <c r="C634" s="4"/>
      <c r="D634" s="4"/>
      <c r="E634" s="4"/>
      <c r="F634" s="4"/>
      <c r="G634" s="4"/>
      <c r="H634" s="4"/>
      <c r="I634" s="4"/>
      <c r="J634" s="4"/>
      <c r="K634" s="6"/>
    </row>
    <row r="635" spans="1:11" ht="15.75" customHeight="1">
      <c r="A635" s="5"/>
      <c r="B635" s="4"/>
      <c r="C635" s="4"/>
      <c r="D635" s="4"/>
      <c r="E635" s="4"/>
      <c r="F635" s="4"/>
      <c r="G635" s="4"/>
      <c r="H635" s="4"/>
      <c r="I635" s="4"/>
      <c r="J635" s="4"/>
      <c r="K635" s="6"/>
    </row>
    <row r="636" spans="1:11" ht="15.75" customHeight="1">
      <c r="A636" s="5"/>
      <c r="B636" s="4"/>
      <c r="C636" s="4"/>
      <c r="D636" s="4"/>
      <c r="E636" s="4"/>
      <c r="F636" s="4"/>
      <c r="G636" s="4"/>
      <c r="H636" s="4"/>
      <c r="I636" s="4"/>
      <c r="J636" s="4"/>
      <c r="K636" s="6"/>
    </row>
    <row r="637" spans="1:11" ht="15.75" customHeight="1">
      <c r="A637" s="5"/>
      <c r="B637" s="4"/>
      <c r="C637" s="4"/>
      <c r="D637" s="4"/>
      <c r="E637" s="4"/>
      <c r="F637" s="4"/>
      <c r="G637" s="4"/>
      <c r="H637" s="4"/>
      <c r="I637" s="4"/>
      <c r="J637" s="4"/>
      <c r="K637" s="6"/>
    </row>
    <row r="638" spans="1:11" ht="15.75" customHeight="1">
      <c r="A638" s="5"/>
      <c r="B638" s="4"/>
      <c r="C638" s="4"/>
      <c r="D638" s="4"/>
      <c r="E638" s="4"/>
      <c r="F638" s="4"/>
      <c r="G638" s="4"/>
      <c r="H638" s="4"/>
      <c r="I638" s="4"/>
      <c r="J638" s="4"/>
      <c r="K638" s="6"/>
    </row>
    <row r="639" spans="1:11" ht="15.75" customHeight="1">
      <c r="A639" s="5"/>
      <c r="B639" s="4"/>
      <c r="C639" s="4"/>
      <c r="D639" s="4"/>
      <c r="E639" s="4"/>
      <c r="F639" s="4"/>
      <c r="G639" s="4"/>
      <c r="H639" s="4"/>
      <c r="I639" s="4"/>
      <c r="J639" s="4"/>
      <c r="K639" s="6"/>
    </row>
    <row r="640" spans="1:11" ht="15.75" customHeight="1">
      <c r="A640" s="5"/>
      <c r="B640" s="4"/>
      <c r="C640" s="4"/>
      <c r="D640" s="4"/>
      <c r="E640" s="4"/>
      <c r="F640" s="4"/>
      <c r="G640" s="4"/>
      <c r="H640" s="4"/>
      <c r="I640" s="4"/>
      <c r="J640" s="4"/>
      <c r="K640" s="6"/>
    </row>
    <row r="641" spans="1:11" ht="15.75" customHeight="1">
      <c r="A641" s="5"/>
      <c r="B641" s="4"/>
      <c r="C641" s="4"/>
      <c r="D641" s="4"/>
      <c r="E641" s="4"/>
      <c r="F641" s="4"/>
      <c r="G641" s="4"/>
      <c r="H641" s="4"/>
      <c r="I641" s="4"/>
      <c r="J641" s="4"/>
      <c r="K641" s="6"/>
    </row>
    <row r="642" spans="1:11" ht="15.75" customHeight="1">
      <c r="A642" s="5"/>
      <c r="B642" s="4"/>
      <c r="C642" s="4"/>
      <c r="D642" s="4"/>
      <c r="E642" s="4"/>
      <c r="F642" s="4"/>
      <c r="G642" s="4"/>
      <c r="H642" s="4"/>
      <c r="I642" s="4"/>
      <c r="J642" s="4"/>
      <c r="K642" s="6"/>
    </row>
    <row r="643" spans="1:11" ht="15.75" customHeight="1">
      <c r="A643" s="5"/>
      <c r="B643" s="4"/>
      <c r="C643" s="4"/>
      <c r="D643" s="4"/>
      <c r="E643" s="4"/>
      <c r="F643" s="4"/>
      <c r="G643" s="4"/>
      <c r="H643" s="4"/>
      <c r="I643" s="4"/>
      <c r="J643" s="4"/>
      <c r="K643" s="6"/>
    </row>
    <row r="644" spans="1:11" ht="15.75" customHeight="1">
      <c r="A644" s="5"/>
      <c r="B644" s="4"/>
      <c r="C644" s="4"/>
      <c r="D644" s="4"/>
      <c r="E644" s="4"/>
      <c r="F644" s="4"/>
      <c r="G644" s="4"/>
      <c r="H644" s="4"/>
      <c r="I644" s="4"/>
      <c r="J644" s="4"/>
      <c r="K644" s="6"/>
    </row>
    <row r="645" spans="1:11" ht="15.75" customHeight="1">
      <c r="A645" s="5"/>
      <c r="B645" s="4"/>
      <c r="C645" s="4"/>
      <c r="D645" s="4"/>
      <c r="E645" s="4"/>
      <c r="F645" s="4"/>
      <c r="G645" s="4"/>
      <c r="H645" s="4"/>
      <c r="I645" s="4"/>
      <c r="J645" s="4"/>
      <c r="K645" s="6"/>
    </row>
    <row r="646" spans="1:11" ht="15.75" customHeight="1">
      <c r="A646" s="5"/>
      <c r="B646" s="4"/>
      <c r="C646" s="4"/>
      <c r="D646" s="4"/>
      <c r="E646" s="4"/>
      <c r="F646" s="4"/>
      <c r="G646" s="4"/>
      <c r="H646" s="4"/>
      <c r="I646" s="4"/>
      <c r="J646" s="4"/>
      <c r="K646" s="6"/>
    </row>
    <row r="647" spans="1:11" ht="15.75" customHeight="1">
      <c r="A647" s="5"/>
      <c r="B647" s="4"/>
      <c r="C647" s="4"/>
      <c r="D647" s="4"/>
      <c r="E647" s="4"/>
      <c r="F647" s="4"/>
      <c r="G647" s="4"/>
      <c r="H647" s="4"/>
      <c r="I647" s="4"/>
      <c r="J647" s="4"/>
      <c r="K647" s="6"/>
    </row>
    <row r="648" spans="1:11" ht="15.75" customHeight="1">
      <c r="A648" s="5"/>
      <c r="B648" s="4"/>
      <c r="C648" s="4"/>
      <c r="D648" s="4"/>
      <c r="E648" s="4"/>
      <c r="F648" s="4"/>
      <c r="G648" s="4"/>
      <c r="H648" s="4"/>
      <c r="I648" s="4"/>
      <c r="J648" s="4"/>
      <c r="K648" s="6"/>
    </row>
    <row r="649" spans="1:11" ht="15.75" customHeight="1">
      <c r="A649" s="5"/>
      <c r="B649" s="4"/>
      <c r="C649" s="4"/>
      <c r="D649" s="4"/>
      <c r="E649" s="4"/>
      <c r="F649" s="4"/>
      <c r="G649" s="4"/>
      <c r="H649" s="4"/>
      <c r="I649" s="4"/>
      <c r="J649" s="4"/>
      <c r="K649" s="6"/>
    </row>
    <row r="650" spans="1:11" ht="15.75" customHeight="1">
      <c r="A650" s="5"/>
      <c r="B650" s="4"/>
      <c r="C650" s="4"/>
      <c r="D650" s="4"/>
      <c r="E650" s="4"/>
      <c r="F650" s="4"/>
      <c r="G650" s="4"/>
      <c r="H650" s="4"/>
      <c r="I650" s="4"/>
      <c r="J650" s="4"/>
      <c r="K650" s="6"/>
    </row>
    <row r="651" spans="1:11" ht="15.75" customHeight="1">
      <c r="A651" s="5"/>
      <c r="B651" s="4"/>
      <c r="C651" s="4"/>
      <c r="D651" s="4"/>
      <c r="E651" s="4"/>
      <c r="F651" s="4"/>
      <c r="G651" s="4"/>
      <c r="H651" s="4"/>
      <c r="I651" s="4"/>
      <c r="J651" s="4"/>
      <c r="K651" s="6"/>
    </row>
    <row r="652" spans="1:11" ht="15.75" customHeight="1">
      <c r="A652" s="5"/>
      <c r="B652" s="4"/>
      <c r="C652" s="4"/>
      <c r="D652" s="4"/>
      <c r="E652" s="4"/>
      <c r="F652" s="4"/>
      <c r="G652" s="4"/>
      <c r="H652" s="4"/>
      <c r="I652" s="4"/>
      <c r="J652" s="4"/>
      <c r="K652" s="6"/>
    </row>
    <row r="653" spans="1:11" ht="15.75" customHeight="1">
      <c r="A653" s="5"/>
      <c r="B653" s="4"/>
      <c r="C653" s="4"/>
      <c r="D653" s="4"/>
      <c r="E653" s="4"/>
      <c r="F653" s="4"/>
      <c r="G653" s="4"/>
      <c r="H653" s="4"/>
      <c r="I653" s="4"/>
      <c r="J653" s="4"/>
      <c r="K653" s="6"/>
    </row>
    <row r="654" spans="1:11" ht="15.75" customHeight="1">
      <c r="A654" s="5"/>
      <c r="B654" s="4"/>
      <c r="C654" s="4"/>
      <c r="D654" s="4"/>
      <c r="E654" s="4"/>
      <c r="F654" s="4"/>
      <c r="G654" s="4"/>
      <c r="H654" s="4"/>
      <c r="I654" s="4"/>
      <c r="J654" s="4"/>
      <c r="K654" s="6"/>
    </row>
    <row r="655" spans="1:11" ht="15.75" customHeight="1">
      <c r="A655" s="5"/>
      <c r="B655" s="4"/>
      <c r="C655" s="4"/>
      <c r="D655" s="4"/>
      <c r="E655" s="4"/>
      <c r="F655" s="4"/>
      <c r="G655" s="4"/>
      <c r="H655" s="4"/>
      <c r="I655" s="4"/>
      <c r="J655" s="4"/>
      <c r="K655" s="6"/>
    </row>
    <row r="656" spans="1:11" ht="15.75" customHeight="1">
      <c r="A656" s="5"/>
      <c r="B656" s="4"/>
      <c r="C656" s="4"/>
      <c r="D656" s="4"/>
      <c r="E656" s="4"/>
      <c r="F656" s="4"/>
      <c r="G656" s="4"/>
      <c r="H656" s="4"/>
      <c r="I656" s="4"/>
      <c r="J656" s="4"/>
      <c r="K656" s="6"/>
    </row>
    <row r="657" spans="1:11" ht="15.75" customHeight="1">
      <c r="A657" s="5"/>
      <c r="B657" s="4"/>
      <c r="C657" s="4"/>
      <c r="D657" s="4"/>
      <c r="E657" s="4"/>
      <c r="F657" s="4"/>
      <c r="G657" s="4"/>
      <c r="H657" s="4"/>
      <c r="I657" s="4"/>
      <c r="J657" s="4"/>
      <c r="K657" s="6"/>
    </row>
    <row r="658" spans="1:11" ht="15.75" customHeight="1">
      <c r="A658" s="5"/>
      <c r="B658" s="4"/>
      <c r="C658" s="4"/>
      <c r="D658" s="4"/>
      <c r="E658" s="4"/>
      <c r="F658" s="4"/>
      <c r="G658" s="4"/>
      <c r="H658" s="4"/>
      <c r="I658" s="4"/>
      <c r="J658" s="4"/>
      <c r="K658" s="6"/>
    </row>
    <row r="659" spans="1:11" ht="15.75" customHeight="1">
      <c r="A659" s="5"/>
      <c r="B659" s="4"/>
      <c r="C659" s="4"/>
      <c r="D659" s="4"/>
      <c r="E659" s="4"/>
      <c r="F659" s="4"/>
      <c r="G659" s="4"/>
      <c r="H659" s="4"/>
      <c r="I659" s="4"/>
      <c r="J659" s="4"/>
      <c r="K659" s="6"/>
    </row>
    <row r="660" spans="1:11" ht="15.75" customHeight="1">
      <c r="A660" s="5"/>
      <c r="B660" s="4"/>
      <c r="C660" s="4"/>
      <c r="D660" s="4"/>
      <c r="E660" s="4"/>
      <c r="F660" s="4"/>
      <c r="G660" s="4"/>
      <c r="H660" s="4"/>
      <c r="I660" s="4"/>
      <c r="J660" s="4"/>
      <c r="K660" s="6"/>
    </row>
    <row r="661" spans="1:11" ht="15.75" customHeight="1">
      <c r="A661" s="5"/>
      <c r="B661" s="4"/>
      <c r="C661" s="4"/>
      <c r="D661" s="4"/>
      <c r="E661" s="4"/>
      <c r="F661" s="4"/>
      <c r="G661" s="4"/>
      <c r="H661" s="4"/>
      <c r="I661" s="4"/>
      <c r="J661" s="4"/>
      <c r="K661" s="6"/>
    </row>
    <row r="662" spans="1:11" ht="15.75" customHeight="1">
      <c r="A662" s="5"/>
      <c r="B662" s="4"/>
      <c r="C662" s="4"/>
      <c r="D662" s="4"/>
      <c r="E662" s="4"/>
      <c r="F662" s="4"/>
      <c r="G662" s="4"/>
      <c r="H662" s="4"/>
      <c r="I662" s="4"/>
      <c r="J662" s="4"/>
      <c r="K662" s="6"/>
    </row>
    <row r="663" spans="1:11" ht="15.75" customHeight="1">
      <c r="A663" s="5"/>
      <c r="B663" s="4"/>
      <c r="C663" s="4"/>
      <c r="D663" s="4"/>
      <c r="E663" s="4"/>
      <c r="F663" s="4"/>
      <c r="G663" s="4"/>
      <c r="H663" s="4"/>
      <c r="I663" s="4"/>
      <c r="J663" s="4"/>
      <c r="K663" s="6"/>
    </row>
    <row r="664" spans="1:11" ht="15.75" customHeight="1">
      <c r="A664" s="5"/>
      <c r="B664" s="4"/>
      <c r="C664" s="4"/>
      <c r="D664" s="4"/>
      <c r="E664" s="4"/>
      <c r="F664" s="4"/>
      <c r="G664" s="4"/>
      <c r="H664" s="4"/>
      <c r="I664" s="4"/>
      <c r="J664" s="4"/>
      <c r="K664" s="6"/>
    </row>
    <row r="665" spans="1:11" ht="15.75" customHeight="1">
      <c r="A665" s="5"/>
      <c r="B665" s="4"/>
      <c r="C665" s="4"/>
      <c r="D665" s="4"/>
      <c r="E665" s="4"/>
      <c r="F665" s="4"/>
      <c r="G665" s="4"/>
      <c r="H665" s="4"/>
      <c r="I665" s="4"/>
      <c r="J665" s="4"/>
      <c r="K665" s="6"/>
    </row>
    <row r="666" spans="1:11" ht="15.75" customHeight="1">
      <c r="A666" s="5"/>
      <c r="B666" s="4"/>
      <c r="C666" s="4"/>
      <c r="D666" s="4"/>
      <c r="E666" s="4"/>
      <c r="F666" s="4"/>
      <c r="G666" s="4"/>
      <c r="H666" s="4"/>
      <c r="I666" s="4"/>
      <c r="J666" s="4"/>
      <c r="K666" s="6"/>
    </row>
    <row r="667" spans="1:11" ht="15.75" customHeight="1">
      <c r="A667" s="5"/>
      <c r="B667" s="4"/>
      <c r="C667" s="4"/>
      <c r="D667" s="4"/>
      <c r="E667" s="4"/>
      <c r="F667" s="4"/>
      <c r="G667" s="4"/>
      <c r="H667" s="4"/>
      <c r="I667" s="4"/>
      <c r="J667" s="4"/>
      <c r="K667" s="6"/>
    </row>
    <row r="668" spans="1:11" ht="15.75" customHeight="1">
      <c r="A668" s="5"/>
      <c r="B668" s="4"/>
      <c r="C668" s="4"/>
      <c r="D668" s="4"/>
      <c r="E668" s="4"/>
      <c r="F668" s="4"/>
      <c r="G668" s="4"/>
      <c r="H668" s="4"/>
      <c r="I668" s="4"/>
      <c r="J668" s="4"/>
      <c r="K668" s="6"/>
    </row>
    <row r="669" spans="1:11" ht="15.75" customHeight="1">
      <c r="A669" s="5"/>
      <c r="B669" s="4"/>
      <c r="C669" s="4"/>
      <c r="D669" s="4"/>
      <c r="E669" s="4"/>
      <c r="F669" s="4"/>
      <c r="G669" s="4"/>
      <c r="H669" s="4"/>
      <c r="I669" s="4"/>
      <c r="J669" s="4"/>
      <c r="K669" s="6"/>
    </row>
    <row r="670" spans="1:11" ht="15.75" customHeight="1">
      <c r="A670" s="5"/>
      <c r="B670" s="4"/>
      <c r="C670" s="4"/>
      <c r="D670" s="4"/>
      <c r="E670" s="4"/>
      <c r="F670" s="4"/>
      <c r="G670" s="4"/>
      <c r="H670" s="4"/>
      <c r="I670" s="4"/>
      <c r="J670" s="4"/>
      <c r="K670" s="6"/>
    </row>
    <row r="671" spans="1:11" ht="15.75" customHeight="1">
      <c r="A671" s="5"/>
      <c r="B671" s="4"/>
      <c r="C671" s="4"/>
      <c r="D671" s="4"/>
      <c r="E671" s="4"/>
      <c r="F671" s="4"/>
      <c r="G671" s="4"/>
      <c r="H671" s="4"/>
      <c r="I671" s="4"/>
      <c r="J671" s="4"/>
      <c r="K671" s="6"/>
    </row>
    <row r="672" spans="1:11" ht="15.75" customHeight="1">
      <c r="A672" s="5"/>
      <c r="B672" s="4"/>
      <c r="C672" s="4"/>
      <c r="D672" s="4"/>
      <c r="E672" s="4"/>
      <c r="F672" s="4"/>
      <c r="G672" s="4"/>
      <c r="H672" s="4"/>
      <c r="I672" s="4"/>
      <c r="J672" s="4"/>
      <c r="K672" s="6"/>
    </row>
    <row r="673" spans="1:11" ht="15.75" customHeight="1">
      <c r="A673" s="5"/>
      <c r="B673" s="4"/>
      <c r="C673" s="4"/>
      <c r="D673" s="4"/>
      <c r="E673" s="4"/>
      <c r="F673" s="4"/>
      <c r="G673" s="4"/>
      <c r="H673" s="4"/>
      <c r="I673" s="4"/>
      <c r="J673" s="4"/>
      <c r="K673" s="6"/>
    </row>
    <row r="674" spans="1:11" ht="15.75" customHeight="1">
      <c r="A674" s="5"/>
      <c r="B674" s="4"/>
      <c r="C674" s="4"/>
      <c r="D674" s="4"/>
      <c r="E674" s="4"/>
      <c r="F674" s="4"/>
      <c r="G674" s="4"/>
      <c r="H674" s="4"/>
      <c r="I674" s="4"/>
      <c r="J674" s="4"/>
      <c r="K674" s="6"/>
    </row>
    <row r="675" spans="1:11" ht="15.75" customHeight="1">
      <c r="A675" s="5"/>
      <c r="B675" s="4"/>
      <c r="C675" s="4"/>
      <c r="D675" s="4"/>
      <c r="E675" s="4"/>
      <c r="F675" s="4"/>
      <c r="G675" s="4"/>
      <c r="H675" s="4"/>
      <c r="I675" s="4"/>
      <c r="J675" s="4"/>
      <c r="K675" s="6"/>
    </row>
    <row r="676" spans="1:11" ht="15.75" customHeight="1">
      <c r="A676" s="5"/>
      <c r="B676" s="4"/>
      <c r="C676" s="4"/>
      <c r="D676" s="4"/>
      <c r="E676" s="4"/>
      <c r="F676" s="4"/>
      <c r="G676" s="4"/>
      <c r="H676" s="4"/>
      <c r="I676" s="4"/>
      <c r="J676" s="4"/>
      <c r="K676" s="6"/>
    </row>
    <row r="677" spans="1:11" ht="15.75" customHeight="1">
      <c r="A677" s="5"/>
      <c r="B677" s="4"/>
      <c r="C677" s="4"/>
      <c r="D677" s="4"/>
      <c r="E677" s="4"/>
      <c r="F677" s="4"/>
      <c r="G677" s="4"/>
      <c r="H677" s="4"/>
      <c r="I677" s="4"/>
      <c r="J677" s="4"/>
      <c r="K677" s="6"/>
    </row>
    <row r="678" spans="1:11" ht="15.75" customHeight="1">
      <c r="A678" s="5"/>
      <c r="B678" s="4"/>
      <c r="C678" s="4"/>
      <c r="D678" s="4"/>
      <c r="E678" s="4"/>
      <c r="F678" s="4"/>
      <c r="G678" s="4"/>
      <c r="H678" s="4"/>
      <c r="I678" s="4"/>
      <c r="J678" s="4"/>
      <c r="K678" s="6"/>
    </row>
    <row r="679" spans="1:11" ht="15.75" customHeight="1">
      <c r="A679" s="5"/>
      <c r="B679" s="4"/>
      <c r="C679" s="4"/>
      <c r="D679" s="4"/>
      <c r="E679" s="4"/>
      <c r="F679" s="4"/>
      <c r="G679" s="4"/>
      <c r="H679" s="4"/>
      <c r="I679" s="4"/>
      <c r="J679" s="4"/>
      <c r="K679" s="6"/>
    </row>
    <row r="680" spans="1:11" ht="15.75" customHeight="1">
      <c r="A680" s="5"/>
      <c r="B680" s="4"/>
      <c r="C680" s="4"/>
      <c r="D680" s="4"/>
      <c r="E680" s="4"/>
      <c r="F680" s="4"/>
      <c r="G680" s="4"/>
      <c r="H680" s="4"/>
      <c r="I680" s="4"/>
      <c r="J680" s="4"/>
      <c r="K680" s="6"/>
    </row>
    <row r="681" spans="1:11" ht="15.75" customHeight="1">
      <c r="A681" s="5"/>
      <c r="B681" s="4"/>
      <c r="C681" s="4"/>
      <c r="D681" s="4"/>
      <c r="E681" s="4"/>
      <c r="F681" s="4"/>
      <c r="G681" s="4"/>
      <c r="H681" s="4"/>
      <c r="I681" s="4"/>
      <c r="J681" s="4"/>
      <c r="K681" s="6"/>
    </row>
    <row r="682" spans="1:11" ht="15.75" customHeight="1">
      <c r="A682" s="5"/>
      <c r="B682" s="4"/>
      <c r="C682" s="4"/>
      <c r="D682" s="4"/>
      <c r="E682" s="4"/>
      <c r="F682" s="4"/>
      <c r="G682" s="4"/>
      <c r="H682" s="4"/>
      <c r="I682" s="4"/>
      <c r="J682" s="4"/>
      <c r="K682" s="6"/>
    </row>
    <row r="683" spans="1:11" ht="15.75" customHeight="1">
      <c r="A683" s="5"/>
      <c r="B683" s="4"/>
      <c r="C683" s="4"/>
      <c r="D683" s="4"/>
      <c r="E683" s="4"/>
      <c r="F683" s="4"/>
      <c r="G683" s="4"/>
      <c r="H683" s="4"/>
      <c r="I683" s="4"/>
      <c r="J683" s="4"/>
      <c r="K683" s="6"/>
    </row>
    <row r="684" spans="1:11" ht="15.75" customHeight="1">
      <c r="A684" s="5"/>
      <c r="B684" s="4"/>
      <c r="C684" s="4"/>
      <c r="D684" s="4"/>
      <c r="E684" s="4"/>
      <c r="F684" s="4"/>
      <c r="G684" s="4"/>
      <c r="H684" s="4"/>
      <c r="I684" s="4"/>
      <c r="J684" s="4"/>
      <c r="K684" s="6"/>
    </row>
    <row r="685" spans="1:11" ht="15.75" customHeight="1">
      <c r="A685" s="5"/>
      <c r="B685" s="4"/>
      <c r="C685" s="4"/>
      <c r="D685" s="4"/>
      <c r="E685" s="4"/>
      <c r="F685" s="4"/>
      <c r="G685" s="4"/>
      <c r="H685" s="4"/>
      <c r="I685" s="4"/>
      <c r="J685" s="4"/>
      <c r="K685" s="6"/>
    </row>
    <row r="686" spans="1:11" ht="15.75" customHeight="1">
      <c r="A686" s="5"/>
      <c r="B686" s="4"/>
      <c r="C686" s="4"/>
      <c r="D686" s="4"/>
      <c r="E686" s="4"/>
      <c r="F686" s="4"/>
      <c r="G686" s="4"/>
      <c r="H686" s="4"/>
      <c r="I686" s="4"/>
      <c r="J686" s="4"/>
      <c r="K686" s="6"/>
    </row>
    <row r="687" spans="1:11" ht="15.75" customHeight="1">
      <c r="A687" s="5"/>
      <c r="B687" s="4"/>
      <c r="C687" s="4"/>
      <c r="D687" s="4"/>
      <c r="E687" s="4"/>
      <c r="F687" s="4"/>
      <c r="G687" s="4"/>
      <c r="H687" s="4"/>
      <c r="I687" s="4"/>
      <c r="J687" s="4"/>
      <c r="K687" s="6"/>
    </row>
    <row r="688" spans="1:11" ht="15.75" customHeight="1">
      <c r="A688" s="5"/>
      <c r="B688" s="4"/>
      <c r="C688" s="4"/>
      <c r="D688" s="4"/>
      <c r="E688" s="4"/>
      <c r="F688" s="4"/>
      <c r="G688" s="4"/>
      <c r="H688" s="4"/>
      <c r="I688" s="4"/>
      <c r="J688" s="4"/>
      <c r="K688" s="6"/>
    </row>
    <row r="689" spans="1:11" ht="15.75" customHeight="1">
      <c r="A689" s="5"/>
      <c r="B689" s="4"/>
      <c r="C689" s="4"/>
      <c r="D689" s="4"/>
      <c r="E689" s="4"/>
      <c r="F689" s="4"/>
      <c r="G689" s="4"/>
      <c r="H689" s="4"/>
      <c r="I689" s="4"/>
      <c r="J689" s="4"/>
      <c r="K689" s="6"/>
    </row>
    <row r="690" spans="1:11" ht="15.75" customHeight="1">
      <c r="A690" s="5"/>
      <c r="B690" s="4"/>
      <c r="C690" s="4"/>
      <c r="D690" s="4"/>
      <c r="E690" s="4"/>
      <c r="F690" s="4"/>
      <c r="G690" s="4"/>
      <c r="H690" s="4"/>
      <c r="I690" s="4"/>
      <c r="J690" s="4"/>
      <c r="K690" s="6"/>
    </row>
    <row r="691" spans="1:11" ht="15.75" customHeight="1">
      <c r="A691" s="5"/>
      <c r="B691" s="4"/>
      <c r="C691" s="4"/>
      <c r="D691" s="4"/>
      <c r="E691" s="4"/>
      <c r="F691" s="4"/>
      <c r="G691" s="4"/>
      <c r="H691" s="4"/>
      <c r="I691" s="4"/>
      <c r="J691" s="4"/>
      <c r="K691" s="6"/>
    </row>
    <row r="692" spans="1:11" ht="15.75" customHeight="1">
      <c r="A692" s="5"/>
      <c r="B692" s="4"/>
      <c r="C692" s="4"/>
      <c r="D692" s="4"/>
      <c r="E692" s="4"/>
      <c r="F692" s="4"/>
      <c r="G692" s="4"/>
      <c r="H692" s="4"/>
      <c r="I692" s="4"/>
      <c r="J692" s="4"/>
      <c r="K692" s="6"/>
    </row>
    <row r="693" spans="1:11" ht="15.75" customHeight="1">
      <c r="A693" s="5"/>
      <c r="B693" s="4"/>
      <c r="C693" s="4"/>
      <c r="D693" s="4"/>
      <c r="E693" s="4"/>
      <c r="F693" s="4"/>
      <c r="G693" s="4"/>
      <c r="H693" s="4"/>
      <c r="I693" s="4"/>
      <c r="J693" s="4"/>
      <c r="K693" s="6"/>
    </row>
    <row r="694" spans="1:11" ht="15.75" customHeight="1">
      <c r="A694" s="5"/>
      <c r="B694" s="4"/>
      <c r="C694" s="4"/>
      <c r="D694" s="4"/>
      <c r="E694" s="4"/>
      <c r="F694" s="4"/>
      <c r="G694" s="4"/>
      <c r="H694" s="4"/>
      <c r="I694" s="4"/>
      <c r="J694" s="4"/>
      <c r="K694" s="6"/>
    </row>
    <row r="695" spans="1:11" ht="15.75" customHeight="1">
      <c r="A695" s="5"/>
      <c r="B695" s="4"/>
      <c r="C695" s="4"/>
      <c r="D695" s="4"/>
      <c r="E695" s="4"/>
      <c r="F695" s="4"/>
      <c r="G695" s="4"/>
      <c r="H695" s="4"/>
      <c r="I695" s="4"/>
      <c r="J695" s="4"/>
      <c r="K695" s="6"/>
    </row>
    <row r="696" spans="1:11" ht="15.75" customHeight="1">
      <c r="A696" s="5"/>
      <c r="B696" s="4"/>
      <c r="C696" s="4"/>
      <c r="D696" s="4"/>
      <c r="E696" s="4"/>
      <c r="F696" s="4"/>
      <c r="G696" s="4"/>
      <c r="H696" s="4"/>
      <c r="I696" s="4"/>
      <c r="J696" s="4"/>
      <c r="K696" s="6"/>
    </row>
    <row r="697" spans="1:11" ht="15.75" customHeight="1">
      <c r="A697" s="5"/>
      <c r="B697" s="4"/>
      <c r="C697" s="4"/>
      <c r="D697" s="4"/>
      <c r="E697" s="4"/>
      <c r="F697" s="4"/>
      <c r="G697" s="4"/>
      <c r="H697" s="4"/>
      <c r="I697" s="4"/>
      <c r="J697" s="4"/>
      <c r="K697" s="6"/>
    </row>
    <row r="698" spans="1:11" ht="15.75" customHeight="1">
      <c r="A698" s="5"/>
      <c r="B698" s="4"/>
      <c r="C698" s="4"/>
      <c r="D698" s="4"/>
      <c r="E698" s="4"/>
      <c r="F698" s="4"/>
      <c r="G698" s="4"/>
      <c r="H698" s="4"/>
      <c r="I698" s="4"/>
      <c r="J698" s="4"/>
      <c r="K698" s="6"/>
    </row>
    <row r="699" spans="1:11" ht="15.75" customHeight="1">
      <c r="A699" s="5"/>
      <c r="B699" s="4"/>
      <c r="C699" s="4"/>
      <c r="D699" s="4"/>
      <c r="E699" s="4"/>
      <c r="F699" s="4"/>
      <c r="G699" s="4"/>
      <c r="H699" s="4"/>
      <c r="I699" s="4"/>
      <c r="J699" s="4"/>
      <c r="K699" s="6"/>
    </row>
    <row r="700" spans="1:11" ht="15.75" customHeight="1">
      <c r="A700" s="5"/>
      <c r="B700" s="4"/>
      <c r="C700" s="4"/>
      <c r="D700" s="4"/>
      <c r="E700" s="4"/>
      <c r="F700" s="4"/>
      <c r="G700" s="4"/>
      <c r="H700" s="4"/>
      <c r="I700" s="4"/>
      <c r="J700" s="4"/>
      <c r="K700" s="6"/>
    </row>
    <row r="701" spans="1:11" ht="15.75" customHeight="1">
      <c r="A701" s="5"/>
      <c r="B701" s="4"/>
      <c r="C701" s="4"/>
      <c r="D701" s="4"/>
      <c r="E701" s="4"/>
      <c r="F701" s="4"/>
      <c r="G701" s="4"/>
      <c r="H701" s="4"/>
      <c r="I701" s="4"/>
      <c r="J701" s="4"/>
      <c r="K701" s="6"/>
    </row>
    <row r="702" spans="1:11" ht="15.75" customHeight="1">
      <c r="A702" s="5"/>
      <c r="B702" s="4"/>
      <c r="C702" s="4"/>
      <c r="D702" s="4"/>
      <c r="E702" s="4"/>
      <c r="F702" s="4"/>
      <c r="G702" s="4"/>
      <c r="H702" s="4"/>
      <c r="I702" s="4"/>
      <c r="J702" s="4"/>
      <c r="K702" s="6"/>
    </row>
    <row r="703" spans="1:11" ht="15.75" customHeight="1">
      <c r="A703" s="5"/>
      <c r="B703" s="4"/>
      <c r="C703" s="4"/>
      <c r="D703" s="4"/>
      <c r="E703" s="4"/>
      <c r="F703" s="4"/>
      <c r="G703" s="4"/>
      <c r="H703" s="4"/>
      <c r="I703" s="4"/>
      <c r="J703" s="4"/>
      <c r="K703" s="6"/>
    </row>
    <row r="704" spans="1:11" ht="15.75" customHeight="1">
      <c r="A704" s="5"/>
      <c r="B704" s="4"/>
      <c r="C704" s="4"/>
      <c r="D704" s="4"/>
      <c r="E704" s="4"/>
      <c r="F704" s="4"/>
      <c r="G704" s="4"/>
      <c r="H704" s="4"/>
      <c r="I704" s="4"/>
      <c r="J704" s="4"/>
      <c r="K704" s="6"/>
    </row>
    <row r="705" spans="1:11" ht="15.75" customHeight="1">
      <c r="A705" s="5"/>
      <c r="B705" s="4"/>
      <c r="C705" s="4"/>
      <c r="D705" s="4"/>
      <c r="E705" s="4"/>
      <c r="F705" s="4"/>
      <c r="G705" s="4"/>
      <c r="H705" s="4"/>
      <c r="I705" s="4"/>
      <c r="J705" s="4"/>
      <c r="K705" s="6"/>
    </row>
    <row r="706" spans="1:11" ht="15.75" customHeight="1">
      <c r="A706" s="5"/>
      <c r="B706" s="4"/>
      <c r="C706" s="4"/>
      <c r="D706" s="4"/>
      <c r="E706" s="4"/>
      <c r="F706" s="4"/>
      <c r="G706" s="4"/>
      <c r="H706" s="4"/>
      <c r="I706" s="4"/>
      <c r="J706" s="4"/>
      <c r="K706" s="6"/>
    </row>
    <row r="707" spans="1:11" ht="15.75" customHeight="1">
      <c r="A707" s="5"/>
      <c r="B707" s="4"/>
      <c r="C707" s="4"/>
      <c r="D707" s="4"/>
      <c r="E707" s="4"/>
      <c r="F707" s="4"/>
      <c r="G707" s="4"/>
      <c r="H707" s="4"/>
      <c r="I707" s="4"/>
      <c r="J707" s="4"/>
      <c r="K707" s="6"/>
    </row>
    <row r="708" spans="1:11" ht="15.75" customHeight="1">
      <c r="A708" s="5"/>
      <c r="B708" s="4"/>
      <c r="C708" s="4"/>
      <c r="D708" s="4"/>
      <c r="E708" s="4"/>
      <c r="F708" s="4"/>
      <c r="G708" s="4"/>
      <c r="H708" s="4"/>
      <c r="I708" s="4"/>
      <c r="J708" s="4"/>
      <c r="K708" s="6"/>
    </row>
    <row r="709" spans="1:11" ht="15.75" customHeight="1">
      <c r="A709" s="5"/>
      <c r="B709" s="4"/>
      <c r="C709" s="4"/>
      <c r="D709" s="4"/>
      <c r="E709" s="4"/>
      <c r="F709" s="4"/>
      <c r="G709" s="4"/>
      <c r="H709" s="4"/>
      <c r="I709" s="4"/>
      <c r="J709" s="4"/>
      <c r="K709" s="6"/>
    </row>
    <row r="710" spans="1:11" ht="15.75" customHeight="1">
      <c r="A710" s="5"/>
      <c r="B710" s="4"/>
      <c r="C710" s="4"/>
      <c r="D710" s="4"/>
      <c r="E710" s="4"/>
      <c r="F710" s="4"/>
      <c r="G710" s="4"/>
      <c r="H710" s="4"/>
      <c r="I710" s="4"/>
      <c r="J710" s="4"/>
      <c r="K710" s="6"/>
    </row>
    <row r="711" spans="1:11" ht="15.75" customHeight="1">
      <c r="A711" s="5"/>
      <c r="B711" s="4"/>
      <c r="C711" s="4"/>
      <c r="D711" s="4"/>
      <c r="E711" s="4"/>
      <c r="F711" s="4"/>
      <c r="G711" s="4"/>
      <c r="H711" s="4"/>
      <c r="I711" s="4"/>
      <c r="J711" s="4"/>
      <c r="K711" s="6"/>
    </row>
    <row r="712" spans="1:11" ht="15.75" customHeight="1">
      <c r="A712" s="5"/>
      <c r="B712" s="4"/>
      <c r="C712" s="4"/>
      <c r="D712" s="4"/>
      <c r="E712" s="4"/>
      <c r="F712" s="4"/>
      <c r="G712" s="4"/>
      <c r="H712" s="4"/>
      <c r="I712" s="4"/>
      <c r="J712" s="4"/>
      <c r="K712" s="6"/>
    </row>
    <row r="713" spans="1:11" ht="15.75" customHeight="1">
      <c r="A713" s="5"/>
      <c r="B713" s="4"/>
      <c r="C713" s="4"/>
      <c r="D713" s="4"/>
      <c r="E713" s="4"/>
      <c r="F713" s="4"/>
      <c r="G713" s="4"/>
      <c r="H713" s="4"/>
      <c r="I713" s="4"/>
      <c r="J713" s="4"/>
      <c r="K713" s="6"/>
    </row>
    <row r="714" spans="1:11" ht="15.75" customHeight="1">
      <c r="A714" s="5"/>
      <c r="B714" s="4"/>
      <c r="C714" s="4"/>
      <c r="D714" s="4"/>
      <c r="E714" s="4"/>
      <c r="F714" s="4"/>
      <c r="G714" s="4"/>
      <c r="H714" s="4"/>
      <c r="I714" s="4"/>
      <c r="J714" s="4"/>
      <c r="K714" s="6"/>
    </row>
    <row r="715" spans="1:11" ht="15.75" customHeight="1">
      <c r="A715" s="5"/>
      <c r="B715" s="4"/>
      <c r="C715" s="4"/>
      <c r="D715" s="4"/>
      <c r="E715" s="4"/>
      <c r="F715" s="4"/>
      <c r="G715" s="4"/>
      <c r="H715" s="4"/>
      <c r="I715" s="4"/>
      <c r="J715" s="4"/>
      <c r="K715" s="6"/>
    </row>
    <row r="716" spans="1:11" ht="15.75" customHeight="1">
      <c r="A716" s="5"/>
      <c r="B716" s="4"/>
      <c r="C716" s="4"/>
      <c r="D716" s="4"/>
      <c r="E716" s="4"/>
      <c r="F716" s="4"/>
      <c r="G716" s="4"/>
      <c r="H716" s="4"/>
      <c r="I716" s="4"/>
      <c r="J716" s="4"/>
      <c r="K716" s="6"/>
    </row>
    <row r="717" spans="1:11" ht="15.75" customHeight="1">
      <c r="A717" s="5"/>
      <c r="B717" s="4"/>
      <c r="C717" s="4"/>
      <c r="D717" s="4"/>
      <c r="E717" s="4"/>
      <c r="F717" s="4"/>
      <c r="G717" s="4"/>
      <c r="H717" s="4"/>
      <c r="I717" s="4"/>
      <c r="J717" s="4"/>
      <c r="K717" s="6"/>
    </row>
    <row r="718" spans="1:11" ht="15.75" customHeight="1">
      <c r="A718" s="5"/>
      <c r="B718" s="4"/>
      <c r="C718" s="4"/>
      <c r="D718" s="4"/>
      <c r="E718" s="4"/>
      <c r="F718" s="4"/>
      <c r="G718" s="4"/>
      <c r="H718" s="4"/>
      <c r="I718" s="4"/>
      <c r="J718" s="4"/>
      <c r="K718" s="6"/>
    </row>
    <row r="719" spans="1:11" ht="15.75" customHeight="1">
      <c r="A719" s="5"/>
      <c r="B719" s="4"/>
      <c r="C719" s="4"/>
      <c r="D719" s="4"/>
      <c r="E719" s="4"/>
      <c r="F719" s="4"/>
      <c r="G719" s="4"/>
      <c r="H719" s="4"/>
      <c r="I719" s="4"/>
      <c r="J719" s="4"/>
      <c r="K719" s="6"/>
    </row>
    <row r="720" spans="1:11" ht="15.75" customHeight="1">
      <c r="A720" s="5"/>
      <c r="B720" s="4"/>
      <c r="C720" s="4"/>
      <c r="D720" s="4"/>
      <c r="E720" s="4"/>
      <c r="F720" s="4"/>
      <c r="G720" s="4"/>
      <c r="H720" s="4"/>
      <c r="I720" s="4"/>
      <c r="J720" s="4"/>
      <c r="K720" s="6"/>
    </row>
    <row r="721" spans="1:11" ht="15.75" customHeight="1">
      <c r="A721" s="5"/>
      <c r="B721" s="4"/>
      <c r="C721" s="4"/>
      <c r="D721" s="4"/>
      <c r="E721" s="4"/>
      <c r="F721" s="4"/>
      <c r="G721" s="4"/>
      <c r="H721" s="4"/>
      <c r="I721" s="4"/>
      <c r="J721" s="4"/>
      <c r="K721" s="6"/>
    </row>
    <row r="722" spans="1:11" ht="15.75" customHeight="1">
      <c r="A722" s="5"/>
      <c r="B722" s="4"/>
      <c r="C722" s="4"/>
      <c r="D722" s="4"/>
      <c r="E722" s="4"/>
      <c r="F722" s="4"/>
      <c r="G722" s="4"/>
      <c r="H722" s="4"/>
      <c r="I722" s="4"/>
      <c r="J722" s="4"/>
      <c r="K722" s="6"/>
    </row>
    <row r="723" spans="1:11" ht="15.75" customHeight="1">
      <c r="A723" s="5"/>
      <c r="B723" s="4"/>
      <c r="C723" s="4"/>
      <c r="D723" s="4"/>
      <c r="E723" s="4"/>
      <c r="F723" s="4"/>
      <c r="G723" s="4"/>
      <c r="H723" s="4"/>
      <c r="I723" s="4"/>
      <c r="J723" s="4"/>
      <c r="K723" s="6"/>
    </row>
    <row r="724" spans="1:11" ht="15.75" customHeight="1">
      <c r="A724" s="5"/>
      <c r="B724" s="4"/>
      <c r="C724" s="4"/>
      <c r="D724" s="4"/>
      <c r="E724" s="4"/>
      <c r="F724" s="4"/>
      <c r="G724" s="4"/>
      <c r="H724" s="4"/>
      <c r="I724" s="4"/>
      <c r="J724" s="4"/>
      <c r="K724" s="6"/>
    </row>
    <row r="725" spans="1:11" ht="15.75" customHeight="1">
      <c r="A725" s="5"/>
      <c r="B725" s="4"/>
      <c r="C725" s="4"/>
      <c r="D725" s="4"/>
      <c r="E725" s="4"/>
      <c r="F725" s="4"/>
      <c r="G725" s="4"/>
      <c r="H725" s="4"/>
      <c r="I725" s="4"/>
      <c r="J725" s="4"/>
      <c r="K725" s="6"/>
    </row>
    <row r="726" spans="1:11" ht="15.75" customHeight="1">
      <c r="A726" s="5"/>
      <c r="B726" s="4"/>
      <c r="C726" s="4"/>
      <c r="D726" s="4"/>
      <c r="E726" s="4"/>
      <c r="F726" s="4"/>
      <c r="G726" s="4"/>
      <c r="H726" s="4"/>
      <c r="I726" s="4"/>
      <c r="J726" s="4"/>
      <c r="K726" s="6"/>
    </row>
    <row r="727" spans="1:11" ht="15.75" customHeight="1">
      <c r="A727" s="5"/>
      <c r="B727" s="4"/>
      <c r="C727" s="4"/>
      <c r="D727" s="4"/>
      <c r="E727" s="4"/>
      <c r="F727" s="4"/>
      <c r="G727" s="4"/>
      <c r="H727" s="4"/>
      <c r="I727" s="4"/>
      <c r="J727" s="4"/>
      <c r="K727" s="6"/>
    </row>
    <row r="728" spans="1:11" ht="15.75" customHeight="1">
      <c r="A728" s="5"/>
      <c r="B728" s="4"/>
      <c r="C728" s="4"/>
      <c r="D728" s="4"/>
      <c r="E728" s="4"/>
      <c r="F728" s="4"/>
      <c r="G728" s="4"/>
      <c r="H728" s="4"/>
      <c r="I728" s="4"/>
      <c r="J728" s="4"/>
      <c r="K728" s="6"/>
    </row>
    <row r="729" spans="1:11" ht="15.75" customHeight="1">
      <c r="A729" s="5"/>
      <c r="B729" s="4"/>
      <c r="C729" s="4"/>
      <c r="D729" s="4"/>
      <c r="E729" s="4"/>
      <c r="F729" s="4"/>
      <c r="G729" s="4"/>
      <c r="H729" s="4"/>
      <c r="I729" s="4"/>
      <c r="J729" s="4"/>
      <c r="K729" s="6"/>
    </row>
    <row r="730" spans="1:11" ht="15.75" customHeight="1">
      <c r="A730" s="5"/>
      <c r="B730" s="4"/>
      <c r="C730" s="4"/>
      <c r="D730" s="4"/>
      <c r="E730" s="4"/>
      <c r="F730" s="4"/>
      <c r="G730" s="4"/>
      <c r="H730" s="4"/>
      <c r="I730" s="4"/>
      <c r="J730" s="4"/>
      <c r="K730" s="6"/>
    </row>
    <row r="731" spans="1:11" ht="15.75" customHeight="1">
      <c r="A731" s="5"/>
      <c r="B731" s="4"/>
      <c r="C731" s="4"/>
      <c r="D731" s="4"/>
      <c r="E731" s="4"/>
      <c r="F731" s="4"/>
      <c r="G731" s="4"/>
      <c r="H731" s="4"/>
      <c r="I731" s="4"/>
      <c r="J731" s="4"/>
      <c r="K731" s="6"/>
    </row>
    <row r="732" spans="1:11" ht="15.75" customHeight="1">
      <c r="A732" s="5"/>
      <c r="B732" s="4"/>
      <c r="C732" s="4"/>
      <c r="D732" s="4"/>
      <c r="E732" s="4"/>
      <c r="F732" s="4"/>
      <c r="G732" s="4"/>
      <c r="H732" s="4"/>
      <c r="I732" s="4"/>
      <c r="J732" s="4"/>
      <c r="K732" s="6"/>
    </row>
    <row r="733" spans="1:11" ht="15.75" customHeight="1">
      <c r="A733" s="5"/>
      <c r="B733" s="4"/>
      <c r="C733" s="4"/>
      <c r="D733" s="4"/>
      <c r="E733" s="4"/>
      <c r="F733" s="4"/>
      <c r="G733" s="4"/>
      <c r="H733" s="4"/>
      <c r="I733" s="4"/>
      <c r="J733" s="4"/>
      <c r="K733" s="6"/>
    </row>
    <row r="734" spans="1:11" ht="15.75" customHeight="1">
      <c r="A734" s="5"/>
      <c r="B734" s="4"/>
      <c r="C734" s="4"/>
      <c r="D734" s="4"/>
      <c r="E734" s="4"/>
      <c r="F734" s="4"/>
      <c r="G734" s="4"/>
      <c r="H734" s="4"/>
      <c r="I734" s="4"/>
      <c r="J734" s="4"/>
      <c r="K734" s="6"/>
    </row>
    <row r="735" spans="1:11" ht="15.75" customHeight="1">
      <c r="A735" s="5"/>
      <c r="B735" s="4"/>
      <c r="C735" s="4"/>
      <c r="D735" s="4"/>
      <c r="E735" s="4"/>
      <c r="F735" s="4"/>
      <c r="G735" s="4"/>
      <c r="H735" s="4"/>
      <c r="I735" s="4"/>
      <c r="J735" s="4"/>
      <c r="K735" s="6"/>
    </row>
    <row r="736" spans="1:11" ht="15.75" customHeight="1">
      <c r="A736" s="5"/>
      <c r="B736" s="4"/>
      <c r="C736" s="4"/>
      <c r="D736" s="4"/>
      <c r="E736" s="4"/>
      <c r="F736" s="4"/>
      <c r="G736" s="4"/>
      <c r="H736" s="4"/>
      <c r="I736" s="4"/>
      <c r="J736" s="4"/>
      <c r="K736" s="6"/>
    </row>
    <row r="737" spans="1:11" ht="15.75" customHeight="1">
      <c r="A737" s="5"/>
      <c r="B737" s="4"/>
      <c r="C737" s="4"/>
      <c r="D737" s="4"/>
      <c r="E737" s="4"/>
      <c r="F737" s="4"/>
      <c r="G737" s="4"/>
      <c r="H737" s="4"/>
      <c r="I737" s="4"/>
      <c r="J737" s="4"/>
      <c r="K737" s="6"/>
    </row>
    <row r="738" spans="1:11" ht="15.75" customHeight="1">
      <c r="A738" s="5"/>
      <c r="B738" s="4"/>
      <c r="C738" s="4"/>
      <c r="D738" s="4"/>
      <c r="E738" s="4"/>
      <c r="F738" s="4"/>
      <c r="G738" s="4"/>
      <c r="H738" s="4"/>
      <c r="I738" s="4"/>
      <c r="J738" s="4"/>
      <c r="K738" s="6"/>
    </row>
    <row r="739" spans="1:11" ht="15.75" customHeight="1">
      <c r="A739" s="5"/>
      <c r="B739" s="4"/>
      <c r="C739" s="4"/>
      <c r="D739" s="4"/>
      <c r="E739" s="4"/>
      <c r="F739" s="4"/>
      <c r="G739" s="4"/>
      <c r="H739" s="4"/>
      <c r="I739" s="4"/>
      <c r="J739" s="4"/>
      <c r="K739" s="6"/>
    </row>
    <row r="740" spans="1:11" ht="15.75" customHeight="1">
      <c r="A740" s="5"/>
      <c r="B740" s="4"/>
      <c r="C740" s="4"/>
      <c r="D740" s="4"/>
      <c r="E740" s="4"/>
      <c r="F740" s="4"/>
      <c r="G740" s="4"/>
      <c r="H740" s="4"/>
      <c r="I740" s="4"/>
      <c r="J740" s="4"/>
      <c r="K740" s="6"/>
    </row>
    <row r="741" spans="1:11" ht="15.75" customHeight="1">
      <c r="A741" s="5"/>
      <c r="B741" s="4"/>
      <c r="C741" s="4"/>
      <c r="D741" s="4"/>
      <c r="E741" s="4"/>
      <c r="F741" s="4"/>
      <c r="G741" s="4"/>
      <c r="H741" s="4"/>
      <c r="I741" s="4"/>
      <c r="J741" s="4"/>
      <c r="K741" s="6"/>
    </row>
    <row r="742" spans="1:11" ht="15.75" customHeight="1">
      <c r="A742" s="5"/>
      <c r="B742" s="4"/>
      <c r="C742" s="4"/>
      <c r="D742" s="4"/>
      <c r="E742" s="4"/>
      <c r="F742" s="4"/>
      <c r="G742" s="4"/>
      <c r="H742" s="4"/>
      <c r="I742" s="4"/>
      <c r="J742" s="4"/>
      <c r="K742" s="6"/>
    </row>
    <row r="743" spans="1:11" ht="15.75" customHeight="1">
      <c r="A743" s="5"/>
      <c r="B743" s="4"/>
      <c r="C743" s="4"/>
      <c r="D743" s="4"/>
      <c r="E743" s="4"/>
      <c r="F743" s="4"/>
      <c r="G743" s="4"/>
      <c r="H743" s="4"/>
      <c r="I743" s="4"/>
      <c r="J743" s="4"/>
      <c r="K743" s="6"/>
    </row>
    <row r="744" spans="1:11" ht="15.75" customHeight="1">
      <c r="A744" s="5"/>
      <c r="B744" s="4"/>
      <c r="C744" s="4"/>
      <c r="D744" s="4"/>
      <c r="E744" s="4"/>
      <c r="F744" s="4"/>
      <c r="G744" s="4"/>
      <c r="H744" s="4"/>
      <c r="I744" s="4"/>
      <c r="J744" s="4"/>
      <c r="K744" s="6"/>
    </row>
    <row r="745" spans="1:11" ht="15.75" customHeight="1">
      <c r="A745" s="5"/>
      <c r="B745" s="4"/>
      <c r="C745" s="4"/>
      <c r="D745" s="4"/>
      <c r="E745" s="4"/>
      <c r="F745" s="4"/>
      <c r="G745" s="4"/>
      <c r="H745" s="4"/>
      <c r="I745" s="4"/>
      <c r="J745" s="4"/>
      <c r="K745" s="6"/>
    </row>
    <row r="746" spans="1:11" ht="15.75" customHeight="1">
      <c r="A746" s="5"/>
      <c r="B746" s="4"/>
      <c r="C746" s="4"/>
      <c r="D746" s="4"/>
      <c r="E746" s="4"/>
      <c r="F746" s="4"/>
      <c r="G746" s="4"/>
      <c r="H746" s="4"/>
      <c r="I746" s="4"/>
      <c r="J746" s="4"/>
      <c r="K746" s="6"/>
    </row>
    <row r="747" spans="1:11" ht="15.75" customHeight="1">
      <c r="A747" s="5"/>
      <c r="B747" s="4"/>
      <c r="C747" s="4"/>
      <c r="D747" s="4"/>
      <c r="E747" s="4"/>
      <c r="F747" s="4"/>
      <c r="G747" s="4"/>
      <c r="H747" s="4"/>
      <c r="I747" s="4"/>
      <c r="J747" s="4"/>
      <c r="K747" s="6"/>
    </row>
    <row r="748" spans="1:11" ht="15.75" customHeight="1">
      <c r="A748" s="5"/>
      <c r="B748" s="4"/>
      <c r="C748" s="4"/>
      <c r="D748" s="4"/>
      <c r="E748" s="4"/>
      <c r="F748" s="4"/>
      <c r="G748" s="4"/>
      <c r="H748" s="4"/>
      <c r="I748" s="4"/>
      <c r="J748" s="4"/>
      <c r="K748" s="6"/>
    </row>
    <row r="749" spans="1:11" ht="15.75" customHeight="1">
      <c r="A749" s="5"/>
      <c r="B749" s="4"/>
      <c r="C749" s="4"/>
      <c r="D749" s="4"/>
      <c r="E749" s="4"/>
      <c r="F749" s="4"/>
      <c r="G749" s="4"/>
      <c r="H749" s="4"/>
      <c r="I749" s="4"/>
      <c r="J749" s="4"/>
      <c r="K749" s="6"/>
    </row>
    <row r="750" spans="1:11" ht="15.75" customHeight="1">
      <c r="A750" s="5"/>
      <c r="B750" s="4"/>
      <c r="C750" s="4"/>
      <c r="D750" s="4"/>
      <c r="E750" s="4"/>
      <c r="F750" s="4"/>
      <c r="G750" s="4"/>
      <c r="H750" s="4"/>
      <c r="I750" s="4"/>
      <c r="J750" s="4"/>
      <c r="K750" s="6"/>
    </row>
    <row r="751" spans="1:11" ht="15.75" customHeight="1">
      <c r="A751" s="5"/>
      <c r="B751" s="4"/>
      <c r="C751" s="4"/>
      <c r="D751" s="4"/>
      <c r="E751" s="4"/>
      <c r="F751" s="4"/>
      <c r="G751" s="4"/>
      <c r="H751" s="4"/>
      <c r="I751" s="4"/>
      <c r="J751" s="4"/>
      <c r="K751" s="6"/>
    </row>
    <row r="752" spans="1:11" ht="15.75" customHeight="1">
      <c r="A752" s="5"/>
      <c r="B752" s="4"/>
      <c r="C752" s="4"/>
      <c r="D752" s="4"/>
      <c r="E752" s="4"/>
      <c r="F752" s="4"/>
      <c r="G752" s="4"/>
      <c r="H752" s="4"/>
      <c r="I752" s="4"/>
      <c r="J752" s="4"/>
      <c r="K752" s="6"/>
    </row>
    <row r="753" spans="1:11" ht="15.75" customHeight="1">
      <c r="A753" s="5"/>
      <c r="B753" s="4"/>
      <c r="C753" s="4"/>
      <c r="D753" s="4"/>
      <c r="E753" s="4"/>
      <c r="F753" s="4"/>
      <c r="G753" s="4"/>
      <c r="H753" s="4"/>
      <c r="I753" s="4"/>
      <c r="J753" s="4"/>
      <c r="K753" s="6"/>
    </row>
    <row r="754" spans="1:11" ht="15.75" customHeight="1">
      <c r="A754" s="5"/>
      <c r="B754" s="4"/>
      <c r="C754" s="4"/>
      <c r="D754" s="4"/>
      <c r="E754" s="4"/>
      <c r="F754" s="4"/>
      <c r="G754" s="4"/>
      <c r="H754" s="4"/>
      <c r="I754" s="4"/>
      <c r="J754" s="4"/>
      <c r="K754" s="6"/>
    </row>
    <row r="755" spans="1:11" ht="15.75" customHeight="1">
      <c r="A755" s="5"/>
      <c r="B755" s="4"/>
      <c r="C755" s="4"/>
      <c r="D755" s="4"/>
      <c r="E755" s="4"/>
      <c r="F755" s="4"/>
      <c r="G755" s="4"/>
      <c r="H755" s="4"/>
      <c r="I755" s="4"/>
      <c r="J755" s="4"/>
      <c r="K755" s="6"/>
    </row>
    <row r="756" spans="1:11" ht="15.75" customHeight="1">
      <c r="A756" s="5"/>
      <c r="B756" s="4"/>
      <c r="C756" s="4"/>
      <c r="D756" s="4"/>
      <c r="E756" s="4"/>
      <c r="F756" s="4"/>
      <c r="G756" s="4"/>
      <c r="H756" s="4"/>
      <c r="I756" s="4"/>
      <c r="J756" s="4"/>
      <c r="K756" s="6"/>
    </row>
    <row r="757" spans="1:11" ht="15.75" customHeight="1">
      <c r="A757" s="5"/>
      <c r="B757" s="4"/>
      <c r="C757" s="4"/>
      <c r="D757" s="4"/>
      <c r="E757" s="4"/>
      <c r="F757" s="4"/>
      <c r="G757" s="4"/>
      <c r="H757" s="4"/>
      <c r="I757" s="4"/>
      <c r="J757" s="4"/>
      <c r="K757" s="6"/>
    </row>
    <row r="758" spans="1:11" ht="15.75" customHeight="1">
      <c r="A758" s="5"/>
      <c r="B758" s="4"/>
      <c r="C758" s="4"/>
      <c r="D758" s="4"/>
      <c r="E758" s="4"/>
      <c r="F758" s="4"/>
      <c r="G758" s="4"/>
      <c r="H758" s="4"/>
      <c r="I758" s="4"/>
      <c r="J758" s="4"/>
      <c r="K758" s="6"/>
    </row>
    <row r="759" spans="1:11" ht="15.75" customHeight="1">
      <c r="A759" s="5"/>
      <c r="B759" s="4"/>
      <c r="C759" s="4"/>
      <c r="D759" s="4"/>
      <c r="E759" s="4"/>
      <c r="F759" s="4"/>
      <c r="G759" s="4"/>
      <c r="H759" s="4"/>
      <c r="I759" s="4"/>
      <c r="J759" s="4"/>
      <c r="K759" s="6"/>
    </row>
    <row r="760" spans="1:11" ht="15.75" customHeight="1">
      <c r="A760" s="5"/>
      <c r="B760" s="4"/>
      <c r="C760" s="4"/>
      <c r="D760" s="4"/>
      <c r="E760" s="4"/>
      <c r="F760" s="4"/>
      <c r="G760" s="4"/>
      <c r="H760" s="4"/>
      <c r="I760" s="4"/>
      <c r="J760" s="4"/>
      <c r="K760" s="6"/>
    </row>
    <row r="761" spans="1:11" ht="15.75" customHeight="1">
      <c r="A761" s="5"/>
      <c r="B761" s="4"/>
      <c r="C761" s="4"/>
      <c r="D761" s="4"/>
      <c r="E761" s="4"/>
      <c r="F761" s="4"/>
      <c r="G761" s="4"/>
      <c r="H761" s="4"/>
      <c r="I761" s="4"/>
      <c r="J761" s="4"/>
      <c r="K761" s="6"/>
    </row>
    <row r="762" spans="1:11" ht="15.75" customHeight="1">
      <c r="A762" s="5"/>
      <c r="B762" s="4"/>
      <c r="C762" s="4"/>
      <c r="D762" s="4"/>
      <c r="E762" s="4"/>
      <c r="F762" s="4"/>
      <c r="G762" s="4"/>
      <c r="H762" s="4"/>
      <c r="I762" s="4"/>
      <c r="J762" s="4"/>
      <c r="K762" s="6"/>
    </row>
    <row r="763" spans="1:11" ht="15.75" customHeight="1">
      <c r="A763" s="5"/>
      <c r="B763" s="4"/>
      <c r="C763" s="4"/>
      <c r="D763" s="4"/>
      <c r="E763" s="4"/>
      <c r="F763" s="4"/>
      <c r="G763" s="4"/>
      <c r="H763" s="4"/>
      <c r="I763" s="4"/>
      <c r="J763" s="4"/>
      <c r="K763" s="6"/>
    </row>
    <row r="764" spans="1:11" ht="15.75" customHeight="1">
      <c r="A764" s="5"/>
      <c r="B764" s="4"/>
      <c r="C764" s="4"/>
      <c r="D764" s="4"/>
      <c r="E764" s="4"/>
      <c r="F764" s="4"/>
      <c r="G764" s="4"/>
      <c r="H764" s="4"/>
      <c r="I764" s="4"/>
      <c r="J764" s="4"/>
      <c r="K764" s="6"/>
    </row>
    <row r="765" spans="1:11" ht="15.75" customHeight="1">
      <c r="A765" s="5"/>
      <c r="B765" s="4"/>
      <c r="C765" s="4"/>
      <c r="D765" s="4"/>
      <c r="E765" s="4"/>
      <c r="F765" s="4"/>
      <c r="G765" s="4"/>
      <c r="H765" s="4"/>
      <c r="I765" s="4"/>
      <c r="J765" s="4"/>
      <c r="K765" s="6"/>
    </row>
    <row r="766" spans="1:11" ht="15.75" customHeight="1">
      <c r="A766" s="5"/>
      <c r="B766" s="4"/>
      <c r="C766" s="4"/>
      <c r="D766" s="4"/>
      <c r="E766" s="4"/>
      <c r="F766" s="4"/>
      <c r="G766" s="4"/>
      <c r="H766" s="4"/>
      <c r="I766" s="4"/>
      <c r="J766" s="4"/>
      <c r="K766" s="6"/>
    </row>
    <row r="767" spans="1:11" ht="15.75" customHeight="1">
      <c r="A767" s="5"/>
      <c r="B767" s="4"/>
      <c r="C767" s="4"/>
      <c r="D767" s="4"/>
      <c r="E767" s="4"/>
      <c r="F767" s="4"/>
      <c r="G767" s="4"/>
      <c r="H767" s="4"/>
      <c r="I767" s="4"/>
      <c r="J767" s="4"/>
      <c r="K767" s="6"/>
    </row>
    <row r="768" spans="1:11" ht="15.75" customHeight="1">
      <c r="A768" s="5"/>
      <c r="B768" s="4"/>
      <c r="C768" s="4"/>
      <c r="D768" s="4"/>
      <c r="E768" s="4"/>
      <c r="F768" s="4"/>
      <c r="G768" s="4"/>
      <c r="H768" s="4"/>
      <c r="I768" s="4"/>
      <c r="J768" s="4"/>
      <c r="K768" s="6"/>
    </row>
    <row r="769" spans="1:11" ht="15.75" customHeight="1">
      <c r="A769" s="5"/>
      <c r="B769" s="4"/>
      <c r="C769" s="4"/>
      <c r="D769" s="4"/>
      <c r="E769" s="4"/>
      <c r="F769" s="4"/>
      <c r="G769" s="4"/>
      <c r="H769" s="4"/>
      <c r="I769" s="4"/>
      <c r="J769" s="4"/>
      <c r="K769" s="6"/>
    </row>
    <row r="770" spans="1:11" ht="15.75" customHeight="1">
      <c r="A770" s="5"/>
      <c r="B770" s="4"/>
      <c r="C770" s="4"/>
      <c r="D770" s="4"/>
      <c r="E770" s="4"/>
      <c r="F770" s="4"/>
      <c r="G770" s="4"/>
      <c r="H770" s="4"/>
      <c r="I770" s="4"/>
      <c r="J770" s="4"/>
      <c r="K770" s="6"/>
    </row>
    <row r="771" spans="1:11" ht="15.75" customHeight="1">
      <c r="A771" s="5"/>
      <c r="B771" s="4"/>
      <c r="C771" s="4"/>
      <c r="D771" s="4"/>
      <c r="E771" s="4"/>
      <c r="F771" s="4"/>
      <c r="G771" s="4"/>
      <c r="H771" s="4"/>
      <c r="I771" s="4"/>
      <c r="J771" s="4"/>
      <c r="K771" s="6"/>
    </row>
    <row r="772" spans="1:11" ht="15.75" customHeight="1">
      <c r="A772" s="5"/>
      <c r="B772" s="4"/>
      <c r="C772" s="4"/>
      <c r="D772" s="4"/>
      <c r="E772" s="4"/>
      <c r="F772" s="4"/>
      <c r="G772" s="4"/>
      <c r="H772" s="4"/>
      <c r="I772" s="4"/>
      <c r="J772" s="4"/>
      <c r="K772" s="6"/>
    </row>
    <row r="773" spans="1:11" ht="15.75" customHeight="1">
      <c r="A773" s="5"/>
      <c r="B773" s="4"/>
      <c r="C773" s="4"/>
      <c r="D773" s="4"/>
      <c r="E773" s="4"/>
      <c r="F773" s="4"/>
      <c r="G773" s="4"/>
      <c r="H773" s="4"/>
      <c r="I773" s="4"/>
      <c r="J773" s="4"/>
      <c r="K773" s="6"/>
    </row>
    <row r="774" spans="1:11" ht="15.75" customHeight="1">
      <c r="A774" s="5"/>
      <c r="B774" s="4"/>
      <c r="C774" s="4"/>
      <c r="D774" s="4"/>
      <c r="E774" s="4"/>
      <c r="F774" s="4"/>
      <c r="G774" s="4"/>
      <c r="H774" s="4"/>
      <c r="I774" s="4"/>
      <c r="J774" s="4"/>
      <c r="K774" s="6"/>
    </row>
    <row r="775" spans="1:11" ht="15.75" customHeight="1">
      <c r="A775" s="5"/>
      <c r="B775" s="4"/>
      <c r="C775" s="4"/>
      <c r="D775" s="4"/>
      <c r="E775" s="4"/>
      <c r="F775" s="4"/>
      <c r="G775" s="4"/>
      <c r="H775" s="4"/>
      <c r="I775" s="4"/>
      <c r="J775" s="4"/>
      <c r="K775" s="6"/>
    </row>
    <row r="776" spans="1:11" ht="15.75" customHeight="1">
      <c r="A776" s="5"/>
      <c r="B776" s="4"/>
      <c r="C776" s="4"/>
      <c r="D776" s="4"/>
      <c r="E776" s="4"/>
      <c r="F776" s="4"/>
      <c r="G776" s="4"/>
      <c r="H776" s="4"/>
      <c r="I776" s="4"/>
      <c r="J776" s="4"/>
      <c r="K776" s="6"/>
    </row>
    <row r="777" spans="1:11" ht="15.75" customHeight="1">
      <c r="A777" s="5"/>
      <c r="B777" s="4"/>
      <c r="C777" s="4"/>
      <c r="D777" s="4"/>
      <c r="E777" s="4"/>
      <c r="F777" s="4"/>
      <c r="G777" s="4"/>
      <c r="H777" s="4"/>
      <c r="I777" s="4"/>
      <c r="J777" s="4"/>
      <c r="K777" s="6"/>
    </row>
    <row r="778" spans="1:11" ht="15.75" customHeight="1">
      <c r="A778" s="5"/>
      <c r="B778" s="4"/>
      <c r="C778" s="4"/>
      <c r="D778" s="4"/>
      <c r="E778" s="4"/>
      <c r="F778" s="4"/>
      <c r="G778" s="4"/>
      <c r="H778" s="4"/>
      <c r="I778" s="4"/>
      <c r="J778" s="4"/>
      <c r="K778" s="6"/>
    </row>
    <row r="779" spans="1:11" ht="15.75" customHeight="1">
      <c r="A779" s="5"/>
      <c r="B779" s="4"/>
      <c r="C779" s="4"/>
      <c r="D779" s="4"/>
      <c r="E779" s="4"/>
      <c r="F779" s="4"/>
      <c r="G779" s="4"/>
      <c r="H779" s="4"/>
      <c r="I779" s="4"/>
      <c r="J779" s="4"/>
      <c r="K779" s="6"/>
    </row>
    <row r="780" spans="1:11" ht="15.75" customHeight="1">
      <c r="A780" s="5"/>
      <c r="B780" s="4"/>
      <c r="C780" s="4"/>
      <c r="D780" s="4"/>
      <c r="E780" s="4"/>
      <c r="F780" s="4"/>
      <c r="G780" s="4"/>
      <c r="H780" s="4"/>
      <c r="I780" s="4"/>
      <c r="J780" s="4"/>
      <c r="K780" s="6"/>
    </row>
    <row r="781" spans="1:11" ht="15.75" customHeight="1">
      <c r="A781" s="5"/>
      <c r="B781" s="4"/>
      <c r="C781" s="4"/>
      <c r="D781" s="4"/>
      <c r="E781" s="4"/>
      <c r="F781" s="4"/>
      <c r="G781" s="4"/>
      <c r="H781" s="4"/>
      <c r="I781" s="4"/>
      <c r="J781" s="4"/>
      <c r="K781" s="6"/>
    </row>
    <row r="782" spans="1:11" ht="15.75" customHeight="1">
      <c r="A782" s="5"/>
      <c r="B782" s="4"/>
      <c r="C782" s="4"/>
      <c r="D782" s="4"/>
      <c r="E782" s="4"/>
      <c r="F782" s="4"/>
      <c r="G782" s="4"/>
      <c r="H782" s="4"/>
      <c r="I782" s="4"/>
      <c r="J782" s="4"/>
      <c r="K782" s="6"/>
    </row>
    <row r="783" spans="1:11" ht="15.75" customHeight="1">
      <c r="A783" s="5"/>
      <c r="B783" s="4"/>
      <c r="C783" s="4"/>
      <c r="D783" s="4"/>
      <c r="E783" s="4"/>
      <c r="F783" s="4"/>
      <c r="G783" s="4"/>
      <c r="H783" s="4"/>
      <c r="I783" s="4"/>
      <c r="J783" s="4"/>
      <c r="K783" s="6"/>
    </row>
    <row r="784" spans="1:11" ht="15.75" customHeight="1">
      <c r="A784" s="5"/>
      <c r="B784" s="4"/>
      <c r="C784" s="4"/>
      <c r="D784" s="4"/>
      <c r="E784" s="4"/>
      <c r="F784" s="4"/>
      <c r="G784" s="4"/>
      <c r="H784" s="4"/>
      <c r="I784" s="4"/>
      <c r="J784" s="4"/>
      <c r="K784" s="6"/>
    </row>
    <row r="785" spans="1:11" ht="15.75" customHeight="1">
      <c r="A785" s="5"/>
      <c r="B785" s="4"/>
      <c r="C785" s="4"/>
      <c r="D785" s="4"/>
      <c r="E785" s="4"/>
      <c r="F785" s="4"/>
      <c r="G785" s="4"/>
      <c r="H785" s="4"/>
      <c r="I785" s="4"/>
      <c r="J785" s="4"/>
      <c r="K785" s="6"/>
    </row>
    <row r="786" spans="1:11" ht="15.75" customHeight="1">
      <c r="A786" s="5"/>
      <c r="B786" s="4"/>
      <c r="C786" s="4"/>
      <c r="D786" s="4"/>
      <c r="E786" s="4"/>
      <c r="F786" s="4"/>
      <c r="G786" s="4"/>
      <c r="H786" s="4"/>
      <c r="I786" s="4"/>
      <c r="J786" s="4"/>
      <c r="K786" s="6"/>
    </row>
    <row r="787" spans="1:11" ht="15.75" customHeight="1">
      <c r="A787" s="5"/>
      <c r="B787" s="4"/>
      <c r="C787" s="4"/>
      <c r="D787" s="4"/>
      <c r="E787" s="4"/>
      <c r="F787" s="4"/>
      <c r="G787" s="4"/>
      <c r="H787" s="4"/>
      <c r="I787" s="4"/>
      <c r="J787" s="4"/>
      <c r="K787" s="6"/>
    </row>
    <row r="788" spans="1:11" ht="15.75" customHeight="1">
      <c r="A788" s="5"/>
      <c r="B788" s="4"/>
      <c r="C788" s="4"/>
      <c r="D788" s="4"/>
      <c r="E788" s="4"/>
      <c r="F788" s="4"/>
      <c r="G788" s="4"/>
      <c r="H788" s="4"/>
      <c r="I788" s="4"/>
      <c r="J788" s="4"/>
      <c r="K788" s="6"/>
    </row>
    <row r="789" spans="1:11" ht="15.75" customHeight="1">
      <c r="A789" s="5"/>
      <c r="B789" s="4"/>
      <c r="C789" s="4"/>
      <c r="D789" s="4"/>
      <c r="E789" s="4"/>
      <c r="F789" s="4"/>
      <c r="G789" s="4"/>
      <c r="H789" s="4"/>
      <c r="I789" s="4"/>
      <c r="J789" s="4"/>
      <c r="K789" s="6"/>
    </row>
    <row r="790" spans="1:11" ht="15.75" customHeight="1">
      <c r="A790" s="5"/>
      <c r="B790" s="4"/>
      <c r="C790" s="4"/>
      <c r="D790" s="4"/>
      <c r="E790" s="4"/>
      <c r="F790" s="4"/>
      <c r="G790" s="4"/>
      <c r="H790" s="4"/>
      <c r="I790" s="4"/>
      <c r="J790" s="4"/>
      <c r="K790" s="6"/>
    </row>
    <row r="791" spans="1:11" ht="15.75" customHeight="1">
      <c r="A791" s="5"/>
      <c r="B791" s="4"/>
      <c r="C791" s="4"/>
      <c r="D791" s="4"/>
      <c r="E791" s="4"/>
      <c r="F791" s="4"/>
      <c r="G791" s="4"/>
      <c r="H791" s="4"/>
      <c r="I791" s="4"/>
      <c r="J791" s="4"/>
      <c r="K791" s="6"/>
    </row>
    <row r="792" spans="1:11" ht="15.75" customHeight="1">
      <c r="A792" s="5"/>
      <c r="B792" s="4"/>
      <c r="C792" s="4"/>
      <c r="D792" s="4"/>
      <c r="E792" s="4"/>
      <c r="F792" s="4"/>
      <c r="G792" s="4"/>
      <c r="H792" s="4"/>
      <c r="I792" s="4"/>
      <c r="J792" s="4"/>
      <c r="K792" s="6"/>
    </row>
    <row r="793" spans="1:11" ht="15.75" customHeight="1">
      <c r="A793" s="5"/>
      <c r="B793" s="4"/>
      <c r="C793" s="4"/>
      <c r="D793" s="4"/>
      <c r="E793" s="4"/>
      <c r="F793" s="4"/>
      <c r="G793" s="4"/>
      <c r="H793" s="4"/>
      <c r="I793" s="4"/>
      <c r="J793" s="4"/>
      <c r="K793" s="6"/>
    </row>
    <row r="794" spans="1:11" ht="15.75" customHeight="1">
      <c r="A794" s="5"/>
      <c r="B794" s="4"/>
      <c r="C794" s="4"/>
      <c r="D794" s="4"/>
      <c r="E794" s="4"/>
      <c r="F794" s="4"/>
      <c r="G794" s="4"/>
      <c r="H794" s="4"/>
      <c r="I794" s="4"/>
      <c r="J794" s="4"/>
      <c r="K794" s="6"/>
    </row>
    <row r="795" spans="1:11" ht="15.75" customHeight="1">
      <c r="A795" s="5"/>
      <c r="B795" s="4"/>
      <c r="C795" s="4"/>
      <c r="D795" s="4"/>
      <c r="E795" s="4"/>
      <c r="F795" s="4"/>
      <c r="G795" s="4"/>
      <c r="H795" s="4"/>
      <c r="I795" s="4"/>
      <c r="J795" s="4"/>
      <c r="K795" s="6"/>
    </row>
    <row r="796" spans="1:11" ht="15.75" customHeight="1">
      <c r="A796" s="5"/>
      <c r="B796" s="4"/>
      <c r="C796" s="4"/>
      <c r="D796" s="4"/>
      <c r="E796" s="4"/>
      <c r="F796" s="4"/>
      <c r="G796" s="4"/>
      <c r="H796" s="4"/>
      <c r="I796" s="4"/>
      <c r="J796" s="4"/>
      <c r="K796" s="6"/>
    </row>
    <row r="797" spans="1:11" ht="15.75" customHeight="1">
      <c r="A797" s="5"/>
      <c r="B797" s="4"/>
      <c r="C797" s="4"/>
      <c r="D797" s="4"/>
      <c r="E797" s="4"/>
      <c r="F797" s="4"/>
      <c r="G797" s="4"/>
      <c r="H797" s="4"/>
      <c r="I797" s="4"/>
      <c r="J797" s="4"/>
      <c r="K797" s="6"/>
    </row>
    <row r="798" spans="1:11" ht="15.75" customHeight="1">
      <c r="A798" s="5"/>
      <c r="B798" s="4"/>
      <c r="C798" s="4"/>
      <c r="D798" s="4"/>
      <c r="E798" s="4"/>
      <c r="F798" s="4"/>
      <c r="G798" s="4"/>
      <c r="H798" s="4"/>
      <c r="I798" s="4"/>
      <c r="J798" s="4"/>
      <c r="K798" s="6"/>
    </row>
    <row r="799" spans="1:11" ht="15.75" customHeight="1">
      <c r="A799" s="5"/>
      <c r="B799" s="4"/>
      <c r="C799" s="4"/>
      <c r="D799" s="4"/>
      <c r="E799" s="4"/>
      <c r="F799" s="4"/>
      <c r="G799" s="4"/>
      <c r="H799" s="4"/>
      <c r="I799" s="4"/>
      <c r="J799" s="4"/>
      <c r="K799" s="6"/>
    </row>
    <row r="800" spans="1:11" ht="15.75" customHeight="1">
      <c r="A800" s="5"/>
      <c r="B800" s="4"/>
      <c r="C800" s="4"/>
      <c r="D800" s="4"/>
      <c r="E800" s="4"/>
      <c r="F800" s="4"/>
      <c r="G800" s="4"/>
      <c r="H800" s="4"/>
      <c r="I800" s="4"/>
      <c r="J800" s="4"/>
      <c r="K800" s="6"/>
    </row>
    <row r="801" spans="1:11" ht="15.75" customHeight="1">
      <c r="A801" s="5"/>
      <c r="B801" s="4"/>
      <c r="C801" s="4"/>
      <c r="D801" s="4"/>
      <c r="E801" s="4"/>
      <c r="F801" s="4"/>
      <c r="G801" s="4"/>
      <c r="H801" s="4"/>
      <c r="I801" s="4"/>
      <c r="J801" s="4"/>
      <c r="K801" s="6"/>
    </row>
    <row r="802" spans="1:11" ht="15.75" customHeight="1">
      <c r="A802" s="5"/>
      <c r="B802" s="4"/>
      <c r="C802" s="4"/>
      <c r="D802" s="4"/>
      <c r="E802" s="4"/>
      <c r="F802" s="4"/>
      <c r="G802" s="4"/>
      <c r="H802" s="4"/>
      <c r="I802" s="4"/>
      <c r="J802" s="4"/>
      <c r="K802" s="6"/>
    </row>
    <row r="803" spans="1:11" ht="15.75" customHeight="1">
      <c r="A803" s="5"/>
      <c r="B803" s="4"/>
      <c r="C803" s="4"/>
      <c r="D803" s="4"/>
      <c r="E803" s="4"/>
      <c r="F803" s="4"/>
      <c r="G803" s="4"/>
      <c r="H803" s="4"/>
      <c r="I803" s="4"/>
      <c r="J803" s="4"/>
      <c r="K803" s="6"/>
    </row>
    <row r="804" spans="1:11" ht="15.75" customHeight="1">
      <c r="A804" s="5"/>
      <c r="B804" s="4"/>
      <c r="C804" s="4"/>
      <c r="D804" s="4"/>
      <c r="E804" s="4"/>
      <c r="F804" s="4"/>
      <c r="G804" s="4"/>
      <c r="H804" s="4"/>
      <c r="I804" s="4"/>
      <c r="J804" s="4"/>
      <c r="K804" s="6"/>
    </row>
    <row r="805" spans="1:11" ht="15.75" customHeight="1">
      <c r="A805" s="5"/>
      <c r="B805" s="4"/>
      <c r="C805" s="4"/>
      <c r="D805" s="4"/>
      <c r="E805" s="4"/>
      <c r="F805" s="4"/>
      <c r="G805" s="4"/>
      <c r="H805" s="4"/>
      <c r="I805" s="4"/>
      <c r="J805" s="4"/>
      <c r="K805" s="6"/>
    </row>
    <row r="806" spans="1:11" ht="15.75" customHeight="1">
      <c r="A806" s="5"/>
      <c r="B806" s="4"/>
      <c r="C806" s="4"/>
      <c r="D806" s="4"/>
      <c r="E806" s="4"/>
      <c r="F806" s="4"/>
      <c r="G806" s="4"/>
      <c r="H806" s="4"/>
      <c r="I806" s="4"/>
      <c r="J806" s="4"/>
      <c r="K806" s="6"/>
    </row>
    <row r="807" spans="1:11" ht="15.75" customHeight="1">
      <c r="A807" s="5"/>
      <c r="B807" s="4"/>
      <c r="C807" s="4"/>
      <c r="D807" s="4"/>
      <c r="E807" s="4"/>
      <c r="F807" s="4"/>
      <c r="G807" s="4"/>
      <c r="H807" s="4"/>
      <c r="I807" s="4"/>
      <c r="J807" s="4"/>
      <c r="K807" s="6"/>
    </row>
    <row r="808" spans="1:11" ht="15.75" customHeight="1">
      <c r="A808" s="5"/>
      <c r="B808" s="4"/>
      <c r="C808" s="4"/>
      <c r="D808" s="4"/>
      <c r="E808" s="4"/>
      <c r="F808" s="4"/>
      <c r="G808" s="4"/>
      <c r="H808" s="4"/>
      <c r="I808" s="4"/>
      <c r="J808" s="4"/>
      <c r="K808" s="6"/>
    </row>
    <row r="809" spans="1:11" ht="15.75" customHeight="1">
      <c r="A809" s="5"/>
      <c r="B809" s="4"/>
      <c r="C809" s="4"/>
      <c r="D809" s="4"/>
      <c r="E809" s="4"/>
      <c r="F809" s="4"/>
      <c r="G809" s="4"/>
      <c r="H809" s="4"/>
      <c r="I809" s="4"/>
      <c r="J809" s="4"/>
      <c r="K809" s="6"/>
    </row>
    <row r="810" spans="1:11" ht="15.75" customHeight="1">
      <c r="A810" s="5"/>
      <c r="B810" s="4"/>
      <c r="C810" s="4"/>
      <c r="D810" s="4"/>
      <c r="E810" s="4"/>
      <c r="F810" s="4"/>
      <c r="G810" s="4"/>
      <c r="H810" s="4"/>
      <c r="I810" s="4"/>
      <c r="J810" s="4"/>
      <c r="K810" s="6"/>
    </row>
    <row r="811" spans="1:11" ht="15.75" customHeight="1">
      <c r="A811" s="5"/>
      <c r="B811" s="4"/>
      <c r="C811" s="4"/>
      <c r="D811" s="4"/>
      <c r="E811" s="4"/>
      <c r="F811" s="4"/>
      <c r="G811" s="4"/>
      <c r="H811" s="4"/>
      <c r="I811" s="4"/>
      <c r="J811" s="4"/>
      <c r="K811" s="6"/>
    </row>
    <row r="812" spans="1:11" ht="15.75" customHeight="1">
      <c r="A812" s="5"/>
      <c r="B812" s="4"/>
      <c r="C812" s="4"/>
      <c r="D812" s="4"/>
      <c r="E812" s="4"/>
      <c r="F812" s="4"/>
      <c r="G812" s="4"/>
      <c r="H812" s="4"/>
      <c r="I812" s="4"/>
      <c r="J812" s="4"/>
      <c r="K812" s="6"/>
    </row>
    <row r="813" spans="1:11" ht="15.75" customHeight="1">
      <c r="A813" s="5"/>
      <c r="B813" s="4"/>
      <c r="C813" s="4"/>
      <c r="D813" s="4"/>
      <c r="E813" s="4"/>
      <c r="F813" s="4"/>
      <c r="G813" s="4"/>
      <c r="H813" s="4"/>
      <c r="I813" s="4"/>
      <c r="J813" s="4"/>
      <c r="K813" s="6"/>
    </row>
    <row r="814" spans="1:11" ht="15.75" customHeight="1">
      <c r="A814" s="5"/>
      <c r="B814" s="4"/>
      <c r="C814" s="4"/>
      <c r="D814" s="4"/>
      <c r="E814" s="4"/>
      <c r="F814" s="4"/>
      <c r="G814" s="4"/>
      <c r="H814" s="4"/>
      <c r="I814" s="4"/>
      <c r="J814" s="4"/>
      <c r="K814" s="6"/>
    </row>
    <row r="815" spans="1:11" ht="15.75" customHeight="1">
      <c r="A815" s="5"/>
      <c r="B815" s="4"/>
      <c r="C815" s="4"/>
      <c r="D815" s="4"/>
      <c r="E815" s="4"/>
      <c r="F815" s="4"/>
      <c r="G815" s="4"/>
      <c r="H815" s="4"/>
      <c r="I815" s="4"/>
      <c r="J815" s="4"/>
      <c r="K815" s="6"/>
    </row>
    <row r="816" spans="1:11" ht="15.75" customHeight="1">
      <c r="A816" s="5"/>
      <c r="B816" s="4"/>
      <c r="C816" s="4"/>
      <c r="D816" s="4"/>
      <c r="E816" s="4"/>
      <c r="F816" s="4"/>
      <c r="G816" s="4"/>
      <c r="H816" s="4"/>
      <c r="I816" s="4"/>
      <c r="J816" s="4"/>
      <c r="K816" s="6"/>
    </row>
    <row r="817" spans="1:11" ht="15.75" customHeight="1">
      <c r="A817" s="5"/>
      <c r="B817" s="4"/>
      <c r="C817" s="4"/>
      <c r="D817" s="4"/>
      <c r="E817" s="4"/>
      <c r="F817" s="4"/>
      <c r="G817" s="4"/>
      <c r="H817" s="4"/>
      <c r="I817" s="4"/>
      <c r="J817" s="4"/>
      <c r="K817" s="6"/>
    </row>
    <row r="818" spans="1:11" ht="15.75" customHeight="1">
      <c r="A818" s="5"/>
      <c r="B818" s="4"/>
      <c r="C818" s="4"/>
      <c r="D818" s="4"/>
      <c r="E818" s="4"/>
      <c r="F818" s="4"/>
      <c r="G818" s="4"/>
      <c r="H818" s="4"/>
      <c r="I818" s="4"/>
      <c r="J818" s="4"/>
      <c r="K818" s="6"/>
    </row>
    <row r="819" spans="1:11" ht="15.75" customHeight="1">
      <c r="A819" s="5"/>
      <c r="B819" s="4"/>
      <c r="C819" s="4"/>
      <c r="D819" s="4"/>
      <c r="E819" s="4"/>
      <c r="F819" s="4"/>
      <c r="G819" s="4"/>
      <c r="H819" s="4"/>
      <c r="I819" s="4"/>
      <c r="J819" s="4"/>
      <c r="K819" s="6"/>
    </row>
    <row r="820" spans="1:11" ht="15.75" customHeight="1">
      <c r="A820" s="5"/>
      <c r="B820" s="4"/>
      <c r="C820" s="4"/>
      <c r="D820" s="4"/>
      <c r="E820" s="4"/>
      <c r="F820" s="4"/>
      <c r="G820" s="4"/>
      <c r="H820" s="4"/>
      <c r="I820" s="4"/>
      <c r="J820" s="4"/>
      <c r="K820" s="6"/>
    </row>
    <row r="821" spans="1:11" ht="15.75" customHeight="1">
      <c r="A821" s="5"/>
      <c r="B821" s="4"/>
      <c r="C821" s="4"/>
      <c r="D821" s="4"/>
      <c r="E821" s="4"/>
      <c r="F821" s="4"/>
      <c r="G821" s="4"/>
      <c r="H821" s="4"/>
      <c r="I821" s="4"/>
      <c r="J821" s="4"/>
      <c r="K821" s="6"/>
    </row>
    <row r="822" spans="1:11" ht="15.75" customHeight="1">
      <c r="A822" s="5"/>
      <c r="B822" s="4"/>
      <c r="C822" s="4"/>
      <c r="D822" s="4"/>
      <c r="E822" s="4"/>
      <c r="F822" s="4"/>
      <c r="G822" s="4"/>
      <c r="H822" s="4"/>
      <c r="I822" s="4"/>
      <c r="J822" s="4"/>
      <c r="K822" s="6"/>
    </row>
    <row r="823" spans="1:11" ht="15.75" customHeight="1">
      <c r="A823" s="5"/>
      <c r="B823" s="4"/>
      <c r="C823" s="4"/>
      <c r="D823" s="4"/>
      <c r="E823" s="4"/>
      <c r="F823" s="4"/>
      <c r="G823" s="4"/>
      <c r="H823" s="4"/>
      <c r="I823" s="4"/>
      <c r="J823" s="4"/>
      <c r="K823" s="6"/>
    </row>
    <row r="824" spans="1:11" ht="15.75" customHeight="1">
      <c r="A824" s="5"/>
      <c r="B824" s="4"/>
      <c r="C824" s="4"/>
      <c r="D824" s="4"/>
      <c r="E824" s="4"/>
      <c r="F824" s="4"/>
      <c r="G824" s="4"/>
      <c r="H824" s="4"/>
      <c r="I824" s="4"/>
      <c r="J824" s="4"/>
      <c r="K824" s="6"/>
    </row>
    <row r="825" spans="1:11" ht="15.75" customHeight="1">
      <c r="A825" s="5"/>
      <c r="B825" s="4"/>
      <c r="C825" s="4"/>
      <c r="D825" s="4"/>
      <c r="E825" s="4"/>
      <c r="F825" s="4"/>
      <c r="G825" s="4"/>
      <c r="H825" s="4"/>
      <c r="I825" s="4"/>
      <c r="J825" s="4"/>
      <c r="K825" s="6"/>
    </row>
    <row r="826" spans="1:11" ht="15.75" customHeight="1">
      <c r="A826" s="5"/>
      <c r="B826" s="4"/>
      <c r="C826" s="4"/>
      <c r="D826" s="4"/>
      <c r="E826" s="4"/>
      <c r="F826" s="4"/>
      <c r="G826" s="4"/>
      <c r="H826" s="4"/>
      <c r="I826" s="4"/>
      <c r="J826" s="4"/>
      <c r="K826" s="6"/>
    </row>
    <row r="827" spans="1:11" ht="15.75" customHeight="1">
      <c r="A827" s="5"/>
      <c r="B827" s="4"/>
      <c r="C827" s="4"/>
      <c r="D827" s="4"/>
      <c r="E827" s="4"/>
      <c r="F827" s="4"/>
      <c r="G827" s="4"/>
      <c r="H827" s="4"/>
      <c r="I827" s="4"/>
      <c r="J827" s="4"/>
      <c r="K827" s="6"/>
    </row>
    <row r="828" spans="1:11" ht="15.75" customHeight="1">
      <c r="A828" s="5"/>
      <c r="B828" s="4"/>
      <c r="C828" s="4"/>
      <c r="D828" s="4"/>
      <c r="E828" s="4"/>
      <c r="F828" s="4"/>
      <c r="G828" s="4"/>
      <c r="H828" s="4"/>
      <c r="I828" s="4"/>
      <c r="J828" s="4"/>
      <c r="K828" s="6"/>
    </row>
    <row r="829" spans="1:11" ht="15.75" customHeight="1">
      <c r="A829" s="5"/>
      <c r="B829" s="4"/>
      <c r="C829" s="4"/>
      <c r="D829" s="4"/>
      <c r="E829" s="4"/>
      <c r="F829" s="4"/>
      <c r="G829" s="4"/>
      <c r="H829" s="4"/>
      <c r="I829" s="4"/>
      <c r="J829" s="4"/>
      <c r="K829" s="6"/>
    </row>
    <row r="830" spans="1:11" ht="15.75" customHeight="1">
      <c r="A830" s="5"/>
      <c r="B830" s="4"/>
      <c r="C830" s="4"/>
      <c r="D830" s="4"/>
      <c r="E830" s="4"/>
      <c r="F830" s="4"/>
      <c r="G830" s="4"/>
      <c r="H830" s="4"/>
      <c r="I830" s="4"/>
      <c r="J830" s="4"/>
      <c r="K830" s="6"/>
    </row>
    <row r="831" spans="1:11" ht="15.75" customHeight="1">
      <c r="A831" s="5"/>
      <c r="B831" s="4"/>
      <c r="C831" s="4"/>
      <c r="D831" s="4"/>
      <c r="E831" s="4"/>
      <c r="F831" s="4"/>
      <c r="G831" s="4"/>
      <c r="H831" s="4"/>
      <c r="I831" s="4"/>
      <c r="J831" s="4"/>
      <c r="K831" s="6"/>
    </row>
    <row r="832" spans="1:11" ht="15.75" customHeight="1">
      <c r="A832" s="5"/>
      <c r="B832" s="4"/>
      <c r="C832" s="4"/>
      <c r="D832" s="4"/>
      <c r="E832" s="4"/>
      <c r="F832" s="4"/>
      <c r="G832" s="4"/>
      <c r="H832" s="4"/>
      <c r="I832" s="4"/>
      <c r="J832" s="4"/>
      <c r="K832" s="6"/>
    </row>
    <row r="833" spans="1:11" ht="15.75" customHeight="1">
      <c r="A833" s="5"/>
      <c r="B833" s="4"/>
      <c r="C833" s="4"/>
      <c r="D833" s="4"/>
      <c r="E833" s="4"/>
      <c r="F833" s="4"/>
      <c r="G833" s="4"/>
      <c r="H833" s="4"/>
      <c r="I833" s="4"/>
      <c r="J833" s="4"/>
      <c r="K833" s="6"/>
    </row>
    <row r="834" spans="1:11" ht="15.75" customHeight="1">
      <c r="A834" s="5"/>
      <c r="B834" s="4"/>
      <c r="C834" s="4"/>
      <c r="D834" s="4"/>
      <c r="E834" s="4"/>
      <c r="F834" s="4"/>
      <c r="G834" s="4"/>
      <c r="H834" s="4"/>
      <c r="I834" s="4"/>
      <c r="J834" s="4"/>
      <c r="K834" s="6"/>
    </row>
    <row r="835" spans="1:11" ht="15.75" customHeight="1">
      <c r="A835" s="5"/>
      <c r="B835" s="4"/>
      <c r="C835" s="4"/>
      <c r="D835" s="4"/>
      <c r="E835" s="4"/>
      <c r="F835" s="4"/>
      <c r="G835" s="4"/>
      <c r="H835" s="4"/>
      <c r="I835" s="4"/>
      <c r="J835" s="4"/>
      <c r="K835" s="6"/>
    </row>
    <row r="836" spans="1:11" ht="15.75" customHeight="1">
      <c r="A836" s="5"/>
      <c r="B836" s="4"/>
      <c r="C836" s="4"/>
      <c r="D836" s="4"/>
      <c r="E836" s="4"/>
      <c r="F836" s="4"/>
      <c r="G836" s="4"/>
      <c r="H836" s="4"/>
      <c r="I836" s="4"/>
      <c r="J836" s="4"/>
      <c r="K836" s="6"/>
    </row>
    <row r="837" spans="1:11" ht="15.75" customHeight="1">
      <c r="A837" s="5"/>
      <c r="B837" s="4"/>
      <c r="C837" s="4"/>
      <c r="D837" s="4"/>
      <c r="E837" s="4"/>
      <c r="F837" s="4"/>
      <c r="G837" s="4"/>
      <c r="H837" s="4"/>
      <c r="I837" s="4"/>
      <c r="J837" s="4"/>
      <c r="K837" s="6"/>
    </row>
    <row r="838" spans="1:11" ht="15.75" customHeight="1">
      <c r="A838" s="5"/>
      <c r="B838" s="4"/>
      <c r="C838" s="4"/>
      <c r="D838" s="4"/>
      <c r="E838" s="4"/>
      <c r="F838" s="4"/>
      <c r="G838" s="4"/>
      <c r="H838" s="4"/>
      <c r="I838" s="4"/>
      <c r="J838" s="4"/>
      <c r="K838" s="6"/>
    </row>
    <row r="839" spans="1:11" ht="15.75" customHeight="1">
      <c r="A839" s="5"/>
      <c r="B839" s="4"/>
      <c r="C839" s="4"/>
      <c r="D839" s="4"/>
      <c r="E839" s="4"/>
      <c r="F839" s="4"/>
      <c r="G839" s="4"/>
      <c r="H839" s="4"/>
      <c r="I839" s="4"/>
      <c r="J839" s="4"/>
      <c r="K839" s="6"/>
    </row>
    <row r="840" spans="1:11" ht="15.75" customHeight="1">
      <c r="A840" s="5"/>
      <c r="B840" s="4"/>
      <c r="C840" s="4"/>
      <c r="D840" s="4"/>
      <c r="E840" s="4"/>
      <c r="F840" s="4"/>
      <c r="G840" s="4"/>
      <c r="H840" s="4"/>
      <c r="I840" s="4"/>
      <c r="J840" s="4"/>
      <c r="K840" s="6"/>
    </row>
    <row r="841" spans="1:11" ht="15.75" customHeight="1">
      <c r="A841" s="5"/>
      <c r="B841" s="4"/>
      <c r="C841" s="4"/>
      <c r="D841" s="4"/>
      <c r="E841" s="4"/>
      <c r="F841" s="4"/>
      <c r="G841" s="4"/>
      <c r="H841" s="4"/>
      <c r="I841" s="4"/>
      <c r="J841" s="4"/>
      <c r="K841" s="6"/>
    </row>
    <row r="842" spans="1:11" ht="15.75" customHeight="1">
      <c r="A842" s="5"/>
      <c r="B842" s="4"/>
      <c r="C842" s="4"/>
      <c r="D842" s="4"/>
      <c r="E842" s="4"/>
      <c r="F842" s="4"/>
      <c r="G842" s="4"/>
      <c r="H842" s="4"/>
      <c r="I842" s="4"/>
      <c r="J842" s="4"/>
      <c r="K842" s="6"/>
    </row>
    <row r="843" spans="1:11" ht="15.75" customHeight="1">
      <c r="A843" s="5"/>
      <c r="B843" s="4"/>
      <c r="C843" s="4"/>
      <c r="D843" s="4"/>
      <c r="E843" s="4"/>
      <c r="F843" s="4"/>
      <c r="G843" s="4"/>
      <c r="H843" s="4"/>
      <c r="I843" s="4"/>
      <c r="J843" s="4"/>
      <c r="K843" s="6"/>
    </row>
    <row r="844" spans="1:11" ht="15.75" customHeight="1">
      <c r="A844" s="5"/>
      <c r="B844" s="4"/>
      <c r="C844" s="4"/>
      <c r="D844" s="4"/>
      <c r="E844" s="4"/>
      <c r="F844" s="4"/>
      <c r="G844" s="4"/>
      <c r="H844" s="4"/>
      <c r="I844" s="4"/>
      <c r="J844" s="4"/>
      <c r="K844" s="6"/>
    </row>
    <row r="845" spans="1:11" ht="15.75" customHeight="1">
      <c r="A845" s="5"/>
      <c r="B845" s="4"/>
      <c r="C845" s="4"/>
      <c r="D845" s="4"/>
      <c r="E845" s="4"/>
      <c r="F845" s="4"/>
      <c r="G845" s="4"/>
      <c r="H845" s="4"/>
      <c r="I845" s="4"/>
      <c r="J845" s="4"/>
      <c r="K845" s="6"/>
    </row>
    <row r="846" spans="1:11" ht="15.75" customHeight="1">
      <c r="A846" s="5"/>
      <c r="B846" s="4"/>
      <c r="C846" s="4"/>
      <c r="D846" s="4"/>
      <c r="E846" s="4"/>
      <c r="F846" s="4"/>
      <c r="G846" s="4"/>
      <c r="H846" s="4"/>
      <c r="I846" s="4"/>
      <c r="J846" s="4"/>
      <c r="K846" s="6"/>
    </row>
    <row r="847" spans="1:11" ht="15.75" customHeight="1">
      <c r="A847" s="5"/>
      <c r="B847" s="4"/>
      <c r="C847" s="4"/>
      <c r="D847" s="4"/>
      <c r="E847" s="4"/>
      <c r="F847" s="4"/>
      <c r="G847" s="4"/>
      <c r="H847" s="4"/>
      <c r="I847" s="4"/>
      <c r="J847" s="4"/>
      <c r="K847" s="6"/>
    </row>
    <row r="848" spans="1:11" ht="15.75" customHeight="1">
      <c r="A848" s="5"/>
      <c r="B848" s="4"/>
      <c r="C848" s="4"/>
      <c r="D848" s="4"/>
      <c r="E848" s="4"/>
      <c r="F848" s="4"/>
      <c r="G848" s="4"/>
      <c r="H848" s="4"/>
      <c r="I848" s="4"/>
      <c r="J848" s="4"/>
      <c r="K848" s="6"/>
    </row>
    <row r="849" spans="1:11" ht="15.75" customHeight="1">
      <c r="A849" s="5"/>
      <c r="B849" s="4"/>
      <c r="C849" s="4"/>
      <c r="D849" s="4"/>
      <c r="E849" s="4"/>
      <c r="F849" s="4"/>
      <c r="G849" s="4"/>
      <c r="H849" s="4"/>
      <c r="I849" s="4"/>
      <c r="J849" s="4"/>
      <c r="K849" s="6"/>
    </row>
    <row r="850" spans="1:11" ht="15.75" customHeight="1">
      <c r="A850" s="5"/>
      <c r="B850" s="4"/>
      <c r="C850" s="4"/>
      <c r="D850" s="4"/>
      <c r="E850" s="4"/>
      <c r="F850" s="4"/>
      <c r="G850" s="4"/>
      <c r="H850" s="4"/>
      <c r="I850" s="4"/>
      <c r="J850" s="4"/>
      <c r="K850" s="6"/>
    </row>
    <row r="851" spans="1:11" ht="15.75" customHeight="1">
      <c r="A851" s="5"/>
      <c r="B851" s="4"/>
      <c r="C851" s="4"/>
      <c r="D851" s="4"/>
      <c r="E851" s="4"/>
      <c r="F851" s="4"/>
      <c r="G851" s="4"/>
      <c r="H851" s="4"/>
      <c r="I851" s="4"/>
      <c r="J851" s="4"/>
      <c r="K851" s="6"/>
    </row>
    <row r="852" spans="1:11" ht="15.75" customHeight="1">
      <c r="A852" s="5"/>
      <c r="B852" s="4"/>
      <c r="C852" s="4"/>
      <c r="D852" s="4"/>
      <c r="E852" s="4"/>
      <c r="F852" s="4"/>
      <c r="G852" s="4"/>
      <c r="H852" s="4"/>
      <c r="I852" s="4"/>
      <c r="J852" s="4"/>
      <c r="K852" s="6"/>
    </row>
    <row r="853" spans="1:11" ht="15.75" customHeight="1">
      <c r="A853" s="5"/>
      <c r="B853" s="4"/>
      <c r="C853" s="4"/>
      <c r="D853" s="4"/>
      <c r="E853" s="4"/>
      <c r="F853" s="4"/>
      <c r="G853" s="4"/>
      <c r="H853" s="4"/>
      <c r="I853" s="4"/>
      <c r="J853" s="4"/>
      <c r="K853" s="6"/>
    </row>
    <row r="854" spans="1:11" ht="15.75" customHeight="1">
      <c r="A854" s="5"/>
      <c r="B854" s="4"/>
      <c r="C854" s="4"/>
      <c r="D854" s="4"/>
      <c r="E854" s="4"/>
      <c r="F854" s="4"/>
      <c r="G854" s="4"/>
      <c r="H854" s="4"/>
      <c r="I854" s="4"/>
      <c r="J854" s="4"/>
      <c r="K854" s="6"/>
    </row>
    <row r="855" spans="1:11" ht="15.75" customHeight="1">
      <c r="A855" s="5"/>
      <c r="B855" s="4"/>
      <c r="C855" s="4"/>
      <c r="D855" s="4"/>
      <c r="E855" s="4"/>
      <c r="F855" s="4"/>
      <c r="G855" s="4"/>
      <c r="H855" s="4"/>
      <c r="I855" s="4"/>
      <c r="J855" s="4"/>
      <c r="K855" s="6"/>
    </row>
    <row r="856" spans="1:11" ht="15.75" customHeight="1">
      <c r="A856" s="5"/>
      <c r="B856" s="4"/>
      <c r="C856" s="4"/>
      <c r="D856" s="4"/>
      <c r="E856" s="4"/>
      <c r="F856" s="4"/>
      <c r="G856" s="4"/>
      <c r="H856" s="4"/>
      <c r="I856" s="4"/>
      <c r="J856" s="4"/>
      <c r="K856" s="6"/>
    </row>
    <row r="857" spans="1:11" ht="15.75" customHeight="1">
      <c r="A857" s="5"/>
      <c r="B857" s="4"/>
      <c r="C857" s="4"/>
      <c r="D857" s="4"/>
      <c r="E857" s="4"/>
      <c r="F857" s="4"/>
      <c r="G857" s="4"/>
      <c r="H857" s="4"/>
      <c r="I857" s="4"/>
      <c r="J857" s="4"/>
      <c r="K857" s="6"/>
    </row>
    <row r="858" spans="1:11" ht="15.75" customHeight="1">
      <c r="A858" s="5"/>
      <c r="B858" s="4"/>
      <c r="C858" s="4"/>
      <c r="D858" s="4"/>
      <c r="E858" s="4"/>
      <c r="F858" s="4"/>
      <c r="G858" s="4"/>
      <c r="H858" s="4"/>
      <c r="I858" s="4"/>
      <c r="J858" s="4"/>
      <c r="K858" s="6"/>
    </row>
    <row r="859" spans="1:11" ht="15.75" customHeight="1">
      <c r="A859" s="5"/>
      <c r="B859" s="4"/>
      <c r="C859" s="4"/>
      <c r="D859" s="4"/>
      <c r="E859" s="4"/>
      <c r="F859" s="4"/>
      <c r="G859" s="4"/>
      <c r="H859" s="4"/>
      <c r="I859" s="4"/>
      <c r="J859" s="4"/>
      <c r="K859" s="6"/>
    </row>
    <row r="860" spans="1:11" ht="15.75" customHeight="1">
      <c r="A860" s="5"/>
      <c r="B860" s="4"/>
      <c r="C860" s="4"/>
      <c r="D860" s="4"/>
      <c r="E860" s="4"/>
      <c r="F860" s="4"/>
      <c r="G860" s="4"/>
      <c r="H860" s="4"/>
      <c r="I860" s="4"/>
      <c r="J860" s="4"/>
      <c r="K860" s="6"/>
    </row>
    <row r="861" spans="1:11" ht="15.75" customHeight="1">
      <c r="A861" s="5"/>
      <c r="B861" s="4"/>
      <c r="C861" s="4"/>
      <c r="D861" s="4"/>
      <c r="E861" s="4"/>
      <c r="F861" s="4"/>
      <c r="G861" s="4"/>
      <c r="H861" s="4"/>
      <c r="I861" s="4"/>
      <c r="J861" s="4"/>
      <c r="K861" s="6"/>
    </row>
    <row r="862" spans="1:11" ht="15.75" customHeight="1">
      <c r="A862" s="5"/>
      <c r="B862" s="4"/>
      <c r="C862" s="4"/>
      <c r="D862" s="4"/>
      <c r="E862" s="4"/>
      <c r="F862" s="4"/>
      <c r="G862" s="4"/>
      <c r="H862" s="4"/>
      <c r="I862" s="4"/>
      <c r="J862" s="4"/>
      <c r="K862" s="6"/>
    </row>
    <row r="863" spans="1:11" ht="15.75" customHeight="1">
      <c r="A863" s="5"/>
      <c r="B863" s="4"/>
      <c r="C863" s="4"/>
      <c r="D863" s="4"/>
      <c r="E863" s="4"/>
      <c r="F863" s="4"/>
      <c r="G863" s="4"/>
      <c r="H863" s="4"/>
      <c r="I863" s="4"/>
      <c r="J863" s="4"/>
      <c r="K863" s="6"/>
    </row>
    <row r="864" spans="1:11" ht="15.75" customHeight="1">
      <c r="A864" s="5"/>
      <c r="B864" s="4"/>
      <c r="C864" s="4"/>
      <c r="D864" s="4"/>
      <c r="E864" s="4"/>
      <c r="F864" s="4"/>
      <c r="G864" s="4"/>
      <c r="H864" s="4"/>
      <c r="I864" s="4"/>
      <c r="J864" s="4"/>
      <c r="K864" s="6"/>
    </row>
    <row r="865" spans="1:11" ht="15.75" customHeight="1">
      <c r="A865" s="5"/>
      <c r="B865" s="4"/>
      <c r="C865" s="4"/>
      <c r="D865" s="4"/>
      <c r="E865" s="4"/>
      <c r="F865" s="4"/>
      <c r="G865" s="4"/>
      <c r="H865" s="4"/>
      <c r="I865" s="4"/>
      <c r="J865" s="4"/>
      <c r="K865" s="6"/>
    </row>
    <row r="866" spans="1:11" ht="15.75" customHeight="1">
      <c r="A866" s="5"/>
      <c r="B866" s="4"/>
      <c r="C866" s="4"/>
      <c r="D866" s="4"/>
      <c r="E866" s="4"/>
      <c r="F866" s="4"/>
      <c r="G866" s="4"/>
      <c r="H866" s="4"/>
      <c r="I866" s="4"/>
      <c r="J866" s="4"/>
      <c r="K866" s="6"/>
    </row>
    <row r="867" spans="1:11" ht="15.75" customHeight="1">
      <c r="A867" s="5"/>
      <c r="B867" s="4"/>
      <c r="C867" s="4"/>
      <c r="D867" s="4"/>
      <c r="E867" s="4"/>
      <c r="F867" s="4"/>
      <c r="G867" s="4"/>
      <c r="H867" s="4"/>
      <c r="I867" s="4"/>
      <c r="J867" s="4"/>
      <c r="K867" s="6"/>
    </row>
    <row r="868" spans="1:11" ht="15.75" customHeight="1">
      <c r="A868" s="5"/>
      <c r="B868" s="4"/>
      <c r="C868" s="4"/>
      <c r="D868" s="4"/>
      <c r="E868" s="4"/>
      <c r="F868" s="4"/>
      <c r="G868" s="4"/>
      <c r="H868" s="4"/>
      <c r="I868" s="4"/>
      <c r="J868" s="4"/>
      <c r="K868" s="6"/>
    </row>
    <row r="869" spans="1:11" ht="15.75" customHeight="1">
      <c r="A869" s="5"/>
      <c r="B869" s="4"/>
      <c r="C869" s="4"/>
      <c r="D869" s="4"/>
      <c r="E869" s="4"/>
      <c r="F869" s="4"/>
      <c r="G869" s="4"/>
      <c r="H869" s="4"/>
      <c r="I869" s="4"/>
      <c r="J869" s="4"/>
      <c r="K869" s="6"/>
    </row>
    <row r="870" spans="1:11" ht="15.75" customHeight="1">
      <c r="A870" s="5"/>
      <c r="B870" s="4"/>
      <c r="C870" s="4"/>
      <c r="D870" s="4"/>
      <c r="E870" s="4"/>
      <c r="F870" s="4"/>
      <c r="G870" s="4"/>
      <c r="H870" s="4"/>
      <c r="I870" s="4"/>
      <c r="J870" s="4"/>
      <c r="K870" s="6"/>
    </row>
    <row r="871" spans="1:11" ht="15.75" customHeight="1">
      <c r="A871" s="5"/>
      <c r="B871" s="4"/>
      <c r="C871" s="4"/>
      <c r="D871" s="4"/>
      <c r="E871" s="4"/>
      <c r="F871" s="4"/>
      <c r="G871" s="4"/>
      <c r="H871" s="4"/>
      <c r="I871" s="4"/>
      <c r="J871" s="4"/>
      <c r="K871" s="6"/>
    </row>
    <row r="872" spans="1:11" ht="15.75" customHeight="1">
      <c r="A872" s="5"/>
      <c r="B872" s="4"/>
      <c r="C872" s="4"/>
      <c r="D872" s="4"/>
      <c r="E872" s="4"/>
      <c r="F872" s="4"/>
      <c r="G872" s="4"/>
      <c r="H872" s="4"/>
      <c r="I872" s="4"/>
      <c r="J872" s="4"/>
      <c r="K872" s="6"/>
    </row>
    <row r="873" spans="1:11" ht="15.75" customHeight="1">
      <c r="A873" s="5"/>
      <c r="B873" s="4"/>
      <c r="C873" s="4"/>
      <c r="D873" s="4"/>
      <c r="E873" s="4"/>
      <c r="F873" s="4"/>
      <c r="G873" s="4"/>
      <c r="H873" s="4"/>
      <c r="I873" s="4"/>
      <c r="J873" s="4"/>
      <c r="K873" s="6"/>
    </row>
    <row r="874" spans="1:11" ht="15.75" customHeight="1">
      <c r="A874" s="5"/>
      <c r="B874" s="4"/>
      <c r="C874" s="4"/>
      <c r="D874" s="4"/>
      <c r="E874" s="4"/>
      <c r="F874" s="4"/>
      <c r="G874" s="4"/>
      <c r="H874" s="4"/>
      <c r="I874" s="4"/>
      <c r="J874" s="4"/>
      <c r="K874" s="6"/>
    </row>
    <row r="875" spans="1:11" ht="15.75" customHeight="1">
      <c r="A875" s="5"/>
      <c r="B875" s="4"/>
      <c r="C875" s="4"/>
      <c r="D875" s="4"/>
      <c r="E875" s="4"/>
      <c r="F875" s="4"/>
      <c r="G875" s="4"/>
      <c r="H875" s="4"/>
      <c r="I875" s="4"/>
      <c r="J875" s="4"/>
      <c r="K875" s="6"/>
    </row>
    <row r="876" spans="1:11" ht="15.75" customHeight="1">
      <c r="A876" s="5"/>
      <c r="B876" s="4"/>
      <c r="C876" s="4"/>
      <c r="D876" s="4"/>
      <c r="E876" s="4"/>
      <c r="F876" s="4"/>
      <c r="G876" s="4"/>
      <c r="H876" s="4"/>
      <c r="I876" s="4"/>
      <c r="J876" s="4"/>
      <c r="K876" s="6"/>
    </row>
    <row r="877" spans="1:11" ht="15.75" customHeight="1">
      <c r="A877" s="5"/>
      <c r="B877" s="4"/>
      <c r="C877" s="4"/>
      <c r="D877" s="4"/>
      <c r="E877" s="4"/>
      <c r="F877" s="4"/>
      <c r="G877" s="4"/>
      <c r="H877" s="4"/>
      <c r="I877" s="4"/>
      <c r="J877" s="4"/>
      <c r="K877" s="6"/>
    </row>
    <row r="878" spans="1:11" ht="15.75" customHeight="1">
      <c r="A878" s="5"/>
      <c r="B878" s="4"/>
      <c r="C878" s="4"/>
      <c r="D878" s="4"/>
      <c r="E878" s="4"/>
      <c r="F878" s="4"/>
      <c r="G878" s="4"/>
      <c r="H878" s="4"/>
      <c r="I878" s="4"/>
      <c r="J878" s="4"/>
      <c r="K878" s="6"/>
    </row>
    <row r="879" spans="1:11" ht="15.75" customHeight="1">
      <c r="A879" s="5"/>
      <c r="B879" s="4"/>
      <c r="C879" s="4"/>
      <c r="D879" s="4"/>
      <c r="E879" s="4"/>
      <c r="F879" s="4"/>
      <c r="G879" s="4"/>
      <c r="H879" s="4"/>
      <c r="I879" s="4"/>
      <c r="J879" s="4"/>
      <c r="K879" s="6"/>
    </row>
    <row r="880" spans="1:11" ht="15.75" customHeight="1">
      <c r="A880" s="5"/>
      <c r="B880" s="4"/>
      <c r="C880" s="4"/>
      <c r="D880" s="4"/>
      <c r="E880" s="4"/>
      <c r="F880" s="4"/>
      <c r="G880" s="4"/>
      <c r="H880" s="4"/>
      <c r="I880" s="4"/>
      <c r="J880" s="4"/>
      <c r="K880" s="6"/>
    </row>
    <row r="881" spans="1:11" ht="15.75" customHeight="1">
      <c r="A881" s="5"/>
      <c r="B881" s="4"/>
      <c r="C881" s="4"/>
      <c r="D881" s="4"/>
      <c r="E881" s="4"/>
      <c r="F881" s="4"/>
      <c r="G881" s="4"/>
      <c r="H881" s="4"/>
      <c r="I881" s="4"/>
      <c r="J881" s="4"/>
      <c r="K881" s="6"/>
    </row>
    <row r="882" spans="1:11" ht="15.75" customHeight="1">
      <c r="A882" s="5"/>
      <c r="B882" s="4"/>
      <c r="C882" s="4"/>
      <c r="D882" s="4"/>
      <c r="E882" s="4"/>
      <c r="F882" s="4"/>
      <c r="G882" s="4"/>
      <c r="H882" s="4"/>
      <c r="I882" s="4"/>
      <c r="J882" s="4"/>
      <c r="K882" s="6"/>
    </row>
    <row r="883" spans="1:11" ht="15.75" customHeight="1">
      <c r="A883" s="5"/>
      <c r="B883" s="4"/>
      <c r="C883" s="4"/>
      <c r="D883" s="4"/>
      <c r="E883" s="4"/>
      <c r="F883" s="4"/>
      <c r="G883" s="4"/>
      <c r="H883" s="4"/>
      <c r="I883" s="4"/>
      <c r="J883" s="4"/>
      <c r="K883" s="6"/>
    </row>
    <row r="884" spans="1:11" ht="15.75" customHeight="1">
      <c r="A884" s="5"/>
      <c r="B884" s="4"/>
      <c r="C884" s="4"/>
      <c r="D884" s="4"/>
      <c r="E884" s="4"/>
      <c r="F884" s="4"/>
      <c r="G884" s="4"/>
      <c r="H884" s="4"/>
      <c r="I884" s="4"/>
      <c r="J884" s="4"/>
      <c r="K884" s="6"/>
    </row>
    <row r="885" spans="1:11" ht="15.75" customHeight="1">
      <c r="A885" s="5"/>
      <c r="B885" s="4"/>
      <c r="C885" s="4"/>
      <c r="D885" s="4"/>
      <c r="E885" s="4"/>
      <c r="F885" s="4"/>
      <c r="G885" s="4"/>
      <c r="H885" s="4"/>
      <c r="I885" s="4"/>
      <c r="J885" s="4"/>
      <c r="K885" s="6"/>
    </row>
    <row r="886" spans="1:11" ht="15.75" customHeight="1">
      <c r="A886" s="5"/>
      <c r="B886" s="4"/>
      <c r="C886" s="4"/>
      <c r="D886" s="4"/>
      <c r="E886" s="4"/>
      <c r="F886" s="4"/>
      <c r="G886" s="4"/>
      <c r="H886" s="4"/>
      <c r="I886" s="4"/>
      <c r="J886" s="4"/>
      <c r="K886" s="6"/>
    </row>
    <row r="887" spans="1:11" ht="15.75" customHeight="1">
      <c r="A887" s="5"/>
      <c r="B887" s="4"/>
      <c r="C887" s="4"/>
      <c r="D887" s="4"/>
      <c r="E887" s="4"/>
      <c r="F887" s="4"/>
      <c r="G887" s="4"/>
      <c r="H887" s="4"/>
      <c r="I887" s="4"/>
      <c r="J887" s="4"/>
      <c r="K887" s="6"/>
    </row>
    <row r="888" spans="1:11" ht="15.75" customHeight="1">
      <c r="A888" s="5"/>
      <c r="B888" s="4"/>
      <c r="C888" s="4"/>
      <c r="D888" s="4"/>
      <c r="E888" s="4"/>
      <c r="F888" s="4"/>
      <c r="G888" s="4"/>
      <c r="H888" s="4"/>
      <c r="I888" s="4"/>
      <c r="J888" s="4"/>
      <c r="K888" s="6"/>
    </row>
    <row r="889" spans="1:11" ht="15.75" customHeight="1">
      <c r="A889" s="5"/>
      <c r="B889" s="4"/>
      <c r="C889" s="4"/>
      <c r="D889" s="4"/>
      <c r="E889" s="4"/>
      <c r="F889" s="4"/>
      <c r="G889" s="4"/>
      <c r="H889" s="4"/>
      <c r="I889" s="4"/>
      <c r="J889" s="4"/>
      <c r="K889" s="6"/>
    </row>
    <row r="890" spans="1:11" ht="15.75" customHeight="1">
      <c r="A890" s="5"/>
      <c r="B890" s="4"/>
      <c r="C890" s="4"/>
      <c r="D890" s="4"/>
      <c r="E890" s="4"/>
      <c r="F890" s="4"/>
      <c r="G890" s="4"/>
      <c r="H890" s="4"/>
      <c r="I890" s="4"/>
      <c r="J890" s="4"/>
      <c r="K890" s="6"/>
    </row>
    <row r="891" spans="1:11" ht="15.75" customHeight="1">
      <c r="A891" s="5"/>
      <c r="B891" s="4"/>
      <c r="C891" s="4"/>
      <c r="D891" s="4"/>
      <c r="E891" s="4"/>
      <c r="F891" s="4"/>
      <c r="G891" s="4"/>
      <c r="H891" s="4"/>
      <c r="I891" s="4"/>
      <c r="J891" s="4"/>
      <c r="K891" s="6"/>
    </row>
    <row r="892" spans="1:11" ht="15.75" customHeight="1">
      <c r="A892" s="5"/>
      <c r="B892" s="4"/>
      <c r="C892" s="4"/>
      <c r="D892" s="4"/>
      <c r="E892" s="4"/>
      <c r="F892" s="4"/>
      <c r="G892" s="4"/>
      <c r="H892" s="4"/>
      <c r="I892" s="4"/>
      <c r="J892" s="4"/>
      <c r="K892" s="6"/>
    </row>
    <row r="893" spans="1:11" ht="15.75" customHeight="1">
      <c r="A893" s="5"/>
      <c r="B893" s="4"/>
      <c r="C893" s="4"/>
      <c r="D893" s="4"/>
      <c r="E893" s="4"/>
      <c r="F893" s="4"/>
      <c r="G893" s="4"/>
      <c r="H893" s="4"/>
      <c r="I893" s="4"/>
      <c r="J893" s="4"/>
      <c r="K893" s="6"/>
    </row>
    <row r="894" spans="1:11" ht="15.75" customHeight="1">
      <c r="A894" s="5"/>
      <c r="B894" s="4"/>
      <c r="C894" s="4"/>
      <c r="D894" s="4"/>
      <c r="E894" s="4"/>
      <c r="F894" s="4"/>
      <c r="G894" s="4"/>
      <c r="H894" s="4"/>
      <c r="I894" s="4"/>
      <c r="J894" s="4"/>
      <c r="K894" s="6"/>
    </row>
    <row r="895" spans="1:11" ht="15.75" customHeight="1">
      <c r="A895" s="5"/>
      <c r="B895" s="4"/>
      <c r="C895" s="4"/>
      <c r="D895" s="4"/>
      <c r="E895" s="4"/>
      <c r="F895" s="4"/>
      <c r="G895" s="4"/>
      <c r="H895" s="4"/>
      <c r="I895" s="4"/>
      <c r="J895" s="4"/>
      <c r="K895" s="6"/>
    </row>
    <row r="896" spans="1:11" ht="15.75" customHeight="1">
      <c r="A896" s="5"/>
      <c r="B896" s="4"/>
      <c r="C896" s="4"/>
      <c r="D896" s="4"/>
      <c r="E896" s="4"/>
      <c r="F896" s="4"/>
      <c r="G896" s="4"/>
      <c r="H896" s="4"/>
      <c r="I896" s="4"/>
      <c r="J896" s="4"/>
      <c r="K896" s="6"/>
    </row>
    <row r="897" spans="1:11" ht="15.75" customHeight="1">
      <c r="A897" s="5"/>
      <c r="B897" s="4"/>
      <c r="C897" s="4"/>
      <c r="D897" s="4"/>
      <c r="E897" s="4"/>
      <c r="F897" s="4"/>
      <c r="G897" s="4"/>
      <c r="H897" s="4"/>
      <c r="I897" s="4"/>
      <c r="J897" s="4"/>
      <c r="K897" s="6"/>
    </row>
    <row r="898" spans="1:11" ht="15.75" customHeight="1">
      <c r="A898" s="5"/>
      <c r="B898" s="4"/>
      <c r="C898" s="4"/>
      <c r="D898" s="4"/>
      <c r="E898" s="4"/>
      <c r="F898" s="4"/>
      <c r="G898" s="4"/>
      <c r="H898" s="4"/>
      <c r="I898" s="4"/>
      <c r="J898" s="4"/>
      <c r="K898" s="6"/>
    </row>
    <row r="899" spans="1:11" ht="15.75" customHeight="1">
      <c r="A899" s="5"/>
      <c r="B899" s="4"/>
      <c r="C899" s="4"/>
      <c r="D899" s="4"/>
      <c r="E899" s="4"/>
      <c r="F899" s="4"/>
      <c r="G899" s="4"/>
      <c r="H899" s="4"/>
      <c r="I899" s="4"/>
      <c r="J899" s="4"/>
      <c r="K899" s="6"/>
    </row>
    <row r="900" spans="1:11" ht="15.75" customHeight="1">
      <c r="A900" s="5"/>
      <c r="B900" s="4"/>
      <c r="C900" s="4"/>
      <c r="D900" s="4"/>
      <c r="E900" s="4"/>
      <c r="F900" s="4"/>
      <c r="G900" s="4"/>
      <c r="H900" s="4"/>
      <c r="I900" s="4"/>
      <c r="J900" s="4"/>
      <c r="K900" s="6"/>
    </row>
    <row r="901" spans="1:11" ht="15.75" customHeight="1">
      <c r="A901" s="5"/>
      <c r="B901" s="4"/>
      <c r="C901" s="4"/>
      <c r="D901" s="4"/>
      <c r="E901" s="4"/>
      <c r="F901" s="4"/>
      <c r="G901" s="4"/>
      <c r="H901" s="4"/>
      <c r="I901" s="4"/>
      <c r="J901" s="4"/>
      <c r="K901" s="6"/>
    </row>
    <row r="902" spans="1:11" ht="15.75" customHeight="1">
      <c r="A902" s="5"/>
      <c r="B902" s="4"/>
      <c r="C902" s="4"/>
      <c r="D902" s="4"/>
      <c r="E902" s="4"/>
      <c r="F902" s="4"/>
      <c r="G902" s="4"/>
      <c r="H902" s="4"/>
      <c r="I902" s="4"/>
      <c r="J902" s="4"/>
      <c r="K902" s="6"/>
    </row>
    <row r="903" spans="1:11" ht="15.75" customHeight="1">
      <c r="A903" s="5"/>
      <c r="B903" s="4"/>
      <c r="C903" s="4"/>
      <c r="D903" s="4"/>
      <c r="E903" s="4"/>
      <c r="F903" s="4"/>
      <c r="G903" s="4"/>
      <c r="H903" s="4"/>
      <c r="I903" s="4"/>
      <c r="J903" s="4"/>
      <c r="K903" s="6"/>
    </row>
    <row r="904" spans="1:11" ht="15.75" customHeight="1">
      <c r="A904" s="5"/>
      <c r="B904" s="4"/>
      <c r="C904" s="4"/>
      <c r="D904" s="4"/>
      <c r="E904" s="4"/>
      <c r="F904" s="4"/>
      <c r="G904" s="4"/>
      <c r="H904" s="4"/>
      <c r="I904" s="4"/>
      <c r="J904" s="4"/>
      <c r="K904" s="6"/>
    </row>
    <row r="905" spans="1:11" ht="15.75" customHeight="1">
      <c r="A905" s="5"/>
      <c r="B905" s="4"/>
      <c r="C905" s="4"/>
      <c r="D905" s="4"/>
      <c r="E905" s="4"/>
      <c r="F905" s="4"/>
      <c r="G905" s="4"/>
      <c r="H905" s="4"/>
      <c r="I905" s="4"/>
      <c r="J905" s="4"/>
      <c r="K905" s="6"/>
    </row>
    <row r="906" spans="1:11" ht="15.75" customHeight="1">
      <c r="A906" s="5"/>
      <c r="B906" s="4"/>
      <c r="C906" s="4"/>
      <c r="D906" s="4"/>
      <c r="E906" s="4"/>
      <c r="F906" s="4"/>
      <c r="G906" s="4"/>
      <c r="H906" s="4"/>
      <c r="I906" s="4"/>
      <c r="J906" s="4"/>
      <c r="K906" s="6"/>
    </row>
    <row r="907" spans="1:11" ht="15.75" customHeight="1">
      <c r="A907" s="5"/>
      <c r="B907" s="4"/>
      <c r="C907" s="4"/>
      <c r="D907" s="4"/>
      <c r="E907" s="4"/>
      <c r="F907" s="4"/>
      <c r="G907" s="4"/>
      <c r="H907" s="4"/>
      <c r="I907" s="4"/>
      <c r="J907" s="4"/>
      <c r="K907" s="6"/>
    </row>
    <row r="908" spans="1:11" ht="15.75" customHeight="1">
      <c r="A908" s="5"/>
      <c r="B908" s="4"/>
      <c r="C908" s="4"/>
      <c r="D908" s="4"/>
      <c r="E908" s="4"/>
      <c r="F908" s="4"/>
      <c r="G908" s="4"/>
      <c r="H908" s="4"/>
      <c r="I908" s="4"/>
      <c r="J908" s="4"/>
      <c r="K908" s="6"/>
    </row>
    <row r="909" spans="1:11" ht="15.75" customHeight="1">
      <c r="A909" s="5"/>
      <c r="B909" s="4"/>
      <c r="C909" s="4"/>
      <c r="D909" s="4"/>
      <c r="E909" s="4"/>
      <c r="F909" s="4"/>
      <c r="G909" s="4"/>
      <c r="H909" s="4"/>
      <c r="I909" s="4"/>
      <c r="J909" s="4"/>
      <c r="K909" s="6"/>
    </row>
    <row r="910" spans="1:11" ht="15.75" customHeight="1">
      <c r="A910" s="5"/>
      <c r="B910" s="4"/>
      <c r="C910" s="4"/>
      <c r="D910" s="4"/>
      <c r="E910" s="4"/>
      <c r="F910" s="4"/>
      <c r="G910" s="4"/>
      <c r="H910" s="4"/>
      <c r="I910" s="4"/>
      <c r="J910" s="4"/>
      <c r="K910" s="6"/>
    </row>
    <row r="911" spans="1:11" ht="15.75" customHeight="1">
      <c r="A911" s="5"/>
      <c r="B911" s="4"/>
      <c r="C911" s="4"/>
      <c r="D911" s="4"/>
      <c r="E911" s="4"/>
      <c r="F911" s="4"/>
      <c r="G911" s="4"/>
      <c r="H911" s="4"/>
      <c r="I911" s="4"/>
      <c r="J911" s="4"/>
      <c r="K911" s="6"/>
    </row>
    <row r="912" spans="1:11" ht="15.75" customHeight="1">
      <c r="A912" s="5"/>
      <c r="B912" s="4"/>
      <c r="C912" s="4"/>
      <c r="D912" s="4"/>
      <c r="E912" s="4"/>
      <c r="F912" s="4"/>
      <c r="G912" s="4"/>
      <c r="H912" s="4"/>
      <c r="I912" s="4"/>
      <c r="J912" s="4"/>
      <c r="K912" s="6"/>
    </row>
    <row r="913" spans="1:11" ht="15.75" customHeight="1">
      <c r="A913" s="5"/>
      <c r="B913" s="4"/>
      <c r="C913" s="4"/>
      <c r="D913" s="4"/>
      <c r="E913" s="4"/>
      <c r="F913" s="4"/>
      <c r="G913" s="4"/>
      <c r="H913" s="4"/>
      <c r="I913" s="4"/>
      <c r="J913" s="4"/>
      <c r="K913" s="6"/>
    </row>
    <row r="914" spans="1:11" ht="15.75" customHeight="1">
      <c r="A914" s="5"/>
      <c r="B914" s="4"/>
      <c r="C914" s="4"/>
      <c r="D914" s="4"/>
      <c r="E914" s="4"/>
      <c r="F914" s="4"/>
      <c r="G914" s="4"/>
      <c r="H914" s="4"/>
      <c r="I914" s="4"/>
      <c r="J914" s="4"/>
      <c r="K914" s="6"/>
    </row>
    <row r="915" spans="1:11" ht="15.75" customHeight="1">
      <c r="A915" s="5"/>
      <c r="B915" s="4"/>
      <c r="C915" s="4"/>
      <c r="D915" s="4"/>
      <c r="E915" s="4"/>
      <c r="F915" s="4"/>
      <c r="G915" s="4"/>
      <c r="H915" s="4"/>
      <c r="I915" s="4"/>
      <c r="J915" s="4"/>
      <c r="K915" s="6"/>
    </row>
    <row r="916" spans="1:11" ht="15.75" customHeight="1">
      <c r="A916" s="5"/>
      <c r="B916" s="4"/>
      <c r="C916" s="4"/>
      <c r="D916" s="4"/>
      <c r="E916" s="4"/>
      <c r="F916" s="4"/>
      <c r="G916" s="4"/>
      <c r="H916" s="4"/>
      <c r="I916" s="4"/>
      <c r="J916" s="4"/>
      <c r="K916" s="6"/>
    </row>
    <row r="917" spans="1:11" ht="15.75" customHeight="1">
      <c r="A917" s="5"/>
      <c r="B917" s="4"/>
      <c r="C917" s="4"/>
      <c r="D917" s="4"/>
      <c r="E917" s="4"/>
      <c r="F917" s="4"/>
      <c r="G917" s="4"/>
      <c r="H917" s="4"/>
      <c r="I917" s="4"/>
      <c r="J917" s="4"/>
      <c r="K917" s="6"/>
    </row>
    <row r="918" spans="1:11" ht="15.75" customHeight="1">
      <c r="A918" s="5"/>
      <c r="B918" s="4"/>
      <c r="C918" s="4"/>
      <c r="D918" s="4"/>
      <c r="E918" s="4"/>
      <c r="F918" s="4"/>
      <c r="G918" s="4"/>
      <c r="H918" s="4"/>
      <c r="I918" s="4"/>
      <c r="J918" s="4"/>
      <c r="K918" s="6"/>
    </row>
    <row r="919" spans="1:11" ht="15.75" customHeight="1">
      <c r="A919" s="5"/>
      <c r="B919" s="4"/>
      <c r="C919" s="4"/>
      <c r="D919" s="4"/>
      <c r="E919" s="4"/>
      <c r="F919" s="4"/>
      <c r="G919" s="4"/>
      <c r="H919" s="4"/>
      <c r="I919" s="4"/>
      <c r="J919" s="4"/>
      <c r="K919" s="6"/>
    </row>
    <row r="920" spans="1:11" ht="15.75" customHeight="1">
      <c r="A920" s="5"/>
      <c r="B920" s="4"/>
      <c r="C920" s="4"/>
      <c r="D920" s="4"/>
      <c r="E920" s="4"/>
      <c r="F920" s="4"/>
      <c r="G920" s="4"/>
      <c r="H920" s="4"/>
      <c r="I920" s="4"/>
      <c r="J920" s="4"/>
      <c r="K920" s="6"/>
    </row>
    <row r="921" spans="1:11" ht="15.75" customHeight="1">
      <c r="A921" s="5"/>
      <c r="B921" s="4"/>
      <c r="C921" s="4"/>
      <c r="D921" s="4"/>
      <c r="E921" s="4"/>
      <c r="F921" s="4"/>
      <c r="G921" s="4"/>
      <c r="H921" s="4"/>
      <c r="I921" s="4"/>
      <c r="J921" s="4"/>
      <c r="K921" s="6"/>
    </row>
    <row r="922" spans="1:11" ht="15.75" customHeight="1">
      <c r="A922" s="5"/>
      <c r="B922" s="4"/>
      <c r="C922" s="4"/>
      <c r="D922" s="4"/>
      <c r="E922" s="4"/>
      <c r="F922" s="4"/>
      <c r="G922" s="4"/>
      <c r="H922" s="4"/>
      <c r="I922" s="4"/>
      <c r="J922" s="4"/>
      <c r="K922" s="6"/>
    </row>
    <row r="923" spans="1:11" ht="15.75" customHeight="1">
      <c r="A923" s="5"/>
      <c r="B923" s="4"/>
      <c r="C923" s="4"/>
      <c r="D923" s="4"/>
      <c r="E923" s="4"/>
      <c r="F923" s="4"/>
      <c r="G923" s="4"/>
      <c r="H923" s="4"/>
      <c r="I923" s="4"/>
      <c r="J923" s="4"/>
      <c r="K923" s="6"/>
    </row>
    <row r="924" spans="1:11" ht="15.75" customHeight="1">
      <c r="A924" s="5"/>
      <c r="B924" s="4"/>
      <c r="C924" s="4"/>
      <c r="D924" s="4"/>
      <c r="E924" s="4"/>
      <c r="F924" s="4"/>
      <c r="G924" s="4"/>
      <c r="H924" s="4"/>
      <c r="I924" s="4"/>
      <c r="J924" s="4"/>
      <c r="K924" s="6"/>
    </row>
    <row r="925" spans="1:11" ht="15.75" customHeight="1">
      <c r="A925" s="5"/>
      <c r="B925" s="4"/>
      <c r="C925" s="4"/>
      <c r="D925" s="4"/>
      <c r="E925" s="4"/>
      <c r="F925" s="4"/>
      <c r="G925" s="4"/>
      <c r="H925" s="4"/>
      <c r="I925" s="4"/>
      <c r="J925" s="4"/>
      <c r="K925" s="6"/>
    </row>
    <row r="926" spans="1:11" ht="15.75" customHeight="1">
      <c r="A926" s="5"/>
      <c r="B926" s="4"/>
      <c r="C926" s="4"/>
      <c r="D926" s="4"/>
      <c r="E926" s="4"/>
      <c r="F926" s="4"/>
      <c r="G926" s="4"/>
      <c r="H926" s="4"/>
      <c r="I926" s="4"/>
      <c r="J926" s="4"/>
      <c r="K926" s="6"/>
    </row>
    <row r="927" spans="1:11" ht="15.75" customHeight="1">
      <c r="A927" s="5"/>
      <c r="B927" s="4"/>
      <c r="C927" s="4"/>
      <c r="D927" s="4"/>
      <c r="E927" s="4"/>
      <c r="F927" s="4"/>
      <c r="G927" s="4"/>
      <c r="H927" s="4"/>
      <c r="I927" s="4"/>
      <c r="J927" s="4"/>
      <c r="K927" s="6"/>
    </row>
    <row r="928" spans="1:11" ht="15.75" customHeight="1">
      <c r="A928" s="5"/>
      <c r="B928" s="4"/>
      <c r="C928" s="4"/>
      <c r="D928" s="4"/>
      <c r="E928" s="4"/>
      <c r="F928" s="4"/>
      <c r="G928" s="4"/>
      <c r="H928" s="4"/>
      <c r="I928" s="4"/>
      <c r="J928" s="4"/>
      <c r="K928" s="6"/>
    </row>
    <row r="929" spans="1:11" ht="15.75" customHeight="1">
      <c r="A929" s="5"/>
      <c r="B929" s="4"/>
      <c r="C929" s="4"/>
      <c r="D929" s="4"/>
      <c r="E929" s="4"/>
      <c r="F929" s="4"/>
      <c r="G929" s="4"/>
      <c r="H929" s="4"/>
      <c r="I929" s="4"/>
      <c r="J929" s="4"/>
      <c r="K929" s="6"/>
    </row>
    <row r="930" spans="1:11" ht="15.75" customHeight="1">
      <c r="A930" s="5"/>
      <c r="B930" s="4"/>
      <c r="C930" s="4"/>
      <c r="D930" s="4"/>
      <c r="E930" s="4"/>
      <c r="F930" s="4"/>
      <c r="G930" s="4"/>
      <c r="H930" s="4"/>
      <c r="I930" s="4"/>
      <c r="J930" s="4"/>
      <c r="K930" s="6"/>
    </row>
    <row r="931" spans="1:11" ht="15.75" customHeight="1">
      <c r="A931" s="5"/>
      <c r="B931" s="4"/>
      <c r="C931" s="4"/>
      <c r="D931" s="4"/>
      <c r="E931" s="4"/>
      <c r="F931" s="4"/>
      <c r="G931" s="4"/>
      <c r="H931" s="4"/>
      <c r="I931" s="4"/>
      <c r="J931" s="4"/>
      <c r="K931" s="6"/>
    </row>
    <row r="932" spans="1:11" ht="15.75" customHeight="1">
      <c r="A932" s="5"/>
      <c r="B932" s="4"/>
      <c r="C932" s="4"/>
      <c r="D932" s="4"/>
      <c r="E932" s="4"/>
      <c r="F932" s="4"/>
      <c r="G932" s="4"/>
      <c r="H932" s="4"/>
      <c r="I932" s="4"/>
      <c r="J932" s="4"/>
      <c r="K932" s="6"/>
    </row>
    <row r="933" spans="1:11" ht="15.75" customHeight="1">
      <c r="A933" s="5"/>
      <c r="B933" s="4"/>
      <c r="C933" s="4"/>
      <c r="D933" s="4"/>
      <c r="E933" s="4"/>
      <c r="F933" s="4"/>
      <c r="G933" s="4"/>
      <c r="H933" s="4"/>
      <c r="I933" s="4"/>
      <c r="J933" s="4"/>
      <c r="K933" s="6"/>
    </row>
    <row r="934" spans="1:11" ht="15.75" customHeight="1">
      <c r="A934" s="5"/>
      <c r="B934" s="4"/>
      <c r="C934" s="4"/>
      <c r="D934" s="4"/>
      <c r="E934" s="4"/>
      <c r="F934" s="4"/>
      <c r="G934" s="4"/>
      <c r="H934" s="4"/>
      <c r="I934" s="4"/>
      <c r="J934" s="4"/>
      <c r="K934" s="6"/>
    </row>
    <row r="935" spans="1:11" ht="15.75" customHeight="1">
      <c r="A935" s="5"/>
      <c r="B935" s="4"/>
      <c r="C935" s="4"/>
      <c r="D935" s="4"/>
      <c r="E935" s="4"/>
      <c r="F935" s="4"/>
      <c r="G935" s="4"/>
      <c r="H935" s="4"/>
      <c r="I935" s="4"/>
      <c r="J935" s="4"/>
      <c r="K935" s="6"/>
    </row>
    <row r="936" spans="1:11" ht="15.75" customHeight="1">
      <c r="A936" s="5"/>
      <c r="B936" s="4"/>
      <c r="C936" s="4"/>
      <c r="D936" s="4"/>
      <c r="E936" s="4"/>
      <c r="F936" s="4"/>
      <c r="G936" s="4"/>
      <c r="H936" s="4"/>
      <c r="I936" s="4"/>
      <c r="J936" s="4"/>
      <c r="K936" s="6"/>
    </row>
    <row r="937" spans="1:11" ht="15.75" customHeight="1">
      <c r="A937" s="5"/>
      <c r="B937" s="4"/>
      <c r="C937" s="4"/>
      <c r="D937" s="4"/>
      <c r="E937" s="4"/>
      <c r="F937" s="4"/>
      <c r="G937" s="4"/>
      <c r="H937" s="4"/>
      <c r="I937" s="4"/>
      <c r="J937" s="4"/>
      <c r="K937" s="6"/>
    </row>
    <row r="938" spans="1:11" ht="15.75" customHeight="1">
      <c r="A938" s="5"/>
      <c r="B938" s="4"/>
      <c r="C938" s="4"/>
      <c r="D938" s="4"/>
      <c r="E938" s="4"/>
      <c r="F938" s="4"/>
      <c r="G938" s="4"/>
      <c r="H938" s="4"/>
      <c r="I938" s="4"/>
      <c r="J938" s="4"/>
      <c r="K938" s="6"/>
    </row>
    <row r="939" spans="1:11" ht="15.75" customHeight="1">
      <c r="A939" s="5"/>
      <c r="B939" s="4"/>
      <c r="C939" s="4"/>
      <c r="D939" s="4"/>
      <c r="E939" s="4"/>
      <c r="F939" s="4"/>
      <c r="G939" s="4"/>
      <c r="H939" s="4"/>
      <c r="I939" s="4"/>
      <c r="J939" s="4"/>
      <c r="K939" s="6"/>
    </row>
    <row r="940" spans="1:11" ht="15.75" customHeight="1">
      <c r="A940" s="5"/>
      <c r="B940" s="4"/>
      <c r="C940" s="4"/>
      <c r="D940" s="4"/>
      <c r="E940" s="4"/>
      <c r="F940" s="4"/>
      <c r="G940" s="4"/>
      <c r="H940" s="4"/>
      <c r="I940" s="4"/>
      <c r="J940" s="4"/>
      <c r="K940" s="6"/>
    </row>
    <row r="941" spans="1:11" ht="15.75" customHeight="1">
      <c r="A941" s="5"/>
      <c r="B941" s="4"/>
      <c r="C941" s="4"/>
      <c r="D941" s="4"/>
      <c r="E941" s="4"/>
      <c r="F941" s="4"/>
      <c r="G941" s="4"/>
      <c r="H941" s="4"/>
      <c r="I941" s="4"/>
      <c r="J941" s="4"/>
      <c r="K941" s="6"/>
    </row>
    <row r="942" spans="1:11" ht="15.75" customHeight="1">
      <c r="A942" s="5"/>
      <c r="B942" s="4"/>
      <c r="C942" s="4"/>
      <c r="D942" s="4"/>
      <c r="E942" s="4"/>
      <c r="F942" s="4"/>
      <c r="G942" s="4"/>
      <c r="H942" s="4"/>
      <c r="I942" s="4"/>
      <c r="J942" s="4"/>
      <c r="K942" s="6"/>
    </row>
    <row r="943" spans="1:11" ht="15.75" customHeight="1">
      <c r="A943" s="5"/>
      <c r="B943" s="4"/>
      <c r="C943" s="4"/>
      <c r="D943" s="4"/>
      <c r="E943" s="4"/>
      <c r="F943" s="4"/>
      <c r="G943" s="4"/>
      <c r="H943" s="4"/>
      <c r="I943" s="4"/>
      <c r="J943" s="4"/>
      <c r="K943" s="6"/>
    </row>
    <row r="944" spans="1:11" ht="15.75" customHeight="1">
      <c r="A944" s="5"/>
      <c r="B944" s="4"/>
      <c r="C944" s="4"/>
      <c r="D944" s="4"/>
      <c r="E944" s="4"/>
      <c r="F944" s="4"/>
      <c r="G944" s="4"/>
      <c r="H944" s="4"/>
      <c r="I944" s="4"/>
      <c r="J944" s="4"/>
      <c r="K944" s="6"/>
    </row>
    <row r="945" spans="1:11" ht="15.75" customHeight="1">
      <c r="A945" s="5"/>
      <c r="B945" s="4"/>
      <c r="C945" s="4"/>
      <c r="D945" s="4"/>
      <c r="E945" s="4"/>
      <c r="F945" s="4"/>
      <c r="G945" s="4"/>
      <c r="H945" s="4"/>
      <c r="I945" s="4"/>
      <c r="J945" s="4"/>
      <c r="K945" s="6"/>
    </row>
    <row r="946" spans="1:11" ht="15.75" customHeight="1">
      <c r="A946" s="5"/>
      <c r="B946" s="4"/>
      <c r="C946" s="4"/>
      <c r="D946" s="4"/>
      <c r="E946" s="4"/>
      <c r="F946" s="4"/>
      <c r="G946" s="4"/>
      <c r="H946" s="4"/>
      <c r="I946" s="4"/>
      <c r="J946" s="4"/>
      <c r="K946" s="6"/>
    </row>
    <row r="947" spans="1:11" ht="15.75" customHeight="1">
      <c r="A947" s="5"/>
      <c r="B947" s="4"/>
      <c r="C947" s="4"/>
      <c r="D947" s="4"/>
      <c r="E947" s="4"/>
      <c r="F947" s="4"/>
      <c r="G947" s="4"/>
      <c r="H947" s="4"/>
      <c r="I947" s="4"/>
      <c r="J947" s="4"/>
      <c r="K947" s="6"/>
    </row>
    <row r="948" spans="1:11" ht="15.75" customHeight="1">
      <c r="A948" s="5"/>
      <c r="B948" s="4"/>
      <c r="C948" s="4"/>
      <c r="D948" s="4"/>
      <c r="E948" s="4"/>
      <c r="F948" s="4"/>
      <c r="G948" s="4"/>
      <c r="H948" s="4"/>
      <c r="I948" s="4"/>
      <c r="J948" s="4"/>
      <c r="K948" s="6"/>
    </row>
    <row r="949" spans="1:11" ht="15.75" customHeight="1">
      <c r="A949" s="5"/>
      <c r="B949" s="4"/>
      <c r="C949" s="4"/>
      <c r="D949" s="4"/>
      <c r="E949" s="4"/>
      <c r="F949" s="4"/>
      <c r="G949" s="4"/>
      <c r="H949" s="4"/>
      <c r="I949" s="4"/>
      <c r="J949" s="4"/>
      <c r="K949" s="6"/>
    </row>
    <row r="950" spans="1:11" ht="15.75" customHeight="1">
      <c r="A950" s="5"/>
      <c r="B950" s="4"/>
      <c r="C950" s="4"/>
      <c r="D950" s="4"/>
      <c r="E950" s="4"/>
      <c r="F950" s="4"/>
      <c r="G950" s="4"/>
      <c r="H950" s="4"/>
      <c r="I950" s="4"/>
      <c r="J950" s="4"/>
      <c r="K950" s="6"/>
    </row>
    <row r="951" spans="1:11" ht="15.75" customHeight="1">
      <c r="A951" s="5"/>
      <c r="B951" s="4"/>
      <c r="C951" s="4"/>
      <c r="D951" s="4"/>
      <c r="E951" s="4"/>
      <c r="F951" s="4"/>
      <c r="G951" s="4"/>
      <c r="H951" s="4"/>
      <c r="I951" s="4"/>
      <c r="J951" s="4"/>
      <c r="K951" s="6"/>
    </row>
    <row r="952" spans="1:11" ht="15.75" customHeight="1">
      <c r="A952" s="5"/>
      <c r="B952" s="4"/>
      <c r="C952" s="4"/>
      <c r="D952" s="4"/>
      <c r="E952" s="4"/>
      <c r="F952" s="4"/>
      <c r="G952" s="4"/>
      <c r="H952" s="4"/>
      <c r="I952" s="4"/>
      <c r="J952" s="4"/>
      <c r="K952" s="6"/>
    </row>
    <row r="953" spans="1:11" ht="15.75" customHeight="1">
      <c r="A953" s="5"/>
      <c r="B953" s="4"/>
      <c r="C953" s="4"/>
      <c r="D953" s="4"/>
      <c r="E953" s="4"/>
      <c r="F953" s="4"/>
      <c r="G953" s="4"/>
      <c r="H953" s="4"/>
      <c r="I953" s="4"/>
      <c r="J953" s="4"/>
      <c r="K953" s="6"/>
    </row>
    <row r="954" spans="1:11" ht="15.75" customHeight="1">
      <c r="A954" s="5"/>
      <c r="B954" s="4"/>
      <c r="C954" s="4"/>
      <c r="D954" s="4"/>
      <c r="E954" s="4"/>
      <c r="F954" s="4"/>
      <c r="G954" s="4"/>
      <c r="H954" s="4"/>
      <c r="I954" s="4"/>
      <c r="J954" s="4"/>
      <c r="K954" s="6"/>
    </row>
    <row r="955" spans="1:11" ht="15.75" customHeight="1">
      <c r="A955" s="5"/>
      <c r="B955" s="4"/>
      <c r="C955" s="4"/>
      <c r="D955" s="4"/>
      <c r="E955" s="4"/>
      <c r="F955" s="4"/>
      <c r="G955" s="4"/>
      <c r="H955" s="4"/>
      <c r="I955" s="4"/>
      <c r="J955" s="4"/>
      <c r="K955" s="6"/>
    </row>
    <row r="956" spans="1:11" ht="15.75" customHeight="1">
      <c r="A956" s="5"/>
      <c r="B956" s="4"/>
      <c r="C956" s="4"/>
      <c r="D956" s="4"/>
      <c r="E956" s="4"/>
      <c r="F956" s="4"/>
      <c r="G956" s="4"/>
      <c r="H956" s="4"/>
      <c r="I956" s="4"/>
      <c r="J956" s="4"/>
      <c r="K956" s="6"/>
    </row>
    <row r="957" spans="1:11" ht="15.75" customHeight="1">
      <c r="A957" s="5"/>
      <c r="B957" s="4"/>
      <c r="C957" s="4"/>
      <c r="D957" s="4"/>
      <c r="E957" s="4"/>
      <c r="F957" s="4"/>
      <c r="G957" s="4"/>
      <c r="H957" s="4"/>
      <c r="I957" s="4"/>
      <c r="J957" s="4"/>
      <c r="K957" s="6"/>
    </row>
    <row r="958" spans="1:11" ht="15.75" customHeight="1">
      <c r="A958" s="5"/>
      <c r="B958" s="4"/>
      <c r="C958" s="4"/>
      <c r="D958" s="4"/>
      <c r="E958" s="4"/>
      <c r="F958" s="4"/>
      <c r="G958" s="4"/>
      <c r="H958" s="4"/>
      <c r="I958" s="4"/>
      <c r="J958" s="4"/>
      <c r="K958" s="6"/>
    </row>
    <row r="959" spans="1:11" ht="15.75" customHeight="1">
      <c r="A959" s="5"/>
      <c r="B959" s="4"/>
      <c r="C959" s="4"/>
      <c r="D959" s="4"/>
      <c r="E959" s="4"/>
      <c r="F959" s="4"/>
      <c r="G959" s="4"/>
      <c r="H959" s="4"/>
      <c r="I959" s="4"/>
      <c r="J959" s="4"/>
      <c r="K959" s="6"/>
    </row>
    <row r="960" spans="1:11" ht="15.75" customHeight="1">
      <c r="A960" s="5"/>
      <c r="B960" s="4"/>
      <c r="C960" s="4"/>
      <c r="D960" s="4"/>
      <c r="E960" s="4"/>
      <c r="F960" s="4"/>
      <c r="G960" s="4"/>
      <c r="H960" s="4"/>
      <c r="I960" s="4"/>
      <c r="J960" s="4"/>
      <c r="K960" s="6"/>
    </row>
    <row r="961" spans="1:11" ht="15.75" customHeight="1">
      <c r="A961" s="5"/>
      <c r="B961" s="4"/>
      <c r="C961" s="4"/>
      <c r="D961" s="4"/>
      <c r="E961" s="4"/>
      <c r="F961" s="4"/>
      <c r="G961" s="4"/>
      <c r="H961" s="4"/>
      <c r="I961" s="4"/>
      <c r="J961" s="4"/>
      <c r="K961" s="6"/>
    </row>
    <row r="962" spans="1:11" ht="15.75" customHeight="1">
      <c r="A962" s="5"/>
      <c r="B962" s="4"/>
      <c r="C962" s="4"/>
      <c r="D962" s="4"/>
      <c r="E962" s="4"/>
      <c r="F962" s="4"/>
      <c r="G962" s="4"/>
      <c r="H962" s="4"/>
      <c r="I962" s="4"/>
      <c r="J962" s="4"/>
      <c r="K962" s="6"/>
    </row>
    <row r="963" spans="1:11" ht="15.75" customHeight="1">
      <c r="A963" s="5"/>
      <c r="B963" s="4"/>
      <c r="C963" s="4"/>
      <c r="D963" s="4"/>
      <c r="E963" s="4"/>
      <c r="F963" s="4"/>
      <c r="G963" s="4"/>
      <c r="H963" s="4"/>
      <c r="I963" s="4"/>
      <c r="J963" s="4"/>
      <c r="K963" s="6"/>
    </row>
    <row r="964" spans="1:11" ht="15.75" customHeight="1">
      <c r="A964" s="5"/>
      <c r="B964" s="4"/>
      <c r="C964" s="4"/>
      <c r="D964" s="4"/>
      <c r="E964" s="4"/>
      <c r="F964" s="4"/>
      <c r="G964" s="4"/>
      <c r="H964" s="4"/>
      <c r="I964" s="4"/>
      <c r="J964" s="4"/>
      <c r="K964" s="6"/>
    </row>
    <row r="965" spans="1:11" ht="15.75" customHeight="1">
      <c r="A965" s="5"/>
      <c r="B965" s="4"/>
      <c r="C965" s="4"/>
      <c r="D965" s="4"/>
      <c r="E965" s="4"/>
      <c r="F965" s="4"/>
      <c r="G965" s="4"/>
      <c r="H965" s="4"/>
      <c r="I965" s="4"/>
      <c r="J965" s="4"/>
      <c r="K965" s="6"/>
    </row>
    <row r="966" spans="1:11" ht="15.75" customHeight="1">
      <c r="A966" s="5"/>
      <c r="B966" s="4"/>
      <c r="C966" s="4"/>
      <c r="D966" s="4"/>
      <c r="E966" s="4"/>
      <c r="F966" s="4"/>
      <c r="G966" s="4"/>
      <c r="H966" s="4"/>
      <c r="I966" s="4"/>
      <c r="J966" s="4"/>
      <c r="K966" s="6"/>
    </row>
    <row r="967" spans="1:11" ht="15.75" customHeight="1">
      <c r="A967" s="5"/>
      <c r="B967" s="4"/>
      <c r="C967" s="4"/>
      <c r="D967" s="4"/>
      <c r="E967" s="4"/>
      <c r="F967" s="4"/>
      <c r="G967" s="4"/>
      <c r="H967" s="4"/>
      <c r="I967" s="4"/>
      <c r="J967" s="4"/>
      <c r="K967" s="6"/>
    </row>
    <row r="968" spans="1:11" ht="15.75" customHeight="1">
      <c r="A968" s="5"/>
      <c r="B968" s="4"/>
      <c r="C968" s="4"/>
      <c r="D968" s="4"/>
      <c r="E968" s="4"/>
      <c r="F968" s="4"/>
      <c r="G968" s="4"/>
      <c r="H968" s="4"/>
      <c r="I968" s="4"/>
      <c r="J968" s="4"/>
      <c r="K968" s="6"/>
    </row>
    <row r="969" spans="1:11" ht="15.75" customHeight="1">
      <c r="A969" s="5"/>
      <c r="B969" s="4"/>
      <c r="C969" s="4"/>
      <c r="D969" s="4"/>
      <c r="E969" s="4"/>
      <c r="F969" s="4"/>
      <c r="G969" s="4"/>
      <c r="H969" s="4"/>
      <c r="I969" s="4"/>
      <c r="J969" s="4"/>
      <c r="K969" s="6"/>
    </row>
    <row r="970" spans="1:11" ht="15.75" customHeight="1">
      <c r="A970" s="5"/>
      <c r="B970" s="4"/>
      <c r="C970" s="4"/>
      <c r="D970" s="4"/>
      <c r="E970" s="4"/>
      <c r="F970" s="4"/>
      <c r="G970" s="4"/>
      <c r="H970" s="4"/>
      <c r="I970" s="4"/>
      <c r="J970" s="4"/>
      <c r="K970" s="6"/>
    </row>
    <row r="971" spans="1:11" ht="15.75" customHeight="1">
      <c r="A971" s="5"/>
      <c r="B971" s="4"/>
      <c r="C971" s="4"/>
      <c r="D971" s="4"/>
      <c r="E971" s="4"/>
      <c r="F971" s="4"/>
      <c r="G971" s="4"/>
      <c r="H971" s="4"/>
      <c r="I971" s="4"/>
      <c r="J971" s="4"/>
      <c r="K971" s="6"/>
    </row>
    <row r="972" spans="1:11" ht="15.75" customHeight="1">
      <c r="A972" s="5"/>
      <c r="B972" s="4"/>
      <c r="C972" s="4"/>
      <c r="D972" s="4"/>
      <c r="E972" s="4"/>
      <c r="F972" s="4"/>
      <c r="G972" s="4"/>
      <c r="H972" s="4"/>
      <c r="I972" s="4"/>
      <c r="J972" s="4"/>
      <c r="K972" s="6"/>
    </row>
    <row r="973" spans="1:11" ht="15.75" customHeight="1">
      <c r="A973" s="5"/>
      <c r="B973" s="4"/>
      <c r="C973" s="4"/>
      <c r="D973" s="4"/>
      <c r="E973" s="4"/>
      <c r="F973" s="4"/>
      <c r="G973" s="4"/>
      <c r="H973" s="4"/>
      <c r="I973" s="4"/>
      <c r="J973" s="4"/>
      <c r="K973" s="6"/>
    </row>
    <row r="974" spans="1:11" ht="15.75" customHeight="1">
      <c r="A974" s="5"/>
      <c r="B974" s="4"/>
      <c r="C974" s="4"/>
      <c r="D974" s="4"/>
      <c r="E974" s="4"/>
      <c r="F974" s="4"/>
      <c r="G974" s="4"/>
      <c r="H974" s="4"/>
      <c r="I974" s="4"/>
      <c r="J974" s="4"/>
      <c r="K974" s="6"/>
    </row>
    <row r="975" spans="1:11" ht="15.75" customHeight="1">
      <c r="A975" s="5"/>
      <c r="B975" s="4"/>
      <c r="C975" s="4"/>
      <c r="D975" s="4"/>
      <c r="E975" s="4"/>
      <c r="F975" s="4"/>
      <c r="G975" s="4"/>
      <c r="H975" s="4"/>
      <c r="I975" s="4"/>
      <c r="J975" s="4"/>
      <c r="K975" s="6"/>
    </row>
    <row r="976" spans="1:11" ht="15.75" customHeight="1">
      <c r="A976" s="5"/>
      <c r="B976" s="4"/>
      <c r="C976" s="4"/>
      <c r="D976" s="4"/>
      <c r="E976" s="4"/>
      <c r="F976" s="4"/>
      <c r="G976" s="4"/>
      <c r="H976" s="4"/>
      <c r="I976" s="4"/>
      <c r="J976" s="4"/>
      <c r="K976" s="6"/>
    </row>
    <row r="977" spans="1:11" ht="15.75" customHeight="1">
      <c r="A977" s="5"/>
      <c r="B977" s="4"/>
      <c r="C977" s="4"/>
      <c r="D977" s="4"/>
      <c r="E977" s="4"/>
      <c r="F977" s="4"/>
      <c r="G977" s="4"/>
      <c r="H977" s="4"/>
      <c r="I977" s="4"/>
      <c r="J977" s="4"/>
      <c r="K977" s="6"/>
    </row>
    <row r="978" spans="1:11" ht="15.75" customHeight="1">
      <c r="A978" s="5"/>
      <c r="B978" s="4"/>
      <c r="C978" s="4"/>
      <c r="D978" s="4"/>
      <c r="E978" s="4"/>
      <c r="F978" s="4"/>
      <c r="G978" s="4"/>
      <c r="H978" s="4"/>
      <c r="I978" s="4"/>
      <c r="J978" s="4"/>
      <c r="K978" s="6"/>
    </row>
    <row r="979" spans="1:11" ht="15.75" customHeight="1">
      <c r="A979" s="5"/>
      <c r="B979" s="4"/>
      <c r="C979" s="4"/>
      <c r="D979" s="4"/>
      <c r="E979" s="4"/>
      <c r="F979" s="4"/>
      <c r="G979" s="4"/>
      <c r="H979" s="4"/>
      <c r="I979" s="4"/>
      <c r="J979" s="4"/>
      <c r="K979" s="6"/>
    </row>
    <row r="980" spans="1:11" ht="15.75" customHeight="1">
      <c r="A980" s="5"/>
      <c r="B980" s="4"/>
      <c r="C980" s="4"/>
      <c r="D980" s="4"/>
      <c r="E980" s="4"/>
      <c r="F980" s="4"/>
      <c r="G980" s="4"/>
      <c r="H980" s="4"/>
      <c r="I980" s="4"/>
      <c r="J980" s="4"/>
      <c r="K980" s="6"/>
    </row>
    <row r="981" spans="1:11" ht="15.75" customHeight="1">
      <c r="A981" s="5"/>
      <c r="B981" s="4"/>
      <c r="C981" s="4"/>
      <c r="D981" s="4"/>
      <c r="E981" s="4"/>
      <c r="F981" s="4"/>
      <c r="G981" s="4"/>
      <c r="H981" s="4"/>
      <c r="I981" s="4"/>
      <c r="J981" s="4"/>
      <c r="K981" s="6"/>
    </row>
    <row r="982" spans="1:11" ht="15.75" customHeight="1">
      <c r="A982" s="5"/>
      <c r="B982" s="4"/>
      <c r="C982" s="4"/>
      <c r="D982" s="4"/>
      <c r="E982" s="4"/>
      <c r="F982" s="4"/>
      <c r="G982" s="4"/>
      <c r="H982" s="4"/>
      <c r="I982" s="4"/>
      <c r="J982" s="4"/>
      <c r="K982" s="6"/>
    </row>
    <row r="983" spans="1:11" ht="15.75" customHeight="1">
      <c r="A983" s="5"/>
      <c r="B983" s="4"/>
      <c r="C983" s="4"/>
      <c r="D983" s="4"/>
      <c r="E983" s="4"/>
      <c r="F983" s="4"/>
      <c r="G983" s="4"/>
      <c r="H983" s="4"/>
      <c r="I983" s="4"/>
      <c r="J983" s="4"/>
      <c r="K983" s="6"/>
    </row>
    <row r="984" spans="1:11" ht="15.75" customHeight="1">
      <c r="A984" s="5"/>
      <c r="B984" s="4"/>
      <c r="C984" s="4"/>
      <c r="D984" s="4"/>
      <c r="E984" s="4"/>
      <c r="F984" s="4"/>
      <c r="G984" s="4"/>
      <c r="H984" s="4"/>
      <c r="I984" s="4"/>
      <c r="J984" s="4"/>
      <c r="K984" s="6"/>
    </row>
    <row r="985" spans="1:11" ht="15.75" customHeight="1">
      <c r="A985" s="5"/>
      <c r="B985" s="4"/>
      <c r="C985" s="4"/>
      <c r="D985" s="4"/>
      <c r="E985" s="4"/>
      <c r="F985" s="4"/>
      <c r="G985" s="4"/>
      <c r="H985" s="4"/>
      <c r="I985" s="4"/>
      <c r="J985" s="4"/>
      <c r="K985" s="6"/>
    </row>
    <row r="986" spans="1:11" ht="15.75" customHeight="1">
      <c r="A986" s="5"/>
      <c r="B986" s="4"/>
      <c r="C986" s="4"/>
      <c r="D986" s="4"/>
      <c r="E986" s="4"/>
      <c r="F986" s="4"/>
      <c r="G986" s="4"/>
      <c r="H986" s="4"/>
      <c r="I986" s="4"/>
      <c r="J986" s="4"/>
      <c r="K986" s="6"/>
    </row>
    <row r="987" spans="1:11" ht="15.75" customHeight="1">
      <c r="A987" s="5"/>
      <c r="B987" s="4"/>
      <c r="C987" s="4"/>
      <c r="D987" s="4"/>
      <c r="E987" s="4"/>
      <c r="F987" s="4"/>
      <c r="G987" s="4"/>
      <c r="H987" s="4"/>
      <c r="I987" s="4"/>
      <c r="J987" s="4"/>
      <c r="K987" s="6"/>
    </row>
    <row r="988" spans="1:11" ht="15.75" customHeight="1">
      <c r="A988" s="5"/>
      <c r="B988" s="4"/>
      <c r="C988" s="4"/>
      <c r="D988" s="4"/>
      <c r="E988" s="4"/>
      <c r="F988" s="4"/>
      <c r="G988" s="4"/>
      <c r="H988" s="4"/>
      <c r="I988" s="4"/>
      <c r="J988" s="4"/>
      <c r="K988" s="6"/>
    </row>
    <row r="989" spans="1:11" ht="15.75" customHeight="1">
      <c r="A989" s="5"/>
      <c r="B989" s="4"/>
      <c r="C989" s="4"/>
      <c r="D989" s="4"/>
      <c r="E989" s="4"/>
      <c r="F989" s="4"/>
      <c r="G989" s="4"/>
      <c r="H989" s="4"/>
      <c r="I989" s="4"/>
      <c r="J989" s="4"/>
      <c r="K989" s="6"/>
    </row>
    <row r="990" spans="1:11" ht="15.75" customHeight="1">
      <c r="A990" s="5"/>
      <c r="B990" s="4"/>
      <c r="C990" s="4"/>
      <c r="D990" s="4"/>
      <c r="E990" s="4"/>
      <c r="F990" s="4"/>
      <c r="G990" s="4"/>
      <c r="H990" s="4"/>
      <c r="I990" s="4"/>
      <c r="J990" s="4"/>
      <c r="K990" s="6"/>
    </row>
    <row r="991" spans="1:11" ht="15.75" customHeight="1">
      <c r="A991" s="5"/>
      <c r="B991" s="4"/>
      <c r="C991" s="4"/>
      <c r="D991" s="4"/>
      <c r="E991" s="4"/>
      <c r="F991" s="4"/>
      <c r="G991" s="4"/>
      <c r="H991" s="4"/>
      <c r="I991" s="4"/>
      <c r="J991" s="4"/>
      <c r="K991" s="6"/>
    </row>
    <row r="992" spans="1:11" ht="15.75" customHeight="1">
      <c r="A992" s="5"/>
      <c r="B992" s="4"/>
      <c r="C992" s="4"/>
      <c r="D992" s="4"/>
      <c r="E992" s="4"/>
      <c r="F992" s="4"/>
      <c r="G992" s="4"/>
      <c r="H992" s="4"/>
      <c r="I992" s="4"/>
      <c r="J992" s="4"/>
      <c r="K992" s="6"/>
    </row>
    <row r="993" spans="1:11" ht="15.75" customHeight="1">
      <c r="A993" s="5"/>
      <c r="B993" s="4"/>
      <c r="C993" s="4"/>
      <c r="D993" s="4"/>
      <c r="E993" s="4"/>
      <c r="F993" s="4"/>
      <c r="G993" s="4"/>
      <c r="H993" s="4"/>
      <c r="I993" s="4"/>
      <c r="J993" s="4"/>
      <c r="K993" s="6"/>
    </row>
    <row r="994" spans="1:11" ht="15.75" customHeight="1">
      <c r="A994" s="5"/>
      <c r="B994" s="4"/>
      <c r="C994" s="4"/>
      <c r="D994" s="4"/>
      <c r="E994" s="4"/>
      <c r="F994" s="4"/>
      <c r="G994" s="4"/>
      <c r="H994" s="4"/>
      <c r="I994" s="4"/>
      <c r="J994" s="4"/>
      <c r="K994" s="6"/>
    </row>
    <row r="995" spans="1:11" ht="15.75" customHeight="1">
      <c r="A995" s="5"/>
      <c r="B995" s="4"/>
      <c r="C995" s="4"/>
      <c r="D995" s="4"/>
      <c r="E995" s="4"/>
      <c r="F995" s="4"/>
      <c r="G995" s="4"/>
      <c r="H995" s="4"/>
      <c r="I995" s="4"/>
      <c r="J995" s="4"/>
      <c r="K995" s="6"/>
    </row>
    <row r="996" spans="1:11" ht="15.75" customHeight="1">
      <c r="A996" s="5"/>
      <c r="B996" s="4"/>
      <c r="C996" s="4"/>
      <c r="D996" s="4"/>
      <c r="E996" s="4"/>
      <c r="F996" s="4"/>
      <c r="G996" s="4"/>
      <c r="H996" s="4"/>
      <c r="I996" s="4"/>
      <c r="J996" s="4"/>
      <c r="K996" s="6"/>
    </row>
    <row r="997" spans="1:11" ht="15.75" customHeight="1">
      <c r="A997" s="5"/>
      <c r="B997" s="4"/>
      <c r="C997" s="4"/>
      <c r="D997" s="4"/>
      <c r="E997" s="4"/>
      <c r="F997" s="4"/>
      <c r="G997" s="4"/>
      <c r="H997" s="4"/>
      <c r="I997" s="4"/>
      <c r="J997" s="4"/>
      <c r="K997" s="6"/>
    </row>
    <row r="998" spans="1:11" ht="15.75" customHeight="1">
      <c r="A998" s="5"/>
      <c r="B998" s="4"/>
      <c r="C998" s="4"/>
      <c r="D998" s="4"/>
      <c r="E998" s="4"/>
      <c r="F998" s="4"/>
      <c r="G998" s="4"/>
      <c r="H998" s="4"/>
      <c r="I998" s="4"/>
      <c r="J998" s="4"/>
      <c r="K998" s="6"/>
    </row>
    <row r="999" spans="1:11" ht="15.75" customHeight="1">
      <c r="A999" s="5"/>
      <c r="B999" s="4"/>
      <c r="C999" s="4"/>
      <c r="D999" s="4"/>
      <c r="E999" s="4"/>
      <c r="F999" s="4"/>
      <c r="G999" s="4"/>
      <c r="H999" s="4"/>
      <c r="I999" s="4"/>
      <c r="J999" s="4"/>
      <c r="K999" s="6"/>
    </row>
    <row r="1000" spans="1:11" ht="15.75" customHeight="1">
      <c r="A1000" s="5"/>
      <c r="B1000" s="4"/>
      <c r="C1000" s="4"/>
      <c r="D1000" s="4"/>
      <c r="E1000" s="4"/>
      <c r="F1000" s="4"/>
      <c r="G1000" s="4"/>
      <c r="H1000" s="4"/>
      <c r="I1000" s="4"/>
      <c r="J1000" s="4"/>
      <c r="K1000" s="6"/>
    </row>
  </sheetData>
  <autoFilter ref="A1:N1" xr:uid="{00000000-0001-0000-0300-000000000000}">
    <sortState xmlns:xlrd2="http://schemas.microsoft.com/office/spreadsheetml/2017/richdata2" ref="A2:N126">
      <sortCondition ref="A1"/>
    </sortState>
  </autoFilter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A15" sqref="A15"/>
    </sheetView>
  </sheetViews>
  <sheetFormatPr defaultColWidth="14.42578125" defaultRowHeight="15" customHeight="1"/>
  <cols>
    <col min="1" max="1" width="20.140625" bestFit="1" customWidth="1"/>
    <col min="2" max="2" width="12" bestFit="1" customWidth="1"/>
    <col min="3" max="3" width="15.28515625" bestFit="1" customWidth="1"/>
    <col min="4" max="4" width="18.42578125" bestFit="1" customWidth="1"/>
    <col min="5" max="5" width="16.42578125" bestFit="1" customWidth="1"/>
    <col min="6" max="6" width="18.7109375" bestFit="1" customWidth="1"/>
    <col min="7" max="7" width="13.140625" bestFit="1" customWidth="1"/>
    <col min="8" max="8" width="13.42578125" bestFit="1" customWidth="1"/>
    <col min="9" max="9" width="11" bestFit="1" customWidth="1"/>
    <col min="10" max="10" width="12.7109375" bestFit="1" customWidth="1"/>
    <col min="11" max="11" width="13.140625" bestFit="1" customWidth="1"/>
    <col min="12" max="12" width="8.85546875" customWidth="1"/>
    <col min="13" max="13" width="10.42578125" customWidth="1"/>
    <col min="14" max="14" width="9.42578125" customWidth="1"/>
    <col min="15" max="26" width="8" customWidth="1"/>
  </cols>
  <sheetData>
    <row r="1" spans="1:26" ht="30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6" t="s">
        <v>247</v>
      </c>
      <c r="B2" s="24" t="s">
        <v>226</v>
      </c>
      <c r="C2" s="24">
        <v>9</v>
      </c>
      <c r="D2" s="24">
        <v>8</v>
      </c>
      <c r="E2" s="24">
        <v>11</v>
      </c>
      <c r="F2" s="24">
        <v>10</v>
      </c>
      <c r="G2" s="24">
        <v>9</v>
      </c>
      <c r="H2" s="24">
        <v>10</v>
      </c>
      <c r="I2" s="24">
        <v>8</v>
      </c>
      <c r="J2" s="24">
        <v>10</v>
      </c>
      <c r="K2" s="24">
        <v>7</v>
      </c>
      <c r="L2" s="24">
        <v>5</v>
      </c>
      <c r="M2" s="24">
        <v>9</v>
      </c>
      <c r="N2" s="23">
        <f t="shared" ref="N2:N33" si="0">SUM(C2:M2)</f>
        <v>96</v>
      </c>
    </row>
    <row r="3" spans="1:26">
      <c r="A3" s="29" t="s">
        <v>271</v>
      </c>
      <c r="B3" s="24" t="s">
        <v>73</v>
      </c>
      <c r="C3" s="24">
        <v>10</v>
      </c>
      <c r="D3" s="24">
        <v>9</v>
      </c>
      <c r="E3" s="24">
        <v>10</v>
      </c>
      <c r="F3" s="24">
        <v>10</v>
      </c>
      <c r="G3" s="24">
        <v>8</v>
      </c>
      <c r="H3" s="24">
        <v>9</v>
      </c>
      <c r="I3" s="24">
        <v>9</v>
      </c>
      <c r="J3" s="24">
        <v>9</v>
      </c>
      <c r="K3" s="24">
        <v>7</v>
      </c>
      <c r="L3" s="24">
        <v>5</v>
      </c>
      <c r="M3" s="24">
        <v>7</v>
      </c>
      <c r="N3" s="23">
        <f t="shared" si="0"/>
        <v>93</v>
      </c>
    </row>
    <row r="4" spans="1:26">
      <c r="A4" s="29" t="s">
        <v>77</v>
      </c>
      <c r="B4" s="24" t="s">
        <v>73</v>
      </c>
      <c r="C4" s="24">
        <v>8</v>
      </c>
      <c r="D4" s="24">
        <v>9</v>
      </c>
      <c r="E4" s="24">
        <v>9</v>
      </c>
      <c r="F4" s="24">
        <v>11</v>
      </c>
      <c r="G4" s="24">
        <v>6</v>
      </c>
      <c r="H4" s="24">
        <v>10</v>
      </c>
      <c r="I4" s="24">
        <v>9</v>
      </c>
      <c r="J4" s="24">
        <v>7</v>
      </c>
      <c r="K4" s="24">
        <v>10</v>
      </c>
      <c r="L4" s="24">
        <v>6</v>
      </c>
      <c r="M4" s="24">
        <v>6</v>
      </c>
      <c r="N4" s="23">
        <f t="shared" si="0"/>
        <v>91</v>
      </c>
    </row>
    <row r="5" spans="1:26">
      <c r="A5" s="36" t="s">
        <v>87</v>
      </c>
      <c r="B5" s="24" t="s">
        <v>52</v>
      </c>
      <c r="C5" s="24">
        <v>6</v>
      </c>
      <c r="D5" s="24">
        <v>6</v>
      </c>
      <c r="E5" s="24">
        <v>9</v>
      </c>
      <c r="F5" s="24">
        <v>10</v>
      </c>
      <c r="G5" s="24">
        <v>10</v>
      </c>
      <c r="H5" s="24">
        <v>7</v>
      </c>
      <c r="I5" s="24">
        <v>10</v>
      </c>
      <c r="J5" s="24">
        <v>8</v>
      </c>
      <c r="K5" s="24">
        <v>6</v>
      </c>
      <c r="L5" s="24">
        <v>9</v>
      </c>
      <c r="M5" s="24">
        <v>8</v>
      </c>
      <c r="N5" s="23">
        <f t="shared" si="0"/>
        <v>89</v>
      </c>
    </row>
    <row r="6" spans="1:26">
      <c r="A6" s="29" t="s">
        <v>75</v>
      </c>
      <c r="B6" s="24" t="s">
        <v>73</v>
      </c>
      <c r="C6" s="24">
        <v>6</v>
      </c>
      <c r="D6" s="24">
        <v>8</v>
      </c>
      <c r="E6" s="24">
        <v>7</v>
      </c>
      <c r="F6" s="24">
        <v>6</v>
      </c>
      <c r="G6" s="24">
        <v>8</v>
      </c>
      <c r="H6" s="24">
        <v>10</v>
      </c>
      <c r="I6" s="24">
        <v>10</v>
      </c>
      <c r="J6" s="24">
        <v>8</v>
      </c>
      <c r="K6" s="24">
        <v>7</v>
      </c>
      <c r="L6" s="24">
        <v>8</v>
      </c>
      <c r="M6" s="24">
        <v>8</v>
      </c>
      <c r="N6" s="23">
        <f t="shared" si="0"/>
        <v>86</v>
      </c>
    </row>
    <row r="7" spans="1:26">
      <c r="A7" s="29" t="s">
        <v>7</v>
      </c>
      <c r="B7" s="24" t="s">
        <v>8</v>
      </c>
      <c r="C7" s="24">
        <v>7</v>
      </c>
      <c r="D7" s="24">
        <v>7</v>
      </c>
      <c r="E7" s="24">
        <v>9</v>
      </c>
      <c r="F7" s="24">
        <v>9</v>
      </c>
      <c r="G7" s="24">
        <v>6</v>
      </c>
      <c r="H7" s="24">
        <v>7</v>
      </c>
      <c r="I7" s="24">
        <v>10</v>
      </c>
      <c r="J7" s="24">
        <v>8</v>
      </c>
      <c r="K7" s="24">
        <v>5</v>
      </c>
      <c r="L7" s="24">
        <v>9</v>
      </c>
      <c r="M7" s="24">
        <v>7</v>
      </c>
      <c r="N7" s="23">
        <f t="shared" si="0"/>
        <v>84</v>
      </c>
    </row>
    <row r="8" spans="1:26">
      <c r="A8" s="45" t="s">
        <v>148</v>
      </c>
      <c r="B8" s="25" t="s">
        <v>73</v>
      </c>
      <c r="C8" s="25">
        <v>8</v>
      </c>
      <c r="D8" s="25">
        <v>9</v>
      </c>
      <c r="E8" s="25">
        <v>6</v>
      </c>
      <c r="F8" s="25">
        <v>11</v>
      </c>
      <c r="G8" s="25">
        <v>6</v>
      </c>
      <c r="H8" s="25">
        <v>6</v>
      </c>
      <c r="I8" s="25">
        <v>6</v>
      </c>
      <c r="J8" s="25">
        <v>10</v>
      </c>
      <c r="K8" s="25">
        <v>6</v>
      </c>
      <c r="L8" s="25">
        <v>10</v>
      </c>
      <c r="M8" s="25">
        <v>6</v>
      </c>
      <c r="N8" s="23">
        <f t="shared" si="0"/>
        <v>84</v>
      </c>
    </row>
    <row r="9" spans="1:26">
      <c r="A9" s="59" t="s">
        <v>65</v>
      </c>
      <c r="B9" s="24" t="s">
        <v>64</v>
      </c>
      <c r="C9" s="24">
        <v>8</v>
      </c>
      <c r="D9" s="24">
        <v>7</v>
      </c>
      <c r="E9" s="24">
        <v>8</v>
      </c>
      <c r="F9" s="24">
        <v>7</v>
      </c>
      <c r="G9" s="24">
        <v>7</v>
      </c>
      <c r="H9" s="24">
        <v>8</v>
      </c>
      <c r="I9" s="24">
        <v>8</v>
      </c>
      <c r="J9" s="24">
        <v>9</v>
      </c>
      <c r="K9" s="24">
        <v>8</v>
      </c>
      <c r="L9" s="24">
        <v>6</v>
      </c>
      <c r="M9" s="24">
        <v>5</v>
      </c>
      <c r="N9" s="23">
        <f t="shared" si="0"/>
        <v>81</v>
      </c>
    </row>
    <row r="10" spans="1:26">
      <c r="A10" s="36" t="s">
        <v>9</v>
      </c>
      <c r="B10" s="24" t="s">
        <v>10</v>
      </c>
      <c r="C10" s="24">
        <v>8</v>
      </c>
      <c r="D10" s="24">
        <v>9</v>
      </c>
      <c r="E10" s="24">
        <v>9</v>
      </c>
      <c r="F10" s="24">
        <v>7</v>
      </c>
      <c r="G10" s="24">
        <v>6</v>
      </c>
      <c r="H10" s="24">
        <v>8</v>
      </c>
      <c r="I10" s="24">
        <v>8</v>
      </c>
      <c r="J10" s="24">
        <v>7</v>
      </c>
      <c r="K10" s="24">
        <v>6</v>
      </c>
      <c r="L10" s="24">
        <v>4</v>
      </c>
      <c r="M10" s="24">
        <v>8</v>
      </c>
      <c r="N10" s="23">
        <f t="shared" si="0"/>
        <v>80</v>
      </c>
    </row>
    <row r="11" spans="1:26">
      <c r="A11" s="29" t="s">
        <v>91</v>
      </c>
      <c r="B11" s="24" t="s">
        <v>73</v>
      </c>
      <c r="C11" s="24">
        <v>6</v>
      </c>
      <c r="D11" s="24">
        <v>9</v>
      </c>
      <c r="E11" s="24">
        <v>8</v>
      </c>
      <c r="F11" s="24">
        <v>8</v>
      </c>
      <c r="G11" s="24">
        <v>6</v>
      </c>
      <c r="H11" s="24">
        <v>10</v>
      </c>
      <c r="I11" s="24">
        <v>5</v>
      </c>
      <c r="J11" s="24">
        <v>9</v>
      </c>
      <c r="K11" s="24">
        <v>9</v>
      </c>
      <c r="L11" s="24">
        <v>2</v>
      </c>
      <c r="M11" s="24">
        <v>7</v>
      </c>
      <c r="N11" s="23">
        <f t="shared" si="0"/>
        <v>79</v>
      </c>
    </row>
    <row r="12" spans="1:26">
      <c r="A12" s="59" t="s">
        <v>70</v>
      </c>
      <c r="B12" s="24" t="s">
        <v>64</v>
      </c>
      <c r="C12" s="24">
        <v>8</v>
      </c>
      <c r="D12" s="24">
        <v>7</v>
      </c>
      <c r="E12" s="24">
        <v>10</v>
      </c>
      <c r="F12" s="24">
        <v>6</v>
      </c>
      <c r="G12" s="24">
        <v>9</v>
      </c>
      <c r="H12" s="24">
        <v>8</v>
      </c>
      <c r="I12" s="24">
        <v>7</v>
      </c>
      <c r="J12" s="24">
        <v>4</v>
      </c>
      <c r="K12" s="24">
        <v>8</v>
      </c>
      <c r="L12" s="24">
        <v>7</v>
      </c>
      <c r="M12" s="24">
        <v>5</v>
      </c>
      <c r="N12" s="23">
        <f t="shared" si="0"/>
        <v>79</v>
      </c>
    </row>
    <row r="13" spans="1:26">
      <c r="A13" s="29" t="s">
        <v>74</v>
      </c>
      <c r="B13" s="24" t="s">
        <v>73</v>
      </c>
      <c r="C13" s="24">
        <v>7</v>
      </c>
      <c r="D13" s="24">
        <v>8</v>
      </c>
      <c r="E13" s="24">
        <v>9</v>
      </c>
      <c r="F13" s="24">
        <v>7</v>
      </c>
      <c r="G13" s="24">
        <v>6</v>
      </c>
      <c r="H13" s="24">
        <v>7</v>
      </c>
      <c r="I13" s="24">
        <v>7</v>
      </c>
      <c r="J13" s="24">
        <v>6</v>
      </c>
      <c r="K13" s="24">
        <v>8</v>
      </c>
      <c r="L13" s="24">
        <v>5</v>
      </c>
      <c r="M13" s="24">
        <v>5</v>
      </c>
      <c r="N13" s="23">
        <f t="shared" si="0"/>
        <v>75</v>
      </c>
    </row>
    <row r="14" spans="1:26">
      <c r="A14" s="56" t="s">
        <v>185</v>
      </c>
      <c r="B14" s="57" t="s">
        <v>93</v>
      </c>
      <c r="C14" s="57">
        <v>6</v>
      </c>
      <c r="D14" s="57">
        <v>9</v>
      </c>
      <c r="E14" s="57">
        <v>7</v>
      </c>
      <c r="F14" s="57">
        <v>7</v>
      </c>
      <c r="G14" s="57">
        <v>7</v>
      </c>
      <c r="H14" s="57">
        <v>5</v>
      </c>
      <c r="I14" s="57">
        <v>5</v>
      </c>
      <c r="J14" s="57">
        <v>6</v>
      </c>
      <c r="K14" s="57">
        <v>7</v>
      </c>
      <c r="L14" s="57">
        <v>7</v>
      </c>
      <c r="M14" s="57">
        <v>8</v>
      </c>
      <c r="N14" s="23">
        <f t="shared" si="0"/>
        <v>74</v>
      </c>
    </row>
    <row r="15" spans="1:26">
      <c r="A15" s="59" t="s">
        <v>183</v>
      </c>
      <c r="B15" s="24" t="s">
        <v>64</v>
      </c>
      <c r="C15" s="24">
        <v>4</v>
      </c>
      <c r="D15" s="24">
        <v>9</v>
      </c>
      <c r="E15" s="24">
        <v>8</v>
      </c>
      <c r="F15" s="24">
        <v>10</v>
      </c>
      <c r="G15" s="24">
        <v>4</v>
      </c>
      <c r="H15" s="24">
        <v>7</v>
      </c>
      <c r="I15" s="24">
        <v>8</v>
      </c>
      <c r="J15" s="24">
        <v>7</v>
      </c>
      <c r="K15" s="24">
        <v>6</v>
      </c>
      <c r="L15" s="24">
        <v>6</v>
      </c>
      <c r="M15" s="24">
        <v>5</v>
      </c>
      <c r="N15" s="23">
        <f t="shared" si="0"/>
        <v>74</v>
      </c>
    </row>
    <row r="16" spans="1:26">
      <c r="A16" s="36" t="s">
        <v>59</v>
      </c>
      <c r="B16" s="24" t="s">
        <v>58</v>
      </c>
      <c r="C16" s="24">
        <v>4</v>
      </c>
      <c r="D16" s="24">
        <v>9</v>
      </c>
      <c r="E16" s="24">
        <v>7</v>
      </c>
      <c r="F16" s="24">
        <v>10</v>
      </c>
      <c r="G16" s="24">
        <v>5</v>
      </c>
      <c r="H16" s="24">
        <v>8</v>
      </c>
      <c r="I16" s="24">
        <v>4</v>
      </c>
      <c r="J16" s="24">
        <v>8</v>
      </c>
      <c r="K16" s="24">
        <v>7</v>
      </c>
      <c r="L16" s="24">
        <v>5</v>
      </c>
      <c r="M16" s="24">
        <v>6</v>
      </c>
      <c r="N16" s="23">
        <f t="shared" si="0"/>
        <v>73</v>
      </c>
    </row>
    <row r="17" spans="1:14">
      <c r="A17" s="36" t="s">
        <v>36</v>
      </c>
      <c r="B17" s="24" t="s">
        <v>272</v>
      </c>
      <c r="C17" s="24">
        <v>7</v>
      </c>
      <c r="D17" s="24">
        <v>8</v>
      </c>
      <c r="E17" s="24">
        <v>6</v>
      </c>
      <c r="F17" s="24">
        <v>8</v>
      </c>
      <c r="G17" s="24">
        <v>4</v>
      </c>
      <c r="H17" s="24">
        <v>7</v>
      </c>
      <c r="I17" s="24">
        <v>5</v>
      </c>
      <c r="J17" s="24">
        <v>9</v>
      </c>
      <c r="K17" s="24">
        <v>5</v>
      </c>
      <c r="L17" s="24">
        <v>8</v>
      </c>
      <c r="M17" s="24">
        <v>5</v>
      </c>
      <c r="N17" s="23">
        <f t="shared" si="0"/>
        <v>72</v>
      </c>
    </row>
    <row r="18" spans="1:14">
      <c r="A18" s="29" t="s">
        <v>190</v>
      </c>
      <c r="B18" s="24" t="s">
        <v>73</v>
      </c>
      <c r="C18" s="24">
        <v>5</v>
      </c>
      <c r="D18" s="24">
        <v>8</v>
      </c>
      <c r="E18" s="24">
        <v>4</v>
      </c>
      <c r="F18" s="24">
        <v>5</v>
      </c>
      <c r="G18" s="24">
        <v>7</v>
      </c>
      <c r="H18" s="24">
        <v>8</v>
      </c>
      <c r="I18" s="24">
        <v>9</v>
      </c>
      <c r="J18" s="24">
        <v>8</v>
      </c>
      <c r="K18" s="24">
        <v>5</v>
      </c>
      <c r="L18" s="24">
        <v>9</v>
      </c>
      <c r="M18" s="24">
        <v>4</v>
      </c>
      <c r="N18" s="23">
        <f t="shared" si="0"/>
        <v>72</v>
      </c>
    </row>
    <row r="19" spans="1:14">
      <c r="A19" s="36" t="s">
        <v>51</v>
      </c>
      <c r="B19" s="24" t="s">
        <v>52</v>
      </c>
      <c r="C19" s="24">
        <v>5</v>
      </c>
      <c r="D19" s="24">
        <v>7</v>
      </c>
      <c r="E19" s="24">
        <v>4</v>
      </c>
      <c r="F19" s="24">
        <v>9</v>
      </c>
      <c r="G19" s="24">
        <v>6</v>
      </c>
      <c r="H19" s="24">
        <v>5</v>
      </c>
      <c r="I19" s="24">
        <v>8</v>
      </c>
      <c r="J19" s="24">
        <v>6</v>
      </c>
      <c r="K19" s="24">
        <v>5</v>
      </c>
      <c r="L19" s="24">
        <v>9</v>
      </c>
      <c r="M19" s="24">
        <v>7</v>
      </c>
      <c r="N19" s="23">
        <f t="shared" si="0"/>
        <v>71</v>
      </c>
    </row>
    <row r="20" spans="1:14">
      <c r="A20" s="36" t="s">
        <v>80</v>
      </c>
      <c r="B20" s="24" t="s">
        <v>32</v>
      </c>
      <c r="C20" s="24">
        <v>4</v>
      </c>
      <c r="D20" s="24">
        <v>7</v>
      </c>
      <c r="E20" s="24">
        <v>4</v>
      </c>
      <c r="F20" s="24">
        <v>7</v>
      </c>
      <c r="G20" s="24">
        <v>9</v>
      </c>
      <c r="H20" s="24">
        <v>7</v>
      </c>
      <c r="I20" s="24">
        <v>7</v>
      </c>
      <c r="J20" s="24">
        <v>8</v>
      </c>
      <c r="K20" s="24">
        <v>5</v>
      </c>
      <c r="L20" s="24">
        <v>6</v>
      </c>
      <c r="M20" s="24">
        <v>7</v>
      </c>
      <c r="N20" s="23">
        <f t="shared" si="0"/>
        <v>71</v>
      </c>
    </row>
    <row r="21" spans="1:14" ht="15.75" customHeight="1">
      <c r="A21" s="59" t="s">
        <v>90</v>
      </c>
      <c r="B21" s="24" t="s">
        <v>64</v>
      </c>
      <c r="C21" s="24">
        <v>7</v>
      </c>
      <c r="D21" s="24">
        <v>7</v>
      </c>
      <c r="E21" s="24">
        <v>5</v>
      </c>
      <c r="F21" s="24">
        <v>5</v>
      </c>
      <c r="G21" s="24">
        <v>7</v>
      </c>
      <c r="H21" s="24">
        <v>9</v>
      </c>
      <c r="I21" s="24">
        <v>6</v>
      </c>
      <c r="J21" s="24">
        <v>7</v>
      </c>
      <c r="K21" s="24">
        <v>6</v>
      </c>
      <c r="L21" s="24">
        <v>6</v>
      </c>
      <c r="M21" s="24">
        <v>6</v>
      </c>
      <c r="N21" s="23">
        <f t="shared" si="0"/>
        <v>71</v>
      </c>
    </row>
    <row r="22" spans="1:14" ht="15.75" customHeight="1">
      <c r="A22" s="29" t="s">
        <v>187</v>
      </c>
      <c r="B22" s="24" t="s">
        <v>73</v>
      </c>
      <c r="C22" s="24">
        <v>4</v>
      </c>
      <c r="D22" s="24">
        <v>6</v>
      </c>
      <c r="E22" s="24">
        <v>8</v>
      </c>
      <c r="F22" s="24">
        <v>8</v>
      </c>
      <c r="G22" s="24">
        <v>6</v>
      </c>
      <c r="H22" s="24">
        <v>5</v>
      </c>
      <c r="I22" s="24">
        <v>4</v>
      </c>
      <c r="J22" s="24">
        <v>10</v>
      </c>
      <c r="K22" s="24">
        <v>5</v>
      </c>
      <c r="L22" s="24">
        <v>7</v>
      </c>
      <c r="M22" s="24">
        <v>7</v>
      </c>
      <c r="N22" s="23">
        <f t="shared" si="0"/>
        <v>70</v>
      </c>
    </row>
    <row r="23" spans="1:14" ht="15.75" customHeight="1">
      <c r="A23" s="29" t="s">
        <v>169</v>
      </c>
      <c r="B23" s="24" t="s">
        <v>170</v>
      </c>
      <c r="C23" s="24">
        <v>5</v>
      </c>
      <c r="D23" s="24">
        <v>9</v>
      </c>
      <c r="E23" s="24">
        <v>10</v>
      </c>
      <c r="F23" s="24">
        <v>7</v>
      </c>
      <c r="G23" s="24">
        <v>6</v>
      </c>
      <c r="H23" s="24">
        <v>6</v>
      </c>
      <c r="I23" s="24">
        <v>4</v>
      </c>
      <c r="J23" s="24">
        <v>5</v>
      </c>
      <c r="K23" s="24">
        <v>7</v>
      </c>
      <c r="L23" s="24">
        <v>5</v>
      </c>
      <c r="M23" s="24">
        <v>6</v>
      </c>
      <c r="N23" s="23">
        <f t="shared" si="0"/>
        <v>70</v>
      </c>
    </row>
    <row r="24" spans="1:14" ht="15.75" customHeight="1">
      <c r="A24" s="29" t="s">
        <v>24</v>
      </c>
      <c r="B24" s="24" t="s">
        <v>146</v>
      </c>
      <c r="C24" s="24">
        <v>5</v>
      </c>
      <c r="D24" s="24">
        <v>7</v>
      </c>
      <c r="E24" s="24">
        <v>4</v>
      </c>
      <c r="F24" s="24">
        <v>6</v>
      </c>
      <c r="G24" s="24">
        <v>5</v>
      </c>
      <c r="H24" s="24">
        <v>7</v>
      </c>
      <c r="I24" s="24">
        <v>7</v>
      </c>
      <c r="J24" s="24">
        <v>9</v>
      </c>
      <c r="K24" s="24">
        <v>8</v>
      </c>
      <c r="L24" s="24">
        <v>7</v>
      </c>
      <c r="M24" s="24">
        <v>5</v>
      </c>
      <c r="N24" s="23">
        <f t="shared" si="0"/>
        <v>70</v>
      </c>
    </row>
    <row r="25" spans="1:14" ht="15.75" customHeight="1">
      <c r="A25" s="36" t="s">
        <v>141</v>
      </c>
      <c r="B25" s="24" t="s">
        <v>52</v>
      </c>
      <c r="C25" s="24">
        <v>9</v>
      </c>
      <c r="D25" s="24">
        <v>11</v>
      </c>
      <c r="E25" s="24">
        <v>9</v>
      </c>
      <c r="F25" s="24">
        <v>9</v>
      </c>
      <c r="G25" s="24">
        <v>3</v>
      </c>
      <c r="H25" s="24">
        <v>4</v>
      </c>
      <c r="I25" s="24">
        <v>3</v>
      </c>
      <c r="J25" s="24">
        <v>7</v>
      </c>
      <c r="K25" s="24">
        <v>5</v>
      </c>
      <c r="L25" s="24">
        <v>7</v>
      </c>
      <c r="M25" s="24">
        <v>3</v>
      </c>
      <c r="N25" s="23">
        <f t="shared" si="0"/>
        <v>70</v>
      </c>
    </row>
    <row r="26" spans="1:14" ht="15.75" customHeight="1">
      <c r="A26" s="29" t="s">
        <v>123</v>
      </c>
      <c r="B26" s="24" t="s">
        <v>124</v>
      </c>
      <c r="C26" s="24">
        <v>7</v>
      </c>
      <c r="D26" s="24">
        <v>6</v>
      </c>
      <c r="E26" s="24">
        <v>5</v>
      </c>
      <c r="F26" s="24">
        <v>5</v>
      </c>
      <c r="G26" s="24">
        <v>8</v>
      </c>
      <c r="H26" s="24">
        <v>8</v>
      </c>
      <c r="I26" s="24">
        <v>5</v>
      </c>
      <c r="J26" s="24">
        <v>9</v>
      </c>
      <c r="K26" s="24">
        <v>7</v>
      </c>
      <c r="L26" s="24">
        <v>7</v>
      </c>
      <c r="M26" s="24">
        <v>3</v>
      </c>
      <c r="N26" s="23">
        <f t="shared" si="0"/>
        <v>70</v>
      </c>
    </row>
    <row r="27" spans="1:14" ht="15.75" customHeight="1">
      <c r="A27" s="36" t="s">
        <v>49</v>
      </c>
      <c r="B27" s="24" t="s">
        <v>50</v>
      </c>
      <c r="C27" s="24">
        <v>7</v>
      </c>
      <c r="D27" s="24">
        <v>5</v>
      </c>
      <c r="E27" s="24">
        <v>8</v>
      </c>
      <c r="F27" s="24">
        <v>5</v>
      </c>
      <c r="G27" s="24">
        <v>6</v>
      </c>
      <c r="H27" s="24">
        <v>5</v>
      </c>
      <c r="I27" s="24">
        <v>6</v>
      </c>
      <c r="J27" s="24">
        <v>4</v>
      </c>
      <c r="K27" s="24">
        <v>7</v>
      </c>
      <c r="L27" s="24">
        <v>8</v>
      </c>
      <c r="M27" s="24">
        <v>8</v>
      </c>
      <c r="N27" s="23">
        <f t="shared" si="0"/>
        <v>69</v>
      </c>
    </row>
    <row r="28" spans="1:14" ht="15.75" customHeight="1">
      <c r="A28" s="29" t="s">
        <v>25</v>
      </c>
      <c r="B28" s="24" t="s">
        <v>23</v>
      </c>
      <c r="C28" s="24">
        <v>6</v>
      </c>
      <c r="D28" s="24">
        <v>4</v>
      </c>
      <c r="E28" s="24">
        <v>7</v>
      </c>
      <c r="F28" s="24">
        <v>6</v>
      </c>
      <c r="G28" s="24">
        <v>6</v>
      </c>
      <c r="H28" s="24">
        <v>6</v>
      </c>
      <c r="I28" s="24">
        <v>7</v>
      </c>
      <c r="J28" s="24">
        <v>6</v>
      </c>
      <c r="K28" s="24">
        <v>6</v>
      </c>
      <c r="L28" s="24">
        <v>9</v>
      </c>
      <c r="M28" s="24">
        <v>6</v>
      </c>
      <c r="N28" s="23">
        <f t="shared" si="0"/>
        <v>69</v>
      </c>
    </row>
    <row r="29" spans="1:14" ht="15.75" customHeight="1">
      <c r="A29" s="36" t="s">
        <v>38</v>
      </c>
      <c r="B29" s="24" t="s">
        <v>272</v>
      </c>
      <c r="C29" s="24">
        <v>5</v>
      </c>
      <c r="D29" s="24">
        <v>7</v>
      </c>
      <c r="E29" s="24">
        <v>6</v>
      </c>
      <c r="F29" s="24">
        <v>6</v>
      </c>
      <c r="G29" s="24">
        <v>7</v>
      </c>
      <c r="H29" s="24">
        <v>5</v>
      </c>
      <c r="I29" s="24">
        <v>7</v>
      </c>
      <c r="J29" s="24">
        <v>6</v>
      </c>
      <c r="K29" s="24">
        <v>5</v>
      </c>
      <c r="L29" s="24">
        <v>7</v>
      </c>
      <c r="M29" s="24">
        <v>7</v>
      </c>
      <c r="N29" s="23">
        <f t="shared" si="0"/>
        <v>68</v>
      </c>
    </row>
    <row r="30" spans="1:14" ht="15.75" customHeight="1">
      <c r="A30" s="36" t="s">
        <v>98</v>
      </c>
      <c r="B30" s="24" t="s">
        <v>63</v>
      </c>
      <c r="C30" s="24">
        <v>2</v>
      </c>
      <c r="D30" s="24">
        <v>6</v>
      </c>
      <c r="E30" s="24">
        <v>8</v>
      </c>
      <c r="F30" s="24">
        <v>6</v>
      </c>
      <c r="G30" s="24">
        <v>8</v>
      </c>
      <c r="H30" s="24">
        <v>6</v>
      </c>
      <c r="I30" s="24">
        <v>7</v>
      </c>
      <c r="J30" s="24">
        <v>6</v>
      </c>
      <c r="K30" s="24">
        <v>7</v>
      </c>
      <c r="L30" s="24">
        <v>5</v>
      </c>
      <c r="M30" s="24">
        <v>7</v>
      </c>
      <c r="N30" s="23">
        <f t="shared" si="0"/>
        <v>68</v>
      </c>
    </row>
    <row r="31" spans="1:14" ht="15.75" customHeight="1">
      <c r="A31" s="36" t="s">
        <v>94</v>
      </c>
      <c r="B31" s="24" t="s">
        <v>32</v>
      </c>
      <c r="C31" s="24">
        <v>8</v>
      </c>
      <c r="D31" s="24">
        <v>4</v>
      </c>
      <c r="E31" s="24">
        <v>9</v>
      </c>
      <c r="F31" s="24">
        <v>8</v>
      </c>
      <c r="G31" s="24">
        <v>5</v>
      </c>
      <c r="H31" s="24">
        <v>6</v>
      </c>
      <c r="I31" s="24">
        <v>7</v>
      </c>
      <c r="J31" s="24">
        <v>5</v>
      </c>
      <c r="K31" s="24">
        <v>7</v>
      </c>
      <c r="L31" s="24">
        <v>4</v>
      </c>
      <c r="M31" s="24">
        <v>5</v>
      </c>
      <c r="N31" s="23">
        <f t="shared" si="0"/>
        <v>68</v>
      </c>
    </row>
    <row r="32" spans="1:14" ht="15.75" customHeight="1">
      <c r="A32" s="29" t="s">
        <v>184</v>
      </c>
      <c r="B32" s="24" t="s">
        <v>73</v>
      </c>
      <c r="C32" s="24">
        <v>2</v>
      </c>
      <c r="D32" s="24">
        <v>8</v>
      </c>
      <c r="E32" s="24">
        <v>6</v>
      </c>
      <c r="F32" s="24">
        <v>9</v>
      </c>
      <c r="G32" s="24">
        <v>6</v>
      </c>
      <c r="H32" s="24">
        <v>9</v>
      </c>
      <c r="I32" s="24">
        <v>4</v>
      </c>
      <c r="J32" s="24">
        <v>6</v>
      </c>
      <c r="K32" s="24">
        <v>5</v>
      </c>
      <c r="L32" s="24">
        <v>5</v>
      </c>
      <c r="M32" s="24">
        <v>7</v>
      </c>
      <c r="N32" s="23">
        <f t="shared" si="0"/>
        <v>67</v>
      </c>
    </row>
    <row r="33" spans="1:14" ht="15.75" customHeight="1">
      <c r="A33" s="36" t="s">
        <v>62</v>
      </c>
      <c r="B33" s="24" t="s">
        <v>63</v>
      </c>
      <c r="C33" s="24">
        <v>5</v>
      </c>
      <c r="D33" s="24">
        <v>7</v>
      </c>
      <c r="E33" s="24">
        <v>5</v>
      </c>
      <c r="F33" s="24">
        <v>7</v>
      </c>
      <c r="G33" s="24">
        <v>5</v>
      </c>
      <c r="H33" s="24">
        <v>4</v>
      </c>
      <c r="I33" s="24">
        <v>6</v>
      </c>
      <c r="J33" s="24">
        <v>7</v>
      </c>
      <c r="K33" s="24">
        <v>6</v>
      </c>
      <c r="L33" s="24">
        <v>10</v>
      </c>
      <c r="M33" s="24">
        <v>5</v>
      </c>
      <c r="N33" s="23">
        <f t="shared" si="0"/>
        <v>67</v>
      </c>
    </row>
    <row r="34" spans="1:14" ht="15.75" customHeight="1">
      <c r="A34" s="37" t="s">
        <v>15</v>
      </c>
      <c r="B34" s="25" t="s">
        <v>13</v>
      </c>
      <c r="C34" s="25">
        <v>3</v>
      </c>
      <c r="D34" s="25">
        <v>7</v>
      </c>
      <c r="E34" s="25">
        <v>3</v>
      </c>
      <c r="F34" s="25">
        <v>6</v>
      </c>
      <c r="G34" s="25">
        <v>8</v>
      </c>
      <c r="H34" s="25">
        <v>7</v>
      </c>
      <c r="I34" s="25">
        <v>8</v>
      </c>
      <c r="J34" s="25">
        <v>7</v>
      </c>
      <c r="K34" s="25">
        <v>6</v>
      </c>
      <c r="L34" s="25">
        <v>7</v>
      </c>
      <c r="M34" s="25">
        <v>4</v>
      </c>
      <c r="N34" s="23">
        <f t="shared" ref="N34:N65" si="1">SUM(C34:M34)</f>
        <v>66</v>
      </c>
    </row>
    <row r="35" spans="1:14" ht="15.75" customHeight="1">
      <c r="A35" s="29" t="s">
        <v>78</v>
      </c>
      <c r="B35" s="24" t="s">
        <v>73</v>
      </c>
      <c r="C35" s="24">
        <v>4</v>
      </c>
      <c r="D35" s="24">
        <v>7</v>
      </c>
      <c r="E35" s="24">
        <v>8</v>
      </c>
      <c r="F35" s="24">
        <v>5</v>
      </c>
      <c r="G35" s="24">
        <v>4</v>
      </c>
      <c r="H35" s="24">
        <v>7</v>
      </c>
      <c r="I35" s="24">
        <v>6</v>
      </c>
      <c r="J35" s="24">
        <v>9</v>
      </c>
      <c r="K35" s="24">
        <v>5</v>
      </c>
      <c r="L35" s="24">
        <v>7</v>
      </c>
      <c r="M35" s="24">
        <v>4</v>
      </c>
      <c r="N35" s="23">
        <f t="shared" si="1"/>
        <v>66</v>
      </c>
    </row>
    <row r="36" spans="1:14" ht="15.75" customHeight="1">
      <c r="A36" s="59" t="s">
        <v>66</v>
      </c>
      <c r="B36" s="24" t="s">
        <v>64</v>
      </c>
      <c r="C36" s="24">
        <v>6</v>
      </c>
      <c r="D36" s="24">
        <v>7</v>
      </c>
      <c r="E36" s="24">
        <v>6</v>
      </c>
      <c r="F36" s="24">
        <v>6</v>
      </c>
      <c r="G36" s="24">
        <v>3</v>
      </c>
      <c r="H36" s="24">
        <v>6</v>
      </c>
      <c r="I36" s="24">
        <v>8</v>
      </c>
      <c r="J36" s="24">
        <v>5</v>
      </c>
      <c r="K36" s="24">
        <v>6</v>
      </c>
      <c r="L36" s="24">
        <v>6</v>
      </c>
      <c r="M36" s="24">
        <v>6</v>
      </c>
      <c r="N36" s="23">
        <f t="shared" si="1"/>
        <v>65</v>
      </c>
    </row>
    <row r="37" spans="1:14" ht="15.75" customHeight="1">
      <c r="A37" s="29" t="s">
        <v>229</v>
      </c>
      <c r="B37" s="24" t="s">
        <v>230</v>
      </c>
      <c r="C37" s="24">
        <v>6</v>
      </c>
      <c r="D37" s="24">
        <v>7</v>
      </c>
      <c r="E37" s="24">
        <v>5</v>
      </c>
      <c r="F37" s="24">
        <v>5</v>
      </c>
      <c r="G37" s="24">
        <v>5</v>
      </c>
      <c r="H37" s="24">
        <v>8</v>
      </c>
      <c r="I37" s="24">
        <v>6</v>
      </c>
      <c r="J37" s="24">
        <v>7</v>
      </c>
      <c r="K37" s="24">
        <v>8</v>
      </c>
      <c r="L37" s="24">
        <v>4</v>
      </c>
      <c r="M37" s="24">
        <v>4</v>
      </c>
      <c r="N37" s="23">
        <f t="shared" si="1"/>
        <v>65</v>
      </c>
    </row>
    <row r="38" spans="1:14" ht="15.75" customHeight="1">
      <c r="A38" s="36" t="s">
        <v>129</v>
      </c>
      <c r="B38" s="24" t="s">
        <v>122</v>
      </c>
      <c r="C38" s="24">
        <v>6</v>
      </c>
      <c r="D38" s="24">
        <v>8</v>
      </c>
      <c r="E38" s="24">
        <v>5</v>
      </c>
      <c r="F38" s="24">
        <v>6</v>
      </c>
      <c r="G38" s="24">
        <v>7</v>
      </c>
      <c r="H38" s="24">
        <v>5</v>
      </c>
      <c r="I38" s="24">
        <v>8</v>
      </c>
      <c r="J38" s="24">
        <v>4</v>
      </c>
      <c r="K38" s="24">
        <v>8</v>
      </c>
      <c r="L38" s="24">
        <v>4</v>
      </c>
      <c r="M38" s="24">
        <v>4</v>
      </c>
      <c r="N38" s="23">
        <f t="shared" si="1"/>
        <v>65</v>
      </c>
    </row>
    <row r="39" spans="1:14" ht="15.75" customHeight="1">
      <c r="A39" s="36" t="s">
        <v>160</v>
      </c>
      <c r="B39" s="24" t="s">
        <v>161</v>
      </c>
      <c r="C39" s="24">
        <v>7</v>
      </c>
      <c r="D39" s="24">
        <v>5</v>
      </c>
      <c r="E39" s="24">
        <v>7</v>
      </c>
      <c r="F39" s="24">
        <v>7</v>
      </c>
      <c r="G39" s="24">
        <v>6</v>
      </c>
      <c r="H39" s="24">
        <v>7</v>
      </c>
      <c r="I39" s="24">
        <v>6</v>
      </c>
      <c r="J39" s="24">
        <v>5</v>
      </c>
      <c r="K39" s="24">
        <v>4</v>
      </c>
      <c r="L39" s="24">
        <v>8</v>
      </c>
      <c r="M39" s="24">
        <v>3</v>
      </c>
      <c r="N39" s="23">
        <f t="shared" si="1"/>
        <v>65</v>
      </c>
    </row>
    <row r="40" spans="1:14" ht="15.75" customHeight="1">
      <c r="A40" s="29" t="s">
        <v>100</v>
      </c>
      <c r="B40" s="24" t="s">
        <v>73</v>
      </c>
      <c r="C40" s="24">
        <v>4</v>
      </c>
      <c r="D40" s="24">
        <v>9</v>
      </c>
      <c r="E40" s="24">
        <v>6</v>
      </c>
      <c r="F40" s="24">
        <v>6</v>
      </c>
      <c r="G40" s="24">
        <v>6</v>
      </c>
      <c r="H40" s="24">
        <v>7</v>
      </c>
      <c r="I40" s="24">
        <v>8</v>
      </c>
      <c r="J40" s="24">
        <v>4</v>
      </c>
      <c r="K40" s="24">
        <v>5</v>
      </c>
      <c r="L40" s="24">
        <v>8</v>
      </c>
      <c r="M40" s="24">
        <v>2</v>
      </c>
      <c r="N40" s="23">
        <f t="shared" si="1"/>
        <v>65</v>
      </c>
    </row>
    <row r="41" spans="1:14" ht="15.75" customHeight="1">
      <c r="A41" s="36" t="s">
        <v>189</v>
      </c>
      <c r="B41" s="24" t="s">
        <v>272</v>
      </c>
      <c r="C41" s="24">
        <v>7</v>
      </c>
      <c r="D41" s="24">
        <v>5</v>
      </c>
      <c r="E41" s="24">
        <v>6</v>
      </c>
      <c r="F41" s="24">
        <v>5</v>
      </c>
      <c r="G41" s="24">
        <v>6</v>
      </c>
      <c r="H41" s="24">
        <v>6</v>
      </c>
      <c r="I41" s="24">
        <v>8</v>
      </c>
      <c r="J41" s="24">
        <v>5</v>
      </c>
      <c r="K41" s="24">
        <v>7</v>
      </c>
      <c r="L41" s="24">
        <v>2</v>
      </c>
      <c r="M41" s="24">
        <v>7</v>
      </c>
      <c r="N41" s="23">
        <f t="shared" si="1"/>
        <v>64</v>
      </c>
    </row>
    <row r="42" spans="1:14" ht="15.75" customHeight="1">
      <c r="A42" s="36" t="s">
        <v>40</v>
      </c>
      <c r="B42" s="24" t="s">
        <v>272</v>
      </c>
      <c r="C42" s="24">
        <v>5</v>
      </c>
      <c r="D42" s="24">
        <v>8</v>
      </c>
      <c r="E42" s="24">
        <v>5</v>
      </c>
      <c r="F42" s="24">
        <v>7</v>
      </c>
      <c r="G42" s="24">
        <v>4</v>
      </c>
      <c r="H42" s="24">
        <v>8</v>
      </c>
      <c r="I42" s="24">
        <v>3</v>
      </c>
      <c r="J42" s="24">
        <v>8</v>
      </c>
      <c r="K42" s="24">
        <v>7</v>
      </c>
      <c r="L42" s="24">
        <v>4</v>
      </c>
      <c r="M42" s="24">
        <v>5</v>
      </c>
      <c r="N42" s="23">
        <f t="shared" si="1"/>
        <v>64</v>
      </c>
    </row>
    <row r="43" spans="1:14" ht="15.75" customHeight="1">
      <c r="A43" s="36" t="s">
        <v>188</v>
      </c>
      <c r="B43" s="24" t="s">
        <v>52</v>
      </c>
      <c r="C43" s="24">
        <v>5</v>
      </c>
      <c r="D43" s="24">
        <v>6</v>
      </c>
      <c r="E43" s="24">
        <v>6</v>
      </c>
      <c r="F43" s="24">
        <v>6</v>
      </c>
      <c r="G43" s="24">
        <v>10</v>
      </c>
      <c r="H43" s="24">
        <v>4</v>
      </c>
      <c r="I43" s="24">
        <v>8</v>
      </c>
      <c r="J43" s="24">
        <v>4</v>
      </c>
      <c r="K43" s="24">
        <v>3</v>
      </c>
      <c r="L43" s="24">
        <v>4</v>
      </c>
      <c r="M43" s="24">
        <v>7</v>
      </c>
      <c r="N43" s="23">
        <f t="shared" si="1"/>
        <v>63</v>
      </c>
    </row>
    <row r="44" spans="1:14" ht="15.75" customHeight="1">
      <c r="A44" s="29" t="s">
        <v>205</v>
      </c>
      <c r="B44" s="24" t="s">
        <v>73</v>
      </c>
      <c r="C44" s="24">
        <v>4</v>
      </c>
      <c r="D44" s="24">
        <v>8</v>
      </c>
      <c r="E44" s="24">
        <v>4</v>
      </c>
      <c r="F44" s="24">
        <v>5</v>
      </c>
      <c r="G44" s="24">
        <v>6</v>
      </c>
      <c r="H44" s="24">
        <v>5</v>
      </c>
      <c r="I44" s="24">
        <v>8</v>
      </c>
      <c r="J44" s="24">
        <v>5</v>
      </c>
      <c r="K44" s="24">
        <v>5</v>
      </c>
      <c r="L44" s="24">
        <v>7</v>
      </c>
      <c r="M44" s="24">
        <v>6</v>
      </c>
      <c r="N44" s="23">
        <f t="shared" si="1"/>
        <v>63</v>
      </c>
    </row>
    <row r="45" spans="1:14" ht="15.75" customHeight="1">
      <c r="A45" s="36" t="s">
        <v>14</v>
      </c>
      <c r="B45" s="24" t="s">
        <v>13</v>
      </c>
      <c r="C45" s="24">
        <v>5</v>
      </c>
      <c r="D45" s="24">
        <v>7</v>
      </c>
      <c r="E45" s="24">
        <v>7</v>
      </c>
      <c r="F45" s="24">
        <v>9</v>
      </c>
      <c r="G45" s="24">
        <v>4</v>
      </c>
      <c r="H45" s="24">
        <v>6</v>
      </c>
      <c r="I45" s="24">
        <v>4</v>
      </c>
      <c r="J45" s="24">
        <v>6</v>
      </c>
      <c r="K45" s="24">
        <v>6</v>
      </c>
      <c r="L45" s="24">
        <v>5</v>
      </c>
      <c r="M45" s="24">
        <v>4</v>
      </c>
      <c r="N45" s="23">
        <f t="shared" si="1"/>
        <v>63</v>
      </c>
    </row>
    <row r="46" spans="1:14" ht="15.75" customHeight="1">
      <c r="A46" s="29" t="s">
        <v>139</v>
      </c>
      <c r="B46" s="24" t="s">
        <v>73</v>
      </c>
      <c r="C46" s="24">
        <v>5</v>
      </c>
      <c r="D46" s="24">
        <v>8</v>
      </c>
      <c r="E46" s="24">
        <v>6</v>
      </c>
      <c r="F46" s="24">
        <v>7</v>
      </c>
      <c r="G46" s="24">
        <v>6</v>
      </c>
      <c r="H46" s="24">
        <v>6</v>
      </c>
      <c r="I46" s="24">
        <v>3</v>
      </c>
      <c r="J46" s="24">
        <v>6</v>
      </c>
      <c r="K46" s="24">
        <v>6</v>
      </c>
      <c r="L46" s="24">
        <v>3</v>
      </c>
      <c r="M46" s="24">
        <v>6</v>
      </c>
      <c r="N46" s="23">
        <f t="shared" si="1"/>
        <v>62</v>
      </c>
    </row>
    <row r="47" spans="1:14" ht="15.75" customHeight="1">
      <c r="A47" s="36" t="s">
        <v>68</v>
      </c>
      <c r="B47" s="24" t="s">
        <v>32</v>
      </c>
      <c r="C47" s="24">
        <v>7</v>
      </c>
      <c r="D47" s="24">
        <v>6</v>
      </c>
      <c r="E47" s="24">
        <v>6</v>
      </c>
      <c r="F47" s="24">
        <v>7</v>
      </c>
      <c r="G47" s="24">
        <v>7</v>
      </c>
      <c r="H47" s="24">
        <v>4</v>
      </c>
      <c r="I47" s="24">
        <v>6</v>
      </c>
      <c r="J47" s="24">
        <v>4</v>
      </c>
      <c r="K47" s="24">
        <v>5</v>
      </c>
      <c r="L47" s="24">
        <v>4</v>
      </c>
      <c r="M47" s="24">
        <v>5</v>
      </c>
      <c r="N47" s="23">
        <f t="shared" si="1"/>
        <v>61</v>
      </c>
    </row>
    <row r="48" spans="1:14" ht="15.75" customHeight="1">
      <c r="A48" s="59" t="s">
        <v>69</v>
      </c>
      <c r="B48" s="24" t="s">
        <v>64</v>
      </c>
      <c r="C48" s="24">
        <v>6</v>
      </c>
      <c r="D48" s="24">
        <v>7</v>
      </c>
      <c r="E48" s="24">
        <v>6</v>
      </c>
      <c r="F48" s="24">
        <v>6</v>
      </c>
      <c r="G48" s="24">
        <v>3</v>
      </c>
      <c r="H48" s="24">
        <v>7</v>
      </c>
      <c r="I48" s="24">
        <v>4</v>
      </c>
      <c r="J48" s="24">
        <v>5</v>
      </c>
      <c r="K48" s="24">
        <v>7</v>
      </c>
      <c r="L48" s="24">
        <v>4</v>
      </c>
      <c r="M48" s="24">
        <v>5</v>
      </c>
      <c r="N48" s="23">
        <f t="shared" si="1"/>
        <v>60</v>
      </c>
    </row>
    <row r="49" spans="1:14" ht="15.75" customHeight="1">
      <c r="A49" s="36" t="s">
        <v>186</v>
      </c>
      <c r="B49" s="24" t="s">
        <v>20</v>
      </c>
      <c r="C49" s="24">
        <v>3</v>
      </c>
      <c r="D49" s="24">
        <v>6</v>
      </c>
      <c r="E49" s="24">
        <v>4</v>
      </c>
      <c r="F49" s="24">
        <v>7</v>
      </c>
      <c r="G49" s="24">
        <v>5</v>
      </c>
      <c r="H49" s="24">
        <v>8</v>
      </c>
      <c r="I49" s="24">
        <v>5</v>
      </c>
      <c r="J49" s="24">
        <v>7</v>
      </c>
      <c r="K49" s="24">
        <v>3</v>
      </c>
      <c r="L49" s="24">
        <v>9</v>
      </c>
      <c r="M49" s="24">
        <v>3</v>
      </c>
      <c r="N49" s="23">
        <f t="shared" si="1"/>
        <v>60</v>
      </c>
    </row>
    <row r="50" spans="1:14" ht="15.75" customHeight="1">
      <c r="A50" s="29" t="s">
        <v>27</v>
      </c>
      <c r="B50" s="24" t="s">
        <v>23</v>
      </c>
      <c r="C50" s="24">
        <v>4</v>
      </c>
      <c r="D50" s="24">
        <v>7</v>
      </c>
      <c r="E50" s="24">
        <v>2</v>
      </c>
      <c r="F50" s="24">
        <v>3</v>
      </c>
      <c r="G50" s="24">
        <v>5</v>
      </c>
      <c r="H50" s="24">
        <v>7</v>
      </c>
      <c r="I50" s="24">
        <v>9</v>
      </c>
      <c r="J50" s="24">
        <v>6</v>
      </c>
      <c r="K50" s="24">
        <v>6</v>
      </c>
      <c r="L50" s="24">
        <v>6</v>
      </c>
      <c r="M50" s="24">
        <v>4</v>
      </c>
      <c r="N50" s="23">
        <f t="shared" si="1"/>
        <v>59</v>
      </c>
    </row>
    <row r="51" spans="1:14" ht="15.75" customHeight="1">
      <c r="A51" s="36" t="s">
        <v>273</v>
      </c>
      <c r="B51" s="24" t="s">
        <v>44</v>
      </c>
      <c r="C51" s="24">
        <v>6</v>
      </c>
      <c r="D51" s="24">
        <v>6</v>
      </c>
      <c r="E51" s="24">
        <v>4</v>
      </c>
      <c r="F51" s="24">
        <v>8</v>
      </c>
      <c r="G51" s="24">
        <v>6</v>
      </c>
      <c r="H51" s="24">
        <v>5</v>
      </c>
      <c r="I51" s="24">
        <v>8</v>
      </c>
      <c r="J51" s="24">
        <v>5</v>
      </c>
      <c r="K51" s="24">
        <v>3</v>
      </c>
      <c r="L51" s="24">
        <v>4</v>
      </c>
      <c r="M51" s="24">
        <v>4</v>
      </c>
      <c r="N51" s="23">
        <f t="shared" si="1"/>
        <v>59</v>
      </c>
    </row>
    <row r="52" spans="1:14" ht="15.75" customHeight="1">
      <c r="A52" s="36" t="s">
        <v>81</v>
      </c>
      <c r="B52" s="24" t="s">
        <v>33</v>
      </c>
      <c r="C52" s="24">
        <v>3</v>
      </c>
      <c r="D52" s="24">
        <v>7</v>
      </c>
      <c r="E52" s="24">
        <v>3</v>
      </c>
      <c r="F52" s="24">
        <v>4</v>
      </c>
      <c r="G52" s="24">
        <v>8</v>
      </c>
      <c r="H52" s="24">
        <v>7</v>
      </c>
      <c r="I52" s="24">
        <v>4</v>
      </c>
      <c r="J52" s="24">
        <v>5</v>
      </c>
      <c r="K52" s="24">
        <v>6</v>
      </c>
      <c r="L52" s="24">
        <v>4</v>
      </c>
      <c r="M52" s="24">
        <v>7</v>
      </c>
      <c r="N52" s="23">
        <f t="shared" si="1"/>
        <v>58</v>
      </c>
    </row>
    <row r="53" spans="1:14" ht="15.75" customHeight="1">
      <c r="A53" s="36" t="s">
        <v>46</v>
      </c>
      <c r="B53" s="24" t="s">
        <v>44</v>
      </c>
      <c r="C53" s="24">
        <v>4</v>
      </c>
      <c r="D53" s="24">
        <v>7</v>
      </c>
      <c r="E53" s="24">
        <v>6</v>
      </c>
      <c r="F53" s="24">
        <v>8</v>
      </c>
      <c r="G53" s="24">
        <v>4</v>
      </c>
      <c r="H53" s="24">
        <v>6</v>
      </c>
      <c r="I53" s="24">
        <v>4</v>
      </c>
      <c r="J53" s="24">
        <v>7</v>
      </c>
      <c r="K53" s="24">
        <v>4</v>
      </c>
      <c r="L53" s="24">
        <v>3</v>
      </c>
      <c r="M53" s="24">
        <v>5</v>
      </c>
      <c r="N53" s="23">
        <f t="shared" si="1"/>
        <v>58</v>
      </c>
    </row>
    <row r="54" spans="1:14" ht="15.75" customHeight="1">
      <c r="A54" s="36" t="s">
        <v>245</v>
      </c>
      <c r="B54" s="24" t="s">
        <v>32</v>
      </c>
      <c r="C54" s="24">
        <v>2</v>
      </c>
      <c r="D54" s="24">
        <v>7</v>
      </c>
      <c r="E54" s="24">
        <v>5</v>
      </c>
      <c r="F54" s="24">
        <v>3</v>
      </c>
      <c r="G54" s="24">
        <v>4</v>
      </c>
      <c r="H54" s="24">
        <v>7</v>
      </c>
      <c r="I54" s="24">
        <v>5</v>
      </c>
      <c r="J54" s="24">
        <v>7</v>
      </c>
      <c r="K54" s="24">
        <v>6</v>
      </c>
      <c r="L54" s="24">
        <v>7</v>
      </c>
      <c r="M54" s="24">
        <v>4</v>
      </c>
      <c r="N54" s="23">
        <f t="shared" si="1"/>
        <v>57</v>
      </c>
    </row>
    <row r="55" spans="1:14" ht="15.75" customHeight="1">
      <c r="A55" s="36" t="s">
        <v>121</v>
      </c>
      <c r="B55" s="24" t="s">
        <v>122</v>
      </c>
      <c r="C55" s="24">
        <v>4</v>
      </c>
      <c r="D55" s="24">
        <v>6</v>
      </c>
      <c r="E55" s="24">
        <v>3</v>
      </c>
      <c r="F55" s="24">
        <v>5</v>
      </c>
      <c r="G55" s="24">
        <v>6</v>
      </c>
      <c r="H55" s="24">
        <v>6</v>
      </c>
      <c r="I55" s="24">
        <v>5</v>
      </c>
      <c r="J55" s="24">
        <v>6</v>
      </c>
      <c r="K55" s="24">
        <v>7</v>
      </c>
      <c r="L55" s="24">
        <v>5</v>
      </c>
      <c r="M55" s="24">
        <v>4</v>
      </c>
      <c r="N55" s="23">
        <f t="shared" si="1"/>
        <v>57</v>
      </c>
    </row>
    <row r="56" spans="1:14" ht="15.75" customHeight="1">
      <c r="A56" s="36" t="s">
        <v>53</v>
      </c>
      <c r="B56" s="24" t="s">
        <v>52</v>
      </c>
      <c r="C56" s="24">
        <v>3</v>
      </c>
      <c r="D56" s="24">
        <v>6</v>
      </c>
      <c r="E56" s="24">
        <v>5</v>
      </c>
      <c r="F56" s="24">
        <v>6</v>
      </c>
      <c r="G56" s="24">
        <v>6</v>
      </c>
      <c r="H56" s="24">
        <v>6</v>
      </c>
      <c r="I56" s="24">
        <v>4</v>
      </c>
      <c r="J56" s="24">
        <v>7</v>
      </c>
      <c r="K56" s="24">
        <v>5</v>
      </c>
      <c r="L56" s="24">
        <v>5</v>
      </c>
      <c r="M56" s="24">
        <v>4</v>
      </c>
      <c r="N56" s="23">
        <f t="shared" si="1"/>
        <v>57</v>
      </c>
    </row>
    <row r="57" spans="1:14" ht="15.75" customHeight="1">
      <c r="A57" s="36" t="s">
        <v>56</v>
      </c>
      <c r="B57" s="24" t="s">
        <v>52</v>
      </c>
      <c r="C57" s="24">
        <v>6</v>
      </c>
      <c r="D57" s="24">
        <v>6</v>
      </c>
      <c r="E57" s="24">
        <v>4</v>
      </c>
      <c r="F57" s="24">
        <v>5</v>
      </c>
      <c r="G57" s="24">
        <v>6</v>
      </c>
      <c r="H57" s="24">
        <v>4</v>
      </c>
      <c r="I57" s="24">
        <v>3</v>
      </c>
      <c r="J57" s="24">
        <v>6</v>
      </c>
      <c r="K57" s="24">
        <v>5</v>
      </c>
      <c r="L57" s="24">
        <v>5</v>
      </c>
      <c r="M57" s="24">
        <v>6</v>
      </c>
      <c r="N57" s="23">
        <f t="shared" si="1"/>
        <v>56</v>
      </c>
    </row>
    <row r="58" spans="1:14" ht="15.75" customHeight="1">
      <c r="A58" s="36" t="s">
        <v>43</v>
      </c>
      <c r="B58" s="24" t="s">
        <v>44</v>
      </c>
      <c r="C58" s="24">
        <v>4</v>
      </c>
      <c r="D58" s="24">
        <v>6</v>
      </c>
      <c r="E58" s="24">
        <v>4</v>
      </c>
      <c r="F58" s="24">
        <v>7</v>
      </c>
      <c r="G58" s="24">
        <v>2</v>
      </c>
      <c r="H58" s="24">
        <v>8</v>
      </c>
      <c r="I58" s="24">
        <v>5</v>
      </c>
      <c r="J58" s="24">
        <v>6</v>
      </c>
      <c r="K58" s="24">
        <v>4</v>
      </c>
      <c r="L58" s="24">
        <v>4</v>
      </c>
      <c r="M58" s="24">
        <v>6</v>
      </c>
      <c r="N58" s="23">
        <f t="shared" si="1"/>
        <v>56</v>
      </c>
    </row>
    <row r="59" spans="1:14" ht="15.75" customHeight="1">
      <c r="A59" s="36" t="s">
        <v>48</v>
      </c>
      <c r="B59" s="24" t="s">
        <v>44</v>
      </c>
      <c r="C59" s="24">
        <v>3</v>
      </c>
      <c r="D59" s="24">
        <v>6</v>
      </c>
      <c r="E59" s="24">
        <v>3</v>
      </c>
      <c r="F59" s="24">
        <v>5</v>
      </c>
      <c r="G59" s="24">
        <v>5</v>
      </c>
      <c r="H59" s="24">
        <v>6</v>
      </c>
      <c r="I59" s="24">
        <v>3</v>
      </c>
      <c r="J59" s="24">
        <v>5</v>
      </c>
      <c r="K59" s="24">
        <v>8</v>
      </c>
      <c r="L59" s="24">
        <v>7</v>
      </c>
      <c r="M59" s="24">
        <v>5</v>
      </c>
      <c r="N59" s="23">
        <f t="shared" si="1"/>
        <v>56</v>
      </c>
    </row>
    <row r="60" spans="1:14" ht="15.75" customHeight="1">
      <c r="A60" s="36" t="s">
        <v>12</v>
      </c>
      <c r="B60" s="24" t="s">
        <v>13</v>
      </c>
      <c r="C60" s="24">
        <v>6</v>
      </c>
      <c r="D60" s="24">
        <v>5</v>
      </c>
      <c r="E60" s="24">
        <v>4</v>
      </c>
      <c r="F60" s="24">
        <v>5</v>
      </c>
      <c r="G60" s="24">
        <v>9</v>
      </c>
      <c r="H60" s="24">
        <v>4</v>
      </c>
      <c r="I60" s="24">
        <v>6</v>
      </c>
      <c r="J60" s="24">
        <v>6</v>
      </c>
      <c r="K60" s="24">
        <v>3</v>
      </c>
      <c r="L60" s="24">
        <v>3</v>
      </c>
      <c r="M60" s="24">
        <v>5</v>
      </c>
      <c r="N60" s="23">
        <f t="shared" si="1"/>
        <v>56</v>
      </c>
    </row>
    <row r="61" spans="1:14" ht="15.75" customHeight="1">
      <c r="A61" s="36" t="s">
        <v>54</v>
      </c>
      <c r="B61" s="24" t="s">
        <v>52</v>
      </c>
      <c r="C61" s="24">
        <v>5</v>
      </c>
      <c r="D61" s="24">
        <v>6</v>
      </c>
      <c r="E61" s="24">
        <v>5</v>
      </c>
      <c r="F61" s="24">
        <v>6</v>
      </c>
      <c r="G61" s="24">
        <v>3</v>
      </c>
      <c r="H61" s="24">
        <v>9</v>
      </c>
      <c r="I61" s="24">
        <v>3</v>
      </c>
      <c r="J61" s="24">
        <v>6</v>
      </c>
      <c r="K61" s="24">
        <v>6</v>
      </c>
      <c r="L61" s="24">
        <v>2</v>
      </c>
      <c r="M61" s="24">
        <v>5</v>
      </c>
      <c r="N61" s="23">
        <f t="shared" si="1"/>
        <v>56</v>
      </c>
    </row>
    <row r="62" spans="1:14" ht="15.75" customHeight="1">
      <c r="A62" s="36" t="s">
        <v>125</v>
      </c>
      <c r="B62" s="24" t="s">
        <v>161</v>
      </c>
      <c r="C62" s="24">
        <v>5</v>
      </c>
      <c r="D62" s="24">
        <v>5</v>
      </c>
      <c r="E62" s="24">
        <v>3</v>
      </c>
      <c r="F62" s="24">
        <v>5</v>
      </c>
      <c r="G62" s="24">
        <v>6</v>
      </c>
      <c r="H62" s="24">
        <v>3</v>
      </c>
      <c r="I62" s="24">
        <v>6</v>
      </c>
      <c r="J62" s="24">
        <v>6</v>
      </c>
      <c r="K62" s="24">
        <v>6</v>
      </c>
      <c r="L62" s="24">
        <v>8</v>
      </c>
      <c r="M62" s="24">
        <v>3</v>
      </c>
      <c r="N62" s="23">
        <f t="shared" si="1"/>
        <v>56</v>
      </c>
    </row>
    <row r="63" spans="1:14" ht="15.75" customHeight="1">
      <c r="A63" s="36" t="s">
        <v>167</v>
      </c>
      <c r="B63" s="24" t="s">
        <v>161</v>
      </c>
      <c r="C63" s="24">
        <v>2</v>
      </c>
      <c r="D63" s="24">
        <v>4</v>
      </c>
      <c r="E63" s="24">
        <v>3</v>
      </c>
      <c r="F63" s="24">
        <v>5</v>
      </c>
      <c r="G63" s="24">
        <v>4</v>
      </c>
      <c r="H63" s="24">
        <v>2</v>
      </c>
      <c r="I63" s="24">
        <v>7</v>
      </c>
      <c r="J63" s="24">
        <v>7</v>
      </c>
      <c r="K63" s="24">
        <v>7</v>
      </c>
      <c r="L63" s="24">
        <v>9</v>
      </c>
      <c r="M63" s="24">
        <v>5</v>
      </c>
      <c r="N63" s="23">
        <f t="shared" si="1"/>
        <v>55</v>
      </c>
    </row>
    <row r="64" spans="1:14" ht="15.75" customHeight="1">
      <c r="A64" s="36" t="s">
        <v>45</v>
      </c>
      <c r="B64" s="24" t="s">
        <v>44</v>
      </c>
      <c r="C64" s="24">
        <v>5</v>
      </c>
      <c r="D64" s="24">
        <v>5</v>
      </c>
      <c r="E64" s="24">
        <v>5</v>
      </c>
      <c r="F64" s="24">
        <v>3</v>
      </c>
      <c r="G64" s="24">
        <v>3</v>
      </c>
      <c r="H64" s="24">
        <v>6</v>
      </c>
      <c r="I64" s="24">
        <v>3</v>
      </c>
      <c r="J64" s="24">
        <v>6</v>
      </c>
      <c r="K64" s="24">
        <v>4</v>
      </c>
      <c r="L64" s="24">
        <v>6</v>
      </c>
      <c r="M64" s="24">
        <v>7</v>
      </c>
      <c r="N64" s="23">
        <f t="shared" si="1"/>
        <v>53</v>
      </c>
    </row>
    <row r="65" spans="1:14" ht="15.75" customHeight="1">
      <c r="A65" s="36" t="s">
        <v>192</v>
      </c>
      <c r="B65" s="24" t="s">
        <v>171</v>
      </c>
      <c r="C65" s="24">
        <v>4</v>
      </c>
      <c r="D65" s="24">
        <v>4</v>
      </c>
      <c r="E65" s="24">
        <v>4</v>
      </c>
      <c r="F65" s="24">
        <v>5</v>
      </c>
      <c r="G65" s="24">
        <v>5</v>
      </c>
      <c r="H65" s="24">
        <v>4</v>
      </c>
      <c r="I65" s="24">
        <v>5</v>
      </c>
      <c r="J65" s="24">
        <v>6</v>
      </c>
      <c r="K65" s="24">
        <v>6</v>
      </c>
      <c r="L65" s="24">
        <v>3</v>
      </c>
      <c r="M65" s="24">
        <v>7</v>
      </c>
      <c r="N65" s="23">
        <f t="shared" si="1"/>
        <v>53</v>
      </c>
    </row>
    <row r="66" spans="1:14" ht="15.75" customHeight="1">
      <c r="A66" s="36" t="s">
        <v>86</v>
      </c>
      <c r="B66" s="24" t="s">
        <v>44</v>
      </c>
      <c r="C66" s="24">
        <v>4</v>
      </c>
      <c r="D66" s="24">
        <v>4</v>
      </c>
      <c r="E66" s="24">
        <v>4</v>
      </c>
      <c r="F66" s="24">
        <v>4</v>
      </c>
      <c r="G66" s="24">
        <v>5</v>
      </c>
      <c r="H66" s="24">
        <v>6</v>
      </c>
      <c r="I66" s="24">
        <v>4</v>
      </c>
      <c r="J66" s="24">
        <v>5</v>
      </c>
      <c r="K66" s="24">
        <v>6</v>
      </c>
      <c r="L66" s="24">
        <v>5</v>
      </c>
      <c r="M66" s="24">
        <v>6</v>
      </c>
      <c r="N66" s="23">
        <f t="shared" ref="N66:N97" si="2">SUM(C66:M66)</f>
        <v>53</v>
      </c>
    </row>
    <row r="67" spans="1:14" ht="15.75" customHeight="1">
      <c r="A67" s="36" t="s">
        <v>17</v>
      </c>
      <c r="B67" s="24" t="s">
        <v>13</v>
      </c>
      <c r="C67" s="24">
        <v>2</v>
      </c>
      <c r="D67" s="24">
        <v>7</v>
      </c>
      <c r="E67" s="24">
        <v>5</v>
      </c>
      <c r="F67" s="24">
        <v>5</v>
      </c>
      <c r="G67" s="24">
        <v>2</v>
      </c>
      <c r="H67" s="24">
        <v>4</v>
      </c>
      <c r="I67" s="24">
        <v>4</v>
      </c>
      <c r="J67" s="24">
        <v>6</v>
      </c>
      <c r="K67" s="24">
        <v>4</v>
      </c>
      <c r="L67" s="24">
        <v>9</v>
      </c>
      <c r="M67" s="24">
        <v>5</v>
      </c>
      <c r="N67" s="23">
        <f t="shared" si="2"/>
        <v>53</v>
      </c>
    </row>
    <row r="68" spans="1:14" ht="15.75" customHeight="1">
      <c r="A68" s="36" t="s">
        <v>274</v>
      </c>
      <c r="B68" s="24" t="s">
        <v>13</v>
      </c>
      <c r="C68" s="24">
        <v>4</v>
      </c>
      <c r="D68" s="24">
        <v>4</v>
      </c>
      <c r="E68" s="24">
        <v>3</v>
      </c>
      <c r="F68" s="24">
        <v>3</v>
      </c>
      <c r="G68" s="24">
        <v>7</v>
      </c>
      <c r="H68" s="24">
        <v>5</v>
      </c>
      <c r="I68" s="24">
        <v>4</v>
      </c>
      <c r="J68" s="24">
        <v>10</v>
      </c>
      <c r="K68" s="24">
        <v>6</v>
      </c>
      <c r="L68" s="24">
        <v>4</v>
      </c>
      <c r="M68" s="24">
        <v>3</v>
      </c>
      <c r="N68" s="23">
        <f t="shared" si="2"/>
        <v>53</v>
      </c>
    </row>
    <row r="69" spans="1:14" ht="15.75" customHeight="1">
      <c r="A69" s="36" t="s">
        <v>157</v>
      </c>
      <c r="B69" s="24" t="s">
        <v>44</v>
      </c>
      <c r="C69" s="24">
        <v>3</v>
      </c>
      <c r="D69" s="24">
        <v>7</v>
      </c>
      <c r="E69" s="24">
        <v>3</v>
      </c>
      <c r="F69" s="24">
        <v>8</v>
      </c>
      <c r="G69" s="24">
        <v>4</v>
      </c>
      <c r="H69" s="24">
        <v>5</v>
      </c>
      <c r="I69" s="24">
        <v>5</v>
      </c>
      <c r="J69" s="24">
        <v>8</v>
      </c>
      <c r="K69" s="24">
        <v>4</v>
      </c>
      <c r="L69" s="24">
        <v>4</v>
      </c>
      <c r="M69" s="24">
        <v>2</v>
      </c>
      <c r="N69" s="23">
        <f t="shared" si="2"/>
        <v>53</v>
      </c>
    </row>
    <row r="70" spans="1:14" ht="15.75" customHeight="1">
      <c r="A70" s="29" t="s">
        <v>231</v>
      </c>
      <c r="B70" s="24" t="s">
        <v>73</v>
      </c>
      <c r="C70" s="24">
        <v>1</v>
      </c>
      <c r="D70" s="24">
        <v>5</v>
      </c>
      <c r="E70" s="24">
        <v>4</v>
      </c>
      <c r="F70" s="24">
        <v>4</v>
      </c>
      <c r="G70" s="24">
        <v>5</v>
      </c>
      <c r="H70" s="24">
        <v>5</v>
      </c>
      <c r="I70" s="24">
        <v>8</v>
      </c>
      <c r="J70" s="24">
        <v>7</v>
      </c>
      <c r="K70" s="24">
        <v>7</v>
      </c>
      <c r="L70" s="24">
        <v>6</v>
      </c>
      <c r="M70" s="24">
        <v>1</v>
      </c>
      <c r="N70" s="23">
        <f t="shared" si="2"/>
        <v>53</v>
      </c>
    </row>
    <row r="71" spans="1:14" ht="15.75" customHeight="1">
      <c r="A71" s="29" t="s">
        <v>136</v>
      </c>
      <c r="B71" s="24" t="s">
        <v>146</v>
      </c>
      <c r="C71" s="24">
        <v>3</v>
      </c>
      <c r="D71" s="24">
        <v>3</v>
      </c>
      <c r="E71" s="24">
        <v>3</v>
      </c>
      <c r="F71" s="24">
        <v>4</v>
      </c>
      <c r="G71" s="24">
        <v>4</v>
      </c>
      <c r="H71" s="24">
        <v>7</v>
      </c>
      <c r="I71" s="24">
        <v>4</v>
      </c>
      <c r="J71" s="24">
        <v>7</v>
      </c>
      <c r="K71" s="24">
        <v>4</v>
      </c>
      <c r="L71" s="24">
        <v>9</v>
      </c>
      <c r="M71" s="24">
        <v>4</v>
      </c>
      <c r="N71" s="23">
        <f t="shared" si="2"/>
        <v>52</v>
      </c>
    </row>
    <row r="72" spans="1:14" ht="15.75" customHeight="1">
      <c r="A72" s="29" t="s">
        <v>117</v>
      </c>
      <c r="B72" s="24" t="s">
        <v>122</v>
      </c>
      <c r="C72" s="24">
        <v>5</v>
      </c>
      <c r="D72" s="24">
        <v>4</v>
      </c>
      <c r="E72" s="24">
        <v>3</v>
      </c>
      <c r="F72" s="24">
        <v>5</v>
      </c>
      <c r="G72" s="24">
        <v>4</v>
      </c>
      <c r="H72" s="24">
        <v>6</v>
      </c>
      <c r="I72" s="24">
        <v>3</v>
      </c>
      <c r="J72" s="24">
        <v>5</v>
      </c>
      <c r="K72" s="24">
        <v>7</v>
      </c>
      <c r="L72" s="24">
        <v>6</v>
      </c>
      <c r="M72" s="24">
        <v>4</v>
      </c>
      <c r="N72" s="23">
        <f t="shared" si="2"/>
        <v>52</v>
      </c>
    </row>
    <row r="73" spans="1:14" ht="15.75" customHeight="1">
      <c r="A73" s="36" t="s">
        <v>253</v>
      </c>
      <c r="B73" s="24" t="s">
        <v>171</v>
      </c>
      <c r="C73" s="24">
        <v>5</v>
      </c>
      <c r="D73" s="24">
        <v>4</v>
      </c>
      <c r="E73" s="24">
        <v>5</v>
      </c>
      <c r="F73" s="24">
        <v>4</v>
      </c>
      <c r="G73" s="24">
        <v>5</v>
      </c>
      <c r="H73" s="24">
        <v>7</v>
      </c>
      <c r="I73" s="24">
        <v>2</v>
      </c>
      <c r="J73" s="24">
        <v>3</v>
      </c>
      <c r="K73" s="24">
        <v>7</v>
      </c>
      <c r="L73" s="24">
        <v>6</v>
      </c>
      <c r="M73" s="24">
        <v>3</v>
      </c>
      <c r="N73" s="23">
        <f t="shared" si="2"/>
        <v>51</v>
      </c>
    </row>
    <row r="74" spans="1:14" ht="15.75" customHeight="1">
      <c r="A74" s="60" t="s">
        <v>102</v>
      </c>
      <c r="B74" s="57" t="s">
        <v>208</v>
      </c>
      <c r="C74" s="57">
        <v>4</v>
      </c>
      <c r="D74" s="57">
        <v>5</v>
      </c>
      <c r="E74" s="57">
        <v>1</v>
      </c>
      <c r="F74" s="57">
        <v>3</v>
      </c>
      <c r="G74" s="57">
        <v>3</v>
      </c>
      <c r="H74" s="57">
        <v>3</v>
      </c>
      <c r="I74" s="57">
        <v>6</v>
      </c>
      <c r="J74" s="57">
        <v>3</v>
      </c>
      <c r="K74" s="57">
        <v>9</v>
      </c>
      <c r="L74" s="57">
        <v>7</v>
      </c>
      <c r="M74" s="57">
        <v>6</v>
      </c>
      <c r="N74" s="23">
        <f t="shared" si="2"/>
        <v>50</v>
      </c>
    </row>
    <row r="75" spans="1:14" ht="15.75" customHeight="1">
      <c r="A75" s="36" t="s">
        <v>101</v>
      </c>
      <c r="B75" s="24" t="s">
        <v>13</v>
      </c>
      <c r="C75" s="24">
        <v>3</v>
      </c>
      <c r="D75" s="24">
        <v>3</v>
      </c>
      <c r="E75" s="24">
        <v>4</v>
      </c>
      <c r="F75" s="24">
        <v>8</v>
      </c>
      <c r="G75" s="24">
        <v>5</v>
      </c>
      <c r="H75" s="24">
        <v>5</v>
      </c>
      <c r="I75" s="24">
        <v>4</v>
      </c>
      <c r="J75" s="24">
        <v>5</v>
      </c>
      <c r="K75" s="24">
        <v>5</v>
      </c>
      <c r="L75" s="24">
        <v>5</v>
      </c>
      <c r="M75" s="24">
        <v>3</v>
      </c>
      <c r="N75" s="23">
        <f t="shared" si="2"/>
        <v>50</v>
      </c>
    </row>
    <row r="76" spans="1:14" ht="15.75" customHeight="1">
      <c r="A76" s="36" t="s">
        <v>275</v>
      </c>
      <c r="B76" s="24" t="s">
        <v>32</v>
      </c>
      <c r="C76" s="24">
        <v>2</v>
      </c>
      <c r="D76" s="24">
        <v>5</v>
      </c>
      <c r="E76" s="24">
        <v>5</v>
      </c>
      <c r="F76" s="24">
        <v>4</v>
      </c>
      <c r="G76" s="24">
        <v>6</v>
      </c>
      <c r="H76" s="24">
        <v>5</v>
      </c>
      <c r="I76" s="24">
        <v>3</v>
      </c>
      <c r="J76" s="24">
        <v>6</v>
      </c>
      <c r="K76" s="24">
        <v>6</v>
      </c>
      <c r="L76" s="24">
        <v>3</v>
      </c>
      <c r="M76" s="24">
        <v>4</v>
      </c>
      <c r="N76" s="23">
        <f t="shared" si="2"/>
        <v>49</v>
      </c>
    </row>
    <row r="77" spans="1:14" ht="15.75" customHeight="1">
      <c r="A77" s="36" t="s">
        <v>11</v>
      </c>
      <c r="B77" s="24" t="s">
        <v>10</v>
      </c>
      <c r="C77" s="24">
        <v>2</v>
      </c>
      <c r="D77" s="24">
        <v>3</v>
      </c>
      <c r="E77" s="24">
        <v>5</v>
      </c>
      <c r="F77" s="24">
        <v>1</v>
      </c>
      <c r="G77" s="24">
        <v>8</v>
      </c>
      <c r="H77" s="24">
        <v>6</v>
      </c>
      <c r="I77" s="24">
        <v>5</v>
      </c>
      <c r="J77" s="24">
        <v>4</v>
      </c>
      <c r="K77" s="24">
        <v>2</v>
      </c>
      <c r="L77" s="24">
        <v>6</v>
      </c>
      <c r="M77" s="24">
        <v>6</v>
      </c>
      <c r="N77" s="23">
        <f t="shared" si="2"/>
        <v>48</v>
      </c>
    </row>
    <row r="78" spans="1:14" ht="15.75" customHeight="1">
      <c r="A78" s="36" t="s">
        <v>262</v>
      </c>
      <c r="B78" s="24" t="s">
        <v>52</v>
      </c>
      <c r="C78" s="24">
        <v>1</v>
      </c>
      <c r="D78" s="24">
        <v>6</v>
      </c>
      <c r="E78" s="24">
        <v>3</v>
      </c>
      <c r="F78" s="24">
        <v>6</v>
      </c>
      <c r="G78" s="24">
        <v>5</v>
      </c>
      <c r="H78" s="24">
        <v>6</v>
      </c>
      <c r="I78" s="24">
        <v>5</v>
      </c>
      <c r="J78" s="24">
        <v>5</v>
      </c>
      <c r="K78" s="24">
        <v>4</v>
      </c>
      <c r="L78" s="24">
        <v>2</v>
      </c>
      <c r="M78" s="24">
        <v>5</v>
      </c>
      <c r="N78" s="23">
        <f t="shared" si="2"/>
        <v>48</v>
      </c>
    </row>
    <row r="79" spans="1:14" ht="15.75" customHeight="1">
      <c r="A79" s="36" t="s">
        <v>16</v>
      </c>
      <c r="B79" s="24" t="s">
        <v>13</v>
      </c>
      <c r="C79" s="24">
        <v>3</v>
      </c>
      <c r="D79" s="24">
        <v>5</v>
      </c>
      <c r="E79" s="24">
        <v>3</v>
      </c>
      <c r="F79" s="24">
        <v>6</v>
      </c>
      <c r="G79" s="24">
        <v>5</v>
      </c>
      <c r="H79" s="24">
        <v>4</v>
      </c>
      <c r="I79" s="24">
        <v>5</v>
      </c>
      <c r="J79" s="24">
        <v>4</v>
      </c>
      <c r="K79" s="24">
        <v>4</v>
      </c>
      <c r="L79" s="24">
        <v>5</v>
      </c>
      <c r="M79" s="24">
        <v>4</v>
      </c>
      <c r="N79" s="23">
        <f t="shared" si="2"/>
        <v>48</v>
      </c>
    </row>
    <row r="80" spans="1:14" ht="15.75" customHeight="1">
      <c r="A80" s="36" t="s">
        <v>18</v>
      </c>
      <c r="B80" s="24" t="s">
        <v>13</v>
      </c>
      <c r="C80" s="24">
        <v>4</v>
      </c>
      <c r="D80" s="24">
        <v>6</v>
      </c>
      <c r="E80" s="24">
        <v>6</v>
      </c>
      <c r="F80" s="24">
        <v>7</v>
      </c>
      <c r="G80" s="24">
        <v>3</v>
      </c>
      <c r="H80" s="24">
        <v>5</v>
      </c>
      <c r="I80" s="24">
        <v>3</v>
      </c>
      <c r="J80" s="24">
        <v>4</v>
      </c>
      <c r="K80" s="24">
        <v>4</v>
      </c>
      <c r="L80" s="24">
        <v>3</v>
      </c>
      <c r="M80" s="24">
        <v>3</v>
      </c>
      <c r="N80" s="23">
        <f t="shared" si="2"/>
        <v>48</v>
      </c>
    </row>
    <row r="81" spans="1:14" ht="15.75" customHeight="1">
      <c r="A81" s="36" t="s">
        <v>165</v>
      </c>
      <c r="B81" s="24" t="s">
        <v>161</v>
      </c>
      <c r="C81" s="24">
        <v>4</v>
      </c>
      <c r="D81" s="24">
        <v>5</v>
      </c>
      <c r="E81" s="24">
        <v>3</v>
      </c>
      <c r="F81" s="24">
        <v>3</v>
      </c>
      <c r="G81" s="24">
        <v>3</v>
      </c>
      <c r="H81" s="24">
        <v>3</v>
      </c>
      <c r="I81" s="24">
        <v>7</v>
      </c>
      <c r="J81" s="24">
        <v>4</v>
      </c>
      <c r="K81" s="24">
        <v>7</v>
      </c>
      <c r="L81" s="24">
        <v>8</v>
      </c>
      <c r="M81" s="24">
        <v>1</v>
      </c>
      <c r="N81" s="23">
        <f t="shared" si="2"/>
        <v>48</v>
      </c>
    </row>
    <row r="82" spans="1:14" ht="15.75" customHeight="1">
      <c r="A82" s="36" t="s">
        <v>151</v>
      </c>
      <c r="B82" s="24" t="s">
        <v>272</v>
      </c>
      <c r="C82" s="24">
        <v>3</v>
      </c>
      <c r="D82" s="24">
        <v>3</v>
      </c>
      <c r="E82" s="24">
        <v>3</v>
      </c>
      <c r="F82" s="24">
        <v>6</v>
      </c>
      <c r="G82" s="24">
        <v>2</v>
      </c>
      <c r="H82" s="24">
        <v>7</v>
      </c>
      <c r="I82" s="24">
        <v>2</v>
      </c>
      <c r="J82" s="24">
        <v>6</v>
      </c>
      <c r="K82" s="24">
        <v>7</v>
      </c>
      <c r="L82" s="24">
        <v>4</v>
      </c>
      <c r="M82" s="24">
        <v>4</v>
      </c>
      <c r="N82" s="23">
        <f t="shared" si="2"/>
        <v>47</v>
      </c>
    </row>
    <row r="83" spans="1:14" ht="15.75" customHeight="1">
      <c r="A83" s="59" t="s">
        <v>144</v>
      </c>
      <c r="B83" s="24" t="s">
        <v>64</v>
      </c>
      <c r="C83" s="24">
        <v>3</v>
      </c>
      <c r="D83" s="24">
        <v>5</v>
      </c>
      <c r="E83" s="24">
        <v>2</v>
      </c>
      <c r="F83" s="24">
        <v>3</v>
      </c>
      <c r="G83" s="24">
        <v>6</v>
      </c>
      <c r="H83" s="24">
        <v>4</v>
      </c>
      <c r="I83" s="24">
        <v>8</v>
      </c>
      <c r="J83" s="24">
        <v>4</v>
      </c>
      <c r="K83" s="24">
        <v>2</v>
      </c>
      <c r="L83" s="24">
        <v>7</v>
      </c>
      <c r="M83" s="24">
        <v>3</v>
      </c>
      <c r="N83" s="23">
        <f t="shared" si="2"/>
        <v>47</v>
      </c>
    </row>
    <row r="84" spans="1:14" ht="15.75" customHeight="1">
      <c r="A84" s="29" t="s">
        <v>237</v>
      </c>
      <c r="B84" s="24" t="s">
        <v>73</v>
      </c>
      <c r="C84" s="24">
        <v>5</v>
      </c>
      <c r="D84" s="24">
        <v>7</v>
      </c>
      <c r="E84" s="24">
        <v>4</v>
      </c>
      <c r="F84" s="24">
        <v>5</v>
      </c>
      <c r="G84" s="24">
        <v>3</v>
      </c>
      <c r="H84" s="24">
        <v>5</v>
      </c>
      <c r="I84" s="24">
        <v>4</v>
      </c>
      <c r="J84" s="24">
        <v>5</v>
      </c>
      <c r="K84" s="24">
        <v>4</v>
      </c>
      <c r="L84" s="24">
        <v>3</v>
      </c>
      <c r="M84" s="24">
        <v>2</v>
      </c>
      <c r="N84" s="23">
        <f t="shared" si="2"/>
        <v>47</v>
      </c>
    </row>
    <row r="85" spans="1:14" ht="15.75" customHeight="1">
      <c r="A85" s="29" t="s">
        <v>156</v>
      </c>
      <c r="B85" s="24" t="s">
        <v>124</v>
      </c>
      <c r="C85" s="24">
        <v>3</v>
      </c>
      <c r="D85" s="24">
        <v>5</v>
      </c>
      <c r="E85" s="24">
        <v>3</v>
      </c>
      <c r="F85" s="24">
        <v>3</v>
      </c>
      <c r="G85" s="24">
        <v>3</v>
      </c>
      <c r="H85" s="24">
        <v>5</v>
      </c>
      <c r="I85" s="24">
        <v>5</v>
      </c>
      <c r="J85" s="24">
        <v>5</v>
      </c>
      <c r="K85" s="24">
        <v>4</v>
      </c>
      <c r="L85" s="24">
        <v>8</v>
      </c>
      <c r="M85" s="24">
        <v>3</v>
      </c>
      <c r="N85" s="23">
        <f t="shared" si="2"/>
        <v>47</v>
      </c>
    </row>
    <row r="86" spans="1:14" ht="15.75" customHeight="1">
      <c r="A86" s="29" t="s">
        <v>126</v>
      </c>
      <c r="B86" s="24" t="s">
        <v>146</v>
      </c>
      <c r="C86" s="24">
        <v>3</v>
      </c>
      <c r="D86" s="24">
        <v>1</v>
      </c>
      <c r="E86" s="24">
        <v>2</v>
      </c>
      <c r="F86" s="24">
        <v>4</v>
      </c>
      <c r="G86" s="24">
        <v>5</v>
      </c>
      <c r="H86" s="24">
        <v>5</v>
      </c>
      <c r="I86" s="24">
        <v>7</v>
      </c>
      <c r="J86" s="24">
        <v>4</v>
      </c>
      <c r="K86" s="24">
        <v>2</v>
      </c>
      <c r="L86" s="24">
        <v>9</v>
      </c>
      <c r="M86" s="24">
        <v>4</v>
      </c>
      <c r="N86" s="23">
        <f t="shared" si="2"/>
        <v>46</v>
      </c>
    </row>
    <row r="87" spans="1:14" ht="15.75" customHeight="1">
      <c r="A87" s="29" t="s">
        <v>174</v>
      </c>
      <c r="B87" s="24" t="s">
        <v>73</v>
      </c>
      <c r="C87" s="24">
        <v>3</v>
      </c>
      <c r="D87" s="24">
        <v>6</v>
      </c>
      <c r="E87" s="24">
        <v>4</v>
      </c>
      <c r="F87" s="24">
        <v>5</v>
      </c>
      <c r="G87" s="24">
        <v>2</v>
      </c>
      <c r="H87" s="24">
        <v>3</v>
      </c>
      <c r="I87" s="24">
        <v>3</v>
      </c>
      <c r="J87" s="24">
        <v>6</v>
      </c>
      <c r="K87" s="24">
        <v>6</v>
      </c>
      <c r="L87" s="24">
        <v>6</v>
      </c>
      <c r="M87" s="24">
        <v>2</v>
      </c>
      <c r="N87" s="23">
        <f t="shared" si="2"/>
        <v>46</v>
      </c>
    </row>
    <row r="88" spans="1:14" ht="15.75" customHeight="1">
      <c r="A88" s="36" t="s">
        <v>211</v>
      </c>
      <c r="B88" s="24" t="s">
        <v>20</v>
      </c>
      <c r="C88" s="24">
        <v>4</v>
      </c>
      <c r="D88" s="24">
        <v>7</v>
      </c>
      <c r="E88" s="24">
        <v>3</v>
      </c>
      <c r="F88" s="24">
        <v>4</v>
      </c>
      <c r="G88" s="24">
        <v>2</v>
      </c>
      <c r="H88" s="24">
        <v>7</v>
      </c>
      <c r="I88" s="24">
        <v>3</v>
      </c>
      <c r="J88" s="24">
        <v>7</v>
      </c>
      <c r="K88" s="24">
        <v>5</v>
      </c>
      <c r="L88" s="24">
        <v>3</v>
      </c>
      <c r="M88" s="24">
        <v>1</v>
      </c>
      <c r="N88" s="23">
        <f t="shared" si="2"/>
        <v>46</v>
      </c>
    </row>
    <row r="89" spans="1:14" ht="15.75" customHeight="1">
      <c r="A89" s="29" t="s">
        <v>127</v>
      </c>
      <c r="B89" s="24" t="s">
        <v>23</v>
      </c>
      <c r="C89" s="24">
        <v>5</v>
      </c>
      <c r="D89" s="24">
        <v>6</v>
      </c>
      <c r="E89" s="24">
        <v>2</v>
      </c>
      <c r="F89" s="24">
        <v>2</v>
      </c>
      <c r="G89" s="24">
        <v>6</v>
      </c>
      <c r="H89" s="24">
        <v>2</v>
      </c>
      <c r="I89" s="24">
        <v>7</v>
      </c>
      <c r="J89" s="24">
        <v>4</v>
      </c>
      <c r="K89" s="24">
        <v>1</v>
      </c>
      <c r="L89" s="24">
        <v>6</v>
      </c>
      <c r="M89" s="24">
        <v>4</v>
      </c>
      <c r="N89" s="23">
        <f t="shared" si="2"/>
        <v>45</v>
      </c>
    </row>
    <row r="90" spans="1:14" ht="15.75" customHeight="1">
      <c r="A90" s="36" t="s">
        <v>103</v>
      </c>
      <c r="B90" s="24" t="s">
        <v>272</v>
      </c>
      <c r="C90" s="24">
        <v>2</v>
      </c>
      <c r="D90" s="24">
        <v>5</v>
      </c>
      <c r="E90" s="24">
        <v>2</v>
      </c>
      <c r="F90" s="24">
        <v>3</v>
      </c>
      <c r="G90" s="24">
        <v>2</v>
      </c>
      <c r="H90" s="24">
        <v>6</v>
      </c>
      <c r="I90" s="24">
        <v>8</v>
      </c>
      <c r="J90" s="24">
        <v>2</v>
      </c>
      <c r="K90" s="24">
        <v>8</v>
      </c>
      <c r="L90" s="24">
        <v>3</v>
      </c>
      <c r="M90" s="24">
        <v>4</v>
      </c>
      <c r="N90" s="23">
        <f t="shared" si="2"/>
        <v>45</v>
      </c>
    </row>
    <row r="91" spans="1:14" ht="15.75" customHeight="1">
      <c r="A91" s="29" t="s">
        <v>209</v>
      </c>
      <c r="B91" s="24" t="s">
        <v>73</v>
      </c>
      <c r="C91" s="24">
        <v>2</v>
      </c>
      <c r="D91" s="24">
        <v>5</v>
      </c>
      <c r="E91" s="24">
        <v>3</v>
      </c>
      <c r="F91" s="24">
        <v>5</v>
      </c>
      <c r="G91" s="24">
        <v>2</v>
      </c>
      <c r="H91" s="24">
        <v>2</v>
      </c>
      <c r="I91" s="24">
        <v>6</v>
      </c>
      <c r="J91" s="24">
        <v>5</v>
      </c>
      <c r="K91" s="24">
        <v>5</v>
      </c>
      <c r="L91" s="24">
        <v>7</v>
      </c>
      <c r="M91" s="24">
        <v>3</v>
      </c>
      <c r="N91" s="23">
        <f t="shared" si="2"/>
        <v>45</v>
      </c>
    </row>
    <row r="92" spans="1:14" ht="15.75" customHeight="1">
      <c r="A92" s="36" t="s">
        <v>276</v>
      </c>
      <c r="B92" s="24" t="s">
        <v>13</v>
      </c>
      <c r="C92" s="24">
        <v>4</v>
      </c>
      <c r="D92" s="24">
        <v>5</v>
      </c>
      <c r="E92" s="24">
        <v>3</v>
      </c>
      <c r="F92" s="24">
        <v>5</v>
      </c>
      <c r="G92" s="24">
        <v>6</v>
      </c>
      <c r="H92" s="24">
        <v>5</v>
      </c>
      <c r="I92" s="24">
        <v>3</v>
      </c>
      <c r="J92" s="24">
        <v>3</v>
      </c>
      <c r="K92" s="24">
        <v>4</v>
      </c>
      <c r="L92" s="24">
        <v>1</v>
      </c>
      <c r="M92" s="24">
        <v>5</v>
      </c>
      <c r="N92" s="23">
        <f t="shared" si="2"/>
        <v>44</v>
      </c>
    </row>
    <row r="93" spans="1:14" ht="15.75" customHeight="1">
      <c r="A93" s="36" t="s">
        <v>79</v>
      </c>
      <c r="B93" s="24" t="s">
        <v>10</v>
      </c>
      <c r="C93" s="24">
        <v>4</v>
      </c>
      <c r="D93" s="24">
        <v>6</v>
      </c>
      <c r="E93" s="24">
        <v>4</v>
      </c>
      <c r="F93" s="24">
        <v>6</v>
      </c>
      <c r="G93" s="24">
        <v>3</v>
      </c>
      <c r="H93" s="24">
        <v>5</v>
      </c>
      <c r="I93" s="24">
        <v>4</v>
      </c>
      <c r="J93" s="24">
        <v>4</v>
      </c>
      <c r="K93" s="24">
        <v>2</v>
      </c>
      <c r="L93" s="24">
        <v>3</v>
      </c>
      <c r="M93" s="24">
        <v>3</v>
      </c>
      <c r="N93" s="23">
        <f t="shared" si="2"/>
        <v>44</v>
      </c>
    </row>
    <row r="94" spans="1:14" ht="15.75" customHeight="1">
      <c r="A94" s="36" t="s">
        <v>61</v>
      </c>
      <c r="B94" s="24" t="s">
        <v>58</v>
      </c>
      <c r="C94" s="24">
        <v>7</v>
      </c>
      <c r="D94" s="24">
        <v>4</v>
      </c>
      <c r="E94" s="24">
        <v>3</v>
      </c>
      <c r="F94" s="24">
        <v>4</v>
      </c>
      <c r="G94" s="24">
        <v>4</v>
      </c>
      <c r="H94" s="24">
        <v>5</v>
      </c>
      <c r="I94" s="24">
        <v>4</v>
      </c>
      <c r="J94" s="24">
        <v>2</v>
      </c>
      <c r="K94" s="24">
        <v>6</v>
      </c>
      <c r="L94" s="24">
        <v>2</v>
      </c>
      <c r="M94" s="24">
        <v>3</v>
      </c>
      <c r="N94" s="23">
        <f t="shared" si="2"/>
        <v>44</v>
      </c>
    </row>
    <row r="95" spans="1:14" ht="15.75" customHeight="1">
      <c r="A95" s="36" t="s">
        <v>22</v>
      </c>
      <c r="B95" s="24" t="s">
        <v>20</v>
      </c>
      <c r="C95" s="24">
        <v>3</v>
      </c>
      <c r="D95" s="24">
        <v>6</v>
      </c>
      <c r="E95" s="24">
        <v>3</v>
      </c>
      <c r="F95" s="24">
        <v>4</v>
      </c>
      <c r="G95" s="24">
        <v>6</v>
      </c>
      <c r="H95" s="24">
        <v>3</v>
      </c>
      <c r="I95" s="24">
        <v>4</v>
      </c>
      <c r="J95" s="24">
        <v>5</v>
      </c>
      <c r="K95" s="24">
        <v>6</v>
      </c>
      <c r="L95" s="24">
        <v>3</v>
      </c>
      <c r="M95" s="24">
        <v>1</v>
      </c>
      <c r="N95" s="23">
        <f t="shared" si="2"/>
        <v>44</v>
      </c>
    </row>
    <row r="96" spans="1:14" ht="15.75" customHeight="1">
      <c r="A96" s="29" t="s">
        <v>96</v>
      </c>
      <c r="B96" s="24" t="s">
        <v>73</v>
      </c>
      <c r="C96" s="24">
        <v>5</v>
      </c>
      <c r="D96" s="24">
        <v>5</v>
      </c>
      <c r="E96" s="24">
        <v>4</v>
      </c>
      <c r="F96" s="24">
        <v>4</v>
      </c>
      <c r="G96" s="24">
        <v>4</v>
      </c>
      <c r="H96" s="24">
        <v>3</v>
      </c>
      <c r="I96" s="24">
        <v>4</v>
      </c>
      <c r="J96" s="24">
        <v>2</v>
      </c>
      <c r="K96" s="24">
        <v>4</v>
      </c>
      <c r="L96" s="24">
        <v>4</v>
      </c>
      <c r="M96" s="24">
        <v>4</v>
      </c>
      <c r="N96" s="23">
        <f t="shared" si="2"/>
        <v>43</v>
      </c>
    </row>
    <row r="97" spans="1:14" ht="15.75" customHeight="1">
      <c r="A97" s="36" t="s">
        <v>19</v>
      </c>
      <c r="B97" s="24" t="s">
        <v>13</v>
      </c>
      <c r="C97" s="24">
        <v>4</v>
      </c>
      <c r="D97" s="24">
        <v>7</v>
      </c>
      <c r="E97" s="24">
        <v>3</v>
      </c>
      <c r="F97" s="24">
        <v>4</v>
      </c>
      <c r="G97" s="24">
        <v>3</v>
      </c>
      <c r="H97" s="24">
        <v>7</v>
      </c>
      <c r="I97" s="24">
        <v>2</v>
      </c>
      <c r="J97" s="24">
        <v>7</v>
      </c>
      <c r="K97" s="24">
        <v>4</v>
      </c>
      <c r="L97" s="24">
        <v>1</v>
      </c>
      <c r="M97" s="24">
        <v>1</v>
      </c>
      <c r="N97" s="23">
        <f t="shared" si="2"/>
        <v>43</v>
      </c>
    </row>
    <row r="98" spans="1:14" ht="15.75" customHeight="1">
      <c r="A98" s="59" t="s">
        <v>195</v>
      </c>
      <c r="B98" s="24" t="s">
        <v>64</v>
      </c>
      <c r="C98" s="24">
        <v>1</v>
      </c>
      <c r="D98" s="24">
        <v>7</v>
      </c>
      <c r="E98" s="24">
        <v>3</v>
      </c>
      <c r="F98" s="24">
        <v>8</v>
      </c>
      <c r="G98" s="24">
        <v>3</v>
      </c>
      <c r="H98" s="24">
        <v>7</v>
      </c>
      <c r="I98" s="24">
        <v>3</v>
      </c>
      <c r="J98" s="24">
        <v>6</v>
      </c>
      <c r="K98" s="24">
        <v>3</v>
      </c>
      <c r="L98" s="24">
        <v>1</v>
      </c>
      <c r="M98" s="24">
        <v>1</v>
      </c>
      <c r="N98" s="23">
        <f t="shared" ref="N98:N125" si="3">SUM(C98:M98)</f>
        <v>43</v>
      </c>
    </row>
    <row r="99" spans="1:14" ht="15.75" customHeight="1">
      <c r="A99" s="36" t="s">
        <v>196</v>
      </c>
      <c r="B99" s="24" t="s">
        <v>58</v>
      </c>
      <c r="C99" s="24">
        <v>2</v>
      </c>
      <c r="D99" s="24">
        <v>3</v>
      </c>
      <c r="E99" s="24">
        <v>4</v>
      </c>
      <c r="F99" s="24">
        <v>4</v>
      </c>
      <c r="G99" s="24">
        <v>2</v>
      </c>
      <c r="H99" s="24">
        <v>7</v>
      </c>
      <c r="I99" s="24">
        <v>4</v>
      </c>
      <c r="J99" s="24">
        <v>2</v>
      </c>
      <c r="K99" s="24">
        <v>7</v>
      </c>
      <c r="L99" s="24">
        <v>3</v>
      </c>
      <c r="M99" s="24">
        <v>4</v>
      </c>
      <c r="N99" s="23">
        <f t="shared" si="3"/>
        <v>42</v>
      </c>
    </row>
    <row r="100" spans="1:14" ht="15.75" customHeight="1">
      <c r="A100" s="36" t="s">
        <v>277</v>
      </c>
      <c r="B100" s="24" t="s">
        <v>161</v>
      </c>
      <c r="C100" s="24">
        <v>1</v>
      </c>
      <c r="D100" s="24">
        <v>5</v>
      </c>
      <c r="E100" s="24">
        <v>2</v>
      </c>
      <c r="F100" s="24">
        <v>4</v>
      </c>
      <c r="G100" s="24">
        <v>5</v>
      </c>
      <c r="H100" s="24">
        <v>3</v>
      </c>
      <c r="I100" s="24">
        <v>5</v>
      </c>
      <c r="J100" s="24">
        <v>3</v>
      </c>
      <c r="K100" s="24">
        <v>3</v>
      </c>
      <c r="L100" s="24">
        <v>8</v>
      </c>
      <c r="M100" s="24">
        <v>3</v>
      </c>
      <c r="N100" s="23">
        <f t="shared" si="3"/>
        <v>42</v>
      </c>
    </row>
    <row r="101" spans="1:14" ht="15.75" customHeight="1">
      <c r="A101" s="59" t="s">
        <v>71</v>
      </c>
      <c r="B101" s="24" t="s">
        <v>64</v>
      </c>
      <c r="C101" s="24">
        <v>2</v>
      </c>
      <c r="D101" s="24">
        <v>4</v>
      </c>
      <c r="E101" s="24">
        <v>5</v>
      </c>
      <c r="F101" s="24">
        <v>5</v>
      </c>
      <c r="G101" s="24">
        <v>4</v>
      </c>
      <c r="H101" s="24">
        <v>4</v>
      </c>
      <c r="I101" s="24">
        <v>1</v>
      </c>
      <c r="J101" s="24">
        <v>6</v>
      </c>
      <c r="K101" s="24">
        <v>3</v>
      </c>
      <c r="L101" s="24">
        <v>6</v>
      </c>
      <c r="M101" s="24">
        <v>2</v>
      </c>
      <c r="N101" s="23">
        <f t="shared" si="3"/>
        <v>42</v>
      </c>
    </row>
    <row r="102" spans="1:14" ht="15.75" customHeight="1">
      <c r="A102" s="36" t="s">
        <v>162</v>
      </c>
      <c r="B102" s="24" t="s">
        <v>161</v>
      </c>
      <c r="C102" s="24">
        <v>3</v>
      </c>
      <c r="D102" s="24">
        <v>5</v>
      </c>
      <c r="E102" s="24">
        <v>2</v>
      </c>
      <c r="F102" s="24">
        <v>4</v>
      </c>
      <c r="G102" s="24">
        <v>4</v>
      </c>
      <c r="H102" s="24">
        <v>3</v>
      </c>
      <c r="I102" s="24">
        <v>4</v>
      </c>
      <c r="J102" s="24">
        <v>4</v>
      </c>
      <c r="K102" s="24">
        <v>4</v>
      </c>
      <c r="L102" s="24">
        <v>2</v>
      </c>
      <c r="M102" s="24">
        <v>6</v>
      </c>
      <c r="N102" s="23">
        <f t="shared" si="3"/>
        <v>41</v>
      </c>
    </row>
    <row r="103" spans="1:14" ht="15.75" customHeight="1">
      <c r="A103" s="36" t="s">
        <v>21</v>
      </c>
      <c r="B103" s="24" t="s">
        <v>20</v>
      </c>
      <c r="C103" s="24">
        <v>4</v>
      </c>
      <c r="D103" s="24">
        <v>6</v>
      </c>
      <c r="E103" s="24">
        <v>2</v>
      </c>
      <c r="F103" s="24">
        <v>0</v>
      </c>
      <c r="G103" s="24">
        <v>3</v>
      </c>
      <c r="H103" s="24">
        <v>5</v>
      </c>
      <c r="I103" s="24">
        <v>2</v>
      </c>
      <c r="J103" s="24">
        <v>4</v>
      </c>
      <c r="K103" s="24">
        <v>6</v>
      </c>
      <c r="L103" s="24">
        <v>4</v>
      </c>
      <c r="M103" s="24">
        <v>5</v>
      </c>
      <c r="N103" s="23">
        <f t="shared" si="3"/>
        <v>41</v>
      </c>
    </row>
    <row r="104" spans="1:14" ht="15.75" customHeight="1">
      <c r="A104" s="29" t="s">
        <v>82</v>
      </c>
      <c r="B104" s="24" t="s">
        <v>146</v>
      </c>
      <c r="C104" s="24">
        <v>4</v>
      </c>
      <c r="D104" s="24">
        <v>2</v>
      </c>
      <c r="E104" s="24">
        <v>1</v>
      </c>
      <c r="F104" s="24">
        <v>3</v>
      </c>
      <c r="G104" s="24">
        <v>3</v>
      </c>
      <c r="H104" s="24">
        <v>8</v>
      </c>
      <c r="I104" s="24">
        <v>2</v>
      </c>
      <c r="J104" s="24">
        <v>5</v>
      </c>
      <c r="K104" s="24">
        <v>5</v>
      </c>
      <c r="L104" s="24">
        <v>5</v>
      </c>
      <c r="M104" s="24">
        <v>3</v>
      </c>
      <c r="N104" s="23">
        <f t="shared" si="3"/>
        <v>41</v>
      </c>
    </row>
    <row r="105" spans="1:14" ht="15.75" customHeight="1">
      <c r="A105" s="60" t="s">
        <v>207</v>
      </c>
      <c r="B105" s="57" t="s">
        <v>208</v>
      </c>
      <c r="C105" s="57">
        <v>2</v>
      </c>
      <c r="D105" s="57">
        <v>4</v>
      </c>
      <c r="E105" s="57">
        <v>2</v>
      </c>
      <c r="F105" s="57">
        <v>4</v>
      </c>
      <c r="G105" s="57">
        <v>6</v>
      </c>
      <c r="H105" s="57">
        <v>4</v>
      </c>
      <c r="I105" s="57">
        <v>4</v>
      </c>
      <c r="J105" s="57">
        <v>4</v>
      </c>
      <c r="K105" s="57">
        <v>3</v>
      </c>
      <c r="L105" s="57">
        <v>5</v>
      </c>
      <c r="M105" s="57">
        <v>3</v>
      </c>
      <c r="N105" s="23">
        <f t="shared" si="3"/>
        <v>41</v>
      </c>
    </row>
    <row r="106" spans="1:14" ht="15.75" customHeight="1">
      <c r="A106" s="60" t="s">
        <v>218</v>
      </c>
      <c r="B106" s="57" t="s">
        <v>208</v>
      </c>
      <c r="C106" s="57">
        <v>4</v>
      </c>
      <c r="D106" s="57">
        <v>3</v>
      </c>
      <c r="E106" s="57">
        <v>2</v>
      </c>
      <c r="F106" s="57">
        <v>4</v>
      </c>
      <c r="G106" s="57">
        <v>3</v>
      </c>
      <c r="H106" s="57">
        <v>5</v>
      </c>
      <c r="I106" s="57">
        <v>2</v>
      </c>
      <c r="J106" s="57">
        <v>4</v>
      </c>
      <c r="K106" s="57">
        <v>2</v>
      </c>
      <c r="L106" s="57">
        <v>7</v>
      </c>
      <c r="M106" s="57">
        <v>2</v>
      </c>
      <c r="N106" s="23">
        <f t="shared" si="3"/>
        <v>38</v>
      </c>
    </row>
    <row r="107" spans="1:14" ht="15.75" customHeight="1">
      <c r="A107" s="36" t="s">
        <v>261</v>
      </c>
      <c r="B107" s="24" t="s">
        <v>161</v>
      </c>
      <c r="C107" s="24">
        <v>3</v>
      </c>
      <c r="D107" s="24">
        <v>3</v>
      </c>
      <c r="E107" s="24">
        <v>3</v>
      </c>
      <c r="F107" s="24">
        <v>5</v>
      </c>
      <c r="G107" s="24">
        <v>5</v>
      </c>
      <c r="H107" s="24">
        <v>3</v>
      </c>
      <c r="I107" s="24">
        <v>3</v>
      </c>
      <c r="J107" s="24">
        <v>3</v>
      </c>
      <c r="K107" s="24">
        <v>5</v>
      </c>
      <c r="L107" s="24">
        <v>5</v>
      </c>
      <c r="M107" s="24">
        <v>0</v>
      </c>
      <c r="N107" s="23">
        <f t="shared" si="3"/>
        <v>38</v>
      </c>
    </row>
    <row r="108" spans="1:14" ht="15.75" customHeight="1">
      <c r="A108" s="45" t="s">
        <v>147</v>
      </c>
      <c r="B108" s="25" t="s">
        <v>124</v>
      </c>
      <c r="C108" s="25">
        <v>4</v>
      </c>
      <c r="D108" s="25">
        <v>4</v>
      </c>
      <c r="E108" s="25">
        <v>2</v>
      </c>
      <c r="F108" s="25">
        <v>0</v>
      </c>
      <c r="G108" s="25">
        <v>6</v>
      </c>
      <c r="H108" s="25">
        <v>4</v>
      </c>
      <c r="I108" s="25">
        <v>3</v>
      </c>
      <c r="J108" s="25">
        <v>5</v>
      </c>
      <c r="K108" s="25">
        <v>4</v>
      </c>
      <c r="L108" s="25">
        <v>3</v>
      </c>
      <c r="M108" s="25">
        <v>3</v>
      </c>
      <c r="N108" s="23">
        <f t="shared" si="3"/>
        <v>38</v>
      </c>
    </row>
    <row r="109" spans="1:14" ht="15.75" customHeight="1">
      <c r="A109" s="45" t="s">
        <v>233</v>
      </c>
      <c r="B109" s="25" t="s">
        <v>23</v>
      </c>
      <c r="C109" s="25">
        <v>4</v>
      </c>
      <c r="D109" s="25">
        <v>5</v>
      </c>
      <c r="E109" s="25">
        <v>2</v>
      </c>
      <c r="F109" s="25">
        <v>3</v>
      </c>
      <c r="G109" s="25">
        <v>2</v>
      </c>
      <c r="H109" s="25">
        <v>1</v>
      </c>
      <c r="I109" s="25">
        <v>4</v>
      </c>
      <c r="J109" s="25">
        <v>4</v>
      </c>
      <c r="K109" s="25">
        <v>4</v>
      </c>
      <c r="L109" s="25">
        <v>5</v>
      </c>
      <c r="M109" s="25">
        <v>3</v>
      </c>
      <c r="N109" s="23">
        <f t="shared" si="3"/>
        <v>37</v>
      </c>
    </row>
    <row r="110" spans="1:14" ht="15.75" customHeight="1">
      <c r="A110" s="45" t="s">
        <v>194</v>
      </c>
      <c r="B110" s="25" t="s">
        <v>23</v>
      </c>
      <c r="C110" s="25">
        <v>2</v>
      </c>
      <c r="D110" s="25">
        <v>5</v>
      </c>
      <c r="E110" s="25">
        <v>2</v>
      </c>
      <c r="F110" s="25">
        <v>5</v>
      </c>
      <c r="G110" s="25">
        <v>4</v>
      </c>
      <c r="H110" s="25">
        <v>4</v>
      </c>
      <c r="I110" s="25">
        <v>1</v>
      </c>
      <c r="J110" s="25">
        <v>5</v>
      </c>
      <c r="K110" s="25">
        <v>4</v>
      </c>
      <c r="L110" s="25">
        <v>3</v>
      </c>
      <c r="M110" s="25">
        <v>2</v>
      </c>
      <c r="N110" s="23">
        <f t="shared" si="3"/>
        <v>37</v>
      </c>
    </row>
    <row r="111" spans="1:14" ht="15.75" customHeight="1">
      <c r="A111" s="36" t="s">
        <v>119</v>
      </c>
      <c r="B111" s="24" t="s">
        <v>272</v>
      </c>
      <c r="C111" s="24">
        <v>3</v>
      </c>
      <c r="D111" s="24">
        <v>6</v>
      </c>
      <c r="E111" s="24">
        <v>2</v>
      </c>
      <c r="F111" s="24">
        <v>3</v>
      </c>
      <c r="G111" s="24">
        <v>2</v>
      </c>
      <c r="H111" s="24">
        <v>7</v>
      </c>
      <c r="I111" s="24">
        <v>2</v>
      </c>
      <c r="J111" s="24">
        <v>7</v>
      </c>
      <c r="K111" s="24">
        <v>3</v>
      </c>
      <c r="L111" s="24">
        <v>2</v>
      </c>
      <c r="M111" s="24">
        <v>0</v>
      </c>
      <c r="N111" s="23">
        <f t="shared" si="3"/>
        <v>37</v>
      </c>
    </row>
    <row r="112" spans="1:14" ht="15.75" customHeight="1">
      <c r="A112" s="36" t="s">
        <v>278</v>
      </c>
      <c r="B112" s="24" t="s">
        <v>44</v>
      </c>
      <c r="C112" s="24">
        <v>3</v>
      </c>
      <c r="D112" s="24">
        <v>4</v>
      </c>
      <c r="E112" s="24">
        <v>2</v>
      </c>
      <c r="F112" s="24">
        <v>5</v>
      </c>
      <c r="G112" s="24">
        <v>3</v>
      </c>
      <c r="H112" s="24">
        <v>3</v>
      </c>
      <c r="I112" s="24">
        <v>2</v>
      </c>
      <c r="J112" s="24">
        <v>3</v>
      </c>
      <c r="K112" s="24">
        <v>3</v>
      </c>
      <c r="L112" s="24">
        <v>5</v>
      </c>
      <c r="M112" s="24">
        <v>3</v>
      </c>
      <c r="N112" s="23">
        <f t="shared" si="3"/>
        <v>36</v>
      </c>
    </row>
    <row r="113" spans="1:14" ht="15.75" customHeight="1">
      <c r="A113" s="36" t="s">
        <v>216</v>
      </c>
      <c r="B113" s="24" t="s">
        <v>32</v>
      </c>
      <c r="C113" s="24">
        <v>1</v>
      </c>
      <c r="D113" s="24">
        <v>4</v>
      </c>
      <c r="E113" s="24">
        <v>2</v>
      </c>
      <c r="F113" s="24">
        <v>3</v>
      </c>
      <c r="G113" s="24">
        <v>4</v>
      </c>
      <c r="H113" s="24">
        <v>4</v>
      </c>
      <c r="I113" s="24">
        <v>4</v>
      </c>
      <c r="J113" s="24">
        <v>6</v>
      </c>
      <c r="K113" s="24">
        <v>2</v>
      </c>
      <c r="L113" s="24">
        <v>4</v>
      </c>
      <c r="M113" s="24">
        <v>2</v>
      </c>
      <c r="N113" s="23">
        <f t="shared" si="3"/>
        <v>36</v>
      </c>
    </row>
    <row r="114" spans="1:14" ht="15.75" customHeight="1">
      <c r="A114" s="29" t="s">
        <v>128</v>
      </c>
      <c r="B114" s="24" t="s">
        <v>146</v>
      </c>
      <c r="C114" s="24">
        <v>1</v>
      </c>
      <c r="D114" s="24">
        <v>4</v>
      </c>
      <c r="E114" s="24">
        <v>2</v>
      </c>
      <c r="F114" s="24">
        <v>3</v>
      </c>
      <c r="G114" s="24">
        <v>2</v>
      </c>
      <c r="H114" s="24">
        <v>2</v>
      </c>
      <c r="I114" s="24">
        <v>4</v>
      </c>
      <c r="J114" s="24">
        <v>4</v>
      </c>
      <c r="K114" s="24">
        <v>3</v>
      </c>
      <c r="L114" s="24">
        <v>4</v>
      </c>
      <c r="M114" s="24">
        <v>4</v>
      </c>
      <c r="N114" s="23">
        <f t="shared" si="3"/>
        <v>33</v>
      </c>
    </row>
    <row r="115" spans="1:14" ht="15.75" customHeight="1">
      <c r="A115" s="36" t="s">
        <v>199</v>
      </c>
      <c r="B115" s="24" t="s">
        <v>122</v>
      </c>
      <c r="C115" s="24">
        <v>2</v>
      </c>
      <c r="D115" s="24">
        <v>3</v>
      </c>
      <c r="E115" s="24">
        <v>1</v>
      </c>
      <c r="F115" s="24">
        <v>2</v>
      </c>
      <c r="G115" s="24">
        <v>3</v>
      </c>
      <c r="H115" s="24">
        <v>5</v>
      </c>
      <c r="I115" s="24">
        <v>4</v>
      </c>
      <c r="J115" s="24">
        <v>4</v>
      </c>
      <c r="K115" s="24">
        <v>5</v>
      </c>
      <c r="L115" s="24">
        <v>3</v>
      </c>
      <c r="M115" s="24">
        <v>1</v>
      </c>
      <c r="N115" s="23">
        <f t="shared" si="3"/>
        <v>33</v>
      </c>
    </row>
    <row r="116" spans="1:14" ht="15.75" customHeight="1">
      <c r="A116" s="36" t="s">
        <v>279</v>
      </c>
      <c r="B116" s="24" t="s">
        <v>32</v>
      </c>
      <c r="C116" s="24">
        <v>3</v>
      </c>
      <c r="D116" s="24">
        <v>3</v>
      </c>
      <c r="E116" s="24">
        <v>1</v>
      </c>
      <c r="F116" s="24">
        <v>2</v>
      </c>
      <c r="G116" s="24">
        <v>1</v>
      </c>
      <c r="H116" s="24">
        <v>7</v>
      </c>
      <c r="I116" s="24">
        <v>1</v>
      </c>
      <c r="J116" s="24">
        <v>7</v>
      </c>
      <c r="K116" s="24">
        <v>5</v>
      </c>
      <c r="L116" s="24">
        <v>2</v>
      </c>
      <c r="M116" s="24">
        <v>1</v>
      </c>
      <c r="N116" s="23">
        <f t="shared" si="3"/>
        <v>33</v>
      </c>
    </row>
    <row r="117" spans="1:14" ht="15.75" customHeight="1">
      <c r="A117" s="59" t="s">
        <v>201</v>
      </c>
      <c r="B117" s="24" t="s">
        <v>64</v>
      </c>
      <c r="C117" s="24">
        <v>1</v>
      </c>
      <c r="D117" s="24">
        <v>3</v>
      </c>
      <c r="E117" s="24">
        <v>1</v>
      </c>
      <c r="F117" s="24">
        <v>1</v>
      </c>
      <c r="G117" s="24">
        <v>2</v>
      </c>
      <c r="H117" s="24">
        <v>4</v>
      </c>
      <c r="I117" s="24">
        <v>3</v>
      </c>
      <c r="J117" s="24">
        <v>3</v>
      </c>
      <c r="K117" s="24">
        <v>2</v>
      </c>
      <c r="L117" s="24">
        <v>9</v>
      </c>
      <c r="M117" s="24">
        <v>3</v>
      </c>
      <c r="N117" s="23">
        <f t="shared" si="3"/>
        <v>32</v>
      </c>
    </row>
    <row r="118" spans="1:14" ht="15.75" customHeight="1">
      <c r="A118" s="36" t="s">
        <v>175</v>
      </c>
      <c r="B118" s="24" t="s">
        <v>44</v>
      </c>
      <c r="C118" s="24">
        <v>1</v>
      </c>
      <c r="D118" s="24">
        <v>3</v>
      </c>
      <c r="E118" s="24">
        <v>2</v>
      </c>
      <c r="F118" s="24">
        <v>2</v>
      </c>
      <c r="G118" s="24">
        <v>2</v>
      </c>
      <c r="H118" s="24">
        <v>3</v>
      </c>
      <c r="I118" s="24">
        <v>2</v>
      </c>
      <c r="J118" s="24">
        <v>4</v>
      </c>
      <c r="K118" s="24">
        <v>7</v>
      </c>
      <c r="L118" s="24">
        <v>2</v>
      </c>
      <c r="M118" s="24">
        <v>3</v>
      </c>
      <c r="N118" s="23">
        <f t="shared" si="3"/>
        <v>31</v>
      </c>
    </row>
    <row r="119" spans="1:14" ht="15.75" customHeight="1">
      <c r="A119" s="59" t="s">
        <v>266</v>
      </c>
      <c r="B119" s="24" t="s">
        <v>64</v>
      </c>
      <c r="C119" s="24">
        <v>3</v>
      </c>
      <c r="D119" s="24">
        <v>3</v>
      </c>
      <c r="E119" s="24">
        <v>3</v>
      </c>
      <c r="F119" s="24">
        <v>3</v>
      </c>
      <c r="G119" s="24">
        <v>2</v>
      </c>
      <c r="H119" s="24">
        <v>2</v>
      </c>
      <c r="I119" s="24">
        <v>4</v>
      </c>
      <c r="J119" s="24">
        <v>4</v>
      </c>
      <c r="K119" s="24">
        <v>1</v>
      </c>
      <c r="L119" s="24">
        <v>3</v>
      </c>
      <c r="M119" s="24">
        <v>1</v>
      </c>
      <c r="N119" s="23">
        <f t="shared" si="3"/>
        <v>29</v>
      </c>
    </row>
    <row r="120" spans="1:14" ht="15.75" customHeight="1">
      <c r="A120" s="59" t="s">
        <v>164</v>
      </c>
      <c r="B120" s="24" t="s">
        <v>64</v>
      </c>
      <c r="C120" s="24">
        <v>2</v>
      </c>
      <c r="D120" s="24">
        <v>4</v>
      </c>
      <c r="E120" s="24">
        <v>2</v>
      </c>
      <c r="F120" s="24">
        <v>0</v>
      </c>
      <c r="G120" s="24">
        <v>4</v>
      </c>
      <c r="H120" s="24">
        <v>3</v>
      </c>
      <c r="I120" s="24">
        <v>2</v>
      </c>
      <c r="J120" s="24">
        <v>2</v>
      </c>
      <c r="K120" s="24">
        <v>3</v>
      </c>
      <c r="L120" s="24">
        <v>4</v>
      </c>
      <c r="M120" s="24">
        <v>2</v>
      </c>
      <c r="N120" s="23">
        <f t="shared" si="3"/>
        <v>28</v>
      </c>
    </row>
    <row r="121" spans="1:14" ht="15.75" customHeight="1">
      <c r="A121" s="36" t="s">
        <v>145</v>
      </c>
      <c r="B121" s="24" t="s">
        <v>32</v>
      </c>
      <c r="C121" s="24">
        <v>2</v>
      </c>
      <c r="D121" s="24">
        <v>3</v>
      </c>
      <c r="E121" s="24">
        <v>1</v>
      </c>
      <c r="F121" s="24">
        <v>5</v>
      </c>
      <c r="G121" s="24">
        <v>2</v>
      </c>
      <c r="H121" s="24">
        <v>3</v>
      </c>
      <c r="I121" s="24">
        <v>5</v>
      </c>
      <c r="J121" s="24">
        <v>1</v>
      </c>
      <c r="K121" s="24">
        <v>3</v>
      </c>
      <c r="L121" s="24">
        <v>2</v>
      </c>
      <c r="M121" s="24">
        <v>1</v>
      </c>
      <c r="N121" s="23">
        <f t="shared" si="3"/>
        <v>28</v>
      </c>
    </row>
    <row r="122" spans="1:14" ht="15.75" customHeight="1">
      <c r="A122" s="29" t="s">
        <v>236</v>
      </c>
      <c r="B122" s="24" t="s">
        <v>23</v>
      </c>
      <c r="C122" s="24">
        <v>1</v>
      </c>
      <c r="D122" s="24">
        <v>1</v>
      </c>
      <c r="E122" s="24">
        <v>2</v>
      </c>
      <c r="F122" s="24">
        <v>3</v>
      </c>
      <c r="G122" s="24">
        <v>4</v>
      </c>
      <c r="H122" s="24">
        <v>2</v>
      </c>
      <c r="I122" s="24">
        <v>1</v>
      </c>
      <c r="J122" s="24">
        <v>4</v>
      </c>
      <c r="K122" s="24">
        <v>6</v>
      </c>
      <c r="L122" s="24">
        <v>2</v>
      </c>
      <c r="M122" s="24">
        <v>1</v>
      </c>
      <c r="N122" s="23">
        <f t="shared" si="3"/>
        <v>27</v>
      </c>
    </row>
    <row r="123" spans="1:14" ht="15.75" customHeight="1">
      <c r="A123" s="36" t="s">
        <v>222</v>
      </c>
      <c r="B123" s="24" t="s">
        <v>272</v>
      </c>
      <c r="C123" s="24">
        <v>1</v>
      </c>
      <c r="D123" s="24">
        <v>1</v>
      </c>
      <c r="E123" s="24">
        <v>2</v>
      </c>
      <c r="F123" s="24">
        <v>1</v>
      </c>
      <c r="G123" s="24">
        <v>4</v>
      </c>
      <c r="H123" s="24">
        <v>2</v>
      </c>
      <c r="I123" s="24">
        <v>3</v>
      </c>
      <c r="J123" s="24">
        <v>1</v>
      </c>
      <c r="K123" s="24">
        <v>5</v>
      </c>
      <c r="L123" s="24">
        <v>2</v>
      </c>
      <c r="M123" s="24">
        <v>2</v>
      </c>
      <c r="N123" s="23">
        <f t="shared" si="3"/>
        <v>24</v>
      </c>
    </row>
    <row r="124" spans="1:14" ht="15.75" customHeight="1">
      <c r="A124" s="37" t="s">
        <v>149</v>
      </c>
      <c r="B124" s="25" t="s">
        <v>272</v>
      </c>
      <c r="C124" s="25">
        <v>3</v>
      </c>
      <c r="D124" s="25">
        <v>2</v>
      </c>
      <c r="E124" s="25">
        <v>0</v>
      </c>
      <c r="F124" s="25">
        <v>1</v>
      </c>
      <c r="G124" s="25">
        <v>3</v>
      </c>
      <c r="H124" s="25">
        <v>2</v>
      </c>
      <c r="I124" s="25">
        <v>1</v>
      </c>
      <c r="J124" s="25">
        <v>4</v>
      </c>
      <c r="K124" s="25">
        <v>6</v>
      </c>
      <c r="L124" s="25">
        <v>2</v>
      </c>
      <c r="M124" s="25">
        <v>0</v>
      </c>
      <c r="N124" s="23">
        <f t="shared" si="3"/>
        <v>24</v>
      </c>
    </row>
    <row r="125" spans="1:14" ht="15.75" customHeight="1">
      <c r="A125" s="36" t="s">
        <v>173</v>
      </c>
      <c r="B125" s="24" t="s">
        <v>171</v>
      </c>
      <c r="C125" s="24">
        <v>3</v>
      </c>
      <c r="D125" s="24">
        <v>2</v>
      </c>
      <c r="E125" s="24">
        <v>4</v>
      </c>
      <c r="F125" s="24">
        <v>1</v>
      </c>
      <c r="G125" s="24">
        <v>1</v>
      </c>
      <c r="H125" s="24">
        <v>3</v>
      </c>
      <c r="I125" s="24">
        <v>1</v>
      </c>
      <c r="J125" s="24">
        <v>0</v>
      </c>
      <c r="K125" s="24">
        <v>4</v>
      </c>
      <c r="L125" s="24">
        <v>2</v>
      </c>
      <c r="M125" s="24">
        <v>2</v>
      </c>
      <c r="N125" s="23">
        <f t="shared" si="3"/>
        <v>23</v>
      </c>
    </row>
    <row r="126" spans="1:14" ht="15.75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</row>
    <row r="127" spans="1:14" ht="15.75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</row>
    <row r="128" spans="1:14" ht="15.75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</row>
    <row r="129" spans="1:10" ht="15.75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</row>
    <row r="130" spans="1:10" ht="15.75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</row>
    <row r="131" spans="1:10" ht="15.75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</row>
    <row r="132" spans="1:10" ht="15.75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</row>
    <row r="133" spans="1:10" ht="15.75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</row>
    <row r="134" spans="1:10" ht="15.75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</row>
    <row r="135" spans="1:10" ht="15.75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</row>
    <row r="136" spans="1:10" ht="15.75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</row>
    <row r="137" spans="1:10" ht="15.75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</row>
    <row r="138" spans="1:10" ht="15.75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</row>
    <row r="139" spans="1:10" ht="15.75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</row>
    <row r="140" spans="1:10" ht="15.75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</row>
    <row r="141" spans="1:10" ht="15.75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</row>
    <row r="142" spans="1:10" ht="15.75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</row>
    <row r="143" spans="1:10" ht="15.75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</row>
    <row r="144" spans="1:10" ht="15.75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</row>
    <row r="145" spans="1:10" ht="15.75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</row>
    <row r="146" spans="1:10" ht="15.75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</row>
    <row r="147" spans="1:10" ht="15.75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</row>
    <row r="148" spans="1:10" ht="15.75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</row>
    <row r="149" spans="1:10" ht="15.75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</row>
    <row r="150" spans="1:10" ht="15.75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</row>
    <row r="151" spans="1:10" ht="15.75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</row>
    <row r="152" spans="1:10" ht="15.75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</row>
    <row r="153" spans="1:10" ht="15.75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</row>
    <row r="154" spans="1:10" ht="15.75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</row>
    <row r="155" spans="1:10" ht="15.75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</row>
    <row r="156" spans="1:10" ht="15.75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</row>
    <row r="157" spans="1:10" ht="15.75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</row>
    <row r="158" spans="1:10" ht="15.75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</row>
    <row r="159" spans="1:10" ht="15.75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</row>
    <row r="160" spans="1:10" ht="15.75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</row>
    <row r="161" spans="1:10" ht="15.75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</row>
    <row r="162" spans="1:10" ht="15.75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</row>
    <row r="163" spans="1:10" ht="15.75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15.75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</row>
    <row r="165" spans="1:10" ht="15.75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</row>
    <row r="166" spans="1:10" ht="15.75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15.75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</row>
    <row r="168" spans="1:10" ht="15.75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</row>
    <row r="169" spans="1:10" ht="15.75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</row>
    <row r="170" spans="1:10" ht="15.75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</row>
    <row r="171" spans="1:10" ht="15.75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</row>
    <row r="172" spans="1:10" ht="15.75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</row>
    <row r="173" spans="1:10" ht="15.75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</row>
    <row r="174" spans="1:10" ht="15.75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</row>
    <row r="175" spans="1:10" ht="15.75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</row>
    <row r="176" spans="1:10" ht="15.75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</row>
    <row r="177" spans="1:10" ht="15.75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</row>
    <row r="178" spans="1:10" ht="15.75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</row>
    <row r="179" spans="1:10" ht="15.75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</row>
    <row r="180" spans="1:10" ht="15.75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</row>
    <row r="181" spans="1:10" ht="15.75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</row>
    <row r="182" spans="1:10" ht="15.75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</row>
    <row r="183" spans="1:10" ht="15.75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</row>
    <row r="184" spans="1:10" ht="15.75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</row>
    <row r="185" spans="1:10" ht="15.75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.75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</row>
    <row r="187" spans="1:10" ht="15.75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</row>
    <row r="188" spans="1:10" ht="15.75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5.75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</row>
    <row r="190" spans="1:10" ht="15.75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</row>
    <row r="191" spans="1:10" ht="15.75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15.75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</row>
    <row r="193" spans="1:10" ht="15.75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</row>
    <row r="194" spans="1:10" ht="15.75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</row>
    <row r="195" spans="1:10" ht="15.75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.75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</row>
    <row r="197" spans="1:10" ht="15.75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</row>
    <row r="198" spans="1:10" ht="15.75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.75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</row>
    <row r="200" spans="1:10" ht="15.75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</row>
    <row r="201" spans="1:10" ht="15.75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</row>
    <row r="202" spans="1:10" ht="15.75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15.75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</row>
    <row r="204" spans="1:10" ht="15.75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</row>
    <row r="205" spans="1:10" ht="15.75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15.75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</row>
    <row r="207" spans="1:10" ht="15.75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</row>
    <row r="208" spans="1:10" ht="15.75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</row>
    <row r="209" spans="1:10" ht="15.75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</row>
    <row r="210" spans="1:10" ht="15.75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</row>
    <row r="211" spans="1:10" ht="15.75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</row>
    <row r="212" spans="1:10" ht="15.75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</row>
    <row r="213" spans="1:10" ht="15.75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</row>
    <row r="214" spans="1:10" ht="15.75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</row>
    <row r="215" spans="1:10" ht="15.75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</row>
    <row r="216" spans="1:10" ht="15.75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15.75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</row>
    <row r="218" spans="1:10" ht="15.75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</row>
    <row r="219" spans="1:10" ht="15.75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15.75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</row>
    <row r="221" spans="1:10" ht="15.75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</row>
    <row r="222" spans="1:10" ht="15.75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</row>
    <row r="223" spans="1:10" ht="15.75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</row>
    <row r="224" spans="1:10" ht="15.75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</row>
    <row r="225" spans="1:10" ht="15.75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</row>
    <row r="226" spans="1:10" ht="15.75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</row>
    <row r="227" spans="1:10" ht="15.75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</row>
    <row r="228" spans="1:10" ht="15.75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</row>
    <row r="229" spans="1:10" ht="15.75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</row>
    <row r="230" spans="1:10" ht="15.75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</row>
    <row r="231" spans="1:10" ht="15.75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</row>
    <row r="232" spans="1:10" ht="15.75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</row>
    <row r="233" spans="1:10" ht="15.75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</row>
    <row r="234" spans="1:10" ht="15.75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</row>
    <row r="235" spans="1:10" ht="15.75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</row>
    <row r="236" spans="1:10" ht="15.75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</row>
    <row r="237" spans="1:10" ht="15.75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</row>
    <row r="238" spans="1:10" ht="15.75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</row>
    <row r="239" spans="1:10" ht="15.75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</row>
    <row r="240" spans="1:10" ht="15.75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</row>
    <row r="241" spans="1:10" ht="15.75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</row>
    <row r="242" spans="1:10" ht="15.75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</row>
    <row r="243" spans="1:10" ht="15.75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</row>
    <row r="244" spans="1:10" ht="15.75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</row>
    <row r="245" spans="1:10" ht="15.75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</row>
    <row r="246" spans="1:10" ht="15.75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</row>
    <row r="247" spans="1:10" ht="15.75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</row>
    <row r="248" spans="1:10" ht="15.75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</row>
    <row r="249" spans="1:10" ht="15.75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</row>
    <row r="250" spans="1:10" ht="15.75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</row>
    <row r="251" spans="1:10" ht="15.75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</row>
    <row r="252" spans="1:10" ht="15.75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</row>
    <row r="253" spans="1:10" ht="15.75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</row>
    <row r="254" spans="1:10" ht="15.75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</row>
    <row r="255" spans="1:10" ht="15.75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</row>
    <row r="256" spans="1:10" ht="15.75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</row>
    <row r="257" spans="1:10" ht="15.75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</row>
    <row r="258" spans="1:10" ht="15.75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</row>
    <row r="259" spans="1:10" ht="15.75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</row>
    <row r="260" spans="1:10" ht="15.75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</row>
    <row r="261" spans="1:10" ht="15.75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</row>
    <row r="262" spans="1:10" ht="15.75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</row>
    <row r="263" spans="1:10" ht="15.75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</row>
    <row r="264" spans="1:10" ht="15.75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</row>
    <row r="265" spans="1:10" ht="15.75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</row>
    <row r="266" spans="1:10" ht="15.75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</row>
    <row r="267" spans="1:10" ht="15.75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</row>
    <row r="268" spans="1:10" ht="15.75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</row>
    <row r="269" spans="1:10" ht="15.75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</row>
    <row r="270" spans="1:10" ht="15.75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</row>
    <row r="271" spans="1:10" ht="15.75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</row>
    <row r="272" spans="1:10" ht="15.75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</row>
    <row r="273" spans="1:10" ht="15.75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</row>
    <row r="274" spans="1:10" ht="15.75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</row>
    <row r="275" spans="1:10" ht="15.75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</row>
    <row r="276" spans="1:10" ht="15.75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</row>
    <row r="277" spans="1:10" ht="15.75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</row>
    <row r="278" spans="1:10" ht="15.75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</row>
    <row r="279" spans="1:10" ht="15.75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</row>
    <row r="280" spans="1:10" ht="15.75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</row>
    <row r="281" spans="1:10" ht="15.75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</row>
    <row r="282" spans="1:10" ht="15.75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</row>
    <row r="283" spans="1:10" ht="15.75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</row>
    <row r="284" spans="1:10" ht="15.75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</row>
    <row r="285" spans="1:10" ht="15.75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</row>
    <row r="286" spans="1:10" ht="15.75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</row>
    <row r="287" spans="1:10" ht="15.75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</row>
    <row r="288" spans="1:10" ht="15.75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</row>
    <row r="289" spans="1:10" ht="15.75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</row>
    <row r="290" spans="1:10" ht="15.75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</row>
    <row r="291" spans="1:10" ht="15.75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</row>
    <row r="292" spans="1:10" ht="15.75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</row>
    <row r="293" spans="1:10" ht="15.75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</row>
    <row r="294" spans="1:10" ht="15.75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</row>
    <row r="295" spans="1:10" ht="15.75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</row>
    <row r="296" spans="1:10" ht="15.75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</row>
    <row r="297" spans="1:10" ht="15.75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</row>
    <row r="298" spans="1:10" ht="15.75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</row>
    <row r="299" spans="1:10" ht="15.75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</row>
    <row r="300" spans="1:10" ht="15.75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</row>
    <row r="301" spans="1:10" ht="15.75" customHeight="1">
      <c r="A301" s="5"/>
      <c r="B301" s="4"/>
      <c r="C301" s="4"/>
      <c r="D301" s="4"/>
      <c r="E301" s="4"/>
      <c r="F301" s="4"/>
      <c r="G301" s="4"/>
      <c r="H301" s="4"/>
      <c r="I301" s="4"/>
      <c r="J301" s="4"/>
    </row>
    <row r="302" spans="1:10" ht="15.75" customHeight="1">
      <c r="A302" s="5"/>
      <c r="B302" s="4"/>
      <c r="C302" s="4"/>
      <c r="D302" s="4"/>
      <c r="E302" s="4"/>
      <c r="F302" s="4"/>
      <c r="G302" s="4"/>
      <c r="H302" s="4"/>
      <c r="I302" s="4"/>
      <c r="J302" s="4"/>
    </row>
    <row r="303" spans="1:10" ht="15.75" customHeight="1">
      <c r="A303" s="5"/>
      <c r="B303" s="4"/>
      <c r="C303" s="4"/>
      <c r="D303" s="4"/>
      <c r="E303" s="4"/>
      <c r="F303" s="4"/>
      <c r="G303" s="4"/>
      <c r="H303" s="4"/>
      <c r="I303" s="4"/>
      <c r="J303" s="4"/>
    </row>
    <row r="304" spans="1:10" ht="15.75" customHeight="1">
      <c r="A304" s="5"/>
      <c r="B304" s="4"/>
      <c r="C304" s="4"/>
      <c r="D304" s="4"/>
      <c r="E304" s="4"/>
      <c r="F304" s="4"/>
      <c r="G304" s="4"/>
      <c r="H304" s="4"/>
      <c r="I304" s="4"/>
      <c r="J304" s="4"/>
    </row>
    <row r="305" spans="1:10" ht="15.75" customHeight="1">
      <c r="A305" s="5"/>
      <c r="B305" s="4"/>
      <c r="C305" s="4"/>
      <c r="D305" s="4"/>
      <c r="E305" s="4"/>
      <c r="F305" s="4"/>
      <c r="G305" s="4"/>
      <c r="H305" s="4"/>
      <c r="I305" s="4"/>
      <c r="J305" s="4"/>
    </row>
    <row r="306" spans="1:10" ht="15.75" customHeight="1">
      <c r="A306" s="5"/>
      <c r="B306" s="4"/>
      <c r="C306" s="4"/>
      <c r="D306" s="4"/>
      <c r="E306" s="4"/>
      <c r="F306" s="4"/>
      <c r="G306" s="4"/>
      <c r="H306" s="4"/>
      <c r="I306" s="4"/>
      <c r="J306" s="4"/>
    </row>
    <row r="307" spans="1:10" ht="15.75" customHeight="1">
      <c r="A307" s="5"/>
      <c r="B307" s="4"/>
      <c r="C307" s="4"/>
      <c r="D307" s="4"/>
      <c r="E307" s="4"/>
      <c r="F307" s="4"/>
      <c r="G307" s="4"/>
      <c r="H307" s="4"/>
      <c r="I307" s="4"/>
      <c r="J307" s="4"/>
    </row>
    <row r="308" spans="1:10" ht="15.75" customHeight="1">
      <c r="A308" s="5"/>
      <c r="B308" s="4"/>
      <c r="C308" s="4"/>
      <c r="D308" s="4"/>
      <c r="E308" s="4"/>
      <c r="F308" s="4"/>
      <c r="G308" s="4"/>
      <c r="H308" s="4"/>
      <c r="I308" s="4"/>
      <c r="J308" s="4"/>
    </row>
    <row r="309" spans="1:10" ht="15.75" customHeight="1">
      <c r="A309" s="5"/>
      <c r="B309" s="4"/>
      <c r="C309" s="4"/>
      <c r="D309" s="4"/>
      <c r="E309" s="4"/>
      <c r="F309" s="4"/>
      <c r="G309" s="4"/>
      <c r="H309" s="4"/>
      <c r="I309" s="4"/>
      <c r="J309" s="4"/>
    </row>
    <row r="310" spans="1:10" ht="15.75" customHeight="1">
      <c r="A310" s="5"/>
      <c r="B310" s="4"/>
      <c r="C310" s="4"/>
      <c r="D310" s="4"/>
      <c r="E310" s="4"/>
      <c r="F310" s="4"/>
      <c r="G310" s="4"/>
      <c r="H310" s="4"/>
      <c r="I310" s="4"/>
      <c r="J310" s="4"/>
    </row>
    <row r="311" spans="1:10" ht="15.75" customHeight="1">
      <c r="A311" s="5"/>
      <c r="B311" s="4"/>
      <c r="C311" s="4"/>
      <c r="D311" s="4"/>
      <c r="E311" s="4"/>
      <c r="F311" s="4"/>
      <c r="G311" s="4"/>
      <c r="H311" s="4"/>
      <c r="I311" s="4"/>
      <c r="J311" s="4"/>
    </row>
    <row r="312" spans="1:10" ht="15.75" customHeight="1">
      <c r="A312" s="5"/>
      <c r="B312" s="4"/>
      <c r="C312" s="4"/>
      <c r="D312" s="4"/>
      <c r="E312" s="4"/>
      <c r="F312" s="4"/>
      <c r="G312" s="4"/>
      <c r="H312" s="4"/>
      <c r="I312" s="4"/>
      <c r="J312" s="4"/>
    </row>
    <row r="313" spans="1:10" ht="15.75" customHeight="1">
      <c r="A313" s="5"/>
      <c r="B313" s="4"/>
      <c r="C313" s="4"/>
      <c r="D313" s="4"/>
      <c r="E313" s="4"/>
      <c r="F313" s="4"/>
      <c r="G313" s="4"/>
      <c r="H313" s="4"/>
      <c r="I313" s="4"/>
      <c r="J313" s="4"/>
    </row>
    <row r="314" spans="1:10" ht="15.75" customHeight="1">
      <c r="A314" s="5"/>
      <c r="B314" s="4"/>
      <c r="C314" s="4"/>
      <c r="D314" s="4"/>
      <c r="E314" s="4"/>
      <c r="F314" s="4"/>
      <c r="G314" s="4"/>
      <c r="H314" s="4"/>
      <c r="I314" s="4"/>
      <c r="J314" s="4"/>
    </row>
    <row r="315" spans="1:10" ht="15.75" customHeight="1">
      <c r="A315" s="5"/>
      <c r="B315" s="4"/>
      <c r="C315" s="4"/>
      <c r="D315" s="4"/>
      <c r="E315" s="4"/>
      <c r="F315" s="4"/>
      <c r="G315" s="4"/>
      <c r="H315" s="4"/>
      <c r="I315" s="4"/>
      <c r="J315" s="4"/>
    </row>
    <row r="316" spans="1:10" ht="15.75" customHeight="1">
      <c r="A316" s="5"/>
      <c r="B316" s="4"/>
      <c r="C316" s="4"/>
      <c r="D316" s="4"/>
      <c r="E316" s="4"/>
      <c r="F316" s="4"/>
      <c r="G316" s="4"/>
      <c r="H316" s="4"/>
      <c r="I316" s="4"/>
      <c r="J316" s="4"/>
    </row>
    <row r="317" spans="1:10" ht="15.75" customHeight="1">
      <c r="A317" s="5"/>
      <c r="B317" s="4"/>
      <c r="C317" s="4"/>
      <c r="D317" s="4"/>
      <c r="E317" s="4"/>
      <c r="F317" s="4"/>
      <c r="G317" s="4"/>
      <c r="H317" s="4"/>
      <c r="I317" s="4"/>
      <c r="J317" s="4"/>
    </row>
    <row r="318" spans="1:10" ht="15.75" customHeight="1">
      <c r="A318" s="5"/>
      <c r="B318" s="4"/>
      <c r="C318" s="4"/>
      <c r="D318" s="4"/>
      <c r="E318" s="4"/>
      <c r="F318" s="4"/>
      <c r="G318" s="4"/>
      <c r="H318" s="4"/>
      <c r="I318" s="4"/>
      <c r="J318" s="4"/>
    </row>
    <row r="319" spans="1:10" ht="15.75" customHeight="1">
      <c r="A319" s="5"/>
      <c r="B319" s="4"/>
      <c r="C319" s="4"/>
      <c r="D319" s="4"/>
      <c r="E319" s="4"/>
      <c r="F319" s="4"/>
      <c r="G319" s="4"/>
      <c r="H319" s="4"/>
      <c r="I319" s="4"/>
      <c r="J319" s="4"/>
    </row>
    <row r="320" spans="1:10" ht="15.75" customHeight="1">
      <c r="A320" s="5"/>
      <c r="B320" s="4"/>
      <c r="C320" s="4"/>
      <c r="D320" s="4"/>
      <c r="E320" s="4"/>
      <c r="F320" s="4"/>
      <c r="G320" s="4"/>
      <c r="H320" s="4"/>
      <c r="I320" s="4"/>
      <c r="J320" s="4"/>
    </row>
    <row r="321" spans="1:10" ht="15.75" customHeight="1">
      <c r="A321" s="5"/>
      <c r="B321" s="4"/>
      <c r="C321" s="4"/>
      <c r="D321" s="4"/>
      <c r="E321" s="4"/>
      <c r="F321" s="4"/>
      <c r="G321" s="4"/>
      <c r="H321" s="4"/>
      <c r="I321" s="4"/>
      <c r="J321" s="4"/>
    </row>
    <row r="322" spans="1:10" ht="15.75" customHeight="1">
      <c r="A322" s="5"/>
      <c r="B322" s="4"/>
      <c r="C322" s="4"/>
      <c r="D322" s="4"/>
      <c r="E322" s="4"/>
      <c r="F322" s="4"/>
      <c r="G322" s="4"/>
      <c r="H322" s="4"/>
      <c r="I322" s="4"/>
      <c r="J322" s="4"/>
    </row>
    <row r="323" spans="1:10" ht="15.75" customHeight="1">
      <c r="A323" s="5"/>
      <c r="B323" s="4"/>
      <c r="C323" s="4"/>
      <c r="D323" s="4"/>
      <c r="E323" s="4"/>
      <c r="F323" s="4"/>
      <c r="G323" s="4"/>
      <c r="H323" s="4"/>
      <c r="I323" s="4"/>
      <c r="J323" s="4"/>
    </row>
    <row r="324" spans="1:10" ht="15.75" customHeight="1">
      <c r="A324" s="5"/>
      <c r="B324" s="4"/>
      <c r="C324" s="4"/>
      <c r="D324" s="4"/>
      <c r="E324" s="4"/>
      <c r="F324" s="4"/>
      <c r="G324" s="4"/>
      <c r="H324" s="4"/>
      <c r="I324" s="4"/>
      <c r="J324" s="4"/>
    </row>
    <row r="325" spans="1:10" ht="15.75" customHeight="1">
      <c r="A325" s="5"/>
      <c r="B325" s="4"/>
      <c r="C325" s="4"/>
      <c r="D325" s="4"/>
      <c r="E325" s="4"/>
      <c r="F325" s="4"/>
      <c r="G325" s="4"/>
      <c r="H325" s="4"/>
      <c r="I325" s="4"/>
      <c r="J325" s="4"/>
    </row>
    <row r="326" spans="1:10" ht="15.75" customHeight="1">
      <c r="A326" s="5"/>
      <c r="B326" s="4"/>
      <c r="C326" s="4"/>
      <c r="D326" s="4"/>
      <c r="E326" s="4"/>
      <c r="F326" s="4"/>
      <c r="G326" s="4"/>
      <c r="H326" s="4"/>
      <c r="I326" s="4"/>
      <c r="J326" s="4"/>
    </row>
    <row r="327" spans="1:10" ht="15.75" customHeight="1">
      <c r="A327" s="5"/>
      <c r="B327" s="4"/>
      <c r="C327" s="4"/>
      <c r="D327" s="4"/>
      <c r="E327" s="4"/>
      <c r="F327" s="4"/>
      <c r="G327" s="4"/>
      <c r="H327" s="4"/>
      <c r="I327" s="4"/>
      <c r="J327" s="4"/>
    </row>
    <row r="328" spans="1:10" ht="15.75" customHeight="1">
      <c r="A328" s="5"/>
      <c r="B328" s="4"/>
      <c r="C328" s="4"/>
      <c r="D328" s="4"/>
      <c r="E328" s="4"/>
      <c r="F328" s="4"/>
      <c r="G328" s="4"/>
      <c r="H328" s="4"/>
      <c r="I328" s="4"/>
      <c r="J328" s="4"/>
    </row>
    <row r="329" spans="1:10" ht="15.75" customHeight="1">
      <c r="A329" s="5"/>
      <c r="B329" s="4"/>
      <c r="C329" s="4"/>
      <c r="D329" s="4"/>
      <c r="E329" s="4"/>
      <c r="F329" s="4"/>
      <c r="G329" s="4"/>
      <c r="H329" s="4"/>
      <c r="I329" s="4"/>
      <c r="J329" s="4"/>
    </row>
    <row r="330" spans="1:10" ht="15.75" customHeight="1">
      <c r="A330" s="5"/>
      <c r="B330" s="4"/>
      <c r="C330" s="4"/>
      <c r="D330" s="4"/>
      <c r="E330" s="4"/>
      <c r="F330" s="4"/>
      <c r="G330" s="4"/>
      <c r="H330" s="4"/>
      <c r="I330" s="4"/>
      <c r="J330" s="4"/>
    </row>
    <row r="331" spans="1:10" ht="15.75" customHeight="1">
      <c r="A331" s="5"/>
      <c r="B331" s="4"/>
      <c r="C331" s="4"/>
      <c r="D331" s="4"/>
      <c r="E331" s="4"/>
      <c r="F331" s="4"/>
      <c r="G331" s="4"/>
      <c r="H331" s="4"/>
      <c r="I331" s="4"/>
      <c r="J331" s="4"/>
    </row>
    <row r="332" spans="1:10" ht="15.75" customHeight="1">
      <c r="A332" s="5"/>
      <c r="B332" s="4"/>
      <c r="C332" s="4"/>
      <c r="D332" s="4"/>
      <c r="E332" s="4"/>
      <c r="F332" s="4"/>
      <c r="G332" s="4"/>
      <c r="H332" s="4"/>
      <c r="I332" s="4"/>
      <c r="J332" s="4"/>
    </row>
    <row r="333" spans="1:10" ht="15.75" customHeight="1">
      <c r="A333" s="5"/>
      <c r="B333" s="4"/>
      <c r="C333" s="4"/>
      <c r="D333" s="4"/>
      <c r="E333" s="4"/>
      <c r="F333" s="4"/>
      <c r="G333" s="4"/>
      <c r="H333" s="4"/>
      <c r="I333" s="4"/>
      <c r="J333" s="4"/>
    </row>
    <row r="334" spans="1:10" ht="15.75" customHeight="1">
      <c r="A334" s="5"/>
      <c r="B334" s="4"/>
      <c r="C334" s="4"/>
      <c r="D334" s="4"/>
      <c r="E334" s="4"/>
      <c r="F334" s="4"/>
      <c r="G334" s="4"/>
      <c r="H334" s="4"/>
      <c r="I334" s="4"/>
      <c r="J334" s="4"/>
    </row>
    <row r="335" spans="1:10" ht="15.75" customHeight="1">
      <c r="A335" s="5"/>
      <c r="B335" s="4"/>
      <c r="C335" s="4"/>
      <c r="D335" s="4"/>
      <c r="E335" s="4"/>
      <c r="F335" s="4"/>
      <c r="G335" s="4"/>
      <c r="H335" s="4"/>
      <c r="I335" s="4"/>
      <c r="J335" s="4"/>
    </row>
    <row r="336" spans="1:10" ht="15.75" customHeight="1">
      <c r="A336" s="5"/>
      <c r="B336" s="4"/>
      <c r="C336" s="4"/>
      <c r="D336" s="4"/>
      <c r="E336" s="4"/>
      <c r="F336" s="4"/>
      <c r="G336" s="4"/>
      <c r="H336" s="4"/>
      <c r="I336" s="4"/>
      <c r="J336" s="4"/>
    </row>
    <row r="337" spans="1:10" ht="15.75" customHeight="1">
      <c r="A337" s="5"/>
      <c r="B337" s="4"/>
      <c r="C337" s="4"/>
      <c r="D337" s="4"/>
      <c r="E337" s="4"/>
      <c r="F337" s="4"/>
      <c r="G337" s="4"/>
      <c r="H337" s="4"/>
      <c r="I337" s="4"/>
      <c r="J337" s="4"/>
    </row>
    <row r="338" spans="1:10" ht="15.75" customHeight="1">
      <c r="A338" s="5"/>
      <c r="B338" s="4"/>
      <c r="C338" s="4"/>
      <c r="D338" s="4"/>
      <c r="E338" s="4"/>
      <c r="F338" s="4"/>
      <c r="G338" s="4"/>
      <c r="H338" s="4"/>
      <c r="I338" s="4"/>
      <c r="J338" s="4"/>
    </row>
    <row r="339" spans="1:10" ht="15.75" customHeight="1">
      <c r="A339" s="5"/>
      <c r="B339" s="4"/>
      <c r="C339" s="4"/>
      <c r="D339" s="4"/>
      <c r="E339" s="4"/>
      <c r="F339" s="4"/>
      <c r="G339" s="4"/>
      <c r="H339" s="4"/>
      <c r="I339" s="4"/>
      <c r="J339" s="4"/>
    </row>
    <row r="340" spans="1:10" ht="15.75" customHeight="1">
      <c r="A340" s="5"/>
      <c r="B340" s="4"/>
      <c r="C340" s="4"/>
      <c r="D340" s="4"/>
      <c r="E340" s="4"/>
      <c r="F340" s="4"/>
      <c r="G340" s="4"/>
      <c r="H340" s="4"/>
      <c r="I340" s="4"/>
      <c r="J340" s="4"/>
    </row>
    <row r="341" spans="1:10" ht="15.75" customHeight="1">
      <c r="A341" s="5"/>
      <c r="B341" s="4"/>
      <c r="C341" s="4"/>
      <c r="D341" s="4"/>
      <c r="E341" s="4"/>
      <c r="F341" s="4"/>
      <c r="G341" s="4"/>
      <c r="H341" s="4"/>
      <c r="I341" s="4"/>
      <c r="J341" s="4"/>
    </row>
    <row r="342" spans="1:10" ht="15.75" customHeight="1">
      <c r="A342" s="5"/>
      <c r="B342" s="4"/>
      <c r="C342" s="4"/>
      <c r="D342" s="4"/>
      <c r="E342" s="4"/>
      <c r="F342" s="4"/>
      <c r="G342" s="4"/>
      <c r="H342" s="4"/>
      <c r="I342" s="4"/>
      <c r="J342" s="4"/>
    </row>
    <row r="343" spans="1:10" ht="15.75" customHeight="1">
      <c r="A343" s="5"/>
      <c r="B343" s="4"/>
      <c r="C343" s="4"/>
      <c r="D343" s="4"/>
      <c r="E343" s="4"/>
      <c r="F343" s="4"/>
      <c r="G343" s="4"/>
      <c r="H343" s="4"/>
      <c r="I343" s="4"/>
      <c r="J343" s="4"/>
    </row>
    <row r="344" spans="1:10" ht="15.75" customHeight="1">
      <c r="A344" s="5"/>
      <c r="B344" s="4"/>
      <c r="C344" s="4"/>
      <c r="D344" s="4"/>
      <c r="E344" s="4"/>
      <c r="F344" s="4"/>
      <c r="G344" s="4"/>
      <c r="H344" s="4"/>
      <c r="I344" s="4"/>
      <c r="J344" s="4"/>
    </row>
    <row r="345" spans="1:10" ht="15.75" customHeight="1">
      <c r="A345" s="5"/>
      <c r="B345" s="4"/>
      <c r="C345" s="4"/>
      <c r="D345" s="4"/>
      <c r="E345" s="4"/>
      <c r="F345" s="4"/>
      <c r="G345" s="4"/>
      <c r="H345" s="4"/>
      <c r="I345" s="4"/>
      <c r="J345" s="4"/>
    </row>
    <row r="346" spans="1:10" ht="15.75" customHeight="1">
      <c r="A346" s="5"/>
      <c r="B346" s="4"/>
      <c r="C346" s="4"/>
      <c r="D346" s="4"/>
      <c r="E346" s="4"/>
      <c r="F346" s="4"/>
      <c r="G346" s="4"/>
      <c r="H346" s="4"/>
      <c r="I346" s="4"/>
      <c r="J346" s="4"/>
    </row>
    <row r="347" spans="1:10" ht="15.75" customHeight="1">
      <c r="A347" s="5"/>
      <c r="B347" s="4"/>
      <c r="C347" s="4"/>
      <c r="D347" s="4"/>
      <c r="E347" s="4"/>
      <c r="F347" s="4"/>
      <c r="G347" s="4"/>
      <c r="H347" s="4"/>
      <c r="I347" s="4"/>
      <c r="J347" s="4"/>
    </row>
    <row r="348" spans="1:10" ht="15.75" customHeight="1">
      <c r="A348" s="5"/>
      <c r="B348" s="4"/>
      <c r="C348" s="4"/>
      <c r="D348" s="4"/>
      <c r="E348" s="4"/>
      <c r="F348" s="4"/>
      <c r="G348" s="4"/>
      <c r="H348" s="4"/>
      <c r="I348" s="4"/>
      <c r="J348" s="4"/>
    </row>
    <row r="349" spans="1:10" ht="15.75" customHeight="1">
      <c r="A349" s="5"/>
      <c r="B349" s="4"/>
      <c r="C349" s="4"/>
      <c r="D349" s="4"/>
      <c r="E349" s="4"/>
      <c r="F349" s="4"/>
      <c r="G349" s="4"/>
      <c r="H349" s="4"/>
      <c r="I349" s="4"/>
      <c r="J349" s="4"/>
    </row>
    <row r="350" spans="1:10" ht="15.75" customHeight="1">
      <c r="A350" s="5"/>
      <c r="B350" s="4"/>
      <c r="C350" s="4"/>
      <c r="D350" s="4"/>
      <c r="E350" s="4"/>
      <c r="F350" s="4"/>
      <c r="G350" s="4"/>
      <c r="H350" s="4"/>
      <c r="I350" s="4"/>
      <c r="J350" s="4"/>
    </row>
    <row r="351" spans="1:10" ht="15.75" customHeight="1">
      <c r="A351" s="5"/>
      <c r="B351" s="4"/>
      <c r="C351" s="4"/>
      <c r="D351" s="4"/>
      <c r="E351" s="4"/>
      <c r="F351" s="4"/>
      <c r="G351" s="4"/>
      <c r="H351" s="4"/>
      <c r="I351" s="4"/>
      <c r="J351" s="4"/>
    </row>
    <row r="352" spans="1:10" ht="15.75" customHeight="1">
      <c r="A352" s="5"/>
      <c r="B352" s="4"/>
      <c r="C352" s="4"/>
      <c r="D352" s="4"/>
      <c r="E352" s="4"/>
      <c r="F352" s="4"/>
      <c r="G352" s="4"/>
      <c r="H352" s="4"/>
      <c r="I352" s="4"/>
      <c r="J352" s="4"/>
    </row>
    <row r="353" spans="1:10" ht="15.75" customHeight="1">
      <c r="A353" s="5"/>
      <c r="B353" s="4"/>
      <c r="C353" s="4"/>
      <c r="D353" s="4"/>
      <c r="E353" s="4"/>
      <c r="F353" s="4"/>
      <c r="G353" s="4"/>
      <c r="H353" s="4"/>
      <c r="I353" s="4"/>
      <c r="J353" s="4"/>
    </row>
    <row r="354" spans="1:10" ht="15.75" customHeight="1">
      <c r="A354" s="5"/>
      <c r="B354" s="4"/>
      <c r="C354" s="4"/>
      <c r="D354" s="4"/>
      <c r="E354" s="4"/>
      <c r="F354" s="4"/>
      <c r="G354" s="4"/>
      <c r="H354" s="4"/>
      <c r="I354" s="4"/>
      <c r="J354" s="4"/>
    </row>
    <row r="355" spans="1:10" ht="15.75" customHeight="1">
      <c r="A355" s="5"/>
      <c r="B355" s="4"/>
      <c r="C355" s="4"/>
      <c r="D355" s="4"/>
      <c r="E355" s="4"/>
      <c r="F355" s="4"/>
      <c r="G355" s="4"/>
      <c r="H355" s="4"/>
      <c r="I355" s="4"/>
      <c r="J355" s="4"/>
    </row>
    <row r="356" spans="1:10" ht="15.75" customHeight="1">
      <c r="A356" s="5"/>
      <c r="B356" s="4"/>
      <c r="C356" s="4"/>
      <c r="D356" s="4"/>
      <c r="E356" s="4"/>
      <c r="F356" s="4"/>
      <c r="G356" s="4"/>
      <c r="H356" s="4"/>
      <c r="I356" s="4"/>
      <c r="J356" s="4"/>
    </row>
    <row r="357" spans="1:10" ht="15.75" customHeight="1">
      <c r="A357" s="5"/>
      <c r="B357" s="4"/>
      <c r="C357" s="4"/>
      <c r="D357" s="4"/>
      <c r="E357" s="4"/>
      <c r="F357" s="4"/>
      <c r="G357" s="4"/>
      <c r="H357" s="4"/>
      <c r="I357" s="4"/>
      <c r="J357" s="4"/>
    </row>
    <row r="358" spans="1:10" ht="15.75" customHeight="1">
      <c r="A358" s="5"/>
      <c r="B358" s="4"/>
      <c r="C358" s="4"/>
      <c r="D358" s="4"/>
      <c r="E358" s="4"/>
      <c r="F358" s="4"/>
      <c r="G358" s="4"/>
      <c r="H358" s="4"/>
      <c r="I358" s="4"/>
      <c r="J358" s="4"/>
    </row>
    <row r="359" spans="1:10" ht="15.75" customHeight="1">
      <c r="A359" s="5"/>
      <c r="B359" s="4"/>
      <c r="C359" s="4"/>
      <c r="D359" s="4"/>
      <c r="E359" s="4"/>
      <c r="F359" s="4"/>
      <c r="G359" s="4"/>
      <c r="H359" s="4"/>
      <c r="I359" s="4"/>
      <c r="J359" s="4"/>
    </row>
    <row r="360" spans="1:10" ht="15.75" customHeight="1">
      <c r="A360" s="5"/>
      <c r="B360" s="4"/>
      <c r="C360" s="4"/>
      <c r="D360" s="4"/>
      <c r="E360" s="4"/>
      <c r="F360" s="4"/>
      <c r="G360" s="4"/>
      <c r="H360" s="4"/>
      <c r="I360" s="4"/>
      <c r="J360" s="4"/>
    </row>
    <row r="361" spans="1:10" ht="15.75" customHeight="1">
      <c r="A361" s="5"/>
      <c r="B361" s="4"/>
      <c r="C361" s="4"/>
      <c r="D361" s="4"/>
      <c r="E361" s="4"/>
      <c r="F361" s="4"/>
      <c r="G361" s="4"/>
      <c r="H361" s="4"/>
      <c r="I361" s="4"/>
      <c r="J361" s="4"/>
    </row>
    <row r="362" spans="1:10" ht="15.75" customHeight="1">
      <c r="A362" s="5"/>
      <c r="B362" s="4"/>
      <c r="C362" s="4"/>
      <c r="D362" s="4"/>
      <c r="E362" s="4"/>
      <c r="F362" s="4"/>
      <c r="G362" s="4"/>
      <c r="H362" s="4"/>
      <c r="I362" s="4"/>
      <c r="J362" s="4"/>
    </row>
    <row r="363" spans="1:10" ht="15.75" customHeight="1">
      <c r="A363" s="5"/>
      <c r="B363" s="4"/>
      <c r="C363" s="4"/>
      <c r="D363" s="4"/>
      <c r="E363" s="4"/>
      <c r="F363" s="4"/>
      <c r="G363" s="4"/>
      <c r="H363" s="4"/>
      <c r="I363" s="4"/>
      <c r="J363" s="4"/>
    </row>
    <row r="364" spans="1:10" ht="15.75" customHeight="1">
      <c r="A364" s="5"/>
      <c r="B364" s="4"/>
      <c r="C364" s="4"/>
      <c r="D364" s="4"/>
      <c r="E364" s="4"/>
      <c r="F364" s="4"/>
      <c r="G364" s="4"/>
      <c r="H364" s="4"/>
      <c r="I364" s="4"/>
      <c r="J364" s="4"/>
    </row>
    <row r="365" spans="1:10" ht="15.75" customHeight="1">
      <c r="A365" s="5"/>
      <c r="B365" s="4"/>
      <c r="C365" s="4"/>
      <c r="D365" s="4"/>
      <c r="E365" s="4"/>
      <c r="F365" s="4"/>
      <c r="G365" s="4"/>
      <c r="H365" s="4"/>
      <c r="I365" s="4"/>
      <c r="J365" s="4"/>
    </row>
    <row r="366" spans="1:10" ht="15.75" customHeight="1">
      <c r="A366" s="5"/>
      <c r="B366" s="4"/>
      <c r="C366" s="4"/>
      <c r="D366" s="4"/>
      <c r="E366" s="4"/>
      <c r="F366" s="4"/>
      <c r="G366" s="4"/>
      <c r="H366" s="4"/>
      <c r="I366" s="4"/>
      <c r="J366" s="4"/>
    </row>
    <row r="367" spans="1:10" ht="15.75" customHeight="1">
      <c r="A367" s="5"/>
      <c r="B367" s="4"/>
      <c r="C367" s="4"/>
      <c r="D367" s="4"/>
      <c r="E367" s="4"/>
      <c r="F367" s="4"/>
      <c r="G367" s="4"/>
      <c r="H367" s="4"/>
      <c r="I367" s="4"/>
      <c r="J367" s="4"/>
    </row>
    <row r="368" spans="1:10" ht="15.75" customHeight="1">
      <c r="A368" s="5"/>
      <c r="B368" s="4"/>
      <c r="C368" s="4"/>
      <c r="D368" s="4"/>
      <c r="E368" s="4"/>
      <c r="F368" s="4"/>
      <c r="G368" s="4"/>
      <c r="H368" s="4"/>
      <c r="I368" s="4"/>
      <c r="J368" s="4"/>
    </row>
    <row r="369" spans="1:10" ht="15.75" customHeight="1">
      <c r="A369" s="5"/>
      <c r="B369" s="4"/>
      <c r="C369" s="4"/>
      <c r="D369" s="4"/>
      <c r="E369" s="4"/>
      <c r="F369" s="4"/>
      <c r="G369" s="4"/>
      <c r="H369" s="4"/>
      <c r="I369" s="4"/>
      <c r="J369" s="4"/>
    </row>
    <row r="370" spans="1:10" ht="15.75" customHeight="1">
      <c r="A370" s="5"/>
      <c r="B370" s="4"/>
      <c r="C370" s="4"/>
      <c r="D370" s="4"/>
      <c r="E370" s="4"/>
      <c r="F370" s="4"/>
      <c r="G370" s="4"/>
      <c r="H370" s="4"/>
      <c r="I370" s="4"/>
      <c r="J370" s="4"/>
    </row>
    <row r="371" spans="1:10" ht="15.75" customHeight="1">
      <c r="A371" s="5"/>
      <c r="B371" s="4"/>
      <c r="C371" s="4"/>
      <c r="D371" s="4"/>
      <c r="E371" s="4"/>
      <c r="F371" s="4"/>
      <c r="G371" s="4"/>
      <c r="H371" s="4"/>
      <c r="I371" s="4"/>
      <c r="J371" s="4"/>
    </row>
    <row r="372" spans="1:10" ht="15.75" customHeight="1">
      <c r="A372" s="5"/>
      <c r="B372" s="4"/>
      <c r="C372" s="4"/>
      <c r="D372" s="4"/>
      <c r="E372" s="4"/>
      <c r="F372" s="4"/>
      <c r="G372" s="4"/>
      <c r="H372" s="4"/>
      <c r="I372" s="4"/>
      <c r="J372" s="4"/>
    </row>
    <row r="373" spans="1:10" ht="15.75" customHeight="1">
      <c r="A373" s="5"/>
      <c r="B373" s="4"/>
      <c r="C373" s="4"/>
      <c r="D373" s="4"/>
      <c r="E373" s="4"/>
      <c r="F373" s="4"/>
      <c r="G373" s="4"/>
      <c r="H373" s="4"/>
      <c r="I373" s="4"/>
      <c r="J373" s="4"/>
    </row>
    <row r="374" spans="1:10" ht="15.75" customHeight="1">
      <c r="A374" s="5"/>
      <c r="B374" s="4"/>
      <c r="C374" s="4"/>
      <c r="D374" s="4"/>
      <c r="E374" s="4"/>
      <c r="F374" s="4"/>
      <c r="G374" s="4"/>
      <c r="H374" s="4"/>
      <c r="I374" s="4"/>
      <c r="J374" s="4"/>
    </row>
    <row r="375" spans="1:10" ht="15.75" customHeight="1">
      <c r="A375" s="5"/>
      <c r="B375" s="4"/>
      <c r="C375" s="4"/>
      <c r="D375" s="4"/>
      <c r="E375" s="4"/>
      <c r="F375" s="4"/>
      <c r="G375" s="4"/>
      <c r="H375" s="4"/>
      <c r="I375" s="4"/>
      <c r="J375" s="4"/>
    </row>
    <row r="376" spans="1:10" ht="15.75" customHeight="1">
      <c r="A376" s="5"/>
      <c r="B376" s="4"/>
      <c r="C376" s="4"/>
      <c r="D376" s="4"/>
      <c r="E376" s="4"/>
      <c r="F376" s="4"/>
      <c r="G376" s="4"/>
      <c r="H376" s="4"/>
      <c r="I376" s="4"/>
      <c r="J376" s="4"/>
    </row>
    <row r="377" spans="1:10" ht="15.75" customHeight="1">
      <c r="A377" s="5"/>
      <c r="B377" s="4"/>
      <c r="C377" s="4"/>
      <c r="D377" s="4"/>
      <c r="E377" s="4"/>
      <c r="F377" s="4"/>
      <c r="G377" s="4"/>
      <c r="H377" s="4"/>
      <c r="I377" s="4"/>
      <c r="J377" s="4"/>
    </row>
    <row r="378" spans="1:10" ht="15.75" customHeight="1">
      <c r="A378" s="5"/>
      <c r="B378" s="4"/>
      <c r="C378" s="4"/>
      <c r="D378" s="4"/>
      <c r="E378" s="4"/>
      <c r="F378" s="4"/>
      <c r="G378" s="4"/>
      <c r="H378" s="4"/>
      <c r="I378" s="4"/>
      <c r="J378" s="4"/>
    </row>
    <row r="379" spans="1:10" ht="15.75" customHeight="1">
      <c r="A379" s="5"/>
      <c r="B379" s="4"/>
      <c r="C379" s="4"/>
      <c r="D379" s="4"/>
      <c r="E379" s="4"/>
      <c r="F379" s="4"/>
      <c r="G379" s="4"/>
      <c r="H379" s="4"/>
      <c r="I379" s="4"/>
      <c r="J379" s="4"/>
    </row>
    <row r="380" spans="1:10" ht="15.75" customHeight="1">
      <c r="A380" s="5"/>
      <c r="B380" s="4"/>
      <c r="C380" s="4"/>
      <c r="D380" s="4"/>
      <c r="E380" s="4"/>
      <c r="F380" s="4"/>
      <c r="G380" s="4"/>
      <c r="H380" s="4"/>
      <c r="I380" s="4"/>
      <c r="J380" s="4"/>
    </row>
    <row r="381" spans="1:10" ht="15.75" customHeight="1">
      <c r="A381" s="5"/>
      <c r="B381" s="4"/>
      <c r="C381" s="4"/>
      <c r="D381" s="4"/>
      <c r="E381" s="4"/>
      <c r="F381" s="4"/>
      <c r="G381" s="4"/>
      <c r="H381" s="4"/>
      <c r="I381" s="4"/>
      <c r="J381" s="4"/>
    </row>
    <row r="382" spans="1:10" ht="15.75" customHeight="1">
      <c r="A382" s="5"/>
      <c r="B382" s="4"/>
      <c r="C382" s="4"/>
      <c r="D382" s="4"/>
      <c r="E382" s="4"/>
      <c r="F382" s="4"/>
      <c r="G382" s="4"/>
      <c r="H382" s="4"/>
      <c r="I382" s="4"/>
      <c r="J382" s="4"/>
    </row>
    <row r="383" spans="1:10" ht="15.75" customHeight="1">
      <c r="A383" s="5"/>
      <c r="B383" s="4"/>
      <c r="C383" s="4"/>
      <c r="D383" s="4"/>
      <c r="E383" s="4"/>
      <c r="F383" s="4"/>
      <c r="G383" s="4"/>
      <c r="H383" s="4"/>
      <c r="I383" s="4"/>
      <c r="J383" s="4"/>
    </row>
    <row r="384" spans="1:10" ht="15.75" customHeight="1">
      <c r="A384" s="5"/>
      <c r="B384" s="4"/>
      <c r="C384" s="4"/>
      <c r="D384" s="4"/>
      <c r="E384" s="4"/>
      <c r="F384" s="4"/>
      <c r="G384" s="4"/>
      <c r="H384" s="4"/>
      <c r="I384" s="4"/>
      <c r="J384" s="4"/>
    </row>
    <row r="385" spans="1:10" ht="15.75" customHeight="1">
      <c r="A385" s="5"/>
      <c r="B385" s="4"/>
      <c r="C385" s="4"/>
      <c r="D385" s="4"/>
      <c r="E385" s="4"/>
      <c r="F385" s="4"/>
      <c r="G385" s="4"/>
      <c r="H385" s="4"/>
      <c r="I385" s="4"/>
      <c r="J385" s="4"/>
    </row>
    <row r="386" spans="1:10" ht="15.75" customHeight="1">
      <c r="A386" s="5"/>
      <c r="B386" s="4"/>
      <c r="C386" s="4"/>
      <c r="D386" s="4"/>
      <c r="E386" s="4"/>
      <c r="F386" s="4"/>
      <c r="G386" s="4"/>
      <c r="H386" s="4"/>
      <c r="I386" s="4"/>
      <c r="J386" s="4"/>
    </row>
    <row r="387" spans="1:10" ht="15.75" customHeight="1">
      <c r="A387" s="5"/>
      <c r="B387" s="4"/>
      <c r="C387" s="4"/>
      <c r="D387" s="4"/>
      <c r="E387" s="4"/>
      <c r="F387" s="4"/>
      <c r="G387" s="4"/>
      <c r="H387" s="4"/>
      <c r="I387" s="4"/>
      <c r="J387" s="4"/>
    </row>
    <row r="388" spans="1:10" ht="15.75" customHeight="1">
      <c r="A388" s="5"/>
      <c r="B388" s="4"/>
      <c r="C388" s="4"/>
      <c r="D388" s="4"/>
      <c r="E388" s="4"/>
      <c r="F388" s="4"/>
      <c r="G388" s="4"/>
      <c r="H388" s="4"/>
      <c r="I388" s="4"/>
      <c r="J388" s="4"/>
    </row>
    <row r="389" spans="1:10" ht="15.75" customHeight="1">
      <c r="A389" s="5"/>
      <c r="B389" s="4"/>
      <c r="C389" s="4"/>
      <c r="D389" s="4"/>
      <c r="E389" s="4"/>
      <c r="F389" s="4"/>
      <c r="G389" s="4"/>
      <c r="H389" s="4"/>
      <c r="I389" s="4"/>
      <c r="J389" s="4"/>
    </row>
    <row r="390" spans="1:10" ht="15.75" customHeight="1">
      <c r="A390" s="5"/>
      <c r="B390" s="4"/>
      <c r="C390" s="4"/>
      <c r="D390" s="4"/>
      <c r="E390" s="4"/>
      <c r="F390" s="4"/>
      <c r="G390" s="4"/>
      <c r="H390" s="4"/>
      <c r="I390" s="4"/>
      <c r="J390" s="4"/>
    </row>
    <row r="391" spans="1:10" ht="15.75" customHeight="1">
      <c r="A391" s="5"/>
      <c r="B391" s="4"/>
      <c r="C391" s="4"/>
      <c r="D391" s="4"/>
      <c r="E391" s="4"/>
      <c r="F391" s="4"/>
      <c r="G391" s="4"/>
      <c r="H391" s="4"/>
      <c r="I391" s="4"/>
      <c r="J391" s="4"/>
    </row>
    <row r="392" spans="1:10" ht="15.75" customHeight="1">
      <c r="A392" s="5"/>
      <c r="B392" s="4"/>
      <c r="C392" s="4"/>
      <c r="D392" s="4"/>
      <c r="E392" s="4"/>
      <c r="F392" s="4"/>
      <c r="G392" s="4"/>
      <c r="H392" s="4"/>
      <c r="I392" s="4"/>
      <c r="J392" s="4"/>
    </row>
    <row r="393" spans="1:10" ht="15.75" customHeight="1">
      <c r="A393" s="5"/>
      <c r="B393" s="4"/>
      <c r="C393" s="4"/>
      <c r="D393" s="4"/>
      <c r="E393" s="4"/>
      <c r="F393" s="4"/>
      <c r="G393" s="4"/>
      <c r="H393" s="4"/>
      <c r="I393" s="4"/>
      <c r="J393" s="4"/>
    </row>
    <row r="394" spans="1:10" ht="15.75" customHeight="1">
      <c r="A394" s="5"/>
      <c r="B394" s="4"/>
      <c r="C394" s="4"/>
      <c r="D394" s="4"/>
      <c r="E394" s="4"/>
      <c r="F394" s="4"/>
      <c r="G394" s="4"/>
      <c r="H394" s="4"/>
      <c r="I394" s="4"/>
      <c r="J394" s="4"/>
    </row>
    <row r="395" spans="1:10" ht="15.75" customHeight="1">
      <c r="A395" s="5"/>
      <c r="B395" s="4"/>
      <c r="C395" s="4"/>
      <c r="D395" s="4"/>
      <c r="E395" s="4"/>
      <c r="F395" s="4"/>
      <c r="G395" s="4"/>
      <c r="H395" s="4"/>
      <c r="I395" s="4"/>
      <c r="J395" s="4"/>
    </row>
    <row r="396" spans="1:10" ht="15.75" customHeight="1">
      <c r="A396" s="5"/>
      <c r="B396" s="4"/>
      <c r="C396" s="4"/>
      <c r="D396" s="4"/>
      <c r="E396" s="4"/>
      <c r="F396" s="4"/>
      <c r="G396" s="4"/>
      <c r="H396" s="4"/>
      <c r="I396" s="4"/>
      <c r="J396" s="4"/>
    </row>
    <row r="397" spans="1:10" ht="15.75" customHeight="1">
      <c r="A397" s="5"/>
      <c r="B397" s="4"/>
      <c r="C397" s="4"/>
      <c r="D397" s="4"/>
      <c r="E397" s="4"/>
      <c r="F397" s="4"/>
      <c r="G397" s="4"/>
      <c r="H397" s="4"/>
      <c r="I397" s="4"/>
      <c r="J397" s="4"/>
    </row>
    <row r="398" spans="1:10" ht="15.75" customHeight="1">
      <c r="A398" s="5"/>
      <c r="B398" s="4"/>
      <c r="C398" s="4"/>
      <c r="D398" s="4"/>
      <c r="E398" s="4"/>
      <c r="F398" s="4"/>
      <c r="G398" s="4"/>
      <c r="H398" s="4"/>
      <c r="I398" s="4"/>
      <c r="J398" s="4"/>
    </row>
    <row r="399" spans="1:10" ht="15.75" customHeight="1">
      <c r="A399" s="5"/>
      <c r="B399" s="4"/>
      <c r="C399" s="4"/>
      <c r="D399" s="4"/>
      <c r="E399" s="4"/>
      <c r="F399" s="4"/>
      <c r="G399" s="4"/>
      <c r="H399" s="4"/>
      <c r="I399" s="4"/>
      <c r="J399" s="4"/>
    </row>
    <row r="400" spans="1:10" ht="15.75" customHeight="1">
      <c r="A400" s="5"/>
      <c r="B400" s="4"/>
      <c r="C400" s="4"/>
      <c r="D400" s="4"/>
      <c r="E400" s="4"/>
      <c r="F400" s="4"/>
      <c r="G400" s="4"/>
      <c r="H400" s="4"/>
      <c r="I400" s="4"/>
      <c r="J400" s="4"/>
    </row>
    <row r="401" spans="1:10" ht="15.75" customHeight="1">
      <c r="A401" s="5"/>
      <c r="B401" s="4"/>
      <c r="C401" s="4"/>
      <c r="D401" s="4"/>
      <c r="E401" s="4"/>
      <c r="F401" s="4"/>
      <c r="G401" s="4"/>
      <c r="H401" s="4"/>
      <c r="I401" s="4"/>
      <c r="J401" s="4"/>
    </row>
    <row r="402" spans="1:10" ht="15.75" customHeight="1">
      <c r="A402" s="5"/>
      <c r="B402" s="4"/>
      <c r="C402" s="4"/>
      <c r="D402" s="4"/>
      <c r="E402" s="4"/>
      <c r="F402" s="4"/>
      <c r="G402" s="4"/>
      <c r="H402" s="4"/>
      <c r="I402" s="4"/>
      <c r="J402" s="4"/>
    </row>
    <row r="403" spans="1:10" ht="15.75" customHeight="1">
      <c r="A403" s="5"/>
      <c r="B403" s="4"/>
      <c r="C403" s="4"/>
      <c r="D403" s="4"/>
      <c r="E403" s="4"/>
      <c r="F403" s="4"/>
      <c r="G403" s="4"/>
      <c r="H403" s="4"/>
      <c r="I403" s="4"/>
      <c r="J403" s="4"/>
    </row>
    <row r="404" spans="1:10" ht="15.75" customHeight="1">
      <c r="A404" s="5"/>
      <c r="B404" s="4"/>
      <c r="C404" s="4"/>
      <c r="D404" s="4"/>
      <c r="E404" s="4"/>
      <c r="F404" s="4"/>
      <c r="G404" s="4"/>
      <c r="H404" s="4"/>
      <c r="I404" s="4"/>
      <c r="J404" s="4"/>
    </row>
    <row r="405" spans="1:10" ht="15.75" customHeight="1">
      <c r="A405" s="5"/>
      <c r="B405" s="4"/>
      <c r="C405" s="4"/>
      <c r="D405" s="4"/>
      <c r="E405" s="4"/>
      <c r="F405" s="4"/>
      <c r="G405" s="4"/>
      <c r="H405" s="4"/>
      <c r="I405" s="4"/>
      <c r="J405" s="4"/>
    </row>
    <row r="406" spans="1:10" ht="15.75" customHeight="1">
      <c r="A406" s="5"/>
      <c r="B406" s="4"/>
      <c r="C406" s="4"/>
      <c r="D406" s="4"/>
      <c r="E406" s="4"/>
      <c r="F406" s="4"/>
      <c r="G406" s="4"/>
      <c r="H406" s="4"/>
      <c r="I406" s="4"/>
      <c r="J406" s="4"/>
    </row>
    <row r="407" spans="1:10" ht="15.75" customHeight="1">
      <c r="A407" s="5"/>
      <c r="B407" s="4"/>
      <c r="C407" s="4"/>
      <c r="D407" s="4"/>
      <c r="E407" s="4"/>
      <c r="F407" s="4"/>
      <c r="G407" s="4"/>
      <c r="H407" s="4"/>
      <c r="I407" s="4"/>
      <c r="J407" s="4"/>
    </row>
    <row r="408" spans="1:10" ht="15.75" customHeight="1">
      <c r="A408" s="5"/>
      <c r="B408" s="4"/>
      <c r="C408" s="4"/>
      <c r="D408" s="4"/>
      <c r="E408" s="4"/>
      <c r="F408" s="4"/>
      <c r="G408" s="4"/>
      <c r="H408" s="4"/>
      <c r="I408" s="4"/>
      <c r="J408" s="4"/>
    </row>
    <row r="409" spans="1:10" ht="15.75" customHeight="1">
      <c r="A409" s="5"/>
      <c r="B409" s="4"/>
      <c r="C409" s="4"/>
      <c r="D409" s="4"/>
      <c r="E409" s="4"/>
      <c r="F409" s="4"/>
      <c r="G409" s="4"/>
      <c r="H409" s="4"/>
      <c r="I409" s="4"/>
      <c r="J409" s="4"/>
    </row>
    <row r="410" spans="1:10" ht="15.75" customHeight="1">
      <c r="A410" s="5"/>
      <c r="B410" s="4"/>
      <c r="C410" s="4"/>
      <c r="D410" s="4"/>
      <c r="E410" s="4"/>
      <c r="F410" s="4"/>
      <c r="G410" s="4"/>
      <c r="H410" s="4"/>
      <c r="I410" s="4"/>
      <c r="J410" s="4"/>
    </row>
    <row r="411" spans="1:10" ht="15.75" customHeight="1">
      <c r="A411" s="5"/>
      <c r="B411" s="4"/>
      <c r="C411" s="4"/>
      <c r="D411" s="4"/>
      <c r="E411" s="4"/>
      <c r="F411" s="4"/>
      <c r="G411" s="4"/>
      <c r="H411" s="4"/>
      <c r="I411" s="4"/>
      <c r="J411" s="4"/>
    </row>
    <row r="412" spans="1:10" ht="15.75" customHeight="1">
      <c r="A412" s="5"/>
      <c r="B412" s="4"/>
      <c r="C412" s="4"/>
      <c r="D412" s="4"/>
      <c r="E412" s="4"/>
      <c r="F412" s="4"/>
      <c r="G412" s="4"/>
      <c r="H412" s="4"/>
      <c r="I412" s="4"/>
      <c r="J412" s="4"/>
    </row>
    <row r="413" spans="1:10" ht="15.75" customHeight="1">
      <c r="A413" s="5"/>
      <c r="B413" s="4"/>
      <c r="C413" s="4"/>
      <c r="D413" s="4"/>
      <c r="E413" s="4"/>
      <c r="F413" s="4"/>
      <c r="G413" s="4"/>
      <c r="H413" s="4"/>
      <c r="I413" s="4"/>
      <c r="J413" s="4"/>
    </row>
    <row r="414" spans="1:10" ht="15.75" customHeight="1">
      <c r="A414" s="5"/>
      <c r="B414" s="4"/>
      <c r="C414" s="4"/>
      <c r="D414" s="4"/>
      <c r="E414" s="4"/>
      <c r="F414" s="4"/>
      <c r="G414" s="4"/>
      <c r="H414" s="4"/>
      <c r="I414" s="4"/>
      <c r="J414" s="4"/>
    </row>
    <row r="415" spans="1:10" ht="15.75" customHeight="1">
      <c r="A415" s="5"/>
      <c r="B415" s="4"/>
      <c r="C415" s="4"/>
      <c r="D415" s="4"/>
      <c r="E415" s="4"/>
      <c r="F415" s="4"/>
      <c r="G415" s="4"/>
      <c r="H415" s="4"/>
      <c r="I415" s="4"/>
      <c r="J415" s="4"/>
    </row>
    <row r="416" spans="1:10" ht="15.75" customHeight="1">
      <c r="A416" s="5"/>
      <c r="B416" s="4"/>
      <c r="C416" s="4"/>
      <c r="D416" s="4"/>
      <c r="E416" s="4"/>
      <c r="F416" s="4"/>
      <c r="G416" s="4"/>
      <c r="H416" s="4"/>
      <c r="I416" s="4"/>
      <c r="J416" s="4"/>
    </row>
    <row r="417" spans="1:10" ht="15.75" customHeight="1">
      <c r="A417" s="5"/>
      <c r="B417" s="4"/>
      <c r="C417" s="4"/>
      <c r="D417" s="4"/>
      <c r="E417" s="4"/>
      <c r="F417" s="4"/>
      <c r="G417" s="4"/>
      <c r="H417" s="4"/>
      <c r="I417" s="4"/>
      <c r="J417" s="4"/>
    </row>
    <row r="418" spans="1:10" ht="15.75" customHeight="1">
      <c r="A418" s="5"/>
      <c r="B418" s="4"/>
      <c r="C418" s="4"/>
      <c r="D418" s="4"/>
      <c r="E418" s="4"/>
      <c r="F418" s="4"/>
      <c r="G418" s="4"/>
      <c r="H418" s="4"/>
      <c r="I418" s="4"/>
      <c r="J418" s="4"/>
    </row>
    <row r="419" spans="1:10" ht="15.75" customHeight="1">
      <c r="A419" s="5"/>
      <c r="B419" s="4"/>
      <c r="C419" s="4"/>
      <c r="D419" s="4"/>
      <c r="E419" s="4"/>
      <c r="F419" s="4"/>
      <c r="G419" s="4"/>
      <c r="H419" s="4"/>
      <c r="I419" s="4"/>
      <c r="J419" s="4"/>
    </row>
    <row r="420" spans="1:10" ht="15.75" customHeight="1">
      <c r="A420" s="5"/>
      <c r="B420" s="4"/>
      <c r="C420" s="4"/>
      <c r="D420" s="4"/>
      <c r="E420" s="4"/>
      <c r="F420" s="4"/>
      <c r="G420" s="4"/>
      <c r="H420" s="4"/>
      <c r="I420" s="4"/>
      <c r="J420" s="4"/>
    </row>
    <row r="421" spans="1:10" ht="15.75" customHeight="1">
      <c r="A421" s="5"/>
      <c r="B421" s="4"/>
      <c r="C421" s="4"/>
      <c r="D421" s="4"/>
      <c r="E421" s="4"/>
      <c r="F421" s="4"/>
      <c r="G421" s="4"/>
      <c r="H421" s="4"/>
      <c r="I421" s="4"/>
      <c r="J421" s="4"/>
    </row>
    <row r="422" spans="1:10" ht="15.75" customHeight="1">
      <c r="A422" s="5"/>
      <c r="B422" s="4"/>
      <c r="C422" s="4"/>
      <c r="D422" s="4"/>
      <c r="E422" s="4"/>
      <c r="F422" s="4"/>
      <c r="G422" s="4"/>
      <c r="H422" s="4"/>
      <c r="I422" s="4"/>
      <c r="J422" s="4"/>
    </row>
    <row r="423" spans="1:10" ht="15.75" customHeight="1">
      <c r="A423" s="5"/>
      <c r="B423" s="4"/>
      <c r="C423" s="4"/>
      <c r="D423" s="4"/>
      <c r="E423" s="4"/>
      <c r="F423" s="4"/>
      <c r="G423" s="4"/>
      <c r="H423" s="4"/>
      <c r="I423" s="4"/>
      <c r="J423" s="4"/>
    </row>
    <row r="424" spans="1:10" ht="15.75" customHeight="1">
      <c r="A424" s="5"/>
      <c r="B424" s="4"/>
      <c r="C424" s="4"/>
      <c r="D424" s="4"/>
      <c r="E424" s="4"/>
      <c r="F424" s="4"/>
      <c r="G424" s="4"/>
      <c r="H424" s="4"/>
      <c r="I424" s="4"/>
      <c r="J424" s="4"/>
    </row>
    <row r="425" spans="1:10" ht="15.75" customHeight="1">
      <c r="A425" s="5"/>
      <c r="B425" s="4"/>
      <c r="C425" s="4"/>
      <c r="D425" s="4"/>
      <c r="E425" s="4"/>
      <c r="F425" s="4"/>
      <c r="G425" s="4"/>
      <c r="H425" s="4"/>
      <c r="I425" s="4"/>
      <c r="J425" s="4"/>
    </row>
    <row r="426" spans="1:10" ht="15.75" customHeight="1">
      <c r="A426" s="5"/>
      <c r="B426" s="4"/>
      <c r="C426" s="4"/>
      <c r="D426" s="4"/>
      <c r="E426" s="4"/>
      <c r="F426" s="4"/>
      <c r="G426" s="4"/>
      <c r="H426" s="4"/>
      <c r="I426" s="4"/>
      <c r="J426" s="4"/>
    </row>
    <row r="427" spans="1:10" ht="15.75" customHeight="1">
      <c r="A427" s="5"/>
      <c r="B427" s="4"/>
      <c r="C427" s="4"/>
      <c r="D427" s="4"/>
      <c r="E427" s="4"/>
      <c r="F427" s="4"/>
      <c r="G427" s="4"/>
      <c r="H427" s="4"/>
      <c r="I427" s="4"/>
      <c r="J427" s="4"/>
    </row>
    <row r="428" spans="1:10" ht="15.75" customHeight="1">
      <c r="A428" s="5"/>
      <c r="B428" s="4"/>
      <c r="C428" s="4"/>
      <c r="D428" s="4"/>
      <c r="E428" s="4"/>
      <c r="F428" s="4"/>
      <c r="G428" s="4"/>
      <c r="H428" s="4"/>
      <c r="I428" s="4"/>
      <c r="J428" s="4"/>
    </row>
    <row r="429" spans="1:10" ht="15.75" customHeight="1">
      <c r="A429" s="5"/>
      <c r="B429" s="4"/>
      <c r="C429" s="4"/>
      <c r="D429" s="4"/>
      <c r="E429" s="4"/>
      <c r="F429" s="4"/>
      <c r="G429" s="4"/>
      <c r="H429" s="4"/>
      <c r="I429" s="4"/>
      <c r="J429" s="4"/>
    </row>
    <row r="430" spans="1:10" ht="15.75" customHeight="1">
      <c r="A430" s="5"/>
      <c r="B430" s="4"/>
      <c r="C430" s="4"/>
      <c r="D430" s="4"/>
      <c r="E430" s="4"/>
      <c r="F430" s="4"/>
      <c r="G430" s="4"/>
      <c r="H430" s="4"/>
      <c r="I430" s="4"/>
      <c r="J430" s="4"/>
    </row>
    <row r="431" spans="1:10" ht="15.75" customHeight="1">
      <c r="A431" s="5"/>
      <c r="B431" s="4"/>
      <c r="C431" s="4"/>
      <c r="D431" s="4"/>
      <c r="E431" s="4"/>
      <c r="F431" s="4"/>
      <c r="G431" s="4"/>
      <c r="H431" s="4"/>
      <c r="I431" s="4"/>
      <c r="J431" s="4"/>
    </row>
    <row r="432" spans="1:10" ht="15.75" customHeight="1">
      <c r="A432" s="5"/>
      <c r="B432" s="4"/>
      <c r="C432" s="4"/>
      <c r="D432" s="4"/>
      <c r="E432" s="4"/>
      <c r="F432" s="4"/>
      <c r="G432" s="4"/>
      <c r="H432" s="4"/>
      <c r="I432" s="4"/>
      <c r="J432" s="4"/>
    </row>
    <row r="433" spans="1:10" ht="15.75" customHeight="1">
      <c r="A433" s="5"/>
      <c r="B433" s="4"/>
      <c r="C433" s="4"/>
      <c r="D433" s="4"/>
      <c r="E433" s="4"/>
      <c r="F433" s="4"/>
      <c r="G433" s="4"/>
      <c r="H433" s="4"/>
      <c r="I433" s="4"/>
      <c r="J433" s="4"/>
    </row>
    <row r="434" spans="1:10" ht="15.75" customHeight="1">
      <c r="A434" s="5"/>
      <c r="B434" s="4"/>
      <c r="C434" s="4"/>
      <c r="D434" s="4"/>
      <c r="E434" s="4"/>
      <c r="F434" s="4"/>
      <c r="G434" s="4"/>
      <c r="H434" s="4"/>
      <c r="I434" s="4"/>
      <c r="J434" s="4"/>
    </row>
    <row r="435" spans="1:10" ht="15.75" customHeight="1">
      <c r="A435" s="5"/>
      <c r="B435" s="4"/>
      <c r="C435" s="4"/>
      <c r="D435" s="4"/>
      <c r="E435" s="4"/>
      <c r="F435" s="4"/>
      <c r="G435" s="4"/>
      <c r="H435" s="4"/>
      <c r="I435" s="4"/>
      <c r="J435" s="4"/>
    </row>
    <row r="436" spans="1:10" ht="15.75" customHeight="1">
      <c r="A436" s="5"/>
      <c r="B436" s="4"/>
      <c r="C436" s="4"/>
      <c r="D436" s="4"/>
      <c r="E436" s="4"/>
      <c r="F436" s="4"/>
      <c r="G436" s="4"/>
      <c r="H436" s="4"/>
      <c r="I436" s="4"/>
      <c r="J436" s="4"/>
    </row>
    <row r="437" spans="1:10" ht="15.75" customHeight="1">
      <c r="A437" s="5"/>
      <c r="B437" s="4"/>
      <c r="C437" s="4"/>
      <c r="D437" s="4"/>
      <c r="E437" s="4"/>
      <c r="F437" s="4"/>
      <c r="G437" s="4"/>
      <c r="H437" s="4"/>
      <c r="I437" s="4"/>
      <c r="J437" s="4"/>
    </row>
    <row r="438" spans="1:10" ht="15.75" customHeight="1">
      <c r="A438" s="5"/>
      <c r="B438" s="4"/>
      <c r="C438" s="4"/>
      <c r="D438" s="4"/>
      <c r="E438" s="4"/>
      <c r="F438" s="4"/>
      <c r="G438" s="4"/>
      <c r="H438" s="4"/>
      <c r="I438" s="4"/>
      <c r="J438" s="4"/>
    </row>
    <row r="439" spans="1:10" ht="15.75" customHeight="1">
      <c r="A439" s="5"/>
      <c r="B439" s="4"/>
      <c r="C439" s="4"/>
      <c r="D439" s="4"/>
      <c r="E439" s="4"/>
      <c r="F439" s="4"/>
      <c r="G439" s="4"/>
      <c r="H439" s="4"/>
      <c r="I439" s="4"/>
      <c r="J439" s="4"/>
    </row>
    <row r="440" spans="1:10" ht="15.75" customHeight="1">
      <c r="A440" s="5"/>
      <c r="B440" s="4"/>
      <c r="C440" s="4"/>
      <c r="D440" s="4"/>
      <c r="E440" s="4"/>
      <c r="F440" s="4"/>
      <c r="G440" s="4"/>
      <c r="H440" s="4"/>
      <c r="I440" s="4"/>
      <c r="J440" s="4"/>
    </row>
    <row r="441" spans="1:10" ht="15.75" customHeight="1">
      <c r="A441" s="5"/>
      <c r="B441" s="4"/>
      <c r="C441" s="4"/>
      <c r="D441" s="4"/>
      <c r="E441" s="4"/>
      <c r="F441" s="4"/>
      <c r="G441" s="4"/>
      <c r="H441" s="4"/>
      <c r="I441" s="4"/>
      <c r="J441" s="4"/>
    </row>
    <row r="442" spans="1:10" ht="15.75" customHeight="1">
      <c r="A442" s="5"/>
      <c r="B442" s="4"/>
      <c r="C442" s="4"/>
      <c r="D442" s="4"/>
      <c r="E442" s="4"/>
      <c r="F442" s="4"/>
      <c r="G442" s="4"/>
      <c r="H442" s="4"/>
      <c r="I442" s="4"/>
      <c r="J442" s="4"/>
    </row>
    <row r="443" spans="1:10" ht="15.75" customHeight="1">
      <c r="A443" s="5"/>
      <c r="B443" s="4"/>
      <c r="C443" s="4"/>
      <c r="D443" s="4"/>
      <c r="E443" s="4"/>
      <c r="F443" s="4"/>
      <c r="G443" s="4"/>
      <c r="H443" s="4"/>
      <c r="I443" s="4"/>
      <c r="J443" s="4"/>
    </row>
    <row r="444" spans="1:10" ht="15.75" customHeight="1">
      <c r="A444" s="5"/>
      <c r="B444" s="4"/>
      <c r="C444" s="4"/>
      <c r="D444" s="4"/>
      <c r="E444" s="4"/>
      <c r="F444" s="4"/>
      <c r="G444" s="4"/>
      <c r="H444" s="4"/>
      <c r="I444" s="4"/>
      <c r="J444" s="4"/>
    </row>
    <row r="445" spans="1:10" ht="15.75" customHeight="1">
      <c r="A445" s="5"/>
      <c r="B445" s="4"/>
      <c r="C445" s="4"/>
      <c r="D445" s="4"/>
      <c r="E445" s="4"/>
      <c r="F445" s="4"/>
      <c r="G445" s="4"/>
      <c r="H445" s="4"/>
      <c r="I445" s="4"/>
      <c r="J445" s="4"/>
    </row>
    <row r="446" spans="1:10" ht="15.75" customHeight="1">
      <c r="A446" s="5"/>
      <c r="B446" s="4"/>
      <c r="C446" s="4"/>
      <c r="D446" s="4"/>
      <c r="E446" s="4"/>
      <c r="F446" s="4"/>
      <c r="G446" s="4"/>
      <c r="H446" s="4"/>
      <c r="I446" s="4"/>
      <c r="J446" s="4"/>
    </row>
    <row r="447" spans="1:10" ht="15.75" customHeight="1">
      <c r="A447" s="5"/>
      <c r="B447" s="4"/>
      <c r="C447" s="4"/>
      <c r="D447" s="4"/>
      <c r="E447" s="4"/>
      <c r="F447" s="4"/>
      <c r="G447" s="4"/>
      <c r="H447" s="4"/>
      <c r="I447" s="4"/>
      <c r="J447" s="4"/>
    </row>
    <row r="448" spans="1:10" ht="15.75" customHeight="1">
      <c r="A448" s="5"/>
      <c r="B448" s="4"/>
      <c r="C448" s="4"/>
      <c r="D448" s="4"/>
      <c r="E448" s="4"/>
      <c r="F448" s="4"/>
      <c r="G448" s="4"/>
      <c r="H448" s="4"/>
      <c r="I448" s="4"/>
      <c r="J448" s="4"/>
    </row>
    <row r="449" spans="1:10" ht="15.75" customHeight="1">
      <c r="A449" s="5"/>
      <c r="B449" s="4"/>
      <c r="C449" s="4"/>
      <c r="D449" s="4"/>
      <c r="E449" s="4"/>
      <c r="F449" s="4"/>
      <c r="G449" s="4"/>
      <c r="H449" s="4"/>
      <c r="I449" s="4"/>
      <c r="J449" s="4"/>
    </row>
    <row r="450" spans="1:10" ht="15.75" customHeight="1">
      <c r="A450" s="5"/>
      <c r="B450" s="4"/>
      <c r="C450" s="4"/>
      <c r="D450" s="4"/>
      <c r="E450" s="4"/>
      <c r="F450" s="4"/>
      <c r="G450" s="4"/>
      <c r="H450" s="4"/>
      <c r="I450" s="4"/>
      <c r="J450" s="4"/>
    </row>
    <row r="451" spans="1:10" ht="15.75" customHeight="1">
      <c r="A451" s="5"/>
      <c r="B451" s="4"/>
      <c r="C451" s="4"/>
      <c r="D451" s="4"/>
      <c r="E451" s="4"/>
      <c r="F451" s="4"/>
      <c r="G451" s="4"/>
      <c r="H451" s="4"/>
      <c r="I451" s="4"/>
      <c r="J451" s="4"/>
    </row>
    <row r="452" spans="1:10" ht="15.75" customHeight="1">
      <c r="A452" s="5"/>
      <c r="B452" s="4"/>
      <c r="C452" s="4"/>
      <c r="D452" s="4"/>
      <c r="E452" s="4"/>
      <c r="F452" s="4"/>
      <c r="G452" s="4"/>
      <c r="H452" s="4"/>
      <c r="I452" s="4"/>
      <c r="J452" s="4"/>
    </row>
    <row r="453" spans="1:10" ht="15.75" customHeight="1">
      <c r="A453" s="5"/>
      <c r="B453" s="4"/>
      <c r="C453" s="4"/>
      <c r="D453" s="4"/>
      <c r="E453" s="4"/>
      <c r="F453" s="4"/>
      <c r="G453" s="4"/>
      <c r="H453" s="4"/>
      <c r="I453" s="4"/>
      <c r="J453" s="4"/>
    </row>
    <row r="454" spans="1:10" ht="15.75" customHeight="1">
      <c r="A454" s="5"/>
      <c r="B454" s="4"/>
      <c r="C454" s="4"/>
      <c r="D454" s="4"/>
      <c r="E454" s="4"/>
      <c r="F454" s="4"/>
      <c r="G454" s="4"/>
      <c r="H454" s="4"/>
      <c r="I454" s="4"/>
      <c r="J454" s="4"/>
    </row>
    <row r="455" spans="1:10" ht="15.75" customHeight="1">
      <c r="A455" s="5"/>
      <c r="B455" s="4"/>
      <c r="C455" s="4"/>
      <c r="D455" s="4"/>
      <c r="E455" s="4"/>
      <c r="F455" s="4"/>
      <c r="G455" s="4"/>
      <c r="H455" s="4"/>
      <c r="I455" s="4"/>
      <c r="J455" s="4"/>
    </row>
    <row r="456" spans="1:10" ht="15.75" customHeight="1">
      <c r="A456" s="5"/>
      <c r="B456" s="4"/>
      <c r="C456" s="4"/>
      <c r="D456" s="4"/>
      <c r="E456" s="4"/>
      <c r="F456" s="4"/>
      <c r="G456" s="4"/>
      <c r="H456" s="4"/>
      <c r="I456" s="4"/>
      <c r="J456" s="4"/>
    </row>
    <row r="457" spans="1:10" ht="15.75" customHeight="1">
      <c r="A457" s="5"/>
      <c r="B457" s="4"/>
      <c r="C457" s="4"/>
      <c r="D457" s="4"/>
      <c r="E457" s="4"/>
      <c r="F457" s="4"/>
      <c r="G457" s="4"/>
      <c r="H457" s="4"/>
      <c r="I457" s="4"/>
      <c r="J457" s="4"/>
    </row>
    <row r="458" spans="1:10" ht="15.75" customHeight="1">
      <c r="A458" s="5"/>
      <c r="B458" s="4"/>
      <c r="C458" s="4"/>
      <c r="D458" s="4"/>
      <c r="E458" s="4"/>
      <c r="F458" s="4"/>
      <c r="G458" s="4"/>
      <c r="H458" s="4"/>
      <c r="I458" s="4"/>
      <c r="J458" s="4"/>
    </row>
    <row r="459" spans="1:10" ht="15.75" customHeight="1">
      <c r="A459" s="5"/>
      <c r="B459" s="4"/>
      <c r="C459" s="4"/>
      <c r="D459" s="4"/>
      <c r="E459" s="4"/>
      <c r="F459" s="4"/>
      <c r="G459" s="4"/>
      <c r="H459" s="4"/>
      <c r="I459" s="4"/>
      <c r="J459" s="4"/>
    </row>
    <row r="460" spans="1:10" ht="15.75" customHeight="1">
      <c r="A460" s="5"/>
      <c r="B460" s="4"/>
      <c r="C460" s="4"/>
      <c r="D460" s="4"/>
      <c r="E460" s="4"/>
      <c r="F460" s="4"/>
      <c r="G460" s="4"/>
      <c r="H460" s="4"/>
      <c r="I460" s="4"/>
      <c r="J460" s="4"/>
    </row>
    <row r="461" spans="1:10" ht="15.75" customHeight="1">
      <c r="A461" s="5"/>
      <c r="B461" s="4"/>
      <c r="C461" s="4"/>
      <c r="D461" s="4"/>
      <c r="E461" s="4"/>
      <c r="F461" s="4"/>
      <c r="G461" s="4"/>
      <c r="H461" s="4"/>
      <c r="I461" s="4"/>
      <c r="J461" s="4"/>
    </row>
    <row r="462" spans="1:10" ht="15.75" customHeight="1">
      <c r="A462" s="5"/>
      <c r="B462" s="4"/>
      <c r="C462" s="4"/>
      <c r="D462" s="4"/>
      <c r="E462" s="4"/>
      <c r="F462" s="4"/>
      <c r="G462" s="4"/>
      <c r="H462" s="4"/>
      <c r="I462" s="4"/>
      <c r="J462" s="4"/>
    </row>
    <row r="463" spans="1:10" ht="15.75" customHeight="1">
      <c r="A463" s="5"/>
      <c r="B463" s="4"/>
      <c r="C463" s="4"/>
      <c r="D463" s="4"/>
      <c r="E463" s="4"/>
      <c r="F463" s="4"/>
      <c r="G463" s="4"/>
      <c r="H463" s="4"/>
      <c r="I463" s="4"/>
      <c r="J463" s="4"/>
    </row>
    <row r="464" spans="1:10" ht="15.75" customHeight="1">
      <c r="A464" s="5"/>
      <c r="B464" s="4"/>
      <c r="C464" s="4"/>
      <c r="D464" s="4"/>
      <c r="E464" s="4"/>
      <c r="F464" s="4"/>
      <c r="G464" s="4"/>
      <c r="H464" s="4"/>
      <c r="I464" s="4"/>
      <c r="J464" s="4"/>
    </row>
    <row r="465" spans="1:10" ht="15.75" customHeight="1">
      <c r="A465" s="5"/>
      <c r="B465" s="4"/>
      <c r="C465" s="4"/>
      <c r="D465" s="4"/>
      <c r="E465" s="4"/>
      <c r="F465" s="4"/>
      <c r="G465" s="4"/>
      <c r="H465" s="4"/>
      <c r="I465" s="4"/>
      <c r="J465" s="4"/>
    </row>
    <row r="466" spans="1:10" ht="15.75" customHeight="1">
      <c r="A466" s="5"/>
      <c r="B466" s="4"/>
      <c r="C466" s="4"/>
      <c r="D466" s="4"/>
      <c r="E466" s="4"/>
      <c r="F466" s="4"/>
      <c r="G466" s="4"/>
      <c r="H466" s="4"/>
      <c r="I466" s="4"/>
      <c r="J466" s="4"/>
    </row>
    <row r="467" spans="1:10" ht="15.75" customHeight="1">
      <c r="A467" s="5"/>
      <c r="B467" s="4"/>
      <c r="C467" s="4"/>
      <c r="D467" s="4"/>
      <c r="E467" s="4"/>
      <c r="F467" s="4"/>
      <c r="G467" s="4"/>
      <c r="H467" s="4"/>
      <c r="I467" s="4"/>
      <c r="J467" s="4"/>
    </row>
    <row r="468" spans="1:10" ht="15.75" customHeight="1">
      <c r="A468" s="5"/>
      <c r="B468" s="4"/>
      <c r="C468" s="4"/>
      <c r="D468" s="4"/>
      <c r="E468" s="4"/>
      <c r="F468" s="4"/>
      <c r="G468" s="4"/>
      <c r="H468" s="4"/>
      <c r="I468" s="4"/>
      <c r="J468" s="4"/>
    </row>
    <row r="469" spans="1:10" ht="15.75" customHeight="1">
      <c r="A469" s="5"/>
      <c r="B469" s="4"/>
      <c r="C469" s="4"/>
      <c r="D469" s="4"/>
      <c r="E469" s="4"/>
      <c r="F469" s="4"/>
      <c r="G469" s="4"/>
      <c r="H469" s="4"/>
      <c r="I469" s="4"/>
      <c r="J469" s="4"/>
    </row>
    <row r="470" spans="1:10" ht="15.75" customHeight="1">
      <c r="A470" s="5"/>
      <c r="B470" s="4"/>
      <c r="C470" s="4"/>
      <c r="D470" s="4"/>
      <c r="E470" s="4"/>
      <c r="F470" s="4"/>
      <c r="G470" s="4"/>
      <c r="H470" s="4"/>
      <c r="I470" s="4"/>
      <c r="J470" s="4"/>
    </row>
    <row r="471" spans="1:10" ht="15.75" customHeight="1">
      <c r="A471" s="5"/>
      <c r="B471" s="4"/>
      <c r="C471" s="4"/>
      <c r="D471" s="4"/>
      <c r="E471" s="4"/>
      <c r="F471" s="4"/>
      <c r="G471" s="4"/>
      <c r="H471" s="4"/>
      <c r="I471" s="4"/>
      <c r="J471" s="4"/>
    </row>
    <row r="472" spans="1:10" ht="15.75" customHeight="1">
      <c r="A472" s="5"/>
      <c r="B472" s="4"/>
      <c r="C472" s="4"/>
      <c r="D472" s="4"/>
      <c r="E472" s="4"/>
      <c r="F472" s="4"/>
      <c r="G472" s="4"/>
      <c r="H472" s="4"/>
      <c r="I472" s="4"/>
      <c r="J472" s="4"/>
    </row>
    <row r="473" spans="1:10" ht="15.75" customHeight="1">
      <c r="A473" s="5"/>
      <c r="B473" s="4"/>
      <c r="C473" s="4"/>
      <c r="D473" s="4"/>
      <c r="E473" s="4"/>
      <c r="F473" s="4"/>
      <c r="G473" s="4"/>
      <c r="H473" s="4"/>
      <c r="I473" s="4"/>
      <c r="J473" s="4"/>
    </row>
    <row r="474" spans="1:10" ht="15.75" customHeight="1">
      <c r="A474" s="5"/>
      <c r="B474" s="4"/>
      <c r="C474" s="4"/>
      <c r="D474" s="4"/>
      <c r="E474" s="4"/>
      <c r="F474" s="4"/>
      <c r="G474" s="4"/>
      <c r="H474" s="4"/>
      <c r="I474" s="4"/>
      <c r="J474" s="4"/>
    </row>
    <row r="475" spans="1:10" ht="15.75" customHeight="1">
      <c r="A475" s="5"/>
      <c r="B475" s="4"/>
      <c r="C475" s="4"/>
      <c r="D475" s="4"/>
      <c r="E475" s="4"/>
      <c r="F475" s="4"/>
      <c r="G475" s="4"/>
      <c r="H475" s="4"/>
      <c r="I475" s="4"/>
      <c r="J475" s="4"/>
    </row>
    <row r="476" spans="1:10" ht="15.75" customHeight="1">
      <c r="A476" s="5"/>
      <c r="B476" s="4"/>
      <c r="C476" s="4"/>
      <c r="D476" s="4"/>
      <c r="E476" s="4"/>
      <c r="F476" s="4"/>
      <c r="G476" s="4"/>
      <c r="H476" s="4"/>
      <c r="I476" s="4"/>
      <c r="J476" s="4"/>
    </row>
    <row r="477" spans="1:10" ht="15.75" customHeight="1">
      <c r="A477" s="5"/>
      <c r="B477" s="4"/>
      <c r="C477" s="4"/>
      <c r="D477" s="4"/>
      <c r="E477" s="4"/>
      <c r="F477" s="4"/>
      <c r="G477" s="4"/>
      <c r="H477" s="4"/>
      <c r="I477" s="4"/>
      <c r="J477" s="4"/>
    </row>
    <row r="478" spans="1:10" ht="15.75" customHeight="1">
      <c r="A478" s="5"/>
      <c r="B478" s="4"/>
      <c r="C478" s="4"/>
      <c r="D478" s="4"/>
      <c r="E478" s="4"/>
      <c r="F478" s="4"/>
      <c r="G478" s="4"/>
      <c r="H478" s="4"/>
      <c r="I478" s="4"/>
      <c r="J478" s="4"/>
    </row>
    <row r="479" spans="1:10" ht="15.75" customHeight="1">
      <c r="A479" s="5"/>
      <c r="B479" s="4"/>
      <c r="C479" s="4"/>
      <c r="D479" s="4"/>
      <c r="E479" s="4"/>
      <c r="F479" s="4"/>
      <c r="G479" s="4"/>
      <c r="H479" s="4"/>
      <c r="I479" s="4"/>
      <c r="J479" s="4"/>
    </row>
    <row r="480" spans="1:10" ht="15.75" customHeight="1">
      <c r="A480" s="5"/>
      <c r="B480" s="4"/>
      <c r="C480" s="4"/>
      <c r="D480" s="4"/>
      <c r="E480" s="4"/>
      <c r="F480" s="4"/>
      <c r="G480" s="4"/>
      <c r="H480" s="4"/>
      <c r="I480" s="4"/>
      <c r="J480" s="4"/>
    </row>
    <row r="481" spans="1:10" ht="15.75" customHeight="1">
      <c r="A481" s="5"/>
      <c r="B481" s="4"/>
      <c r="C481" s="4"/>
      <c r="D481" s="4"/>
      <c r="E481" s="4"/>
      <c r="F481" s="4"/>
      <c r="G481" s="4"/>
      <c r="H481" s="4"/>
      <c r="I481" s="4"/>
      <c r="J481" s="4"/>
    </row>
    <row r="482" spans="1:10" ht="15.75" customHeight="1">
      <c r="A482" s="5"/>
      <c r="B482" s="4"/>
      <c r="C482" s="4"/>
      <c r="D482" s="4"/>
      <c r="E482" s="4"/>
      <c r="F482" s="4"/>
      <c r="G482" s="4"/>
      <c r="H482" s="4"/>
      <c r="I482" s="4"/>
      <c r="J482" s="4"/>
    </row>
    <row r="483" spans="1:10" ht="15.75" customHeight="1">
      <c r="A483" s="5"/>
      <c r="B483" s="4"/>
      <c r="C483" s="4"/>
      <c r="D483" s="4"/>
      <c r="E483" s="4"/>
      <c r="F483" s="4"/>
      <c r="G483" s="4"/>
      <c r="H483" s="4"/>
      <c r="I483" s="4"/>
      <c r="J483" s="4"/>
    </row>
    <row r="484" spans="1:10" ht="15.75" customHeight="1">
      <c r="A484" s="5"/>
      <c r="B484" s="4"/>
      <c r="C484" s="4"/>
      <c r="D484" s="4"/>
      <c r="E484" s="4"/>
      <c r="F484" s="4"/>
      <c r="G484" s="4"/>
      <c r="H484" s="4"/>
      <c r="I484" s="4"/>
      <c r="J484" s="4"/>
    </row>
    <row r="485" spans="1:10" ht="15.75" customHeight="1">
      <c r="A485" s="5"/>
      <c r="B485" s="4"/>
      <c r="C485" s="4"/>
      <c r="D485" s="4"/>
      <c r="E485" s="4"/>
      <c r="F485" s="4"/>
      <c r="G485" s="4"/>
      <c r="H485" s="4"/>
      <c r="I485" s="4"/>
      <c r="J485" s="4"/>
    </row>
    <row r="486" spans="1:10" ht="15.75" customHeight="1">
      <c r="A486" s="5"/>
      <c r="B486" s="4"/>
      <c r="C486" s="4"/>
      <c r="D486" s="4"/>
      <c r="E486" s="4"/>
      <c r="F486" s="4"/>
      <c r="G486" s="4"/>
      <c r="H486" s="4"/>
      <c r="I486" s="4"/>
      <c r="J486" s="4"/>
    </row>
    <row r="487" spans="1:10" ht="15.75" customHeight="1">
      <c r="A487" s="5"/>
      <c r="B487" s="4"/>
      <c r="C487" s="4"/>
      <c r="D487" s="4"/>
      <c r="E487" s="4"/>
      <c r="F487" s="4"/>
      <c r="G487" s="4"/>
      <c r="H487" s="4"/>
      <c r="I487" s="4"/>
      <c r="J487" s="4"/>
    </row>
    <row r="488" spans="1:10" ht="15.75" customHeight="1">
      <c r="A488" s="5"/>
      <c r="B488" s="4"/>
      <c r="C488" s="4"/>
      <c r="D488" s="4"/>
      <c r="E488" s="4"/>
      <c r="F488" s="4"/>
      <c r="G488" s="4"/>
      <c r="H488" s="4"/>
      <c r="I488" s="4"/>
      <c r="J488" s="4"/>
    </row>
    <row r="489" spans="1:10" ht="15.75" customHeight="1">
      <c r="A489" s="5"/>
      <c r="B489" s="4"/>
      <c r="C489" s="4"/>
      <c r="D489" s="4"/>
      <c r="E489" s="4"/>
      <c r="F489" s="4"/>
      <c r="G489" s="4"/>
      <c r="H489" s="4"/>
      <c r="I489" s="4"/>
      <c r="J489" s="4"/>
    </row>
    <row r="490" spans="1:10" ht="15.75" customHeight="1">
      <c r="A490" s="5"/>
      <c r="B490" s="4"/>
      <c r="C490" s="4"/>
      <c r="D490" s="4"/>
      <c r="E490" s="4"/>
      <c r="F490" s="4"/>
      <c r="G490" s="4"/>
      <c r="H490" s="4"/>
      <c r="I490" s="4"/>
      <c r="J490" s="4"/>
    </row>
    <row r="491" spans="1:10" ht="15.75" customHeight="1">
      <c r="A491" s="5"/>
      <c r="B491" s="4"/>
      <c r="C491" s="4"/>
      <c r="D491" s="4"/>
      <c r="E491" s="4"/>
      <c r="F491" s="4"/>
      <c r="G491" s="4"/>
      <c r="H491" s="4"/>
      <c r="I491" s="4"/>
      <c r="J491" s="4"/>
    </row>
    <row r="492" spans="1:10" ht="15.75" customHeight="1">
      <c r="A492" s="5"/>
      <c r="B492" s="4"/>
      <c r="C492" s="4"/>
      <c r="D492" s="4"/>
      <c r="E492" s="4"/>
      <c r="F492" s="4"/>
      <c r="G492" s="4"/>
      <c r="H492" s="4"/>
      <c r="I492" s="4"/>
      <c r="J492" s="4"/>
    </row>
    <row r="493" spans="1:10" ht="15.75" customHeight="1">
      <c r="A493" s="5"/>
      <c r="B493" s="4"/>
      <c r="C493" s="4"/>
      <c r="D493" s="4"/>
      <c r="E493" s="4"/>
      <c r="F493" s="4"/>
      <c r="G493" s="4"/>
      <c r="H493" s="4"/>
      <c r="I493" s="4"/>
      <c r="J493" s="4"/>
    </row>
    <row r="494" spans="1:10" ht="15.75" customHeight="1">
      <c r="A494" s="5"/>
      <c r="B494" s="4"/>
      <c r="C494" s="4"/>
      <c r="D494" s="4"/>
      <c r="E494" s="4"/>
      <c r="F494" s="4"/>
      <c r="G494" s="4"/>
      <c r="H494" s="4"/>
      <c r="I494" s="4"/>
      <c r="J494" s="4"/>
    </row>
    <row r="495" spans="1:10" ht="15.75" customHeight="1">
      <c r="A495" s="5"/>
      <c r="B495" s="4"/>
      <c r="C495" s="4"/>
      <c r="D495" s="4"/>
      <c r="E495" s="4"/>
      <c r="F495" s="4"/>
      <c r="G495" s="4"/>
      <c r="H495" s="4"/>
      <c r="I495" s="4"/>
      <c r="J495" s="4"/>
    </row>
    <row r="496" spans="1:10" ht="15.75" customHeight="1">
      <c r="A496" s="5"/>
      <c r="B496" s="4"/>
      <c r="C496" s="4"/>
      <c r="D496" s="4"/>
      <c r="E496" s="4"/>
      <c r="F496" s="4"/>
      <c r="G496" s="4"/>
      <c r="H496" s="4"/>
      <c r="I496" s="4"/>
      <c r="J496" s="4"/>
    </row>
    <row r="497" spans="1:10" ht="15.75" customHeight="1">
      <c r="A497" s="5"/>
      <c r="B497" s="4"/>
      <c r="C497" s="4"/>
      <c r="D497" s="4"/>
      <c r="E497" s="4"/>
      <c r="F497" s="4"/>
      <c r="G497" s="4"/>
      <c r="H497" s="4"/>
      <c r="I497" s="4"/>
      <c r="J497" s="4"/>
    </row>
    <row r="498" spans="1:10" ht="15.75" customHeight="1">
      <c r="A498" s="5"/>
      <c r="B498" s="4"/>
      <c r="C498" s="4"/>
      <c r="D498" s="4"/>
      <c r="E498" s="4"/>
      <c r="F498" s="4"/>
      <c r="G498" s="4"/>
      <c r="H498" s="4"/>
      <c r="I498" s="4"/>
      <c r="J498" s="4"/>
    </row>
    <row r="499" spans="1:10" ht="15.75" customHeight="1">
      <c r="A499" s="5"/>
      <c r="B499" s="4"/>
      <c r="C499" s="4"/>
      <c r="D499" s="4"/>
      <c r="E499" s="4"/>
      <c r="F499" s="4"/>
      <c r="G499" s="4"/>
      <c r="H499" s="4"/>
      <c r="I499" s="4"/>
      <c r="J499" s="4"/>
    </row>
    <row r="500" spans="1:10" ht="15.75" customHeight="1">
      <c r="A500" s="5"/>
      <c r="B500" s="4"/>
      <c r="C500" s="4"/>
      <c r="D500" s="4"/>
      <c r="E500" s="4"/>
      <c r="F500" s="4"/>
      <c r="G500" s="4"/>
      <c r="H500" s="4"/>
      <c r="I500" s="4"/>
      <c r="J500" s="4"/>
    </row>
    <row r="501" spans="1:10" ht="15.75" customHeight="1">
      <c r="A501" s="5"/>
      <c r="B501" s="4"/>
      <c r="C501" s="4"/>
      <c r="D501" s="4"/>
      <c r="E501" s="4"/>
      <c r="F501" s="4"/>
      <c r="G501" s="4"/>
      <c r="H501" s="4"/>
      <c r="I501" s="4"/>
      <c r="J501" s="4"/>
    </row>
    <row r="502" spans="1:10" ht="15.75" customHeight="1">
      <c r="A502" s="5"/>
      <c r="B502" s="4"/>
      <c r="C502" s="4"/>
      <c r="D502" s="4"/>
      <c r="E502" s="4"/>
      <c r="F502" s="4"/>
      <c r="G502" s="4"/>
      <c r="H502" s="4"/>
      <c r="I502" s="4"/>
      <c r="J502" s="4"/>
    </row>
    <row r="503" spans="1:10" ht="15.75" customHeight="1">
      <c r="A503" s="5"/>
      <c r="B503" s="4"/>
      <c r="C503" s="4"/>
      <c r="D503" s="4"/>
      <c r="E503" s="4"/>
      <c r="F503" s="4"/>
      <c r="G503" s="4"/>
      <c r="H503" s="4"/>
      <c r="I503" s="4"/>
      <c r="J503" s="4"/>
    </row>
    <row r="504" spans="1:10" ht="15.75" customHeight="1">
      <c r="A504" s="5"/>
      <c r="B504" s="4"/>
      <c r="C504" s="4"/>
      <c r="D504" s="4"/>
      <c r="E504" s="4"/>
      <c r="F504" s="4"/>
      <c r="G504" s="4"/>
      <c r="H504" s="4"/>
      <c r="I504" s="4"/>
      <c r="J504" s="4"/>
    </row>
    <row r="505" spans="1:10" ht="15.75" customHeight="1">
      <c r="A505" s="5"/>
      <c r="B505" s="4"/>
      <c r="C505" s="4"/>
      <c r="D505" s="4"/>
      <c r="E505" s="4"/>
      <c r="F505" s="4"/>
      <c r="G505" s="4"/>
      <c r="H505" s="4"/>
      <c r="I505" s="4"/>
      <c r="J505" s="4"/>
    </row>
    <row r="506" spans="1:10" ht="15.75" customHeight="1">
      <c r="A506" s="5"/>
      <c r="B506" s="4"/>
      <c r="C506" s="4"/>
      <c r="D506" s="4"/>
      <c r="E506" s="4"/>
      <c r="F506" s="4"/>
      <c r="G506" s="4"/>
      <c r="H506" s="4"/>
      <c r="I506" s="4"/>
      <c r="J506" s="4"/>
    </row>
    <row r="507" spans="1:10" ht="15.75" customHeight="1">
      <c r="A507" s="5"/>
      <c r="B507" s="4"/>
      <c r="C507" s="4"/>
      <c r="D507" s="4"/>
      <c r="E507" s="4"/>
      <c r="F507" s="4"/>
      <c r="G507" s="4"/>
      <c r="H507" s="4"/>
      <c r="I507" s="4"/>
      <c r="J507" s="4"/>
    </row>
    <row r="508" spans="1:10" ht="15.75" customHeight="1">
      <c r="A508" s="5"/>
      <c r="B508" s="4"/>
      <c r="C508" s="4"/>
      <c r="D508" s="4"/>
      <c r="E508" s="4"/>
      <c r="F508" s="4"/>
      <c r="G508" s="4"/>
      <c r="H508" s="4"/>
      <c r="I508" s="4"/>
      <c r="J508" s="4"/>
    </row>
    <row r="509" spans="1:10" ht="15.75" customHeight="1">
      <c r="A509" s="5"/>
      <c r="B509" s="4"/>
      <c r="C509" s="4"/>
      <c r="D509" s="4"/>
      <c r="E509" s="4"/>
      <c r="F509" s="4"/>
      <c r="G509" s="4"/>
      <c r="H509" s="4"/>
      <c r="I509" s="4"/>
      <c r="J509" s="4"/>
    </row>
    <row r="510" spans="1:10" ht="15.75" customHeight="1">
      <c r="A510" s="5"/>
      <c r="B510" s="4"/>
      <c r="C510" s="4"/>
      <c r="D510" s="4"/>
      <c r="E510" s="4"/>
      <c r="F510" s="4"/>
      <c r="G510" s="4"/>
      <c r="H510" s="4"/>
      <c r="I510" s="4"/>
      <c r="J510" s="4"/>
    </row>
    <row r="511" spans="1:10" ht="15.75" customHeight="1">
      <c r="A511" s="5"/>
      <c r="B511" s="4"/>
      <c r="C511" s="4"/>
      <c r="D511" s="4"/>
      <c r="E511" s="4"/>
      <c r="F511" s="4"/>
      <c r="G511" s="4"/>
      <c r="H511" s="4"/>
      <c r="I511" s="4"/>
      <c r="J511" s="4"/>
    </row>
    <row r="512" spans="1:10" ht="15.75" customHeight="1">
      <c r="A512" s="5"/>
      <c r="B512" s="4"/>
      <c r="C512" s="4"/>
      <c r="D512" s="4"/>
      <c r="E512" s="4"/>
      <c r="F512" s="4"/>
      <c r="G512" s="4"/>
      <c r="H512" s="4"/>
      <c r="I512" s="4"/>
      <c r="J512" s="4"/>
    </row>
    <row r="513" spans="1:10" ht="15.75" customHeight="1">
      <c r="A513" s="5"/>
      <c r="B513" s="4"/>
      <c r="C513" s="4"/>
      <c r="D513" s="4"/>
      <c r="E513" s="4"/>
      <c r="F513" s="4"/>
      <c r="G513" s="4"/>
      <c r="H513" s="4"/>
      <c r="I513" s="4"/>
      <c r="J513" s="4"/>
    </row>
    <row r="514" spans="1:10" ht="15.75" customHeight="1">
      <c r="A514" s="5"/>
      <c r="B514" s="4"/>
      <c r="C514" s="4"/>
      <c r="D514" s="4"/>
      <c r="E514" s="4"/>
      <c r="F514" s="4"/>
      <c r="G514" s="4"/>
      <c r="H514" s="4"/>
      <c r="I514" s="4"/>
      <c r="J514" s="4"/>
    </row>
    <row r="515" spans="1:10" ht="15.75" customHeight="1">
      <c r="A515" s="5"/>
      <c r="B515" s="4"/>
      <c r="C515" s="4"/>
      <c r="D515" s="4"/>
      <c r="E515" s="4"/>
      <c r="F515" s="4"/>
      <c r="G515" s="4"/>
      <c r="H515" s="4"/>
      <c r="I515" s="4"/>
      <c r="J515" s="4"/>
    </row>
    <row r="516" spans="1:10" ht="15.75" customHeight="1">
      <c r="A516" s="5"/>
      <c r="B516" s="4"/>
      <c r="C516" s="4"/>
      <c r="D516" s="4"/>
      <c r="E516" s="4"/>
      <c r="F516" s="4"/>
      <c r="G516" s="4"/>
      <c r="H516" s="4"/>
      <c r="I516" s="4"/>
      <c r="J516" s="4"/>
    </row>
    <row r="517" spans="1:10" ht="15.75" customHeight="1">
      <c r="A517" s="5"/>
      <c r="B517" s="4"/>
      <c r="C517" s="4"/>
      <c r="D517" s="4"/>
      <c r="E517" s="4"/>
      <c r="F517" s="4"/>
      <c r="G517" s="4"/>
      <c r="H517" s="4"/>
      <c r="I517" s="4"/>
      <c r="J517" s="4"/>
    </row>
    <row r="518" spans="1:10" ht="15.75" customHeight="1">
      <c r="A518" s="5"/>
      <c r="B518" s="4"/>
      <c r="C518" s="4"/>
      <c r="D518" s="4"/>
      <c r="E518" s="4"/>
      <c r="F518" s="4"/>
      <c r="G518" s="4"/>
      <c r="H518" s="4"/>
      <c r="I518" s="4"/>
      <c r="J518" s="4"/>
    </row>
    <row r="519" spans="1:10" ht="15.75" customHeight="1">
      <c r="A519" s="5"/>
      <c r="B519" s="4"/>
      <c r="C519" s="4"/>
      <c r="D519" s="4"/>
      <c r="E519" s="4"/>
      <c r="F519" s="4"/>
      <c r="G519" s="4"/>
      <c r="H519" s="4"/>
      <c r="I519" s="4"/>
      <c r="J519" s="4"/>
    </row>
    <row r="520" spans="1:10" ht="15.75" customHeight="1">
      <c r="A520" s="5"/>
      <c r="B520" s="4"/>
      <c r="C520" s="4"/>
      <c r="D520" s="4"/>
      <c r="E520" s="4"/>
      <c r="F520" s="4"/>
      <c r="G520" s="4"/>
      <c r="H520" s="4"/>
      <c r="I520" s="4"/>
      <c r="J520" s="4"/>
    </row>
    <row r="521" spans="1:10" ht="15.75" customHeight="1">
      <c r="A521" s="5"/>
      <c r="B521" s="4"/>
      <c r="C521" s="4"/>
      <c r="D521" s="4"/>
      <c r="E521" s="4"/>
      <c r="F521" s="4"/>
      <c r="G521" s="4"/>
      <c r="H521" s="4"/>
      <c r="I521" s="4"/>
      <c r="J521" s="4"/>
    </row>
    <row r="522" spans="1:10" ht="15.75" customHeight="1">
      <c r="A522" s="5"/>
      <c r="B522" s="4"/>
      <c r="C522" s="4"/>
      <c r="D522" s="4"/>
      <c r="E522" s="4"/>
      <c r="F522" s="4"/>
      <c r="G522" s="4"/>
      <c r="H522" s="4"/>
      <c r="I522" s="4"/>
      <c r="J522" s="4"/>
    </row>
    <row r="523" spans="1:10" ht="15.75" customHeight="1">
      <c r="A523" s="5"/>
      <c r="B523" s="4"/>
      <c r="C523" s="4"/>
      <c r="D523" s="4"/>
      <c r="E523" s="4"/>
      <c r="F523" s="4"/>
      <c r="G523" s="4"/>
      <c r="H523" s="4"/>
      <c r="I523" s="4"/>
      <c r="J523" s="4"/>
    </row>
    <row r="524" spans="1:10" ht="15.75" customHeight="1">
      <c r="A524" s="5"/>
      <c r="B524" s="4"/>
      <c r="C524" s="4"/>
      <c r="D524" s="4"/>
      <c r="E524" s="4"/>
      <c r="F524" s="4"/>
      <c r="G524" s="4"/>
      <c r="H524" s="4"/>
      <c r="I524" s="4"/>
      <c r="J524" s="4"/>
    </row>
    <row r="525" spans="1:10" ht="15.75" customHeight="1">
      <c r="A525" s="5"/>
      <c r="B525" s="4"/>
      <c r="C525" s="4"/>
      <c r="D525" s="4"/>
      <c r="E525" s="4"/>
      <c r="F525" s="4"/>
      <c r="G525" s="4"/>
      <c r="H525" s="4"/>
      <c r="I525" s="4"/>
      <c r="J525" s="4"/>
    </row>
    <row r="526" spans="1:10" ht="15.75" customHeight="1">
      <c r="A526" s="5"/>
      <c r="B526" s="4"/>
      <c r="C526" s="4"/>
      <c r="D526" s="4"/>
      <c r="E526" s="4"/>
      <c r="F526" s="4"/>
      <c r="G526" s="4"/>
      <c r="H526" s="4"/>
      <c r="I526" s="4"/>
      <c r="J526" s="4"/>
    </row>
    <row r="527" spans="1:10" ht="15.75" customHeight="1">
      <c r="A527" s="5"/>
      <c r="B527" s="4"/>
      <c r="C527" s="4"/>
      <c r="D527" s="4"/>
      <c r="E527" s="4"/>
      <c r="F527" s="4"/>
      <c r="G527" s="4"/>
      <c r="H527" s="4"/>
      <c r="I527" s="4"/>
      <c r="J527" s="4"/>
    </row>
    <row r="528" spans="1:10" ht="15.75" customHeight="1">
      <c r="A528" s="5"/>
      <c r="B528" s="4"/>
      <c r="C528" s="4"/>
      <c r="D528" s="4"/>
      <c r="E528" s="4"/>
      <c r="F528" s="4"/>
      <c r="G528" s="4"/>
      <c r="H528" s="4"/>
      <c r="I528" s="4"/>
      <c r="J528" s="4"/>
    </row>
    <row r="529" spans="1:10" ht="15.75" customHeight="1">
      <c r="A529" s="5"/>
      <c r="B529" s="4"/>
      <c r="C529" s="4"/>
      <c r="D529" s="4"/>
      <c r="E529" s="4"/>
      <c r="F529" s="4"/>
      <c r="G529" s="4"/>
      <c r="H529" s="4"/>
      <c r="I529" s="4"/>
      <c r="J529" s="4"/>
    </row>
    <row r="530" spans="1:10" ht="15.75" customHeight="1">
      <c r="A530" s="5"/>
      <c r="B530" s="4"/>
      <c r="C530" s="4"/>
      <c r="D530" s="4"/>
      <c r="E530" s="4"/>
      <c r="F530" s="4"/>
      <c r="G530" s="4"/>
      <c r="H530" s="4"/>
      <c r="I530" s="4"/>
      <c r="J530" s="4"/>
    </row>
    <row r="531" spans="1:10" ht="15.75" customHeight="1">
      <c r="A531" s="5"/>
      <c r="B531" s="4"/>
      <c r="C531" s="4"/>
      <c r="D531" s="4"/>
      <c r="E531" s="4"/>
      <c r="F531" s="4"/>
      <c r="G531" s="4"/>
      <c r="H531" s="4"/>
      <c r="I531" s="4"/>
      <c r="J531" s="4"/>
    </row>
    <row r="532" spans="1:10" ht="15.75" customHeight="1">
      <c r="A532" s="5"/>
      <c r="B532" s="4"/>
      <c r="C532" s="4"/>
      <c r="D532" s="4"/>
      <c r="E532" s="4"/>
      <c r="F532" s="4"/>
      <c r="G532" s="4"/>
      <c r="H532" s="4"/>
      <c r="I532" s="4"/>
      <c r="J532" s="4"/>
    </row>
    <row r="533" spans="1:10" ht="15.75" customHeight="1">
      <c r="A533" s="5"/>
      <c r="B533" s="4"/>
      <c r="C533" s="4"/>
      <c r="D533" s="4"/>
      <c r="E533" s="4"/>
      <c r="F533" s="4"/>
      <c r="G533" s="4"/>
      <c r="H533" s="4"/>
      <c r="I533" s="4"/>
      <c r="J533" s="4"/>
    </row>
    <row r="534" spans="1:10" ht="15.75" customHeight="1">
      <c r="A534" s="5"/>
      <c r="B534" s="4"/>
      <c r="C534" s="4"/>
      <c r="D534" s="4"/>
      <c r="E534" s="4"/>
      <c r="F534" s="4"/>
      <c r="G534" s="4"/>
      <c r="H534" s="4"/>
      <c r="I534" s="4"/>
      <c r="J534" s="4"/>
    </row>
    <row r="535" spans="1:10" ht="15.75" customHeight="1">
      <c r="A535" s="5"/>
      <c r="B535" s="4"/>
      <c r="C535" s="4"/>
      <c r="D535" s="4"/>
      <c r="E535" s="4"/>
      <c r="F535" s="4"/>
      <c r="G535" s="4"/>
      <c r="H535" s="4"/>
      <c r="I535" s="4"/>
      <c r="J535" s="4"/>
    </row>
    <row r="536" spans="1:10" ht="15.75" customHeight="1">
      <c r="A536" s="5"/>
      <c r="B536" s="4"/>
      <c r="C536" s="4"/>
      <c r="D536" s="4"/>
      <c r="E536" s="4"/>
      <c r="F536" s="4"/>
      <c r="G536" s="4"/>
      <c r="H536" s="4"/>
      <c r="I536" s="4"/>
      <c r="J536" s="4"/>
    </row>
    <row r="537" spans="1:10" ht="15.75" customHeight="1">
      <c r="A537" s="5"/>
      <c r="B537" s="4"/>
      <c r="C537" s="4"/>
      <c r="D537" s="4"/>
      <c r="E537" s="4"/>
      <c r="F537" s="4"/>
      <c r="G537" s="4"/>
      <c r="H537" s="4"/>
      <c r="I537" s="4"/>
      <c r="J537" s="4"/>
    </row>
    <row r="538" spans="1:10" ht="15.75" customHeight="1">
      <c r="A538" s="5"/>
      <c r="B538" s="4"/>
      <c r="C538" s="4"/>
      <c r="D538" s="4"/>
      <c r="E538" s="4"/>
      <c r="F538" s="4"/>
      <c r="G538" s="4"/>
      <c r="H538" s="4"/>
      <c r="I538" s="4"/>
      <c r="J538" s="4"/>
    </row>
    <row r="539" spans="1:10" ht="15.75" customHeight="1">
      <c r="A539" s="5"/>
      <c r="B539" s="4"/>
      <c r="C539" s="4"/>
      <c r="D539" s="4"/>
      <c r="E539" s="4"/>
      <c r="F539" s="4"/>
      <c r="G539" s="4"/>
      <c r="H539" s="4"/>
      <c r="I539" s="4"/>
      <c r="J539" s="4"/>
    </row>
    <row r="540" spans="1:10" ht="15.75" customHeight="1">
      <c r="A540" s="5"/>
      <c r="B540" s="4"/>
      <c r="C540" s="4"/>
      <c r="D540" s="4"/>
      <c r="E540" s="4"/>
      <c r="F540" s="4"/>
      <c r="G540" s="4"/>
      <c r="H540" s="4"/>
      <c r="I540" s="4"/>
      <c r="J540" s="4"/>
    </row>
    <row r="541" spans="1:10" ht="15.75" customHeight="1">
      <c r="A541" s="5"/>
      <c r="B541" s="4"/>
      <c r="C541" s="4"/>
      <c r="D541" s="4"/>
      <c r="E541" s="4"/>
      <c r="F541" s="4"/>
      <c r="G541" s="4"/>
      <c r="H541" s="4"/>
      <c r="I541" s="4"/>
      <c r="J541" s="4"/>
    </row>
    <row r="542" spans="1:10" ht="15.75" customHeight="1">
      <c r="A542" s="5"/>
      <c r="B542" s="4"/>
      <c r="C542" s="4"/>
      <c r="D542" s="4"/>
      <c r="E542" s="4"/>
      <c r="F542" s="4"/>
      <c r="G542" s="4"/>
      <c r="H542" s="4"/>
      <c r="I542" s="4"/>
      <c r="J542" s="4"/>
    </row>
    <row r="543" spans="1:10" ht="15.75" customHeight="1">
      <c r="A543" s="5"/>
      <c r="B543" s="4"/>
      <c r="C543" s="4"/>
      <c r="D543" s="4"/>
      <c r="E543" s="4"/>
      <c r="F543" s="4"/>
      <c r="G543" s="4"/>
      <c r="H543" s="4"/>
      <c r="I543" s="4"/>
      <c r="J543" s="4"/>
    </row>
    <row r="544" spans="1:10" ht="15.75" customHeight="1">
      <c r="A544" s="5"/>
      <c r="B544" s="4"/>
      <c r="C544" s="4"/>
      <c r="D544" s="4"/>
      <c r="E544" s="4"/>
      <c r="F544" s="4"/>
      <c r="G544" s="4"/>
      <c r="H544" s="4"/>
      <c r="I544" s="4"/>
      <c r="J544" s="4"/>
    </row>
    <row r="545" spans="1:10" ht="15.75" customHeight="1">
      <c r="A545" s="5"/>
      <c r="B545" s="4"/>
      <c r="C545" s="4"/>
      <c r="D545" s="4"/>
      <c r="E545" s="4"/>
      <c r="F545" s="4"/>
      <c r="G545" s="4"/>
      <c r="H545" s="4"/>
      <c r="I545" s="4"/>
      <c r="J545" s="4"/>
    </row>
    <row r="546" spans="1:10" ht="15.75" customHeight="1">
      <c r="A546" s="5"/>
      <c r="B546" s="4"/>
      <c r="C546" s="4"/>
      <c r="D546" s="4"/>
      <c r="E546" s="4"/>
      <c r="F546" s="4"/>
      <c r="G546" s="4"/>
      <c r="H546" s="4"/>
      <c r="I546" s="4"/>
      <c r="J546" s="4"/>
    </row>
    <row r="547" spans="1:10" ht="15.75" customHeight="1">
      <c r="A547" s="5"/>
      <c r="B547" s="4"/>
      <c r="C547" s="4"/>
      <c r="D547" s="4"/>
      <c r="E547" s="4"/>
      <c r="F547" s="4"/>
      <c r="G547" s="4"/>
      <c r="H547" s="4"/>
      <c r="I547" s="4"/>
      <c r="J547" s="4"/>
    </row>
    <row r="548" spans="1:10" ht="15.75" customHeight="1">
      <c r="A548" s="5"/>
      <c r="B548" s="4"/>
      <c r="C548" s="4"/>
      <c r="D548" s="4"/>
      <c r="E548" s="4"/>
      <c r="F548" s="4"/>
      <c r="G548" s="4"/>
      <c r="H548" s="4"/>
      <c r="I548" s="4"/>
      <c r="J548" s="4"/>
    </row>
    <row r="549" spans="1:10" ht="15.75" customHeight="1">
      <c r="A549" s="5"/>
      <c r="B549" s="4"/>
      <c r="C549" s="4"/>
      <c r="D549" s="4"/>
      <c r="E549" s="4"/>
      <c r="F549" s="4"/>
      <c r="G549" s="4"/>
      <c r="H549" s="4"/>
      <c r="I549" s="4"/>
      <c r="J549" s="4"/>
    </row>
    <row r="550" spans="1:10" ht="15.75" customHeight="1">
      <c r="A550" s="5"/>
      <c r="B550" s="4"/>
      <c r="C550" s="4"/>
      <c r="D550" s="4"/>
      <c r="E550" s="4"/>
      <c r="F550" s="4"/>
      <c r="G550" s="4"/>
      <c r="H550" s="4"/>
      <c r="I550" s="4"/>
      <c r="J550" s="4"/>
    </row>
    <row r="551" spans="1:10" ht="15.75" customHeight="1">
      <c r="A551" s="5"/>
      <c r="B551" s="4"/>
      <c r="C551" s="4"/>
      <c r="D551" s="4"/>
      <c r="E551" s="4"/>
      <c r="F551" s="4"/>
      <c r="G551" s="4"/>
      <c r="H551" s="4"/>
      <c r="I551" s="4"/>
      <c r="J551" s="4"/>
    </row>
    <row r="552" spans="1:10" ht="15.75" customHeight="1">
      <c r="A552" s="5"/>
      <c r="B552" s="4"/>
      <c r="C552" s="4"/>
      <c r="D552" s="4"/>
      <c r="E552" s="4"/>
      <c r="F552" s="4"/>
      <c r="G552" s="4"/>
      <c r="H552" s="4"/>
      <c r="I552" s="4"/>
      <c r="J552" s="4"/>
    </row>
    <row r="553" spans="1:10" ht="15.75" customHeight="1">
      <c r="A553" s="5"/>
      <c r="B553" s="4"/>
      <c r="C553" s="4"/>
      <c r="D553" s="4"/>
      <c r="E553" s="4"/>
      <c r="F553" s="4"/>
      <c r="G553" s="4"/>
      <c r="H553" s="4"/>
      <c r="I553" s="4"/>
      <c r="J553" s="4"/>
    </row>
    <row r="554" spans="1:10" ht="15.75" customHeight="1">
      <c r="A554" s="5"/>
      <c r="B554" s="4"/>
      <c r="C554" s="4"/>
      <c r="D554" s="4"/>
      <c r="E554" s="4"/>
      <c r="F554" s="4"/>
      <c r="G554" s="4"/>
      <c r="H554" s="4"/>
      <c r="I554" s="4"/>
      <c r="J554" s="4"/>
    </row>
    <row r="555" spans="1:10" ht="15.75" customHeight="1">
      <c r="A555" s="5"/>
      <c r="B555" s="4"/>
      <c r="C555" s="4"/>
      <c r="D555" s="4"/>
      <c r="E555" s="4"/>
      <c r="F555" s="4"/>
      <c r="G555" s="4"/>
      <c r="H555" s="4"/>
      <c r="I555" s="4"/>
      <c r="J555" s="4"/>
    </row>
    <row r="556" spans="1:10" ht="15.75" customHeight="1">
      <c r="A556" s="5"/>
      <c r="B556" s="4"/>
      <c r="C556" s="4"/>
      <c r="D556" s="4"/>
      <c r="E556" s="4"/>
      <c r="F556" s="4"/>
      <c r="G556" s="4"/>
      <c r="H556" s="4"/>
      <c r="I556" s="4"/>
      <c r="J556" s="4"/>
    </row>
    <row r="557" spans="1:10" ht="15.75" customHeight="1">
      <c r="A557" s="5"/>
      <c r="B557" s="4"/>
      <c r="C557" s="4"/>
      <c r="D557" s="4"/>
      <c r="E557" s="4"/>
      <c r="F557" s="4"/>
      <c r="G557" s="4"/>
      <c r="H557" s="4"/>
      <c r="I557" s="4"/>
      <c r="J557" s="4"/>
    </row>
    <row r="558" spans="1:10" ht="15.75" customHeight="1">
      <c r="A558" s="5"/>
      <c r="B558" s="4"/>
      <c r="C558" s="4"/>
      <c r="D558" s="4"/>
      <c r="E558" s="4"/>
      <c r="F558" s="4"/>
      <c r="G558" s="4"/>
      <c r="H558" s="4"/>
      <c r="I558" s="4"/>
      <c r="J558" s="4"/>
    </row>
    <row r="559" spans="1:10" ht="15.75" customHeight="1">
      <c r="A559" s="5"/>
      <c r="B559" s="4"/>
      <c r="C559" s="4"/>
      <c r="D559" s="4"/>
      <c r="E559" s="4"/>
      <c r="F559" s="4"/>
      <c r="G559" s="4"/>
      <c r="H559" s="4"/>
      <c r="I559" s="4"/>
      <c r="J559" s="4"/>
    </row>
    <row r="560" spans="1:10" ht="15.75" customHeight="1">
      <c r="A560" s="5"/>
      <c r="B560" s="4"/>
      <c r="C560" s="4"/>
      <c r="D560" s="4"/>
      <c r="E560" s="4"/>
      <c r="F560" s="4"/>
      <c r="G560" s="4"/>
      <c r="H560" s="4"/>
      <c r="I560" s="4"/>
      <c r="J560" s="4"/>
    </row>
    <row r="561" spans="1:10" ht="15.75" customHeight="1">
      <c r="A561" s="5"/>
      <c r="B561" s="4"/>
      <c r="C561" s="4"/>
      <c r="D561" s="4"/>
      <c r="E561" s="4"/>
      <c r="F561" s="4"/>
      <c r="G561" s="4"/>
      <c r="H561" s="4"/>
      <c r="I561" s="4"/>
      <c r="J561" s="4"/>
    </row>
    <row r="562" spans="1:10" ht="15.75" customHeight="1">
      <c r="A562" s="5"/>
      <c r="B562" s="4"/>
      <c r="C562" s="4"/>
      <c r="D562" s="4"/>
      <c r="E562" s="4"/>
      <c r="F562" s="4"/>
      <c r="G562" s="4"/>
      <c r="H562" s="4"/>
      <c r="I562" s="4"/>
      <c r="J562" s="4"/>
    </row>
    <row r="563" spans="1:10" ht="15.75" customHeight="1">
      <c r="A563" s="5"/>
      <c r="B563" s="4"/>
      <c r="C563" s="4"/>
      <c r="D563" s="4"/>
      <c r="E563" s="4"/>
      <c r="F563" s="4"/>
      <c r="G563" s="4"/>
      <c r="H563" s="4"/>
      <c r="I563" s="4"/>
      <c r="J563" s="4"/>
    </row>
    <row r="564" spans="1:10" ht="15.75" customHeight="1">
      <c r="A564" s="5"/>
      <c r="B564" s="4"/>
      <c r="C564" s="4"/>
      <c r="D564" s="4"/>
      <c r="E564" s="4"/>
      <c r="F564" s="4"/>
      <c r="G564" s="4"/>
      <c r="H564" s="4"/>
      <c r="I564" s="4"/>
      <c r="J564" s="4"/>
    </row>
    <row r="565" spans="1:10" ht="15.75" customHeight="1">
      <c r="A565" s="5"/>
      <c r="B565" s="4"/>
      <c r="C565" s="4"/>
      <c r="D565" s="4"/>
      <c r="E565" s="4"/>
      <c r="F565" s="4"/>
      <c r="G565" s="4"/>
      <c r="H565" s="4"/>
      <c r="I565" s="4"/>
      <c r="J565" s="4"/>
    </row>
    <row r="566" spans="1:10" ht="15.75" customHeight="1">
      <c r="A566" s="5"/>
      <c r="B566" s="4"/>
      <c r="C566" s="4"/>
      <c r="D566" s="4"/>
      <c r="E566" s="4"/>
      <c r="F566" s="4"/>
      <c r="G566" s="4"/>
      <c r="H566" s="4"/>
      <c r="I566" s="4"/>
      <c r="J566" s="4"/>
    </row>
    <row r="567" spans="1:10" ht="15.75" customHeight="1">
      <c r="A567" s="5"/>
      <c r="B567" s="4"/>
      <c r="C567" s="4"/>
      <c r="D567" s="4"/>
      <c r="E567" s="4"/>
      <c r="F567" s="4"/>
      <c r="G567" s="4"/>
      <c r="H567" s="4"/>
      <c r="I567" s="4"/>
      <c r="J567" s="4"/>
    </row>
    <row r="568" spans="1:10" ht="15.75" customHeight="1">
      <c r="A568" s="5"/>
      <c r="B568" s="4"/>
      <c r="C568" s="4"/>
      <c r="D568" s="4"/>
      <c r="E568" s="4"/>
      <c r="F568" s="4"/>
      <c r="G568" s="4"/>
      <c r="H568" s="4"/>
      <c r="I568" s="4"/>
      <c r="J568" s="4"/>
    </row>
    <row r="569" spans="1:10" ht="15.75" customHeight="1">
      <c r="A569" s="5"/>
      <c r="B569" s="4"/>
      <c r="C569" s="4"/>
      <c r="D569" s="4"/>
      <c r="E569" s="4"/>
      <c r="F569" s="4"/>
      <c r="G569" s="4"/>
      <c r="H569" s="4"/>
      <c r="I569" s="4"/>
      <c r="J569" s="4"/>
    </row>
    <row r="570" spans="1:10" ht="15.75" customHeight="1">
      <c r="A570" s="5"/>
      <c r="B570" s="4"/>
      <c r="C570" s="4"/>
      <c r="D570" s="4"/>
      <c r="E570" s="4"/>
      <c r="F570" s="4"/>
      <c r="G570" s="4"/>
      <c r="H570" s="4"/>
      <c r="I570" s="4"/>
      <c r="J570" s="4"/>
    </row>
    <row r="571" spans="1:10" ht="15.75" customHeight="1">
      <c r="A571" s="5"/>
      <c r="B571" s="4"/>
      <c r="C571" s="4"/>
      <c r="D571" s="4"/>
      <c r="E571" s="4"/>
      <c r="F571" s="4"/>
      <c r="G571" s="4"/>
      <c r="H571" s="4"/>
      <c r="I571" s="4"/>
      <c r="J571" s="4"/>
    </row>
    <row r="572" spans="1:10" ht="15.75" customHeight="1">
      <c r="A572" s="5"/>
      <c r="B572" s="4"/>
      <c r="C572" s="4"/>
      <c r="D572" s="4"/>
      <c r="E572" s="4"/>
      <c r="F572" s="4"/>
      <c r="G572" s="4"/>
      <c r="H572" s="4"/>
      <c r="I572" s="4"/>
      <c r="J572" s="4"/>
    </row>
    <row r="573" spans="1:10" ht="15.75" customHeight="1">
      <c r="A573" s="5"/>
      <c r="B573" s="4"/>
      <c r="C573" s="4"/>
      <c r="D573" s="4"/>
      <c r="E573" s="4"/>
      <c r="F573" s="4"/>
      <c r="G573" s="4"/>
      <c r="H573" s="4"/>
      <c r="I573" s="4"/>
      <c r="J573" s="4"/>
    </row>
    <row r="574" spans="1:10" ht="15.75" customHeight="1">
      <c r="A574" s="5"/>
      <c r="B574" s="4"/>
      <c r="C574" s="4"/>
      <c r="D574" s="4"/>
      <c r="E574" s="4"/>
      <c r="F574" s="4"/>
      <c r="G574" s="4"/>
      <c r="H574" s="4"/>
      <c r="I574" s="4"/>
      <c r="J574" s="4"/>
    </row>
    <row r="575" spans="1:10" ht="15.75" customHeight="1">
      <c r="A575" s="5"/>
      <c r="B575" s="4"/>
      <c r="C575" s="4"/>
      <c r="D575" s="4"/>
      <c r="E575" s="4"/>
      <c r="F575" s="4"/>
      <c r="G575" s="4"/>
      <c r="H575" s="4"/>
      <c r="I575" s="4"/>
      <c r="J575" s="4"/>
    </row>
    <row r="576" spans="1:10" ht="15.75" customHeight="1">
      <c r="A576" s="5"/>
      <c r="B576" s="4"/>
      <c r="C576" s="4"/>
      <c r="D576" s="4"/>
      <c r="E576" s="4"/>
      <c r="F576" s="4"/>
      <c r="G576" s="4"/>
      <c r="H576" s="4"/>
      <c r="I576" s="4"/>
      <c r="J576" s="4"/>
    </row>
    <row r="577" spans="1:10" ht="15.75" customHeight="1">
      <c r="A577" s="5"/>
      <c r="B577" s="4"/>
      <c r="C577" s="4"/>
      <c r="D577" s="4"/>
      <c r="E577" s="4"/>
      <c r="F577" s="4"/>
      <c r="G577" s="4"/>
      <c r="H577" s="4"/>
      <c r="I577" s="4"/>
      <c r="J577" s="4"/>
    </row>
    <row r="578" spans="1:10" ht="15.75" customHeight="1">
      <c r="A578" s="5"/>
      <c r="B578" s="4"/>
      <c r="C578" s="4"/>
      <c r="D578" s="4"/>
      <c r="E578" s="4"/>
      <c r="F578" s="4"/>
      <c r="G578" s="4"/>
      <c r="H578" s="4"/>
      <c r="I578" s="4"/>
      <c r="J578" s="4"/>
    </row>
    <row r="579" spans="1:10" ht="15.75" customHeight="1">
      <c r="A579" s="5"/>
      <c r="B579" s="4"/>
      <c r="C579" s="4"/>
      <c r="D579" s="4"/>
      <c r="E579" s="4"/>
      <c r="F579" s="4"/>
      <c r="G579" s="4"/>
      <c r="H579" s="4"/>
      <c r="I579" s="4"/>
      <c r="J579" s="4"/>
    </row>
    <row r="580" spans="1:10" ht="15.75" customHeight="1">
      <c r="A580" s="5"/>
      <c r="B580" s="4"/>
      <c r="C580" s="4"/>
      <c r="D580" s="4"/>
      <c r="E580" s="4"/>
      <c r="F580" s="4"/>
      <c r="G580" s="4"/>
      <c r="H580" s="4"/>
      <c r="I580" s="4"/>
      <c r="J580" s="4"/>
    </row>
    <row r="581" spans="1:10" ht="15.75" customHeight="1">
      <c r="A581" s="5"/>
      <c r="B581" s="4"/>
      <c r="C581" s="4"/>
      <c r="D581" s="4"/>
      <c r="E581" s="4"/>
      <c r="F581" s="4"/>
      <c r="G581" s="4"/>
      <c r="H581" s="4"/>
      <c r="I581" s="4"/>
      <c r="J581" s="4"/>
    </row>
    <row r="582" spans="1:10" ht="15.75" customHeight="1">
      <c r="A582" s="5"/>
      <c r="B582" s="4"/>
      <c r="C582" s="4"/>
      <c r="D582" s="4"/>
      <c r="E582" s="4"/>
      <c r="F582" s="4"/>
      <c r="G582" s="4"/>
      <c r="H582" s="4"/>
      <c r="I582" s="4"/>
      <c r="J582" s="4"/>
    </row>
    <row r="583" spans="1:10" ht="15.75" customHeight="1">
      <c r="A583" s="5"/>
      <c r="B583" s="4"/>
      <c r="C583" s="4"/>
      <c r="D583" s="4"/>
      <c r="E583" s="4"/>
      <c r="F583" s="4"/>
      <c r="G583" s="4"/>
      <c r="H583" s="4"/>
      <c r="I583" s="4"/>
      <c r="J583" s="4"/>
    </row>
    <row r="584" spans="1:10" ht="15.75" customHeight="1">
      <c r="A584" s="5"/>
      <c r="B584" s="4"/>
      <c r="C584" s="4"/>
      <c r="D584" s="4"/>
      <c r="E584" s="4"/>
      <c r="F584" s="4"/>
      <c r="G584" s="4"/>
      <c r="H584" s="4"/>
      <c r="I584" s="4"/>
      <c r="J584" s="4"/>
    </row>
    <row r="585" spans="1:10" ht="15.75" customHeight="1">
      <c r="A585" s="5"/>
      <c r="B585" s="4"/>
      <c r="C585" s="4"/>
      <c r="D585" s="4"/>
      <c r="E585" s="4"/>
      <c r="F585" s="4"/>
      <c r="G585" s="4"/>
      <c r="H585" s="4"/>
      <c r="I585" s="4"/>
      <c r="J585" s="4"/>
    </row>
    <row r="586" spans="1:10" ht="15.75" customHeight="1">
      <c r="A586" s="5"/>
      <c r="B586" s="4"/>
      <c r="C586" s="4"/>
      <c r="D586" s="4"/>
      <c r="E586" s="4"/>
      <c r="F586" s="4"/>
      <c r="G586" s="4"/>
      <c r="H586" s="4"/>
      <c r="I586" s="4"/>
      <c r="J586" s="4"/>
    </row>
    <row r="587" spans="1:10" ht="15.75" customHeight="1">
      <c r="A587" s="5"/>
      <c r="B587" s="4"/>
      <c r="C587" s="4"/>
      <c r="D587" s="4"/>
      <c r="E587" s="4"/>
      <c r="F587" s="4"/>
      <c r="G587" s="4"/>
      <c r="H587" s="4"/>
      <c r="I587" s="4"/>
      <c r="J587" s="4"/>
    </row>
    <row r="588" spans="1:10" ht="15.75" customHeight="1">
      <c r="A588" s="5"/>
      <c r="B588" s="4"/>
      <c r="C588" s="4"/>
      <c r="D588" s="4"/>
      <c r="E588" s="4"/>
      <c r="F588" s="4"/>
      <c r="G588" s="4"/>
      <c r="H588" s="4"/>
      <c r="I588" s="4"/>
      <c r="J588" s="4"/>
    </row>
    <row r="589" spans="1:10" ht="15.75" customHeight="1">
      <c r="A589" s="5"/>
      <c r="B589" s="4"/>
      <c r="C589" s="4"/>
      <c r="D589" s="4"/>
      <c r="E589" s="4"/>
      <c r="F589" s="4"/>
      <c r="G589" s="4"/>
      <c r="H589" s="4"/>
      <c r="I589" s="4"/>
      <c r="J589" s="4"/>
    </row>
    <row r="590" spans="1:10" ht="15.75" customHeight="1">
      <c r="A590" s="5"/>
      <c r="B590" s="4"/>
      <c r="C590" s="4"/>
      <c r="D590" s="4"/>
      <c r="E590" s="4"/>
      <c r="F590" s="4"/>
      <c r="G590" s="4"/>
      <c r="H590" s="4"/>
      <c r="I590" s="4"/>
      <c r="J590" s="4"/>
    </row>
    <row r="591" spans="1:10" ht="15.75" customHeight="1">
      <c r="A591" s="5"/>
      <c r="B591" s="4"/>
      <c r="C591" s="4"/>
      <c r="D591" s="4"/>
      <c r="E591" s="4"/>
      <c r="F591" s="4"/>
      <c r="G591" s="4"/>
      <c r="H591" s="4"/>
      <c r="I591" s="4"/>
      <c r="J591" s="4"/>
    </row>
    <row r="592" spans="1:10" ht="15.75" customHeight="1">
      <c r="A592" s="5"/>
      <c r="B592" s="4"/>
      <c r="C592" s="4"/>
      <c r="D592" s="4"/>
      <c r="E592" s="4"/>
      <c r="F592" s="4"/>
      <c r="G592" s="4"/>
      <c r="H592" s="4"/>
      <c r="I592" s="4"/>
      <c r="J592" s="4"/>
    </row>
    <row r="593" spans="1:10" ht="15.75" customHeight="1">
      <c r="A593" s="5"/>
      <c r="B593" s="4"/>
      <c r="C593" s="4"/>
      <c r="D593" s="4"/>
      <c r="E593" s="4"/>
      <c r="F593" s="4"/>
      <c r="G593" s="4"/>
      <c r="H593" s="4"/>
      <c r="I593" s="4"/>
      <c r="J593" s="4"/>
    </row>
    <row r="594" spans="1:10" ht="15.75" customHeight="1">
      <c r="A594" s="5"/>
      <c r="B594" s="4"/>
      <c r="C594" s="4"/>
      <c r="D594" s="4"/>
      <c r="E594" s="4"/>
      <c r="F594" s="4"/>
      <c r="G594" s="4"/>
      <c r="H594" s="4"/>
      <c r="I594" s="4"/>
      <c r="J594" s="4"/>
    </row>
    <row r="595" spans="1:10" ht="15.75" customHeight="1">
      <c r="A595" s="5"/>
      <c r="B595" s="4"/>
      <c r="C595" s="4"/>
      <c r="D595" s="4"/>
      <c r="E595" s="4"/>
      <c r="F595" s="4"/>
      <c r="G595" s="4"/>
      <c r="H595" s="4"/>
      <c r="I595" s="4"/>
      <c r="J595" s="4"/>
    </row>
    <row r="596" spans="1:10" ht="15.75" customHeight="1">
      <c r="A596" s="5"/>
      <c r="B596" s="4"/>
      <c r="C596" s="4"/>
      <c r="D596" s="4"/>
      <c r="E596" s="4"/>
      <c r="F596" s="4"/>
      <c r="G596" s="4"/>
      <c r="H596" s="4"/>
      <c r="I596" s="4"/>
      <c r="J596" s="4"/>
    </row>
    <row r="597" spans="1:10" ht="15.75" customHeight="1">
      <c r="A597" s="5"/>
      <c r="B597" s="4"/>
      <c r="C597" s="4"/>
      <c r="D597" s="4"/>
      <c r="E597" s="4"/>
      <c r="F597" s="4"/>
      <c r="G597" s="4"/>
      <c r="H597" s="4"/>
      <c r="I597" s="4"/>
      <c r="J597" s="4"/>
    </row>
    <row r="598" spans="1:10" ht="15.75" customHeight="1">
      <c r="A598" s="5"/>
      <c r="B598" s="4"/>
      <c r="C598" s="4"/>
      <c r="D598" s="4"/>
      <c r="E598" s="4"/>
      <c r="F598" s="4"/>
      <c r="G598" s="4"/>
      <c r="H598" s="4"/>
      <c r="I598" s="4"/>
      <c r="J598" s="4"/>
    </row>
    <row r="599" spans="1:10" ht="15.75" customHeight="1">
      <c r="A599" s="5"/>
      <c r="B599" s="4"/>
      <c r="C599" s="4"/>
      <c r="D599" s="4"/>
      <c r="E599" s="4"/>
      <c r="F599" s="4"/>
      <c r="G599" s="4"/>
      <c r="H599" s="4"/>
      <c r="I599" s="4"/>
      <c r="J599" s="4"/>
    </row>
    <row r="600" spans="1:10" ht="15.75" customHeight="1">
      <c r="A600" s="5"/>
      <c r="B600" s="4"/>
      <c r="C600" s="4"/>
      <c r="D600" s="4"/>
      <c r="E600" s="4"/>
      <c r="F600" s="4"/>
      <c r="G600" s="4"/>
      <c r="H600" s="4"/>
      <c r="I600" s="4"/>
      <c r="J600" s="4"/>
    </row>
    <row r="601" spans="1:10" ht="15.75" customHeight="1">
      <c r="A601" s="5"/>
      <c r="B601" s="4"/>
      <c r="C601" s="4"/>
      <c r="D601" s="4"/>
      <c r="E601" s="4"/>
      <c r="F601" s="4"/>
      <c r="G601" s="4"/>
      <c r="H601" s="4"/>
      <c r="I601" s="4"/>
      <c r="J601" s="4"/>
    </row>
    <row r="602" spans="1:10" ht="15.75" customHeight="1">
      <c r="A602" s="5"/>
      <c r="B602" s="4"/>
      <c r="C602" s="4"/>
      <c r="D602" s="4"/>
      <c r="E602" s="4"/>
      <c r="F602" s="4"/>
      <c r="G602" s="4"/>
      <c r="H602" s="4"/>
      <c r="I602" s="4"/>
      <c r="J602" s="4"/>
    </row>
    <row r="603" spans="1:10" ht="15.75" customHeight="1">
      <c r="A603" s="5"/>
      <c r="B603" s="4"/>
      <c r="C603" s="4"/>
      <c r="D603" s="4"/>
      <c r="E603" s="4"/>
      <c r="F603" s="4"/>
      <c r="G603" s="4"/>
      <c r="H603" s="4"/>
      <c r="I603" s="4"/>
      <c r="J603" s="4"/>
    </row>
    <row r="604" spans="1:10" ht="15.75" customHeight="1">
      <c r="A604" s="5"/>
      <c r="B604" s="4"/>
      <c r="C604" s="4"/>
      <c r="D604" s="4"/>
      <c r="E604" s="4"/>
      <c r="F604" s="4"/>
      <c r="G604" s="4"/>
      <c r="H604" s="4"/>
      <c r="I604" s="4"/>
      <c r="J604" s="4"/>
    </row>
    <row r="605" spans="1:10" ht="15.75" customHeight="1">
      <c r="A605" s="5"/>
      <c r="B605" s="4"/>
      <c r="C605" s="4"/>
      <c r="D605" s="4"/>
      <c r="E605" s="4"/>
      <c r="F605" s="4"/>
      <c r="G605" s="4"/>
      <c r="H605" s="4"/>
      <c r="I605" s="4"/>
      <c r="J605" s="4"/>
    </row>
    <row r="606" spans="1:10" ht="15.75" customHeight="1">
      <c r="A606" s="5"/>
      <c r="B606" s="4"/>
      <c r="C606" s="4"/>
      <c r="D606" s="4"/>
      <c r="E606" s="4"/>
      <c r="F606" s="4"/>
      <c r="G606" s="4"/>
      <c r="H606" s="4"/>
      <c r="I606" s="4"/>
      <c r="J606" s="4"/>
    </row>
    <row r="607" spans="1:10" ht="15.75" customHeight="1">
      <c r="A607" s="5"/>
      <c r="B607" s="4"/>
      <c r="C607" s="4"/>
      <c r="D607" s="4"/>
      <c r="E607" s="4"/>
      <c r="F607" s="4"/>
      <c r="G607" s="4"/>
      <c r="H607" s="4"/>
      <c r="I607" s="4"/>
      <c r="J607" s="4"/>
    </row>
    <row r="608" spans="1:10" ht="15.75" customHeight="1">
      <c r="A608" s="5"/>
      <c r="B608" s="4"/>
      <c r="C608" s="4"/>
      <c r="D608" s="4"/>
      <c r="E608" s="4"/>
      <c r="F608" s="4"/>
      <c r="G608" s="4"/>
      <c r="H608" s="4"/>
      <c r="I608" s="4"/>
      <c r="J608" s="4"/>
    </row>
    <row r="609" spans="1:10" ht="15.75" customHeight="1">
      <c r="A609" s="5"/>
      <c r="B609" s="4"/>
      <c r="C609" s="4"/>
      <c r="D609" s="4"/>
      <c r="E609" s="4"/>
      <c r="F609" s="4"/>
      <c r="G609" s="4"/>
      <c r="H609" s="4"/>
      <c r="I609" s="4"/>
      <c r="J609" s="4"/>
    </row>
    <row r="610" spans="1:10" ht="15.75" customHeight="1">
      <c r="A610" s="5"/>
      <c r="B610" s="4"/>
      <c r="C610" s="4"/>
      <c r="D610" s="4"/>
      <c r="E610" s="4"/>
      <c r="F610" s="4"/>
      <c r="G610" s="4"/>
      <c r="H610" s="4"/>
      <c r="I610" s="4"/>
      <c r="J610" s="4"/>
    </row>
    <row r="611" spans="1:10" ht="15.75" customHeight="1">
      <c r="A611" s="5"/>
      <c r="B611" s="4"/>
      <c r="C611" s="4"/>
      <c r="D611" s="4"/>
      <c r="E611" s="4"/>
      <c r="F611" s="4"/>
      <c r="G611" s="4"/>
      <c r="H611" s="4"/>
      <c r="I611" s="4"/>
      <c r="J611" s="4"/>
    </row>
    <row r="612" spans="1:10" ht="15.75" customHeight="1">
      <c r="A612" s="5"/>
      <c r="B612" s="4"/>
      <c r="C612" s="4"/>
      <c r="D612" s="4"/>
      <c r="E612" s="4"/>
      <c r="F612" s="4"/>
      <c r="G612" s="4"/>
      <c r="H612" s="4"/>
      <c r="I612" s="4"/>
      <c r="J612" s="4"/>
    </row>
    <row r="613" spans="1:10" ht="15.75" customHeight="1">
      <c r="A613" s="5"/>
      <c r="B613" s="4"/>
      <c r="C613" s="4"/>
      <c r="D613" s="4"/>
      <c r="E613" s="4"/>
      <c r="F613" s="4"/>
      <c r="G613" s="4"/>
      <c r="H613" s="4"/>
      <c r="I613" s="4"/>
      <c r="J613" s="4"/>
    </row>
    <row r="614" spans="1:10" ht="15.75" customHeight="1">
      <c r="A614" s="5"/>
      <c r="B614" s="4"/>
      <c r="C614" s="4"/>
      <c r="D614" s="4"/>
      <c r="E614" s="4"/>
      <c r="F614" s="4"/>
      <c r="G614" s="4"/>
      <c r="H614" s="4"/>
      <c r="I614" s="4"/>
      <c r="J614" s="4"/>
    </row>
    <row r="615" spans="1:10" ht="15.75" customHeight="1">
      <c r="A615" s="5"/>
      <c r="B615" s="4"/>
      <c r="C615" s="4"/>
      <c r="D615" s="4"/>
      <c r="E615" s="4"/>
      <c r="F615" s="4"/>
      <c r="G615" s="4"/>
      <c r="H615" s="4"/>
      <c r="I615" s="4"/>
      <c r="J615" s="4"/>
    </row>
    <row r="616" spans="1:10" ht="15.75" customHeight="1">
      <c r="A616" s="5"/>
      <c r="B616" s="4"/>
      <c r="C616" s="4"/>
      <c r="D616" s="4"/>
      <c r="E616" s="4"/>
      <c r="F616" s="4"/>
      <c r="G616" s="4"/>
      <c r="H616" s="4"/>
      <c r="I616" s="4"/>
      <c r="J616" s="4"/>
    </row>
    <row r="617" spans="1:10" ht="15.75" customHeight="1">
      <c r="A617" s="5"/>
      <c r="B617" s="4"/>
      <c r="C617" s="4"/>
      <c r="D617" s="4"/>
      <c r="E617" s="4"/>
      <c r="F617" s="4"/>
      <c r="G617" s="4"/>
      <c r="H617" s="4"/>
      <c r="I617" s="4"/>
      <c r="J617" s="4"/>
    </row>
    <row r="618" spans="1:10" ht="15.75" customHeight="1">
      <c r="A618" s="5"/>
      <c r="B618" s="4"/>
      <c r="C618" s="4"/>
      <c r="D618" s="4"/>
      <c r="E618" s="4"/>
      <c r="F618" s="4"/>
      <c r="G618" s="4"/>
      <c r="H618" s="4"/>
      <c r="I618" s="4"/>
      <c r="J618" s="4"/>
    </row>
    <row r="619" spans="1:10" ht="15.75" customHeight="1">
      <c r="A619" s="5"/>
      <c r="B619" s="4"/>
      <c r="C619" s="4"/>
      <c r="D619" s="4"/>
      <c r="E619" s="4"/>
      <c r="F619" s="4"/>
      <c r="G619" s="4"/>
      <c r="H619" s="4"/>
      <c r="I619" s="4"/>
      <c r="J619" s="4"/>
    </row>
    <row r="620" spans="1:10" ht="15.75" customHeight="1">
      <c r="A620" s="5"/>
      <c r="B620" s="4"/>
      <c r="C620" s="4"/>
      <c r="D620" s="4"/>
      <c r="E620" s="4"/>
      <c r="F620" s="4"/>
      <c r="G620" s="4"/>
      <c r="H620" s="4"/>
      <c r="I620" s="4"/>
      <c r="J620" s="4"/>
    </row>
    <row r="621" spans="1:10" ht="15.75" customHeight="1">
      <c r="A621" s="5"/>
      <c r="B621" s="4"/>
      <c r="C621" s="4"/>
      <c r="D621" s="4"/>
      <c r="E621" s="4"/>
      <c r="F621" s="4"/>
      <c r="G621" s="4"/>
      <c r="H621" s="4"/>
      <c r="I621" s="4"/>
      <c r="J621" s="4"/>
    </row>
    <row r="622" spans="1:10" ht="15.75" customHeight="1">
      <c r="A622" s="5"/>
      <c r="B622" s="4"/>
      <c r="C622" s="4"/>
      <c r="D622" s="4"/>
      <c r="E622" s="4"/>
      <c r="F622" s="4"/>
      <c r="G622" s="4"/>
      <c r="H622" s="4"/>
      <c r="I622" s="4"/>
      <c r="J622" s="4"/>
    </row>
    <row r="623" spans="1:10" ht="15.75" customHeight="1">
      <c r="A623" s="5"/>
      <c r="B623" s="4"/>
      <c r="C623" s="4"/>
      <c r="D623" s="4"/>
      <c r="E623" s="4"/>
      <c r="F623" s="4"/>
      <c r="G623" s="4"/>
      <c r="H623" s="4"/>
      <c r="I623" s="4"/>
      <c r="J623" s="4"/>
    </row>
    <row r="624" spans="1:10" ht="15.75" customHeight="1">
      <c r="A624" s="5"/>
      <c r="B624" s="4"/>
      <c r="C624" s="4"/>
      <c r="D624" s="4"/>
      <c r="E624" s="4"/>
      <c r="F624" s="4"/>
      <c r="G624" s="4"/>
      <c r="H624" s="4"/>
      <c r="I624" s="4"/>
      <c r="J624" s="4"/>
    </row>
    <row r="625" spans="1:10" ht="15.75" customHeight="1">
      <c r="A625" s="5"/>
      <c r="B625" s="4"/>
      <c r="C625" s="4"/>
      <c r="D625" s="4"/>
      <c r="E625" s="4"/>
      <c r="F625" s="4"/>
      <c r="G625" s="4"/>
      <c r="H625" s="4"/>
      <c r="I625" s="4"/>
      <c r="J625" s="4"/>
    </row>
    <row r="626" spans="1:10" ht="15.75" customHeight="1">
      <c r="A626" s="5"/>
      <c r="B626" s="4"/>
      <c r="C626" s="4"/>
      <c r="D626" s="4"/>
      <c r="E626" s="4"/>
      <c r="F626" s="4"/>
      <c r="G626" s="4"/>
      <c r="H626" s="4"/>
      <c r="I626" s="4"/>
      <c r="J626" s="4"/>
    </row>
    <row r="627" spans="1:10" ht="15.75" customHeight="1">
      <c r="A627" s="5"/>
      <c r="B627" s="4"/>
      <c r="C627" s="4"/>
      <c r="D627" s="4"/>
      <c r="E627" s="4"/>
      <c r="F627" s="4"/>
      <c r="G627" s="4"/>
      <c r="H627" s="4"/>
      <c r="I627" s="4"/>
      <c r="J627" s="4"/>
    </row>
    <row r="628" spans="1:10" ht="15.75" customHeight="1">
      <c r="A628" s="5"/>
      <c r="B628" s="4"/>
      <c r="C628" s="4"/>
      <c r="D628" s="4"/>
      <c r="E628" s="4"/>
      <c r="F628" s="4"/>
      <c r="G628" s="4"/>
      <c r="H628" s="4"/>
      <c r="I628" s="4"/>
      <c r="J628" s="4"/>
    </row>
    <row r="629" spans="1:10" ht="15.75" customHeight="1">
      <c r="A629" s="5"/>
      <c r="B629" s="4"/>
      <c r="C629" s="4"/>
      <c r="D629" s="4"/>
      <c r="E629" s="4"/>
      <c r="F629" s="4"/>
      <c r="G629" s="4"/>
      <c r="H629" s="4"/>
      <c r="I629" s="4"/>
      <c r="J629" s="4"/>
    </row>
    <row r="630" spans="1:10" ht="15.75" customHeight="1">
      <c r="A630" s="5"/>
      <c r="B630" s="4"/>
      <c r="C630" s="4"/>
      <c r="D630" s="4"/>
      <c r="E630" s="4"/>
      <c r="F630" s="4"/>
      <c r="G630" s="4"/>
      <c r="H630" s="4"/>
      <c r="I630" s="4"/>
      <c r="J630" s="4"/>
    </row>
    <row r="631" spans="1:10" ht="15.75" customHeight="1">
      <c r="A631" s="5"/>
      <c r="B631" s="4"/>
      <c r="C631" s="4"/>
      <c r="D631" s="4"/>
      <c r="E631" s="4"/>
      <c r="F631" s="4"/>
      <c r="G631" s="4"/>
      <c r="H631" s="4"/>
      <c r="I631" s="4"/>
      <c r="J631" s="4"/>
    </row>
    <row r="632" spans="1:10" ht="15.75" customHeight="1">
      <c r="A632" s="5"/>
      <c r="B632" s="4"/>
      <c r="C632" s="4"/>
      <c r="D632" s="4"/>
      <c r="E632" s="4"/>
      <c r="F632" s="4"/>
      <c r="G632" s="4"/>
      <c r="H632" s="4"/>
      <c r="I632" s="4"/>
      <c r="J632" s="4"/>
    </row>
    <row r="633" spans="1:10" ht="15.75" customHeight="1">
      <c r="A633" s="5"/>
      <c r="B633" s="4"/>
      <c r="C633" s="4"/>
      <c r="D633" s="4"/>
      <c r="E633" s="4"/>
      <c r="F633" s="4"/>
      <c r="G633" s="4"/>
      <c r="H633" s="4"/>
      <c r="I633" s="4"/>
      <c r="J633" s="4"/>
    </row>
    <row r="634" spans="1:10" ht="15.75" customHeight="1">
      <c r="A634" s="5"/>
      <c r="B634" s="4"/>
      <c r="C634" s="4"/>
      <c r="D634" s="4"/>
      <c r="E634" s="4"/>
      <c r="F634" s="4"/>
      <c r="G634" s="4"/>
      <c r="H634" s="4"/>
      <c r="I634" s="4"/>
      <c r="J634" s="4"/>
    </row>
    <row r="635" spans="1:10" ht="15.75" customHeight="1">
      <c r="A635" s="5"/>
      <c r="B635" s="4"/>
      <c r="C635" s="4"/>
      <c r="D635" s="4"/>
      <c r="E635" s="4"/>
      <c r="F635" s="4"/>
      <c r="G635" s="4"/>
      <c r="H635" s="4"/>
      <c r="I635" s="4"/>
      <c r="J635" s="4"/>
    </row>
    <row r="636" spans="1:10" ht="15.75" customHeight="1">
      <c r="A636" s="5"/>
      <c r="B636" s="4"/>
      <c r="C636" s="4"/>
      <c r="D636" s="4"/>
      <c r="E636" s="4"/>
      <c r="F636" s="4"/>
      <c r="G636" s="4"/>
      <c r="H636" s="4"/>
      <c r="I636" s="4"/>
      <c r="J636" s="4"/>
    </row>
    <row r="637" spans="1:10" ht="15.75" customHeight="1">
      <c r="A637" s="5"/>
      <c r="B637" s="4"/>
      <c r="C637" s="4"/>
      <c r="D637" s="4"/>
      <c r="E637" s="4"/>
      <c r="F637" s="4"/>
      <c r="G637" s="4"/>
      <c r="H637" s="4"/>
      <c r="I637" s="4"/>
      <c r="J637" s="4"/>
    </row>
    <row r="638" spans="1:10" ht="15.75" customHeight="1">
      <c r="A638" s="5"/>
      <c r="B638" s="4"/>
      <c r="C638" s="4"/>
      <c r="D638" s="4"/>
      <c r="E638" s="4"/>
      <c r="F638" s="4"/>
      <c r="G638" s="4"/>
      <c r="H638" s="4"/>
      <c r="I638" s="4"/>
      <c r="J638" s="4"/>
    </row>
    <row r="639" spans="1:10" ht="15.75" customHeight="1">
      <c r="A639" s="5"/>
      <c r="B639" s="4"/>
      <c r="C639" s="4"/>
      <c r="D639" s="4"/>
      <c r="E639" s="4"/>
      <c r="F639" s="4"/>
      <c r="G639" s="4"/>
      <c r="H639" s="4"/>
      <c r="I639" s="4"/>
      <c r="J639" s="4"/>
    </row>
    <row r="640" spans="1:10" ht="15.75" customHeight="1">
      <c r="A640" s="5"/>
      <c r="B640" s="4"/>
      <c r="C640" s="4"/>
      <c r="D640" s="4"/>
      <c r="E640" s="4"/>
      <c r="F640" s="4"/>
      <c r="G640" s="4"/>
      <c r="H640" s="4"/>
      <c r="I640" s="4"/>
      <c r="J640" s="4"/>
    </row>
    <row r="641" spans="1:10" ht="15.75" customHeight="1">
      <c r="A641" s="5"/>
      <c r="B641" s="4"/>
      <c r="C641" s="4"/>
      <c r="D641" s="4"/>
      <c r="E641" s="4"/>
      <c r="F641" s="4"/>
      <c r="G641" s="4"/>
      <c r="H641" s="4"/>
      <c r="I641" s="4"/>
      <c r="J641" s="4"/>
    </row>
    <row r="642" spans="1:10" ht="15.75" customHeight="1">
      <c r="A642" s="5"/>
      <c r="B642" s="4"/>
      <c r="C642" s="4"/>
      <c r="D642" s="4"/>
      <c r="E642" s="4"/>
      <c r="F642" s="4"/>
      <c r="G642" s="4"/>
      <c r="H642" s="4"/>
      <c r="I642" s="4"/>
      <c r="J642" s="4"/>
    </row>
    <row r="643" spans="1:10" ht="15.75" customHeight="1">
      <c r="A643" s="5"/>
      <c r="B643" s="4"/>
      <c r="C643" s="4"/>
      <c r="D643" s="4"/>
      <c r="E643" s="4"/>
      <c r="F643" s="4"/>
      <c r="G643" s="4"/>
      <c r="H643" s="4"/>
      <c r="I643" s="4"/>
      <c r="J643" s="4"/>
    </row>
    <row r="644" spans="1:10" ht="15.75" customHeight="1">
      <c r="A644" s="5"/>
      <c r="B644" s="4"/>
      <c r="C644" s="4"/>
      <c r="D644" s="4"/>
      <c r="E644" s="4"/>
      <c r="F644" s="4"/>
      <c r="G644" s="4"/>
      <c r="H644" s="4"/>
      <c r="I644" s="4"/>
      <c r="J644" s="4"/>
    </row>
    <row r="645" spans="1:10" ht="15.75" customHeight="1">
      <c r="A645" s="5"/>
      <c r="B645" s="4"/>
      <c r="C645" s="4"/>
      <c r="D645" s="4"/>
      <c r="E645" s="4"/>
      <c r="F645" s="4"/>
      <c r="G645" s="4"/>
      <c r="H645" s="4"/>
      <c r="I645" s="4"/>
      <c r="J645" s="4"/>
    </row>
    <row r="646" spans="1:10" ht="15.75" customHeight="1">
      <c r="A646" s="5"/>
      <c r="B646" s="4"/>
      <c r="C646" s="4"/>
      <c r="D646" s="4"/>
      <c r="E646" s="4"/>
      <c r="F646" s="4"/>
      <c r="G646" s="4"/>
      <c r="H646" s="4"/>
      <c r="I646" s="4"/>
      <c r="J646" s="4"/>
    </row>
    <row r="647" spans="1:10" ht="15.75" customHeight="1">
      <c r="A647" s="5"/>
      <c r="B647" s="4"/>
      <c r="C647" s="4"/>
      <c r="D647" s="4"/>
      <c r="E647" s="4"/>
      <c r="F647" s="4"/>
      <c r="G647" s="4"/>
      <c r="H647" s="4"/>
      <c r="I647" s="4"/>
      <c r="J647" s="4"/>
    </row>
    <row r="648" spans="1:10" ht="15.75" customHeight="1">
      <c r="A648" s="5"/>
      <c r="B648" s="4"/>
      <c r="C648" s="4"/>
      <c r="D648" s="4"/>
      <c r="E648" s="4"/>
      <c r="F648" s="4"/>
      <c r="G648" s="4"/>
      <c r="H648" s="4"/>
      <c r="I648" s="4"/>
      <c r="J648" s="4"/>
    </row>
    <row r="649" spans="1:10" ht="15.75" customHeight="1">
      <c r="A649" s="5"/>
      <c r="B649" s="4"/>
      <c r="C649" s="4"/>
      <c r="D649" s="4"/>
      <c r="E649" s="4"/>
      <c r="F649" s="4"/>
      <c r="G649" s="4"/>
      <c r="H649" s="4"/>
      <c r="I649" s="4"/>
      <c r="J649" s="4"/>
    </row>
    <row r="650" spans="1:10" ht="15.75" customHeight="1">
      <c r="A650" s="5"/>
      <c r="B650" s="4"/>
      <c r="C650" s="4"/>
      <c r="D650" s="4"/>
      <c r="E650" s="4"/>
      <c r="F650" s="4"/>
      <c r="G650" s="4"/>
      <c r="H650" s="4"/>
      <c r="I650" s="4"/>
      <c r="J650" s="4"/>
    </row>
    <row r="651" spans="1:10" ht="15.75" customHeight="1">
      <c r="A651" s="5"/>
      <c r="B651" s="4"/>
      <c r="C651" s="4"/>
      <c r="D651" s="4"/>
      <c r="E651" s="4"/>
      <c r="F651" s="4"/>
      <c r="G651" s="4"/>
      <c r="H651" s="4"/>
      <c r="I651" s="4"/>
      <c r="J651" s="4"/>
    </row>
    <row r="652" spans="1:10" ht="15.75" customHeight="1">
      <c r="A652" s="5"/>
      <c r="B652" s="4"/>
      <c r="C652" s="4"/>
      <c r="D652" s="4"/>
      <c r="E652" s="4"/>
      <c r="F652" s="4"/>
      <c r="G652" s="4"/>
      <c r="H652" s="4"/>
      <c r="I652" s="4"/>
      <c r="J652" s="4"/>
    </row>
    <row r="653" spans="1:10" ht="15.75" customHeight="1">
      <c r="A653" s="5"/>
      <c r="B653" s="4"/>
      <c r="C653" s="4"/>
      <c r="D653" s="4"/>
      <c r="E653" s="4"/>
      <c r="F653" s="4"/>
      <c r="G653" s="4"/>
      <c r="H653" s="4"/>
      <c r="I653" s="4"/>
      <c r="J653" s="4"/>
    </row>
    <row r="654" spans="1:10" ht="15.75" customHeight="1">
      <c r="A654" s="5"/>
      <c r="B654" s="4"/>
      <c r="C654" s="4"/>
      <c r="D654" s="4"/>
      <c r="E654" s="4"/>
      <c r="F654" s="4"/>
      <c r="G654" s="4"/>
      <c r="H654" s="4"/>
      <c r="I654" s="4"/>
      <c r="J654" s="4"/>
    </row>
    <row r="655" spans="1:10" ht="15.75" customHeight="1">
      <c r="A655" s="5"/>
      <c r="B655" s="4"/>
      <c r="C655" s="4"/>
      <c r="D655" s="4"/>
      <c r="E655" s="4"/>
      <c r="F655" s="4"/>
      <c r="G655" s="4"/>
      <c r="H655" s="4"/>
      <c r="I655" s="4"/>
      <c r="J655" s="4"/>
    </row>
    <row r="656" spans="1:10" ht="15.75" customHeight="1">
      <c r="A656" s="5"/>
      <c r="B656" s="4"/>
      <c r="C656" s="4"/>
      <c r="D656" s="4"/>
      <c r="E656" s="4"/>
      <c r="F656" s="4"/>
      <c r="G656" s="4"/>
      <c r="H656" s="4"/>
      <c r="I656" s="4"/>
      <c r="J656" s="4"/>
    </row>
    <row r="657" spans="1:10" ht="15.75" customHeight="1">
      <c r="A657" s="5"/>
      <c r="B657" s="4"/>
      <c r="C657" s="4"/>
      <c r="D657" s="4"/>
      <c r="E657" s="4"/>
      <c r="F657" s="4"/>
      <c r="G657" s="4"/>
      <c r="H657" s="4"/>
      <c r="I657" s="4"/>
      <c r="J657" s="4"/>
    </row>
    <row r="658" spans="1:10" ht="15.75" customHeight="1">
      <c r="A658" s="5"/>
      <c r="B658" s="4"/>
      <c r="C658" s="4"/>
      <c r="D658" s="4"/>
      <c r="E658" s="4"/>
      <c r="F658" s="4"/>
      <c r="G658" s="4"/>
      <c r="H658" s="4"/>
      <c r="I658" s="4"/>
      <c r="J658" s="4"/>
    </row>
    <row r="659" spans="1:10" ht="15.75" customHeight="1">
      <c r="A659" s="5"/>
      <c r="B659" s="4"/>
      <c r="C659" s="4"/>
      <c r="D659" s="4"/>
      <c r="E659" s="4"/>
      <c r="F659" s="4"/>
      <c r="G659" s="4"/>
      <c r="H659" s="4"/>
      <c r="I659" s="4"/>
      <c r="J659" s="4"/>
    </row>
    <row r="660" spans="1:10" ht="15.75" customHeight="1">
      <c r="A660" s="5"/>
      <c r="B660" s="4"/>
      <c r="C660" s="4"/>
      <c r="D660" s="4"/>
      <c r="E660" s="4"/>
      <c r="F660" s="4"/>
      <c r="G660" s="4"/>
      <c r="H660" s="4"/>
      <c r="I660" s="4"/>
      <c r="J660" s="4"/>
    </row>
    <row r="661" spans="1:10" ht="15.75" customHeight="1">
      <c r="A661" s="5"/>
      <c r="B661" s="4"/>
      <c r="C661" s="4"/>
      <c r="D661" s="4"/>
      <c r="E661" s="4"/>
      <c r="F661" s="4"/>
      <c r="G661" s="4"/>
      <c r="H661" s="4"/>
      <c r="I661" s="4"/>
      <c r="J661" s="4"/>
    </row>
    <row r="662" spans="1:10" ht="15.75" customHeight="1">
      <c r="A662" s="5"/>
      <c r="B662" s="4"/>
      <c r="C662" s="4"/>
      <c r="D662" s="4"/>
      <c r="E662" s="4"/>
      <c r="F662" s="4"/>
      <c r="G662" s="4"/>
      <c r="H662" s="4"/>
      <c r="I662" s="4"/>
      <c r="J662" s="4"/>
    </row>
    <row r="663" spans="1:10" ht="15.75" customHeight="1">
      <c r="A663" s="5"/>
      <c r="B663" s="4"/>
      <c r="C663" s="4"/>
      <c r="D663" s="4"/>
      <c r="E663" s="4"/>
      <c r="F663" s="4"/>
      <c r="G663" s="4"/>
      <c r="H663" s="4"/>
      <c r="I663" s="4"/>
      <c r="J663" s="4"/>
    </row>
    <row r="664" spans="1:10" ht="15.75" customHeight="1">
      <c r="A664" s="5"/>
      <c r="B664" s="4"/>
      <c r="C664" s="4"/>
      <c r="D664" s="4"/>
      <c r="E664" s="4"/>
      <c r="F664" s="4"/>
      <c r="G664" s="4"/>
      <c r="H664" s="4"/>
      <c r="I664" s="4"/>
      <c r="J664" s="4"/>
    </row>
    <row r="665" spans="1:10" ht="15.75" customHeight="1">
      <c r="A665" s="5"/>
      <c r="B665" s="4"/>
      <c r="C665" s="4"/>
      <c r="D665" s="4"/>
      <c r="E665" s="4"/>
      <c r="F665" s="4"/>
      <c r="G665" s="4"/>
      <c r="H665" s="4"/>
      <c r="I665" s="4"/>
      <c r="J665" s="4"/>
    </row>
    <row r="666" spans="1:10" ht="15.75" customHeight="1">
      <c r="A666" s="5"/>
      <c r="B666" s="4"/>
      <c r="C666" s="4"/>
      <c r="D666" s="4"/>
      <c r="E666" s="4"/>
      <c r="F666" s="4"/>
      <c r="G666" s="4"/>
      <c r="H666" s="4"/>
      <c r="I666" s="4"/>
      <c r="J666" s="4"/>
    </row>
    <row r="667" spans="1:10" ht="15.75" customHeight="1">
      <c r="A667" s="5"/>
      <c r="B667" s="4"/>
      <c r="C667" s="4"/>
      <c r="D667" s="4"/>
      <c r="E667" s="4"/>
      <c r="F667" s="4"/>
      <c r="G667" s="4"/>
      <c r="H667" s="4"/>
      <c r="I667" s="4"/>
      <c r="J667" s="4"/>
    </row>
    <row r="668" spans="1:10" ht="15.75" customHeight="1">
      <c r="A668" s="5"/>
      <c r="B668" s="4"/>
      <c r="C668" s="4"/>
      <c r="D668" s="4"/>
      <c r="E668" s="4"/>
      <c r="F668" s="4"/>
      <c r="G668" s="4"/>
      <c r="H668" s="4"/>
      <c r="I668" s="4"/>
      <c r="J668" s="4"/>
    </row>
    <row r="669" spans="1:10" ht="15.75" customHeight="1">
      <c r="A669" s="5"/>
      <c r="B669" s="4"/>
      <c r="C669" s="4"/>
      <c r="D669" s="4"/>
      <c r="E669" s="4"/>
      <c r="F669" s="4"/>
      <c r="G669" s="4"/>
      <c r="H669" s="4"/>
      <c r="I669" s="4"/>
      <c r="J669" s="4"/>
    </row>
    <row r="670" spans="1:10" ht="15.75" customHeight="1">
      <c r="A670" s="5"/>
      <c r="B670" s="4"/>
      <c r="C670" s="4"/>
      <c r="D670" s="4"/>
      <c r="E670" s="4"/>
      <c r="F670" s="4"/>
      <c r="G670" s="4"/>
      <c r="H670" s="4"/>
      <c r="I670" s="4"/>
      <c r="J670" s="4"/>
    </row>
    <row r="671" spans="1:10" ht="15.75" customHeight="1">
      <c r="A671" s="5"/>
      <c r="B671" s="4"/>
      <c r="C671" s="4"/>
      <c r="D671" s="4"/>
      <c r="E671" s="4"/>
      <c r="F671" s="4"/>
      <c r="G671" s="4"/>
      <c r="H671" s="4"/>
      <c r="I671" s="4"/>
      <c r="J671" s="4"/>
    </row>
    <row r="672" spans="1:10" ht="15.75" customHeight="1">
      <c r="A672" s="5"/>
      <c r="B672" s="4"/>
      <c r="C672" s="4"/>
      <c r="D672" s="4"/>
      <c r="E672" s="4"/>
      <c r="F672" s="4"/>
      <c r="G672" s="4"/>
      <c r="H672" s="4"/>
      <c r="I672" s="4"/>
      <c r="J672" s="4"/>
    </row>
    <row r="673" spans="1:10" ht="15.75" customHeight="1">
      <c r="A673" s="5"/>
      <c r="B673" s="4"/>
      <c r="C673" s="4"/>
      <c r="D673" s="4"/>
      <c r="E673" s="4"/>
      <c r="F673" s="4"/>
      <c r="G673" s="4"/>
      <c r="H673" s="4"/>
      <c r="I673" s="4"/>
      <c r="J673" s="4"/>
    </row>
    <row r="674" spans="1:10" ht="15.75" customHeight="1">
      <c r="A674" s="5"/>
      <c r="B674" s="4"/>
      <c r="C674" s="4"/>
      <c r="D674" s="4"/>
      <c r="E674" s="4"/>
      <c r="F674" s="4"/>
      <c r="G674" s="4"/>
      <c r="H674" s="4"/>
      <c r="I674" s="4"/>
      <c r="J674" s="4"/>
    </row>
    <row r="675" spans="1:10" ht="15.75" customHeight="1">
      <c r="A675" s="5"/>
      <c r="B675" s="4"/>
      <c r="C675" s="4"/>
      <c r="D675" s="4"/>
      <c r="E675" s="4"/>
      <c r="F675" s="4"/>
      <c r="G675" s="4"/>
      <c r="H675" s="4"/>
      <c r="I675" s="4"/>
      <c r="J675" s="4"/>
    </row>
    <row r="676" spans="1:10" ht="15.75" customHeight="1">
      <c r="A676" s="5"/>
      <c r="B676" s="4"/>
      <c r="C676" s="4"/>
      <c r="D676" s="4"/>
      <c r="E676" s="4"/>
      <c r="F676" s="4"/>
      <c r="G676" s="4"/>
      <c r="H676" s="4"/>
      <c r="I676" s="4"/>
      <c r="J676" s="4"/>
    </row>
    <row r="677" spans="1:10" ht="15.75" customHeight="1">
      <c r="A677" s="5"/>
      <c r="B677" s="4"/>
      <c r="C677" s="4"/>
      <c r="D677" s="4"/>
      <c r="E677" s="4"/>
      <c r="F677" s="4"/>
      <c r="G677" s="4"/>
      <c r="H677" s="4"/>
      <c r="I677" s="4"/>
      <c r="J677" s="4"/>
    </row>
    <row r="678" spans="1:10" ht="15.75" customHeight="1">
      <c r="A678" s="5"/>
      <c r="B678" s="4"/>
      <c r="C678" s="4"/>
      <c r="D678" s="4"/>
      <c r="E678" s="4"/>
      <c r="F678" s="4"/>
      <c r="G678" s="4"/>
      <c r="H678" s="4"/>
      <c r="I678" s="4"/>
      <c r="J678" s="4"/>
    </row>
    <row r="679" spans="1:10" ht="15.75" customHeight="1">
      <c r="A679" s="5"/>
      <c r="B679" s="4"/>
      <c r="C679" s="4"/>
      <c r="D679" s="4"/>
      <c r="E679" s="4"/>
      <c r="F679" s="4"/>
      <c r="G679" s="4"/>
      <c r="H679" s="4"/>
      <c r="I679" s="4"/>
      <c r="J679" s="4"/>
    </row>
    <row r="680" spans="1:10" ht="15.75" customHeight="1">
      <c r="A680" s="5"/>
      <c r="B680" s="4"/>
      <c r="C680" s="4"/>
      <c r="D680" s="4"/>
      <c r="E680" s="4"/>
      <c r="F680" s="4"/>
      <c r="G680" s="4"/>
      <c r="H680" s="4"/>
      <c r="I680" s="4"/>
      <c r="J680" s="4"/>
    </row>
    <row r="681" spans="1:10" ht="15.75" customHeight="1">
      <c r="A681" s="5"/>
      <c r="B681" s="4"/>
      <c r="C681" s="4"/>
      <c r="D681" s="4"/>
      <c r="E681" s="4"/>
      <c r="F681" s="4"/>
      <c r="G681" s="4"/>
      <c r="H681" s="4"/>
      <c r="I681" s="4"/>
      <c r="J681" s="4"/>
    </row>
    <row r="682" spans="1:10" ht="15.75" customHeight="1">
      <c r="A682" s="5"/>
      <c r="B682" s="4"/>
      <c r="C682" s="4"/>
      <c r="D682" s="4"/>
      <c r="E682" s="4"/>
      <c r="F682" s="4"/>
      <c r="G682" s="4"/>
      <c r="H682" s="4"/>
      <c r="I682" s="4"/>
      <c r="J682" s="4"/>
    </row>
    <row r="683" spans="1:10" ht="15.75" customHeight="1">
      <c r="A683" s="5"/>
      <c r="B683" s="4"/>
      <c r="C683" s="4"/>
      <c r="D683" s="4"/>
      <c r="E683" s="4"/>
      <c r="F683" s="4"/>
      <c r="G683" s="4"/>
      <c r="H683" s="4"/>
      <c r="I683" s="4"/>
      <c r="J683" s="4"/>
    </row>
    <row r="684" spans="1:10" ht="15.75" customHeight="1">
      <c r="A684" s="5"/>
      <c r="B684" s="4"/>
      <c r="C684" s="4"/>
      <c r="D684" s="4"/>
      <c r="E684" s="4"/>
      <c r="F684" s="4"/>
      <c r="G684" s="4"/>
      <c r="H684" s="4"/>
      <c r="I684" s="4"/>
      <c r="J684" s="4"/>
    </row>
    <row r="685" spans="1:10" ht="15.75" customHeight="1">
      <c r="A685" s="5"/>
      <c r="B685" s="4"/>
      <c r="C685" s="4"/>
      <c r="D685" s="4"/>
      <c r="E685" s="4"/>
      <c r="F685" s="4"/>
      <c r="G685" s="4"/>
      <c r="H685" s="4"/>
      <c r="I685" s="4"/>
      <c r="J685" s="4"/>
    </row>
    <row r="686" spans="1:10" ht="15.75" customHeight="1">
      <c r="A686" s="5"/>
      <c r="B686" s="4"/>
      <c r="C686" s="4"/>
      <c r="D686" s="4"/>
      <c r="E686" s="4"/>
      <c r="F686" s="4"/>
      <c r="G686" s="4"/>
      <c r="H686" s="4"/>
      <c r="I686" s="4"/>
      <c r="J686" s="4"/>
    </row>
    <row r="687" spans="1:10" ht="15.75" customHeight="1">
      <c r="A687" s="5"/>
      <c r="B687" s="4"/>
      <c r="C687" s="4"/>
      <c r="D687" s="4"/>
      <c r="E687" s="4"/>
      <c r="F687" s="4"/>
      <c r="G687" s="4"/>
      <c r="H687" s="4"/>
      <c r="I687" s="4"/>
      <c r="J687" s="4"/>
    </row>
    <row r="688" spans="1:10" ht="15.75" customHeight="1">
      <c r="A688" s="5"/>
      <c r="B688" s="4"/>
      <c r="C688" s="4"/>
      <c r="D688" s="4"/>
      <c r="E688" s="4"/>
      <c r="F688" s="4"/>
      <c r="G688" s="4"/>
      <c r="H688" s="4"/>
      <c r="I688" s="4"/>
      <c r="J688" s="4"/>
    </row>
    <row r="689" spans="1:10" ht="15.75" customHeight="1">
      <c r="A689" s="5"/>
      <c r="B689" s="4"/>
      <c r="C689" s="4"/>
      <c r="D689" s="4"/>
      <c r="E689" s="4"/>
      <c r="F689" s="4"/>
      <c r="G689" s="4"/>
      <c r="H689" s="4"/>
      <c r="I689" s="4"/>
      <c r="J689" s="4"/>
    </row>
    <row r="690" spans="1:10" ht="15.75" customHeight="1">
      <c r="A690" s="5"/>
      <c r="B690" s="4"/>
      <c r="C690" s="4"/>
      <c r="D690" s="4"/>
      <c r="E690" s="4"/>
      <c r="F690" s="4"/>
      <c r="G690" s="4"/>
      <c r="H690" s="4"/>
      <c r="I690" s="4"/>
      <c r="J690" s="4"/>
    </row>
    <row r="691" spans="1:10" ht="15.75" customHeight="1">
      <c r="A691" s="5"/>
      <c r="B691" s="4"/>
      <c r="C691" s="4"/>
      <c r="D691" s="4"/>
      <c r="E691" s="4"/>
      <c r="F691" s="4"/>
      <c r="G691" s="4"/>
      <c r="H691" s="4"/>
      <c r="I691" s="4"/>
      <c r="J691" s="4"/>
    </row>
    <row r="692" spans="1:10" ht="15.75" customHeight="1">
      <c r="A692" s="5"/>
      <c r="B692" s="4"/>
      <c r="C692" s="4"/>
      <c r="D692" s="4"/>
      <c r="E692" s="4"/>
      <c r="F692" s="4"/>
      <c r="G692" s="4"/>
      <c r="H692" s="4"/>
      <c r="I692" s="4"/>
      <c r="J692" s="4"/>
    </row>
    <row r="693" spans="1:10" ht="15.75" customHeight="1">
      <c r="A693" s="5"/>
      <c r="B693" s="4"/>
      <c r="C693" s="4"/>
      <c r="D693" s="4"/>
      <c r="E693" s="4"/>
      <c r="F693" s="4"/>
      <c r="G693" s="4"/>
      <c r="H693" s="4"/>
      <c r="I693" s="4"/>
      <c r="J693" s="4"/>
    </row>
    <row r="694" spans="1:10" ht="15.75" customHeight="1">
      <c r="A694" s="5"/>
      <c r="B694" s="4"/>
      <c r="C694" s="4"/>
      <c r="D694" s="4"/>
      <c r="E694" s="4"/>
      <c r="F694" s="4"/>
      <c r="G694" s="4"/>
      <c r="H694" s="4"/>
      <c r="I694" s="4"/>
      <c r="J694" s="4"/>
    </row>
    <row r="695" spans="1:10" ht="15.75" customHeight="1">
      <c r="A695" s="5"/>
      <c r="B695" s="4"/>
      <c r="C695" s="4"/>
      <c r="D695" s="4"/>
      <c r="E695" s="4"/>
      <c r="F695" s="4"/>
      <c r="G695" s="4"/>
      <c r="H695" s="4"/>
      <c r="I695" s="4"/>
      <c r="J695" s="4"/>
    </row>
    <row r="696" spans="1:10" ht="15.75" customHeight="1">
      <c r="A696" s="5"/>
      <c r="B696" s="4"/>
      <c r="C696" s="4"/>
      <c r="D696" s="4"/>
      <c r="E696" s="4"/>
      <c r="F696" s="4"/>
      <c r="G696" s="4"/>
      <c r="H696" s="4"/>
      <c r="I696" s="4"/>
      <c r="J696" s="4"/>
    </row>
    <row r="697" spans="1:10" ht="15.75" customHeight="1">
      <c r="A697" s="5"/>
      <c r="B697" s="4"/>
      <c r="C697" s="4"/>
      <c r="D697" s="4"/>
      <c r="E697" s="4"/>
      <c r="F697" s="4"/>
      <c r="G697" s="4"/>
      <c r="H697" s="4"/>
      <c r="I697" s="4"/>
      <c r="J697" s="4"/>
    </row>
    <row r="698" spans="1:10" ht="15.75" customHeight="1">
      <c r="A698" s="5"/>
      <c r="B698" s="4"/>
      <c r="C698" s="4"/>
      <c r="D698" s="4"/>
      <c r="E698" s="4"/>
      <c r="F698" s="4"/>
      <c r="G698" s="4"/>
      <c r="H698" s="4"/>
      <c r="I698" s="4"/>
      <c r="J698" s="4"/>
    </row>
    <row r="699" spans="1:10" ht="15.75" customHeight="1">
      <c r="A699" s="5"/>
      <c r="B699" s="4"/>
      <c r="C699" s="4"/>
      <c r="D699" s="4"/>
      <c r="E699" s="4"/>
      <c r="F699" s="4"/>
      <c r="G699" s="4"/>
      <c r="H699" s="4"/>
      <c r="I699" s="4"/>
      <c r="J699" s="4"/>
    </row>
    <row r="700" spans="1:10" ht="15.75" customHeight="1">
      <c r="A700" s="5"/>
      <c r="B700" s="4"/>
      <c r="C700" s="4"/>
      <c r="D700" s="4"/>
      <c r="E700" s="4"/>
      <c r="F700" s="4"/>
      <c r="G700" s="4"/>
      <c r="H700" s="4"/>
      <c r="I700" s="4"/>
      <c r="J700" s="4"/>
    </row>
    <row r="701" spans="1:10" ht="15.75" customHeight="1">
      <c r="A701" s="5"/>
      <c r="B701" s="4"/>
      <c r="C701" s="4"/>
      <c r="D701" s="4"/>
      <c r="E701" s="4"/>
      <c r="F701" s="4"/>
      <c r="G701" s="4"/>
      <c r="H701" s="4"/>
      <c r="I701" s="4"/>
      <c r="J701" s="4"/>
    </row>
    <row r="702" spans="1:10" ht="15.75" customHeight="1">
      <c r="A702" s="5"/>
      <c r="B702" s="4"/>
      <c r="C702" s="4"/>
      <c r="D702" s="4"/>
      <c r="E702" s="4"/>
      <c r="F702" s="4"/>
      <c r="G702" s="4"/>
      <c r="H702" s="4"/>
      <c r="I702" s="4"/>
      <c r="J702" s="4"/>
    </row>
    <row r="703" spans="1:10" ht="15.75" customHeight="1">
      <c r="A703" s="5"/>
      <c r="B703" s="4"/>
      <c r="C703" s="4"/>
      <c r="D703" s="4"/>
      <c r="E703" s="4"/>
      <c r="F703" s="4"/>
      <c r="G703" s="4"/>
      <c r="H703" s="4"/>
      <c r="I703" s="4"/>
      <c r="J703" s="4"/>
    </row>
    <row r="704" spans="1:10" ht="15.75" customHeight="1">
      <c r="A704" s="5"/>
      <c r="B704" s="4"/>
      <c r="C704" s="4"/>
      <c r="D704" s="4"/>
      <c r="E704" s="4"/>
      <c r="F704" s="4"/>
      <c r="G704" s="4"/>
      <c r="H704" s="4"/>
      <c r="I704" s="4"/>
      <c r="J704" s="4"/>
    </row>
    <row r="705" spans="1:10" ht="15.75" customHeight="1">
      <c r="A705" s="5"/>
      <c r="B705" s="4"/>
      <c r="C705" s="4"/>
      <c r="D705" s="4"/>
      <c r="E705" s="4"/>
      <c r="F705" s="4"/>
      <c r="G705" s="4"/>
      <c r="H705" s="4"/>
      <c r="I705" s="4"/>
      <c r="J705" s="4"/>
    </row>
    <row r="706" spans="1:10" ht="15.75" customHeight="1">
      <c r="A706" s="5"/>
      <c r="B706" s="4"/>
      <c r="C706" s="4"/>
      <c r="D706" s="4"/>
      <c r="E706" s="4"/>
      <c r="F706" s="4"/>
      <c r="G706" s="4"/>
      <c r="H706" s="4"/>
      <c r="I706" s="4"/>
      <c r="J706" s="4"/>
    </row>
    <row r="707" spans="1:10" ht="15.75" customHeight="1">
      <c r="A707" s="5"/>
      <c r="B707" s="4"/>
      <c r="C707" s="4"/>
      <c r="D707" s="4"/>
      <c r="E707" s="4"/>
      <c r="F707" s="4"/>
      <c r="G707" s="4"/>
      <c r="H707" s="4"/>
      <c r="I707" s="4"/>
      <c r="J707" s="4"/>
    </row>
    <row r="708" spans="1:10" ht="15.75" customHeight="1">
      <c r="A708" s="5"/>
      <c r="B708" s="4"/>
      <c r="C708" s="4"/>
      <c r="D708" s="4"/>
      <c r="E708" s="4"/>
      <c r="F708" s="4"/>
      <c r="G708" s="4"/>
      <c r="H708" s="4"/>
      <c r="I708" s="4"/>
      <c r="J708" s="4"/>
    </row>
    <row r="709" spans="1:10" ht="15.75" customHeight="1">
      <c r="A709" s="5"/>
      <c r="B709" s="4"/>
      <c r="C709" s="4"/>
      <c r="D709" s="4"/>
      <c r="E709" s="4"/>
      <c r="F709" s="4"/>
      <c r="G709" s="4"/>
      <c r="H709" s="4"/>
      <c r="I709" s="4"/>
      <c r="J709" s="4"/>
    </row>
    <row r="710" spans="1:10" ht="15.75" customHeight="1">
      <c r="A710" s="5"/>
      <c r="B710" s="4"/>
      <c r="C710" s="4"/>
      <c r="D710" s="4"/>
      <c r="E710" s="4"/>
      <c r="F710" s="4"/>
      <c r="G710" s="4"/>
      <c r="H710" s="4"/>
      <c r="I710" s="4"/>
      <c r="J710" s="4"/>
    </row>
    <row r="711" spans="1:10" ht="15.75" customHeight="1">
      <c r="A711" s="5"/>
      <c r="B711" s="4"/>
      <c r="C711" s="4"/>
      <c r="D711" s="4"/>
      <c r="E711" s="4"/>
      <c r="F711" s="4"/>
      <c r="G711" s="4"/>
      <c r="H711" s="4"/>
      <c r="I711" s="4"/>
      <c r="J711" s="4"/>
    </row>
    <row r="712" spans="1:10" ht="15.75" customHeight="1">
      <c r="A712" s="5"/>
      <c r="B712" s="4"/>
      <c r="C712" s="4"/>
      <c r="D712" s="4"/>
      <c r="E712" s="4"/>
      <c r="F712" s="4"/>
      <c r="G712" s="4"/>
      <c r="H712" s="4"/>
      <c r="I712" s="4"/>
      <c r="J712" s="4"/>
    </row>
    <row r="713" spans="1:10" ht="15.75" customHeight="1">
      <c r="A713" s="5"/>
      <c r="B713" s="4"/>
      <c r="C713" s="4"/>
      <c r="D713" s="4"/>
      <c r="E713" s="4"/>
      <c r="F713" s="4"/>
      <c r="G713" s="4"/>
      <c r="H713" s="4"/>
      <c r="I713" s="4"/>
      <c r="J713" s="4"/>
    </row>
    <row r="714" spans="1:10" ht="15.75" customHeight="1">
      <c r="A714" s="5"/>
      <c r="B714" s="4"/>
      <c r="C714" s="4"/>
      <c r="D714" s="4"/>
      <c r="E714" s="4"/>
      <c r="F714" s="4"/>
      <c r="G714" s="4"/>
      <c r="H714" s="4"/>
      <c r="I714" s="4"/>
      <c r="J714" s="4"/>
    </row>
    <row r="715" spans="1:10" ht="15.75" customHeight="1">
      <c r="A715" s="5"/>
      <c r="B715" s="4"/>
      <c r="C715" s="4"/>
      <c r="D715" s="4"/>
      <c r="E715" s="4"/>
      <c r="F715" s="4"/>
      <c r="G715" s="4"/>
      <c r="H715" s="4"/>
      <c r="I715" s="4"/>
      <c r="J715" s="4"/>
    </row>
    <row r="716" spans="1:10" ht="15.75" customHeight="1">
      <c r="A716" s="5"/>
      <c r="B716" s="4"/>
      <c r="C716" s="4"/>
      <c r="D716" s="4"/>
      <c r="E716" s="4"/>
      <c r="F716" s="4"/>
      <c r="G716" s="4"/>
      <c r="H716" s="4"/>
      <c r="I716" s="4"/>
      <c r="J716" s="4"/>
    </row>
    <row r="717" spans="1:10" ht="15.75" customHeight="1">
      <c r="A717" s="5"/>
      <c r="B717" s="4"/>
      <c r="C717" s="4"/>
      <c r="D717" s="4"/>
      <c r="E717" s="4"/>
      <c r="F717" s="4"/>
      <c r="G717" s="4"/>
      <c r="H717" s="4"/>
      <c r="I717" s="4"/>
      <c r="J717" s="4"/>
    </row>
    <row r="718" spans="1:10" ht="15.75" customHeight="1">
      <c r="A718" s="5"/>
      <c r="B718" s="4"/>
      <c r="C718" s="4"/>
      <c r="D718" s="4"/>
      <c r="E718" s="4"/>
      <c r="F718" s="4"/>
      <c r="G718" s="4"/>
      <c r="H718" s="4"/>
      <c r="I718" s="4"/>
      <c r="J718" s="4"/>
    </row>
    <row r="719" spans="1:10" ht="15.75" customHeight="1">
      <c r="A719" s="5"/>
      <c r="B719" s="4"/>
      <c r="C719" s="4"/>
      <c r="D719" s="4"/>
      <c r="E719" s="4"/>
      <c r="F719" s="4"/>
      <c r="G719" s="4"/>
      <c r="H719" s="4"/>
      <c r="I719" s="4"/>
      <c r="J719" s="4"/>
    </row>
    <row r="720" spans="1:10" ht="15.75" customHeight="1">
      <c r="A720" s="5"/>
      <c r="B720" s="4"/>
      <c r="C720" s="4"/>
      <c r="D720" s="4"/>
      <c r="E720" s="4"/>
      <c r="F720" s="4"/>
      <c r="G720" s="4"/>
      <c r="H720" s="4"/>
      <c r="I720" s="4"/>
      <c r="J720" s="4"/>
    </row>
    <row r="721" spans="1:10" ht="15.75" customHeight="1">
      <c r="A721" s="5"/>
      <c r="B721" s="4"/>
      <c r="C721" s="4"/>
      <c r="D721" s="4"/>
      <c r="E721" s="4"/>
      <c r="F721" s="4"/>
      <c r="G721" s="4"/>
      <c r="H721" s="4"/>
      <c r="I721" s="4"/>
      <c r="J721" s="4"/>
    </row>
    <row r="722" spans="1:10" ht="15.75" customHeight="1">
      <c r="A722" s="5"/>
      <c r="B722" s="4"/>
      <c r="C722" s="4"/>
      <c r="D722" s="4"/>
      <c r="E722" s="4"/>
      <c r="F722" s="4"/>
      <c r="G722" s="4"/>
      <c r="H722" s="4"/>
      <c r="I722" s="4"/>
      <c r="J722" s="4"/>
    </row>
    <row r="723" spans="1:10" ht="15.75" customHeight="1">
      <c r="A723" s="5"/>
      <c r="B723" s="4"/>
      <c r="C723" s="4"/>
      <c r="D723" s="4"/>
      <c r="E723" s="4"/>
      <c r="F723" s="4"/>
      <c r="G723" s="4"/>
      <c r="H723" s="4"/>
      <c r="I723" s="4"/>
      <c r="J723" s="4"/>
    </row>
    <row r="724" spans="1:10" ht="15.75" customHeight="1">
      <c r="A724" s="5"/>
      <c r="B724" s="4"/>
      <c r="C724" s="4"/>
      <c r="D724" s="4"/>
      <c r="E724" s="4"/>
      <c r="F724" s="4"/>
      <c r="G724" s="4"/>
      <c r="H724" s="4"/>
      <c r="I724" s="4"/>
      <c r="J724" s="4"/>
    </row>
    <row r="725" spans="1:10" ht="15.75" customHeight="1">
      <c r="A725" s="5"/>
      <c r="B725" s="4"/>
      <c r="C725" s="4"/>
      <c r="D725" s="4"/>
      <c r="E725" s="4"/>
      <c r="F725" s="4"/>
      <c r="G725" s="4"/>
      <c r="H725" s="4"/>
      <c r="I725" s="4"/>
      <c r="J725" s="4"/>
    </row>
    <row r="726" spans="1:10" ht="15.75" customHeight="1">
      <c r="A726" s="5"/>
      <c r="B726" s="4"/>
      <c r="C726" s="4"/>
      <c r="D726" s="4"/>
      <c r="E726" s="4"/>
      <c r="F726" s="4"/>
      <c r="G726" s="4"/>
      <c r="H726" s="4"/>
      <c r="I726" s="4"/>
      <c r="J726" s="4"/>
    </row>
    <row r="727" spans="1:10" ht="15.75" customHeight="1">
      <c r="A727" s="5"/>
      <c r="B727" s="4"/>
      <c r="C727" s="4"/>
      <c r="D727" s="4"/>
      <c r="E727" s="4"/>
      <c r="F727" s="4"/>
      <c r="G727" s="4"/>
      <c r="H727" s="4"/>
      <c r="I727" s="4"/>
      <c r="J727" s="4"/>
    </row>
    <row r="728" spans="1:10" ht="15.75" customHeight="1">
      <c r="A728" s="5"/>
      <c r="B728" s="4"/>
      <c r="C728" s="4"/>
      <c r="D728" s="4"/>
      <c r="E728" s="4"/>
      <c r="F728" s="4"/>
      <c r="G728" s="4"/>
      <c r="H728" s="4"/>
      <c r="I728" s="4"/>
      <c r="J728" s="4"/>
    </row>
    <row r="729" spans="1:10" ht="15.75" customHeight="1">
      <c r="A729" s="5"/>
      <c r="B729" s="4"/>
      <c r="C729" s="4"/>
      <c r="D729" s="4"/>
      <c r="E729" s="4"/>
      <c r="F729" s="4"/>
      <c r="G729" s="4"/>
      <c r="H729" s="4"/>
      <c r="I729" s="4"/>
      <c r="J729" s="4"/>
    </row>
    <row r="730" spans="1:10" ht="15.75" customHeight="1">
      <c r="A730" s="5"/>
      <c r="B730" s="4"/>
      <c r="C730" s="4"/>
      <c r="D730" s="4"/>
      <c r="E730" s="4"/>
      <c r="F730" s="4"/>
      <c r="G730" s="4"/>
      <c r="H730" s="4"/>
      <c r="I730" s="4"/>
      <c r="J730" s="4"/>
    </row>
    <row r="731" spans="1:10" ht="15.75" customHeight="1">
      <c r="A731" s="5"/>
      <c r="B731" s="4"/>
      <c r="C731" s="4"/>
      <c r="D731" s="4"/>
      <c r="E731" s="4"/>
      <c r="F731" s="4"/>
      <c r="G731" s="4"/>
      <c r="H731" s="4"/>
      <c r="I731" s="4"/>
      <c r="J731" s="4"/>
    </row>
    <row r="732" spans="1:10" ht="15.75" customHeight="1">
      <c r="A732" s="5"/>
      <c r="B732" s="4"/>
      <c r="C732" s="4"/>
      <c r="D732" s="4"/>
      <c r="E732" s="4"/>
      <c r="F732" s="4"/>
      <c r="G732" s="4"/>
      <c r="H732" s="4"/>
      <c r="I732" s="4"/>
      <c r="J732" s="4"/>
    </row>
    <row r="733" spans="1:10" ht="15.75" customHeight="1">
      <c r="A733" s="5"/>
      <c r="B733" s="4"/>
      <c r="C733" s="4"/>
      <c r="D733" s="4"/>
      <c r="E733" s="4"/>
      <c r="F733" s="4"/>
      <c r="G733" s="4"/>
      <c r="H733" s="4"/>
      <c r="I733" s="4"/>
      <c r="J733" s="4"/>
    </row>
    <row r="734" spans="1:10" ht="15.75" customHeight="1">
      <c r="A734" s="5"/>
      <c r="B734" s="4"/>
      <c r="C734" s="4"/>
      <c r="D734" s="4"/>
      <c r="E734" s="4"/>
      <c r="F734" s="4"/>
      <c r="G734" s="4"/>
      <c r="H734" s="4"/>
      <c r="I734" s="4"/>
      <c r="J734" s="4"/>
    </row>
    <row r="735" spans="1:10" ht="15.75" customHeight="1">
      <c r="A735" s="5"/>
      <c r="B735" s="4"/>
      <c r="C735" s="4"/>
      <c r="D735" s="4"/>
      <c r="E735" s="4"/>
      <c r="F735" s="4"/>
      <c r="G735" s="4"/>
      <c r="H735" s="4"/>
      <c r="I735" s="4"/>
      <c r="J735" s="4"/>
    </row>
    <row r="736" spans="1:10" ht="15.75" customHeight="1">
      <c r="A736" s="5"/>
      <c r="B736" s="4"/>
      <c r="C736" s="4"/>
      <c r="D736" s="4"/>
      <c r="E736" s="4"/>
      <c r="F736" s="4"/>
      <c r="G736" s="4"/>
      <c r="H736" s="4"/>
      <c r="I736" s="4"/>
      <c r="J736" s="4"/>
    </row>
    <row r="737" spans="1:10" ht="15.75" customHeight="1">
      <c r="A737" s="5"/>
      <c r="B737" s="4"/>
      <c r="C737" s="4"/>
      <c r="D737" s="4"/>
      <c r="E737" s="4"/>
      <c r="F737" s="4"/>
      <c r="G737" s="4"/>
      <c r="H737" s="4"/>
      <c r="I737" s="4"/>
      <c r="J737" s="4"/>
    </row>
    <row r="738" spans="1:10" ht="15.75" customHeight="1">
      <c r="A738" s="5"/>
      <c r="B738" s="4"/>
      <c r="C738" s="4"/>
      <c r="D738" s="4"/>
      <c r="E738" s="4"/>
      <c r="F738" s="4"/>
      <c r="G738" s="4"/>
      <c r="H738" s="4"/>
      <c r="I738" s="4"/>
      <c r="J738" s="4"/>
    </row>
    <row r="739" spans="1:10" ht="15.75" customHeight="1">
      <c r="A739" s="5"/>
      <c r="B739" s="4"/>
      <c r="C739" s="4"/>
      <c r="D739" s="4"/>
      <c r="E739" s="4"/>
      <c r="F739" s="4"/>
      <c r="G739" s="4"/>
      <c r="H739" s="4"/>
      <c r="I739" s="4"/>
      <c r="J739" s="4"/>
    </row>
    <row r="740" spans="1:10" ht="15.75" customHeight="1">
      <c r="A740" s="5"/>
      <c r="B740" s="4"/>
      <c r="C740" s="4"/>
      <c r="D740" s="4"/>
      <c r="E740" s="4"/>
      <c r="F740" s="4"/>
      <c r="G740" s="4"/>
      <c r="H740" s="4"/>
      <c r="I740" s="4"/>
      <c r="J740" s="4"/>
    </row>
    <row r="741" spans="1:10" ht="15.75" customHeight="1">
      <c r="A741" s="5"/>
      <c r="B741" s="4"/>
      <c r="C741" s="4"/>
      <c r="D741" s="4"/>
      <c r="E741" s="4"/>
      <c r="F741" s="4"/>
      <c r="G741" s="4"/>
      <c r="H741" s="4"/>
      <c r="I741" s="4"/>
      <c r="J741" s="4"/>
    </row>
    <row r="742" spans="1:10" ht="15.75" customHeight="1">
      <c r="A742" s="5"/>
      <c r="B742" s="4"/>
      <c r="C742" s="4"/>
      <c r="D742" s="4"/>
      <c r="E742" s="4"/>
      <c r="F742" s="4"/>
      <c r="G742" s="4"/>
      <c r="H742" s="4"/>
      <c r="I742" s="4"/>
      <c r="J742" s="4"/>
    </row>
    <row r="743" spans="1:10" ht="15.75" customHeight="1">
      <c r="A743" s="5"/>
      <c r="B743" s="4"/>
      <c r="C743" s="4"/>
      <c r="D743" s="4"/>
      <c r="E743" s="4"/>
      <c r="F743" s="4"/>
      <c r="G743" s="4"/>
      <c r="H743" s="4"/>
      <c r="I743" s="4"/>
      <c r="J743" s="4"/>
    </row>
    <row r="744" spans="1:10" ht="15.75" customHeight="1">
      <c r="A744" s="5"/>
      <c r="B744" s="4"/>
      <c r="C744" s="4"/>
      <c r="D744" s="4"/>
      <c r="E744" s="4"/>
      <c r="F744" s="4"/>
      <c r="G744" s="4"/>
      <c r="H744" s="4"/>
      <c r="I744" s="4"/>
      <c r="J744" s="4"/>
    </row>
    <row r="745" spans="1:10" ht="15.75" customHeight="1">
      <c r="A745" s="5"/>
      <c r="B745" s="4"/>
      <c r="C745" s="4"/>
      <c r="D745" s="4"/>
      <c r="E745" s="4"/>
      <c r="F745" s="4"/>
      <c r="G745" s="4"/>
      <c r="H745" s="4"/>
      <c r="I745" s="4"/>
      <c r="J745" s="4"/>
    </row>
    <row r="746" spans="1:10" ht="15.75" customHeight="1">
      <c r="A746" s="5"/>
      <c r="B746" s="4"/>
      <c r="C746" s="4"/>
      <c r="D746" s="4"/>
      <c r="E746" s="4"/>
      <c r="F746" s="4"/>
      <c r="G746" s="4"/>
      <c r="H746" s="4"/>
      <c r="I746" s="4"/>
      <c r="J746" s="4"/>
    </row>
    <row r="747" spans="1:10" ht="15.75" customHeight="1">
      <c r="A747" s="5"/>
      <c r="B747" s="4"/>
      <c r="C747" s="4"/>
      <c r="D747" s="4"/>
      <c r="E747" s="4"/>
      <c r="F747" s="4"/>
      <c r="G747" s="4"/>
      <c r="H747" s="4"/>
      <c r="I747" s="4"/>
      <c r="J747" s="4"/>
    </row>
    <row r="748" spans="1:10" ht="15.75" customHeight="1">
      <c r="A748" s="5"/>
      <c r="B748" s="4"/>
      <c r="C748" s="4"/>
      <c r="D748" s="4"/>
      <c r="E748" s="4"/>
      <c r="F748" s="4"/>
      <c r="G748" s="4"/>
      <c r="H748" s="4"/>
      <c r="I748" s="4"/>
      <c r="J748" s="4"/>
    </row>
    <row r="749" spans="1:10" ht="15.75" customHeight="1">
      <c r="A749" s="5"/>
      <c r="B749" s="4"/>
      <c r="C749" s="4"/>
      <c r="D749" s="4"/>
      <c r="E749" s="4"/>
      <c r="F749" s="4"/>
      <c r="G749" s="4"/>
      <c r="H749" s="4"/>
      <c r="I749" s="4"/>
      <c r="J749" s="4"/>
    </row>
    <row r="750" spans="1:10" ht="15.75" customHeight="1">
      <c r="A750" s="5"/>
      <c r="B750" s="4"/>
      <c r="C750" s="4"/>
      <c r="D750" s="4"/>
      <c r="E750" s="4"/>
      <c r="F750" s="4"/>
      <c r="G750" s="4"/>
      <c r="H750" s="4"/>
      <c r="I750" s="4"/>
      <c r="J750" s="4"/>
    </row>
    <row r="751" spans="1:10" ht="15.75" customHeight="1">
      <c r="A751" s="5"/>
      <c r="B751" s="4"/>
      <c r="C751" s="4"/>
      <c r="D751" s="4"/>
      <c r="E751" s="4"/>
      <c r="F751" s="4"/>
      <c r="G751" s="4"/>
      <c r="H751" s="4"/>
      <c r="I751" s="4"/>
      <c r="J751" s="4"/>
    </row>
    <row r="752" spans="1:10" ht="15.75" customHeight="1">
      <c r="A752" s="5"/>
      <c r="B752" s="4"/>
      <c r="C752" s="4"/>
      <c r="D752" s="4"/>
      <c r="E752" s="4"/>
      <c r="F752" s="4"/>
      <c r="G752" s="4"/>
      <c r="H752" s="4"/>
      <c r="I752" s="4"/>
      <c r="J752" s="4"/>
    </row>
    <row r="753" spans="1:10" ht="15.75" customHeight="1">
      <c r="A753" s="5"/>
      <c r="B753" s="4"/>
      <c r="C753" s="4"/>
      <c r="D753" s="4"/>
      <c r="E753" s="4"/>
      <c r="F753" s="4"/>
      <c r="G753" s="4"/>
      <c r="H753" s="4"/>
      <c r="I753" s="4"/>
      <c r="J753" s="4"/>
    </row>
    <row r="754" spans="1:10" ht="15.75" customHeight="1">
      <c r="A754" s="5"/>
      <c r="B754" s="4"/>
      <c r="C754" s="4"/>
      <c r="D754" s="4"/>
      <c r="E754" s="4"/>
      <c r="F754" s="4"/>
      <c r="G754" s="4"/>
      <c r="H754" s="4"/>
      <c r="I754" s="4"/>
      <c r="J754" s="4"/>
    </row>
    <row r="755" spans="1:10" ht="15.75" customHeight="1">
      <c r="A755" s="5"/>
      <c r="B755" s="4"/>
      <c r="C755" s="4"/>
      <c r="D755" s="4"/>
      <c r="E755" s="4"/>
      <c r="F755" s="4"/>
      <c r="G755" s="4"/>
      <c r="H755" s="4"/>
      <c r="I755" s="4"/>
      <c r="J755" s="4"/>
    </row>
    <row r="756" spans="1:10" ht="15.75" customHeight="1">
      <c r="A756" s="5"/>
      <c r="B756" s="4"/>
      <c r="C756" s="4"/>
      <c r="D756" s="4"/>
      <c r="E756" s="4"/>
      <c r="F756" s="4"/>
      <c r="G756" s="4"/>
      <c r="H756" s="4"/>
      <c r="I756" s="4"/>
      <c r="J756" s="4"/>
    </row>
    <row r="757" spans="1:10" ht="15.75" customHeight="1">
      <c r="A757" s="5"/>
      <c r="B757" s="4"/>
      <c r="C757" s="4"/>
      <c r="D757" s="4"/>
      <c r="E757" s="4"/>
      <c r="F757" s="4"/>
      <c r="G757" s="4"/>
      <c r="H757" s="4"/>
      <c r="I757" s="4"/>
      <c r="J757" s="4"/>
    </row>
    <row r="758" spans="1:10" ht="15.75" customHeight="1">
      <c r="A758" s="5"/>
      <c r="B758" s="4"/>
      <c r="C758" s="4"/>
      <c r="D758" s="4"/>
      <c r="E758" s="4"/>
      <c r="F758" s="4"/>
      <c r="G758" s="4"/>
      <c r="H758" s="4"/>
      <c r="I758" s="4"/>
      <c r="J758" s="4"/>
    </row>
    <row r="759" spans="1:10" ht="15.75" customHeight="1">
      <c r="A759" s="5"/>
      <c r="B759" s="4"/>
      <c r="C759" s="4"/>
      <c r="D759" s="4"/>
      <c r="E759" s="4"/>
      <c r="F759" s="4"/>
      <c r="G759" s="4"/>
      <c r="H759" s="4"/>
      <c r="I759" s="4"/>
      <c r="J759" s="4"/>
    </row>
    <row r="760" spans="1:10" ht="15.75" customHeight="1">
      <c r="A760" s="5"/>
      <c r="B760" s="4"/>
      <c r="C760" s="4"/>
      <c r="D760" s="4"/>
      <c r="E760" s="4"/>
      <c r="F760" s="4"/>
      <c r="G760" s="4"/>
      <c r="H760" s="4"/>
      <c r="I760" s="4"/>
      <c r="J760" s="4"/>
    </row>
    <row r="761" spans="1:10" ht="15.75" customHeight="1">
      <c r="A761" s="5"/>
      <c r="B761" s="4"/>
      <c r="C761" s="4"/>
      <c r="D761" s="4"/>
      <c r="E761" s="4"/>
      <c r="F761" s="4"/>
      <c r="G761" s="4"/>
      <c r="H761" s="4"/>
      <c r="I761" s="4"/>
      <c r="J761" s="4"/>
    </row>
    <row r="762" spans="1:10" ht="15.75" customHeight="1">
      <c r="A762" s="5"/>
      <c r="B762" s="4"/>
      <c r="C762" s="4"/>
      <c r="D762" s="4"/>
      <c r="E762" s="4"/>
      <c r="F762" s="4"/>
      <c r="G762" s="4"/>
      <c r="H762" s="4"/>
      <c r="I762" s="4"/>
      <c r="J762" s="4"/>
    </row>
    <row r="763" spans="1:10" ht="15.75" customHeight="1">
      <c r="A763" s="5"/>
      <c r="B763" s="4"/>
      <c r="C763" s="4"/>
      <c r="D763" s="4"/>
      <c r="E763" s="4"/>
      <c r="F763" s="4"/>
      <c r="G763" s="4"/>
      <c r="H763" s="4"/>
      <c r="I763" s="4"/>
      <c r="J763" s="4"/>
    </row>
    <row r="764" spans="1:10" ht="15.75" customHeight="1">
      <c r="A764" s="5"/>
      <c r="B764" s="4"/>
      <c r="C764" s="4"/>
      <c r="D764" s="4"/>
      <c r="E764" s="4"/>
      <c r="F764" s="4"/>
      <c r="G764" s="4"/>
      <c r="H764" s="4"/>
      <c r="I764" s="4"/>
      <c r="J764" s="4"/>
    </row>
    <row r="765" spans="1:10" ht="15.75" customHeight="1">
      <c r="A765" s="5"/>
      <c r="B765" s="4"/>
      <c r="C765" s="4"/>
      <c r="D765" s="4"/>
      <c r="E765" s="4"/>
      <c r="F765" s="4"/>
      <c r="G765" s="4"/>
      <c r="H765" s="4"/>
      <c r="I765" s="4"/>
      <c r="J765" s="4"/>
    </row>
    <row r="766" spans="1:10" ht="15.75" customHeight="1">
      <c r="A766" s="5"/>
      <c r="B766" s="4"/>
      <c r="C766" s="4"/>
      <c r="D766" s="4"/>
      <c r="E766" s="4"/>
      <c r="F766" s="4"/>
      <c r="G766" s="4"/>
      <c r="H766" s="4"/>
      <c r="I766" s="4"/>
      <c r="J766" s="4"/>
    </row>
    <row r="767" spans="1:10" ht="15.75" customHeight="1">
      <c r="A767" s="5"/>
      <c r="B767" s="4"/>
      <c r="C767" s="4"/>
      <c r="D767" s="4"/>
      <c r="E767" s="4"/>
      <c r="F767" s="4"/>
      <c r="G767" s="4"/>
      <c r="H767" s="4"/>
      <c r="I767" s="4"/>
      <c r="J767" s="4"/>
    </row>
    <row r="768" spans="1:10" ht="15.75" customHeight="1">
      <c r="A768" s="5"/>
      <c r="B768" s="4"/>
      <c r="C768" s="4"/>
      <c r="D768" s="4"/>
      <c r="E768" s="4"/>
      <c r="F768" s="4"/>
      <c r="G768" s="4"/>
      <c r="H768" s="4"/>
      <c r="I768" s="4"/>
      <c r="J768" s="4"/>
    </row>
    <row r="769" spans="1:10" ht="15.75" customHeight="1">
      <c r="A769" s="5"/>
      <c r="B769" s="4"/>
      <c r="C769" s="4"/>
      <c r="D769" s="4"/>
      <c r="E769" s="4"/>
      <c r="F769" s="4"/>
      <c r="G769" s="4"/>
      <c r="H769" s="4"/>
      <c r="I769" s="4"/>
      <c r="J769" s="4"/>
    </row>
    <row r="770" spans="1:10" ht="15.75" customHeight="1">
      <c r="A770" s="5"/>
      <c r="B770" s="4"/>
      <c r="C770" s="4"/>
      <c r="D770" s="4"/>
      <c r="E770" s="4"/>
      <c r="F770" s="4"/>
      <c r="G770" s="4"/>
      <c r="H770" s="4"/>
      <c r="I770" s="4"/>
      <c r="J770" s="4"/>
    </row>
    <row r="771" spans="1:10" ht="15.75" customHeight="1">
      <c r="A771" s="5"/>
      <c r="B771" s="4"/>
      <c r="C771" s="4"/>
      <c r="D771" s="4"/>
      <c r="E771" s="4"/>
      <c r="F771" s="4"/>
      <c r="G771" s="4"/>
      <c r="H771" s="4"/>
      <c r="I771" s="4"/>
      <c r="J771" s="4"/>
    </row>
    <row r="772" spans="1:10" ht="15.75" customHeight="1">
      <c r="A772" s="5"/>
      <c r="B772" s="4"/>
      <c r="C772" s="4"/>
      <c r="D772" s="4"/>
      <c r="E772" s="4"/>
      <c r="F772" s="4"/>
      <c r="G772" s="4"/>
      <c r="H772" s="4"/>
      <c r="I772" s="4"/>
      <c r="J772" s="4"/>
    </row>
    <row r="773" spans="1:10" ht="15.75" customHeight="1">
      <c r="A773" s="5"/>
      <c r="B773" s="4"/>
      <c r="C773" s="4"/>
      <c r="D773" s="4"/>
      <c r="E773" s="4"/>
      <c r="F773" s="4"/>
      <c r="G773" s="4"/>
      <c r="H773" s="4"/>
      <c r="I773" s="4"/>
      <c r="J773" s="4"/>
    </row>
    <row r="774" spans="1:10" ht="15.75" customHeight="1">
      <c r="A774" s="5"/>
      <c r="B774" s="4"/>
      <c r="C774" s="4"/>
      <c r="D774" s="4"/>
      <c r="E774" s="4"/>
      <c r="F774" s="4"/>
      <c r="G774" s="4"/>
      <c r="H774" s="4"/>
      <c r="I774" s="4"/>
      <c r="J774" s="4"/>
    </row>
    <row r="775" spans="1:10" ht="15.75" customHeight="1">
      <c r="A775" s="5"/>
      <c r="B775" s="4"/>
      <c r="C775" s="4"/>
      <c r="D775" s="4"/>
      <c r="E775" s="4"/>
      <c r="F775" s="4"/>
      <c r="G775" s="4"/>
      <c r="H775" s="4"/>
      <c r="I775" s="4"/>
      <c r="J775" s="4"/>
    </row>
    <row r="776" spans="1:10" ht="15.75" customHeight="1">
      <c r="A776" s="5"/>
      <c r="B776" s="4"/>
      <c r="C776" s="4"/>
      <c r="D776" s="4"/>
      <c r="E776" s="4"/>
      <c r="F776" s="4"/>
      <c r="G776" s="4"/>
      <c r="H776" s="4"/>
      <c r="I776" s="4"/>
      <c r="J776" s="4"/>
    </row>
    <row r="777" spans="1:10" ht="15.75" customHeight="1">
      <c r="A777" s="5"/>
      <c r="B777" s="4"/>
      <c r="C777" s="4"/>
      <c r="D777" s="4"/>
      <c r="E777" s="4"/>
      <c r="F777" s="4"/>
      <c r="G777" s="4"/>
      <c r="H777" s="4"/>
      <c r="I777" s="4"/>
      <c r="J777" s="4"/>
    </row>
    <row r="778" spans="1:10" ht="15.75" customHeight="1">
      <c r="A778" s="5"/>
      <c r="B778" s="4"/>
      <c r="C778" s="4"/>
      <c r="D778" s="4"/>
      <c r="E778" s="4"/>
      <c r="F778" s="4"/>
      <c r="G778" s="4"/>
      <c r="H778" s="4"/>
      <c r="I778" s="4"/>
      <c r="J778" s="4"/>
    </row>
    <row r="779" spans="1:10" ht="15.75" customHeight="1">
      <c r="A779" s="5"/>
      <c r="B779" s="4"/>
      <c r="C779" s="4"/>
      <c r="D779" s="4"/>
      <c r="E779" s="4"/>
      <c r="F779" s="4"/>
      <c r="G779" s="4"/>
      <c r="H779" s="4"/>
      <c r="I779" s="4"/>
      <c r="J779" s="4"/>
    </row>
    <row r="780" spans="1:10" ht="15.75" customHeight="1">
      <c r="A780" s="5"/>
      <c r="B780" s="4"/>
      <c r="C780" s="4"/>
      <c r="D780" s="4"/>
      <c r="E780" s="4"/>
      <c r="F780" s="4"/>
      <c r="G780" s="4"/>
      <c r="H780" s="4"/>
      <c r="I780" s="4"/>
      <c r="J780" s="4"/>
    </row>
    <row r="781" spans="1:10" ht="15.75" customHeight="1">
      <c r="A781" s="5"/>
      <c r="B781" s="4"/>
      <c r="C781" s="4"/>
      <c r="D781" s="4"/>
      <c r="E781" s="4"/>
      <c r="F781" s="4"/>
      <c r="G781" s="4"/>
      <c r="H781" s="4"/>
      <c r="I781" s="4"/>
      <c r="J781" s="4"/>
    </row>
    <row r="782" spans="1:10" ht="15.75" customHeight="1">
      <c r="A782" s="5"/>
      <c r="B782" s="4"/>
      <c r="C782" s="4"/>
      <c r="D782" s="4"/>
      <c r="E782" s="4"/>
      <c r="F782" s="4"/>
      <c r="G782" s="4"/>
      <c r="H782" s="4"/>
      <c r="I782" s="4"/>
      <c r="J782" s="4"/>
    </row>
    <row r="783" spans="1:10" ht="15.75" customHeight="1">
      <c r="A783" s="5"/>
      <c r="B783" s="4"/>
      <c r="C783" s="4"/>
      <c r="D783" s="4"/>
      <c r="E783" s="4"/>
      <c r="F783" s="4"/>
      <c r="G783" s="4"/>
      <c r="H783" s="4"/>
      <c r="I783" s="4"/>
      <c r="J783" s="4"/>
    </row>
    <row r="784" spans="1:10" ht="15.75" customHeight="1">
      <c r="A784" s="5"/>
      <c r="B784" s="4"/>
      <c r="C784" s="4"/>
      <c r="D784" s="4"/>
      <c r="E784" s="4"/>
      <c r="F784" s="4"/>
      <c r="G784" s="4"/>
      <c r="H784" s="4"/>
      <c r="I784" s="4"/>
      <c r="J784" s="4"/>
    </row>
    <row r="785" spans="1:10" ht="15.75" customHeight="1">
      <c r="A785" s="5"/>
      <c r="B785" s="4"/>
      <c r="C785" s="4"/>
      <c r="D785" s="4"/>
      <c r="E785" s="4"/>
      <c r="F785" s="4"/>
      <c r="G785" s="4"/>
      <c r="H785" s="4"/>
      <c r="I785" s="4"/>
      <c r="J785" s="4"/>
    </row>
    <row r="786" spans="1:10" ht="15.75" customHeight="1">
      <c r="A786" s="5"/>
      <c r="B786" s="4"/>
      <c r="C786" s="4"/>
      <c r="D786" s="4"/>
      <c r="E786" s="4"/>
      <c r="F786" s="4"/>
      <c r="G786" s="4"/>
      <c r="H786" s="4"/>
      <c r="I786" s="4"/>
      <c r="J786" s="4"/>
    </row>
    <row r="787" spans="1:10" ht="15.75" customHeight="1">
      <c r="A787" s="5"/>
      <c r="B787" s="4"/>
      <c r="C787" s="4"/>
      <c r="D787" s="4"/>
      <c r="E787" s="4"/>
      <c r="F787" s="4"/>
      <c r="G787" s="4"/>
      <c r="H787" s="4"/>
      <c r="I787" s="4"/>
      <c r="J787" s="4"/>
    </row>
    <row r="788" spans="1:10" ht="15.75" customHeight="1">
      <c r="A788" s="5"/>
      <c r="B788" s="4"/>
      <c r="C788" s="4"/>
      <c r="D788" s="4"/>
      <c r="E788" s="4"/>
      <c r="F788" s="4"/>
      <c r="G788" s="4"/>
      <c r="H788" s="4"/>
      <c r="I788" s="4"/>
      <c r="J788" s="4"/>
    </row>
    <row r="789" spans="1:10" ht="15.75" customHeight="1">
      <c r="A789" s="5"/>
      <c r="B789" s="4"/>
      <c r="C789" s="4"/>
      <c r="D789" s="4"/>
      <c r="E789" s="4"/>
      <c r="F789" s="4"/>
      <c r="G789" s="4"/>
      <c r="H789" s="4"/>
      <c r="I789" s="4"/>
      <c r="J789" s="4"/>
    </row>
    <row r="790" spans="1:10" ht="15.75" customHeight="1">
      <c r="A790" s="5"/>
      <c r="B790" s="4"/>
      <c r="C790" s="4"/>
      <c r="D790" s="4"/>
      <c r="E790" s="4"/>
      <c r="F790" s="4"/>
      <c r="G790" s="4"/>
      <c r="H790" s="4"/>
      <c r="I790" s="4"/>
      <c r="J790" s="4"/>
    </row>
    <row r="791" spans="1:10" ht="15.75" customHeight="1">
      <c r="A791" s="5"/>
      <c r="B791" s="4"/>
      <c r="C791" s="4"/>
      <c r="D791" s="4"/>
      <c r="E791" s="4"/>
      <c r="F791" s="4"/>
      <c r="G791" s="4"/>
      <c r="H791" s="4"/>
      <c r="I791" s="4"/>
      <c r="J791" s="4"/>
    </row>
    <row r="792" spans="1:10" ht="15.75" customHeight="1">
      <c r="A792" s="5"/>
      <c r="B792" s="4"/>
      <c r="C792" s="4"/>
      <c r="D792" s="4"/>
      <c r="E792" s="4"/>
      <c r="F792" s="4"/>
      <c r="G792" s="4"/>
      <c r="H792" s="4"/>
      <c r="I792" s="4"/>
      <c r="J792" s="4"/>
    </row>
    <row r="793" spans="1:10" ht="15.75" customHeight="1">
      <c r="A793" s="5"/>
      <c r="B793" s="4"/>
      <c r="C793" s="4"/>
      <c r="D793" s="4"/>
      <c r="E793" s="4"/>
      <c r="F793" s="4"/>
      <c r="G793" s="4"/>
      <c r="H793" s="4"/>
      <c r="I793" s="4"/>
      <c r="J793" s="4"/>
    </row>
    <row r="794" spans="1:10" ht="15.75" customHeight="1">
      <c r="A794" s="5"/>
      <c r="B794" s="4"/>
      <c r="C794" s="4"/>
      <c r="D794" s="4"/>
      <c r="E794" s="4"/>
      <c r="F794" s="4"/>
      <c r="G794" s="4"/>
      <c r="H794" s="4"/>
      <c r="I794" s="4"/>
      <c r="J794" s="4"/>
    </row>
    <row r="795" spans="1:10" ht="15.75" customHeight="1">
      <c r="A795" s="5"/>
      <c r="B795" s="4"/>
      <c r="C795" s="4"/>
      <c r="D795" s="4"/>
      <c r="E795" s="4"/>
      <c r="F795" s="4"/>
      <c r="G795" s="4"/>
      <c r="H795" s="4"/>
      <c r="I795" s="4"/>
      <c r="J795" s="4"/>
    </row>
    <row r="796" spans="1:10" ht="15.75" customHeight="1">
      <c r="A796" s="5"/>
      <c r="B796" s="4"/>
      <c r="C796" s="4"/>
      <c r="D796" s="4"/>
      <c r="E796" s="4"/>
      <c r="F796" s="4"/>
      <c r="G796" s="4"/>
      <c r="H796" s="4"/>
      <c r="I796" s="4"/>
      <c r="J796" s="4"/>
    </row>
    <row r="797" spans="1:10" ht="15.75" customHeight="1">
      <c r="A797" s="5"/>
      <c r="B797" s="4"/>
      <c r="C797" s="4"/>
      <c r="D797" s="4"/>
      <c r="E797" s="4"/>
      <c r="F797" s="4"/>
      <c r="G797" s="4"/>
      <c r="H797" s="4"/>
      <c r="I797" s="4"/>
      <c r="J797" s="4"/>
    </row>
    <row r="798" spans="1:10" ht="15.75" customHeight="1">
      <c r="A798" s="5"/>
      <c r="B798" s="4"/>
      <c r="C798" s="4"/>
      <c r="D798" s="4"/>
      <c r="E798" s="4"/>
      <c r="F798" s="4"/>
      <c r="G798" s="4"/>
      <c r="H798" s="4"/>
      <c r="I798" s="4"/>
      <c r="J798" s="4"/>
    </row>
    <row r="799" spans="1:10" ht="15.75" customHeight="1">
      <c r="A799" s="5"/>
      <c r="B799" s="4"/>
      <c r="C799" s="4"/>
      <c r="D799" s="4"/>
      <c r="E799" s="4"/>
      <c r="F799" s="4"/>
      <c r="G799" s="4"/>
      <c r="H799" s="4"/>
      <c r="I799" s="4"/>
      <c r="J799" s="4"/>
    </row>
    <row r="800" spans="1:10" ht="15.75" customHeight="1">
      <c r="A800" s="5"/>
      <c r="B800" s="4"/>
      <c r="C800" s="4"/>
      <c r="D800" s="4"/>
      <c r="E800" s="4"/>
      <c r="F800" s="4"/>
      <c r="G800" s="4"/>
      <c r="H800" s="4"/>
      <c r="I800" s="4"/>
      <c r="J800" s="4"/>
    </row>
    <row r="801" spans="1:10" ht="15.75" customHeight="1">
      <c r="A801" s="5"/>
      <c r="B801" s="4"/>
      <c r="C801" s="4"/>
      <c r="D801" s="4"/>
      <c r="E801" s="4"/>
      <c r="F801" s="4"/>
      <c r="G801" s="4"/>
      <c r="H801" s="4"/>
      <c r="I801" s="4"/>
      <c r="J801" s="4"/>
    </row>
    <row r="802" spans="1:10" ht="15.75" customHeight="1">
      <c r="A802" s="5"/>
      <c r="B802" s="4"/>
      <c r="C802" s="4"/>
      <c r="D802" s="4"/>
      <c r="E802" s="4"/>
      <c r="F802" s="4"/>
      <c r="G802" s="4"/>
      <c r="H802" s="4"/>
      <c r="I802" s="4"/>
      <c r="J802" s="4"/>
    </row>
    <row r="803" spans="1:10" ht="15.75" customHeight="1">
      <c r="A803" s="5"/>
      <c r="B803" s="4"/>
      <c r="C803" s="4"/>
      <c r="D803" s="4"/>
      <c r="E803" s="4"/>
      <c r="F803" s="4"/>
      <c r="G803" s="4"/>
      <c r="H803" s="4"/>
      <c r="I803" s="4"/>
      <c r="J803" s="4"/>
    </row>
    <row r="804" spans="1:10" ht="15.75" customHeight="1">
      <c r="A804" s="5"/>
      <c r="B804" s="4"/>
      <c r="C804" s="4"/>
      <c r="D804" s="4"/>
      <c r="E804" s="4"/>
      <c r="F804" s="4"/>
      <c r="G804" s="4"/>
      <c r="H804" s="4"/>
      <c r="I804" s="4"/>
      <c r="J804" s="4"/>
    </row>
    <row r="805" spans="1:10" ht="15.75" customHeight="1">
      <c r="A805" s="5"/>
      <c r="B805" s="4"/>
      <c r="C805" s="4"/>
      <c r="D805" s="4"/>
      <c r="E805" s="4"/>
      <c r="F805" s="4"/>
      <c r="G805" s="4"/>
      <c r="H805" s="4"/>
      <c r="I805" s="4"/>
      <c r="J805" s="4"/>
    </row>
    <row r="806" spans="1:10" ht="15.75" customHeight="1">
      <c r="A806" s="5"/>
      <c r="B806" s="4"/>
      <c r="C806" s="4"/>
      <c r="D806" s="4"/>
      <c r="E806" s="4"/>
      <c r="F806" s="4"/>
      <c r="G806" s="4"/>
      <c r="H806" s="4"/>
      <c r="I806" s="4"/>
      <c r="J806" s="4"/>
    </row>
    <row r="807" spans="1:10" ht="15.75" customHeight="1">
      <c r="A807" s="5"/>
      <c r="B807" s="4"/>
      <c r="C807" s="4"/>
      <c r="D807" s="4"/>
      <c r="E807" s="4"/>
      <c r="F807" s="4"/>
      <c r="G807" s="4"/>
      <c r="H807" s="4"/>
      <c r="I807" s="4"/>
      <c r="J807" s="4"/>
    </row>
    <row r="808" spans="1:10" ht="15.75" customHeight="1">
      <c r="A808" s="5"/>
      <c r="B808" s="4"/>
      <c r="C808" s="4"/>
      <c r="D808" s="4"/>
      <c r="E808" s="4"/>
      <c r="F808" s="4"/>
      <c r="G808" s="4"/>
      <c r="H808" s="4"/>
      <c r="I808" s="4"/>
      <c r="J808" s="4"/>
    </row>
    <row r="809" spans="1:10" ht="15.75" customHeight="1">
      <c r="A809" s="5"/>
      <c r="B809" s="4"/>
      <c r="C809" s="4"/>
      <c r="D809" s="4"/>
      <c r="E809" s="4"/>
      <c r="F809" s="4"/>
      <c r="G809" s="4"/>
      <c r="H809" s="4"/>
      <c r="I809" s="4"/>
      <c r="J809" s="4"/>
    </row>
    <row r="810" spans="1:10" ht="15.75" customHeight="1">
      <c r="A810" s="5"/>
      <c r="B810" s="4"/>
      <c r="C810" s="4"/>
      <c r="D810" s="4"/>
      <c r="E810" s="4"/>
      <c r="F810" s="4"/>
      <c r="G810" s="4"/>
      <c r="H810" s="4"/>
      <c r="I810" s="4"/>
      <c r="J810" s="4"/>
    </row>
    <row r="811" spans="1:10" ht="15.75" customHeight="1">
      <c r="A811" s="5"/>
      <c r="B811" s="4"/>
      <c r="C811" s="4"/>
      <c r="D811" s="4"/>
      <c r="E811" s="4"/>
      <c r="F811" s="4"/>
      <c r="G811" s="4"/>
      <c r="H811" s="4"/>
      <c r="I811" s="4"/>
      <c r="J811" s="4"/>
    </row>
    <row r="812" spans="1:10" ht="15.75" customHeight="1">
      <c r="A812" s="5"/>
      <c r="B812" s="4"/>
      <c r="C812" s="4"/>
      <c r="D812" s="4"/>
      <c r="E812" s="4"/>
      <c r="F812" s="4"/>
      <c r="G812" s="4"/>
      <c r="H812" s="4"/>
      <c r="I812" s="4"/>
      <c r="J812" s="4"/>
    </row>
    <row r="813" spans="1:10" ht="15.75" customHeight="1">
      <c r="A813" s="5"/>
      <c r="B813" s="4"/>
      <c r="C813" s="4"/>
      <c r="D813" s="4"/>
      <c r="E813" s="4"/>
      <c r="F813" s="4"/>
      <c r="G813" s="4"/>
      <c r="H813" s="4"/>
      <c r="I813" s="4"/>
      <c r="J813" s="4"/>
    </row>
    <row r="814" spans="1:10" ht="15.75" customHeight="1">
      <c r="A814" s="5"/>
      <c r="B814" s="4"/>
      <c r="C814" s="4"/>
      <c r="D814" s="4"/>
      <c r="E814" s="4"/>
      <c r="F814" s="4"/>
      <c r="G814" s="4"/>
      <c r="H814" s="4"/>
      <c r="I814" s="4"/>
      <c r="J814" s="4"/>
    </row>
    <row r="815" spans="1:10" ht="15.75" customHeight="1">
      <c r="A815" s="5"/>
      <c r="B815" s="4"/>
      <c r="C815" s="4"/>
      <c r="D815" s="4"/>
      <c r="E815" s="4"/>
      <c r="F815" s="4"/>
      <c r="G815" s="4"/>
      <c r="H815" s="4"/>
      <c r="I815" s="4"/>
      <c r="J815" s="4"/>
    </row>
    <row r="816" spans="1:10" ht="15.75" customHeight="1">
      <c r="A816" s="5"/>
      <c r="B816" s="4"/>
      <c r="C816" s="4"/>
      <c r="D816" s="4"/>
      <c r="E816" s="4"/>
      <c r="F816" s="4"/>
      <c r="G816" s="4"/>
      <c r="H816" s="4"/>
      <c r="I816" s="4"/>
      <c r="J816" s="4"/>
    </row>
    <row r="817" spans="1:10" ht="15.75" customHeight="1">
      <c r="A817" s="5"/>
      <c r="B817" s="4"/>
      <c r="C817" s="4"/>
      <c r="D817" s="4"/>
      <c r="E817" s="4"/>
      <c r="F817" s="4"/>
      <c r="G817" s="4"/>
      <c r="H817" s="4"/>
      <c r="I817" s="4"/>
      <c r="J817" s="4"/>
    </row>
    <row r="818" spans="1:10" ht="15.75" customHeight="1">
      <c r="A818" s="5"/>
      <c r="B818" s="4"/>
      <c r="C818" s="4"/>
      <c r="D818" s="4"/>
      <c r="E818" s="4"/>
      <c r="F818" s="4"/>
      <c r="G818" s="4"/>
      <c r="H818" s="4"/>
      <c r="I818" s="4"/>
      <c r="J818" s="4"/>
    </row>
    <row r="819" spans="1:10" ht="15.75" customHeight="1">
      <c r="A819" s="5"/>
      <c r="B819" s="4"/>
      <c r="C819" s="4"/>
      <c r="D819" s="4"/>
      <c r="E819" s="4"/>
      <c r="F819" s="4"/>
      <c r="G819" s="4"/>
      <c r="H819" s="4"/>
      <c r="I819" s="4"/>
      <c r="J819" s="4"/>
    </row>
    <row r="820" spans="1:10" ht="15.75" customHeight="1">
      <c r="A820" s="5"/>
      <c r="B820" s="4"/>
      <c r="C820" s="4"/>
      <c r="D820" s="4"/>
      <c r="E820" s="4"/>
      <c r="F820" s="4"/>
      <c r="G820" s="4"/>
      <c r="H820" s="4"/>
      <c r="I820" s="4"/>
      <c r="J820" s="4"/>
    </row>
    <row r="821" spans="1:10" ht="15.75" customHeight="1">
      <c r="A821" s="5"/>
      <c r="B821" s="4"/>
      <c r="C821" s="4"/>
      <c r="D821" s="4"/>
      <c r="E821" s="4"/>
      <c r="F821" s="4"/>
      <c r="G821" s="4"/>
      <c r="H821" s="4"/>
      <c r="I821" s="4"/>
      <c r="J821" s="4"/>
    </row>
    <row r="822" spans="1:10" ht="15.75" customHeight="1">
      <c r="A822" s="5"/>
      <c r="B822" s="4"/>
      <c r="C822" s="4"/>
      <c r="D822" s="4"/>
      <c r="E822" s="4"/>
      <c r="F822" s="4"/>
      <c r="G822" s="4"/>
      <c r="H822" s="4"/>
      <c r="I822" s="4"/>
      <c r="J822" s="4"/>
    </row>
    <row r="823" spans="1:10" ht="15.75" customHeight="1">
      <c r="A823" s="5"/>
      <c r="B823" s="4"/>
      <c r="C823" s="4"/>
      <c r="D823" s="4"/>
      <c r="E823" s="4"/>
      <c r="F823" s="4"/>
      <c r="G823" s="4"/>
      <c r="H823" s="4"/>
      <c r="I823" s="4"/>
      <c r="J823" s="4"/>
    </row>
    <row r="824" spans="1:10" ht="15.75" customHeight="1">
      <c r="A824" s="5"/>
      <c r="B824" s="4"/>
      <c r="C824" s="4"/>
      <c r="D824" s="4"/>
      <c r="E824" s="4"/>
      <c r="F824" s="4"/>
      <c r="G824" s="4"/>
      <c r="H824" s="4"/>
      <c r="I824" s="4"/>
      <c r="J824" s="4"/>
    </row>
    <row r="825" spans="1:10" ht="15.75" customHeight="1">
      <c r="A825" s="5"/>
      <c r="B825" s="4"/>
      <c r="C825" s="4"/>
      <c r="D825" s="4"/>
      <c r="E825" s="4"/>
      <c r="F825" s="4"/>
      <c r="G825" s="4"/>
      <c r="H825" s="4"/>
      <c r="I825" s="4"/>
      <c r="J825" s="4"/>
    </row>
    <row r="826" spans="1:10" ht="15.75" customHeight="1">
      <c r="A826" s="5"/>
      <c r="B826" s="4"/>
      <c r="C826" s="4"/>
      <c r="D826" s="4"/>
      <c r="E826" s="4"/>
      <c r="F826" s="4"/>
      <c r="G826" s="4"/>
      <c r="H826" s="4"/>
      <c r="I826" s="4"/>
      <c r="J826" s="4"/>
    </row>
    <row r="827" spans="1:10" ht="15.75" customHeight="1">
      <c r="A827" s="5"/>
      <c r="B827" s="4"/>
      <c r="C827" s="4"/>
      <c r="D827" s="4"/>
      <c r="E827" s="4"/>
      <c r="F827" s="4"/>
      <c r="G827" s="4"/>
      <c r="H827" s="4"/>
      <c r="I827" s="4"/>
      <c r="J827" s="4"/>
    </row>
    <row r="828" spans="1:10" ht="15.75" customHeight="1">
      <c r="A828" s="5"/>
      <c r="B828" s="4"/>
      <c r="C828" s="4"/>
      <c r="D828" s="4"/>
      <c r="E828" s="4"/>
      <c r="F828" s="4"/>
      <c r="G828" s="4"/>
      <c r="H828" s="4"/>
      <c r="I828" s="4"/>
      <c r="J828" s="4"/>
    </row>
    <row r="829" spans="1:10" ht="15.75" customHeight="1">
      <c r="A829" s="5"/>
      <c r="B829" s="4"/>
      <c r="C829" s="4"/>
      <c r="D829" s="4"/>
      <c r="E829" s="4"/>
      <c r="F829" s="4"/>
      <c r="G829" s="4"/>
      <c r="H829" s="4"/>
      <c r="I829" s="4"/>
      <c r="J829" s="4"/>
    </row>
    <row r="830" spans="1:10" ht="15.75" customHeight="1">
      <c r="A830" s="5"/>
      <c r="B830" s="4"/>
      <c r="C830" s="4"/>
      <c r="D830" s="4"/>
      <c r="E830" s="4"/>
      <c r="F830" s="4"/>
      <c r="G830" s="4"/>
      <c r="H830" s="4"/>
      <c r="I830" s="4"/>
      <c r="J830" s="4"/>
    </row>
    <row r="831" spans="1:10" ht="15.75" customHeight="1">
      <c r="A831" s="5"/>
      <c r="B831" s="4"/>
      <c r="C831" s="4"/>
      <c r="D831" s="4"/>
      <c r="E831" s="4"/>
      <c r="F831" s="4"/>
      <c r="G831" s="4"/>
      <c r="H831" s="4"/>
      <c r="I831" s="4"/>
      <c r="J831" s="4"/>
    </row>
    <row r="832" spans="1:10" ht="15.75" customHeight="1">
      <c r="A832" s="5"/>
      <c r="B832" s="4"/>
      <c r="C832" s="4"/>
      <c r="D832" s="4"/>
      <c r="E832" s="4"/>
      <c r="F832" s="4"/>
      <c r="G832" s="4"/>
      <c r="H832" s="4"/>
      <c r="I832" s="4"/>
      <c r="J832" s="4"/>
    </row>
    <row r="833" spans="1:10" ht="15.75" customHeight="1">
      <c r="A833" s="5"/>
      <c r="B833" s="4"/>
      <c r="C833" s="4"/>
      <c r="D833" s="4"/>
      <c r="E833" s="4"/>
      <c r="F833" s="4"/>
      <c r="G833" s="4"/>
      <c r="H833" s="4"/>
      <c r="I833" s="4"/>
      <c r="J833" s="4"/>
    </row>
    <row r="834" spans="1:10" ht="15.75" customHeight="1">
      <c r="A834" s="5"/>
      <c r="B834" s="4"/>
      <c r="C834" s="4"/>
      <c r="D834" s="4"/>
      <c r="E834" s="4"/>
      <c r="F834" s="4"/>
      <c r="G834" s="4"/>
      <c r="H834" s="4"/>
      <c r="I834" s="4"/>
      <c r="J834" s="4"/>
    </row>
    <row r="835" spans="1:10" ht="15.75" customHeight="1">
      <c r="A835" s="5"/>
      <c r="B835" s="4"/>
      <c r="C835" s="4"/>
      <c r="D835" s="4"/>
      <c r="E835" s="4"/>
      <c r="F835" s="4"/>
      <c r="G835" s="4"/>
      <c r="H835" s="4"/>
      <c r="I835" s="4"/>
      <c r="J835" s="4"/>
    </row>
    <row r="836" spans="1:10" ht="15.75" customHeight="1">
      <c r="A836" s="5"/>
      <c r="B836" s="4"/>
      <c r="C836" s="4"/>
      <c r="D836" s="4"/>
      <c r="E836" s="4"/>
      <c r="F836" s="4"/>
      <c r="G836" s="4"/>
      <c r="H836" s="4"/>
      <c r="I836" s="4"/>
      <c r="J836" s="4"/>
    </row>
    <row r="837" spans="1:10" ht="15.75" customHeight="1">
      <c r="A837" s="5"/>
      <c r="B837" s="4"/>
      <c r="C837" s="4"/>
      <c r="D837" s="4"/>
      <c r="E837" s="4"/>
      <c r="F837" s="4"/>
      <c r="G837" s="4"/>
      <c r="H837" s="4"/>
      <c r="I837" s="4"/>
      <c r="J837" s="4"/>
    </row>
    <row r="838" spans="1:10" ht="15.75" customHeight="1">
      <c r="A838" s="5"/>
      <c r="B838" s="4"/>
      <c r="C838" s="4"/>
      <c r="D838" s="4"/>
      <c r="E838" s="4"/>
      <c r="F838" s="4"/>
      <c r="G838" s="4"/>
      <c r="H838" s="4"/>
      <c r="I838" s="4"/>
      <c r="J838" s="4"/>
    </row>
    <row r="839" spans="1:10" ht="15.75" customHeight="1">
      <c r="A839" s="5"/>
      <c r="B839" s="4"/>
      <c r="C839" s="4"/>
      <c r="D839" s="4"/>
      <c r="E839" s="4"/>
      <c r="F839" s="4"/>
      <c r="G839" s="4"/>
      <c r="H839" s="4"/>
      <c r="I839" s="4"/>
      <c r="J839" s="4"/>
    </row>
    <row r="840" spans="1:10" ht="15.75" customHeight="1">
      <c r="A840" s="5"/>
      <c r="B840" s="4"/>
      <c r="C840" s="4"/>
      <c r="D840" s="4"/>
      <c r="E840" s="4"/>
      <c r="F840" s="4"/>
      <c r="G840" s="4"/>
      <c r="H840" s="4"/>
      <c r="I840" s="4"/>
      <c r="J840" s="4"/>
    </row>
    <row r="841" spans="1:10" ht="15.75" customHeight="1">
      <c r="A841" s="5"/>
      <c r="B841" s="4"/>
      <c r="C841" s="4"/>
      <c r="D841" s="4"/>
      <c r="E841" s="4"/>
      <c r="F841" s="4"/>
      <c r="G841" s="4"/>
      <c r="H841" s="4"/>
      <c r="I841" s="4"/>
      <c r="J841" s="4"/>
    </row>
    <row r="842" spans="1:10" ht="15.75" customHeight="1">
      <c r="A842" s="5"/>
      <c r="B842" s="4"/>
      <c r="C842" s="4"/>
      <c r="D842" s="4"/>
      <c r="E842" s="4"/>
      <c r="F842" s="4"/>
      <c r="G842" s="4"/>
      <c r="H842" s="4"/>
      <c r="I842" s="4"/>
      <c r="J842" s="4"/>
    </row>
    <row r="843" spans="1:10" ht="15.75" customHeight="1">
      <c r="A843" s="5"/>
      <c r="B843" s="4"/>
      <c r="C843" s="4"/>
      <c r="D843" s="4"/>
      <c r="E843" s="4"/>
      <c r="F843" s="4"/>
      <c r="G843" s="4"/>
      <c r="H843" s="4"/>
      <c r="I843" s="4"/>
      <c r="J843" s="4"/>
    </row>
    <row r="844" spans="1:10" ht="15.75" customHeight="1">
      <c r="A844" s="5"/>
      <c r="B844" s="4"/>
      <c r="C844" s="4"/>
      <c r="D844" s="4"/>
      <c r="E844" s="4"/>
      <c r="F844" s="4"/>
      <c r="G844" s="4"/>
      <c r="H844" s="4"/>
      <c r="I844" s="4"/>
      <c r="J844" s="4"/>
    </row>
    <row r="845" spans="1:10" ht="15.75" customHeight="1">
      <c r="A845" s="5"/>
      <c r="B845" s="4"/>
      <c r="C845" s="4"/>
      <c r="D845" s="4"/>
      <c r="E845" s="4"/>
      <c r="F845" s="4"/>
      <c r="G845" s="4"/>
      <c r="H845" s="4"/>
      <c r="I845" s="4"/>
      <c r="J845" s="4"/>
    </row>
    <row r="846" spans="1:10" ht="15.75" customHeight="1">
      <c r="A846" s="5"/>
      <c r="B846" s="4"/>
      <c r="C846" s="4"/>
      <c r="D846" s="4"/>
      <c r="E846" s="4"/>
      <c r="F846" s="4"/>
      <c r="G846" s="4"/>
      <c r="H846" s="4"/>
      <c r="I846" s="4"/>
      <c r="J846" s="4"/>
    </row>
    <row r="847" spans="1:10" ht="15.75" customHeight="1">
      <c r="A847" s="5"/>
      <c r="B847" s="4"/>
      <c r="C847" s="4"/>
      <c r="D847" s="4"/>
      <c r="E847" s="4"/>
      <c r="F847" s="4"/>
      <c r="G847" s="4"/>
      <c r="H847" s="4"/>
      <c r="I847" s="4"/>
      <c r="J847" s="4"/>
    </row>
    <row r="848" spans="1:10" ht="15.75" customHeight="1">
      <c r="A848" s="5"/>
      <c r="B848" s="4"/>
      <c r="C848" s="4"/>
      <c r="D848" s="4"/>
      <c r="E848" s="4"/>
      <c r="F848" s="4"/>
      <c r="G848" s="4"/>
      <c r="H848" s="4"/>
      <c r="I848" s="4"/>
      <c r="J848" s="4"/>
    </row>
    <row r="849" spans="1:10" ht="15.75" customHeight="1">
      <c r="A849" s="5"/>
      <c r="B849" s="4"/>
      <c r="C849" s="4"/>
      <c r="D849" s="4"/>
      <c r="E849" s="4"/>
      <c r="F849" s="4"/>
      <c r="G849" s="4"/>
      <c r="H849" s="4"/>
      <c r="I849" s="4"/>
      <c r="J849" s="4"/>
    </row>
    <row r="850" spans="1:10" ht="15.75" customHeight="1">
      <c r="A850" s="5"/>
      <c r="B850" s="4"/>
      <c r="C850" s="4"/>
      <c r="D850" s="4"/>
      <c r="E850" s="4"/>
      <c r="F850" s="4"/>
      <c r="G850" s="4"/>
      <c r="H850" s="4"/>
      <c r="I850" s="4"/>
      <c r="J850" s="4"/>
    </row>
    <row r="851" spans="1:10" ht="15.75" customHeight="1">
      <c r="A851" s="5"/>
      <c r="B851" s="4"/>
      <c r="C851" s="4"/>
      <c r="D851" s="4"/>
      <c r="E851" s="4"/>
      <c r="F851" s="4"/>
      <c r="G851" s="4"/>
      <c r="H851" s="4"/>
      <c r="I851" s="4"/>
      <c r="J851" s="4"/>
    </row>
    <row r="852" spans="1:10" ht="15.75" customHeight="1">
      <c r="A852" s="5"/>
      <c r="B852" s="4"/>
      <c r="C852" s="4"/>
      <c r="D852" s="4"/>
      <c r="E852" s="4"/>
      <c r="F852" s="4"/>
      <c r="G852" s="4"/>
      <c r="H852" s="4"/>
      <c r="I852" s="4"/>
      <c r="J852" s="4"/>
    </row>
    <row r="853" spans="1:10" ht="15.75" customHeight="1">
      <c r="A853" s="5"/>
      <c r="B853" s="4"/>
      <c r="C853" s="4"/>
      <c r="D853" s="4"/>
      <c r="E853" s="4"/>
      <c r="F853" s="4"/>
      <c r="G853" s="4"/>
      <c r="H853" s="4"/>
      <c r="I853" s="4"/>
      <c r="J853" s="4"/>
    </row>
    <row r="854" spans="1:10" ht="15.75" customHeight="1">
      <c r="A854" s="5"/>
      <c r="B854" s="4"/>
      <c r="C854" s="4"/>
      <c r="D854" s="4"/>
      <c r="E854" s="4"/>
      <c r="F854" s="4"/>
      <c r="G854" s="4"/>
      <c r="H854" s="4"/>
      <c r="I854" s="4"/>
      <c r="J854" s="4"/>
    </row>
    <row r="855" spans="1:10" ht="15.75" customHeight="1">
      <c r="A855" s="5"/>
      <c r="B855" s="4"/>
      <c r="C855" s="4"/>
      <c r="D855" s="4"/>
      <c r="E855" s="4"/>
      <c r="F855" s="4"/>
      <c r="G855" s="4"/>
      <c r="H855" s="4"/>
      <c r="I855" s="4"/>
      <c r="J855" s="4"/>
    </row>
    <row r="856" spans="1:10" ht="15.75" customHeight="1">
      <c r="A856" s="5"/>
      <c r="B856" s="4"/>
      <c r="C856" s="4"/>
      <c r="D856" s="4"/>
      <c r="E856" s="4"/>
      <c r="F856" s="4"/>
      <c r="G856" s="4"/>
      <c r="H856" s="4"/>
      <c r="I856" s="4"/>
      <c r="J856" s="4"/>
    </row>
    <row r="857" spans="1:10" ht="15.75" customHeight="1">
      <c r="A857" s="5"/>
      <c r="B857" s="4"/>
      <c r="C857" s="4"/>
      <c r="D857" s="4"/>
      <c r="E857" s="4"/>
      <c r="F857" s="4"/>
      <c r="G857" s="4"/>
      <c r="H857" s="4"/>
      <c r="I857" s="4"/>
      <c r="J857" s="4"/>
    </row>
    <row r="858" spans="1:10" ht="15.75" customHeight="1">
      <c r="A858" s="5"/>
      <c r="B858" s="4"/>
      <c r="C858" s="4"/>
      <c r="D858" s="4"/>
      <c r="E858" s="4"/>
      <c r="F858" s="4"/>
      <c r="G858" s="4"/>
      <c r="H858" s="4"/>
      <c r="I858" s="4"/>
      <c r="J858" s="4"/>
    </row>
    <row r="859" spans="1:10" ht="15.75" customHeight="1">
      <c r="A859" s="5"/>
      <c r="B859" s="4"/>
      <c r="C859" s="4"/>
      <c r="D859" s="4"/>
      <c r="E859" s="4"/>
      <c r="F859" s="4"/>
      <c r="G859" s="4"/>
      <c r="H859" s="4"/>
      <c r="I859" s="4"/>
      <c r="J859" s="4"/>
    </row>
    <row r="860" spans="1:10" ht="15.75" customHeight="1">
      <c r="A860" s="5"/>
      <c r="B860" s="4"/>
      <c r="C860" s="4"/>
      <c r="D860" s="4"/>
      <c r="E860" s="4"/>
      <c r="F860" s="4"/>
      <c r="G860" s="4"/>
      <c r="H860" s="4"/>
      <c r="I860" s="4"/>
      <c r="J860" s="4"/>
    </row>
    <row r="861" spans="1:10" ht="15.75" customHeight="1">
      <c r="A861" s="5"/>
      <c r="B861" s="4"/>
      <c r="C861" s="4"/>
      <c r="D861" s="4"/>
      <c r="E861" s="4"/>
      <c r="F861" s="4"/>
      <c r="G861" s="4"/>
      <c r="H861" s="4"/>
      <c r="I861" s="4"/>
      <c r="J861" s="4"/>
    </row>
    <row r="862" spans="1:10" ht="15.75" customHeight="1">
      <c r="A862" s="5"/>
      <c r="B862" s="4"/>
      <c r="C862" s="4"/>
      <c r="D862" s="4"/>
      <c r="E862" s="4"/>
      <c r="F862" s="4"/>
      <c r="G862" s="4"/>
      <c r="H862" s="4"/>
      <c r="I862" s="4"/>
      <c r="J862" s="4"/>
    </row>
    <row r="863" spans="1:10" ht="15.75" customHeight="1">
      <c r="A863" s="5"/>
      <c r="B863" s="4"/>
      <c r="C863" s="4"/>
      <c r="D863" s="4"/>
      <c r="E863" s="4"/>
      <c r="F863" s="4"/>
      <c r="G863" s="4"/>
      <c r="H863" s="4"/>
      <c r="I863" s="4"/>
      <c r="J863" s="4"/>
    </row>
    <row r="864" spans="1:10" ht="15.75" customHeight="1">
      <c r="A864" s="5"/>
      <c r="B864" s="4"/>
      <c r="C864" s="4"/>
      <c r="D864" s="4"/>
      <c r="E864" s="4"/>
      <c r="F864" s="4"/>
      <c r="G864" s="4"/>
      <c r="H864" s="4"/>
      <c r="I864" s="4"/>
      <c r="J864" s="4"/>
    </row>
    <row r="865" spans="1:10" ht="15.75" customHeight="1">
      <c r="A865" s="5"/>
      <c r="B865" s="4"/>
      <c r="C865" s="4"/>
      <c r="D865" s="4"/>
      <c r="E865" s="4"/>
      <c r="F865" s="4"/>
      <c r="G865" s="4"/>
      <c r="H865" s="4"/>
      <c r="I865" s="4"/>
      <c r="J865" s="4"/>
    </row>
    <row r="866" spans="1:10" ht="15.75" customHeight="1">
      <c r="A866" s="5"/>
      <c r="B866" s="4"/>
      <c r="C866" s="4"/>
      <c r="D866" s="4"/>
      <c r="E866" s="4"/>
      <c r="F866" s="4"/>
      <c r="G866" s="4"/>
      <c r="H866" s="4"/>
      <c r="I866" s="4"/>
      <c r="J866" s="4"/>
    </row>
    <row r="867" spans="1:10" ht="15.75" customHeight="1">
      <c r="A867" s="5"/>
      <c r="B867" s="4"/>
      <c r="C867" s="4"/>
      <c r="D867" s="4"/>
      <c r="E867" s="4"/>
      <c r="F867" s="4"/>
      <c r="G867" s="4"/>
      <c r="H867" s="4"/>
      <c r="I867" s="4"/>
      <c r="J867" s="4"/>
    </row>
    <row r="868" spans="1:10" ht="15.75" customHeight="1">
      <c r="A868" s="5"/>
      <c r="B868" s="4"/>
      <c r="C868" s="4"/>
      <c r="D868" s="4"/>
      <c r="E868" s="4"/>
      <c r="F868" s="4"/>
      <c r="G868" s="4"/>
      <c r="H868" s="4"/>
      <c r="I868" s="4"/>
      <c r="J868" s="4"/>
    </row>
    <row r="869" spans="1:10" ht="15.75" customHeight="1">
      <c r="A869" s="5"/>
      <c r="B869" s="4"/>
      <c r="C869" s="4"/>
      <c r="D869" s="4"/>
      <c r="E869" s="4"/>
      <c r="F869" s="4"/>
      <c r="G869" s="4"/>
      <c r="H869" s="4"/>
      <c r="I869" s="4"/>
      <c r="J869" s="4"/>
    </row>
    <row r="870" spans="1:10" ht="15.75" customHeight="1">
      <c r="A870" s="5"/>
      <c r="B870" s="4"/>
      <c r="C870" s="4"/>
      <c r="D870" s="4"/>
      <c r="E870" s="4"/>
      <c r="F870" s="4"/>
      <c r="G870" s="4"/>
      <c r="H870" s="4"/>
      <c r="I870" s="4"/>
      <c r="J870" s="4"/>
    </row>
    <row r="871" spans="1:10" ht="15.75" customHeight="1">
      <c r="A871" s="5"/>
      <c r="B871" s="4"/>
      <c r="C871" s="4"/>
      <c r="D871" s="4"/>
      <c r="E871" s="4"/>
      <c r="F871" s="4"/>
      <c r="G871" s="4"/>
      <c r="H871" s="4"/>
      <c r="I871" s="4"/>
      <c r="J871" s="4"/>
    </row>
    <row r="872" spans="1:10" ht="15.75" customHeight="1">
      <c r="A872" s="5"/>
      <c r="B872" s="4"/>
      <c r="C872" s="4"/>
      <c r="D872" s="4"/>
      <c r="E872" s="4"/>
      <c r="F872" s="4"/>
      <c r="G872" s="4"/>
      <c r="H872" s="4"/>
      <c r="I872" s="4"/>
      <c r="J872" s="4"/>
    </row>
    <row r="873" spans="1:10" ht="15.75" customHeight="1">
      <c r="A873" s="5"/>
      <c r="B873" s="4"/>
      <c r="C873" s="4"/>
      <c r="D873" s="4"/>
      <c r="E873" s="4"/>
      <c r="F873" s="4"/>
      <c r="G873" s="4"/>
      <c r="H873" s="4"/>
      <c r="I873" s="4"/>
      <c r="J873" s="4"/>
    </row>
    <row r="874" spans="1:10" ht="15.75" customHeight="1">
      <c r="A874" s="5"/>
      <c r="B874" s="4"/>
      <c r="C874" s="4"/>
      <c r="D874" s="4"/>
      <c r="E874" s="4"/>
      <c r="F874" s="4"/>
      <c r="G874" s="4"/>
      <c r="H874" s="4"/>
      <c r="I874" s="4"/>
      <c r="J874" s="4"/>
    </row>
    <row r="875" spans="1:10" ht="15.75" customHeight="1">
      <c r="A875" s="5"/>
      <c r="B875" s="4"/>
      <c r="C875" s="4"/>
      <c r="D875" s="4"/>
      <c r="E875" s="4"/>
      <c r="F875" s="4"/>
      <c r="G875" s="4"/>
      <c r="H875" s="4"/>
      <c r="I875" s="4"/>
      <c r="J875" s="4"/>
    </row>
    <row r="876" spans="1:10" ht="15.75" customHeight="1">
      <c r="A876" s="5"/>
      <c r="B876" s="4"/>
      <c r="C876" s="4"/>
      <c r="D876" s="4"/>
      <c r="E876" s="4"/>
      <c r="F876" s="4"/>
      <c r="G876" s="4"/>
      <c r="H876" s="4"/>
      <c r="I876" s="4"/>
      <c r="J876" s="4"/>
    </row>
    <row r="877" spans="1:10" ht="15.75" customHeight="1">
      <c r="A877" s="5"/>
      <c r="B877" s="4"/>
      <c r="C877" s="4"/>
      <c r="D877" s="4"/>
      <c r="E877" s="4"/>
      <c r="F877" s="4"/>
      <c r="G877" s="4"/>
      <c r="H877" s="4"/>
      <c r="I877" s="4"/>
      <c r="J877" s="4"/>
    </row>
    <row r="878" spans="1:10" ht="15.75" customHeight="1">
      <c r="A878" s="5"/>
      <c r="B878" s="4"/>
      <c r="C878" s="4"/>
      <c r="D878" s="4"/>
      <c r="E878" s="4"/>
      <c r="F878" s="4"/>
      <c r="G878" s="4"/>
      <c r="H878" s="4"/>
      <c r="I878" s="4"/>
      <c r="J878" s="4"/>
    </row>
    <row r="879" spans="1:10" ht="15.75" customHeight="1">
      <c r="A879" s="5"/>
      <c r="B879" s="4"/>
      <c r="C879" s="4"/>
      <c r="D879" s="4"/>
      <c r="E879" s="4"/>
      <c r="F879" s="4"/>
      <c r="G879" s="4"/>
      <c r="H879" s="4"/>
      <c r="I879" s="4"/>
      <c r="J879" s="4"/>
    </row>
    <row r="880" spans="1:10" ht="15.75" customHeight="1">
      <c r="A880" s="5"/>
      <c r="B880" s="4"/>
      <c r="C880" s="4"/>
      <c r="D880" s="4"/>
      <c r="E880" s="4"/>
      <c r="F880" s="4"/>
      <c r="G880" s="4"/>
      <c r="H880" s="4"/>
      <c r="I880" s="4"/>
      <c r="J880" s="4"/>
    </row>
    <row r="881" spans="1:10" ht="15.75" customHeight="1">
      <c r="A881" s="5"/>
      <c r="B881" s="4"/>
      <c r="C881" s="4"/>
      <c r="D881" s="4"/>
      <c r="E881" s="4"/>
      <c r="F881" s="4"/>
      <c r="G881" s="4"/>
      <c r="H881" s="4"/>
      <c r="I881" s="4"/>
      <c r="J881" s="4"/>
    </row>
    <row r="882" spans="1:10" ht="15.75" customHeight="1">
      <c r="A882" s="5"/>
      <c r="B882" s="4"/>
      <c r="C882" s="4"/>
      <c r="D882" s="4"/>
      <c r="E882" s="4"/>
      <c r="F882" s="4"/>
      <c r="G882" s="4"/>
      <c r="H882" s="4"/>
      <c r="I882" s="4"/>
      <c r="J882" s="4"/>
    </row>
    <row r="883" spans="1:10" ht="15.75" customHeight="1">
      <c r="A883" s="5"/>
      <c r="B883" s="4"/>
      <c r="C883" s="4"/>
      <c r="D883" s="4"/>
      <c r="E883" s="4"/>
      <c r="F883" s="4"/>
      <c r="G883" s="4"/>
      <c r="H883" s="4"/>
      <c r="I883" s="4"/>
      <c r="J883" s="4"/>
    </row>
    <row r="884" spans="1:10" ht="15.75" customHeight="1">
      <c r="A884" s="5"/>
      <c r="B884" s="4"/>
      <c r="C884" s="4"/>
      <c r="D884" s="4"/>
      <c r="E884" s="4"/>
      <c r="F884" s="4"/>
      <c r="G884" s="4"/>
      <c r="H884" s="4"/>
      <c r="I884" s="4"/>
      <c r="J884" s="4"/>
    </row>
    <row r="885" spans="1:10" ht="15.75" customHeight="1">
      <c r="A885" s="5"/>
      <c r="B885" s="4"/>
      <c r="C885" s="4"/>
      <c r="D885" s="4"/>
      <c r="E885" s="4"/>
      <c r="F885" s="4"/>
      <c r="G885" s="4"/>
      <c r="H885" s="4"/>
      <c r="I885" s="4"/>
      <c r="J885" s="4"/>
    </row>
    <row r="886" spans="1:10" ht="15.75" customHeight="1">
      <c r="A886" s="5"/>
      <c r="B886" s="4"/>
      <c r="C886" s="4"/>
      <c r="D886" s="4"/>
      <c r="E886" s="4"/>
      <c r="F886" s="4"/>
      <c r="G886" s="4"/>
      <c r="H886" s="4"/>
      <c r="I886" s="4"/>
      <c r="J886" s="4"/>
    </row>
    <row r="887" spans="1:10" ht="15.75" customHeight="1">
      <c r="A887" s="5"/>
      <c r="B887" s="4"/>
      <c r="C887" s="4"/>
      <c r="D887" s="4"/>
      <c r="E887" s="4"/>
      <c r="F887" s="4"/>
      <c r="G887" s="4"/>
      <c r="H887" s="4"/>
      <c r="I887" s="4"/>
      <c r="J887" s="4"/>
    </row>
    <row r="888" spans="1:10" ht="15.75" customHeight="1">
      <c r="A888" s="5"/>
      <c r="B888" s="4"/>
      <c r="C888" s="4"/>
      <c r="D888" s="4"/>
      <c r="E888" s="4"/>
      <c r="F888" s="4"/>
      <c r="G888" s="4"/>
      <c r="H888" s="4"/>
      <c r="I888" s="4"/>
      <c r="J888" s="4"/>
    </row>
    <row r="889" spans="1:10" ht="15.75" customHeight="1">
      <c r="A889" s="5"/>
      <c r="B889" s="4"/>
      <c r="C889" s="4"/>
      <c r="D889" s="4"/>
      <c r="E889" s="4"/>
      <c r="F889" s="4"/>
      <c r="G889" s="4"/>
      <c r="H889" s="4"/>
      <c r="I889" s="4"/>
      <c r="J889" s="4"/>
    </row>
    <row r="890" spans="1:10" ht="15.75" customHeight="1">
      <c r="A890" s="5"/>
      <c r="B890" s="4"/>
      <c r="C890" s="4"/>
      <c r="D890" s="4"/>
      <c r="E890" s="4"/>
      <c r="F890" s="4"/>
      <c r="G890" s="4"/>
      <c r="H890" s="4"/>
      <c r="I890" s="4"/>
      <c r="J890" s="4"/>
    </row>
    <row r="891" spans="1:10" ht="15.75" customHeight="1">
      <c r="A891" s="5"/>
      <c r="B891" s="4"/>
      <c r="C891" s="4"/>
      <c r="D891" s="4"/>
      <c r="E891" s="4"/>
      <c r="F891" s="4"/>
      <c r="G891" s="4"/>
      <c r="H891" s="4"/>
      <c r="I891" s="4"/>
      <c r="J891" s="4"/>
    </row>
    <row r="892" spans="1:10" ht="15.75" customHeight="1">
      <c r="A892" s="5"/>
      <c r="B892" s="4"/>
      <c r="C892" s="4"/>
      <c r="D892" s="4"/>
      <c r="E892" s="4"/>
      <c r="F892" s="4"/>
      <c r="G892" s="4"/>
      <c r="H892" s="4"/>
      <c r="I892" s="4"/>
      <c r="J892" s="4"/>
    </row>
    <row r="893" spans="1:10" ht="15.75" customHeight="1">
      <c r="A893" s="5"/>
      <c r="B893" s="4"/>
      <c r="C893" s="4"/>
      <c r="D893" s="4"/>
      <c r="E893" s="4"/>
      <c r="F893" s="4"/>
      <c r="G893" s="4"/>
      <c r="H893" s="4"/>
      <c r="I893" s="4"/>
      <c r="J893" s="4"/>
    </row>
    <row r="894" spans="1:10" ht="15.75" customHeight="1">
      <c r="A894" s="5"/>
      <c r="B894" s="4"/>
      <c r="C894" s="4"/>
      <c r="D894" s="4"/>
      <c r="E894" s="4"/>
      <c r="F894" s="4"/>
      <c r="G894" s="4"/>
      <c r="H894" s="4"/>
      <c r="I894" s="4"/>
      <c r="J894" s="4"/>
    </row>
    <row r="895" spans="1:10" ht="15.75" customHeight="1">
      <c r="A895" s="5"/>
      <c r="B895" s="4"/>
      <c r="C895" s="4"/>
      <c r="D895" s="4"/>
      <c r="E895" s="4"/>
      <c r="F895" s="4"/>
      <c r="G895" s="4"/>
      <c r="H895" s="4"/>
      <c r="I895" s="4"/>
      <c r="J895" s="4"/>
    </row>
    <row r="896" spans="1:10" ht="15.75" customHeight="1">
      <c r="A896" s="5"/>
      <c r="B896" s="4"/>
      <c r="C896" s="4"/>
      <c r="D896" s="4"/>
      <c r="E896" s="4"/>
      <c r="F896" s="4"/>
      <c r="G896" s="4"/>
      <c r="H896" s="4"/>
      <c r="I896" s="4"/>
      <c r="J896" s="4"/>
    </row>
    <row r="897" spans="1:10" ht="15.75" customHeight="1">
      <c r="A897" s="5"/>
      <c r="B897" s="4"/>
      <c r="C897" s="4"/>
      <c r="D897" s="4"/>
      <c r="E897" s="4"/>
      <c r="F897" s="4"/>
      <c r="G897" s="4"/>
      <c r="H897" s="4"/>
      <c r="I897" s="4"/>
      <c r="J897" s="4"/>
    </row>
    <row r="898" spans="1:10" ht="15.75" customHeight="1">
      <c r="A898" s="5"/>
      <c r="B898" s="4"/>
      <c r="C898" s="4"/>
      <c r="D898" s="4"/>
      <c r="E898" s="4"/>
      <c r="F898" s="4"/>
      <c r="G898" s="4"/>
      <c r="H898" s="4"/>
      <c r="I898" s="4"/>
      <c r="J898" s="4"/>
    </row>
    <row r="899" spans="1:10" ht="15.75" customHeight="1">
      <c r="A899" s="5"/>
      <c r="B899" s="4"/>
      <c r="C899" s="4"/>
      <c r="D899" s="4"/>
      <c r="E899" s="4"/>
      <c r="F899" s="4"/>
      <c r="G899" s="4"/>
      <c r="H899" s="4"/>
      <c r="I899" s="4"/>
      <c r="J899" s="4"/>
    </row>
    <row r="900" spans="1:10" ht="15.75" customHeight="1">
      <c r="A900" s="5"/>
      <c r="B900" s="4"/>
      <c r="C900" s="4"/>
      <c r="D900" s="4"/>
      <c r="E900" s="4"/>
      <c r="F900" s="4"/>
      <c r="G900" s="4"/>
      <c r="H900" s="4"/>
      <c r="I900" s="4"/>
      <c r="J900" s="4"/>
    </row>
    <row r="901" spans="1:10" ht="15.75" customHeight="1">
      <c r="A901" s="5"/>
      <c r="B901" s="4"/>
      <c r="C901" s="4"/>
      <c r="D901" s="4"/>
      <c r="E901" s="4"/>
      <c r="F901" s="4"/>
      <c r="G901" s="4"/>
      <c r="H901" s="4"/>
      <c r="I901" s="4"/>
      <c r="J901" s="4"/>
    </row>
    <row r="902" spans="1:10" ht="15.75" customHeight="1">
      <c r="A902" s="5"/>
      <c r="B902" s="4"/>
      <c r="C902" s="4"/>
      <c r="D902" s="4"/>
      <c r="E902" s="4"/>
      <c r="F902" s="4"/>
      <c r="G902" s="4"/>
      <c r="H902" s="4"/>
      <c r="I902" s="4"/>
      <c r="J902" s="4"/>
    </row>
    <row r="903" spans="1:10" ht="15.75" customHeight="1">
      <c r="A903" s="5"/>
      <c r="B903" s="4"/>
      <c r="C903" s="4"/>
      <c r="D903" s="4"/>
      <c r="E903" s="4"/>
      <c r="F903" s="4"/>
      <c r="G903" s="4"/>
      <c r="H903" s="4"/>
      <c r="I903" s="4"/>
      <c r="J903" s="4"/>
    </row>
    <row r="904" spans="1:10" ht="15.75" customHeight="1">
      <c r="A904" s="5"/>
      <c r="B904" s="4"/>
      <c r="C904" s="4"/>
      <c r="D904" s="4"/>
      <c r="E904" s="4"/>
      <c r="F904" s="4"/>
      <c r="G904" s="4"/>
      <c r="H904" s="4"/>
      <c r="I904" s="4"/>
      <c r="J904" s="4"/>
    </row>
    <row r="905" spans="1:10" ht="15.75" customHeight="1">
      <c r="A905" s="5"/>
      <c r="B905" s="4"/>
      <c r="C905" s="4"/>
      <c r="D905" s="4"/>
      <c r="E905" s="4"/>
      <c r="F905" s="4"/>
      <c r="G905" s="4"/>
      <c r="H905" s="4"/>
      <c r="I905" s="4"/>
      <c r="J905" s="4"/>
    </row>
    <row r="906" spans="1:10" ht="15.75" customHeight="1">
      <c r="A906" s="5"/>
      <c r="B906" s="4"/>
      <c r="C906" s="4"/>
      <c r="D906" s="4"/>
      <c r="E906" s="4"/>
      <c r="F906" s="4"/>
      <c r="G906" s="4"/>
      <c r="H906" s="4"/>
      <c r="I906" s="4"/>
      <c r="J906" s="4"/>
    </row>
    <row r="907" spans="1:10" ht="15.75" customHeight="1">
      <c r="A907" s="5"/>
      <c r="B907" s="4"/>
      <c r="C907" s="4"/>
      <c r="D907" s="4"/>
      <c r="E907" s="4"/>
      <c r="F907" s="4"/>
      <c r="G907" s="4"/>
      <c r="H907" s="4"/>
      <c r="I907" s="4"/>
      <c r="J907" s="4"/>
    </row>
    <row r="908" spans="1:10" ht="15.75" customHeight="1">
      <c r="A908" s="5"/>
      <c r="B908" s="4"/>
      <c r="C908" s="4"/>
      <c r="D908" s="4"/>
      <c r="E908" s="4"/>
      <c r="F908" s="4"/>
      <c r="G908" s="4"/>
      <c r="H908" s="4"/>
      <c r="I908" s="4"/>
      <c r="J908" s="4"/>
    </row>
    <row r="909" spans="1:10" ht="15.75" customHeight="1">
      <c r="A909" s="5"/>
      <c r="B909" s="4"/>
      <c r="C909" s="4"/>
      <c r="D909" s="4"/>
      <c r="E909" s="4"/>
      <c r="F909" s="4"/>
      <c r="G909" s="4"/>
      <c r="H909" s="4"/>
      <c r="I909" s="4"/>
      <c r="J909" s="4"/>
    </row>
    <row r="910" spans="1:10" ht="15.75" customHeight="1">
      <c r="A910" s="5"/>
      <c r="B910" s="4"/>
      <c r="C910" s="4"/>
      <c r="D910" s="4"/>
      <c r="E910" s="4"/>
      <c r="F910" s="4"/>
      <c r="G910" s="4"/>
      <c r="H910" s="4"/>
      <c r="I910" s="4"/>
      <c r="J910" s="4"/>
    </row>
    <row r="911" spans="1:10" ht="15.75" customHeight="1">
      <c r="A911" s="5"/>
      <c r="B911" s="4"/>
      <c r="C911" s="4"/>
      <c r="D911" s="4"/>
      <c r="E911" s="4"/>
      <c r="F911" s="4"/>
      <c r="G911" s="4"/>
      <c r="H911" s="4"/>
      <c r="I911" s="4"/>
      <c r="J911" s="4"/>
    </row>
    <row r="912" spans="1:10" ht="15.75" customHeight="1">
      <c r="A912" s="5"/>
      <c r="B912" s="4"/>
      <c r="C912" s="4"/>
      <c r="D912" s="4"/>
      <c r="E912" s="4"/>
      <c r="F912" s="4"/>
      <c r="G912" s="4"/>
      <c r="H912" s="4"/>
      <c r="I912" s="4"/>
      <c r="J912" s="4"/>
    </row>
    <row r="913" spans="1:10" ht="15.75" customHeight="1">
      <c r="A913" s="5"/>
      <c r="B913" s="4"/>
      <c r="C913" s="4"/>
      <c r="D913" s="4"/>
      <c r="E913" s="4"/>
      <c r="F913" s="4"/>
      <c r="G913" s="4"/>
      <c r="H913" s="4"/>
      <c r="I913" s="4"/>
      <c r="J913" s="4"/>
    </row>
    <row r="914" spans="1:10" ht="15.75" customHeight="1">
      <c r="A914" s="5"/>
      <c r="B914" s="4"/>
      <c r="C914" s="4"/>
      <c r="D914" s="4"/>
      <c r="E914" s="4"/>
      <c r="F914" s="4"/>
      <c r="G914" s="4"/>
      <c r="H914" s="4"/>
      <c r="I914" s="4"/>
      <c r="J914" s="4"/>
    </row>
    <row r="915" spans="1:10" ht="15.75" customHeight="1">
      <c r="A915" s="5"/>
      <c r="B915" s="4"/>
      <c r="C915" s="4"/>
      <c r="D915" s="4"/>
      <c r="E915" s="4"/>
      <c r="F915" s="4"/>
      <c r="G915" s="4"/>
      <c r="H915" s="4"/>
      <c r="I915" s="4"/>
      <c r="J915" s="4"/>
    </row>
    <row r="916" spans="1:10" ht="15.75" customHeight="1">
      <c r="A916" s="5"/>
      <c r="B916" s="4"/>
      <c r="C916" s="4"/>
      <c r="D916" s="4"/>
      <c r="E916" s="4"/>
      <c r="F916" s="4"/>
      <c r="G916" s="4"/>
      <c r="H916" s="4"/>
      <c r="I916" s="4"/>
      <c r="J916" s="4"/>
    </row>
    <row r="917" spans="1:10" ht="15.75" customHeight="1">
      <c r="A917" s="5"/>
      <c r="B917" s="4"/>
      <c r="C917" s="4"/>
      <c r="D917" s="4"/>
      <c r="E917" s="4"/>
      <c r="F917" s="4"/>
      <c r="G917" s="4"/>
      <c r="H917" s="4"/>
      <c r="I917" s="4"/>
      <c r="J917" s="4"/>
    </row>
    <row r="918" spans="1:10" ht="15.75" customHeight="1">
      <c r="A918" s="5"/>
      <c r="B918" s="4"/>
      <c r="C918" s="4"/>
      <c r="D918" s="4"/>
      <c r="E918" s="4"/>
      <c r="F918" s="4"/>
      <c r="G918" s="4"/>
      <c r="H918" s="4"/>
      <c r="I918" s="4"/>
      <c r="J918" s="4"/>
    </row>
    <row r="919" spans="1:10" ht="15.75" customHeight="1">
      <c r="A919" s="5"/>
      <c r="B919" s="4"/>
      <c r="C919" s="4"/>
      <c r="D919" s="4"/>
      <c r="E919" s="4"/>
      <c r="F919" s="4"/>
      <c r="G919" s="4"/>
      <c r="H919" s="4"/>
      <c r="I919" s="4"/>
      <c r="J919" s="4"/>
    </row>
    <row r="920" spans="1:10" ht="15.75" customHeight="1">
      <c r="A920" s="5"/>
      <c r="B920" s="4"/>
      <c r="C920" s="4"/>
      <c r="D920" s="4"/>
      <c r="E920" s="4"/>
      <c r="F920" s="4"/>
      <c r="G920" s="4"/>
      <c r="H920" s="4"/>
      <c r="I920" s="4"/>
      <c r="J920" s="4"/>
    </row>
    <row r="921" spans="1:10" ht="15.75" customHeight="1">
      <c r="A921" s="5"/>
      <c r="B921" s="4"/>
      <c r="C921" s="4"/>
      <c r="D921" s="4"/>
      <c r="E921" s="4"/>
      <c r="F921" s="4"/>
      <c r="G921" s="4"/>
      <c r="H921" s="4"/>
      <c r="I921" s="4"/>
      <c r="J921" s="4"/>
    </row>
    <row r="922" spans="1:10" ht="15.75" customHeight="1">
      <c r="A922" s="5"/>
      <c r="B922" s="4"/>
      <c r="C922" s="4"/>
      <c r="D922" s="4"/>
      <c r="E922" s="4"/>
      <c r="F922" s="4"/>
      <c r="G922" s="4"/>
      <c r="H922" s="4"/>
      <c r="I922" s="4"/>
      <c r="J922" s="4"/>
    </row>
    <row r="923" spans="1:10" ht="15.75" customHeight="1">
      <c r="A923" s="5"/>
      <c r="B923" s="4"/>
      <c r="C923" s="4"/>
      <c r="D923" s="4"/>
      <c r="E923" s="4"/>
      <c r="F923" s="4"/>
      <c r="G923" s="4"/>
      <c r="H923" s="4"/>
      <c r="I923" s="4"/>
      <c r="J923" s="4"/>
    </row>
    <row r="924" spans="1:10" ht="15.75" customHeight="1">
      <c r="A924" s="5"/>
      <c r="B924" s="4"/>
      <c r="C924" s="4"/>
      <c r="D924" s="4"/>
      <c r="E924" s="4"/>
      <c r="F924" s="4"/>
      <c r="G924" s="4"/>
      <c r="H924" s="4"/>
      <c r="I924" s="4"/>
      <c r="J924" s="4"/>
    </row>
    <row r="925" spans="1:10" ht="15.75" customHeight="1">
      <c r="A925" s="5"/>
      <c r="B925" s="4"/>
      <c r="C925" s="4"/>
      <c r="D925" s="4"/>
      <c r="E925" s="4"/>
      <c r="F925" s="4"/>
      <c r="G925" s="4"/>
      <c r="H925" s="4"/>
      <c r="I925" s="4"/>
      <c r="J925" s="4"/>
    </row>
    <row r="926" spans="1:10" ht="15.75" customHeight="1">
      <c r="A926" s="5"/>
      <c r="B926" s="4"/>
      <c r="C926" s="4"/>
      <c r="D926" s="4"/>
      <c r="E926" s="4"/>
      <c r="F926" s="4"/>
      <c r="G926" s="4"/>
      <c r="H926" s="4"/>
      <c r="I926" s="4"/>
      <c r="J926" s="4"/>
    </row>
    <row r="927" spans="1:10" ht="15.75" customHeight="1">
      <c r="A927" s="5"/>
      <c r="B927" s="4"/>
      <c r="C927" s="4"/>
      <c r="D927" s="4"/>
      <c r="E927" s="4"/>
      <c r="F927" s="4"/>
      <c r="G927" s="4"/>
      <c r="H927" s="4"/>
      <c r="I927" s="4"/>
      <c r="J927" s="4"/>
    </row>
    <row r="928" spans="1:10" ht="15.75" customHeight="1">
      <c r="A928" s="5"/>
      <c r="B928" s="4"/>
      <c r="C928" s="4"/>
      <c r="D928" s="4"/>
      <c r="E928" s="4"/>
      <c r="F928" s="4"/>
      <c r="G928" s="4"/>
      <c r="H928" s="4"/>
      <c r="I928" s="4"/>
      <c r="J928" s="4"/>
    </row>
    <row r="929" spans="1:10" ht="15.75" customHeight="1">
      <c r="A929" s="5"/>
      <c r="B929" s="4"/>
      <c r="C929" s="4"/>
      <c r="D929" s="4"/>
      <c r="E929" s="4"/>
      <c r="F929" s="4"/>
      <c r="G929" s="4"/>
      <c r="H929" s="4"/>
      <c r="I929" s="4"/>
      <c r="J929" s="4"/>
    </row>
    <row r="930" spans="1:10" ht="15.75" customHeight="1">
      <c r="A930" s="5"/>
      <c r="B930" s="4"/>
      <c r="C930" s="4"/>
      <c r="D930" s="4"/>
      <c r="E930" s="4"/>
      <c r="F930" s="4"/>
      <c r="G930" s="4"/>
      <c r="H930" s="4"/>
      <c r="I930" s="4"/>
      <c r="J930" s="4"/>
    </row>
    <row r="931" spans="1:10" ht="15.75" customHeight="1">
      <c r="A931" s="5"/>
      <c r="B931" s="4"/>
      <c r="C931" s="4"/>
      <c r="D931" s="4"/>
      <c r="E931" s="4"/>
      <c r="F931" s="4"/>
      <c r="G931" s="4"/>
      <c r="H931" s="4"/>
      <c r="I931" s="4"/>
      <c r="J931" s="4"/>
    </row>
    <row r="932" spans="1:10" ht="15.75" customHeight="1">
      <c r="A932" s="5"/>
      <c r="B932" s="4"/>
      <c r="C932" s="4"/>
      <c r="D932" s="4"/>
      <c r="E932" s="4"/>
      <c r="F932" s="4"/>
      <c r="G932" s="4"/>
      <c r="H932" s="4"/>
      <c r="I932" s="4"/>
      <c r="J932" s="4"/>
    </row>
    <row r="933" spans="1:10" ht="15.75" customHeight="1">
      <c r="A933" s="5"/>
      <c r="B933" s="4"/>
      <c r="C933" s="4"/>
      <c r="D933" s="4"/>
      <c r="E933" s="4"/>
      <c r="F933" s="4"/>
      <c r="G933" s="4"/>
      <c r="H933" s="4"/>
      <c r="I933" s="4"/>
      <c r="J933" s="4"/>
    </row>
    <row r="934" spans="1:10" ht="15.75" customHeight="1">
      <c r="A934" s="5"/>
      <c r="B934" s="4"/>
      <c r="C934" s="4"/>
      <c r="D934" s="4"/>
      <c r="E934" s="4"/>
      <c r="F934" s="4"/>
      <c r="G934" s="4"/>
      <c r="H934" s="4"/>
      <c r="I934" s="4"/>
      <c r="J934" s="4"/>
    </row>
    <row r="935" spans="1:10" ht="15.75" customHeight="1">
      <c r="A935" s="5"/>
      <c r="B935" s="4"/>
      <c r="C935" s="4"/>
      <c r="D935" s="4"/>
      <c r="E935" s="4"/>
      <c r="F935" s="4"/>
      <c r="G935" s="4"/>
      <c r="H935" s="4"/>
      <c r="I935" s="4"/>
      <c r="J935" s="4"/>
    </row>
    <row r="936" spans="1:10" ht="15.75" customHeight="1">
      <c r="A936" s="5"/>
      <c r="B936" s="4"/>
      <c r="C936" s="4"/>
      <c r="D936" s="4"/>
      <c r="E936" s="4"/>
      <c r="F936" s="4"/>
      <c r="G936" s="4"/>
      <c r="H936" s="4"/>
      <c r="I936" s="4"/>
      <c r="J936" s="4"/>
    </row>
    <row r="937" spans="1:10" ht="15.75" customHeight="1">
      <c r="A937" s="5"/>
      <c r="B937" s="4"/>
      <c r="C937" s="4"/>
      <c r="D937" s="4"/>
      <c r="E937" s="4"/>
      <c r="F937" s="4"/>
      <c r="G937" s="4"/>
      <c r="H937" s="4"/>
      <c r="I937" s="4"/>
      <c r="J937" s="4"/>
    </row>
    <row r="938" spans="1:10" ht="15.75" customHeight="1">
      <c r="A938" s="5"/>
      <c r="B938" s="4"/>
      <c r="C938" s="4"/>
      <c r="D938" s="4"/>
      <c r="E938" s="4"/>
      <c r="F938" s="4"/>
      <c r="G938" s="4"/>
      <c r="H938" s="4"/>
      <c r="I938" s="4"/>
      <c r="J938" s="4"/>
    </row>
    <row r="939" spans="1:10" ht="15.75" customHeight="1">
      <c r="A939" s="5"/>
      <c r="B939" s="4"/>
      <c r="C939" s="4"/>
      <c r="D939" s="4"/>
      <c r="E939" s="4"/>
      <c r="F939" s="4"/>
      <c r="G939" s="4"/>
      <c r="H939" s="4"/>
      <c r="I939" s="4"/>
      <c r="J939" s="4"/>
    </row>
    <row r="940" spans="1:10" ht="15.75" customHeight="1">
      <c r="A940" s="5"/>
      <c r="B940" s="4"/>
      <c r="C940" s="4"/>
      <c r="D940" s="4"/>
      <c r="E940" s="4"/>
      <c r="F940" s="4"/>
      <c r="G940" s="4"/>
      <c r="H940" s="4"/>
      <c r="I940" s="4"/>
      <c r="J940" s="4"/>
    </row>
    <row r="941" spans="1:10" ht="15.75" customHeight="1">
      <c r="A941" s="5"/>
      <c r="B941" s="4"/>
      <c r="C941" s="4"/>
      <c r="D941" s="4"/>
      <c r="E941" s="4"/>
      <c r="F941" s="4"/>
      <c r="G941" s="4"/>
      <c r="H941" s="4"/>
      <c r="I941" s="4"/>
      <c r="J941" s="4"/>
    </row>
    <row r="942" spans="1:10" ht="15.75" customHeight="1">
      <c r="A942" s="5"/>
      <c r="B942" s="4"/>
      <c r="C942" s="4"/>
      <c r="D942" s="4"/>
      <c r="E942" s="4"/>
      <c r="F942" s="4"/>
      <c r="G942" s="4"/>
      <c r="H942" s="4"/>
      <c r="I942" s="4"/>
      <c r="J942" s="4"/>
    </row>
    <row r="943" spans="1:10" ht="15.75" customHeight="1">
      <c r="A943" s="5"/>
      <c r="B943" s="4"/>
      <c r="C943" s="4"/>
      <c r="D943" s="4"/>
      <c r="E943" s="4"/>
      <c r="F943" s="4"/>
      <c r="G943" s="4"/>
      <c r="H943" s="4"/>
      <c r="I943" s="4"/>
      <c r="J943" s="4"/>
    </row>
    <row r="944" spans="1:10" ht="15.75" customHeight="1">
      <c r="A944" s="5"/>
      <c r="B944" s="4"/>
      <c r="C944" s="4"/>
      <c r="D944" s="4"/>
      <c r="E944" s="4"/>
      <c r="F944" s="4"/>
      <c r="G944" s="4"/>
      <c r="H944" s="4"/>
      <c r="I944" s="4"/>
      <c r="J944" s="4"/>
    </row>
    <row r="945" spans="1:10" ht="15.75" customHeight="1">
      <c r="A945" s="5"/>
      <c r="B945" s="4"/>
      <c r="C945" s="4"/>
      <c r="D945" s="4"/>
      <c r="E945" s="4"/>
      <c r="F945" s="4"/>
      <c r="G945" s="4"/>
      <c r="H945" s="4"/>
      <c r="I945" s="4"/>
      <c r="J945" s="4"/>
    </row>
    <row r="946" spans="1:10" ht="15.75" customHeight="1">
      <c r="A946" s="5"/>
      <c r="B946" s="4"/>
      <c r="C946" s="4"/>
      <c r="D946" s="4"/>
      <c r="E946" s="4"/>
      <c r="F946" s="4"/>
      <c r="G946" s="4"/>
      <c r="H946" s="4"/>
      <c r="I946" s="4"/>
      <c r="J946" s="4"/>
    </row>
    <row r="947" spans="1:10" ht="15.75" customHeight="1">
      <c r="A947" s="5"/>
      <c r="B947" s="4"/>
      <c r="C947" s="4"/>
      <c r="D947" s="4"/>
      <c r="E947" s="4"/>
      <c r="F947" s="4"/>
      <c r="G947" s="4"/>
      <c r="H947" s="4"/>
      <c r="I947" s="4"/>
      <c r="J947" s="4"/>
    </row>
    <row r="948" spans="1:10" ht="15.75" customHeight="1">
      <c r="A948" s="5"/>
      <c r="B948" s="4"/>
      <c r="C948" s="4"/>
      <c r="D948" s="4"/>
      <c r="E948" s="4"/>
      <c r="F948" s="4"/>
      <c r="G948" s="4"/>
      <c r="H948" s="4"/>
      <c r="I948" s="4"/>
      <c r="J948" s="4"/>
    </row>
    <row r="949" spans="1:10" ht="15.75" customHeight="1">
      <c r="A949" s="5"/>
      <c r="B949" s="4"/>
      <c r="C949" s="4"/>
      <c r="D949" s="4"/>
      <c r="E949" s="4"/>
      <c r="F949" s="4"/>
      <c r="G949" s="4"/>
      <c r="H949" s="4"/>
      <c r="I949" s="4"/>
      <c r="J949" s="4"/>
    </row>
    <row r="950" spans="1:10" ht="15.75" customHeight="1">
      <c r="A950" s="5"/>
      <c r="B950" s="4"/>
      <c r="C950" s="4"/>
      <c r="D950" s="4"/>
      <c r="E950" s="4"/>
      <c r="F950" s="4"/>
      <c r="G950" s="4"/>
      <c r="H950" s="4"/>
      <c r="I950" s="4"/>
      <c r="J950" s="4"/>
    </row>
    <row r="951" spans="1:10" ht="15.75" customHeight="1">
      <c r="A951" s="5"/>
      <c r="B951" s="4"/>
      <c r="C951" s="4"/>
      <c r="D951" s="4"/>
      <c r="E951" s="4"/>
      <c r="F951" s="4"/>
      <c r="G951" s="4"/>
      <c r="H951" s="4"/>
      <c r="I951" s="4"/>
      <c r="J951" s="4"/>
    </row>
    <row r="952" spans="1:10" ht="15.75" customHeight="1">
      <c r="A952" s="5"/>
      <c r="B952" s="4"/>
      <c r="C952" s="4"/>
      <c r="D952" s="4"/>
      <c r="E952" s="4"/>
      <c r="F952" s="4"/>
      <c r="G952" s="4"/>
      <c r="H952" s="4"/>
      <c r="I952" s="4"/>
      <c r="J952" s="4"/>
    </row>
    <row r="953" spans="1:10" ht="15.75" customHeight="1">
      <c r="A953" s="5"/>
      <c r="B953" s="4"/>
      <c r="C953" s="4"/>
      <c r="D953" s="4"/>
      <c r="E953" s="4"/>
      <c r="F953" s="4"/>
      <c r="G953" s="4"/>
      <c r="H953" s="4"/>
      <c r="I953" s="4"/>
      <c r="J953" s="4"/>
    </row>
    <row r="954" spans="1:10" ht="15.75" customHeight="1">
      <c r="A954" s="5"/>
      <c r="B954" s="4"/>
      <c r="C954" s="4"/>
      <c r="D954" s="4"/>
      <c r="E954" s="4"/>
      <c r="F954" s="4"/>
      <c r="G954" s="4"/>
      <c r="H954" s="4"/>
      <c r="I954" s="4"/>
      <c r="J954" s="4"/>
    </row>
    <row r="955" spans="1:10" ht="15.75" customHeight="1">
      <c r="A955" s="5"/>
      <c r="B955" s="4"/>
      <c r="C955" s="4"/>
      <c r="D955" s="4"/>
      <c r="E955" s="4"/>
      <c r="F955" s="4"/>
      <c r="G955" s="4"/>
      <c r="H955" s="4"/>
      <c r="I955" s="4"/>
      <c r="J955" s="4"/>
    </row>
    <row r="956" spans="1:10" ht="15.75" customHeight="1">
      <c r="A956" s="5"/>
      <c r="B956" s="4"/>
      <c r="C956" s="4"/>
      <c r="D956" s="4"/>
      <c r="E956" s="4"/>
      <c r="F956" s="4"/>
      <c r="G956" s="4"/>
      <c r="H956" s="4"/>
      <c r="I956" s="4"/>
      <c r="J956" s="4"/>
    </row>
    <row r="957" spans="1:10" ht="15.75" customHeight="1">
      <c r="A957" s="5"/>
      <c r="B957" s="4"/>
      <c r="C957" s="4"/>
      <c r="D957" s="4"/>
      <c r="E957" s="4"/>
      <c r="F957" s="4"/>
      <c r="G957" s="4"/>
      <c r="H957" s="4"/>
      <c r="I957" s="4"/>
      <c r="J957" s="4"/>
    </row>
    <row r="958" spans="1:10" ht="15.75" customHeight="1">
      <c r="A958" s="5"/>
      <c r="B958" s="4"/>
      <c r="C958" s="4"/>
      <c r="D958" s="4"/>
      <c r="E958" s="4"/>
      <c r="F958" s="4"/>
      <c r="G958" s="4"/>
      <c r="H958" s="4"/>
      <c r="I958" s="4"/>
      <c r="J958" s="4"/>
    </row>
    <row r="959" spans="1:10" ht="15.75" customHeight="1">
      <c r="A959" s="5"/>
      <c r="B959" s="4"/>
      <c r="C959" s="4"/>
      <c r="D959" s="4"/>
      <c r="E959" s="4"/>
      <c r="F959" s="4"/>
      <c r="G959" s="4"/>
      <c r="H959" s="4"/>
      <c r="I959" s="4"/>
      <c r="J959" s="4"/>
    </row>
    <row r="960" spans="1:10" ht="15.75" customHeight="1">
      <c r="A960" s="5"/>
      <c r="B960" s="4"/>
      <c r="C960" s="4"/>
      <c r="D960" s="4"/>
      <c r="E960" s="4"/>
      <c r="F960" s="4"/>
      <c r="G960" s="4"/>
      <c r="H960" s="4"/>
      <c r="I960" s="4"/>
      <c r="J960" s="4"/>
    </row>
    <row r="961" spans="1:10" ht="15.75" customHeight="1">
      <c r="A961" s="5"/>
      <c r="B961" s="4"/>
      <c r="C961" s="4"/>
      <c r="D961" s="4"/>
      <c r="E961" s="4"/>
      <c r="F961" s="4"/>
      <c r="G961" s="4"/>
      <c r="H961" s="4"/>
      <c r="I961" s="4"/>
      <c r="J961" s="4"/>
    </row>
    <row r="962" spans="1:10" ht="15.75" customHeight="1">
      <c r="A962" s="5"/>
      <c r="B962" s="4"/>
      <c r="C962" s="4"/>
      <c r="D962" s="4"/>
      <c r="E962" s="4"/>
      <c r="F962" s="4"/>
      <c r="G962" s="4"/>
      <c r="H962" s="4"/>
      <c r="I962" s="4"/>
      <c r="J962" s="4"/>
    </row>
    <row r="963" spans="1:10" ht="15.75" customHeight="1">
      <c r="A963" s="5"/>
      <c r="B963" s="4"/>
      <c r="C963" s="4"/>
      <c r="D963" s="4"/>
      <c r="E963" s="4"/>
      <c r="F963" s="4"/>
      <c r="G963" s="4"/>
      <c r="H963" s="4"/>
      <c r="I963" s="4"/>
      <c r="J963" s="4"/>
    </row>
    <row r="964" spans="1:10" ht="15.75" customHeight="1">
      <c r="A964" s="5"/>
      <c r="B964" s="4"/>
      <c r="C964" s="4"/>
      <c r="D964" s="4"/>
      <c r="E964" s="4"/>
      <c r="F964" s="4"/>
      <c r="G964" s="4"/>
      <c r="H964" s="4"/>
      <c r="I964" s="4"/>
      <c r="J964" s="4"/>
    </row>
    <row r="965" spans="1:10" ht="15.75" customHeight="1">
      <c r="A965" s="5"/>
      <c r="B965" s="4"/>
      <c r="C965" s="4"/>
      <c r="D965" s="4"/>
      <c r="E965" s="4"/>
      <c r="F965" s="4"/>
      <c r="G965" s="4"/>
      <c r="H965" s="4"/>
      <c r="I965" s="4"/>
      <c r="J965" s="4"/>
    </row>
    <row r="966" spans="1:10" ht="15.75" customHeight="1">
      <c r="A966" s="5"/>
      <c r="B966" s="4"/>
      <c r="C966" s="4"/>
      <c r="D966" s="4"/>
      <c r="E966" s="4"/>
      <c r="F966" s="4"/>
      <c r="G966" s="4"/>
      <c r="H966" s="4"/>
      <c r="I966" s="4"/>
      <c r="J966" s="4"/>
    </row>
    <row r="967" spans="1:10" ht="15.75" customHeight="1">
      <c r="A967" s="5"/>
      <c r="B967" s="4"/>
      <c r="C967" s="4"/>
      <c r="D967" s="4"/>
      <c r="E967" s="4"/>
      <c r="F967" s="4"/>
      <c r="G967" s="4"/>
      <c r="H967" s="4"/>
      <c r="I967" s="4"/>
      <c r="J967" s="4"/>
    </row>
    <row r="968" spans="1:10" ht="15.75" customHeight="1">
      <c r="A968" s="5"/>
      <c r="B968" s="4"/>
      <c r="C968" s="4"/>
      <c r="D968" s="4"/>
      <c r="E968" s="4"/>
      <c r="F968" s="4"/>
      <c r="G968" s="4"/>
      <c r="H968" s="4"/>
      <c r="I968" s="4"/>
      <c r="J968" s="4"/>
    </row>
    <row r="969" spans="1:10" ht="15.75" customHeight="1">
      <c r="A969" s="5"/>
      <c r="B969" s="4"/>
      <c r="C969" s="4"/>
      <c r="D969" s="4"/>
      <c r="E969" s="4"/>
      <c r="F969" s="4"/>
      <c r="G969" s="4"/>
      <c r="H969" s="4"/>
      <c r="I969" s="4"/>
      <c r="J969" s="4"/>
    </row>
    <row r="970" spans="1:10" ht="15.75" customHeight="1">
      <c r="A970" s="5"/>
      <c r="B970" s="4"/>
      <c r="C970" s="4"/>
      <c r="D970" s="4"/>
      <c r="E970" s="4"/>
      <c r="F970" s="4"/>
      <c r="G970" s="4"/>
      <c r="H970" s="4"/>
      <c r="I970" s="4"/>
      <c r="J970" s="4"/>
    </row>
    <row r="971" spans="1:10" ht="15.75" customHeight="1">
      <c r="A971" s="5"/>
      <c r="B971" s="4"/>
      <c r="C971" s="4"/>
      <c r="D971" s="4"/>
      <c r="E971" s="4"/>
      <c r="F971" s="4"/>
      <c r="G971" s="4"/>
      <c r="H971" s="4"/>
      <c r="I971" s="4"/>
      <c r="J971" s="4"/>
    </row>
    <row r="972" spans="1:10" ht="15.75" customHeight="1">
      <c r="A972" s="5"/>
      <c r="B972" s="4"/>
      <c r="C972" s="4"/>
      <c r="D972" s="4"/>
      <c r="E972" s="4"/>
      <c r="F972" s="4"/>
      <c r="G972" s="4"/>
      <c r="H972" s="4"/>
      <c r="I972" s="4"/>
      <c r="J972" s="4"/>
    </row>
    <row r="973" spans="1:10" ht="15.75" customHeight="1">
      <c r="A973" s="5"/>
      <c r="B973" s="4"/>
      <c r="C973" s="4"/>
      <c r="D973" s="4"/>
      <c r="E973" s="4"/>
      <c r="F973" s="4"/>
      <c r="G973" s="4"/>
      <c r="H973" s="4"/>
      <c r="I973" s="4"/>
      <c r="J973" s="4"/>
    </row>
    <row r="974" spans="1:10" ht="15.75" customHeight="1">
      <c r="A974" s="5"/>
      <c r="B974" s="4"/>
      <c r="C974" s="4"/>
      <c r="D974" s="4"/>
      <c r="E974" s="4"/>
      <c r="F974" s="4"/>
      <c r="G974" s="4"/>
      <c r="H974" s="4"/>
      <c r="I974" s="4"/>
      <c r="J974" s="4"/>
    </row>
    <row r="975" spans="1:10" ht="15.75" customHeight="1">
      <c r="A975" s="5"/>
      <c r="B975" s="4"/>
      <c r="C975" s="4"/>
      <c r="D975" s="4"/>
      <c r="E975" s="4"/>
      <c r="F975" s="4"/>
      <c r="G975" s="4"/>
      <c r="H975" s="4"/>
      <c r="I975" s="4"/>
      <c r="J975" s="4"/>
    </row>
    <row r="976" spans="1:10" ht="15.75" customHeight="1">
      <c r="A976" s="5"/>
      <c r="B976" s="4"/>
      <c r="C976" s="4"/>
      <c r="D976" s="4"/>
      <c r="E976" s="4"/>
      <c r="F976" s="4"/>
      <c r="G976" s="4"/>
      <c r="H976" s="4"/>
      <c r="I976" s="4"/>
      <c r="J976" s="4"/>
    </row>
    <row r="977" spans="1:10" ht="15.75" customHeight="1">
      <c r="A977" s="5"/>
      <c r="B977" s="4"/>
      <c r="C977" s="4"/>
      <c r="D977" s="4"/>
      <c r="E977" s="4"/>
      <c r="F977" s="4"/>
      <c r="G977" s="4"/>
      <c r="H977" s="4"/>
      <c r="I977" s="4"/>
      <c r="J977" s="4"/>
    </row>
    <row r="978" spans="1:10" ht="15.75" customHeight="1">
      <c r="A978" s="5"/>
      <c r="B978" s="4"/>
      <c r="C978" s="4"/>
      <c r="D978" s="4"/>
      <c r="E978" s="4"/>
      <c r="F978" s="4"/>
      <c r="G978" s="4"/>
      <c r="H978" s="4"/>
      <c r="I978" s="4"/>
      <c r="J978" s="4"/>
    </row>
    <row r="979" spans="1:10" ht="15.75" customHeight="1">
      <c r="A979" s="5"/>
      <c r="B979" s="4"/>
      <c r="C979" s="4"/>
      <c r="D979" s="4"/>
      <c r="E979" s="4"/>
      <c r="F979" s="4"/>
      <c r="G979" s="4"/>
      <c r="H979" s="4"/>
      <c r="I979" s="4"/>
      <c r="J979" s="4"/>
    </row>
    <row r="980" spans="1:10" ht="15.75" customHeight="1">
      <c r="A980" s="5"/>
      <c r="B980" s="4"/>
      <c r="C980" s="4"/>
      <c r="D980" s="4"/>
      <c r="E980" s="4"/>
      <c r="F980" s="4"/>
      <c r="G980" s="4"/>
      <c r="H980" s="4"/>
      <c r="I980" s="4"/>
      <c r="J980" s="4"/>
    </row>
    <row r="981" spans="1:10" ht="15.75" customHeight="1">
      <c r="A981" s="5"/>
      <c r="B981" s="4"/>
      <c r="C981" s="4"/>
      <c r="D981" s="4"/>
      <c r="E981" s="4"/>
      <c r="F981" s="4"/>
      <c r="G981" s="4"/>
      <c r="H981" s="4"/>
      <c r="I981" s="4"/>
      <c r="J981" s="4"/>
    </row>
    <row r="982" spans="1:10" ht="15.75" customHeight="1">
      <c r="A982" s="5"/>
      <c r="B982" s="4"/>
      <c r="C982" s="4"/>
      <c r="D982" s="4"/>
      <c r="E982" s="4"/>
      <c r="F982" s="4"/>
      <c r="G982" s="4"/>
      <c r="H982" s="4"/>
      <c r="I982" s="4"/>
      <c r="J982" s="4"/>
    </row>
    <row r="983" spans="1:10" ht="15.75" customHeight="1">
      <c r="A983" s="5"/>
      <c r="B983" s="4"/>
      <c r="C983" s="4"/>
      <c r="D983" s="4"/>
      <c r="E983" s="4"/>
      <c r="F983" s="4"/>
      <c r="G983" s="4"/>
      <c r="H983" s="4"/>
      <c r="I983" s="4"/>
      <c r="J983" s="4"/>
    </row>
    <row r="984" spans="1:10" ht="15.75" customHeight="1">
      <c r="A984" s="5"/>
      <c r="B984" s="4"/>
      <c r="C984" s="4"/>
      <c r="D984" s="4"/>
      <c r="E984" s="4"/>
      <c r="F984" s="4"/>
      <c r="G984" s="4"/>
      <c r="H984" s="4"/>
      <c r="I984" s="4"/>
      <c r="J984" s="4"/>
    </row>
    <row r="985" spans="1:10" ht="15.75" customHeight="1">
      <c r="A985" s="5"/>
      <c r="B985" s="4"/>
      <c r="C985" s="4"/>
      <c r="D985" s="4"/>
      <c r="E985" s="4"/>
      <c r="F985" s="4"/>
      <c r="G985" s="4"/>
      <c r="H985" s="4"/>
      <c r="I985" s="4"/>
      <c r="J985" s="4"/>
    </row>
    <row r="986" spans="1:10" ht="15.75" customHeight="1">
      <c r="A986" s="5"/>
      <c r="B986" s="4"/>
      <c r="C986" s="4"/>
      <c r="D986" s="4"/>
      <c r="E986" s="4"/>
      <c r="F986" s="4"/>
      <c r="G986" s="4"/>
      <c r="H986" s="4"/>
      <c r="I986" s="4"/>
      <c r="J986" s="4"/>
    </row>
    <row r="987" spans="1:10" ht="15.75" customHeight="1">
      <c r="A987" s="5"/>
      <c r="B987" s="4"/>
      <c r="C987" s="4"/>
      <c r="D987" s="4"/>
      <c r="E987" s="4"/>
      <c r="F987" s="4"/>
      <c r="G987" s="4"/>
      <c r="H987" s="4"/>
      <c r="I987" s="4"/>
      <c r="J987" s="4"/>
    </row>
    <row r="988" spans="1:10" ht="15.75" customHeight="1">
      <c r="A988" s="5"/>
      <c r="B988" s="4"/>
      <c r="C988" s="4"/>
      <c r="D988" s="4"/>
      <c r="E988" s="4"/>
      <c r="F988" s="4"/>
      <c r="G988" s="4"/>
      <c r="H988" s="4"/>
      <c r="I988" s="4"/>
      <c r="J988" s="4"/>
    </row>
    <row r="989" spans="1:10" ht="15.75" customHeight="1">
      <c r="A989" s="5"/>
      <c r="B989" s="4"/>
      <c r="C989" s="4"/>
      <c r="D989" s="4"/>
      <c r="E989" s="4"/>
      <c r="F989" s="4"/>
      <c r="G989" s="4"/>
      <c r="H989" s="4"/>
      <c r="I989" s="4"/>
      <c r="J989" s="4"/>
    </row>
    <row r="990" spans="1:10" ht="15.75" customHeight="1">
      <c r="A990" s="5"/>
      <c r="B990" s="4"/>
      <c r="C990" s="4"/>
      <c r="D990" s="4"/>
      <c r="E990" s="4"/>
      <c r="F990" s="4"/>
      <c r="G990" s="4"/>
      <c r="H990" s="4"/>
      <c r="I990" s="4"/>
      <c r="J990" s="4"/>
    </row>
    <row r="991" spans="1:10" ht="15.75" customHeight="1">
      <c r="A991" s="5"/>
      <c r="B991" s="4"/>
      <c r="C991" s="4"/>
      <c r="D991" s="4"/>
      <c r="E991" s="4"/>
      <c r="F991" s="4"/>
      <c r="G991" s="4"/>
      <c r="H991" s="4"/>
      <c r="I991" s="4"/>
      <c r="J991" s="4"/>
    </row>
    <row r="992" spans="1:10" ht="15.75" customHeight="1">
      <c r="A992" s="5"/>
      <c r="B992" s="4"/>
      <c r="C992" s="4"/>
      <c r="D992" s="4"/>
      <c r="E992" s="4"/>
      <c r="F992" s="4"/>
      <c r="G992" s="4"/>
      <c r="H992" s="4"/>
      <c r="I992" s="4"/>
      <c r="J992" s="4"/>
    </row>
    <row r="993" spans="1:10" ht="15.75" customHeight="1">
      <c r="A993" s="5"/>
      <c r="B993" s="4"/>
      <c r="C993" s="4"/>
      <c r="D993" s="4"/>
      <c r="E993" s="4"/>
      <c r="F993" s="4"/>
      <c r="G993" s="4"/>
      <c r="H993" s="4"/>
      <c r="I993" s="4"/>
      <c r="J993" s="4"/>
    </row>
    <row r="994" spans="1:10" ht="15.75" customHeight="1">
      <c r="A994" s="5"/>
      <c r="B994" s="4"/>
      <c r="C994" s="4"/>
      <c r="D994" s="4"/>
      <c r="E994" s="4"/>
      <c r="F994" s="4"/>
      <c r="G994" s="4"/>
      <c r="H994" s="4"/>
      <c r="I994" s="4"/>
      <c r="J994" s="4"/>
    </row>
    <row r="995" spans="1:10" ht="15.75" customHeight="1">
      <c r="A995" s="5"/>
      <c r="B995" s="4"/>
      <c r="C995" s="4"/>
      <c r="D995" s="4"/>
      <c r="E995" s="4"/>
      <c r="F995" s="4"/>
      <c r="G995" s="4"/>
      <c r="H995" s="4"/>
      <c r="I995" s="4"/>
      <c r="J995" s="4"/>
    </row>
    <row r="996" spans="1:10" ht="15.75" customHeight="1">
      <c r="A996" s="5"/>
      <c r="B996" s="4"/>
      <c r="C996" s="4"/>
      <c r="D996" s="4"/>
      <c r="E996" s="4"/>
      <c r="F996" s="4"/>
      <c r="G996" s="4"/>
      <c r="H996" s="4"/>
      <c r="I996" s="4"/>
      <c r="J996" s="4"/>
    </row>
    <row r="997" spans="1:10" ht="15.75" customHeight="1">
      <c r="A997" s="5"/>
      <c r="B997" s="4"/>
      <c r="C997" s="4"/>
      <c r="D997" s="4"/>
      <c r="E997" s="4"/>
      <c r="F997" s="4"/>
      <c r="G997" s="4"/>
      <c r="H997" s="4"/>
      <c r="I997" s="4"/>
      <c r="J997" s="4"/>
    </row>
    <row r="998" spans="1:10" ht="15.75" customHeight="1">
      <c r="A998" s="5"/>
      <c r="B998" s="4"/>
      <c r="C998" s="4"/>
      <c r="D998" s="4"/>
      <c r="E998" s="4"/>
      <c r="F998" s="4"/>
      <c r="G998" s="4"/>
      <c r="H998" s="4"/>
      <c r="I998" s="4"/>
      <c r="J998" s="4"/>
    </row>
    <row r="999" spans="1:10" ht="15.75" customHeight="1">
      <c r="A999" s="5"/>
      <c r="B999" s="4"/>
      <c r="C999" s="4"/>
      <c r="D999" s="4"/>
      <c r="E999" s="4"/>
      <c r="F999" s="4"/>
      <c r="G999" s="4"/>
      <c r="H999" s="4"/>
      <c r="I999" s="4"/>
      <c r="J999" s="4"/>
    </row>
    <row r="1000" spans="1:10" ht="15.75" customHeight="1">
      <c r="A1000" s="5"/>
      <c r="B1000" s="4"/>
      <c r="C1000" s="4"/>
      <c r="D1000" s="4"/>
      <c r="E1000" s="4"/>
      <c r="F1000" s="4"/>
      <c r="G1000" s="4"/>
      <c r="H1000" s="4"/>
      <c r="I1000" s="4"/>
      <c r="J1000" s="4"/>
    </row>
  </sheetData>
  <autoFilter ref="A1:N1" xr:uid="{00000000-0001-0000-0400-000000000000}">
    <sortState xmlns:xlrd2="http://schemas.microsoft.com/office/spreadsheetml/2017/richdata2" ref="A2:N125">
      <sortCondition descending="1" ref="N1"/>
    </sortState>
  </autoFilter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5D7C1-79ED-9C4C-9AEB-93A520114DAB}">
  <dimension ref="A1:O381"/>
  <sheetViews>
    <sheetView workbookViewId="0">
      <selection activeCell="C4" sqref="C4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85546875" style="10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11" t="s">
        <v>246</v>
      </c>
      <c r="O1" s="10"/>
    </row>
    <row r="2" spans="1:15">
      <c r="A2" s="17">
        <f t="shared" ref="A2:A65" ca="1" si="0">RANK(C2,C$2:C$991)</f>
        <v>1</v>
      </c>
      <c r="B2" s="12" t="s">
        <v>77</v>
      </c>
      <c r="C2" s="15" cm="1">
        <f t="array" aca="1" ref="C2" ca="1">SUM(LARGE(D2:N2,ROW(INDIRECT("1:8"))))</f>
        <v>760.90909090909088</v>
      </c>
      <c r="D2" s="14">
        <f>IFERROR(100*_xlfn.IFNA(VLOOKUP($B2,KviZDarije1!$A$1:$N$1000, 3, 0), 0)/'TOP SCORES'!B$2,0)</f>
        <v>100</v>
      </c>
      <c r="E2" s="14">
        <f>IFERROR(100*_xlfn.IFNA(VLOOKUP($B2,KviZDarije2!$A$1:$N$1000, 3, 0), 0)/'TOP SCORES'!C$2,0)</f>
        <v>90.909090909090907</v>
      </c>
      <c r="F2" s="14">
        <f>IFERROR(100*_xlfn.IFNA(VLOOKUP($B2,KviZDarije3!$A$1:$N$1000, 3, 0), 0)/'TOP SCORES'!D$2,0)</f>
        <v>100</v>
      </c>
      <c r="G2" s="14">
        <f>IFERROR(100*_xlfn.IFNA(VLOOKUP($B2,KviZDarije4!$A$1:$N$1000, 3, 0), 0)/'TOP SCORES'!E$2,0)</f>
        <v>80</v>
      </c>
      <c r="H2" s="14">
        <f>IFERROR(100*_xlfn.IFNA(VLOOKUP($B2,KviZDarije5!$A$1:$N$1000, 3, 0), 0)/'TOP SCORES'!F$2,0)</f>
        <v>80</v>
      </c>
      <c r="I2" s="14">
        <f>IFERROR(100*_xlfn.IFNA(VLOOKUP($B2,KviZDarije6!$A$1:$N$1000, 3, 0), 0)/'TOP SCORES'!G$2,0)</f>
        <v>90</v>
      </c>
      <c r="J2" s="14">
        <f>IFERROR(100*_xlfn.IFNA(VLOOKUP($B2,KviZDarije7!$A$1:$N$999, 3, 0), 0)/'TOP SCORES'!H$2,0)</f>
        <v>100</v>
      </c>
      <c r="K2" s="14">
        <f>IFERROR(100*_xlfn.IFNA(VLOOKUP($B2,KviZDarije8!$A$1:$N$1000, 3, 0), 0)/'TOP SCORES'!I$2,0)</f>
        <v>0</v>
      </c>
      <c r="L2" s="14">
        <f>IFERROR(100*_xlfn.IFNA(VLOOKUP($B2,KviZDarije9!$A$1:$N$1000, 3, 0), 0)/'TOP SCORES'!J$2,0)</f>
        <v>90</v>
      </c>
      <c r="M2" s="14">
        <f>IFERROR(100*_xlfn.IFNA(VLOOKUP($B2,KviZDarije10!$A$1:$N$1000, 3, 0), 0)/'TOP SCORES'!K$2,0)</f>
        <v>100</v>
      </c>
      <c r="N2" s="14">
        <f>IFERROR(100*_xlfn.IFNA(VLOOKUP($B2,KviZDarije11!$A$1:$N$1000, 3, 0), 0)/'TOP SCORES'!L$2,0)</f>
        <v>90</v>
      </c>
      <c r="O2" s="18"/>
    </row>
    <row r="3" spans="1:15">
      <c r="A3" s="17">
        <f t="shared" ca="1" si="0"/>
        <v>1</v>
      </c>
      <c r="B3" s="8" t="s">
        <v>94</v>
      </c>
      <c r="C3" s="15" cm="1">
        <f t="array" aca="1" ref="C3" ca="1">SUM(LARGE(D3:N3,ROW(INDIRECT("1:8"))))</f>
        <v>760.90909090909088</v>
      </c>
      <c r="D3" s="14">
        <f>IFERROR(100*_xlfn.IFNA(VLOOKUP($B3,KviZDarije1!$A$1:$N$1000, 3, 0), 0)/'TOP SCORES'!B$2,0)</f>
        <v>100</v>
      </c>
      <c r="E3" s="14">
        <f>IFERROR(100*_xlfn.IFNA(VLOOKUP($B3,KviZDarije2!$A$1:$N$1000, 3, 0), 0)/'TOP SCORES'!C$2,0)</f>
        <v>100</v>
      </c>
      <c r="F3" s="14">
        <f>IFERROR(100*_xlfn.IFNA(VLOOKUP($B3,KviZDarije3!$A$1:$N$1000, 3, 0), 0)/'TOP SCORES'!D$2,0)</f>
        <v>70</v>
      </c>
      <c r="G3" s="14">
        <f>IFERROR(100*_xlfn.IFNA(VLOOKUP($B3,KviZDarije4!$A$1:$N$1000, 3, 0), 0)/'TOP SCORES'!E$2,0)</f>
        <v>100</v>
      </c>
      <c r="H3" s="14">
        <f>IFERROR(100*_xlfn.IFNA(VLOOKUP($B3,KviZDarije5!$A$1:$N$1000, 3, 0), 0)/'TOP SCORES'!F$2,0)</f>
        <v>80</v>
      </c>
      <c r="I3" s="14">
        <f>IFERROR(100*_xlfn.IFNA(VLOOKUP($B3,KviZDarije6!$A$1:$N$1000, 3, 0), 0)/'TOP SCORES'!G$2,0)</f>
        <v>80</v>
      </c>
      <c r="J3" s="14">
        <f>IFERROR(100*_xlfn.IFNA(VLOOKUP($B3,KviZDarije7!$A$1:$N$999, 3, 0), 0)/'TOP SCORES'!H$2,0)</f>
        <v>90.909090909090907</v>
      </c>
      <c r="K3" s="14">
        <f>IFERROR(100*_xlfn.IFNA(VLOOKUP($B3,KviZDarije8!$A$1:$N$1000, 3, 0), 0)/'TOP SCORES'!I$2,0)</f>
        <v>77.777777777777771</v>
      </c>
      <c r="L3" s="14">
        <f>IFERROR(100*_xlfn.IFNA(VLOOKUP($B3,KviZDarije9!$A$1:$N$1000, 3, 0), 0)/'TOP SCORES'!J$2,0)</f>
        <v>100</v>
      </c>
      <c r="M3" s="14">
        <f>IFERROR(100*_xlfn.IFNA(VLOOKUP($B3,KviZDarije10!$A$1:$N$1000, 3, 0), 0)/'TOP SCORES'!K$2,0)</f>
        <v>90</v>
      </c>
      <c r="N3" s="14">
        <f>IFERROR(100*_xlfn.IFNA(VLOOKUP($B3,KviZDarije11!$A$1:$N$1000, 3, 0), 0)/'TOP SCORES'!L$2,0)</f>
        <v>100</v>
      </c>
    </row>
    <row r="4" spans="1:15">
      <c r="A4" s="17">
        <f t="shared" ca="1" si="0"/>
        <v>3</v>
      </c>
      <c r="B4" s="12" t="s">
        <v>141</v>
      </c>
      <c r="C4" s="15" cm="1">
        <f t="array" aca="1" ref="C4" ca="1">SUM(LARGE(D4:N4,ROW(INDIRECT("1:8"))))</f>
        <v>723.63636363636351</v>
      </c>
      <c r="D4" s="14">
        <f>IFERROR(100*_xlfn.IFNA(VLOOKUP($B4,KviZDarije1!$A$1:$N$1000, 3, 0), 0)/'TOP SCORES'!B$2,0)</f>
        <v>81.818181818181813</v>
      </c>
      <c r="E4" s="14">
        <f>IFERROR(100*_xlfn.IFNA(VLOOKUP($B4,KviZDarije2!$A$1:$N$1000, 3, 0), 0)/'TOP SCORES'!C$2,0)</f>
        <v>81.818181818181813</v>
      </c>
      <c r="F4" s="14">
        <f>IFERROR(100*_xlfn.IFNA(VLOOKUP($B4,KviZDarije3!$A$1:$N$1000, 3, 0), 0)/'TOP SCORES'!D$2,0)</f>
        <v>90</v>
      </c>
      <c r="G4" s="14">
        <f>IFERROR(100*_xlfn.IFNA(VLOOKUP($B4,KviZDarije4!$A$1:$N$1000, 3, 0), 0)/'TOP SCORES'!E$2,0)</f>
        <v>60</v>
      </c>
      <c r="H4" s="14">
        <f>IFERROR(100*_xlfn.IFNA(VLOOKUP($B4,KviZDarije5!$A$1:$N$1000, 3, 0), 0)/'TOP SCORES'!F$2,0)</f>
        <v>90</v>
      </c>
      <c r="I4" s="14">
        <f>IFERROR(100*_xlfn.IFNA(VLOOKUP($B4,KviZDarije6!$A$1:$N$1000, 3, 0), 0)/'TOP SCORES'!G$2,0)</f>
        <v>90</v>
      </c>
      <c r="J4" s="14">
        <f>IFERROR(100*_xlfn.IFNA(VLOOKUP($B4,KviZDarije7!$A$1:$N$999, 3, 0), 0)/'TOP SCORES'!H$2,0)</f>
        <v>72.727272727272734</v>
      </c>
      <c r="K4" s="14">
        <f>IFERROR(100*_xlfn.IFNA(VLOOKUP($B4,KviZDarije8!$A$1:$N$1000, 3, 0), 0)/'TOP SCORES'!I$2,0)</f>
        <v>100</v>
      </c>
      <c r="L4" s="14">
        <f>IFERROR(100*_xlfn.IFNA(VLOOKUP($B4,KviZDarije9!$A$1:$N$1000, 3, 0), 0)/'TOP SCORES'!J$2,0)</f>
        <v>90</v>
      </c>
      <c r="M4" s="14">
        <f>IFERROR(100*_xlfn.IFNA(VLOOKUP($B4,KviZDarije10!$A$1:$N$1000, 3, 0), 0)/'TOP SCORES'!K$2,0)</f>
        <v>70</v>
      </c>
      <c r="N4" s="14">
        <f>IFERROR(100*_xlfn.IFNA(VLOOKUP($B4,KviZDarije11!$A$1:$N$1000, 3, 0), 0)/'TOP SCORES'!L$2,0)</f>
        <v>100</v>
      </c>
    </row>
    <row r="5" spans="1:15">
      <c r="A5" s="17">
        <f t="shared" ca="1" si="0"/>
        <v>4</v>
      </c>
      <c r="B5" s="8" t="s">
        <v>66</v>
      </c>
      <c r="C5" s="15" cm="1">
        <f t="array" aca="1" ref="C5" ca="1">SUM(LARGE(D5:N5,ROW(INDIRECT("1:8"))))</f>
        <v>713.63636363636363</v>
      </c>
      <c r="D5" s="14">
        <f>IFERROR(100*_xlfn.IFNA(VLOOKUP($B5,KviZDarije1!$A$1:$N$1000, 3, 0), 0)/'TOP SCORES'!B$2,0)</f>
        <v>72.727272727272734</v>
      </c>
      <c r="E5" s="14">
        <f>IFERROR(100*_xlfn.IFNA(VLOOKUP($B5,KviZDarije2!$A$1:$N$1000, 3, 0), 0)/'TOP SCORES'!C$2,0)</f>
        <v>90.909090909090907</v>
      </c>
      <c r="F5" s="14">
        <f>IFERROR(100*_xlfn.IFNA(VLOOKUP($B5,KviZDarije3!$A$1:$N$1000, 3, 0), 0)/'TOP SCORES'!D$2,0)</f>
        <v>70</v>
      </c>
      <c r="G5" s="14">
        <f>IFERROR(100*_xlfn.IFNA(VLOOKUP($B5,KviZDarije4!$A$1:$N$1000, 3, 0), 0)/'TOP SCORES'!E$2,0)</f>
        <v>0</v>
      </c>
      <c r="H5" s="14">
        <f>IFERROR(100*_xlfn.IFNA(VLOOKUP($B5,KviZDarije5!$A$1:$N$1000, 3, 0), 0)/'TOP SCORES'!F$2,0)</f>
        <v>60</v>
      </c>
      <c r="I5" s="14">
        <f>IFERROR(100*_xlfn.IFNA(VLOOKUP($B5,KviZDarije6!$A$1:$N$1000, 3, 0), 0)/'TOP SCORES'!G$2,0)</f>
        <v>80</v>
      </c>
      <c r="J5" s="14">
        <f>IFERROR(100*_xlfn.IFNA(VLOOKUP($B5,KviZDarije7!$A$1:$N$999, 3, 0), 0)/'TOP SCORES'!H$2,0)</f>
        <v>100</v>
      </c>
      <c r="K5" s="14">
        <f>IFERROR(100*_xlfn.IFNA(VLOOKUP($B5,KviZDarije8!$A$1:$N$1000, 3, 0), 0)/'TOP SCORES'!I$2,0)</f>
        <v>100</v>
      </c>
      <c r="L5" s="14">
        <f>IFERROR(100*_xlfn.IFNA(VLOOKUP($B5,KviZDarije9!$A$1:$N$1000, 3, 0), 0)/'TOP SCORES'!J$2,0)</f>
        <v>90</v>
      </c>
      <c r="M5" s="14">
        <f>IFERROR(100*_xlfn.IFNA(VLOOKUP($B5,KviZDarije10!$A$1:$N$1000, 3, 0), 0)/'TOP SCORES'!K$2,0)</f>
        <v>90</v>
      </c>
      <c r="N5" s="14">
        <f>IFERROR(100*_xlfn.IFNA(VLOOKUP($B5,KviZDarije11!$A$1:$N$1000, 3, 0), 0)/'TOP SCORES'!L$2,0)</f>
        <v>90</v>
      </c>
    </row>
    <row r="6" spans="1:15">
      <c r="A6" s="17">
        <f t="shared" ca="1" si="0"/>
        <v>5</v>
      </c>
      <c r="B6" s="8" t="s">
        <v>7</v>
      </c>
      <c r="C6" s="15" cm="1">
        <f t="array" aca="1" ref="C6" ca="1">SUM(LARGE(D6:N6,ROW(INDIRECT("1:8"))))</f>
        <v>709.59595959595958</v>
      </c>
      <c r="D6" s="14">
        <f>IFERROR(100*_xlfn.IFNA(VLOOKUP($B6,KviZDarije1!$A$1:$N$1000, 3, 0), 0)/'TOP SCORES'!B$2,0)</f>
        <v>100</v>
      </c>
      <c r="E6" s="14">
        <f>IFERROR(100*_xlfn.IFNA(VLOOKUP($B6,KviZDarije2!$A$1:$N$1000, 3, 0), 0)/'TOP SCORES'!C$2,0)</f>
        <v>90.909090909090907</v>
      </c>
      <c r="F6" s="14">
        <f>IFERROR(100*_xlfn.IFNA(VLOOKUP($B6,KviZDarije3!$A$1:$N$1000, 3, 0), 0)/'TOP SCORES'!D$2,0)</f>
        <v>60</v>
      </c>
      <c r="G6" s="14">
        <f>IFERROR(100*_xlfn.IFNA(VLOOKUP($B6,KviZDarije4!$A$1:$N$1000, 3, 0), 0)/'TOP SCORES'!E$2,0)</f>
        <v>70</v>
      </c>
      <c r="H6" s="14">
        <f>IFERROR(100*_xlfn.IFNA(VLOOKUP($B6,KviZDarije5!$A$1:$N$1000, 3, 0), 0)/'TOP SCORES'!F$2,0)</f>
        <v>70</v>
      </c>
      <c r="I6" s="14">
        <f>IFERROR(100*_xlfn.IFNA(VLOOKUP($B6,KviZDarije6!$A$1:$N$1000, 3, 0), 0)/'TOP SCORES'!G$2,0)</f>
        <v>80</v>
      </c>
      <c r="J6" s="14">
        <f>IFERROR(100*_xlfn.IFNA(VLOOKUP($B6,KviZDarije7!$A$1:$N$999, 3, 0), 0)/'TOP SCORES'!H$2,0)</f>
        <v>90.909090909090907</v>
      </c>
      <c r="K6" s="14">
        <f>IFERROR(100*_xlfn.IFNA(VLOOKUP($B6,KviZDarije8!$A$1:$N$1000, 3, 0), 0)/'TOP SCORES'!I$2,0)</f>
        <v>77.777777777777771</v>
      </c>
      <c r="L6" s="14">
        <f>IFERROR(100*_xlfn.IFNA(VLOOKUP($B6,KviZDarije9!$A$1:$N$1000, 3, 0), 0)/'TOP SCORES'!J$2,0)</f>
        <v>80</v>
      </c>
      <c r="M6" s="14">
        <f>IFERROR(100*_xlfn.IFNA(VLOOKUP($B6,KviZDarije10!$A$1:$N$1000, 3, 0), 0)/'TOP SCORES'!K$2,0)</f>
        <v>90</v>
      </c>
      <c r="N6" s="14">
        <f>IFERROR(100*_xlfn.IFNA(VLOOKUP($B6,KviZDarije11!$A$1:$N$1000, 3, 0), 0)/'TOP SCORES'!L$2,0)</f>
        <v>100</v>
      </c>
    </row>
    <row r="7" spans="1:15">
      <c r="A7" s="17">
        <f t="shared" ca="1" si="0"/>
        <v>6</v>
      </c>
      <c r="B7" s="33" t="s">
        <v>9</v>
      </c>
      <c r="C7" s="15" cm="1">
        <f t="array" aca="1" ref="C7" ca="1">SUM(LARGE(D7:N7,ROW(INDIRECT("1:8"))))</f>
        <v>693.63636363636363</v>
      </c>
      <c r="D7" s="14">
        <f>IFERROR(100*_xlfn.IFNA(VLOOKUP($B7,KviZDarije1!$A$1:$N$1000, 3, 0), 0)/'TOP SCORES'!B$2,0)</f>
        <v>81.818181818181813</v>
      </c>
      <c r="E7" s="14">
        <f>IFERROR(100*_xlfn.IFNA(VLOOKUP($B7,KviZDarije2!$A$1:$N$1000, 3, 0), 0)/'TOP SCORES'!C$2,0)</f>
        <v>100</v>
      </c>
      <c r="F7" s="14">
        <f>IFERROR(100*_xlfn.IFNA(VLOOKUP($B7,KviZDarije3!$A$1:$N$1000, 3, 0), 0)/'TOP SCORES'!D$2,0)</f>
        <v>70</v>
      </c>
      <c r="G7" s="14">
        <f>IFERROR(100*_xlfn.IFNA(VLOOKUP($B7,KviZDarije4!$A$1:$N$1000, 3, 0), 0)/'TOP SCORES'!E$2,0)</f>
        <v>80</v>
      </c>
      <c r="H7" s="14">
        <f>IFERROR(100*_xlfn.IFNA(VLOOKUP($B7,KviZDarije5!$A$1:$N$1000, 3, 0), 0)/'TOP SCORES'!F$2,0)</f>
        <v>80</v>
      </c>
      <c r="I7" s="14">
        <f>IFERROR(100*_xlfn.IFNA(VLOOKUP($B7,KviZDarije6!$A$1:$N$1000, 3, 0), 0)/'TOP SCORES'!G$2,0)</f>
        <v>80</v>
      </c>
      <c r="J7" s="14">
        <f>IFERROR(100*_xlfn.IFNA(VLOOKUP($B7,KviZDarije7!$A$1:$N$999, 3, 0), 0)/'TOP SCORES'!H$2,0)</f>
        <v>81.818181818181813</v>
      </c>
      <c r="K7" s="14">
        <f>IFERROR(100*_xlfn.IFNA(VLOOKUP($B7,KviZDarije8!$A$1:$N$1000, 3, 0), 0)/'TOP SCORES'!I$2,0)</f>
        <v>0</v>
      </c>
      <c r="L7" s="14">
        <f>IFERROR(100*_xlfn.IFNA(VLOOKUP($B7,KviZDarije9!$A$1:$N$1000, 3, 0), 0)/'TOP SCORES'!J$2,0)</f>
        <v>80</v>
      </c>
      <c r="M7" s="14">
        <f>IFERROR(100*_xlfn.IFNA(VLOOKUP($B7,KviZDarije10!$A$1:$N$1000, 3, 0), 0)/'TOP SCORES'!K$2,0)</f>
        <v>90</v>
      </c>
      <c r="N7" s="14">
        <f>IFERROR(100*_xlfn.IFNA(VLOOKUP($B7,KviZDarije11!$A$1:$N$1000, 3, 0), 0)/'TOP SCORES'!L$2,0)</f>
        <v>100</v>
      </c>
    </row>
    <row r="8" spans="1:15">
      <c r="A8" s="17">
        <f t="shared" ca="1" si="0"/>
        <v>7</v>
      </c>
      <c r="B8" s="12" t="s">
        <v>87</v>
      </c>
      <c r="C8" s="15" cm="1">
        <f t="array" aca="1" ref="C8" ca="1">SUM(LARGE(D8:N8,ROW(INDIRECT("1:8"))))</f>
        <v>689.79797979797979</v>
      </c>
      <c r="D8" s="14">
        <f>IFERROR(100*_xlfn.IFNA(VLOOKUP($B8,KviZDarije1!$A$1:$N$1000, 3, 0), 0)/'TOP SCORES'!B$2,0)</f>
        <v>90.909090909090907</v>
      </c>
      <c r="E8" s="14">
        <f>IFERROR(100*_xlfn.IFNA(VLOOKUP($B8,KviZDarije2!$A$1:$N$1000, 3, 0), 0)/'TOP SCORES'!C$2,0)</f>
        <v>100</v>
      </c>
      <c r="F8" s="14">
        <f>IFERROR(100*_xlfn.IFNA(VLOOKUP($B8,KviZDarije3!$A$1:$N$1000, 3, 0), 0)/'TOP SCORES'!D$2,0)</f>
        <v>80</v>
      </c>
      <c r="G8" s="14">
        <f>IFERROR(100*_xlfn.IFNA(VLOOKUP($B8,KviZDarije4!$A$1:$N$1000, 3, 0), 0)/'TOP SCORES'!E$2,0)</f>
        <v>80</v>
      </c>
      <c r="H8" s="14">
        <f>IFERROR(100*_xlfn.IFNA(VLOOKUP($B8,KviZDarije5!$A$1:$N$1000, 3, 0), 0)/'TOP SCORES'!F$2,0)</f>
        <v>60</v>
      </c>
      <c r="I8" s="14">
        <f>IFERROR(100*_xlfn.IFNA(VLOOKUP($B8,KviZDarije6!$A$1:$N$1000, 3, 0), 0)/'TOP SCORES'!G$2,0)</f>
        <v>0</v>
      </c>
      <c r="J8" s="14">
        <f>IFERROR(100*_xlfn.IFNA(VLOOKUP($B8,KviZDarije7!$A$1:$N$999, 3, 0), 0)/'TOP SCORES'!H$2,0)</f>
        <v>72.727272727272734</v>
      </c>
      <c r="K8" s="14">
        <f>IFERROR(100*_xlfn.IFNA(VLOOKUP($B8,KviZDarije8!$A$1:$N$1000, 3, 0), 0)/'TOP SCORES'!I$2,0)</f>
        <v>88.888888888888886</v>
      </c>
      <c r="L8" s="14">
        <f>IFERROR(100*_xlfn.IFNA(VLOOKUP($B8,KviZDarije9!$A$1:$N$1000, 3, 0), 0)/'TOP SCORES'!J$2,0)</f>
        <v>80</v>
      </c>
      <c r="M8" s="14">
        <f>IFERROR(100*_xlfn.IFNA(VLOOKUP($B8,KviZDarije10!$A$1:$N$1000, 3, 0), 0)/'TOP SCORES'!K$2,0)</f>
        <v>80</v>
      </c>
      <c r="N8" s="14">
        <f>IFERROR(100*_xlfn.IFNA(VLOOKUP($B8,KviZDarije11!$A$1:$N$1000, 3, 0), 0)/'TOP SCORES'!L$2,0)</f>
        <v>90</v>
      </c>
    </row>
    <row r="9" spans="1:15">
      <c r="A9" s="17">
        <f t="shared" ca="1" si="0"/>
        <v>8</v>
      </c>
      <c r="B9" s="33" t="s">
        <v>65</v>
      </c>
      <c r="C9" s="15" cm="1">
        <f t="array" aca="1" ref="C9" ca="1">SUM(LARGE(D9:N9,ROW(INDIRECT("1:8"))))</f>
        <v>684.5454545454545</v>
      </c>
      <c r="D9" s="14">
        <f>IFERROR(100*_xlfn.IFNA(VLOOKUP($B9,KviZDarije1!$A$1:$N$1000, 3, 0), 0)/'TOP SCORES'!B$2,0)</f>
        <v>81.818181818181813</v>
      </c>
      <c r="E9" s="14">
        <f>IFERROR(100*_xlfn.IFNA(VLOOKUP($B9,KviZDarije2!$A$1:$N$1000, 3, 0), 0)/'TOP SCORES'!C$2,0)</f>
        <v>72.727272727272734</v>
      </c>
      <c r="F9" s="14">
        <f>IFERROR(100*_xlfn.IFNA(VLOOKUP($B9,KviZDarije3!$A$1:$N$1000, 3, 0), 0)/'TOP SCORES'!D$2,0)</f>
        <v>50</v>
      </c>
      <c r="G9" s="14">
        <f>IFERROR(100*_xlfn.IFNA(VLOOKUP($B9,KviZDarije4!$A$1:$N$1000, 3, 0), 0)/'TOP SCORES'!E$2,0)</f>
        <v>90</v>
      </c>
      <c r="H9" s="14">
        <f>IFERROR(100*_xlfn.IFNA(VLOOKUP($B9,KviZDarije5!$A$1:$N$1000, 3, 0), 0)/'TOP SCORES'!F$2,0)</f>
        <v>80</v>
      </c>
      <c r="I9" s="14">
        <f>IFERROR(100*_xlfn.IFNA(VLOOKUP($B9,KviZDarije6!$A$1:$N$1000, 3, 0), 0)/'TOP SCORES'!G$2,0)</f>
        <v>70</v>
      </c>
      <c r="J9" s="14">
        <f>IFERROR(100*_xlfn.IFNA(VLOOKUP($B9,KviZDarije7!$A$1:$N$999, 3, 0), 0)/'TOP SCORES'!H$2,0)</f>
        <v>100</v>
      </c>
      <c r="K9" s="14">
        <f>IFERROR(100*_xlfn.IFNA(VLOOKUP($B9,KviZDarije8!$A$1:$N$1000, 3, 0), 0)/'TOP SCORES'!I$2,0)</f>
        <v>0</v>
      </c>
      <c r="L9" s="14">
        <f>IFERROR(100*_xlfn.IFNA(VLOOKUP($B9,KviZDarije9!$A$1:$N$1000, 3, 0), 0)/'TOP SCORES'!J$2,0)</f>
        <v>80</v>
      </c>
      <c r="M9" s="14">
        <f>IFERROR(100*_xlfn.IFNA(VLOOKUP($B9,KviZDarije10!$A$1:$N$1000, 3, 0), 0)/'TOP SCORES'!K$2,0)</f>
        <v>80</v>
      </c>
      <c r="N9" s="14">
        <f>IFERROR(100*_xlfn.IFNA(VLOOKUP($B9,KviZDarije11!$A$1:$N$1000, 3, 0), 0)/'TOP SCORES'!L$2,0)</f>
        <v>100</v>
      </c>
      <c r="O9" s="19"/>
    </row>
    <row r="10" spans="1:15">
      <c r="A10" s="17">
        <f t="shared" ca="1" si="0"/>
        <v>9</v>
      </c>
      <c r="B10" s="8" t="s">
        <v>91</v>
      </c>
      <c r="C10" s="15" cm="1">
        <f t="array" aca="1" ref="C10" ca="1">SUM(LARGE(D10:N10,ROW(INDIRECT("1:8"))))</f>
        <v>636.16161616161617</v>
      </c>
      <c r="D10" s="14">
        <f>IFERROR(100*_xlfn.IFNA(VLOOKUP($B10,KviZDarije1!$A$1:$N$1000, 3, 0), 0)/'TOP SCORES'!B$2,0)</f>
        <v>72.727272727272734</v>
      </c>
      <c r="E10" s="14">
        <f>IFERROR(100*_xlfn.IFNA(VLOOKUP($B10,KviZDarije2!$A$1:$N$1000, 3, 0), 0)/'TOP SCORES'!C$2,0)</f>
        <v>72.727272727272734</v>
      </c>
      <c r="F10" s="14">
        <f>IFERROR(100*_xlfn.IFNA(VLOOKUP($B10,KviZDarije3!$A$1:$N$1000, 3, 0), 0)/'TOP SCORES'!D$2,0)</f>
        <v>70</v>
      </c>
      <c r="G10" s="14">
        <f>IFERROR(100*_xlfn.IFNA(VLOOKUP($B10,KviZDarije4!$A$1:$N$1000, 3, 0), 0)/'TOP SCORES'!E$2,0)</f>
        <v>70</v>
      </c>
      <c r="H10" s="14">
        <f>IFERROR(100*_xlfn.IFNA(VLOOKUP($B10,KviZDarije5!$A$1:$N$1000, 3, 0), 0)/'TOP SCORES'!F$2,0)</f>
        <v>60</v>
      </c>
      <c r="I10" s="14">
        <f>IFERROR(100*_xlfn.IFNA(VLOOKUP($B10,KviZDarije6!$A$1:$N$1000, 3, 0), 0)/'TOP SCORES'!G$2,0)</f>
        <v>80</v>
      </c>
      <c r="J10" s="14">
        <f>IFERROR(100*_xlfn.IFNA(VLOOKUP($B10,KviZDarije7!$A$1:$N$999, 3, 0), 0)/'TOP SCORES'!H$2,0)</f>
        <v>81.818181818181813</v>
      </c>
      <c r="K10" s="14">
        <f>IFERROR(100*_xlfn.IFNA(VLOOKUP($B10,KviZDarije8!$A$1:$N$1000, 3, 0), 0)/'TOP SCORES'!I$2,0)</f>
        <v>88.888888888888886</v>
      </c>
      <c r="L10" s="14">
        <f>IFERROR(100*_xlfn.IFNA(VLOOKUP($B10,KviZDarije9!$A$1:$N$1000, 3, 0), 0)/'TOP SCORES'!J$2,0)</f>
        <v>80</v>
      </c>
      <c r="M10" s="14">
        <f>IFERROR(100*_xlfn.IFNA(VLOOKUP($B10,KviZDarije10!$A$1:$N$1000, 3, 0), 0)/'TOP SCORES'!K$2,0)</f>
        <v>60</v>
      </c>
      <c r="N10" s="14">
        <f>IFERROR(100*_xlfn.IFNA(VLOOKUP($B10,KviZDarije11!$A$1:$N$1000, 3, 0), 0)/'TOP SCORES'!L$2,0)</f>
        <v>90</v>
      </c>
      <c r="O10" s="20"/>
    </row>
    <row r="11" spans="1:15">
      <c r="A11" s="17">
        <f t="shared" ca="1" si="0"/>
        <v>10</v>
      </c>
      <c r="B11" s="33" t="s">
        <v>62</v>
      </c>
      <c r="C11" s="15" cm="1">
        <f t="array" aca="1" ref="C11" ca="1">SUM(LARGE(D11:N11,ROW(INDIRECT("1:8"))))</f>
        <v>632.32323232323233</v>
      </c>
      <c r="D11" s="14">
        <f>IFERROR(100*_xlfn.IFNA(VLOOKUP($B11,KviZDarije1!$A$1:$N$1000, 3, 0), 0)/'TOP SCORES'!B$2,0)</f>
        <v>90.909090909090907</v>
      </c>
      <c r="E11" s="14">
        <f>IFERROR(100*_xlfn.IFNA(VLOOKUP($B11,KviZDarije2!$A$1:$N$1000, 3, 0), 0)/'TOP SCORES'!C$2,0)</f>
        <v>72.727272727272734</v>
      </c>
      <c r="F11" s="14">
        <f>IFERROR(100*_xlfn.IFNA(VLOOKUP($B11,KviZDarije3!$A$1:$N$1000, 3, 0), 0)/'TOP SCORES'!D$2,0)</f>
        <v>60</v>
      </c>
      <c r="G11" s="14">
        <f>IFERROR(100*_xlfn.IFNA(VLOOKUP($B11,KviZDarije4!$A$1:$N$1000, 3, 0), 0)/'TOP SCORES'!E$2,0)</f>
        <v>0</v>
      </c>
      <c r="H11" s="14">
        <f>IFERROR(100*_xlfn.IFNA(VLOOKUP($B11,KviZDarije5!$A$1:$N$1000, 3, 0), 0)/'TOP SCORES'!F$2,0)</f>
        <v>50</v>
      </c>
      <c r="I11" s="14">
        <f>IFERROR(100*_xlfn.IFNA(VLOOKUP($B11,KviZDarije6!$A$1:$N$1000, 3, 0), 0)/'TOP SCORES'!G$2,0)</f>
        <v>60</v>
      </c>
      <c r="J11" s="14">
        <f>IFERROR(100*_xlfn.IFNA(VLOOKUP($B11,KviZDarije7!$A$1:$N$999, 3, 0), 0)/'TOP SCORES'!H$2,0)</f>
        <v>90.909090909090907</v>
      </c>
      <c r="K11" s="14">
        <f>IFERROR(100*_xlfn.IFNA(VLOOKUP($B11,KviZDarije8!$A$1:$N$1000, 3, 0), 0)/'TOP SCORES'!I$2,0)</f>
        <v>77.777777777777771</v>
      </c>
      <c r="L11" s="14">
        <f>IFERROR(100*_xlfn.IFNA(VLOOKUP($B11,KviZDarije9!$A$1:$N$1000, 3, 0), 0)/'TOP SCORES'!J$2,0)</f>
        <v>70</v>
      </c>
      <c r="M11" s="14">
        <f>IFERROR(100*_xlfn.IFNA(VLOOKUP($B11,KviZDarije10!$A$1:$N$1000, 3, 0), 0)/'TOP SCORES'!K$2,0)</f>
        <v>80</v>
      </c>
      <c r="N11" s="14">
        <f>IFERROR(100*_xlfn.IFNA(VLOOKUP($B11,KviZDarije11!$A$1:$N$1000, 3, 0), 0)/'TOP SCORES'!L$2,0)</f>
        <v>90</v>
      </c>
      <c r="O11" s="19"/>
    </row>
    <row r="12" spans="1:15">
      <c r="A12" s="17">
        <f t="shared" ca="1" si="0"/>
        <v>11</v>
      </c>
      <c r="B12" s="12" t="s">
        <v>74</v>
      </c>
      <c r="C12" s="15" cm="1">
        <f t="array" aca="1" ref="C12" ca="1">SUM(LARGE(D12:N12,ROW(INDIRECT("1:8"))))</f>
        <v>624.5454545454545</v>
      </c>
      <c r="D12" s="14">
        <f>IFERROR(100*_xlfn.IFNA(VLOOKUP($B12,KviZDarije1!$A$1:$N$1000, 3, 0), 0)/'TOP SCORES'!B$2,0)</f>
        <v>90.909090909090907</v>
      </c>
      <c r="E12" s="14">
        <f>IFERROR(100*_xlfn.IFNA(VLOOKUP($B12,KviZDarije2!$A$1:$N$1000, 3, 0), 0)/'TOP SCORES'!C$2,0)</f>
        <v>90.909090909090907</v>
      </c>
      <c r="F12" s="14">
        <f>IFERROR(100*_xlfn.IFNA(VLOOKUP($B12,KviZDarije3!$A$1:$N$1000, 3, 0), 0)/'TOP SCORES'!D$2,0)</f>
        <v>60</v>
      </c>
      <c r="G12" s="14">
        <f>IFERROR(100*_xlfn.IFNA(VLOOKUP($B12,KviZDarije4!$A$1:$N$1000, 3, 0), 0)/'TOP SCORES'!E$2,0)</f>
        <v>70</v>
      </c>
      <c r="H12" s="14">
        <f>IFERROR(100*_xlfn.IFNA(VLOOKUP($B12,KviZDarije5!$A$1:$N$1000, 3, 0), 0)/'TOP SCORES'!F$2,0)</f>
        <v>70</v>
      </c>
      <c r="I12" s="14">
        <f>IFERROR(100*_xlfn.IFNA(VLOOKUP($B12,KviZDarije6!$A$1:$N$1000, 3, 0), 0)/'TOP SCORES'!G$2,0)</f>
        <v>80</v>
      </c>
      <c r="J12" s="14">
        <f>IFERROR(100*_xlfn.IFNA(VLOOKUP($B12,KviZDarije7!$A$1:$N$999, 3, 0), 0)/'TOP SCORES'!H$2,0)</f>
        <v>72.727272727272734</v>
      </c>
      <c r="K12" s="14">
        <f>IFERROR(100*_xlfn.IFNA(VLOOKUP($B12,KviZDarije8!$A$1:$N$1000, 3, 0), 0)/'TOP SCORES'!I$2,0)</f>
        <v>0</v>
      </c>
      <c r="L12" s="14">
        <f>IFERROR(100*_xlfn.IFNA(VLOOKUP($B12,KviZDarije9!$A$1:$N$1000, 3, 0), 0)/'TOP SCORES'!J$2,0)</f>
        <v>70</v>
      </c>
      <c r="M12" s="14">
        <f>IFERROR(100*_xlfn.IFNA(VLOOKUP($B12,KviZDarije10!$A$1:$N$1000, 3, 0), 0)/'TOP SCORES'!K$2,0)</f>
        <v>70</v>
      </c>
      <c r="N12" s="14">
        <f>IFERROR(100*_xlfn.IFNA(VLOOKUP($B12,KviZDarije11!$A$1:$N$1000, 3, 0), 0)/'TOP SCORES'!L$2,0)</f>
        <v>80</v>
      </c>
    </row>
    <row r="13" spans="1:15">
      <c r="A13" s="17">
        <f t="shared" ca="1" si="0"/>
        <v>12</v>
      </c>
      <c r="B13" s="8" t="s">
        <v>75</v>
      </c>
      <c r="C13" s="15" cm="1">
        <f t="array" aca="1" ref="C13" ca="1">SUM(LARGE(D13:N13,ROW(INDIRECT("1:8"))))</f>
        <v>623.43434343434342</v>
      </c>
      <c r="D13" s="14">
        <f>IFERROR(100*_xlfn.IFNA(VLOOKUP($B13,KviZDarije1!$A$1:$N$1000, 3, 0), 0)/'TOP SCORES'!B$2,0)</f>
        <v>81.818181818181813</v>
      </c>
      <c r="E13" s="14">
        <f>IFERROR(100*_xlfn.IFNA(VLOOKUP($B13,KviZDarije2!$A$1:$N$1000, 3, 0), 0)/'TOP SCORES'!C$2,0)</f>
        <v>72.727272727272734</v>
      </c>
      <c r="F13" s="14">
        <f>IFERROR(100*_xlfn.IFNA(VLOOKUP($B13,KviZDarije3!$A$1:$N$1000, 3, 0), 0)/'TOP SCORES'!D$2,0)</f>
        <v>70</v>
      </c>
      <c r="G13" s="14">
        <f>IFERROR(100*_xlfn.IFNA(VLOOKUP($B13,KviZDarije4!$A$1:$N$1000, 3, 0), 0)/'TOP SCORES'!E$2,0)</f>
        <v>80</v>
      </c>
      <c r="H13" s="14">
        <f>IFERROR(100*_xlfn.IFNA(VLOOKUP($B13,KviZDarije5!$A$1:$N$1000, 3, 0), 0)/'TOP SCORES'!F$2,0)</f>
        <v>60</v>
      </c>
      <c r="I13" s="14">
        <f>IFERROR(100*_xlfn.IFNA(VLOOKUP($B13,KviZDarije6!$A$1:$N$1000, 3, 0), 0)/'TOP SCORES'!G$2,0)</f>
        <v>80</v>
      </c>
      <c r="J13" s="14">
        <f>IFERROR(100*_xlfn.IFNA(VLOOKUP($B13,KviZDarije7!$A$1:$N$999, 3, 0), 0)/'TOP SCORES'!H$2,0)</f>
        <v>54.545454545454547</v>
      </c>
      <c r="K13" s="14">
        <f>IFERROR(100*_xlfn.IFNA(VLOOKUP($B13,KviZDarije8!$A$1:$N$1000, 3, 0), 0)/'TOP SCORES'!I$2,0)</f>
        <v>88.888888888888886</v>
      </c>
      <c r="L13" s="14">
        <f>IFERROR(100*_xlfn.IFNA(VLOOKUP($B13,KviZDarije9!$A$1:$N$1000, 3, 0), 0)/'TOP SCORES'!J$2,0)</f>
        <v>70</v>
      </c>
      <c r="M13" s="14">
        <f>IFERROR(100*_xlfn.IFNA(VLOOKUP($B13,KviZDarije10!$A$1:$N$1000, 3, 0), 0)/'TOP SCORES'!K$2,0)</f>
        <v>50</v>
      </c>
      <c r="N13" s="14">
        <f>IFERROR(100*_xlfn.IFNA(VLOOKUP($B13,KviZDarije11!$A$1:$N$1000, 3, 0), 0)/'TOP SCORES'!L$2,0)</f>
        <v>80</v>
      </c>
    </row>
    <row r="14" spans="1:15">
      <c r="A14" s="17">
        <f t="shared" ca="1" si="0"/>
        <v>13</v>
      </c>
      <c r="B14" s="8" t="s">
        <v>59</v>
      </c>
      <c r="C14" s="15" cm="1">
        <f t="array" aca="1" ref="C14" ca="1">SUM(LARGE(D14:N14,ROW(INDIRECT("1:8"))))</f>
        <v>620.50505050505058</v>
      </c>
      <c r="D14" s="14">
        <f>IFERROR(100*_xlfn.IFNA(VLOOKUP($B14,KviZDarije1!$A$1:$N$1000, 3, 0), 0)/'TOP SCORES'!B$2,0)</f>
        <v>81.818181818181813</v>
      </c>
      <c r="E14" s="14">
        <f>IFERROR(100*_xlfn.IFNA(VLOOKUP($B14,KviZDarije2!$A$1:$N$1000, 3, 0), 0)/'TOP SCORES'!C$2,0)</f>
        <v>90.909090909090907</v>
      </c>
      <c r="F14" s="14">
        <f>IFERROR(100*_xlfn.IFNA(VLOOKUP($B14,KviZDarije3!$A$1:$N$1000, 3, 0), 0)/'TOP SCORES'!D$2,0)</f>
        <v>70</v>
      </c>
      <c r="G14" s="14">
        <f>IFERROR(100*_xlfn.IFNA(VLOOKUP($B14,KviZDarije4!$A$1:$N$1000, 3, 0), 0)/'TOP SCORES'!E$2,0)</f>
        <v>80</v>
      </c>
      <c r="H14" s="14">
        <f>IFERROR(100*_xlfn.IFNA(VLOOKUP($B14,KviZDarije5!$A$1:$N$1000, 3, 0), 0)/'TOP SCORES'!F$2,0)</f>
        <v>40</v>
      </c>
      <c r="I14" s="14">
        <f>IFERROR(100*_xlfn.IFNA(VLOOKUP($B14,KviZDarije6!$A$1:$N$1000, 3, 0), 0)/'TOP SCORES'!G$2,0)</f>
        <v>80</v>
      </c>
      <c r="J14" s="14">
        <f>IFERROR(100*_xlfn.IFNA(VLOOKUP($B14,KviZDarije7!$A$1:$N$999, 3, 0), 0)/'TOP SCORES'!H$2,0)</f>
        <v>54.545454545454547</v>
      </c>
      <c r="K14" s="14">
        <f>IFERROR(100*_xlfn.IFNA(VLOOKUP($B14,KviZDarije8!$A$1:$N$1000, 3, 0), 0)/'TOP SCORES'!I$2,0)</f>
        <v>77.777777777777771</v>
      </c>
      <c r="L14" s="14">
        <f>IFERROR(100*_xlfn.IFNA(VLOOKUP($B14,KviZDarije9!$A$1:$N$1000, 3, 0), 0)/'TOP SCORES'!J$2,0)</f>
        <v>60</v>
      </c>
      <c r="M14" s="14">
        <f>IFERROR(100*_xlfn.IFNA(VLOOKUP($B14,KviZDarije10!$A$1:$N$1000, 3, 0), 0)/'TOP SCORES'!K$2,0)</f>
        <v>60</v>
      </c>
      <c r="N14" s="14">
        <f>IFERROR(100*_xlfn.IFNA(VLOOKUP($B14,KviZDarije11!$A$1:$N$1000, 3, 0), 0)/'TOP SCORES'!L$2,0)</f>
        <v>80</v>
      </c>
    </row>
    <row r="15" spans="1:15">
      <c r="A15" s="17">
        <f t="shared" ca="1" si="0"/>
        <v>14</v>
      </c>
      <c r="B15" s="8" t="s">
        <v>98</v>
      </c>
      <c r="C15" s="15" cm="1">
        <f t="array" aca="1" ref="C15" ca="1">SUM(LARGE(D15:N15,ROW(INDIRECT("1:8"))))</f>
        <v>612.52525252525243</v>
      </c>
      <c r="D15" s="14">
        <f>IFERROR(100*_xlfn.IFNA(VLOOKUP($B15,KviZDarije1!$A$1:$N$1000, 3, 0), 0)/'TOP SCORES'!B$2,0)</f>
        <v>81.818181818181813</v>
      </c>
      <c r="E15" s="14">
        <f>IFERROR(100*_xlfn.IFNA(VLOOKUP($B15,KviZDarije2!$A$1:$N$1000, 3, 0), 0)/'TOP SCORES'!C$2,0)</f>
        <v>81.818181818181813</v>
      </c>
      <c r="F15" s="14">
        <f>IFERROR(100*_xlfn.IFNA(VLOOKUP($B15,KviZDarije3!$A$1:$N$1000, 3, 0), 0)/'TOP SCORES'!D$2,0)</f>
        <v>50</v>
      </c>
      <c r="G15" s="14">
        <f>IFERROR(100*_xlfn.IFNA(VLOOKUP($B15,KviZDarije4!$A$1:$N$1000, 3, 0), 0)/'TOP SCORES'!E$2,0)</f>
        <v>60</v>
      </c>
      <c r="H15" s="14">
        <f>IFERROR(100*_xlfn.IFNA(VLOOKUP($B15,KviZDarije5!$A$1:$N$1000, 3, 0), 0)/'TOP SCORES'!F$2,0)</f>
        <v>20</v>
      </c>
      <c r="I15" s="14">
        <f>IFERROR(100*_xlfn.IFNA(VLOOKUP($B15,KviZDarije6!$A$1:$N$1000, 3, 0), 0)/'TOP SCORES'!G$2,0)</f>
        <v>80</v>
      </c>
      <c r="J15" s="14">
        <f>IFERROR(100*_xlfn.IFNA(VLOOKUP($B15,KviZDarije7!$A$1:$N$999, 3, 0), 0)/'TOP SCORES'!H$2,0)</f>
        <v>54.545454545454547</v>
      </c>
      <c r="K15" s="14">
        <f>IFERROR(100*_xlfn.IFNA(VLOOKUP($B15,KviZDarije8!$A$1:$N$1000, 3, 0), 0)/'TOP SCORES'!I$2,0)</f>
        <v>88.888888888888886</v>
      </c>
      <c r="L15" s="14">
        <f>IFERROR(100*_xlfn.IFNA(VLOOKUP($B15,KviZDarije9!$A$1:$N$1000, 3, 0), 0)/'TOP SCORES'!J$2,0)</f>
        <v>70</v>
      </c>
      <c r="M15" s="14">
        <f>IFERROR(100*_xlfn.IFNA(VLOOKUP($B15,KviZDarije10!$A$1:$N$1000, 3, 0), 0)/'TOP SCORES'!K$2,0)</f>
        <v>60</v>
      </c>
      <c r="N15" s="14">
        <f>IFERROR(100*_xlfn.IFNA(VLOOKUP($B15,KviZDarije11!$A$1:$N$1000, 3, 0), 0)/'TOP SCORES'!L$2,0)</f>
        <v>90</v>
      </c>
    </row>
    <row r="16" spans="1:15">
      <c r="A16" s="17">
        <f t="shared" ca="1" si="0"/>
        <v>15</v>
      </c>
      <c r="B16" s="8" t="s">
        <v>183</v>
      </c>
      <c r="C16" s="15" cm="1">
        <f t="array" aca="1" ref="C16" ca="1">SUM(LARGE(D16:N16,ROW(INDIRECT("1:8"))))</f>
        <v>611.41414141414145</v>
      </c>
      <c r="D16" s="14">
        <f>IFERROR(100*_xlfn.IFNA(VLOOKUP($B16,KviZDarije1!$A$1:$N$1000, 3, 0), 0)/'TOP SCORES'!B$2,0)</f>
        <v>100</v>
      </c>
      <c r="E16" s="14">
        <f>IFERROR(100*_xlfn.IFNA(VLOOKUP($B16,KviZDarije2!$A$1:$N$1000, 3, 0), 0)/'TOP SCORES'!C$2,0)</f>
        <v>63.636363636363633</v>
      </c>
      <c r="F16" s="14">
        <f>IFERROR(100*_xlfn.IFNA(VLOOKUP($B16,KviZDarije3!$A$1:$N$1000, 3, 0), 0)/'TOP SCORES'!D$2,0)</f>
        <v>60</v>
      </c>
      <c r="G16" s="14">
        <f>IFERROR(100*_xlfn.IFNA(VLOOKUP($B16,KviZDarije4!$A$1:$N$1000, 3, 0), 0)/'TOP SCORES'!E$2,0)</f>
        <v>0</v>
      </c>
      <c r="H16" s="14">
        <f>IFERROR(100*_xlfn.IFNA(VLOOKUP($B16,KviZDarije5!$A$1:$N$1000, 3, 0), 0)/'TOP SCORES'!F$2,0)</f>
        <v>40</v>
      </c>
      <c r="I16" s="14">
        <f>IFERROR(100*_xlfn.IFNA(VLOOKUP($B16,KviZDarije6!$A$1:$N$1000, 3, 0), 0)/'TOP SCORES'!G$2,0)</f>
        <v>70</v>
      </c>
      <c r="J16" s="14">
        <f>IFERROR(100*_xlfn.IFNA(VLOOKUP($B16,KviZDarije7!$A$1:$N$999, 3, 0), 0)/'TOP SCORES'!H$2,0)</f>
        <v>0</v>
      </c>
      <c r="K16" s="14">
        <f>IFERROR(100*_xlfn.IFNA(VLOOKUP($B16,KviZDarije8!$A$1:$N$1000, 3, 0), 0)/'TOP SCORES'!I$2,0)</f>
        <v>77.777777777777771</v>
      </c>
      <c r="L16" s="14">
        <f>IFERROR(100*_xlfn.IFNA(VLOOKUP($B16,KviZDarije9!$A$1:$N$1000, 3, 0), 0)/'TOP SCORES'!J$2,0)</f>
        <v>80</v>
      </c>
      <c r="M16" s="14">
        <f>IFERROR(100*_xlfn.IFNA(VLOOKUP($B16,KviZDarije10!$A$1:$N$1000, 3, 0), 0)/'TOP SCORES'!K$2,0)</f>
        <v>90</v>
      </c>
      <c r="N16" s="14">
        <f>IFERROR(100*_xlfn.IFNA(VLOOKUP($B16,KviZDarije11!$A$1:$N$1000, 3, 0), 0)/'TOP SCORES'!L$2,0)</f>
        <v>70</v>
      </c>
    </row>
    <row r="17" spans="1:15">
      <c r="A17" s="17">
        <f t="shared" ca="1" si="0"/>
        <v>16</v>
      </c>
      <c r="B17" s="12" t="s">
        <v>68</v>
      </c>
      <c r="C17" s="15" cm="1">
        <f t="array" aca="1" ref="C17" ca="1">SUM(LARGE(D17:N17,ROW(INDIRECT("1:8"))))</f>
        <v>611.41414141414134</v>
      </c>
      <c r="D17" s="14">
        <f>IFERROR(100*_xlfn.IFNA(VLOOKUP($B17,KviZDarije1!$A$1:$N$1000, 3, 0), 0)/'TOP SCORES'!B$2,0)</f>
        <v>81.818181818181813</v>
      </c>
      <c r="E17" s="14">
        <f>IFERROR(100*_xlfn.IFNA(VLOOKUP($B17,KviZDarije2!$A$1:$N$1000, 3, 0), 0)/'TOP SCORES'!C$2,0)</f>
        <v>81.818181818181813</v>
      </c>
      <c r="F17" s="14">
        <f>IFERROR(100*_xlfn.IFNA(VLOOKUP($B17,KviZDarije3!$A$1:$N$1000, 3, 0), 0)/'TOP SCORES'!D$2,0)</f>
        <v>0</v>
      </c>
      <c r="G17" s="14">
        <f>IFERROR(100*_xlfn.IFNA(VLOOKUP($B17,KviZDarije4!$A$1:$N$1000, 3, 0), 0)/'TOP SCORES'!E$2,0)</f>
        <v>0</v>
      </c>
      <c r="H17" s="14">
        <f>IFERROR(100*_xlfn.IFNA(VLOOKUP($B17,KviZDarije5!$A$1:$N$1000, 3, 0), 0)/'TOP SCORES'!F$2,0)</f>
        <v>70</v>
      </c>
      <c r="I17" s="14">
        <f>IFERROR(100*_xlfn.IFNA(VLOOKUP($B17,KviZDarije6!$A$1:$N$1000, 3, 0), 0)/'TOP SCORES'!G$2,0)</f>
        <v>70</v>
      </c>
      <c r="J17" s="14">
        <f>IFERROR(100*_xlfn.IFNA(VLOOKUP($B17,KviZDarije7!$A$1:$N$999, 3, 0), 0)/'TOP SCORES'!H$2,0)</f>
        <v>63.636363636363633</v>
      </c>
      <c r="K17" s="14">
        <f>IFERROR(100*_xlfn.IFNA(VLOOKUP($B17,KviZDarije8!$A$1:$N$1000, 3, 0), 0)/'TOP SCORES'!I$2,0)</f>
        <v>77.777777777777771</v>
      </c>
      <c r="L17" s="14">
        <f>IFERROR(100*_xlfn.IFNA(VLOOKUP($B17,KviZDarije9!$A$1:$N$1000, 3, 0), 0)/'TOP SCORES'!J$2,0)</f>
        <v>80</v>
      </c>
      <c r="M17" s="14">
        <f>IFERROR(100*_xlfn.IFNA(VLOOKUP($B17,KviZDarije10!$A$1:$N$1000, 3, 0), 0)/'TOP SCORES'!K$2,0)</f>
        <v>70</v>
      </c>
      <c r="N17" s="14">
        <f>IFERROR(100*_xlfn.IFNA(VLOOKUP($B17,KviZDarije11!$A$1:$N$1000, 3, 0), 0)/'TOP SCORES'!L$2,0)</f>
        <v>80</v>
      </c>
    </row>
    <row r="18" spans="1:15">
      <c r="A18" s="17">
        <f t="shared" ca="1" si="0"/>
        <v>17</v>
      </c>
      <c r="B18" s="12" t="s">
        <v>70</v>
      </c>
      <c r="C18" s="15" cm="1">
        <f t="array" aca="1" ref="C18" ca="1">SUM(LARGE(D18:N18,ROW(INDIRECT("1:8"))))</f>
        <v>609.59595959595958</v>
      </c>
      <c r="D18" s="14">
        <f>IFERROR(100*_xlfn.IFNA(VLOOKUP($B18,KviZDarije1!$A$1:$N$1000, 3, 0), 0)/'TOP SCORES'!B$2,0)</f>
        <v>81.818181818181813</v>
      </c>
      <c r="E18" s="14">
        <f>IFERROR(100*_xlfn.IFNA(VLOOKUP($B18,KviZDarije2!$A$1:$N$1000, 3, 0), 0)/'TOP SCORES'!C$2,0)</f>
        <v>0</v>
      </c>
      <c r="F18" s="14">
        <f>IFERROR(100*_xlfn.IFNA(VLOOKUP($B18,KviZDarije3!$A$1:$N$1000, 3, 0), 0)/'TOP SCORES'!D$2,0)</f>
        <v>40</v>
      </c>
      <c r="G18" s="14">
        <f>IFERROR(100*_xlfn.IFNA(VLOOKUP($B18,KviZDarije4!$A$1:$N$1000, 3, 0), 0)/'TOP SCORES'!E$2,0)</f>
        <v>70</v>
      </c>
      <c r="H18" s="14">
        <f>IFERROR(100*_xlfn.IFNA(VLOOKUP($B18,KviZDarije5!$A$1:$N$1000, 3, 0), 0)/'TOP SCORES'!F$2,0)</f>
        <v>80</v>
      </c>
      <c r="I18" s="14">
        <f>IFERROR(100*_xlfn.IFNA(VLOOKUP($B18,KviZDarije6!$A$1:$N$1000, 3, 0), 0)/'TOP SCORES'!G$2,0)</f>
        <v>70</v>
      </c>
      <c r="J18" s="14">
        <f>IFERROR(100*_xlfn.IFNA(VLOOKUP($B18,KviZDarije7!$A$1:$N$999, 3, 0), 0)/'TOP SCORES'!H$2,0)</f>
        <v>63.636363636363633</v>
      </c>
      <c r="K18" s="14">
        <f>IFERROR(100*_xlfn.IFNA(VLOOKUP($B18,KviZDarije8!$A$1:$N$1000, 3, 0), 0)/'TOP SCORES'!I$2,0)</f>
        <v>77.777777777777771</v>
      </c>
      <c r="L18" s="14">
        <f>IFERROR(100*_xlfn.IFNA(VLOOKUP($B18,KviZDarije9!$A$1:$N$1000, 3, 0), 0)/'TOP SCORES'!J$2,0)</f>
        <v>90</v>
      </c>
      <c r="M18" s="14">
        <f>IFERROR(100*_xlfn.IFNA(VLOOKUP($B18,KviZDarije10!$A$1:$N$1000, 3, 0), 0)/'TOP SCORES'!K$2,0)</f>
        <v>70</v>
      </c>
      <c r="N18" s="14">
        <f>IFERROR(100*_xlfn.IFNA(VLOOKUP($B18,KviZDarije11!$A$1:$N$1000, 3, 0), 0)/'TOP SCORES'!L$2,0)</f>
        <v>70</v>
      </c>
      <c r="O18" s="19"/>
    </row>
    <row r="19" spans="1:15">
      <c r="A19" s="17">
        <f t="shared" ca="1" si="0"/>
        <v>18</v>
      </c>
      <c r="B19" s="34" t="s">
        <v>38</v>
      </c>
      <c r="C19" s="15" cm="1">
        <f t="array" aca="1" ref="C19" ca="1">SUM(LARGE(D19:N19,ROW(INDIRECT("1:8"))))</f>
        <v>602.52525252525254</v>
      </c>
      <c r="D19" s="14">
        <f>IFERROR(100*_xlfn.IFNA(VLOOKUP($B19,KviZDarije1!$A$1:$N$1000, 3, 0), 0)/'TOP SCORES'!B$2,0)</f>
        <v>81.818181818181813</v>
      </c>
      <c r="E19" s="14">
        <f>IFERROR(100*_xlfn.IFNA(VLOOKUP($B19,KviZDarije2!$A$1:$N$1000, 3, 0), 0)/'TOP SCORES'!C$2,0)</f>
        <v>81.818181818181813</v>
      </c>
      <c r="F19" s="14">
        <f>IFERROR(100*_xlfn.IFNA(VLOOKUP($B19,KviZDarije3!$A$1:$N$1000, 3, 0), 0)/'TOP SCORES'!D$2,0)</f>
        <v>70</v>
      </c>
      <c r="G19" s="14">
        <f>IFERROR(100*_xlfn.IFNA(VLOOKUP($B19,KviZDarije4!$A$1:$N$1000, 3, 0), 0)/'TOP SCORES'!E$2,0)</f>
        <v>80</v>
      </c>
      <c r="H19" s="14">
        <f>IFERROR(100*_xlfn.IFNA(VLOOKUP($B19,KviZDarije5!$A$1:$N$1000, 3, 0), 0)/'TOP SCORES'!F$2,0)</f>
        <v>50</v>
      </c>
      <c r="I19" s="14">
        <f>IFERROR(100*_xlfn.IFNA(VLOOKUP($B19,KviZDarije6!$A$1:$N$1000, 3, 0), 0)/'TOP SCORES'!G$2,0)</f>
        <v>70</v>
      </c>
      <c r="J19" s="14">
        <f>IFERROR(100*_xlfn.IFNA(VLOOKUP($B19,KviZDarije7!$A$1:$N$999, 3, 0), 0)/'TOP SCORES'!H$2,0)</f>
        <v>54.545454545454547</v>
      </c>
      <c r="K19" s="14">
        <f>IFERROR(100*_xlfn.IFNA(VLOOKUP($B19,KviZDarije8!$A$1:$N$1000, 3, 0), 0)/'TOP SCORES'!I$2,0)</f>
        <v>88.888888888888886</v>
      </c>
      <c r="L19" s="14">
        <f>IFERROR(100*_xlfn.IFNA(VLOOKUP($B19,KviZDarije9!$A$1:$N$1000, 3, 0), 0)/'TOP SCORES'!J$2,0)</f>
        <v>60</v>
      </c>
      <c r="M19" s="14">
        <f>IFERROR(100*_xlfn.IFNA(VLOOKUP($B19,KviZDarije10!$A$1:$N$1000, 3, 0), 0)/'TOP SCORES'!K$2,0)</f>
        <v>70</v>
      </c>
      <c r="N19" s="14">
        <f>IFERROR(100*_xlfn.IFNA(VLOOKUP($B19,KviZDarije11!$A$1:$N$1000, 3, 0), 0)/'TOP SCORES'!L$2,0)</f>
        <v>60</v>
      </c>
    </row>
    <row r="20" spans="1:15">
      <c r="A20" s="17">
        <f t="shared" ca="1" si="0"/>
        <v>19</v>
      </c>
      <c r="B20" s="12" t="s">
        <v>188</v>
      </c>
      <c r="C20" s="15" cm="1">
        <f t="array" aca="1" ref="C20" ca="1">SUM(LARGE(D20:N20,ROW(INDIRECT("1:8"))))</f>
        <v>594.5454545454545</v>
      </c>
      <c r="D20" s="14">
        <f>IFERROR(100*_xlfn.IFNA(VLOOKUP($B20,KviZDarije1!$A$1:$N$1000, 3, 0), 0)/'TOP SCORES'!B$2,0)</f>
        <v>90.909090909090907</v>
      </c>
      <c r="E20" s="14">
        <f>IFERROR(100*_xlfn.IFNA(VLOOKUP($B20,KviZDarije2!$A$1:$N$1000, 3, 0), 0)/'TOP SCORES'!C$2,0)</f>
        <v>0</v>
      </c>
      <c r="F20" s="14">
        <f>IFERROR(100*_xlfn.IFNA(VLOOKUP($B20,KviZDarije3!$A$1:$N$1000, 3, 0), 0)/'TOP SCORES'!D$2,0)</f>
        <v>80</v>
      </c>
      <c r="G20" s="14">
        <f>IFERROR(100*_xlfn.IFNA(VLOOKUP($B20,KviZDarije4!$A$1:$N$1000, 3, 0), 0)/'TOP SCORES'!E$2,0)</f>
        <v>80</v>
      </c>
      <c r="H20" s="14">
        <f>IFERROR(100*_xlfn.IFNA(VLOOKUP($B20,KviZDarije5!$A$1:$N$1000, 3, 0), 0)/'TOP SCORES'!F$2,0)</f>
        <v>50</v>
      </c>
      <c r="I20" s="14">
        <f>IFERROR(100*_xlfn.IFNA(VLOOKUP($B20,KviZDarije6!$A$1:$N$1000, 3, 0), 0)/'TOP SCORES'!G$2,0)</f>
        <v>90</v>
      </c>
      <c r="J20" s="14">
        <f>IFERROR(100*_xlfn.IFNA(VLOOKUP($B20,KviZDarije7!$A$1:$N$999, 3, 0), 0)/'TOP SCORES'!H$2,0)</f>
        <v>63.636363636363633</v>
      </c>
      <c r="K20" s="14">
        <f>IFERROR(100*_xlfn.IFNA(VLOOKUP($B20,KviZDarije8!$A$1:$N$1000, 3, 0), 0)/'TOP SCORES'!I$2,0)</f>
        <v>0</v>
      </c>
      <c r="L20" s="14">
        <f>IFERROR(100*_xlfn.IFNA(VLOOKUP($B20,KviZDarije9!$A$1:$N$1000, 3, 0), 0)/'TOP SCORES'!J$2,0)</f>
        <v>60</v>
      </c>
      <c r="M20" s="14">
        <f>IFERROR(100*_xlfn.IFNA(VLOOKUP($B20,KviZDarije10!$A$1:$N$1000, 3, 0), 0)/'TOP SCORES'!K$2,0)</f>
        <v>80</v>
      </c>
      <c r="N20" s="14">
        <f>IFERROR(100*_xlfn.IFNA(VLOOKUP($B20,KviZDarije11!$A$1:$N$1000, 3, 0), 0)/'TOP SCORES'!L$2,0)</f>
        <v>0</v>
      </c>
    </row>
    <row r="21" spans="1:15">
      <c r="A21" s="17">
        <f t="shared" ca="1" si="0"/>
        <v>20</v>
      </c>
      <c r="B21" s="12" t="s">
        <v>61</v>
      </c>
      <c r="C21" s="15" cm="1">
        <f t="array" aca="1" ref="C21" ca="1">SUM(LARGE(D21:N21,ROW(INDIRECT("1:8"))))</f>
        <v>594.3434343434343</v>
      </c>
      <c r="D21" s="14">
        <f>IFERROR(100*_xlfn.IFNA(VLOOKUP($B21,KviZDarije1!$A$1:$N$1000, 3, 0), 0)/'TOP SCORES'!B$2,0)</f>
        <v>0</v>
      </c>
      <c r="E21" s="14">
        <f>IFERROR(100*_xlfn.IFNA(VLOOKUP($B21,KviZDarije2!$A$1:$N$1000, 3, 0), 0)/'TOP SCORES'!C$2,0)</f>
        <v>81.818181818181813</v>
      </c>
      <c r="F21" s="14">
        <f>IFERROR(100*_xlfn.IFNA(VLOOKUP($B21,KviZDarije3!$A$1:$N$1000, 3, 0), 0)/'TOP SCORES'!D$2,0)</f>
        <v>70</v>
      </c>
      <c r="G21" s="14">
        <f>IFERROR(100*_xlfn.IFNA(VLOOKUP($B21,KviZDarije4!$A$1:$N$1000, 3, 0), 0)/'TOP SCORES'!E$2,0)</f>
        <v>70</v>
      </c>
      <c r="H21" s="14">
        <f>IFERROR(100*_xlfn.IFNA(VLOOKUP($B21,KviZDarije5!$A$1:$N$1000, 3, 0), 0)/'TOP SCORES'!F$2,0)</f>
        <v>70</v>
      </c>
      <c r="I21" s="14">
        <f>IFERROR(100*_xlfn.IFNA(VLOOKUP($B21,KviZDarije6!$A$1:$N$1000, 3, 0), 0)/'TOP SCORES'!G$2,0)</f>
        <v>70</v>
      </c>
      <c r="J21" s="14">
        <f>IFERROR(100*_xlfn.IFNA(VLOOKUP($B21,KviZDarije7!$A$1:$N$999, 3, 0), 0)/'TOP SCORES'!H$2,0)</f>
        <v>63.636363636363633</v>
      </c>
      <c r="K21" s="14">
        <f>IFERROR(100*_xlfn.IFNA(VLOOKUP($B21,KviZDarije8!$A$1:$N$1000, 3, 0), 0)/'TOP SCORES'!I$2,0)</f>
        <v>88.888888888888886</v>
      </c>
      <c r="L21" s="14">
        <f>IFERROR(100*_xlfn.IFNA(VLOOKUP($B21,KviZDarije9!$A$1:$N$1000, 3, 0), 0)/'TOP SCORES'!J$2,0)</f>
        <v>40</v>
      </c>
      <c r="M21" s="14">
        <f>IFERROR(100*_xlfn.IFNA(VLOOKUP($B21,KviZDarije10!$A$1:$N$1000, 3, 0), 0)/'TOP SCORES'!K$2,0)</f>
        <v>60</v>
      </c>
      <c r="N21" s="14">
        <f>IFERROR(100*_xlfn.IFNA(VLOOKUP($B21,KviZDarije11!$A$1:$N$1000, 3, 0), 0)/'TOP SCORES'!L$2,0)</f>
        <v>80</v>
      </c>
    </row>
    <row r="22" spans="1:15">
      <c r="A22" s="17">
        <f t="shared" ca="1" si="0"/>
        <v>21</v>
      </c>
      <c r="B22" s="12" t="s">
        <v>49</v>
      </c>
      <c r="C22" s="15" cm="1">
        <f t="array" aca="1" ref="C22" ca="1">SUM(LARGE(D22:N22,ROW(INDIRECT("1:8"))))</f>
        <v>587.07070707070704</v>
      </c>
      <c r="D22" s="14">
        <f>IFERROR(100*_xlfn.IFNA(VLOOKUP($B22,KviZDarije1!$A$1:$N$1000, 3, 0), 0)/'TOP SCORES'!B$2,0)</f>
        <v>81.818181818181813</v>
      </c>
      <c r="E22" s="14">
        <f>IFERROR(100*_xlfn.IFNA(VLOOKUP($B22,KviZDarije2!$A$1:$N$1000, 3, 0), 0)/'TOP SCORES'!C$2,0)</f>
        <v>63.636363636363633</v>
      </c>
      <c r="F22" s="14">
        <f>IFERROR(100*_xlfn.IFNA(VLOOKUP($B22,KviZDarije3!$A$1:$N$1000, 3, 0), 0)/'TOP SCORES'!D$2,0)</f>
        <v>40</v>
      </c>
      <c r="G22" s="14">
        <f>IFERROR(100*_xlfn.IFNA(VLOOKUP($B22,KviZDarije4!$A$1:$N$1000, 3, 0), 0)/'TOP SCORES'!E$2,0)</f>
        <v>40</v>
      </c>
      <c r="H22" s="14">
        <f>IFERROR(100*_xlfn.IFNA(VLOOKUP($B22,KviZDarije5!$A$1:$N$1000, 3, 0), 0)/'TOP SCORES'!F$2,0)</f>
        <v>70</v>
      </c>
      <c r="I22" s="14">
        <f>IFERROR(100*_xlfn.IFNA(VLOOKUP($B22,KviZDarije6!$A$1:$N$1000, 3, 0), 0)/'TOP SCORES'!G$2,0)</f>
        <v>70</v>
      </c>
      <c r="J22" s="14">
        <f>IFERROR(100*_xlfn.IFNA(VLOOKUP($B22,KviZDarije7!$A$1:$N$999, 3, 0), 0)/'TOP SCORES'!H$2,0)</f>
        <v>72.727272727272734</v>
      </c>
      <c r="K22" s="14">
        <f>IFERROR(100*_xlfn.IFNA(VLOOKUP($B22,KviZDarije8!$A$1:$N$1000, 3, 0), 0)/'TOP SCORES'!I$2,0)</f>
        <v>88.888888888888886</v>
      </c>
      <c r="L22" s="14">
        <f>IFERROR(100*_xlfn.IFNA(VLOOKUP($B22,KviZDarije9!$A$1:$N$1000, 3, 0), 0)/'TOP SCORES'!J$2,0)</f>
        <v>50</v>
      </c>
      <c r="M22" s="14">
        <f>IFERROR(100*_xlfn.IFNA(VLOOKUP($B22,KviZDarije10!$A$1:$N$1000, 3, 0), 0)/'TOP SCORES'!K$2,0)</f>
        <v>70</v>
      </c>
      <c r="N22" s="14">
        <f>IFERROR(100*_xlfn.IFNA(VLOOKUP($B22,KviZDarije11!$A$1:$N$1000, 3, 0), 0)/'TOP SCORES'!L$2,0)</f>
        <v>70</v>
      </c>
    </row>
    <row r="23" spans="1:15">
      <c r="A23" s="17">
        <f t="shared" ca="1" si="0"/>
        <v>22</v>
      </c>
      <c r="B23" s="12" t="s">
        <v>189</v>
      </c>
      <c r="C23" s="15" cm="1">
        <f t="array" aca="1" ref="C23" ca="1">SUM(LARGE(D23:N23,ROW(INDIRECT("1:8"))))</f>
        <v>582.12121212121212</v>
      </c>
      <c r="D23" s="14">
        <f>IFERROR(100*_xlfn.IFNA(VLOOKUP($B23,KviZDarije1!$A$1:$N$1000, 3, 0), 0)/'TOP SCORES'!B$2,0)</f>
        <v>72.727272727272734</v>
      </c>
      <c r="E23" s="14">
        <f>IFERROR(100*_xlfn.IFNA(VLOOKUP($B23,KviZDarije2!$A$1:$N$1000, 3, 0), 0)/'TOP SCORES'!C$2,0)</f>
        <v>72.727272727272734</v>
      </c>
      <c r="F23" s="14">
        <f>IFERROR(100*_xlfn.IFNA(VLOOKUP($B23,KviZDarije3!$A$1:$N$1000, 3, 0), 0)/'TOP SCORES'!D$2,0)</f>
        <v>70</v>
      </c>
      <c r="G23" s="14">
        <f>IFERROR(100*_xlfn.IFNA(VLOOKUP($B23,KviZDarije4!$A$1:$N$1000, 3, 0), 0)/'TOP SCORES'!E$2,0)</f>
        <v>80</v>
      </c>
      <c r="H23" s="14">
        <f>IFERROR(100*_xlfn.IFNA(VLOOKUP($B23,KviZDarije5!$A$1:$N$1000, 3, 0), 0)/'TOP SCORES'!F$2,0)</f>
        <v>70</v>
      </c>
      <c r="I23" s="14">
        <f>IFERROR(100*_xlfn.IFNA(VLOOKUP($B23,KviZDarije6!$A$1:$N$1000, 3, 0), 0)/'TOP SCORES'!G$2,0)</f>
        <v>50</v>
      </c>
      <c r="J23" s="14">
        <f>IFERROR(100*_xlfn.IFNA(VLOOKUP($B23,KviZDarije7!$A$1:$N$999, 3, 0), 0)/'TOP SCORES'!H$2,0)</f>
        <v>63.636363636363633</v>
      </c>
      <c r="K23" s="14">
        <f>IFERROR(100*_xlfn.IFNA(VLOOKUP($B23,KviZDarije8!$A$1:$N$1000, 3, 0), 0)/'TOP SCORES'!I$2,0)</f>
        <v>66.666666666666671</v>
      </c>
      <c r="L23" s="14">
        <f>IFERROR(100*_xlfn.IFNA(VLOOKUP($B23,KviZDarije9!$A$1:$N$1000, 3, 0), 0)/'TOP SCORES'!J$2,0)</f>
        <v>80</v>
      </c>
      <c r="M23" s="14">
        <f>IFERROR(100*_xlfn.IFNA(VLOOKUP($B23,KviZDarije10!$A$1:$N$1000, 3, 0), 0)/'TOP SCORES'!K$2,0)</f>
        <v>60</v>
      </c>
      <c r="N23" s="14">
        <f>IFERROR(100*_xlfn.IFNA(VLOOKUP($B23,KviZDarije11!$A$1:$N$1000, 3, 0), 0)/'TOP SCORES'!L$2,0)</f>
        <v>70</v>
      </c>
    </row>
    <row r="24" spans="1:15">
      <c r="A24" s="17">
        <f t="shared" ca="1" si="0"/>
        <v>23</v>
      </c>
      <c r="B24" s="8" t="s">
        <v>25</v>
      </c>
      <c r="C24" s="15" cm="1">
        <f t="array" aca="1" ref="C24" ca="1">SUM(LARGE(D24:N24,ROW(INDIRECT("1:8"))))</f>
        <v>575.05050505050508</v>
      </c>
      <c r="D24" s="14">
        <f>IFERROR(100*_xlfn.IFNA(VLOOKUP($B24,KviZDarije1!$A$1:$N$1000, 3, 0), 0)/'TOP SCORES'!B$2,0)</f>
        <v>90.909090909090907</v>
      </c>
      <c r="E24" s="14">
        <f>IFERROR(100*_xlfn.IFNA(VLOOKUP($B24,KviZDarije2!$A$1:$N$1000, 3, 0), 0)/'TOP SCORES'!C$2,0)</f>
        <v>81.818181818181813</v>
      </c>
      <c r="F24" s="14">
        <f>IFERROR(100*_xlfn.IFNA(VLOOKUP($B24,KviZDarije3!$A$1:$N$1000, 3, 0), 0)/'TOP SCORES'!D$2,0)</f>
        <v>30</v>
      </c>
      <c r="G24" s="14">
        <f>IFERROR(100*_xlfn.IFNA(VLOOKUP($B24,KviZDarije4!$A$1:$N$1000, 3, 0), 0)/'TOP SCORES'!E$2,0)</f>
        <v>50</v>
      </c>
      <c r="H24" s="14">
        <f>IFERROR(100*_xlfn.IFNA(VLOOKUP($B24,KviZDarije5!$A$1:$N$1000, 3, 0), 0)/'TOP SCORES'!F$2,0)</f>
        <v>60</v>
      </c>
      <c r="I24" s="14">
        <f>IFERROR(100*_xlfn.IFNA(VLOOKUP($B24,KviZDarije6!$A$1:$N$1000, 3, 0), 0)/'TOP SCORES'!G$2,0)</f>
        <v>50</v>
      </c>
      <c r="J24" s="14">
        <f>IFERROR(100*_xlfn.IFNA(VLOOKUP($B24,KviZDarije7!$A$1:$N$999, 3, 0), 0)/'TOP SCORES'!H$2,0)</f>
        <v>54.545454545454547</v>
      </c>
      <c r="K24" s="14">
        <f>IFERROR(100*_xlfn.IFNA(VLOOKUP($B24,KviZDarije8!$A$1:$N$1000, 3, 0), 0)/'TOP SCORES'!I$2,0)</f>
        <v>77.777777777777771</v>
      </c>
      <c r="L24" s="14">
        <f>IFERROR(100*_xlfn.IFNA(VLOOKUP($B24,KviZDarije9!$A$1:$N$1000, 3, 0), 0)/'TOP SCORES'!J$2,0)</f>
        <v>50</v>
      </c>
      <c r="M24" s="14">
        <f>IFERROR(100*_xlfn.IFNA(VLOOKUP($B24,KviZDarije10!$A$1:$N$1000, 3, 0), 0)/'TOP SCORES'!K$2,0)</f>
        <v>80</v>
      </c>
      <c r="N24" s="14">
        <f>IFERROR(100*_xlfn.IFNA(VLOOKUP($B24,KviZDarije11!$A$1:$N$1000, 3, 0), 0)/'TOP SCORES'!L$2,0)</f>
        <v>80</v>
      </c>
    </row>
    <row r="25" spans="1:15">
      <c r="A25" s="17">
        <f t="shared" ca="1" si="0"/>
        <v>24</v>
      </c>
      <c r="B25" s="8" t="s">
        <v>69</v>
      </c>
      <c r="C25" s="15" cm="1">
        <f t="array" aca="1" ref="C25" ca="1">SUM(LARGE(D25:N25,ROW(INDIRECT("1:8"))))</f>
        <v>563.23232323232321</v>
      </c>
      <c r="D25" s="14">
        <f>IFERROR(100*_xlfn.IFNA(VLOOKUP($B25,KviZDarije1!$A$1:$N$1000, 3, 0), 0)/'TOP SCORES'!B$2,0)</f>
        <v>63.636363636363633</v>
      </c>
      <c r="E25" s="14">
        <f>IFERROR(100*_xlfn.IFNA(VLOOKUP($B25,KviZDarije2!$A$1:$N$1000, 3, 0), 0)/'TOP SCORES'!C$2,0)</f>
        <v>81.818181818181813</v>
      </c>
      <c r="F25" s="14">
        <f>IFERROR(100*_xlfn.IFNA(VLOOKUP($B25,KviZDarije3!$A$1:$N$1000, 3, 0), 0)/'TOP SCORES'!D$2,0)</f>
        <v>50</v>
      </c>
      <c r="G25" s="14">
        <f>IFERROR(100*_xlfn.IFNA(VLOOKUP($B25,KviZDarije4!$A$1:$N$1000, 3, 0), 0)/'TOP SCORES'!E$2,0)</f>
        <v>50</v>
      </c>
      <c r="H25" s="14">
        <f>IFERROR(100*_xlfn.IFNA(VLOOKUP($B25,KviZDarije5!$A$1:$N$1000, 3, 0), 0)/'TOP SCORES'!F$2,0)</f>
        <v>60</v>
      </c>
      <c r="I25" s="14">
        <f>IFERROR(100*_xlfn.IFNA(VLOOKUP($B25,KviZDarije6!$A$1:$N$1000, 3, 0), 0)/'TOP SCORES'!G$2,0)</f>
        <v>70</v>
      </c>
      <c r="J25" s="14">
        <f>IFERROR(100*_xlfn.IFNA(VLOOKUP($B25,KviZDarije7!$A$1:$N$999, 3, 0), 0)/'TOP SCORES'!H$2,0)</f>
        <v>36.363636363636367</v>
      </c>
      <c r="K25" s="14">
        <f>IFERROR(100*_xlfn.IFNA(VLOOKUP($B25,KviZDarije8!$A$1:$N$1000, 3, 0), 0)/'TOP SCORES'!I$2,0)</f>
        <v>77.777777777777771</v>
      </c>
      <c r="L25" s="14">
        <f>IFERROR(100*_xlfn.IFNA(VLOOKUP($B25,KviZDarije9!$A$1:$N$1000, 3, 0), 0)/'TOP SCORES'!J$2,0)</f>
        <v>70</v>
      </c>
      <c r="M25" s="14">
        <f>IFERROR(100*_xlfn.IFNA(VLOOKUP($B25,KviZDarije10!$A$1:$N$1000, 3, 0), 0)/'TOP SCORES'!K$2,0)</f>
        <v>60</v>
      </c>
      <c r="N25" s="14">
        <f>IFERROR(100*_xlfn.IFNA(VLOOKUP($B25,KviZDarije11!$A$1:$N$1000, 3, 0), 0)/'TOP SCORES'!L$2,0)</f>
        <v>80</v>
      </c>
    </row>
    <row r="26" spans="1:15">
      <c r="A26" s="17">
        <f t="shared" ca="1" si="0"/>
        <v>25</v>
      </c>
      <c r="B26" s="12" t="s">
        <v>160</v>
      </c>
      <c r="C26" s="15" cm="1">
        <f t="array" aca="1" ref="C26" ca="1">SUM(LARGE(D26:N26,ROW(INDIRECT("1:8"))))</f>
        <v>552.82828282828279</v>
      </c>
      <c r="D26" s="14">
        <f>IFERROR(100*_xlfn.IFNA(VLOOKUP($B26,KviZDarije1!$A$1:$N$1000, 3, 0), 0)/'TOP SCORES'!B$2,0)</f>
        <v>90.909090909090907</v>
      </c>
      <c r="E26" s="14">
        <f>IFERROR(100*_xlfn.IFNA(VLOOKUP($B26,KviZDarije2!$A$1:$N$1000, 3, 0), 0)/'TOP SCORES'!C$2,0)</f>
        <v>81.818181818181813</v>
      </c>
      <c r="F26" s="14">
        <f>IFERROR(100*_xlfn.IFNA(VLOOKUP($B26,KviZDarije3!$A$1:$N$1000, 3, 0), 0)/'TOP SCORES'!D$2,0)</f>
        <v>40</v>
      </c>
      <c r="G26" s="14">
        <f>IFERROR(100*_xlfn.IFNA(VLOOKUP($B26,KviZDarije4!$A$1:$N$1000, 3, 0), 0)/'TOP SCORES'!E$2,0)</f>
        <v>60</v>
      </c>
      <c r="H26" s="14">
        <f>IFERROR(100*_xlfn.IFNA(VLOOKUP($B26,KviZDarije5!$A$1:$N$1000, 3, 0), 0)/'TOP SCORES'!F$2,0)</f>
        <v>70</v>
      </c>
      <c r="I26" s="14">
        <f>IFERROR(100*_xlfn.IFNA(VLOOKUP($B26,KviZDarije6!$A$1:$N$1000, 3, 0), 0)/'TOP SCORES'!G$2,0)</f>
        <v>50</v>
      </c>
      <c r="J26" s="14">
        <f>IFERROR(100*_xlfn.IFNA(VLOOKUP($B26,KviZDarije7!$A$1:$N$999, 3, 0), 0)/'TOP SCORES'!H$2,0)</f>
        <v>54.545454545454547</v>
      </c>
      <c r="K26" s="14">
        <f>IFERROR(100*_xlfn.IFNA(VLOOKUP($B26,KviZDarije8!$A$1:$N$1000, 3, 0), 0)/'TOP SCORES'!I$2,0)</f>
        <v>55.555555555555557</v>
      </c>
      <c r="L26" s="14">
        <f>IFERROR(100*_xlfn.IFNA(VLOOKUP($B26,KviZDarije9!$A$1:$N$1000, 3, 0), 0)/'TOP SCORES'!J$2,0)</f>
        <v>60</v>
      </c>
      <c r="M26" s="14">
        <f>IFERROR(100*_xlfn.IFNA(VLOOKUP($B26,KviZDarije10!$A$1:$N$1000, 3, 0), 0)/'TOP SCORES'!K$2,0)</f>
        <v>40</v>
      </c>
      <c r="N26" s="14">
        <f>IFERROR(100*_xlfn.IFNA(VLOOKUP($B26,KviZDarije11!$A$1:$N$1000, 3, 0), 0)/'TOP SCORES'!L$2,0)</f>
        <v>80</v>
      </c>
    </row>
    <row r="27" spans="1:15">
      <c r="A27" s="17">
        <f t="shared" ca="1" si="0"/>
        <v>26</v>
      </c>
      <c r="B27" s="12" t="s">
        <v>90</v>
      </c>
      <c r="C27" s="15" cm="1">
        <f t="array" aca="1" ref="C27" ca="1">SUM(LARGE(D27:N27,ROW(INDIRECT("1:8"))))</f>
        <v>545.25252525252517</v>
      </c>
      <c r="D27" s="14">
        <f>IFERROR(100*_xlfn.IFNA(VLOOKUP($B27,KviZDarije1!$A$1:$N$1000, 3, 0), 0)/'TOP SCORES'!B$2,0)</f>
        <v>72.727272727272734</v>
      </c>
      <c r="E27" s="14">
        <f>IFERROR(100*_xlfn.IFNA(VLOOKUP($B27,KviZDarije2!$A$1:$N$1000, 3, 0), 0)/'TOP SCORES'!C$2,0)</f>
        <v>63.636363636363633</v>
      </c>
      <c r="F27" s="14">
        <f>IFERROR(100*_xlfn.IFNA(VLOOKUP($B27,KviZDarije3!$A$1:$N$1000, 3, 0), 0)/'TOP SCORES'!D$2,0)</f>
        <v>30</v>
      </c>
      <c r="G27" s="14">
        <f>IFERROR(100*_xlfn.IFNA(VLOOKUP($B27,KviZDarije4!$A$1:$N$1000, 3, 0), 0)/'TOP SCORES'!E$2,0)</f>
        <v>50</v>
      </c>
      <c r="H27" s="14">
        <f>IFERROR(100*_xlfn.IFNA(VLOOKUP($B27,KviZDarije5!$A$1:$N$1000, 3, 0), 0)/'TOP SCORES'!F$2,0)</f>
        <v>70</v>
      </c>
      <c r="I27" s="14">
        <f>IFERROR(100*_xlfn.IFNA(VLOOKUP($B27,KviZDarije6!$A$1:$N$1000, 3, 0), 0)/'TOP SCORES'!G$2,0)</f>
        <v>60</v>
      </c>
      <c r="J27" s="14">
        <f>IFERROR(100*_xlfn.IFNA(VLOOKUP($B27,KviZDarije7!$A$1:$N$999, 3, 0), 0)/'TOP SCORES'!H$2,0)</f>
        <v>45.454545454545453</v>
      </c>
      <c r="K27" s="14">
        <f>IFERROR(100*_xlfn.IFNA(VLOOKUP($B27,KviZDarije8!$A$1:$N$1000, 3, 0), 0)/'TOP SCORES'!I$2,0)</f>
        <v>88.888888888888886</v>
      </c>
      <c r="L27" s="14">
        <f>IFERROR(100*_xlfn.IFNA(VLOOKUP($B27,KviZDarije9!$A$1:$N$1000, 3, 0), 0)/'TOP SCORES'!J$2,0)</f>
        <v>70</v>
      </c>
      <c r="M27" s="14">
        <f>IFERROR(100*_xlfn.IFNA(VLOOKUP($B27,KviZDarije10!$A$1:$N$1000, 3, 0), 0)/'TOP SCORES'!K$2,0)</f>
        <v>60</v>
      </c>
      <c r="N27" s="14">
        <f>IFERROR(100*_xlfn.IFNA(VLOOKUP($B27,KviZDarije11!$A$1:$N$1000, 3, 0), 0)/'TOP SCORES'!L$2,0)</f>
        <v>60</v>
      </c>
    </row>
    <row r="28" spans="1:15">
      <c r="A28" s="17">
        <f t="shared" ca="1" si="0"/>
        <v>27</v>
      </c>
      <c r="B28" s="12" t="s">
        <v>55</v>
      </c>
      <c r="C28" s="15" cm="1">
        <f t="array" aca="1" ref="C28" ca="1">SUM(LARGE(D28:N28,ROW(INDIRECT("1:8"))))</f>
        <v>542.12121212121224</v>
      </c>
      <c r="D28" s="14">
        <f>IFERROR(100*_xlfn.IFNA(VLOOKUP($B28,KviZDarije1!$A$1:$N$1000, 3, 0), 0)/'TOP SCORES'!B$2,0)</f>
        <v>72.727272727272734</v>
      </c>
      <c r="E28" s="14">
        <f>IFERROR(100*_xlfn.IFNA(VLOOKUP($B28,KviZDarije2!$A$1:$N$1000, 3, 0), 0)/'TOP SCORES'!C$2,0)</f>
        <v>54.545454545454547</v>
      </c>
      <c r="F28" s="14">
        <f>IFERROR(100*_xlfn.IFNA(VLOOKUP($B28,KviZDarije3!$A$1:$N$1000, 3, 0), 0)/'TOP SCORES'!D$2,0)</f>
        <v>50</v>
      </c>
      <c r="G28" s="14">
        <f>IFERROR(100*_xlfn.IFNA(VLOOKUP($B28,KviZDarije4!$A$1:$N$1000, 3, 0), 0)/'TOP SCORES'!E$2,0)</f>
        <v>60</v>
      </c>
      <c r="H28" s="14">
        <f>IFERROR(100*_xlfn.IFNA(VLOOKUP($B28,KviZDarije5!$A$1:$N$1000, 3, 0), 0)/'TOP SCORES'!F$2,0)</f>
        <v>0</v>
      </c>
      <c r="I28" s="14">
        <f>IFERROR(100*_xlfn.IFNA(VLOOKUP($B28,KviZDarije6!$A$1:$N$1000, 3, 0), 0)/'TOP SCORES'!G$2,0)</f>
        <v>60</v>
      </c>
      <c r="J28" s="14">
        <f>IFERROR(100*_xlfn.IFNA(VLOOKUP($B28,KviZDarije7!$A$1:$N$999, 3, 0), 0)/'TOP SCORES'!H$2,0)</f>
        <v>72.727272727272734</v>
      </c>
      <c r="K28" s="14">
        <f>IFERROR(100*_xlfn.IFNA(VLOOKUP($B28,KviZDarije8!$A$1:$N$1000, 3, 0), 0)/'TOP SCORES'!I$2,0)</f>
        <v>66.666666666666671</v>
      </c>
      <c r="L28" s="14">
        <f>IFERROR(100*_xlfn.IFNA(VLOOKUP($B28,KviZDarije9!$A$1:$N$1000, 3, 0), 0)/'TOP SCORES'!J$2,0)</f>
        <v>60</v>
      </c>
      <c r="M28" s="14">
        <f>IFERROR(100*_xlfn.IFNA(VLOOKUP($B28,KviZDarije10!$A$1:$N$1000, 3, 0), 0)/'TOP SCORES'!K$2,0)</f>
        <v>70</v>
      </c>
      <c r="N28" s="14">
        <f>IFERROR(100*_xlfn.IFNA(VLOOKUP($B28,KviZDarije11!$A$1:$N$1000, 3, 0), 0)/'TOP SCORES'!L$2,0)</f>
        <v>80</v>
      </c>
    </row>
    <row r="29" spans="1:15">
      <c r="A29" s="17">
        <f t="shared" ca="1" si="0"/>
        <v>28</v>
      </c>
      <c r="B29" s="12" t="s">
        <v>185</v>
      </c>
      <c r="C29" s="15" cm="1">
        <f t="array" aca="1" ref="C29" ca="1">SUM(LARGE(D29:N29,ROW(INDIRECT("1:8"))))</f>
        <v>542.12121212121212</v>
      </c>
      <c r="D29" s="14">
        <f>IFERROR(100*_xlfn.IFNA(VLOOKUP($B29,KviZDarije1!$A$1:$N$1000, 3, 0), 0)/'TOP SCORES'!B$2,0)</f>
        <v>81.818181818181813</v>
      </c>
      <c r="E29" s="14">
        <f>IFERROR(100*_xlfn.IFNA(VLOOKUP($B29,KviZDarije2!$A$1:$N$1000, 3, 0), 0)/'TOP SCORES'!C$2,0)</f>
        <v>63.636363636363633</v>
      </c>
      <c r="F29" s="14">
        <f>IFERROR(100*_xlfn.IFNA(VLOOKUP($B29,KviZDarije3!$A$1:$N$1000, 3, 0), 0)/'TOP SCORES'!D$2,0)</f>
        <v>70</v>
      </c>
      <c r="G29" s="14">
        <f>IFERROR(100*_xlfn.IFNA(VLOOKUP($B29,KviZDarije4!$A$1:$N$1000, 3, 0), 0)/'TOP SCORES'!E$2,0)</f>
        <v>80</v>
      </c>
      <c r="H29" s="14">
        <f>IFERROR(100*_xlfn.IFNA(VLOOKUP($B29,KviZDarije5!$A$1:$N$1000, 3, 0), 0)/'TOP SCORES'!F$2,0)</f>
        <v>60</v>
      </c>
      <c r="I29" s="14">
        <f>IFERROR(100*_xlfn.IFNA(VLOOKUP($B29,KviZDarije6!$A$1:$N$1000, 3, 0), 0)/'TOP SCORES'!G$2,0)</f>
        <v>60</v>
      </c>
      <c r="J29" s="14">
        <f>IFERROR(100*_xlfn.IFNA(VLOOKUP($B29,KviZDarije7!$A$1:$N$999, 3, 0), 0)/'TOP SCORES'!H$2,0)</f>
        <v>0</v>
      </c>
      <c r="K29" s="14">
        <f>IFERROR(100*_xlfn.IFNA(VLOOKUP($B29,KviZDarije8!$A$1:$N$1000, 3, 0), 0)/'TOP SCORES'!I$2,0)</f>
        <v>66.666666666666671</v>
      </c>
      <c r="L29" s="14">
        <f>IFERROR(100*_xlfn.IFNA(VLOOKUP($B29,KviZDarije9!$A$1:$N$1000, 3, 0), 0)/'TOP SCORES'!J$2,0)</f>
        <v>0</v>
      </c>
      <c r="M29" s="14">
        <f>IFERROR(100*_xlfn.IFNA(VLOOKUP($B29,KviZDarije10!$A$1:$N$1000, 3, 0), 0)/'TOP SCORES'!K$2,0)</f>
        <v>60</v>
      </c>
      <c r="N29" s="14">
        <f>IFERROR(100*_xlfn.IFNA(VLOOKUP($B29,KviZDarije11!$A$1:$N$1000, 3, 0), 0)/'TOP SCORES'!L$2,0)</f>
        <v>60</v>
      </c>
    </row>
    <row r="30" spans="1:15">
      <c r="A30" s="17">
        <f t="shared" ca="1" si="0"/>
        <v>29</v>
      </c>
      <c r="B30" s="33" t="s">
        <v>129</v>
      </c>
      <c r="C30" s="15" cm="1">
        <f t="array" aca="1" ref="C30" ca="1">SUM(LARGE(D30:N30,ROW(INDIRECT("1:8"))))</f>
        <v>541.41414141414134</v>
      </c>
      <c r="D30" s="14">
        <f>IFERROR(100*_xlfn.IFNA(VLOOKUP($B30,KviZDarije1!$A$1:$N$1000, 3, 0), 0)/'TOP SCORES'!B$2,0)</f>
        <v>63.636363636363633</v>
      </c>
      <c r="E30" s="14">
        <f>IFERROR(100*_xlfn.IFNA(VLOOKUP($B30,KviZDarije2!$A$1:$N$1000, 3, 0), 0)/'TOP SCORES'!C$2,0)</f>
        <v>45.454545454545453</v>
      </c>
      <c r="F30" s="14">
        <f>IFERROR(100*_xlfn.IFNA(VLOOKUP($B30,KviZDarije3!$A$1:$N$1000, 3, 0), 0)/'TOP SCORES'!D$2,0)</f>
        <v>70</v>
      </c>
      <c r="G30" s="14">
        <f>IFERROR(100*_xlfn.IFNA(VLOOKUP($B30,KviZDarije4!$A$1:$N$1000, 3, 0), 0)/'TOP SCORES'!E$2,0)</f>
        <v>30</v>
      </c>
      <c r="H30" s="14">
        <f>IFERROR(100*_xlfn.IFNA(VLOOKUP($B30,KviZDarije5!$A$1:$N$1000, 3, 0), 0)/'TOP SCORES'!F$2,0)</f>
        <v>60</v>
      </c>
      <c r="I30" s="14">
        <f>IFERROR(100*_xlfn.IFNA(VLOOKUP($B30,KviZDarije6!$A$1:$N$1000, 3, 0), 0)/'TOP SCORES'!G$2,0)</f>
        <v>70</v>
      </c>
      <c r="J30" s="14">
        <f>IFERROR(100*_xlfn.IFNA(VLOOKUP($B30,KviZDarije7!$A$1:$N$999, 3, 0), 0)/'TOP SCORES'!H$2,0)</f>
        <v>0</v>
      </c>
      <c r="K30" s="14">
        <f>IFERROR(100*_xlfn.IFNA(VLOOKUP($B30,KviZDarije8!$A$1:$N$1000, 3, 0), 0)/'TOP SCORES'!I$2,0)</f>
        <v>77.777777777777771</v>
      </c>
      <c r="L30" s="14">
        <f>IFERROR(100*_xlfn.IFNA(VLOOKUP($B30,KviZDarije9!$A$1:$N$1000, 3, 0), 0)/'TOP SCORES'!J$2,0)</f>
        <v>50</v>
      </c>
      <c r="M30" s="14">
        <f>IFERROR(100*_xlfn.IFNA(VLOOKUP($B30,KviZDarije10!$A$1:$N$1000, 3, 0), 0)/'TOP SCORES'!K$2,0)</f>
        <v>70</v>
      </c>
      <c r="N30" s="14">
        <f>IFERROR(100*_xlfn.IFNA(VLOOKUP($B30,KviZDarije11!$A$1:$N$1000, 3, 0), 0)/'TOP SCORES'!L$2,0)</f>
        <v>80</v>
      </c>
    </row>
    <row r="31" spans="1:15">
      <c r="A31" s="17">
        <f t="shared" ca="1" si="0"/>
        <v>30</v>
      </c>
      <c r="B31" s="12" t="s">
        <v>36</v>
      </c>
      <c r="C31" s="15" cm="1">
        <f t="array" aca="1" ref="C31" ca="1">SUM(LARGE(D31:N31,ROW(INDIRECT("1:8"))))</f>
        <v>537.77777777777783</v>
      </c>
      <c r="D31" s="14">
        <f>IFERROR(100*_xlfn.IFNA(VLOOKUP($B31,KviZDarije1!$A$1:$N$1000, 3, 0), 0)/'TOP SCORES'!B$2,0)</f>
        <v>72.727272727272734</v>
      </c>
      <c r="E31" s="14">
        <f>IFERROR(100*_xlfn.IFNA(VLOOKUP($B31,KviZDarije2!$A$1:$N$1000, 3, 0), 0)/'TOP SCORES'!C$2,0)</f>
        <v>63.636363636363633</v>
      </c>
      <c r="F31" s="14">
        <f>IFERROR(100*_xlfn.IFNA(VLOOKUP($B31,KviZDarije3!$A$1:$N$1000, 3, 0), 0)/'TOP SCORES'!D$2,0)</f>
        <v>50</v>
      </c>
      <c r="G31" s="14">
        <f>IFERROR(100*_xlfn.IFNA(VLOOKUP($B31,KviZDarije4!$A$1:$N$1000, 3, 0), 0)/'TOP SCORES'!E$2,0)</f>
        <v>60</v>
      </c>
      <c r="H31" s="14">
        <f>IFERROR(100*_xlfn.IFNA(VLOOKUP($B31,KviZDarije5!$A$1:$N$1000, 3, 0), 0)/'TOP SCORES'!F$2,0)</f>
        <v>70</v>
      </c>
      <c r="I31" s="14">
        <f>IFERROR(100*_xlfn.IFNA(VLOOKUP($B31,KviZDarije6!$A$1:$N$1000, 3, 0), 0)/'TOP SCORES'!G$2,0)</f>
        <v>50</v>
      </c>
      <c r="J31" s="14">
        <f>IFERROR(100*_xlfn.IFNA(VLOOKUP($B31,KviZDarije7!$A$1:$N$999, 3, 0), 0)/'TOP SCORES'!H$2,0)</f>
        <v>63.636363636363633</v>
      </c>
      <c r="K31" s="14">
        <f>IFERROR(100*_xlfn.IFNA(VLOOKUP($B31,KviZDarije8!$A$1:$N$1000, 3, 0), 0)/'TOP SCORES'!I$2,0)</f>
        <v>77.777777777777771</v>
      </c>
      <c r="L31" s="14">
        <f>IFERROR(100*_xlfn.IFNA(VLOOKUP($B31,KviZDarije9!$A$1:$N$1000, 3, 0), 0)/'TOP SCORES'!J$2,0)</f>
        <v>50</v>
      </c>
      <c r="M31" s="14">
        <f>IFERROR(100*_xlfn.IFNA(VLOOKUP($B31,KviZDarije10!$A$1:$N$1000, 3, 0), 0)/'TOP SCORES'!K$2,0)</f>
        <v>60</v>
      </c>
      <c r="N31" s="14">
        <f>IFERROR(100*_xlfn.IFNA(VLOOKUP($B31,KviZDarije11!$A$1:$N$1000, 3, 0), 0)/'TOP SCORES'!L$2,0)</f>
        <v>70</v>
      </c>
    </row>
    <row r="32" spans="1:15">
      <c r="A32" s="17">
        <f t="shared" ca="1" si="0"/>
        <v>31</v>
      </c>
      <c r="B32" s="8" t="s">
        <v>51</v>
      </c>
      <c r="C32" s="15" cm="1">
        <f t="array" aca="1" ref="C32" ca="1">SUM(LARGE(D32:N32,ROW(INDIRECT("1:8"))))</f>
        <v>533.030303030303</v>
      </c>
      <c r="D32" s="14">
        <f>IFERROR(100*_xlfn.IFNA(VLOOKUP($B32,KviZDarije1!$A$1:$N$1000, 3, 0), 0)/'TOP SCORES'!B$2,0)</f>
        <v>90.909090909090907</v>
      </c>
      <c r="E32" s="14">
        <f>IFERROR(100*_xlfn.IFNA(VLOOKUP($B32,KviZDarije2!$A$1:$N$1000, 3, 0), 0)/'TOP SCORES'!C$2,0)</f>
        <v>72.727272727272734</v>
      </c>
      <c r="F32" s="14">
        <f>IFERROR(100*_xlfn.IFNA(VLOOKUP($B32,KviZDarije3!$A$1:$N$1000, 3, 0), 0)/'TOP SCORES'!D$2,0)</f>
        <v>60</v>
      </c>
      <c r="G32" s="14">
        <f>IFERROR(100*_xlfn.IFNA(VLOOKUP($B32,KviZDarije4!$A$1:$N$1000, 3, 0), 0)/'TOP SCORES'!E$2,0)</f>
        <v>40</v>
      </c>
      <c r="H32" s="14">
        <f>IFERROR(100*_xlfn.IFNA(VLOOKUP($B32,KviZDarije5!$A$1:$N$1000, 3, 0), 0)/'TOP SCORES'!F$2,0)</f>
        <v>50</v>
      </c>
      <c r="I32" s="14">
        <f>IFERROR(100*_xlfn.IFNA(VLOOKUP($B32,KviZDarije6!$A$1:$N$1000, 3, 0), 0)/'TOP SCORES'!G$2,0)</f>
        <v>50</v>
      </c>
      <c r="J32" s="14">
        <f>IFERROR(100*_xlfn.IFNA(VLOOKUP($B32,KviZDarije7!$A$1:$N$999, 3, 0), 0)/'TOP SCORES'!H$2,0)</f>
        <v>72.727272727272734</v>
      </c>
      <c r="K32" s="14">
        <f>IFERROR(100*_xlfn.IFNA(VLOOKUP($B32,KviZDarije8!$A$1:$N$1000, 3, 0), 0)/'TOP SCORES'!I$2,0)</f>
        <v>66.666666666666671</v>
      </c>
      <c r="L32" s="14">
        <f>IFERROR(100*_xlfn.IFNA(VLOOKUP($B32,KviZDarije9!$A$1:$N$1000, 3, 0), 0)/'TOP SCORES'!J$2,0)</f>
        <v>50</v>
      </c>
      <c r="M32" s="14">
        <f>IFERROR(100*_xlfn.IFNA(VLOOKUP($B32,KviZDarije10!$A$1:$N$1000, 3, 0), 0)/'TOP SCORES'!K$2,0)</f>
        <v>40</v>
      </c>
      <c r="N32" s="14">
        <f>IFERROR(100*_xlfn.IFNA(VLOOKUP($B32,KviZDarije11!$A$1:$N$1000, 3, 0), 0)/'TOP SCORES'!L$2,0)</f>
        <v>70</v>
      </c>
    </row>
    <row r="33" spans="1:14">
      <c r="A33" s="17">
        <f t="shared" ca="1" si="0"/>
        <v>32</v>
      </c>
      <c r="B33" s="12" t="s">
        <v>40</v>
      </c>
      <c r="C33" s="15" cm="1">
        <f t="array" aca="1" ref="C33" ca="1">SUM(LARGE(D33:N33,ROW(INDIRECT("1:8"))))</f>
        <v>525.95959595959596</v>
      </c>
      <c r="D33" s="14">
        <f>IFERROR(100*_xlfn.IFNA(VLOOKUP($B33,KviZDarije1!$A$1:$N$1000, 3, 0), 0)/'TOP SCORES'!B$2,0)</f>
        <v>45.454545454545453</v>
      </c>
      <c r="E33" s="14">
        <f>IFERROR(100*_xlfn.IFNA(VLOOKUP($B33,KviZDarije2!$A$1:$N$1000, 3, 0), 0)/'TOP SCORES'!C$2,0)</f>
        <v>63.636363636363633</v>
      </c>
      <c r="F33" s="14">
        <f>IFERROR(100*_xlfn.IFNA(VLOOKUP($B33,KviZDarije3!$A$1:$N$1000, 3, 0), 0)/'TOP SCORES'!D$2,0)</f>
        <v>60</v>
      </c>
      <c r="G33" s="14">
        <f>IFERROR(100*_xlfn.IFNA(VLOOKUP($B33,KviZDarije4!$A$1:$N$1000, 3, 0), 0)/'TOP SCORES'!E$2,0)</f>
        <v>30</v>
      </c>
      <c r="H33" s="14">
        <f>IFERROR(100*_xlfn.IFNA(VLOOKUP($B33,KviZDarije5!$A$1:$N$1000, 3, 0), 0)/'TOP SCORES'!F$2,0)</f>
        <v>50</v>
      </c>
      <c r="I33" s="14">
        <f>IFERROR(100*_xlfn.IFNA(VLOOKUP($B33,KviZDarije6!$A$1:$N$1000, 3, 0), 0)/'TOP SCORES'!G$2,0)</f>
        <v>60</v>
      </c>
      <c r="J33" s="14">
        <f>IFERROR(100*_xlfn.IFNA(VLOOKUP($B33,KviZDarije7!$A$1:$N$999, 3, 0), 0)/'TOP SCORES'!H$2,0)</f>
        <v>54.545454545454547</v>
      </c>
      <c r="K33" s="14">
        <f>IFERROR(100*_xlfn.IFNA(VLOOKUP($B33,KviZDarije8!$A$1:$N$1000, 3, 0), 0)/'TOP SCORES'!I$2,0)</f>
        <v>77.777777777777771</v>
      </c>
      <c r="L33" s="14">
        <f>IFERROR(100*_xlfn.IFNA(VLOOKUP($B33,KviZDarije9!$A$1:$N$1000, 3, 0), 0)/'TOP SCORES'!J$2,0)</f>
        <v>70</v>
      </c>
      <c r="M33" s="14">
        <f>IFERROR(100*_xlfn.IFNA(VLOOKUP($B33,KviZDarije10!$A$1:$N$1000, 3, 0), 0)/'TOP SCORES'!K$2,0)</f>
        <v>70</v>
      </c>
      <c r="N33" s="14">
        <f>IFERROR(100*_xlfn.IFNA(VLOOKUP($B33,KviZDarije11!$A$1:$N$1000, 3, 0), 0)/'TOP SCORES'!L$2,0)</f>
        <v>70</v>
      </c>
    </row>
    <row r="34" spans="1:14">
      <c r="A34" s="17">
        <f t="shared" ca="1" si="0"/>
        <v>33</v>
      </c>
      <c r="B34" s="33" t="s">
        <v>54</v>
      </c>
      <c r="C34" s="15" cm="1">
        <f t="array" aca="1" ref="C34" ca="1">SUM(LARGE(D34:N34,ROW(INDIRECT("1:8"))))</f>
        <v>523.030303030303</v>
      </c>
      <c r="D34" s="14">
        <f>IFERROR(100*_xlfn.IFNA(VLOOKUP($B34,KviZDarije1!$A$1:$N$1000, 3, 0), 0)/'TOP SCORES'!B$2,0)</f>
        <v>72.727272727272734</v>
      </c>
      <c r="E34" s="14">
        <f>IFERROR(100*_xlfn.IFNA(VLOOKUP($B34,KviZDarije2!$A$1:$N$1000, 3, 0), 0)/'TOP SCORES'!C$2,0)</f>
        <v>63.636363636363633</v>
      </c>
      <c r="F34" s="14">
        <f>IFERROR(100*_xlfn.IFNA(VLOOKUP($B34,KviZDarije3!$A$1:$N$1000, 3, 0), 0)/'TOP SCORES'!D$2,0)</f>
        <v>60</v>
      </c>
      <c r="G34" s="14">
        <f>IFERROR(100*_xlfn.IFNA(VLOOKUP($B34,KviZDarije4!$A$1:$N$1000, 3, 0), 0)/'TOP SCORES'!E$2,0)</f>
        <v>40</v>
      </c>
      <c r="H34" s="14">
        <f>IFERROR(100*_xlfn.IFNA(VLOOKUP($B34,KviZDarije5!$A$1:$N$1000, 3, 0), 0)/'TOP SCORES'!F$2,0)</f>
        <v>50</v>
      </c>
      <c r="I34" s="14">
        <f>IFERROR(100*_xlfn.IFNA(VLOOKUP($B34,KviZDarije6!$A$1:$N$1000, 3, 0), 0)/'TOP SCORES'!G$2,0)</f>
        <v>60</v>
      </c>
      <c r="J34" s="14">
        <f>IFERROR(100*_xlfn.IFNA(VLOOKUP($B34,KviZDarije7!$A$1:$N$999, 3, 0), 0)/'TOP SCORES'!H$2,0)</f>
        <v>45.454545454545453</v>
      </c>
      <c r="K34" s="14">
        <f>IFERROR(100*_xlfn.IFNA(VLOOKUP($B34,KviZDarije8!$A$1:$N$1000, 3, 0), 0)/'TOP SCORES'!I$2,0)</f>
        <v>66.666666666666671</v>
      </c>
      <c r="L34" s="14">
        <f>IFERROR(100*_xlfn.IFNA(VLOOKUP($B34,KviZDarije9!$A$1:$N$1000, 3, 0), 0)/'TOP SCORES'!J$2,0)</f>
        <v>70</v>
      </c>
      <c r="M34" s="14">
        <f>IFERROR(100*_xlfn.IFNA(VLOOKUP($B34,KviZDarije10!$A$1:$N$1000, 3, 0), 0)/'TOP SCORES'!K$2,0)</f>
        <v>70</v>
      </c>
      <c r="N34" s="14">
        <f>IFERROR(100*_xlfn.IFNA(VLOOKUP($B34,KviZDarije11!$A$1:$N$1000, 3, 0), 0)/'TOP SCORES'!L$2,0)</f>
        <v>60</v>
      </c>
    </row>
    <row r="35" spans="1:14">
      <c r="A35" s="17">
        <f t="shared" ca="1" si="0"/>
        <v>34</v>
      </c>
      <c r="B35" s="12" t="s">
        <v>12</v>
      </c>
      <c r="C35" s="15" cm="1">
        <f t="array" aca="1" ref="C35" ca="1">SUM(LARGE(D35:N35,ROW(INDIRECT("1:8"))))</f>
        <v>507.57575757575756</v>
      </c>
      <c r="D35" s="14">
        <f>IFERROR(100*_xlfn.IFNA(VLOOKUP($B35,KviZDarije1!$A$1:$N$1000, 3, 0), 0)/'TOP SCORES'!B$2,0)</f>
        <v>63.636363636363633</v>
      </c>
      <c r="E35" s="14">
        <f>IFERROR(100*_xlfn.IFNA(VLOOKUP($B35,KviZDarije2!$A$1:$N$1000, 3, 0), 0)/'TOP SCORES'!C$2,0)</f>
        <v>63.636363636363633</v>
      </c>
      <c r="F35" s="14">
        <f>IFERROR(100*_xlfn.IFNA(VLOOKUP($B35,KviZDarije3!$A$1:$N$1000, 3, 0), 0)/'TOP SCORES'!D$2,0)</f>
        <v>60</v>
      </c>
      <c r="G35" s="14">
        <f>IFERROR(100*_xlfn.IFNA(VLOOKUP($B35,KviZDarije4!$A$1:$N$1000, 3, 0), 0)/'TOP SCORES'!E$2,0)</f>
        <v>50</v>
      </c>
      <c r="H35" s="14">
        <f>IFERROR(100*_xlfn.IFNA(VLOOKUP($B35,KviZDarije5!$A$1:$N$1000, 3, 0), 0)/'TOP SCORES'!F$2,0)</f>
        <v>60</v>
      </c>
      <c r="I35" s="14">
        <f>IFERROR(100*_xlfn.IFNA(VLOOKUP($B35,KviZDarije6!$A$1:$N$1000, 3, 0), 0)/'TOP SCORES'!G$2,0)</f>
        <v>60</v>
      </c>
      <c r="J35" s="14">
        <f>IFERROR(100*_xlfn.IFNA(VLOOKUP($B35,KviZDarije7!$A$1:$N$999, 3, 0), 0)/'TOP SCORES'!H$2,0)</f>
        <v>63.636363636363633</v>
      </c>
      <c r="K35" s="14">
        <f>IFERROR(100*_xlfn.IFNA(VLOOKUP($B35,KviZDarije8!$A$1:$N$1000, 3, 0), 0)/'TOP SCORES'!I$2,0)</f>
        <v>66.666666666666671</v>
      </c>
      <c r="L35" s="14">
        <f>IFERROR(100*_xlfn.IFNA(VLOOKUP($B35,KviZDarije9!$A$1:$N$1000, 3, 0), 0)/'TOP SCORES'!J$2,0)</f>
        <v>50</v>
      </c>
      <c r="M35" s="14">
        <f>IFERROR(100*_xlfn.IFNA(VLOOKUP($B35,KviZDarije10!$A$1:$N$1000, 3, 0), 0)/'TOP SCORES'!K$2,0)</f>
        <v>70</v>
      </c>
      <c r="N35" s="14">
        <f>IFERROR(100*_xlfn.IFNA(VLOOKUP($B35,KviZDarije11!$A$1:$N$1000, 3, 0), 0)/'TOP SCORES'!L$2,0)</f>
        <v>60</v>
      </c>
    </row>
    <row r="36" spans="1:14">
      <c r="A36" s="17">
        <f t="shared" ca="1" si="0"/>
        <v>35</v>
      </c>
      <c r="B36" s="12" t="s">
        <v>80</v>
      </c>
      <c r="C36" s="15" cm="1">
        <f t="array" aca="1" ref="C36" ca="1">SUM(LARGE(D36:N36,ROW(INDIRECT("1:8"))))</f>
        <v>502.12121212121212</v>
      </c>
      <c r="D36" s="14">
        <f>IFERROR(100*_xlfn.IFNA(VLOOKUP($B36,KviZDarije1!$A$1:$N$1000, 3, 0), 0)/'TOP SCORES'!B$2,0)</f>
        <v>72.727272727272734</v>
      </c>
      <c r="E36" s="14">
        <f>IFERROR(100*_xlfn.IFNA(VLOOKUP($B36,KviZDarije2!$A$1:$N$1000, 3, 0), 0)/'TOP SCORES'!C$2,0)</f>
        <v>72.727272727272734</v>
      </c>
      <c r="F36" s="14">
        <f>IFERROR(100*_xlfn.IFNA(VLOOKUP($B36,KviZDarije3!$A$1:$N$1000, 3, 0), 0)/'TOP SCORES'!D$2,0)</f>
        <v>50</v>
      </c>
      <c r="G36" s="14">
        <f>IFERROR(100*_xlfn.IFNA(VLOOKUP($B36,KviZDarije4!$A$1:$N$1000, 3, 0), 0)/'TOP SCORES'!E$2,0)</f>
        <v>50</v>
      </c>
      <c r="H36" s="14">
        <f>IFERROR(100*_xlfn.IFNA(VLOOKUP($B36,KviZDarije5!$A$1:$N$1000, 3, 0), 0)/'TOP SCORES'!F$2,0)</f>
        <v>40</v>
      </c>
      <c r="I36" s="14">
        <f>IFERROR(100*_xlfn.IFNA(VLOOKUP($B36,KviZDarije6!$A$1:$N$1000, 3, 0), 0)/'TOP SCORES'!G$2,0)</f>
        <v>50</v>
      </c>
      <c r="J36" s="14">
        <f>IFERROR(100*_xlfn.IFNA(VLOOKUP($B36,KviZDarije7!$A$1:$N$999, 3, 0), 0)/'TOP SCORES'!H$2,0)</f>
        <v>45.454545454545453</v>
      </c>
      <c r="K36" s="14">
        <f>IFERROR(100*_xlfn.IFNA(VLOOKUP($B36,KviZDarije8!$A$1:$N$1000, 3, 0), 0)/'TOP SCORES'!I$2,0)</f>
        <v>66.666666666666671</v>
      </c>
      <c r="L36" s="14">
        <f>IFERROR(100*_xlfn.IFNA(VLOOKUP($B36,KviZDarije9!$A$1:$N$1000, 3, 0), 0)/'TOP SCORES'!J$2,0)</f>
        <v>70</v>
      </c>
      <c r="M36" s="14">
        <f>IFERROR(100*_xlfn.IFNA(VLOOKUP($B36,KviZDarije10!$A$1:$N$1000, 3, 0), 0)/'TOP SCORES'!K$2,0)</f>
        <v>60</v>
      </c>
      <c r="N36" s="14">
        <f>IFERROR(100*_xlfn.IFNA(VLOOKUP($B36,KviZDarije11!$A$1:$N$1000, 3, 0), 0)/'TOP SCORES'!L$2,0)</f>
        <v>60</v>
      </c>
    </row>
    <row r="37" spans="1:14">
      <c r="A37" s="17">
        <f t="shared" ca="1" si="0"/>
        <v>36</v>
      </c>
      <c r="B37" s="8" t="s">
        <v>85</v>
      </c>
      <c r="C37" s="15" cm="1">
        <f t="array" aca="1" ref="C37" ca="1">SUM(LARGE(D37:N37,ROW(INDIRECT("1:8"))))</f>
        <v>495.05050505050508</v>
      </c>
      <c r="D37" s="14">
        <f>IFERROR(100*_xlfn.IFNA(VLOOKUP($B37,KviZDarije1!$A$1:$N$1000, 3, 0), 0)/'TOP SCORES'!B$2,0)</f>
        <v>72.727272727272734</v>
      </c>
      <c r="E37" s="14">
        <f>IFERROR(100*_xlfn.IFNA(VLOOKUP($B37,KviZDarije2!$A$1:$N$1000, 3, 0), 0)/'TOP SCORES'!C$2,0)</f>
        <v>54.545454545454547</v>
      </c>
      <c r="F37" s="14">
        <f>IFERROR(100*_xlfn.IFNA(VLOOKUP($B37,KviZDarije3!$A$1:$N$1000, 3, 0), 0)/'TOP SCORES'!D$2,0)</f>
        <v>60</v>
      </c>
      <c r="G37" s="14">
        <f>IFERROR(100*_xlfn.IFNA(VLOOKUP($B37,KviZDarije4!$A$1:$N$1000, 3, 0), 0)/'TOP SCORES'!E$2,0)</f>
        <v>50</v>
      </c>
      <c r="H37" s="14">
        <f>IFERROR(100*_xlfn.IFNA(VLOOKUP($B37,KviZDarije5!$A$1:$N$1000, 3, 0), 0)/'TOP SCORES'!F$2,0)</f>
        <v>0</v>
      </c>
      <c r="I37" s="14">
        <f>IFERROR(100*_xlfn.IFNA(VLOOKUP($B37,KviZDarije6!$A$1:$N$1000, 3, 0), 0)/'TOP SCORES'!G$2,0)</f>
        <v>60</v>
      </c>
      <c r="J37" s="14">
        <f>IFERROR(100*_xlfn.IFNA(VLOOKUP($B37,KviZDarije7!$A$1:$N$999, 3, 0), 0)/'TOP SCORES'!H$2,0)</f>
        <v>45.454545454545453</v>
      </c>
      <c r="K37" s="14">
        <f>IFERROR(100*_xlfn.IFNA(VLOOKUP($B37,KviZDarije8!$A$1:$N$1000, 3, 0), 0)/'TOP SCORES'!I$2,0)</f>
        <v>77.777777777777771</v>
      </c>
      <c r="L37" s="14">
        <f>IFERROR(100*_xlfn.IFNA(VLOOKUP($B37,KviZDarije9!$A$1:$N$1000, 3, 0), 0)/'TOP SCORES'!J$2,0)</f>
        <v>50</v>
      </c>
      <c r="M37" s="14">
        <f>IFERROR(100*_xlfn.IFNA(VLOOKUP($B37,KviZDarije10!$A$1:$N$1000, 3, 0), 0)/'TOP SCORES'!K$2,0)</f>
        <v>40</v>
      </c>
      <c r="N37" s="14">
        <f>IFERROR(100*_xlfn.IFNA(VLOOKUP($B37,KviZDarije11!$A$1:$N$1000, 3, 0), 0)/'TOP SCORES'!L$2,0)</f>
        <v>70</v>
      </c>
    </row>
    <row r="38" spans="1:14">
      <c r="A38" s="17">
        <f t="shared" ca="1" si="0"/>
        <v>37</v>
      </c>
      <c r="B38" s="8" t="s">
        <v>100</v>
      </c>
      <c r="C38" s="15" cm="1">
        <f t="array" aca="1" ref="C38" ca="1">SUM(LARGE(D38:N38,ROW(INDIRECT("1:8"))))</f>
        <v>494.84848484848487</v>
      </c>
      <c r="D38" s="14">
        <f>IFERROR(100*_xlfn.IFNA(VLOOKUP($B38,KviZDarije1!$A$1:$N$1000, 3, 0), 0)/'TOP SCORES'!B$2,0)</f>
        <v>72.727272727272734</v>
      </c>
      <c r="E38" s="14">
        <f>IFERROR(100*_xlfn.IFNA(VLOOKUP($B38,KviZDarije2!$A$1:$N$1000, 3, 0), 0)/'TOP SCORES'!C$2,0)</f>
        <v>45.454545454545453</v>
      </c>
      <c r="F38" s="14">
        <f>IFERROR(100*_xlfn.IFNA(VLOOKUP($B38,KviZDarije3!$A$1:$N$1000, 3, 0), 0)/'TOP SCORES'!D$2,0)</f>
        <v>50</v>
      </c>
      <c r="G38" s="14">
        <f>IFERROR(100*_xlfn.IFNA(VLOOKUP($B38,KviZDarije4!$A$1:$N$1000, 3, 0), 0)/'TOP SCORES'!E$2,0)</f>
        <v>40</v>
      </c>
      <c r="H38" s="14">
        <f>IFERROR(100*_xlfn.IFNA(VLOOKUP($B38,KviZDarije5!$A$1:$N$1000, 3, 0), 0)/'TOP SCORES'!F$2,0)</f>
        <v>40</v>
      </c>
      <c r="I38" s="14">
        <f>IFERROR(100*_xlfn.IFNA(VLOOKUP($B38,KviZDarije6!$A$1:$N$1000, 3, 0), 0)/'TOP SCORES'!G$2,0)</f>
        <v>60</v>
      </c>
      <c r="J38" s="14">
        <f>IFERROR(100*_xlfn.IFNA(VLOOKUP($B38,KviZDarije7!$A$1:$N$999, 3, 0), 0)/'TOP SCORES'!H$2,0)</f>
        <v>45.454545454545453</v>
      </c>
      <c r="K38" s="14">
        <f>IFERROR(100*_xlfn.IFNA(VLOOKUP($B38,KviZDarije8!$A$1:$N$1000, 3, 0), 0)/'TOP SCORES'!I$2,0)</f>
        <v>66.666666666666671</v>
      </c>
      <c r="L38" s="14">
        <f>IFERROR(100*_xlfn.IFNA(VLOOKUP($B38,KviZDarije9!$A$1:$N$1000, 3, 0), 0)/'TOP SCORES'!J$2,0)</f>
        <v>70</v>
      </c>
      <c r="M38" s="14">
        <f>IFERROR(100*_xlfn.IFNA(VLOOKUP($B38,KviZDarije10!$A$1:$N$1000, 3, 0), 0)/'TOP SCORES'!K$2,0)</f>
        <v>70</v>
      </c>
      <c r="N38" s="14">
        <f>IFERROR(100*_xlfn.IFNA(VLOOKUP($B38,KviZDarije11!$A$1:$N$1000, 3, 0), 0)/'TOP SCORES'!L$2,0)</f>
        <v>60</v>
      </c>
    </row>
    <row r="39" spans="1:14">
      <c r="A39" s="17">
        <f t="shared" ca="1" si="0"/>
        <v>38</v>
      </c>
      <c r="B39" s="8" t="s">
        <v>190</v>
      </c>
      <c r="C39" s="15" cm="1">
        <f t="array" aca="1" ref="C39" ca="1">SUM(LARGE(D39:N39,ROW(INDIRECT("1:8"))))</f>
        <v>492.72727272727275</v>
      </c>
      <c r="D39" s="14">
        <f>IFERROR(100*_xlfn.IFNA(VLOOKUP($B39,KviZDarije1!$A$1:$N$1000, 3, 0), 0)/'TOP SCORES'!B$2,0)</f>
        <v>63.636363636363633</v>
      </c>
      <c r="E39" s="14">
        <f>IFERROR(100*_xlfn.IFNA(VLOOKUP($B39,KviZDarije2!$A$1:$N$1000, 3, 0), 0)/'TOP SCORES'!C$2,0)</f>
        <v>54.545454545454547</v>
      </c>
      <c r="F39" s="14">
        <f>IFERROR(100*_xlfn.IFNA(VLOOKUP($B39,KviZDarije3!$A$1:$N$1000, 3, 0), 0)/'TOP SCORES'!D$2,0)</f>
        <v>70</v>
      </c>
      <c r="G39" s="14">
        <f>IFERROR(100*_xlfn.IFNA(VLOOKUP($B39,KviZDarije4!$A$1:$N$1000, 3, 0), 0)/'TOP SCORES'!E$2,0)</f>
        <v>30</v>
      </c>
      <c r="H39" s="14">
        <f>IFERROR(100*_xlfn.IFNA(VLOOKUP($B39,KviZDarije5!$A$1:$N$1000, 3, 0), 0)/'TOP SCORES'!F$2,0)</f>
        <v>50</v>
      </c>
      <c r="I39" s="14">
        <f>IFERROR(100*_xlfn.IFNA(VLOOKUP($B39,KviZDarije6!$A$1:$N$1000, 3, 0), 0)/'TOP SCORES'!G$2,0)</f>
        <v>60</v>
      </c>
      <c r="J39" s="14">
        <f>IFERROR(100*_xlfn.IFNA(VLOOKUP($B39,KviZDarije7!$A$1:$N$999, 3, 0), 0)/'TOP SCORES'!H$2,0)</f>
        <v>54.545454545454547</v>
      </c>
      <c r="K39" s="14">
        <f>IFERROR(100*_xlfn.IFNA(VLOOKUP($B39,KviZDarije8!$A$1:$N$1000, 3, 0), 0)/'TOP SCORES'!I$2,0)</f>
        <v>44.444444444444443</v>
      </c>
      <c r="L39" s="14">
        <f>IFERROR(100*_xlfn.IFNA(VLOOKUP($B39,KviZDarije9!$A$1:$N$1000, 3, 0), 0)/'TOP SCORES'!J$2,0)</f>
        <v>50</v>
      </c>
      <c r="M39" s="14">
        <f>IFERROR(100*_xlfn.IFNA(VLOOKUP($B39,KviZDarije10!$A$1:$N$1000, 3, 0), 0)/'TOP SCORES'!K$2,0)</f>
        <v>70</v>
      </c>
      <c r="N39" s="14">
        <f>IFERROR(100*_xlfn.IFNA(VLOOKUP($B39,KviZDarije11!$A$1:$N$1000, 3, 0), 0)/'TOP SCORES'!L$2,0)</f>
        <v>70</v>
      </c>
    </row>
    <row r="40" spans="1:14">
      <c r="A40" s="17">
        <f t="shared" ca="1" si="0"/>
        <v>39</v>
      </c>
      <c r="B40" s="12" t="s">
        <v>72</v>
      </c>
      <c r="C40" s="15" cm="1">
        <f t="array" aca="1" ref="C40" ca="1">SUM(LARGE(D40:N40,ROW(INDIRECT("1:8"))))</f>
        <v>488.88888888888891</v>
      </c>
      <c r="D40" s="14">
        <f>IFERROR(100*_xlfn.IFNA(VLOOKUP($B40,KviZDarije1!$A$1:$N$1000, 3, 0), 0)/'TOP SCORES'!B$2,0)</f>
        <v>72.727272727272734</v>
      </c>
      <c r="E40" s="14">
        <f>IFERROR(100*_xlfn.IFNA(VLOOKUP($B40,KviZDarije2!$A$1:$N$1000, 3, 0), 0)/'TOP SCORES'!C$2,0)</f>
        <v>72.727272727272734</v>
      </c>
      <c r="F40" s="14">
        <f>IFERROR(100*_xlfn.IFNA(VLOOKUP($B40,KviZDarije3!$A$1:$N$1000, 3, 0), 0)/'TOP SCORES'!D$2,0)</f>
        <v>60</v>
      </c>
      <c r="G40" s="14">
        <f>IFERROR(100*_xlfn.IFNA(VLOOKUP($B40,KviZDarije4!$A$1:$N$1000, 3, 0), 0)/'TOP SCORES'!E$2,0)</f>
        <v>0</v>
      </c>
      <c r="H40" s="14">
        <f>IFERROR(100*_xlfn.IFNA(VLOOKUP($B40,KviZDarije5!$A$1:$N$1000, 3, 0), 0)/'TOP SCORES'!F$2,0)</f>
        <v>0</v>
      </c>
      <c r="I40" s="14">
        <f>IFERROR(100*_xlfn.IFNA(VLOOKUP($B40,KviZDarije6!$A$1:$N$1000, 3, 0), 0)/'TOP SCORES'!G$2,0)</f>
        <v>50</v>
      </c>
      <c r="J40" s="14">
        <f>IFERROR(100*_xlfn.IFNA(VLOOKUP($B40,KviZDarije7!$A$1:$N$999, 3, 0), 0)/'TOP SCORES'!H$2,0)</f>
        <v>54.545454545454547</v>
      </c>
      <c r="K40" s="14">
        <f>IFERROR(100*_xlfn.IFNA(VLOOKUP($B40,KviZDarije8!$A$1:$N$1000, 3, 0), 0)/'TOP SCORES'!I$2,0)</f>
        <v>88.888888888888886</v>
      </c>
      <c r="L40" s="14">
        <f>IFERROR(100*_xlfn.IFNA(VLOOKUP($B40,KviZDarije9!$A$1:$N$1000, 3, 0), 0)/'TOP SCORES'!J$2,0)</f>
        <v>0</v>
      </c>
      <c r="M40" s="14">
        <f>IFERROR(100*_xlfn.IFNA(VLOOKUP($B40,KviZDarije10!$A$1:$N$1000, 3, 0), 0)/'TOP SCORES'!K$2,0)</f>
        <v>90</v>
      </c>
      <c r="N40" s="14">
        <f>IFERROR(100*_xlfn.IFNA(VLOOKUP($B40,KviZDarije11!$A$1:$N$1000, 3, 0), 0)/'TOP SCORES'!L$2,0)</f>
        <v>0</v>
      </c>
    </row>
    <row r="41" spans="1:14">
      <c r="A41" s="17">
        <f t="shared" ca="1" si="0"/>
        <v>40</v>
      </c>
      <c r="B41" s="12" t="s">
        <v>46</v>
      </c>
      <c r="C41" s="15" cm="1">
        <f t="array" aca="1" ref="C41" ca="1">SUM(LARGE(D41:N41,ROW(INDIRECT("1:8"))))</f>
        <v>481.01010101010098</v>
      </c>
      <c r="D41" s="14">
        <f>IFERROR(100*_xlfn.IFNA(VLOOKUP($B41,KviZDarije1!$A$1:$N$1000, 3, 0), 0)/'TOP SCORES'!B$2,0)</f>
        <v>90.909090909090907</v>
      </c>
      <c r="E41" s="14">
        <f>IFERROR(100*_xlfn.IFNA(VLOOKUP($B41,KviZDarije2!$A$1:$N$1000, 3, 0), 0)/'TOP SCORES'!C$2,0)</f>
        <v>0</v>
      </c>
      <c r="F41" s="14">
        <f>IFERROR(100*_xlfn.IFNA(VLOOKUP($B41,KviZDarije3!$A$1:$N$1000, 3, 0), 0)/'TOP SCORES'!D$2,0)</f>
        <v>0</v>
      </c>
      <c r="G41" s="14">
        <f>IFERROR(100*_xlfn.IFNA(VLOOKUP($B41,KviZDarije4!$A$1:$N$1000, 3, 0), 0)/'TOP SCORES'!E$2,0)</f>
        <v>40</v>
      </c>
      <c r="H41" s="14">
        <f>IFERROR(100*_xlfn.IFNA(VLOOKUP($B41,KviZDarije5!$A$1:$N$1000, 3, 0), 0)/'TOP SCORES'!F$2,0)</f>
        <v>40</v>
      </c>
      <c r="I41" s="14">
        <f>IFERROR(100*_xlfn.IFNA(VLOOKUP($B41,KviZDarije6!$A$1:$N$1000, 3, 0), 0)/'TOP SCORES'!G$2,0)</f>
        <v>60</v>
      </c>
      <c r="J41" s="14">
        <f>IFERROR(100*_xlfn.IFNA(VLOOKUP($B41,KviZDarije7!$A$1:$N$999, 3, 0), 0)/'TOP SCORES'!H$2,0)</f>
        <v>54.545454545454547</v>
      </c>
      <c r="K41" s="14">
        <f>IFERROR(100*_xlfn.IFNA(VLOOKUP($B41,KviZDarije8!$A$1:$N$1000, 3, 0), 0)/'TOP SCORES'!I$2,0)</f>
        <v>55.555555555555557</v>
      </c>
      <c r="L41" s="14">
        <f>IFERROR(100*_xlfn.IFNA(VLOOKUP($B41,KviZDarije9!$A$1:$N$1000, 3, 0), 0)/'TOP SCORES'!J$2,0)</f>
        <v>60</v>
      </c>
      <c r="M41" s="14">
        <f>IFERROR(100*_xlfn.IFNA(VLOOKUP($B41,KviZDarije10!$A$1:$N$1000, 3, 0), 0)/'TOP SCORES'!K$2,0)</f>
        <v>60</v>
      </c>
      <c r="N41" s="14">
        <f>IFERROR(100*_xlfn.IFNA(VLOOKUP($B41,KviZDarije11!$A$1:$N$1000, 3, 0), 0)/'TOP SCORES'!L$2,0)</f>
        <v>60</v>
      </c>
    </row>
    <row r="42" spans="1:14">
      <c r="A42" s="17">
        <f t="shared" ca="1" si="0"/>
        <v>41</v>
      </c>
      <c r="B42" s="8" t="s">
        <v>121</v>
      </c>
      <c r="C42" s="15" cm="1">
        <f t="array" aca="1" ref="C42" ca="1">SUM(LARGE(D42:N42,ROW(INDIRECT("1:8"))))</f>
        <v>474.84848484848487</v>
      </c>
      <c r="D42" s="14">
        <f>IFERROR(100*_xlfn.IFNA(VLOOKUP($B42,KviZDarije1!$A$1:$N$1000, 3, 0), 0)/'TOP SCORES'!B$2,0)</f>
        <v>63.636363636363633</v>
      </c>
      <c r="E42" s="14">
        <f>IFERROR(100*_xlfn.IFNA(VLOOKUP($B42,KviZDarije2!$A$1:$N$1000, 3, 0), 0)/'TOP SCORES'!C$2,0)</f>
        <v>54.545454545454547</v>
      </c>
      <c r="F42" s="14">
        <f>IFERROR(100*_xlfn.IFNA(VLOOKUP($B42,KviZDarije3!$A$1:$N$1000, 3, 0), 0)/'TOP SCORES'!D$2,0)</f>
        <v>50</v>
      </c>
      <c r="G42" s="14">
        <f>IFERROR(100*_xlfn.IFNA(VLOOKUP($B42,KviZDarije4!$A$1:$N$1000, 3, 0), 0)/'TOP SCORES'!E$2,0)</f>
        <v>40</v>
      </c>
      <c r="H42" s="14">
        <f>IFERROR(100*_xlfn.IFNA(VLOOKUP($B42,KviZDarije5!$A$1:$N$1000, 3, 0), 0)/'TOP SCORES'!F$2,0)</f>
        <v>40</v>
      </c>
      <c r="I42" s="14">
        <f>IFERROR(100*_xlfn.IFNA(VLOOKUP($B42,KviZDarije6!$A$1:$N$1000, 3, 0), 0)/'TOP SCORES'!G$2,0)</f>
        <v>60</v>
      </c>
      <c r="J42" s="14">
        <f>IFERROR(100*_xlfn.IFNA(VLOOKUP($B42,KviZDarije7!$A$1:$N$999, 3, 0), 0)/'TOP SCORES'!H$2,0)</f>
        <v>0</v>
      </c>
      <c r="K42" s="14">
        <f>IFERROR(100*_xlfn.IFNA(VLOOKUP($B42,KviZDarije8!$A$1:$N$1000, 3, 0), 0)/'TOP SCORES'!I$2,0)</f>
        <v>66.666666666666671</v>
      </c>
      <c r="L42" s="14">
        <f>IFERROR(100*_xlfn.IFNA(VLOOKUP($B42,KviZDarije9!$A$1:$N$1000, 3, 0), 0)/'TOP SCORES'!J$2,0)</f>
        <v>50</v>
      </c>
      <c r="M42" s="14">
        <f>IFERROR(100*_xlfn.IFNA(VLOOKUP($B42,KviZDarije10!$A$1:$N$1000, 3, 0), 0)/'TOP SCORES'!K$2,0)</f>
        <v>60</v>
      </c>
      <c r="N42" s="14">
        <f>IFERROR(100*_xlfn.IFNA(VLOOKUP($B42,KviZDarije11!$A$1:$N$1000, 3, 0), 0)/'TOP SCORES'!L$2,0)</f>
        <v>70</v>
      </c>
    </row>
    <row r="43" spans="1:14">
      <c r="A43" s="17">
        <f t="shared" ca="1" si="0"/>
        <v>42</v>
      </c>
      <c r="B43" s="12" t="s">
        <v>39</v>
      </c>
      <c r="C43" s="15" cm="1">
        <f t="array" aca="1" ref="C43" ca="1">SUM(LARGE(D43:N43,ROW(INDIRECT("1:8"))))</f>
        <v>473.43434343434348</v>
      </c>
      <c r="D43" s="14">
        <f>IFERROR(100*_xlfn.IFNA(VLOOKUP($B43,KviZDarije1!$A$1:$N$1000, 3, 0), 0)/'TOP SCORES'!B$2,0)</f>
        <v>63.636363636363633</v>
      </c>
      <c r="E43" s="14">
        <f>IFERROR(100*_xlfn.IFNA(VLOOKUP($B43,KviZDarije2!$A$1:$N$1000, 3, 0), 0)/'TOP SCORES'!C$2,0)</f>
        <v>54.545454545454547</v>
      </c>
      <c r="F43" s="14">
        <f>IFERROR(100*_xlfn.IFNA(VLOOKUP($B43,KviZDarije3!$A$1:$N$1000, 3, 0), 0)/'TOP SCORES'!D$2,0)</f>
        <v>30</v>
      </c>
      <c r="G43" s="14">
        <f>IFERROR(100*_xlfn.IFNA(VLOOKUP($B43,KviZDarije4!$A$1:$N$1000, 3, 0), 0)/'TOP SCORES'!E$2,0)</f>
        <v>0</v>
      </c>
      <c r="H43" s="14">
        <f>IFERROR(100*_xlfn.IFNA(VLOOKUP($B43,KviZDarije5!$A$1:$N$1000, 3, 0), 0)/'TOP SCORES'!F$2,0)</f>
        <v>0</v>
      </c>
      <c r="I43" s="14">
        <f>IFERROR(100*_xlfn.IFNA(VLOOKUP($B43,KviZDarije6!$A$1:$N$1000, 3, 0), 0)/'TOP SCORES'!G$2,0)</f>
        <v>50</v>
      </c>
      <c r="J43" s="14">
        <f>IFERROR(100*_xlfn.IFNA(VLOOKUP($B43,KviZDarije7!$A$1:$N$999, 3, 0), 0)/'TOP SCORES'!H$2,0)</f>
        <v>36.363636363636367</v>
      </c>
      <c r="K43" s="14">
        <f>IFERROR(100*_xlfn.IFNA(VLOOKUP($B43,KviZDarije8!$A$1:$N$1000, 3, 0), 0)/'TOP SCORES'!I$2,0)</f>
        <v>88.888888888888886</v>
      </c>
      <c r="L43" s="14">
        <f>IFERROR(100*_xlfn.IFNA(VLOOKUP($B43,KviZDarije9!$A$1:$N$1000, 3, 0), 0)/'TOP SCORES'!J$2,0)</f>
        <v>50</v>
      </c>
      <c r="M43" s="14">
        <f>IFERROR(100*_xlfn.IFNA(VLOOKUP($B43,KviZDarije10!$A$1:$N$1000, 3, 0), 0)/'TOP SCORES'!K$2,0)</f>
        <v>60</v>
      </c>
      <c r="N43" s="14">
        <f>IFERROR(100*_xlfn.IFNA(VLOOKUP($B43,KviZDarije11!$A$1:$N$1000, 3, 0), 0)/'TOP SCORES'!L$2,0)</f>
        <v>70</v>
      </c>
    </row>
    <row r="44" spans="1:14">
      <c r="A44" s="17">
        <f t="shared" ca="1" si="0"/>
        <v>43</v>
      </c>
      <c r="B44" s="12" t="s">
        <v>24</v>
      </c>
      <c r="C44" s="15" cm="1">
        <f t="array" aca="1" ref="C44" ca="1">SUM(LARGE(D44:N44,ROW(INDIRECT("1:8"))))</f>
        <v>471.4141414141414</v>
      </c>
      <c r="D44" s="14">
        <f>IFERROR(100*_xlfn.IFNA(VLOOKUP($B44,KviZDarije1!$A$1:$N$1000, 3, 0), 0)/'TOP SCORES'!B$2,0)</f>
        <v>63.636363636363633</v>
      </c>
      <c r="E44" s="14">
        <f>IFERROR(100*_xlfn.IFNA(VLOOKUP($B44,KviZDarije2!$A$1:$N$1000, 3, 0), 0)/'TOP SCORES'!C$2,0)</f>
        <v>45.454545454545453</v>
      </c>
      <c r="F44" s="14">
        <f>IFERROR(100*_xlfn.IFNA(VLOOKUP($B44,KviZDarije3!$A$1:$N$1000, 3, 0), 0)/'TOP SCORES'!D$2,0)</f>
        <v>50</v>
      </c>
      <c r="G44" s="14">
        <f>IFERROR(100*_xlfn.IFNA(VLOOKUP($B44,KviZDarije4!$A$1:$N$1000, 3, 0), 0)/'TOP SCORES'!E$2,0)</f>
        <v>40</v>
      </c>
      <c r="H44" s="14">
        <f>IFERROR(100*_xlfn.IFNA(VLOOKUP($B44,KviZDarije5!$A$1:$N$1000, 3, 0), 0)/'TOP SCORES'!F$2,0)</f>
        <v>50</v>
      </c>
      <c r="I44" s="14">
        <f>IFERROR(100*_xlfn.IFNA(VLOOKUP($B44,KviZDarije6!$A$1:$N$1000, 3, 0), 0)/'TOP SCORES'!G$2,0)</f>
        <v>50</v>
      </c>
      <c r="J44" s="14">
        <f>IFERROR(100*_xlfn.IFNA(VLOOKUP($B44,KviZDarije7!$A$1:$N$999, 3, 0), 0)/'TOP SCORES'!H$2,0)</f>
        <v>54.545454545454547</v>
      </c>
      <c r="K44" s="14">
        <f>IFERROR(100*_xlfn.IFNA(VLOOKUP($B44,KviZDarije8!$A$1:$N$1000, 3, 0), 0)/'TOP SCORES'!I$2,0)</f>
        <v>77.777777777777771</v>
      </c>
      <c r="L44" s="14">
        <f>IFERROR(100*_xlfn.IFNA(VLOOKUP($B44,KviZDarije9!$A$1:$N$1000, 3, 0), 0)/'TOP SCORES'!J$2,0)</f>
        <v>40</v>
      </c>
      <c r="M44" s="14">
        <f>IFERROR(100*_xlfn.IFNA(VLOOKUP($B44,KviZDarije10!$A$1:$N$1000, 3, 0), 0)/'TOP SCORES'!K$2,0)</f>
        <v>40</v>
      </c>
      <c r="N44" s="14">
        <f>IFERROR(100*_xlfn.IFNA(VLOOKUP($B44,KviZDarije11!$A$1:$N$1000, 3, 0), 0)/'TOP SCORES'!L$2,0)</f>
        <v>80</v>
      </c>
    </row>
    <row r="45" spans="1:14">
      <c r="A45" s="17">
        <f t="shared" ca="1" si="0"/>
        <v>44</v>
      </c>
      <c r="B45" s="12" t="s">
        <v>53</v>
      </c>
      <c r="C45" s="15" cm="1">
        <f t="array" aca="1" ref="C45" ca="1">SUM(LARGE(D45:N45,ROW(INDIRECT("1:8"))))</f>
        <v>468.88888888888891</v>
      </c>
      <c r="D45" s="14">
        <f>IFERROR(100*_xlfn.IFNA(VLOOKUP($B45,KviZDarije1!$A$1:$N$1000, 3, 0), 0)/'TOP SCORES'!B$2,0)</f>
        <v>45.454545454545453</v>
      </c>
      <c r="E45" s="14">
        <f>IFERROR(100*_xlfn.IFNA(VLOOKUP($B45,KviZDarije2!$A$1:$N$1000, 3, 0), 0)/'TOP SCORES'!C$2,0)</f>
        <v>54.545454545454547</v>
      </c>
      <c r="F45" s="14">
        <f>IFERROR(100*_xlfn.IFNA(VLOOKUP($B45,KviZDarije3!$A$1:$N$1000, 3, 0), 0)/'TOP SCORES'!D$2,0)</f>
        <v>70</v>
      </c>
      <c r="G45" s="14">
        <f>IFERROR(100*_xlfn.IFNA(VLOOKUP($B45,KviZDarije4!$A$1:$N$1000, 3, 0), 0)/'TOP SCORES'!E$2,0)</f>
        <v>40</v>
      </c>
      <c r="H45" s="14">
        <f>IFERROR(100*_xlfn.IFNA(VLOOKUP($B45,KviZDarije5!$A$1:$N$1000, 3, 0), 0)/'TOP SCORES'!F$2,0)</f>
        <v>30</v>
      </c>
      <c r="I45" s="14">
        <f>IFERROR(100*_xlfn.IFNA(VLOOKUP($B45,KviZDarije6!$A$1:$N$1000, 3, 0), 0)/'TOP SCORES'!G$2,0)</f>
        <v>60</v>
      </c>
      <c r="J45" s="14">
        <f>IFERROR(100*_xlfn.IFNA(VLOOKUP($B45,KviZDarije7!$A$1:$N$999, 3, 0), 0)/'TOP SCORES'!H$2,0)</f>
        <v>0</v>
      </c>
      <c r="K45" s="14">
        <f>IFERROR(100*_xlfn.IFNA(VLOOKUP($B45,KviZDarije8!$A$1:$N$1000, 3, 0), 0)/'TOP SCORES'!I$2,0)</f>
        <v>88.888888888888886</v>
      </c>
      <c r="L45" s="14">
        <f>IFERROR(100*_xlfn.IFNA(VLOOKUP($B45,KviZDarije9!$A$1:$N$1000, 3, 0), 0)/'TOP SCORES'!J$2,0)</f>
        <v>50</v>
      </c>
      <c r="M45" s="14">
        <f>IFERROR(100*_xlfn.IFNA(VLOOKUP($B45,KviZDarije10!$A$1:$N$1000, 3, 0), 0)/'TOP SCORES'!K$2,0)</f>
        <v>0</v>
      </c>
      <c r="N45" s="14">
        <f>IFERROR(100*_xlfn.IFNA(VLOOKUP($B45,KviZDarije11!$A$1:$N$1000, 3, 0), 0)/'TOP SCORES'!L$2,0)</f>
        <v>60</v>
      </c>
    </row>
    <row r="46" spans="1:14">
      <c r="A46" s="17">
        <f t="shared" ca="1" si="0"/>
        <v>45</v>
      </c>
      <c r="B46" s="12" t="s">
        <v>48</v>
      </c>
      <c r="C46" s="15" cm="1">
        <f t="array" aca="1" ref="C46" ca="1">SUM(LARGE(D46:N46,ROW(INDIRECT("1:8"))))</f>
        <v>461.4141414141414</v>
      </c>
      <c r="D46" s="14">
        <f>IFERROR(100*_xlfn.IFNA(VLOOKUP($B46,KviZDarije1!$A$1:$N$1000, 3, 0), 0)/'TOP SCORES'!B$2,0)</f>
        <v>54.545454545454547</v>
      </c>
      <c r="E46" s="14">
        <f>IFERROR(100*_xlfn.IFNA(VLOOKUP($B46,KviZDarije2!$A$1:$N$1000, 3, 0), 0)/'TOP SCORES'!C$2,0)</f>
        <v>45.454545454545453</v>
      </c>
      <c r="F46" s="14">
        <f>IFERROR(100*_xlfn.IFNA(VLOOKUP($B46,KviZDarije3!$A$1:$N$1000, 3, 0), 0)/'TOP SCORES'!D$2,0)</f>
        <v>50</v>
      </c>
      <c r="G46" s="14">
        <f>IFERROR(100*_xlfn.IFNA(VLOOKUP($B46,KviZDarije4!$A$1:$N$1000, 3, 0), 0)/'TOP SCORES'!E$2,0)</f>
        <v>20</v>
      </c>
      <c r="H46" s="14">
        <f>IFERROR(100*_xlfn.IFNA(VLOOKUP($B46,KviZDarije5!$A$1:$N$1000, 3, 0), 0)/'TOP SCORES'!F$2,0)</f>
        <v>30</v>
      </c>
      <c r="I46" s="14">
        <f>IFERROR(100*_xlfn.IFNA(VLOOKUP($B46,KviZDarije6!$A$1:$N$1000, 3, 0), 0)/'TOP SCORES'!G$2,0)</f>
        <v>60</v>
      </c>
      <c r="J46" s="14">
        <f>IFERROR(100*_xlfn.IFNA(VLOOKUP($B46,KviZDarije7!$A$1:$N$999, 3, 0), 0)/'TOP SCORES'!H$2,0)</f>
        <v>63.636363636363633</v>
      </c>
      <c r="K46" s="14">
        <f>IFERROR(100*_xlfn.IFNA(VLOOKUP($B46,KviZDarije8!$A$1:$N$1000, 3, 0), 0)/'TOP SCORES'!I$2,0)</f>
        <v>77.777777777777771</v>
      </c>
      <c r="L46" s="14">
        <f>IFERROR(100*_xlfn.IFNA(VLOOKUP($B46,KviZDarije9!$A$1:$N$1000, 3, 0), 0)/'TOP SCORES'!J$2,0)</f>
        <v>30</v>
      </c>
      <c r="M46" s="14">
        <f>IFERROR(100*_xlfn.IFNA(VLOOKUP($B46,KviZDarije10!$A$1:$N$1000, 3, 0), 0)/'TOP SCORES'!K$2,0)</f>
        <v>40</v>
      </c>
      <c r="N46" s="14">
        <f>IFERROR(100*_xlfn.IFNA(VLOOKUP($B46,KviZDarije11!$A$1:$N$1000, 3, 0), 0)/'TOP SCORES'!L$2,0)</f>
        <v>70</v>
      </c>
    </row>
    <row r="47" spans="1:14">
      <c r="A47" s="17">
        <f t="shared" ca="1" si="0"/>
        <v>46</v>
      </c>
      <c r="B47" s="12" t="s">
        <v>117</v>
      </c>
      <c r="C47" s="15" cm="1">
        <f t="array" aca="1" ref="C47" ca="1">SUM(LARGE(D47:N47,ROW(INDIRECT("1:8"))))</f>
        <v>459.39393939393943</v>
      </c>
      <c r="D47" s="14">
        <f>IFERROR(100*_xlfn.IFNA(VLOOKUP($B47,KviZDarije1!$A$1:$N$1000, 3, 0), 0)/'TOP SCORES'!B$2,0)</f>
        <v>54.545454545454547</v>
      </c>
      <c r="E47" s="14">
        <f>IFERROR(100*_xlfn.IFNA(VLOOKUP($B47,KviZDarije2!$A$1:$N$1000, 3, 0), 0)/'TOP SCORES'!C$2,0)</f>
        <v>54.545454545454547</v>
      </c>
      <c r="F47" s="14">
        <f>IFERROR(100*_xlfn.IFNA(VLOOKUP($B47,KviZDarije3!$A$1:$N$1000, 3, 0), 0)/'TOP SCORES'!D$2,0)</f>
        <v>60</v>
      </c>
      <c r="G47" s="14">
        <f>IFERROR(100*_xlfn.IFNA(VLOOKUP($B47,KviZDarije4!$A$1:$N$1000, 3, 0), 0)/'TOP SCORES'!E$2,0)</f>
        <v>20</v>
      </c>
      <c r="H47" s="14">
        <f>IFERROR(100*_xlfn.IFNA(VLOOKUP($B47,KviZDarije5!$A$1:$N$1000, 3, 0), 0)/'TOP SCORES'!F$2,0)</f>
        <v>50</v>
      </c>
      <c r="I47" s="14">
        <f>IFERROR(100*_xlfn.IFNA(VLOOKUP($B47,KviZDarije6!$A$1:$N$1000, 3, 0), 0)/'TOP SCORES'!G$2,0)</f>
        <v>70</v>
      </c>
      <c r="J47" s="14">
        <f>IFERROR(100*_xlfn.IFNA(VLOOKUP($B47,KviZDarije7!$A$1:$N$999, 3, 0), 0)/'TOP SCORES'!H$2,0)</f>
        <v>63.636363636363633</v>
      </c>
      <c r="K47" s="14">
        <f>IFERROR(100*_xlfn.IFNA(VLOOKUP($B47,KviZDarije8!$A$1:$N$1000, 3, 0), 0)/'TOP SCORES'!I$2,0)</f>
        <v>66.666666666666671</v>
      </c>
      <c r="L47" s="14">
        <f>IFERROR(100*_xlfn.IFNA(VLOOKUP($B47,KviZDarije9!$A$1:$N$1000, 3, 0), 0)/'TOP SCORES'!J$2,0)</f>
        <v>0</v>
      </c>
      <c r="M47" s="14">
        <f>IFERROR(100*_xlfn.IFNA(VLOOKUP($B47,KviZDarije10!$A$1:$N$1000, 3, 0), 0)/'TOP SCORES'!K$2,0)</f>
        <v>40</v>
      </c>
      <c r="N47" s="14">
        <f>IFERROR(100*_xlfn.IFNA(VLOOKUP($B47,KviZDarije11!$A$1:$N$1000, 3, 0), 0)/'TOP SCORES'!L$2,0)</f>
        <v>0</v>
      </c>
    </row>
    <row r="48" spans="1:14">
      <c r="A48" s="17">
        <f t="shared" ca="1" si="0"/>
        <v>47</v>
      </c>
      <c r="B48" s="12" t="s">
        <v>157</v>
      </c>
      <c r="C48" s="15" cm="1">
        <f t="array" aca="1" ref="C48" ca="1">SUM(LARGE(D48:N48,ROW(INDIRECT("1:8"))))</f>
        <v>459.19191919191917</v>
      </c>
      <c r="D48" s="14">
        <f>IFERROR(100*_xlfn.IFNA(VLOOKUP($B48,KviZDarije1!$A$1:$N$1000, 3, 0), 0)/'TOP SCORES'!B$2,0)</f>
        <v>63.636363636363633</v>
      </c>
      <c r="E48" s="14">
        <f>IFERROR(100*_xlfn.IFNA(VLOOKUP($B48,KviZDarije2!$A$1:$N$1000, 3, 0), 0)/'TOP SCORES'!C$2,0)</f>
        <v>54.545454545454547</v>
      </c>
      <c r="F48" s="14">
        <f>IFERROR(100*_xlfn.IFNA(VLOOKUP($B48,KviZDarije3!$A$1:$N$1000, 3, 0), 0)/'TOP SCORES'!D$2,0)</f>
        <v>50</v>
      </c>
      <c r="G48" s="14">
        <f>IFERROR(100*_xlfn.IFNA(VLOOKUP($B48,KviZDarije4!$A$1:$N$1000, 3, 0), 0)/'TOP SCORES'!E$2,0)</f>
        <v>0</v>
      </c>
      <c r="H48" s="14">
        <f>IFERROR(100*_xlfn.IFNA(VLOOKUP($B48,KviZDarije5!$A$1:$N$1000, 3, 0), 0)/'TOP SCORES'!F$2,0)</f>
        <v>30</v>
      </c>
      <c r="I48" s="14">
        <f>IFERROR(100*_xlfn.IFNA(VLOOKUP($B48,KviZDarije6!$A$1:$N$1000, 3, 0), 0)/'TOP SCORES'!G$2,0)</f>
        <v>60</v>
      </c>
      <c r="J48" s="14">
        <f>IFERROR(100*_xlfn.IFNA(VLOOKUP($B48,KviZDarije7!$A$1:$N$999, 3, 0), 0)/'TOP SCORES'!H$2,0)</f>
        <v>45.454545454545453</v>
      </c>
      <c r="K48" s="14">
        <f>IFERROR(100*_xlfn.IFNA(VLOOKUP($B48,KviZDarije8!$A$1:$N$1000, 3, 0), 0)/'TOP SCORES'!I$2,0)</f>
        <v>55.555555555555557</v>
      </c>
      <c r="L48" s="14">
        <f>IFERROR(100*_xlfn.IFNA(VLOOKUP($B48,KviZDarije9!$A$1:$N$1000, 3, 0), 0)/'TOP SCORES'!J$2,0)</f>
        <v>0</v>
      </c>
      <c r="M48" s="14">
        <f>IFERROR(100*_xlfn.IFNA(VLOOKUP($B48,KviZDarije10!$A$1:$N$1000, 3, 0), 0)/'TOP SCORES'!K$2,0)</f>
        <v>60</v>
      </c>
      <c r="N48" s="14">
        <f>IFERROR(100*_xlfn.IFNA(VLOOKUP($B48,KviZDarije11!$A$1:$N$1000, 3, 0), 0)/'TOP SCORES'!L$2,0)</f>
        <v>70</v>
      </c>
    </row>
    <row r="49" spans="1:14">
      <c r="A49" s="17">
        <f t="shared" ca="1" si="0"/>
        <v>48</v>
      </c>
      <c r="B49" s="8" t="s">
        <v>56</v>
      </c>
      <c r="C49" s="15" cm="1">
        <f t="array" aca="1" ref="C49" ca="1">SUM(LARGE(D49:N49,ROW(INDIRECT("1:8"))))</f>
        <v>454.64646464646461</v>
      </c>
      <c r="D49" s="14">
        <f>IFERROR(100*_xlfn.IFNA(VLOOKUP($B49,KviZDarije1!$A$1:$N$1000, 3, 0), 0)/'TOP SCORES'!B$2,0)</f>
        <v>63.636363636363633</v>
      </c>
      <c r="E49" s="14">
        <f>IFERROR(100*_xlfn.IFNA(VLOOKUP($B49,KviZDarije2!$A$1:$N$1000, 3, 0), 0)/'TOP SCORES'!C$2,0)</f>
        <v>45.454545454545453</v>
      </c>
      <c r="F49" s="14">
        <f>IFERROR(100*_xlfn.IFNA(VLOOKUP($B49,KviZDarije3!$A$1:$N$1000, 3, 0), 0)/'TOP SCORES'!D$2,0)</f>
        <v>60</v>
      </c>
      <c r="G49" s="14">
        <f>IFERROR(100*_xlfn.IFNA(VLOOKUP($B49,KviZDarije4!$A$1:$N$1000, 3, 0), 0)/'TOP SCORES'!E$2,0)</f>
        <v>30</v>
      </c>
      <c r="H49" s="14">
        <f>IFERROR(100*_xlfn.IFNA(VLOOKUP($B49,KviZDarije5!$A$1:$N$1000, 3, 0), 0)/'TOP SCORES'!F$2,0)</f>
        <v>60</v>
      </c>
      <c r="I49" s="14">
        <f>IFERROR(100*_xlfn.IFNA(VLOOKUP($B49,KviZDarije6!$A$1:$N$1000, 3, 0), 0)/'TOP SCORES'!G$2,0)</f>
        <v>70</v>
      </c>
      <c r="J49" s="14">
        <f>IFERROR(100*_xlfn.IFNA(VLOOKUP($B49,KviZDarije7!$A$1:$N$999, 3, 0), 0)/'TOP SCORES'!H$2,0)</f>
        <v>36.363636363636367</v>
      </c>
      <c r="K49" s="14">
        <f>IFERROR(100*_xlfn.IFNA(VLOOKUP($B49,KviZDarije8!$A$1:$N$1000, 3, 0), 0)/'TOP SCORES'!I$2,0)</f>
        <v>55.555555555555557</v>
      </c>
      <c r="L49" s="14">
        <f>IFERROR(100*_xlfn.IFNA(VLOOKUP($B49,KviZDarije9!$A$1:$N$1000, 3, 0), 0)/'TOP SCORES'!J$2,0)</f>
        <v>40</v>
      </c>
      <c r="M49" s="14">
        <f>IFERROR(100*_xlfn.IFNA(VLOOKUP($B49,KviZDarije10!$A$1:$N$1000, 3, 0), 0)/'TOP SCORES'!K$2,0)</f>
        <v>0</v>
      </c>
      <c r="N49" s="14">
        <f>IFERROR(100*_xlfn.IFNA(VLOOKUP($B49,KviZDarije11!$A$1:$N$1000, 3, 0), 0)/'TOP SCORES'!L$2,0)</f>
        <v>60</v>
      </c>
    </row>
    <row r="50" spans="1:14">
      <c r="A50" s="17">
        <f t="shared" ca="1" si="0"/>
        <v>49</v>
      </c>
      <c r="B50" s="12" t="s">
        <v>169</v>
      </c>
      <c r="C50" s="15" cm="1">
        <f t="array" aca="1" ref="C50" ca="1">SUM(LARGE(D50:N50,ROW(INDIRECT("1:8"))))</f>
        <v>450.90909090909088</v>
      </c>
      <c r="D50" s="14">
        <f>IFERROR(100*_xlfn.IFNA(VLOOKUP($B50,KviZDarije1!$A$1:$N$1000, 3, 0), 0)/'TOP SCORES'!B$2,0)</f>
        <v>90.909090909090907</v>
      </c>
      <c r="E50" s="14">
        <f>IFERROR(100*_xlfn.IFNA(VLOOKUP($B50,KviZDarije2!$A$1:$N$1000, 3, 0), 0)/'TOP SCORES'!C$2,0)</f>
        <v>100</v>
      </c>
      <c r="F50" s="14">
        <f>IFERROR(100*_xlfn.IFNA(VLOOKUP($B50,KviZDarije3!$A$1:$N$1000, 3, 0), 0)/'TOP SCORES'!D$2,0)</f>
        <v>70</v>
      </c>
      <c r="G50" s="14">
        <f>IFERROR(100*_xlfn.IFNA(VLOOKUP($B50,KviZDarije4!$A$1:$N$1000, 3, 0), 0)/'TOP SCORES'!E$2,0)</f>
        <v>80</v>
      </c>
      <c r="H50" s="14">
        <f>IFERROR(100*_xlfn.IFNA(VLOOKUP($B50,KviZDarije5!$A$1:$N$1000, 3, 0), 0)/'TOP SCORES'!F$2,0)</f>
        <v>50</v>
      </c>
      <c r="I50" s="14">
        <f>IFERROR(100*_xlfn.IFNA(VLOOKUP($B50,KviZDarije6!$A$1:$N$1000, 3, 0), 0)/'TOP SCORES'!G$2,0)</f>
        <v>60</v>
      </c>
      <c r="J50" s="14">
        <f>IFERROR(100*_xlfn.IFNA(VLOOKUP($B50,KviZDarije7!$A$1:$N$999, 3, 0), 0)/'TOP SCORES'!H$2,0)</f>
        <v>0</v>
      </c>
      <c r="K50" s="14">
        <f>IFERROR(100*_xlfn.IFNA(VLOOKUP($B50,KviZDarije8!$A$1:$N$1000, 3, 0), 0)/'TOP SCORES'!I$2,0)</f>
        <v>0</v>
      </c>
      <c r="L50" s="14">
        <f>IFERROR(100*_xlfn.IFNA(VLOOKUP($B50,KviZDarije9!$A$1:$N$1000, 3, 0), 0)/'TOP SCORES'!J$2,0)</f>
        <v>0</v>
      </c>
      <c r="M50" s="14">
        <f>IFERROR(100*_xlfn.IFNA(VLOOKUP($B50,KviZDarije10!$A$1:$N$1000, 3, 0), 0)/'TOP SCORES'!K$2,0)</f>
        <v>0</v>
      </c>
      <c r="N50" s="14">
        <f>IFERROR(100*_xlfn.IFNA(VLOOKUP($B50,KviZDarije11!$A$1:$N$1000, 3, 0), 0)/'TOP SCORES'!L$2,0)</f>
        <v>0</v>
      </c>
    </row>
    <row r="51" spans="1:14">
      <c r="A51" s="17">
        <f t="shared" ca="1" si="0"/>
        <v>50</v>
      </c>
      <c r="B51" s="12" t="s">
        <v>16</v>
      </c>
      <c r="C51" s="15" cm="1">
        <f t="array" aca="1" ref="C51" ca="1">SUM(LARGE(D51:N51,ROW(INDIRECT("1:8"))))</f>
        <v>442.82828282828279</v>
      </c>
      <c r="D51" s="14">
        <f>IFERROR(100*_xlfn.IFNA(VLOOKUP($B51,KviZDarije1!$A$1:$N$1000, 3, 0), 0)/'TOP SCORES'!B$2,0)</f>
        <v>0</v>
      </c>
      <c r="E51" s="14">
        <f>IFERROR(100*_xlfn.IFNA(VLOOKUP($B51,KviZDarije2!$A$1:$N$1000, 3, 0), 0)/'TOP SCORES'!C$2,0)</f>
        <v>63.636363636363633</v>
      </c>
      <c r="F51" s="14">
        <f>IFERROR(100*_xlfn.IFNA(VLOOKUP($B51,KviZDarije3!$A$1:$N$1000, 3, 0), 0)/'TOP SCORES'!D$2,0)</f>
        <v>50</v>
      </c>
      <c r="G51" s="14">
        <f>IFERROR(100*_xlfn.IFNA(VLOOKUP($B51,KviZDarije4!$A$1:$N$1000, 3, 0), 0)/'TOP SCORES'!E$2,0)</f>
        <v>0</v>
      </c>
      <c r="H51" s="14">
        <f>IFERROR(100*_xlfn.IFNA(VLOOKUP($B51,KviZDarije5!$A$1:$N$1000, 3, 0), 0)/'TOP SCORES'!F$2,0)</f>
        <v>30</v>
      </c>
      <c r="I51" s="14">
        <f>IFERROR(100*_xlfn.IFNA(VLOOKUP($B51,KviZDarije6!$A$1:$N$1000, 3, 0), 0)/'TOP SCORES'!G$2,0)</f>
        <v>50</v>
      </c>
      <c r="J51" s="14">
        <f>IFERROR(100*_xlfn.IFNA(VLOOKUP($B51,KviZDarije7!$A$1:$N$999, 3, 0), 0)/'TOP SCORES'!H$2,0)</f>
        <v>63.636363636363633</v>
      </c>
      <c r="K51" s="14">
        <f>IFERROR(100*_xlfn.IFNA(VLOOKUP($B51,KviZDarije8!$A$1:$N$1000, 3, 0), 0)/'TOP SCORES'!I$2,0)</f>
        <v>55.555555555555557</v>
      </c>
      <c r="L51" s="14">
        <f>IFERROR(100*_xlfn.IFNA(VLOOKUP($B51,KviZDarije9!$A$1:$N$1000, 3, 0), 0)/'TOP SCORES'!J$2,0)</f>
        <v>40</v>
      </c>
      <c r="M51" s="14">
        <f>IFERROR(100*_xlfn.IFNA(VLOOKUP($B51,KviZDarije10!$A$1:$N$1000, 3, 0), 0)/'TOP SCORES'!K$2,0)</f>
        <v>50</v>
      </c>
      <c r="N51" s="14">
        <f>IFERROR(100*_xlfn.IFNA(VLOOKUP($B51,KviZDarije11!$A$1:$N$1000, 3, 0), 0)/'TOP SCORES'!L$2,0)</f>
        <v>70</v>
      </c>
    </row>
    <row r="52" spans="1:14">
      <c r="A52" s="17">
        <f t="shared" ca="1" si="0"/>
        <v>51</v>
      </c>
      <c r="B52" s="12" t="s">
        <v>27</v>
      </c>
      <c r="C52" s="15" cm="1">
        <f t="array" aca="1" ref="C52" ca="1">SUM(LARGE(D52:N52,ROW(INDIRECT("1:8"))))</f>
        <v>442.32323232323233</v>
      </c>
      <c r="D52" s="14">
        <f>IFERROR(100*_xlfn.IFNA(VLOOKUP($B52,KviZDarije1!$A$1:$N$1000, 3, 0), 0)/'TOP SCORES'!B$2,0)</f>
        <v>63.636363636363633</v>
      </c>
      <c r="E52" s="14">
        <f>IFERROR(100*_xlfn.IFNA(VLOOKUP($B52,KviZDarije2!$A$1:$N$1000, 3, 0), 0)/'TOP SCORES'!C$2,0)</f>
        <v>54.545454545454547</v>
      </c>
      <c r="F52" s="14">
        <f>IFERROR(100*_xlfn.IFNA(VLOOKUP($B52,KviZDarije3!$A$1:$N$1000, 3, 0), 0)/'TOP SCORES'!D$2,0)</f>
        <v>50</v>
      </c>
      <c r="G52" s="14">
        <f>IFERROR(100*_xlfn.IFNA(VLOOKUP($B52,KviZDarije4!$A$1:$N$1000, 3, 0), 0)/'TOP SCORES'!E$2,0)</f>
        <v>30</v>
      </c>
      <c r="H52" s="14">
        <f>IFERROR(100*_xlfn.IFNA(VLOOKUP($B52,KviZDarije5!$A$1:$N$1000, 3, 0), 0)/'TOP SCORES'!F$2,0)</f>
        <v>40</v>
      </c>
      <c r="I52" s="14">
        <f>IFERROR(100*_xlfn.IFNA(VLOOKUP($B52,KviZDarije6!$A$1:$N$1000, 3, 0), 0)/'TOP SCORES'!G$2,0)</f>
        <v>60</v>
      </c>
      <c r="J52" s="14">
        <f>IFERROR(100*_xlfn.IFNA(VLOOKUP($B52,KviZDarije7!$A$1:$N$999, 3, 0), 0)/'TOP SCORES'!H$2,0)</f>
        <v>36.363636363636367</v>
      </c>
      <c r="K52" s="14">
        <f>IFERROR(100*_xlfn.IFNA(VLOOKUP($B52,KviZDarije8!$A$1:$N$1000, 3, 0), 0)/'TOP SCORES'!I$2,0)</f>
        <v>77.777777777777771</v>
      </c>
      <c r="L52" s="14">
        <f>IFERROR(100*_xlfn.IFNA(VLOOKUP($B52,KviZDarije9!$A$1:$N$1000, 3, 0), 0)/'TOP SCORES'!J$2,0)</f>
        <v>0</v>
      </c>
      <c r="M52" s="14">
        <f>IFERROR(100*_xlfn.IFNA(VLOOKUP($B52,KviZDarije10!$A$1:$N$1000, 3, 0), 0)/'TOP SCORES'!K$2,0)</f>
        <v>60</v>
      </c>
      <c r="N52" s="14">
        <f>IFERROR(100*_xlfn.IFNA(VLOOKUP($B52,KviZDarije11!$A$1:$N$1000, 3, 0), 0)/'TOP SCORES'!L$2,0)</f>
        <v>0</v>
      </c>
    </row>
    <row r="53" spans="1:14">
      <c r="A53" s="17">
        <f t="shared" ca="1" si="0"/>
        <v>52</v>
      </c>
      <c r="B53" s="8" t="s">
        <v>187</v>
      </c>
      <c r="C53" s="15" cm="1">
        <f t="array" aca="1" ref="C53" ca="1">SUM(LARGE(D53:N53,ROW(INDIRECT("1:8"))))</f>
        <v>442.12121212121212</v>
      </c>
      <c r="D53" s="14">
        <f>IFERROR(100*_xlfn.IFNA(VLOOKUP($B53,KviZDarije1!$A$1:$N$1000, 3, 0), 0)/'TOP SCORES'!B$2,0)</f>
        <v>45.454545454545453</v>
      </c>
      <c r="E53" s="14">
        <f>IFERROR(100*_xlfn.IFNA(VLOOKUP($B53,KviZDarije2!$A$1:$N$1000, 3, 0), 0)/'TOP SCORES'!C$2,0)</f>
        <v>36.363636363636367</v>
      </c>
      <c r="F53" s="14">
        <f>IFERROR(100*_xlfn.IFNA(VLOOKUP($B53,KviZDarije3!$A$1:$N$1000, 3, 0), 0)/'TOP SCORES'!D$2,0)</f>
        <v>50</v>
      </c>
      <c r="G53" s="14">
        <f>IFERROR(100*_xlfn.IFNA(VLOOKUP($B53,KviZDarije4!$A$1:$N$1000, 3, 0), 0)/'TOP SCORES'!E$2,0)</f>
        <v>50</v>
      </c>
      <c r="H53" s="14">
        <f>IFERROR(100*_xlfn.IFNA(VLOOKUP($B53,KviZDarije5!$A$1:$N$1000, 3, 0), 0)/'TOP SCORES'!F$2,0)</f>
        <v>40</v>
      </c>
      <c r="I53" s="14">
        <f>IFERROR(100*_xlfn.IFNA(VLOOKUP($B53,KviZDarije6!$A$1:$N$1000, 3, 0), 0)/'TOP SCORES'!G$2,0)</f>
        <v>50</v>
      </c>
      <c r="J53" s="14">
        <f>IFERROR(100*_xlfn.IFNA(VLOOKUP($B53,KviZDarije7!$A$1:$N$999, 3, 0), 0)/'TOP SCORES'!H$2,0)</f>
        <v>27.272727272727273</v>
      </c>
      <c r="K53" s="14">
        <f>IFERROR(100*_xlfn.IFNA(VLOOKUP($B53,KviZDarije8!$A$1:$N$1000, 3, 0), 0)/'TOP SCORES'!I$2,0)</f>
        <v>66.666666666666671</v>
      </c>
      <c r="L53" s="14">
        <f>IFERROR(100*_xlfn.IFNA(VLOOKUP($B53,KviZDarije9!$A$1:$N$1000, 3, 0), 0)/'TOP SCORES'!J$2,0)</f>
        <v>60</v>
      </c>
      <c r="M53" s="14">
        <f>IFERROR(100*_xlfn.IFNA(VLOOKUP($B53,KviZDarije10!$A$1:$N$1000, 3, 0), 0)/'TOP SCORES'!K$2,0)</f>
        <v>60</v>
      </c>
      <c r="N53" s="14">
        <f>IFERROR(100*_xlfn.IFNA(VLOOKUP($B53,KviZDarije11!$A$1:$N$1000, 3, 0), 0)/'TOP SCORES'!L$2,0)</f>
        <v>60</v>
      </c>
    </row>
    <row r="54" spans="1:14">
      <c r="A54" s="17">
        <f t="shared" ca="1" si="0"/>
        <v>53</v>
      </c>
      <c r="B54" s="12" t="s">
        <v>41</v>
      </c>
      <c r="C54" s="15" cm="1">
        <f t="array" aca="1" ref="C54" ca="1">SUM(LARGE(D54:N54,ROW(INDIRECT("1:8"))))</f>
        <v>438.4848484848485</v>
      </c>
      <c r="D54" s="14">
        <f>IFERROR(100*_xlfn.IFNA(VLOOKUP($B54,KviZDarije1!$A$1:$N$1000, 3, 0), 0)/'TOP SCORES'!B$2,0)</f>
        <v>0</v>
      </c>
      <c r="E54" s="14">
        <f>IFERROR(100*_xlfn.IFNA(VLOOKUP($B54,KviZDarije2!$A$1:$N$1000, 3, 0), 0)/'TOP SCORES'!C$2,0)</f>
        <v>36.363636363636367</v>
      </c>
      <c r="F54" s="14">
        <f>IFERROR(100*_xlfn.IFNA(VLOOKUP($B54,KviZDarije3!$A$1:$N$1000, 3, 0), 0)/'TOP SCORES'!D$2,0)</f>
        <v>50</v>
      </c>
      <c r="G54" s="14">
        <f>IFERROR(100*_xlfn.IFNA(VLOOKUP($B54,KviZDarije4!$A$1:$N$1000, 3, 0), 0)/'TOP SCORES'!E$2,0)</f>
        <v>0</v>
      </c>
      <c r="H54" s="14">
        <f>IFERROR(100*_xlfn.IFNA(VLOOKUP($B54,KviZDarije5!$A$1:$N$1000, 3, 0), 0)/'TOP SCORES'!F$2,0)</f>
        <v>0</v>
      </c>
      <c r="I54" s="14">
        <f>IFERROR(100*_xlfn.IFNA(VLOOKUP($B54,KviZDarije6!$A$1:$N$1000, 3, 0), 0)/'TOP SCORES'!G$2,0)</f>
        <v>50</v>
      </c>
      <c r="J54" s="14">
        <f>IFERROR(100*_xlfn.IFNA(VLOOKUP($B54,KviZDarije7!$A$1:$N$999, 3, 0), 0)/'TOP SCORES'!H$2,0)</f>
        <v>45.454545454545453</v>
      </c>
      <c r="K54" s="14">
        <f>IFERROR(100*_xlfn.IFNA(VLOOKUP($B54,KviZDarije8!$A$1:$N$1000, 3, 0), 0)/'TOP SCORES'!I$2,0)</f>
        <v>66.666666666666671</v>
      </c>
      <c r="L54" s="14">
        <f>IFERROR(100*_xlfn.IFNA(VLOOKUP($B54,KviZDarije9!$A$1:$N$1000, 3, 0), 0)/'TOP SCORES'!J$2,0)</f>
        <v>60</v>
      </c>
      <c r="M54" s="14">
        <f>IFERROR(100*_xlfn.IFNA(VLOOKUP($B54,KviZDarije10!$A$1:$N$1000, 3, 0), 0)/'TOP SCORES'!K$2,0)</f>
        <v>50</v>
      </c>
      <c r="N54" s="14">
        <f>IFERROR(100*_xlfn.IFNA(VLOOKUP($B54,KviZDarije11!$A$1:$N$1000, 3, 0), 0)/'TOP SCORES'!L$2,0)</f>
        <v>80</v>
      </c>
    </row>
    <row r="55" spans="1:14">
      <c r="A55" s="17">
        <f t="shared" ca="1" si="0"/>
        <v>54</v>
      </c>
      <c r="B55" s="12" t="s">
        <v>184</v>
      </c>
      <c r="C55" s="15" cm="1">
        <f t="array" aca="1" ref="C55" ca="1">SUM(LARGE(D55:N55,ROW(INDIRECT("1:8"))))</f>
        <v>438.28282828282829</v>
      </c>
      <c r="D55" s="14">
        <f>IFERROR(100*_xlfn.IFNA(VLOOKUP($B55,KviZDarije1!$A$1:$N$1000, 3, 0), 0)/'TOP SCORES'!B$2,0)</f>
        <v>63.636363636363633</v>
      </c>
      <c r="E55" s="14">
        <f>IFERROR(100*_xlfn.IFNA(VLOOKUP($B55,KviZDarije2!$A$1:$N$1000, 3, 0), 0)/'TOP SCORES'!C$2,0)</f>
        <v>54.545454545454547</v>
      </c>
      <c r="F55" s="14">
        <f>IFERROR(100*_xlfn.IFNA(VLOOKUP($B55,KviZDarije3!$A$1:$N$1000, 3, 0), 0)/'TOP SCORES'!D$2,0)</f>
        <v>50</v>
      </c>
      <c r="G55" s="14">
        <f>IFERROR(100*_xlfn.IFNA(VLOOKUP($B55,KviZDarije4!$A$1:$N$1000, 3, 0), 0)/'TOP SCORES'!E$2,0)</f>
        <v>30</v>
      </c>
      <c r="H55" s="14">
        <f>IFERROR(100*_xlfn.IFNA(VLOOKUP($B55,KviZDarije5!$A$1:$N$1000, 3, 0), 0)/'TOP SCORES'!F$2,0)</f>
        <v>20</v>
      </c>
      <c r="I55" s="14">
        <f>IFERROR(100*_xlfn.IFNA(VLOOKUP($B55,KviZDarije6!$A$1:$N$1000, 3, 0), 0)/'TOP SCORES'!G$2,0)</f>
        <v>50</v>
      </c>
      <c r="J55" s="14">
        <f>IFERROR(100*_xlfn.IFNA(VLOOKUP($B55,KviZDarije7!$A$1:$N$999, 3, 0), 0)/'TOP SCORES'!H$2,0)</f>
        <v>54.545454545454547</v>
      </c>
      <c r="K55" s="14">
        <f>IFERROR(100*_xlfn.IFNA(VLOOKUP($B55,KviZDarije8!$A$1:$N$1000, 3, 0), 0)/'TOP SCORES'!I$2,0)</f>
        <v>55.555555555555557</v>
      </c>
      <c r="L55" s="14">
        <f>IFERROR(100*_xlfn.IFNA(VLOOKUP($B55,KviZDarije9!$A$1:$N$1000, 3, 0), 0)/'TOP SCORES'!J$2,0)</f>
        <v>60</v>
      </c>
      <c r="M55" s="14">
        <f>IFERROR(100*_xlfn.IFNA(VLOOKUP($B55,KviZDarije10!$A$1:$N$1000, 3, 0), 0)/'TOP SCORES'!K$2,0)</f>
        <v>50</v>
      </c>
      <c r="N55" s="14">
        <f>IFERROR(100*_xlfn.IFNA(VLOOKUP($B55,KviZDarije11!$A$1:$N$1000, 3, 0), 0)/'TOP SCORES'!L$2,0)</f>
        <v>50</v>
      </c>
    </row>
    <row r="56" spans="1:14">
      <c r="A56" s="17">
        <f t="shared" ca="1" si="0"/>
        <v>55</v>
      </c>
      <c r="B56" s="12" t="s">
        <v>125</v>
      </c>
      <c r="C56" s="15" cm="1">
        <f t="array" aca="1" ref="C56" ca="1">SUM(LARGE(D56:N56,ROW(INDIRECT("1:8"))))</f>
        <v>434.84848484848487</v>
      </c>
      <c r="D56" s="14">
        <f>IFERROR(100*_xlfn.IFNA(VLOOKUP($B56,KviZDarije1!$A$1:$N$1000, 3, 0), 0)/'TOP SCORES'!B$2,0)</f>
        <v>63.636363636363633</v>
      </c>
      <c r="E56" s="14">
        <f>IFERROR(100*_xlfn.IFNA(VLOOKUP($B56,KviZDarije2!$A$1:$N$1000, 3, 0), 0)/'TOP SCORES'!C$2,0)</f>
        <v>54.545454545454547</v>
      </c>
      <c r="F56" s="14">
        <f>IFERROR(100*_xlfn.IFNA(VLOOKUP($B56,KviZDarije3!$A$1:$N$1000, 3, 0), 0)/'TOP SCORES'!D$2,0)</f>
        <v>0</v>
      </c>
      <c r="G56" s="14">
        <f>IFERROR(100*_xlfn.IFNA(VLOOKUP($B56,KviZDarije4!$A$1:$N$1000, 3, 0), 0)/'TOP SCORES'!E$2,0)</f>
        <v>40</v>
      </c>
      <c r="H56" s="14">
        <f>IFERROR(100*_xlfn.IFNA(VLOOKUP($B56,KviZDarije5!$A$1:$N$1000, 3, 0), 0)/'TOP SCORES'!F$2,0)</f>
        <v>50</v>
      </c>
      <c r="I56" s="14">
        <f>IFERROR(100*_xlfn.IFNA(VLOOKUP($B56,KviZDarije6!$A$1:$N$1000, 3, 0), 0)/'TOP SCORES'!G$2,0)</f>
        <v>30</v>
      </c>
      <c r="J56" s="14">
        <f>IFERROR(100*_xlfn.IFNA(VLOOKUP($B56,KviZDarije7!$A$1:$N$999, 3, 0), 0)/'TOP SCORES'!H$2,0)</f>
        <v>36.363636363636367</v>
      </c>
      <c r="K56" s="14">
        <f>IFERROR(100*_xlfn.IFNA(VLOOKUP($B56,KviZDarije8!$A$1:$N$1000, 3, 0), 0)/'TOP SCORES'!I$2,0)</f>
        <v>66.666666666666671</v>
      </c>
      <c r="L56" s="14">
        <f>IFERROR(100*_xlfn.IFNA(VLOOKUP($B56,KviZDarije9!$A$1:$N$1000, 3, 0), 0)/'TOP SCORES'!J$2,0)</f>
        <v>40</v>
      </c>
      <c r="M56" s="14">
        <f>IFERROR(100*_xlfn.IFNA(VLOOKUP($B56,KviZDarije10!$A$1:$N$1000, 3, 0), 0)/'TOP SCORES'!K$2,0)</f>
        <v>50</v>
      </c>
      <c r="N56" s="14">
        <f>IFERROR(100*_xlfn.IFNA(VLOOKUP($B56,KviZDarije11!$A$1:$N$1000, 3, 0), 0)/'TOP SCORES'!L$2,0)</f>
        <v>70</v>
      </c>
    </row>
    <row r="57" spans="1:14">
      <c r="A57" s="17">
        <f t="shared" ca="1" si="0"/>
        <v>56</v>
      </c>
      <c r="B57" s="12" t="s">
        <v>174</v>
      </c>
      <c r="C57" s="15" cm="1">
        <f t="array" aca="1" ref="C57" ca="1">SUM(LARGE(D57:N57,ROW(INDIRECT("1:8"))))</f>
        <v>426.86868686868684</v>
      </c>
      <c r="D57" s="14">
        <f>IFERROR(100*_xlfn.IFNA(VLOOKUP($B57,KviZDarije1!$A$1:$N$1000, 3, 0), 0)/'TOP SCORES'!B$2,0)</f>
        <v>63.636363636363633</v>
      </c>
      <c r="E57" s="14">
        <f>IFERROR(100*_xlfn.IFNA(VLOOKUP($B57,KviZDarije2!$A$1:$N$1000, 3, 0), 0)/'TOP SCORES'!C$2,0)</f>
        <v>45.454545454545453</v>
      </c>
      <c r="F57" s="14">
        <f>IFERROR(100*_xlfn.IFNA(VLOOKUP($B57,KviZDarije3!$A$1:$N$1000, 3, 0), 0)/'TOP SCORES'!D$2,0)</f>
        <v>50</v>
      </c>
      <c r="G57" s="14">
        <f>IFERROR(100*_xlfn.IFNA(VLOOKUP($B57,KviZDarije4!$A$1:$N$1000, 3, 0), 0)/'TOP SCORES'!E$2,0)</f>
        <v>40</v>
      </c>
      <c r="H57" s="14">
        <f>IFERROR(100*_xlfn.IFNA(VLOOKUP($B57,KviZDarije5!$A$1:$N$1000, 3, 0), 0)/'TOP SCORES'!F$2,0)</f>
        <v>30</v>
      </c>
      <c r="I57" s="14">
        <f>IFERROR(100*_xlfn.IFNA(VLOOKUP($B57,KviZDarije6!$A$1:$N$1000, 3, 0), 0)/'TOP SCORES'!G$2,0)</f>
        <v>40</v>
      </c>
      <c r="J57" s="14">
        <f>IFERROR(100*_xlfn.IFNA(VLOOKUP($B57,KviZDarije7!$A$1:$N$999, 3, 0), 0)/'TOP SCORES'!H$2,0)</f>
        <v>27.272727272727273</v>
      </c>
      <c r="K57" s="14">
        <f>IFERROR(100*_xlfn.IFNA(VLOOKUP($B57,KviZDarije8!$A$1:$N$1000, 3, 0), 0)/'TOP SCORES'!I$2,0)</f>
        <v>77.777777777777771</v>
      </c>
      <c r="L57" s="14">
        <f>IFERROR(100*_xlfn.IFNA(VLOOKUP($B57,KviZDarije9!$A$1:$N$1000, 3, 0), 0)/'TOP SCORES'!J$2,0)</f>
        <v>50</v>
      </c>
      <c r="M57" s="14">
        <f>IFERROR(100*_xlfn.IFNA(VLOOKUP($B57,KviZDarije10!$A$1:$N$1000, 3, 0), 0)/'TOP SCORES'!K$2,0)</f>
        <v>30</v>
      </c>
      <c r="N57" s="14">
        <f>IFERROR(100*_xlfn.IFNA(VLOOKUP($B57,KviZDarije11!$A$1:$N$1000, 3, 0), 0)/'TOP SCORES'!L$2,0)</f>
        <v>60</v>
      </c>
    </row>
    <row r="58" spans="1:14">
      <c r="A58" s="17">
        <f t="shared" ca="1" si="0"/>
        <v>57</v>
      </c>
      <c r="B58" s="12" t="s">
        <v>225</v>
      </c>
      <c r="C58" s="15" cm="1">
        <f t="array" aca="1" ref="C58" ca="1">SUM(LARGE(D58:N58,ROW(INDIRECT("1:8"))))</f>
        <v>420</v>
      </c>
      <c r="D58" s="14">
        <f>IFERROR(100*_xlfn.IFNA(VLOOKUP($B58,KviZDarije1!$A$1:$N$1000, 3, 0), 0)/'TOP SCORES'!B$2,0)</f>
        <v>0</v>
      </c>
      <c r="E58" s="14">
        <f>IFERROR(100*_xlfn.IFNA(VLOOKUP($B58,KviZDarije2!$A$1:$N$1000, 3, 0), 0)/'TOP SCORES'!C$2,0)</f>
        <v>0</v>
      </c>
      <c r="F58" s="14">
        <f>IFERROR(100*_xlfn.IFNA(VLOOKUP($B58,KviZDarije3!$A$1:$N$1000, 3, 0), 0)/'TOP SCORES'!D$2,0)</f>
        <v>80</v>
      </c>
      <c r="G58" s="14">
        <f>IFERROR(100*_xlfn.IFNA(VLOOKUP($B58,KviZDarije4!$A$1:$N$1000, 3, 0), 0)/'TOP SCORES'!E$2,0)</f>
        <v>90</v>
      </c>
      <c r="H58" s="14">
        <f>IFERROR(100*_xlfn.IFNA(VLOOKUP($B58,KviZDarije5!$A$1:$N$1000, 3, 0), 0)/'TOP SCORES'!F$2,0)</f>
        <v>90</v>
      </c>
      <c r="I58" s="14">
        <f>IFERROR(100*_xlfn.IFNA(VLOOKUP($B58,KviZDarije6!$A$1:$N$1000, 3, 0), 0)/'TOP SCORES'!G$2,0)</f>
        <v>70</v>
      </c>
      <c r="J58" s="14">
        <f>IFERROR(100*_xlfn.IFNA(VLOOKUP($B58,KviZDarije7!$A$1:$N$999, 3, 0), 0)/'TOP SCORES'!H$2,0)</f>
        <v>0</v>
      </c>
      <c r="K58" s="14">
        <f>IFERROR(100*_xlfn.IFNA(VLOOKUP($B58,KviZDarije8!$A$1:$N$1000, 3, 0), 0)/'TOP SCORES'!I$2,0)</f>
        <v>0</v>
      </c>
      <c r="L58" s="14">
        <f>IFERROR(100*_xlfn.IFNA(VLOOKUP($B58,KviZDarije9!$A$1:$N$1000, 3, 0), 0)/'TOP SCORES'!J$2,0)</f>
        <v>0</v>
      </c>
      <c r="M58" s="14">
        <f>IFERROR(100*_xlfn.IFNA(VLOOKUP($B58,KviZDarije10!$A$1:$N$1000, 3, 0), 0)/'TOP SCORES'!K$2,0)</f>
        <v>90</v>
      </c>
      <c r="N58" s="14">
        <f>IFERROR(100*_xlfn.IFNA(VLOOKUP($B58,KviZDarije11!$A$1:$N$1000, 3, 0), 0)/'TOP SCORES'!L$2,0)</f>
        <v>0</v>
      </c>
    </row>
    <row r="59" spans="1:14">
      <c r="A59" s="17">
        <f t="shared" ca="1" si="0"/>
        <v>58</v>
      </c>
      <c r="B59" s="8" t="s">
        <v>71</v>
      </c>
      <c r="C59" s="15" cm="1">
        <f t="array" aca="1" ref="C59" ca="1">SUM(LARGE(D59:N59,ROW(INDIRECT("1:8"))))</f>
        <v>413.03030303030306</v>
      </c>
      <c r="D59" s="14">
        <f>IFERROR(100*_xlfn.IFNA(VLOOKUP($B59,KviZDarije1!$A$1:$N$1000, 3, 0), 0)/'TOP SCORES'!B$2,0)</f>
        <v>54.545454545454547</v>
      </c>
      <c r="E59" s="14">
        <f>IFERROR(100*_xlfn.IFNA(VLOOKUP($B59,KviZDarije2!$A$1:$N$1000, 3, 0), 0)/'TOP SCORES'!C$2,0)</f>
        <v>54.545454545454547</v>
      </c>
      <c r="F59" s="14">
        <f>IFERROR(100*_xlfn.IFNA(VLOOKUP($B59,KviZDarije3!$A$1:$N$1000, 3, 0), 0)/'TOP SCORES'!D$2,0)</f>
        <v>40</v>
      </c>
      <c r="G59" s="14">
        <f>IFERROR(100*_xlfn.IFNA(VLOOKUP($B59,KviZDarije4!$A$1:$N$1000, 3, 0), 0)/'TOP SCORES'!E$2,0)</f>
        <v>20</v>
      </c>
      <c r="H59" s="14">
        <f>IFERROR(100*_xlfn.IFNA(VLOOKUP($B59,KviZDarije5!$A$1:$N$1000, 3, 0), 0)/'TOP SCORES'!F$2,0)</f>
        <v>20</v>
      </c>
      <c r="I59" s="14">
        <f>IFERROR(100*_xlfn.IFNA(VLOOKUP($B59,KviZDarije6!$A$1:$N$1000, 3, 0), 0)/'TOP SCORES'!G$2,0)</f>
        <v>20</v>
      </c>
      <c r="J59" s="14">
        <f>IFERROR(100*_xlfn.IFNA(VLOOKUP($B59,KviZDarije7!$A$1:$N$999, 3, 0), 0)/'TOP SCORES'!H$2,0)</f>
        <v>27.272727272727273</v>
      </c>
      <c r="K59" s="14">
        <f>IFERROR(100*_xlfn.IFNA(VLOOKUP($B59,KviZDarije8!$A$1:$N$1000, 3, 0), 0)/'TOP SCORES'!I$2,0)</f>
        <v>66.666666666666671</v>
      </c>
      <c r="L59" s="14">
        <f>IFERROR(100*_xlfn.IFNA(VLOOKUP($B59,KviZDarije9!$A$1:$N$1000, 3, 0), 0)/'TOP SCORES'!J$2,0)</f>
        <v>40</v>
      </c>
      <c r="M59" s="14">
        <f>IFERROR(100*_xlfn.IFNA(VLOOKUP($B59,KviZDarije10!$A$1:$N$1000, 3, 0), 0)/'TOP SCORES'!K$2,0)</f>
        <v>70</v>
      </c>
      <c r="N59" s="14">
        <f>IFERROR(100*_xlfn.IFNA(VLOOKUP($B59,KviZDarije11!$A$1:$N$1000, 3, 0), 0)/'TOP SCORES'!L$2,0)</f>
        <v>60</v>
      </c>
    </row>
    <row r="60" spans="1:14">
      <c r="A60" s="17">
        <f t="shared" ca="1" si="0"/>
        <v>59</v>
      </c>
      <c r="B60" s="8" t="s">
        <v>15</v>
      </c>
      <c r="C60" s="15" cm="1">
        <f t="array" aca="1" ref="C60" ca="1">SUM(LARGE(D60:N60,ROW(INDIRECT("1:8"))))</f>
        <v>412.12121212121212</v>
      </c>
      <c r="D60" s="14">
        <f>IFERROR(100*_xlfn.IFNA(VLOOKUP($B60,KviZDarije1!$A$1:$N$1000, 3, 0), 0)/'TOP SCORES'!B$2,0)</f>
        <v>45.454545454545453</v>
      </c>
      <c r="E60" s="14">
        <f>IFERROR(100*_xlfn.IFNA(VLOOKUP($B60,KviZDarije2!$A$1:$N$1000, 3, 0), 0)/'TOP SCORES'!C$2,0)</f>
        <v>45.454545454545453</v>
      </c>
      <c r="F60" s="14">
        <f>IFERROR(100*_xlfn.IFNA(VLOOKUP($B60,KviZDarije3!$A$1:$N$1000, 3, 0), 0)/'TOP SCORES'!D$2,0)</f>
        <v>60</v>
      </c>
      <c r="G60" s="14">
        <f>IFERROR(100*_xlfn.IFNA(VLOOKUP($B60,KviZDarije4!$A$1:$N$1000, 3, 0), 0)/'TOP SCORES'!E$2,0)</f>
        <v>40</v>
      </c>
      <c r="H60" s="14">
        <f>IFERROR(100*_xlfn.IFNA(VLOOKUP($B60,KviZDarije5!$A$1:$N$1000, 3, 0), 0)/'TOP SCORES'!F$2,0)</f>
        <v>30</v>
      </c>
      <c r="I60" s="14">
        <f>IFERROR(100*_xlfn.IFNA(VLOOKUP($B60,KviZDarije6!$A$1:$N$1000, 3, 0), 0)/'TOP SCORES'!G$2,0)</f>
        <v>50</v>
      </c>
      <c r="J60" s="14">
        <f>IFERROR(100*_xlfn.IFNA(VLOOKUP($B60,KviZDarije7!$A$1:$N$999, 3, 0), 0)/'TOP SCORES'!H$2,0)</f>
        <v>54.545454545454547</v>
      </c>
      <c r="K60" s="14">
        <f>IFERROR(100*_xlfn.IFNA(VLOOKUP($B60,KviZDarije8!$A$1:$N$1000, 3, 0), 0)/'TOP SCORES'!I$2,0)</f>
        <v>66.666666666666671</v>
      </c>
      <c r="L60" s="14">
        <f>IFERROR(100*_xlfn.IFNA(VLOOKUP($B60,KviZDarije9!$A$1:$N$1000, 3, 0), 0)/'TOP SCORES'!J$2,0)</f>
        <v>40</v>
      </c>
      <c r="M60" s="14">
        <f>IFERROR(100*_xlfn.IFNA(VLOOKUP($B60,KviZDarije10!$A$1:$N$1000, 3, 0), 0)/'TOP SCORES'!K$2,0)</f>
        <v>50</v>
      </c>
      <c r="N60" s="14">
        <f>IFERROR(100*_xlfn.IFNA(VLOOKUP($B60,KviZDarije11!$A$1:$N$1000, 3, 0), 0)/'TOP SCORES'!L$2,0)</f>
        <v>30</v>
      </c>
    </row>
    <row r="61" spans="1:14">
      <c r="A61" s="17">
        <f t="shared" ca="1" si="0"/>
        <v>60</v>
      </c>
      <c r="B61" s="12" t="s">
        <v>186</v>
      </c>
      <c r="C61" s="15" cm="1">
        <f t="array" aca="1" ref="C61" ca="1">SUM(LARGE(D61:N61,ROW(INDIRECT("1:8"))))</f>
        <v>411.21212121212119</v>
      </c>
      <c r="D61" s="14">
        <f>IFERROR(100*_xlfn.IFNA(VLOOKUP($B61,KviZDarije1!$A$1:$N$1000, 3, 0), 0)/'TOP SCORES'!B$2,0)</f>
        <v>54.545454545454547</v>
      </c>
      <c r="E61" s="14">
        <f>IFERROR(100*_xlfn.IFNA(VLOOKUP($B61,KviZDarije2!$A$1:$N$1000, 3, 0), 0)/'TOP SCORES'!C$2,0)</f>
        <v>45.454545454545453</v>
      </c>
      <c r="F61" s="14">
        <f>IFERROR(100*_xlfn.IFNA(VLOOKUP($B61,KviZDarije3!$A$1:$N$1000, 3, 0), 0)/'TOP SCORES'!D$2,0)</f>
        <v>50</v>
      </c>
      <c r="G61" s="14">
        <f>IFERROR(100*_xlfn.IFNA(VLOOKUP($B61,KviZDarije4!$A$1:$N$1000, 3, 0), 0)/'TOP SCORES'!E$2,0)</f>
        <v>30</v>
      </c>
      <c r="H61" s="14">
        <f>IFERROR(100*_xlfn.IFNA(VLOOKUP($B61,KviZDarije5!$A$1:$N$1000, 3, 0), 0)/'TOP SCORES'!F$2,0)</f>
        <v>30</v>
      </c>
      <c r="I61" s="14">
        <f>IFERROR(100*_xlfn.IFNA(VLOOKUP($B61,KviZDarije6!$A$1:$N$1000, 3, 0), 0)/'TOP SCORES'!G$2,0)</f>
        <v>40</v>
      </c>
      <c r="J61" s="14">
        <f>IFERROR(100*_xlfn.IFNA(VLOOKUP($B61,KviZDarije7!$A$1:$N$999, 3, 0), 0)/'TOP SCORES'!H$2,0)</f>
        <v>54.545454545454547</v>
      </c>
      <c r="K61" s="14">
        <f>IFERROR(100*_xlfn.IFNA(VLOOKUP($B61,KviZDarije8!$A$1:$N$1000, 3, 0), 0)/'TOP SCORES'!I$2,0)</f>
        <v>66.666666666666671</v>
      </c>
      <c r="L61" s="14">
        <f>IFERROR(100*_xlfn.IFNA(VLOOKUP($B61,KviZDarije9!$A$1:$N$1000, 3, 0), 0)/'TOP SCORES'!J$2,0)</f>
        <v>30</v>
      </c>
      <c r="M61" s="14">
        <f>IFERROR(100*_xlfn.IFNA(VLOOKUP($B61,KviZDarije10!$A$1:$N$1000, 3, 0), 0)/'TOP SCORES'!K$2,0)</f>
        <v>60</v>
      </c>
      <c r="N61" s="14">
        <f>IFERROR(100*_xlfn.IFNA(VLOOKUP($B61,KviZDarije11!$A$1:$N$1000, 3, 0), 0)/'TOP SCORES'!L$2,0)</f>
        <v>40</v>
      </c>
    </row>
    <row r="62" spans="1:14">
      <c r="A62" s="17">
        <f t="shared" ca="1" si="0"/>
        <v>61</v>
      </c>
      <c r="B62" s="34" t="s">
        <v>167</v>
      </c>
      <c r="C62" s="15" cm="1">
        <f t="array" aca="1" ref="C62" ca="1">SUM(LARGE(D62:N62,ROW(INDIRECT("1:8"))))</f>
        <v>404.14141414141415</v>
      </c>
      <c r="D62" s="14">
        <f>IFERROR(100*_xlfn.IFNA(VLOOKUP($B62,KviZDarije1!$A$1:$N$1000, 3, 0), 0)/'TOP SCORES'!B$2,0)</f>
        <v>54.545454545454547</v>
      </c>
      <c r="E62" s="14">
        <f>IFERROR(100*_xlfn.IFNA(VLOOKUP($B62,KviZDarije2!$A$1:$N$1000, 3, 0), 0)/'TOP SCORES'!C$2,0)</f>
        <v>45.454545454545453</v>
      </c>
      <c r="F62" s="14">
        <f>IFERROR(100*_xlfn.IFNA(VLOOKUP($B62,KviZDarije3!$A$1:$N$1000, 3, 0), 0)/'TOP SCORES'!D$2,0)</f>
        <v>10</v>
      </c>
      <c r="G62" s="14">
        <f>IFERROR(100*_xlfn.IFNA(VLOOKUP($B62,KviZDarije4!$A$1:$N$1000, 3, 0), 0)/'TOP SCORES'!E$2,0)</f>
        <v>40</v>
      </c>
      <c r="H62" s="14">
        <f>IFERROR(100*_xlfn.IFNA(VLOOKUP($B62,KviZDarije5!$A$1:$N$1000, 3, 0), 0)/'TOP SCORES'!F$2,0)</f>
        <v>20</v>
      </c>
      <c r="I62" s="14">
        <f>IFERROR(100*_xlfn.IFNA(VLOOKUP($B62,KviZDarije6!$A$1:$N$1000, 3, 0), 0)/'TOP SCORES'!G$2,0)</f>
        <v>0</v>
      </c>
      <c r="J62" s="14">
        <f>IFERROR(100*_xlfn.IFNA(VLOOKUP($B62,KviZDarije7!$A$1:$N$999, 3, 0), 0)/'TOP SCORES'!H$2,0)</f>
        <v>36.363636363636367</v>
      </c>
      <c r="K62" s="14">
        <f>IFERROR(100*_xlfn.IFNA(VLOOKUP($B62,KviZDarije8!$A$1:$N$1000, 3, 0), 0)/'TOP SCORES'!I$2,0)</f>
        <v>77.777777777777771</v>
      </c>
      <c r="L62" s="14">
        <f>IFERROR(100*_xlfn.IFNA(VLOOKUP($B62,KviZDarije9!$A$1:$N$1000, 3, 0), 0)/'TOP SCORES'!J$2,0)</f>
        <v>40</v>
      </c>
      <c r="M62" s="14">
        <f>IFERROR(100*_xlfn.IFNA(VLOOKUP($B62,KviZDarije10!$A$1:$N$1000, 3, 0), 0)/'TOP SCORES'!K$2,0)</f>
        <v>50</v>
      </c>
      <c r="N62" s="14">
        <f>IFERROR(100*_xlfn.IFNA(VLOOKUP($B62,KviZDarije11!$A$1:$N$1000, 3, 0), 0)/'TOP SCORES'!L$2,0)</f>
        <v>60</v>
      </c>
    </row>
    <row r="63" spans="1:14">
      <c r="A63" s="17">
        <f t="shared" ca="1" si="0"/>
        <v>62</v>
      </c>
      <c r="B63" s="12" t="s">
        <v>86</v>
      </c>
      <c r="C63" s="15" cm="1">
        <f t="array" aca="1" ref="C63" ca="1">SUM(LARGE(D63:N63,ROW(INDIRECT("1:8"))))</f>
        <v>402.32323232323233</v>
      </c>
      <c r="D63" s="14">
        <f>IFERROR(100*_xlfn.IFNA(VLOOKUP($B63,KviZDarije1!$A$1:$N$1000, 3, 0), 0)/'TOP SCORES'!B$2,0)</f>
        <v>54.545454545454547</v>
      </c>
      <c r="E63" s="14">
        <f>IFERROR(100*_xlfn.IFNA(VLOOKUP($B63,KviZDarije2!$A$1:$N$1000, 3, 0), 0)/'TOP SCORES'!C$2,0)</f>
        <v>54.545454545454547</v>
      </c>
      <c r="F63" s="14">
        <f>IFERROR(100*_xlfn.IFNA(VLOOKUP($B63,KviZDarije3!$A$1:$N$1000, 3, 0), 0)/'TOP SCORES'!D$2,0)</f>
        <v>40</v>
      </c>
      <c r="G63" s="14">
        <f>IFERROR(100*_xlfn.IFNA(VLOOKUP($B63,KviZDarije4!$A$1:$N$1000, 3, 0), 0)/'TOP SCORES'!E$2,0)</f>
        <v>40</v>
      </c>
      <c r="H63" s="14">
        <f>IFERROR(100*_xlfn.IFNA(VLOOKUP($B63,KviZDarije5!$A$1:$N$1000, 3, 0), 0)/'TOP SCORES'!F$2,0)</f>
        <v>40</v>
      </c>
      <c r="I63" s="14">
        <f>IFERROR(100*_xlfn.IFNA(VLOOKUP($B63,KviZDarije6!$A$1:$N$1000, 3, 0), 0)/'TOP SCORES'!G$2,0)</f>
        <v>0</v>
      </c>
      <c r="J63" s="14">
        <f>IFERROR(100*_xlfn.IFNA(VLOOKUP($B63,KviZDarije7!$A$1:$N$999, 3, 0), 0)/'TOP SCORES'!H$2,0)</f>
        <v>45.454545454545453</v>
      </c>
      <c r="K63" s="14">
        <f>IFERROR(100*_xlfn.IFNA(VLOOKUP($B63,KviZDarije8!$A$1:$N$1000, 3, 0), 0)/'TOP SCORES'!I$2,0)</f>
        <v>77.777777777777771</v>
      </c>
      <c r="L63" s="14">
        <f>IFERROR(100*_xlfn.IFNA(VLOOKUP($B63,KviZDarije9!$A$1:$N$1000, 3, 0), 0)/'TOP SCORES'!J$2,0)</f>
        <v>40</v>
      </c>
      <c r="M63" s="14">
        <f>IFERROR(100*_xlfn.IFNA(VLOOKUP($B63,KviZDarije10!$A$1:$N$1000, 3, 0), 0)/'TOP SCORES'!K$2,0)</f>
        <v>50</v>
      </c>
      <c r="N63" s="14">
        <f>IFERROR(100*_xlfn.IFNA(VLOOKUP($B63,KviZDarije11!$A$1:$N$1000, 3, 0), 0)/'TOP SCORES'!L$2,0)</f>
        <v>0</v>
      </c>
    </row>
    <row r="64" spans="1:14">
      <c r="A64" s="17">
        <f t="shared" ca="1" si="0"/>
        <v>63</v>
      </c>
      <c r="B64" s="12" t="s">
        <v>11</v>
      </c>
      <c r="C64" s="15" cm="1">
        <f t="array" aca="1" ref="C64" ca="1">SUM(LARGE(D64:N64,ROW(INDIRECT("1:8"))))</f>
        <v>398.68686868686871</v>
      </c>
      <c r="D64" s="14">
        <f>IFERROR(100*_xlfn.IFNA(VLOOKUP($B64,KviZDarije1!$A$1:$N$1000, 3, 0), 0)/'TOP SCORES'!B$2,0)</f>
        <v>54.545454545454547</v>
      </c>
      <c r="E64" s="14">
        <f>IFERROR(100*_xlfn.IFNA(VLOOKUP($B64,KviZDarije2!$A$1:$N$1000, 3, 0), 0)/'TOP SCORES'!C$2,0)</f>
        <v>27.272727272727273</v>
      </c>
      <c r="F64" s="14">
        <f>IFERROR(100*_xlfn.IFNA(VLOOKUP($B64,KviZDarije3!$A$1:$N$1000, 3, 0), 0)/'TOP SCORES'!D$2,0)</f>
        <v>30</v>
      </c>
      <c r="G64" s="14">
        <f>IFERROR(100*_xlfn.IFNA(VLOOKUP($B64,KviZDarije4!$A$1:$N$1000, 3, 0), 0)/'TOP SCORES'!E$2,0)</f>
        <v>40</v>
      </c>
      <c r="H64" s="14">
        <f>IFERROR(100*_xlfn.IFNA(VLOOKUP($B64,KviZDarije5!$A$1:$N$1000, 3, 0), 0)/'TOP SCORES'!F$2,0)</f>
        <v>20</v>
      </c>
      <c r="I64" s="14">
        <f>IFERROR(100*_xlfn.IFNA(VLOOKUP($B64,KviZDarije6!$A$1:$N$1000, 3, 0), 0)/'TOP SCORES'!G$2,0)</f>
        <v>40</v>
      </c>
      <c r="J64" s="14">
        <f>IFERROR(100*_xlfn.IFNA(VLOOKUP($B64,KviZDarije7!$A$1:$N$999, 3, 0), 0)/'TOP SCORES'!H$2,0)</f>
        <v>36.363636363636367</v>
      </c>
      <c r="K64" s="14">
        <f>IFERROR(100*_xlfn.IFNA(VLOOKUP($B64,KviZDarije8!$A$1:$N$1000, 3, 0), 0)/'TOP SCORES'!I$2,0)</f>
        <v>77.777777777777771</v>
      </c>
      <c r="L64" s="14">
        <f>IFERROR(100*_xlfn.IFNA(VLOOKUP($B64,KviZDarije9!$A$1:$N$1000, 3, 0), 0)/'TOP SCORES'!J$2,0)</f>
        <v>40</v>
      </c>
      <c r="M64" s="14">
        <f>IFERROR(100*_xlfn.IFNA(VLOOKUP($B64,KviZDarije10!$A$1:$N$1000, 3, 0), 0)/'TOP SCORES'!K$2,0)</f>
        <v>50</v>
      </c>
      <c r="N64" s="14">
        <f>IFERROR(100*_xlfn.IFNA(VLOOKUP($B64,KviZDarije11!$A$1:$N$1000, 3, 0), 0)/'TOP SCORES'!L$2,0)</f>
        <v>60</v>
      </c>
    </row>
    <row r="65" spans="1:14">
      <c r="A65" s="17">
        <f t="shared" ca="1" si="0"/>
        <v>64</v>
      </c>
      <c r="B65" s="8" t="s">
        <v>137</v>
      </c>
      <c r="C65" s="15" cm="1">
        <f t="array" aca="1" ref="C65" ca="1">SUM(LARGE(D65:N65,ROW(INDIRECT("1:8"))))</f>
        <v>388.4848484848485</v>
      </c>
      <c r="D65" s="14">
        <f>IFERROR(100*_xlfn.IFNA(VLOOKUP($B65,KviZDarije1!$A$1:$N$1000, 3, 0), 0)/'TOP SCORES'!B$2,0)</f>
        <v>45.454545454545453</v>
      </c>
      <c r="E65" s="14">
        <f>IFERROR(100*_xlfn.IFNA(VLOOKUP($B65,KviZDarije2!$A$1:$N$1000, 3, 0), 0)/'TOP SCORES'!C$2,0)</f>
        <v>36.363636363636367</v>
      </c>
      <c r="F65" s="14">
        <f>IFERROR(100*_xlfn.IFNA(VLOOKUP($B65,KviZDarije3!$A$1:$N$1000, 3, 0), 0)/'TOP SCORES'!D$2,0)</f>
        <v>50</v>
      </c>
      <c r="G65" s="14">
        <f>IFERROR(100*_xlfn.IFNA(VLOOKUP($B65,KviZDarije4!$A$1:$N$1000, 3, 0), 0)/'TOP SCORES'!E$2,0)</f>
        <v>30</v>
      </c>
      <c r="H65" s="14">
        <f>IFERROR(100*_xlfn.IFNA(VLOOKUP($B65,KviZDarije5!$A$1:$N$1000, 3, 0), 0)/'TOP SCORES'!F$2,0)</f>
        <v>0</v>
      </c>
      <c r="I65" s="14">
        <f>IFERROR(100*_xlfn.IFNA(VLOOKUP($B65,KviZDarije6!$A$1:$N$1000, 3, 0), 0)/'TOP SCORES'!G$2,0)</f>
        <v>50</v>
      </c>
      <c r="J65" s="14">
        <f>IFERROR(100*_xlfn.IFNA(VLOOKUP($B65,KviZDarije7!$A$1:$N$999, 3, 0), 0)/'TOP SCORES'!H$2,0)</f>
        <v>0</v>
      </c>
      <c r="K65" s="14">
        <f>IFERROR(100*_xlfn.IFNA(VLOOKUP($B65,KviZDarije8!$A$1:$N$1000, 3, 0), 0)/'TOP SCORES'!I$2,0)</f>
        <v>66.666666666666671</v>
      </c>
      <c r="L65" s="14">
        <f>IFERROR(100*_xlfn.IFNA(VLOOKUP($B65,KviZDarije9!$A$1:$N$1000, 3, 0), 0)/'TOP SCORES'!J$2,0)</f>
        <v>50</v>
      </c>
      <c r="M65" s="14">
        <f>IFERROR(100*_xlfn.IFNA(VLOOKUP($B65,KviZDarije10!$A$1:$N$1000, 3, 0), 0)/'TOP SCORES'!K$2,0)</f>
        <v>50</v>
      </c>
      <c r="N65" s="14">
        <f>IFERROR(100*_xlfn.IFNA(VLOOKUP($B65,KviZDarije11!$A$1:$N$1000, 3, 0), 0)/'TOP SCORES'!L$2,0)</f>
        <v>40</v>
      </c>
    </row>
    <row r="66" spans="1:14">
      <c r="A66" s="17">
        <f t="shared" ref="A66:A129" ca="1" si="1">RANK(C66,C$2:C$991)</f>
        <v>65</v>
      </c>
      <c r="B66" s="8" t="s">
        <v>271</v>
      </c>
      <c r="C66" s="15" cm="1">
        <f t="array" aca="1" ref="C66" ca="1">SUM(LARGE(D66:N66,ROW(INDIRECT("1:8"))))</f>
        <v>380.90909090909088</v>
      </c>
      <c r="D66" s="14">
        <f>IFERROR(100*_xlfn.IFNA(VLOOKUP($B66,KviZDarije1!$A$1:$N$1000, 3, 0), 0)/'TOP SCORES'!B$2,0)</f>
        <v>0</v>
      </c>
      <c r="E66" s="14">
        <f>IFERROR(100*_xlfn.IFNA(VLOOKUP($B66,KviZDarije2!$A$1:$N$1000, 3, 0), 0)/'TOP SCORES'!C$2,0)</f>
        <v>0</v>
      </c>
      <c r="F66" s="14">
        <f>IFERROR(100*_xlfn.IFNA(VLOOKUP($B66,KviZDarije3!$A$1:$N$1000, 3, 0), 0)/'TOP SCORES'!D$2,0)</f>
        <v>0</v>
      </c>
      <c r="G66" s="14">
        <f>IFERROR(100*_xlfn.IFNA(VLOOKUP($B66,KviZDarije4!$A$1:$N$1000, 3, 0), 0)/'TOP SCORES'!E$2,0)</f>
        <v>0</v>
      </c>
      <c r="H66" s="14">
        <f>IFERROR(100*_xlfn.IFNA(VLOOKUP($B66,KviZDarije5!$A$1:$N$1000, 3, 0), 0)/'TOP SCORES'!F$2,0)</f>
        <v>100</v>
      </c>
      <c r="I66" s="14">
        <f>IFERROR(100*_xlfn.IFNA(VLOOKUP($B66,KviZDarije6!$A$1:$N$1000, 3, 0), 0)/'TOP SCORES'!G$2,0)</f>
        <v>100</v>
      </c>
      <c r="J66" s="14">
        <f>IFERROR(100*_xlfn.IFNA(VLOOKUP($B66,KviZDarije7!$A$1:$N$999, 3, 0), 0)/'TOP SCORES'!H$2,0)</f>
        <v>90.909090909090907</v>
      </c>
      <c r="K66" s="14">
        <f>IFERROR(100*_xlfn.IFNA(VLOOKUP($B66,KviZDarije8!$A$1:$N$1000, 3, 0), 0)/'TOP SCORES'!I$2,0)</f>
        <v>0</v>
      </c>
      <c r="L66" s="14">
        <f>IFERROR(100*_xlfn.IFNA(VLOOKUP($B66,KviZDarije9!$A$1:$N$1000, 3, 0), 0)/'TOP SCORES'!J$2,0)</f>
        <v>90</v>
      </c>
      <c r="M66" s="14">
        <f>IFERROR(100*_xlfn.IFNA(VLOOKUP($B66,KviZDarije10!$A$1:$N$1000, 3, 0), 0)/'TOP SCORES'!K$2,0)</f>
        <v>0</v>
      </c>
      <c r="N66" s="14">
        <f>IFERROR(100*_xlfn.IFNA(VLOOKUP($B66,KviZDarije11!$A$1:$N$1000, 3, 0), 0)/'TOP SCORES'!L$2,0)</f>
        <v>0</v>
      </c>
    </row>
    <row r="67" spans="1:14">
      <c r="A67" s="17">
        <f t="shared" ca="1" si="1"/>
        <v>66</v>
      </c>
      <c r="B67" s="12" t="s">
        <v>245</v>
      </c>
      <c r="C67" s="15" cm="1">
        <f t="array" aca="1" ref="C67" ca="1">SUM(LARGE(D67:N67,ROW(INDIRECT("1:8"))))</f>
        <v>380.80808080808083</v>
      </c>
      <c r="D67" s="14">
        <f>IFERROR(100*_xlfn.IFNA(VLOOKUP($B67,KviZDarije1!$A$1:$N$1000, 3, 0), 0)/'TOP SCORES'!B$2,0)</f>
        <v>0</v>
      </c>
      <c r="E67" s="14">
        <f>IFERROR(100*_xlfn.IFNA(VLOOKUP($B67,KviZDarije2!$A$1:$N$1000, 3, 0), 0)/'TOP SCORES'!C$2,0)</f>
        <v>27.272727272727273</v>
      </c>
      <c r="F67" s="14">
        <f>IFERROR(100*_xlfn.IFNA(VLOOKUP($B67,KviZDarije3!$A$1:$N$1000, 3, 0), 0)/'TOP SCORES'!D$2,0)</f>
        <v>50</v>
      </c>
      <c r="G67" s="14">
        <f>IFERROR(100*_xlfn.IFNA(VLOOKUP($B67,KviZDarije4!$A$1:$N$1000, 3, 0), 0)/'TOP SCORES'!E$2,0)</f>
        <v>30</v>
      </c>
      <c r="H67" s="14">
        <f>IFERROR(100*_xlfn.IFNA(VLOOKUP($B67,KviZDarije5!$A$1:$N$1000, 3, 0), 0)/'TOP SCORES'!F$2,0)</f>
        <v>20</v>
      </c>
      <c r="I67" s="14">
        <f>IFERROR(100*_xlfn.IFNA(VLOOKUP($B67,KviZDarije6!$A$1:$N$1000, 3, 0), 0)/'TOP SCORES'!G$2,0)</f>
        <v>30</v>
      </c>
      <c r="J67" s="14">
        <f>IFERROR(100*_xlfn.IFNA(VLOOKUP($B67,KviZDarije7!$A$1:$N$999, 3, 0), 0)/'TOP SCORES'!H$2,0)</f>
        <v>36.363636363636367</v>
      </c>
      <c r="K67" s="14">
        <f>IFERROR(100*_xlfn.IFNA(VLOOKUP($B67,KviZDarije8!$A$1:$N$1000, 3, 0), 0)/'TOP SCORES'!I$2,0)</f>
        <v>44.444444444444443</v>
      </c>
      <c r="L67" s="14">
        <f>IFERROR(100*_xlfn.IFNA(VLOOKUP($B67,KviZDarije9!$A$1:$N$1000, 3, 0), 0)/'TOP SCORES'!J$2,0)</f>
        <v>60</v>
      </c>
      <c r="M67" s="14">
        <f>IFERROR(100*_xlfn.IFNA(VLOOKUP($B67,KviZDarije10!$A$1:$N$1000, 3, 0), 0)/'TOP SCORES'!K$2,0)</f>
        <v>40</v>
      </c>
      <c r="N67" s="14">
        <f>IFERROR(100*_xlfn.IFNA(VLOOKUP($B67,KviZDarije11!$A$1:$N$1000, 3, 0), 0)/'TOP SCORES'!L$2,0)</f>
        <v>90</v>
      </c>
    </row>
    <row r="68" spans="1:14">
      <c r="A68" s="17">
        <f t="shared" ca="1" si="1"/>
        <v>67</v>
      </c>
      <c r="B68" s="12" t="s">
        <v>17</v>
      </c>
      <c r="C68" s="15" cm="1">
        <f t="array" aca="1" ref="C68" ca="1">SUM(LARGE(D68:N68,ROW(INDIRECT("1:8"))))</f>
        <v>378.28282828282829</v>
      </c>
      <c r="D68" s="14">
        <f>IFERROR(100*_xlfn.IFNA(VLOOKUP($B68,KviZDarije1!$A$1:$N$1000, 3, 0), 0)/'TOP SCORES'!B$2,0)</f>
        <v>36.363636363636367</v>
      </c>
      <c r="E68" s="14">
        <f>IFERROR(100*_xlfn.IFNA(VLOOKUP($B68,KviZDarije2!$A$1:$N$1000, 3, 0), 0)/'TOP SCORES'!C$2,0)</f>
        <v>27.272727272727273</v>
      </c>
      <c r="F68" s="14">
        <f>IFERROR(100*_xlfn.IFNA(VLOOKUP($B68,KviZDarije3!$A$1:$N$1000, 3, 0), 0)/'TOP SCORES'!D$2,0)</f>
        <v>60</v>
      </c>
      <c r="G68" s="14">
        <f>IFERROR(100*_xlfn.IFNA(VLOOKUP($B68,KviZDarije4!$A$1:$N$1000, 3, 0), 0)/'TOP SCORES'!E$2,0)</f>
        <v>10</v>
      </c>
      <c r="H68" s="14">
        <f>IFERROR(100*_xlfn.IFNA(VLOOKUP($B68,KviZDarije5!$A$1:$N$1000, 3, 0), 0)/'TOP SCORES'!F$2,0)</f>
        <v>20</v>
      </c>
      <c r="I68" s="14">
        <f>IFERROR(100*_xlfn.IFNA(VLOOKUP($B68,KviZDarije6!$A$1:$N$1000, 3, 0), 0)/'TOP SCORES'!G$2,0)</f>
        <v>50</v>
      </c>
      <c r="J68" s="14">
        <f>IFERROR(100*_xlfn.IFNA(VLOOKUP($B68,KviZDarije7!$A$1:$N$999, 3, 0), 0)/'TOP SCORES'!H$2,0)</f>
        <v>36.363636363636367</v>
      </c>
      <c r="K68" s="14">
        <f>IFERROR(100*_xlfn.IFNA(VLOOKUP($B68,KviZDarije8!$A$1:$N$1000, 3, 0), 0)/'TOP SCORES'!I$2,0)</f>
        <v>55.555555555555557</v>
      </c>
      <c r="L68" s="14">
        <f>IFERROR(100*_xlfn.IFNA(VLOOKUP($B68,KviZDarije9!$A$1:$N$1000, 3, 0), 0)/'TOP SCORES'!J$2,0)</f>
        <v>40</v>
      </c>
      <c r="M68" s="14">
        <f>IFERROR(100*_xlfn.IFNA(VLOOKUP($B68,KviZDarije10!$A$1:$N$1000, 3, 0), 0)/'TOP SCORES'!K$2,0)</f>
        <v>50</v>
      </c>
      <c r="N68" s="14">
        <f>IFERROR(100*_xlfn.IFNA(VLOOKUP($B68,KviZDarije11!$A$1:$N$1000, 3, 0), 0)/'TOP SCORES'!L$2,0)</f>
        <v>50</v>
      </c>
    </row>
    <row r="69" spans="1:14">
      <c r="A69" s="17">
        <f t="shared" ca="1" si="1"/>
        <v>68</v>
      </c>
      <c r="B69" s="12" t="s">
        <v>192</v>
      </c>
      <c r="C69" s="15" cm="1">
        <f t="array" aca="1" ref="C69" ca="1">SUM(LARGE(D69:N69,ROW(INDIRECT("1:8"))))</f>
        <v>377.37373737373736</v>
      </c>
      <c r="D69" s="14">
        <f>IFERROR(100*_xlfn.IFNA(VLOOKUP($B69,KviZDarije1!$A$1:$N$1000, 3, 0), 0)/'TOP SCORES'!B$2,0)</f>
        <v>36.363636363636367</v>
      </c>
      <c r="E69" s="14">
        <f>IFERROR(100*_xlfn.IFNA(VLOOKUP($B69,KviZDarije2!$A$1:$N$1000, 3, 0), 0)/'TOP SCORES'!C$2,0)</f>
        <v>36.363636363636367</v>
      </c>
      <c r="F69" s="14">
        <f>IFERROR(100*_xlfn.IFNA(VLOOKUP($B69,KviZDarije3!$A$1:$N$1000, 3, 0), 0)/'TOP SCORES'!D$2,0)</f>
        <v>50</v>
      </c>
      <c r="G69" s="14">
        <f>IFERROR(100*_xlfn.IFNA(VLOOKUP($B69,KviZDarije4!$A$1:$N$1000, 3, 0), 0)/'TOP SCORES'!E$2,0)</f>
        <v>30</v>
      </c>
      <c r="H69" s="14">
        <f>IFERROR(100*_xlfn.IFNA(VLOOKUP($B69,KviZDarije5!$A$1:$N$1000, 3, 0), 0)/'TOP SCORES'!F$2,0)</f>
        <v>40</v>
      </c>
      <c r="I69" s="14">
        <f>IFERROR(100*_xlfn.IFNA(VLOOKUP($B69,KviZDarije6!$A$1:$N$1000, 3, 0), 0)/'TOP SCORES'!G$2,0)</f>
        <v>70</v>
      </c>
      <c r="J69" s="14">
        <f>IFERROR(100*_xlfn.IFNA(VLOOKUP($B69,KviZDarije7!$A$1:$N$999, 3, 0), 0)/'TOP SCORES'!H$2,0)</f>
        <v>45.454545454545453</v>
      </c>
      <c r="K69" s="14">
        <f>IFERROR(100*_xlfn.IFNA(VLOOKUP($B69,KviZDarije8!$A$1:$N$1000, 3, 0), 0)/'TOP SCORES'!I$2,0)</f>
        <v>55.555555555555557</v>
      </c>
      <c r="L69" s="14">
        <f>IFERROR(100*_xlfn.IFNA(VLOOKUP($B69,KviZDarije9!$A$1:$N$1000, 3, 0), 0)/'TOP SCORES'!J$2,0)</f>
        <v>40</v>
      </c>
      <c r="M69" s="14">
        <f>IFERROR(100*_xlfn.IFNA(VLOOKUP($B69,KviZDarije10!$A$1:$N$1000, 3, 0), 0)/'TOP SCORES'!K$2,0)</f>
        <v>0</v>
      </c>
      <c r="N69" s="14">
        <f>IFERROR(100*_xlfn.IFNA(VLOOKUP($B69,KviZDarije11!$A$1:$N$1000, 3, 0), 0)/'TOP SCORES'!L$2,0)</f>
        <v>40</v>
      </c>
    </row>
    <row r="70" spans="1:14">
      <c r="A70" s="17">
        <f t="shared" ca="1" si="1"/>
        <v>69</v>
      </c>
      <c r="B70" s="12" t="s">
        <v>102</v>
      </c>
      <c r="C70" s="15" cm="1">
        <f t="array" aca="1" ref="C70" ca="1">SUM(LARGE(D70:N70,ROW(INDIRECT("1:8"))))</f>
        <v>376.26262626262627</v>
      </c>
      <c r="D70" s="14">
        <f>IFERROR(100*_xlfn.IFNA(VLOOKUP($B70,KviZDarije1!$A$1:$N$1000, 3, 0), 0)/'TOP SCORES'!B$2,0)</f>
        <v>0</v>
      </c>
      <c r="E70" s="14">
        <f>IFERROR(100*_xlfn.IFNA(VLOOKUP($B70,KviZDarije2!$A$1:$N$1000, 3, 0), 0)/'TOP SCORES'!C$2,0)</f>
        <v>45.454545454545453</v>
      </c>
      <c r="F70" s="14">
        <f>IFERROR(100*_xlfn.IFNA(VLOOKUP($B70,KviZDarije3!$A$1:$N$1000, 3, 0), 0)/'TOP SCORES'!D$2,0)</f>
        <v>60</v>
      </c>
      <c r="G70" s="14">
        <f>IFERROR(100*_xlfn.IFNA(VLOOKUP($B70,KviZDarije4!$A$1:$N$1000, 3, 0), 0)/'TOP SCORES'!E$2,0)</f>
        <v>20</v>
      </c>
      <c r="H70" s="14">
        <f>IFERROR(100*_xlfn.IFNA(VLOOKUP($B70,KviZDarije5!$A$1:$N$1000, 3, 0), 0)/'TOP SCORES'!F$2,0)</f>
        <v>40</v>
      </c>
      <c r="I70" s="14">
        <f>IFERROR(100*_xlfn.IFNA(VLOOKUP($B70,KviZDarije6!$A$1:$N$1000, 3, 0), 0)/'TOP SCORES'!G$2,0)</f>
        <v>50</v>
      </c>
      <c r="J70" s="14">
        <f>IFERROR(100*_xlfn.IFNA(VLOOKUP($B70,KviZDarije7!$A$1:$N$999, 3, 0), 0)/'TOP SCORES'!H$2,0)</f>
        <v>36.363636363636367</v>
      </c>
      <c r="K70" s="14">
        <f>IFERROR(100*_xlfn.IFNA(VLOOKUP($B70,KviZDarije8!$A$1:$N$1000, 3, 0), 0)/'TOP SCORES'!I$2,0)</f>
        <v>44.444444444444443</v>
      </c>
      <c r="L70" s="14">
        <f>IFERROR(100*_xlfn.IFNA(VLOOKUP($B70,KviZDarije9!$A$1:$N$1000, 3, 0), 0)/'TOP SCORES'!J$2,0)</f>
        <v>50</v>
      </c>
      <c r="M70" s="14">
        <f>IFERROR(100*_xlfn.IFNA(VLOOKUP($B70,KviZDarije10!$A$1:$N$1000, 3, 0), 0)/'TOP SCORES'!K$2,0)</f>
        <v>0</v>
      </c>
      <c r="N70" s="14">
        <f>IFERROR(100*_xlfn.IFNA(VLOOKUP($B70,KviZDarije11!$A$1:$N$1000, 3, 0), 0)/'TOP SCORES'!L$2,0)</f>
        <v>50</v>
      </c>
    </row>
    <row r="71" spans="1:14">
      <c r="A71" s="17">
        <f t="shared" ca="1" si="1"/>
        <v>70</v>
      </c>
      <c r="B71" s="8" t="s">
        <v>14</v>
      </c>
      <c r="C71" s="15" cm="1">
        <f t="array" aca="1" ref="C71" ca="1">SUM(LARGE(D71:N71,ROW(INDIRECT("1:8"))))</f>
        <v>375.45454545454544</v>
      </c>
      <c r="D71" s="14">
        <f>IFERROR(100*_xlfn.IFNA(VLOOKUP($B71,KviZDarije1!$A$1:$N$1000, 3, 0), 0)/'TOP SCORES'!B$2,0)</f>
        <v>45.454545454545453</v>
      </c>
      <c r="E71" s="14">
        <f>IFERROR(100*_xlfn.IFNA(VLOOKUP($B71,KviZDarije2!$A$1:$N$1000, 3, 0), 0)/'TOP SCORES'!C$2,0)</f>
        <v>36.363636363636367</v>
      </c>
      <c r="F71" s="14">
        <f>IFERROR(100*_xlfn.IFNA(VLOOKUP($B71,KviZDarije3!$A$1:$N$1000, 3, 0), 0)/'TOP SCORES'!D$2,0)</f>
        <v>40</v>
      </c>
      <c r="G71" s="14">
        <f>IFERROR(100*_xlfn.IFNA(VLOOKUP($B71,KviZDarije4!$A$1:$N$1000, 3, 0), 0)/'TOP SCORES'!E$2,0)</f>
        <v>40</v>
      </c>
      <c r="H71" s="14">
        <f>IFERROR(100*_xlfn.IFNA(VLOOKUP($B71,KviZDarije5!$A$1:$N$1000, 3, 0), 0)/'TOP SCORES'!F$2,0)</f>
        <v>50</v>
      </c>
      <c r="I71" s="14">
        <f>IFERROR(100*_xlfn.IFNA(VLOOKUP($B71,KviZDarije6!$A$1:$N$1000, 3, 0), 0)/'TOP SCORES'!G$2,0)</f>
        <v>50</v>
      </c>
      <c r="J71" s="14">
        <f>IFERROR(100*_xlfn.IFNA(VLOOKUP($B71,KviZDarije7!$A$1:$N$999, 3, 0), 0)/'TOP SCORES'!H$2,0)</f>
        <v>36.363636363636367</v>
      </c>
      <c r="K71" s="14">
        <f>IFERROR(100*_xlfn.IFNA(VLOOKUP($B71,KviZDarije8!$A$1:$N$1000, 3, 0), 0)/'TOP SCORES'!I$2,0)</f>
        <v>33.333333333333336</v>
      </c>
      <c r="L71" s="14">
        <f>IFERROR(100*_xlfn.IFNA(VLOOKUP($B71,KviZDarije9!$A$1:$N$1000, 3, 0), 0)/'TOP SCORES'!J$2,0)</f>
        <v>50</v>
      </c>
      <c r="M71" s="14">
        <f>IFERROR(100*_xlfn.IFNA(VLOOKUP($B71,KviZDarije10!$A$1:$N$1000, 3, 0), 0)/'TOP SCORES'!K$2,0)</f>
        <v>40</v>
      </c>
      <c r="N71" s="14">
        <f>IFERROR(100*_xlfn.IFNA(VLOOKUP($B71,KviZDarije11!$A$1:$N$1000, 3, 0), 0)/'TOP SCORES'!L$2,0)</f>
        <v>60</v>
      </c>
    </row>
    <row r="72" spans="1:14">
      <c r="A72" s="17">
        <f t="shared" ca="1" si="1"/>
        <v>71</v>
      </c>
      <c r="B72" s="12" t="s">
        <v>29</v>
      </c>
      <c r="C72" s="15" cm="1">
        <f t="array" aca="1" ref="C72" ca="1">SUM(LARGE(D72:N72,ROW(INDIRECT("1:8"))))</f>
        <v>375.25252525252523</v>
      </c>
      <c r="D72" s="14">
        <f>IFERROR(100*_xlfn.IFNA(VLOOKUP($B72,KviZDarije1!$A$1:$N$1000, 3, 0), 0)/'TOP SCORES'!B$2,0)</f>
        <v>0</v>
      </c>
      <c r="E72" s="14">
        <f>IFERROR(100*_xlfn.IFNA(VLOOKUP($B72,KviZDarije2!$A$1:$N$1000, 3, 0), 0)/'TOP SCORES'!C$2,0)</f>
        <v>90.909090909090907</v>
      </c>
      <c r="F72" s="14">
        <f>IFERROR(100*_xlfn.IFNA(VLOOKUP($B72,KviZDarije3!$A$1:$N$1000, 3, 0), 0)/'TOP SCORES'!D$2,0)</f>
        <v>50</v>
      </c>
      <c r="G72" s="14">
        <f>IFERROR(100*_xlfn.IFNA(VLOOKUP($B72,KviZDarije4!$A$1:$N$1000, 3, 0), 0)/'TOP SCORES'!E$2,0)</f>
        <v>40</v>
      </c>
      <c r="H72" s="14">
        <f>IFERROR(100*_xlfn.IFNA(VLOOKUP($B72,KviZDarije5!$A$1:$N$1000, 3, 0), 0)/'TOP SCORES'!F$2,0)</f>
        <v>0</v>
      </c>
      <c r="I72" s="14">
        <f>IFERROR(100*_xlfn.IFNA(VLOOKUP($B72,KviZDarije6!$A$1:$N$1000, 3, 0), 0)/'TOP SCORES'!G$2,0)</f>
        <v>0</v>
      </c>
      <c r="J72" s="14">
        <f>IFERROR(100*_xlfn.IFNA(VLOOKUP($B72,KviZDarije7!$A$1:$N$999, 3, 0), 0)/'TOP SCORES'!H$2,0)</f>
        <v>45.454545454545453</v>
      </c>
      <c r="K72" s="14">
        <f>IFERROR(100*_xlfn.IFNA(VLOOKUP($B72,KviZDarije8!$A$1:$N$1000, 3, 0), 0)/'TOP SCORES'!I$2,0)</f>
        <v>88.888888888888886</v>
      </c>
      <c r="L72" s="14">
        <f>IFERROR(100*_xlfn.IFNA(VLOOKUP($B72,KviZDarije9!$A$1:$N$1000, 3, 0), 0)/'TOP SCORES'!J$2,0)</f>
        <v>0</v>
      </c>
      <c r="M72" s="14">
        <f>IFERROR(100*_xlfn.IFNA(VLOOKUP($B72,KviZDarije10!$A$1:$N$1000, 3, 0), 0)/'TOP SCORES'!K$2,0)</f>
        <v>60</v>
      </c>
      <c r="N72" s="14">
        <f>IFERROR(100*_xlfn.IFNA(VLOOKUP($B72,KviZDarije11!$A$1:$N$1000, 3, 0), 0)/'TOP SCORES'!L$2,0)</f>
        <v>0</v>
      </c>
    </row>
    <row r="73" spans="1:14">
      <c r="A73" s="17">
        <f t="shared" ca="1" si="1"/>
        <v>72</v>
      </c>
      <c r="B73" s="8" t="s">
        <v>22</v>
      </c>
      <c r="C73" s="15" cm="1">
        <f t="array" aca="1" ref="C73" ca="1">SUM(LARGE(D73:N73,ROW(INDIRECT("1:8"))))</f>
        <v>350.90909090909088</v>
      </c>
      <c r="D73" s="14">
        <f>IFERROR(100*_xlfn.IFNA(VLOOKUP($B73,KviZDarije1!$A$1:$N$1000, 3, 0), 0)/'TOP SCORES'!B$2,0)</f>
        <v>45.454545454545453</v>
      </c>
      <c r="E73" s="14">
        <f>IFERROR(100*_xlfn.IFNA(VLOOKUP($B73,KviZDarije2!$A$1:$N$1000, 3, 0), 0)/'TOP SCORES'!C$2,0)</f>
        <v>18.181818181818183</v>
      </c>
      <c r="F73" s="14">
        <f>IFERROR(100*_xlfn.IFNA(VLOOKUP($B73,KviZDarije3!$A$1:$N$1000, 3, 0), 0)/'TOP SCORES'!D$2,0)</f>
        <v>40</v>
      </c>
      <c r="G73" s="14">
        <f>IFERROR(100*_xlfn.IFNA(VLOOKUP($B73,KviZDarije4!$A$1:$N$1000, 3, 0), 0)/'TOP SCORES'!E$2,0)</f>
        <v>30</v>
      </c>
      <c r="H73" s="14">
        <f>IFERROR(100*_xlfn.IFNA(VLOOKUP($B73,KviZDarije5!$A$1:$N$1000, 3, 0), 0)/'TOP SCORES'!F$2,0)</f>
        <v>30</v>
      </c>
      <c r="I73" s="14">
        <f>IFERROR(100*_xlfn.IFNA(VLOOKUP($B73,KviZDarije6!$A$1:$N$1000, 3, 0), 0)/'TOP SCORES'!G$2,0)</f>
        <v>50</v>
      </c>
      <c r="J73" s="14">
        <f>IFERROR(100*_xlfn.IFNA(VLOOKUP($B73,KviZDarije7!$A$1:$N$999, 3, 0), 0)/'TOP SCORES'!H$2,0)</f>
        <v>45.454545454545453</v>
      </c>
      <c r="K73" s="14">
        <f>IFERROR(100*_xlfn.IFNA(VLOOKUP($B73,KviZDarije8!$A$1:$N$1000, 3, 0), 0)/'TOP SCORES'!I$2,0)</f>
        <v>22.222222222222221</v>
      </c>
      <c r="L73" s="14">
        <f>IFERROR(100*_xlfn.IFNA(VLOOKUP($B73,KviZDarije9!$A$1:$N$1000, 3, 0), 0)/'TOP SCORES'!J$2,0)</f>
        <v>50</v>
      </c>
      <c r="M73" s="14">
        <f>IFERROR(100*_xlfn.IFNA(VLOOKUP($B73,KviZDarije10!$A$1:$N$1000, 3, 0), 0)/'TOP SCORES'!K$2,0)</f>
        <v>30</v>
      </c>
      <c r="N73" s="14">
        <f>IFERROR(100*_xlfn.IFNA(VLOOKUP($B73,KviZDarije11!$A$1:$N$1000, 3, 0), 0)/'TOP SCORES'!L$2,0)</f>
        <v>60</v>
      </c>
    </row>
    <row r="74" spans="1:14">
      <c r="A74" s="17">
        <f t="shared" ca="1" si="1"/>
        <v>73</v>
      </c>
      <c r="B74" s="12" t="s">
        <v>78</v>
      </c>
      <c r="C74" s="15" cm="1">
        <f t="array" aca="1" ref="C74" ca="1">SUM(LARGE(D74:N74,ROW(INDIRECT("1:8"))))</f>
        <v>350.1010101010101</v>
      </c>
      <c r="D74" s="14">
        <f>IFERROR(100*_xlfn.IFNA(VLOOKUP($B74,KviZDarije1!$A$1:$N$1000, 3, 0), 0)/'TOP SCORES'!B$2,0)</f>
        <v>54.545454545454547</v>
      </c>
      <c r="E74" s="14">
        <f>IFERROR(100*_xlfn.IFNA(VLOOKUP($B74,KviZDarije2!$A$1:$N$1000, 3, 0), 0)/'TOP SCORES'!C$2,0)</f>
        <v>63.636363636363633</v>
      </c>
      <c r="F74" s="14">
        <f>IFERROR(100*_xlfn.IFNA(VLOOKUP($B74,KviZDarije3!$A$1:$N$1000, 3, 0), 0)/'TOP SCORES'!D$2,0)</f>
        <v>60</v>
      </c>
      <c r="G74" s="14">
        <f>IFERROR(100*_xlfn.IFNA(VLOOKUP($B74,KviZDarije4!$A$1:$N$1000, 3, 0), 0)/'TOP SCORES'!E$2,0)</f>
        <v>0</v>
      </c>
      <c r="H74" s="14">
        <f>IFERROR(100*_xlfn.IFNA(VLOOKUP($B74,KviZDarije5!$A$1:$N$1000, 3, 0), 0)/'TOP SCORES'!F$2,0)</f>
        <v>40</v>
      </c>
      <c r="I74" s="14">
        <f>IFERROR(100*_xlfn.IFNA(VLOOKUP($B74,KviZDarije6!$A$1:$N$1000, 3, 0), 0)/'TOP SCORES'!G$2,0)</f>
        <v>40</v>
      </c>
      <c r="J74" s="14">
        <f>IFERROR(100*_xlfn.IFNA(VLOOKUP($B74,KviZDarije7!$A$1:$N$999, 3, 0), 0)/'TOP SCORES'!H$2,0)</f>
        <v>36.363636363636367</v>
      </c>
      <c r="K74" s="14">
        <f>IFERROR(100*_xlfn.IFNA(VLOOKUP($B74,KviZDarije8!$A$1:$N$1000, 3, 0), 0)/'TOP SCORES'!I$2,0)</f>
        <v>55.555555555555557</v>
      </c>
      <c r="L74" s="14">
        <f>IFERROR(100*_xlfn.IFNA(VLOOKUP($B74,KviZDarije9!$A$1:$N$1000, 3, 0), 0)/'TOP SCORES'!J$2,0)</f>
        <v>0</v>
      </c>
      <c r="M74" s="14">
        <f>IFERROR(100*_xlfn.IFNA(VLOOKUP($B74,KviZDarije10!$A$1:$N$1000, 3, 0), 0)/'TOP SCORES'!K$2,0)</f>
        <v>0</v>
      </c>
      <c r="N74" s="14">
        <f>IFERROR(100*_xlfn.IFNA(VLOOKUP($B74,KviZDarije11!$A$1:$N$1000, 3, 0), 0)/'TOP SCORES'!L$2,0)</f>
        <v>0</v>
      </c>
    </row>
    <row r="75" spans="1:14">
      <c r="A75" s="17">
        <f t="shared" ca="1" si="1"/>
        <v>74</v>
      </c>
      <c r="B75" s="8" t="s">
        <v>136</v>
      </c>
      <c r="C75" s="15" cm="1">
        <f t="array" aca="1" ref="C75" ca="1">SUM(LARGE(D75:N75,ROW(INDIRECT("1:8"))))</f>
        <v>346.26262626262627</v>
      </c>
      <c r="D75" s="14">
        <f>IFERROR(100*_xlfn.IFNA(VLOOKUP($B75,KviZDarije1!$A$1:$N$1000, 3, 0), 0)/'TOP SCORES'!B$2,0)</f>
        <v>45.454545454545453</v>
      </c>
      <c r="E75" s="14">
        <f>IFERROR(100*_xlfn.IFNA(VLOOKUP($B75,KviZDarije2!$A$1:$N$1000, 3, 0), 0)/'TOP SCORES'!C$2,0)</f>
        <v>36.363636363636367</v>
      </c>
      <c r="F75" s="14">
        <f>IFERROR(100*_xlfn.IFNA(VLOOKUP($B75,KviZDarije3!$A$1:$N$1000, 3, 0), 0)/'TOP SCORES'!D$2,0)</f>
        <v>40</v>
      </c>
      <c r="G75" s="14">
        <f>IFERROR(100*_xlfn.IFNA(VLOOKUP($B75,KviZDarije4!$A$1:$N$1000, 3, 0), 0)/'TOP SCORES'!E$2,0)</f>
        <v>20</v>
      </c>
      <c r="H75" s="14">
        <f>IFERROR(100*_xlfn.IFNA(VLOOKUP($B75,KviZDarije5!$A$1:$N$1000, 3, 0), 0)/'TOP SCORES'!F$2,0)</f>
        <v>30</v>
      </c>
      <c r="I75" s="14">
        <f>IFERROR(100*_xlfn.IFNA(VLOOKUP($B75,KviZDarije6!$A$1:$N$1000, 3, 0), 0)/'TOP SCORES'!G$2,0)</f>
        <v>60</v>
      </c>
      <c r="J75" s="14">
        <f>IFERROR(100*_xlfn.IFNA(VLOOKUP($B75,KviZDarije7!$A$1:$N$999, 3, 0), 0)/'TOP SCORES'!H$2,0)</f>
        <v>27.272727272727273</v>
      </c>
      <c r="K75" s="14">
        <f>IFERROR(100*_xlfn.IFNA(VLOOKUP($B75,KviZDarije8!$A$1:$N$1000, 3, 0), 0)/'TOP SCORES'!I$2,0)</f>
        <v>44.444444444444443</v>
      </c>
      <c r="L75" s="14">
        <f>IFERROR(100*_xlfn.IFNA(VLOOKUP($B75,KviZDarije9!$A$1:$N$1000, 3, 0), 0)/'TOP SCORES'!J$2,0)</f>
        <v>40</v>
      </c>
      <c r="M75" s="14">
        <f>IFERROR(100*_xlfn.IFNA(VLOOKUP($B75,KviZDarije10!$A$1:$N$1000, 3, 0), 0)/'TOP SCORES'!K$2,0)</f>
        <v>20</v>
      </c>
      <c r="N75" s="14">
        <f>IFERROR(100*_xlfn.IFNA(VLOOKUP($B75,KviZDarije11!$A$1:$N$1000, 3, 0), 0)/'TOP SCORES'!L$2,0)</f>
        <v>50</v>
      </c>
    </row>
    <row r="76" spans="1:14">
      <c r="A76" s="17">
        <f t="shared" ca="1" si="1"/>
        <v>75</v>
      </c>
      <c r="B76" s="8" t="s">
        <v>19</v>
      </c>
      <c r="C76" s="15" cm="1">
        <f t="array" aca="1" ref="C76" ca="1">SUM(LARGE(D76:N76,ROW(INDIRECT("1:8"))))</f>
        <v>342.72727272727275</v>
      </c>
      <c r="D76" s="14">
        <f>IFERROR(100*_xlfn.IFNA(VLOOKUP($B76,KviZDarije1!$A$1:$N$1000, 3, 0), 0)/'TOP SCORES'!B$2,0)</f>
        <v>36.363636363636367</v>
      </c>
      <c r="E76" s="14">
        <f>IFERROR(100*_xlfn.IFNA(VLOOKUP($B76,KviZDarije2!$A$1:$N$1000, 3, 0), 0)/'TOP SCORES'!C$2,0)</f>
        <v>36.363636363636367</v>
      </c>
      <c r="F76" s="14">
        <f>IFERROR(100*_xlfn.IFNA(VLOOKUP($B76,KviZDarije3!$A$1:$N$1000, 3, 0), 0)/'TOP SCORES'!D$2,0)</f>
        <v>60</v>
      </c>
      <c r="G76" s="14">
        <f>IFERROR(100*_xlfn.IFNA(VLOOKUP($B76,KviZDarije4!$A$1:$N$1000, 3, 0), 0)/'TOP SCORES'!E$2,0)</f>
        <v>30</v>
      </c>
      <c r="H76" s="14">
        <f>IFERROR(100*_xlfn.IFNA(VLOOKUP($B76,KviZDarije5!$A$1:$N$1000, 3, 0), 0)/'TOP SCORES'!F$2,0)</f>
        <v>40</v>
      </c>
      <c r="I76" s="14">
        <f>IFERROR(100*_xlfn.IFNA(VLOOKUP($B76,KviZDarije6!$A$1:$N$1000, 3, 0), 0)/'TOP SCORES'!G$2,0)</f>
        <v>30</v>
      </c>
      <c r="J76" s="14">
        <f>IFERROR(100*_xlfn.IFNA(VLOOKUP($B76,KviZDarije7!$A$1:$N$999, 3, 0), 0)/'TOP SCORES'!H$2,0)</f>
        <v>27.272727272727273</v>
      </c>
      <c r="K76" s="14">
        <f>IFERROR(100*_xlfn.IFNA(VLOOKUP($B76,KviZDarije8!$A$1:$N$1000, 3, 0), 0)/'TOP SCORES'!I$2,0)</f>
        <v>22.222222222222221</v>
      </c>
      <c r="L76" s="14">
        <f>IFERROR(100*_xlfn.IFNA(VLOOKUP($B76,KviZDarije9!$A$1:$N$1000, 3, 0), 0)/'TOP SCORES'!J$2,0)</f>
        <v>40</v>
      </c>
      <c r="M76" s="14">
        <f>IFERROR(100*_xlfn.IFNA(VLOOKUP($B76,KviZDarije10!$A$1:$N$1000, 3, 0), 0)/'TOP SCORES'!K$2,0)</f>
        <v>50</v>
      </c>
      <c r="N76" s="14">
        <f>IFERROR(100*_xlfn.IFNA(VLOOKUP($B76,KviZDarije11!$A$1:$N$1000, 3, 0), 0)/'TOP SCORES'!L$2,0)</f>
        <v>50</v>
      </c>
    </row>
    <row r="77" spans="1:14">
      <c r="A77" s="17">
        <f t="shared" ca="1" si="1"/>
        <v>76</v>
      </c>
      <c r="B77" s="12" t="s">
        <v>18</v>
      </c>
      <c r="C77" s="15" cm="1">
        <f t="array" aca="1" ref="C77" ca="1">SUM(LARGE(D77:N77,ROW(INDIRECT("1:8"))))</f>
        <v>341.91919191919192</v>
      </c>
      <c r="D77" s="14">
        <f>IFERROR(100*_xlfn.IFNA(VLOOKUP($B77,KviZDarije1!$A$1:$N$1000, 3, 0), 0)/'TOP SCORES'!B$2,0)</f>
        <v>36.363636363636367</v>
      </c>
      <c r="E77" s="14">
        <f>IFERROR(100*_xlfn.IFNA(VLOOKUP($B77,KviZDarije2!$A$1:$N$1000, 3, 0), 0)/'TOP SCORES'!C$2,0)</f>
        <v>36.363636363636367</v>
      </c>
      <c r="F77" s="14">
        <f>IFERROR(100*_xlfn.IFNA(VLOOKUP($B77,KviZDarije3!$A$1:$N$1000, 3, 0), 0)/'TOP SCORES'!D$2,0)</f>
        <v>30</v>
      </c>
      <c r="G77" s="14">
        <f>IFERROR(100*_xlfn.IFNA(VLOOKUP($B77,KviZDarije4!$A$1:$N$1000, 3, 0), 0)/'TOP SCORES'!E$2,0)</f>
        <v>40</v>
      </c>
      <c r="H77" s="14">
        <f>IFERROR(100*_xlfn.IFNA(VLOOKUP($B77,KviZDarije5!$A$1:$N$1000, 3, 0), 0)/'TOP SCORES'!F$2,0)</f>
        <v>40</v>
      </c>
      <c r="I77" s="14">
        <f>IFERROR(100*_xlfn.IFNA(VLOOKUP($B77,KviZDarije6!$A$1:$N$1000, 3, 0), 0)/'TOP SCORES'!G$2,0)</f>
        <v>40</v>
      </c>
      <c r="J77" s="14">
        <f>IFERROR(100*_xlfn.IFNA(VLOOKUP($B77,KviZDarije7!$A$1:$N$999, 3, 0), 0)/'TOP SCORES'!H$2,0)</f>
        <v>36.363636363636367</v>
      </c>
      <c r="K77" s="14">
        <f>IFERROR(100*_xlfn.IFNA(VLOOKUP($B77,KviZDarije8!$A$1:$N$1000, 3, 0), 0)/'TOP SCORES'!I$2,0)</f>
        <v>55.555555555555557</v>
      </c>
      <c r="L77" s="14">
        <f>IFERROR(100*_xlfn.IFNA(VLOOKUP($B77,KviZDarije9!$A$1:$N$1000, 3, 0), 0)/'TOP SCORES'!J$2,0)</f>
        <v>40</v>
      </c>
      <c r="M77" s="14">
        <f>IFERROR(100*_xlfn.IFNA(VLOOKUP($B77,KviZDarije10!$A$1:$N$1000, 3, 0), 0)/'TOP SCORES'!K$2,0)</f>
        <v>40</v>
      </c>
      <c r="N77" s="14">
        <f>IFERROR(100*_xlfn.IFNA(VLOOKUP($B77,KviZDarije11!$A$1:$N$1000, 3, 0), 0)/'TOP SCORES'!L$2,0)</f>
        <v>50</v>
      </c>
    </row>
    <row r="78" spans="1:14">
      <c r="A78" s="17">
        <f t="shared" ca="1" si="1"/>
        <v>77</v>
      </c>
      <c r="B78" s="8" t="s">
        <v>99</v>
      </c>
      <c r="C78" s="15" cm="1">
        <f t="array" aca="1" ref="C78" ca="1">SUM(LARGE(D78:N78,ROW(INDIRECT("1:8"))))</f>
        <v>334.64646464646466</v>
      </c>
      <c r="D78" s="14">
        <f>IFERROR(100*_xlfn.IFNA(VLOOKUP($B78,KviZDarije1!$A$1:$N$1000, 3, 0), 0)/'TOP SCORES'!B$2,0)</f>
        <v>72.727272727272734</v>
      </c>
      <c r="E78" s="14">
        <f>IFERROR(100*_xlfn.IFNA(VLOOKUP($B78,KviZDarije2!$A$1:$N$1000, 3, 0), 0)/'TOP SCORES'!C$2,0)</f>
        <v>0</v>
      </c>
      <c r="F78" s="14">
        <f>IFERROR(100*_xlfn.IFNA(VLOOKUP($B78,KviZDarije3!$A$1:$N$1000, 3, 0), 0)/'TOP SCORES'!D$2,0)</f>
        <v>40</v>
      </c>
      <c r="G78" s="14">
        <f>IFERROR(100*_xlfn.IFNA(VLOOKUP($B78,KviZDarije4!$A$1:$N$1000, 3, 0), 0)/'TOP SCORES'!E$2,0)</f>
        <v>10</v>
      </c>
      <c r="H78" s="14">
        <f>IFERROR(100*_xlfn.IFNA(VLOOKUP($B78,KviZDarije5!$A$1:$N$1000, 3, 0), 0)/'TOP SCORES'!F$2,0)</f>
        <v>0</v>
      </c>
      <c r="I78" s="14">
        <f>IFERROR(100*_xlfn.IFNA(VLOOKUP($B78,KviZDarije6!$A$1:$N$1000, 3, 0), 0)/'TOP SCORES'!G$2,0)</f>
        <v>40</v>
      </c>
      <c r="J78" s="14">
        <f>IFERROR(100*_xlfn.IFNA(VLOOKUP($B78,KviZDarije7!$A$1:$N$999, 3, 0), 0)/'TOP SCORES'!H$2,0)</f>
        <v>36.363636363636367</v>
      </c>
      <c r="K78" s="14">
        <f>IFERROR(100*_xlfn.IFNA(VLOOKUP($B78,KviZDarije8!$A$1:$N$1000, 3, 0), 0)/'TOP SCORES'!I$2,0)</f>
        <v>55.555555555555557</v>
      </c>
      <c r="L78" s="14">
        <f>IFERROR(100*_xlfn.IFNA(VLOOKUP($B78,KviZDarije9!$A$1:$N$1000, 3, 0), 0)/'TOP SCORES'!J$2,0)</f>
        <v>0</v>
      </c>
      <c r="M78" s="14">
        <f>IFERROR(100*_xlfn.IFNA(VLOOKUP($B78,KviZDarije10!$A$1:$N$1000, 3, 0), 0)/'TOP SCORES'!K$2,0)</f>
        <v>80</v>
      </c>
      <c r="N78" s="14">
        <f>IFERROR(100*_xlfn.IFNA(VLOOKUP($B78,KviZDarije11!$A$1:$N$1000, 3, 0), 0)/'TOP SCORES'!L$2,0)</f>
        <v>0</v>
      </c>
    </row>
    <row r="79" spans="1:14">
      <c r="A79" s="17">
        <f t="shared" ca="1" si="1"/>
        <v>78</v>
      </c>
      <c r="B79" s="12" t="s">
        <v>237</v>
      </c>
      <c r="C79" s="15" cm="1">
        <f t="array" aca="1" ref="C79" ca="1">SUM(LARGE(D79:N79,ROW(INDIRECT("1:8"))))</f>
        <v>334.44444444444446</v>
      </c>
      <c r="D79" s="14">
        <f>IFERROR(100*_xlfn.IFNA(VLOOKUP($B79,KviZDarije1!$A$1:$N$1000, 3, 0), 0)/'TOP SCORES'!B$2,0)</f>
        <v>0</v>
      </c>
      <c r="E79" s="14">
        <f>IFERROR(100*_xlfn.IFNA(VLOOKUP($B79,KviZDarije2!$A$1:$N$1000, 3, 0), 0)/'TOP SCORES'!C$2,0)</f>
        <v>0</v>
      </c>
      <c r="F79" s="14">
        <f>IFERROR(100*_xlfn.IFNA(VLOOKUP($B79,KviZDarije3!$A$1:$N$1000, 3, 0), 0)/'TOP SCORES'!D$2,0)</f>
        <v>20</v>
      </c>
      <c r="G79" s="14">
        <f>IFERROR(100*_xlfn.IFNA(VLOOKUP($B79,KviZDarije4!$A$1:$N$1000, 3, 0), 0)/'TOP SCORES'!E$2,0)</f>
        <v>60</v>
      </c>
      <c r="H79" s="14">
        <f>IFERROR(100*_xlfn.IFNA(VLOOKUP($B79,KviZDarije5!$A$1:$N$1000, 3, 0), 0)/'TOP SCORES'!F$2,0)</f>
        <v>50</v>
      </c>
      <c r="I79" s="14">
        <f>IFERROR(100*_xlfn.IFNA(VLOOKUP($B79,KviZDarije6!$A$1:$N$1000, 3, 0), 0)/'TOP SCORES'!G$2,0)</f>
        <v>50</v>
      </c>
      <c r="J79" s="14">
        <f>IFERROR(100*_xlfn.IFNA(VLOOKUP($B79,KviZDarije7!$A$1:$N$999, 3, 0), 0)/'TOP SCORES'!H$2,0)</f>
        <v>0</v>
      </c>
      <c r="K79" s="14">
        <f>IFERROR(100*_xlfn.IFNA(VLOOKUP($B79,KviZDarije8!$A$1:$N$1000, 3, 0), 0)/'TOP SCORES'!I$2,0)</f>
        <v>44.444444444444443</v>
      </c>
      <c r="L79" s="14">
        <f>IFERROR(100*_xlfn.IFNA(VLOOKUP($B79,KviZDarije9!$A$1:$N$1000, 3, 0), 0)/'TOP SCORES'!J$2,0)</f>
        <v>50</v>
      </c>
      <c r="M79" s="14">
        <f>IFERROR(100*_xlfn.IFNA(VLOOKUP($B79,KviZDarije10!$A$1:$N$1000, 3, 0), 0)/'TOP SCORES'!K$2,0)</f>
        <v>60</v>
      </c>
      <c r="N79" s="14">
        <f>IFERROR(100*_xlfn.IFNA(VLOOKUP($B79,KviZDarije11!$A$1:$N$1000, 3, 0), 0)/'TOP SCORES'!L$2,0)</f>
        <v>0</v>
      </c>
    </row>
    <row r="80" spans="1:14">
      <c r="A80" s="17">
        <f t="shared" ca="1" si="1"/>
        <v>79</v>
      </c>
      <c r="B80" s="8" t="s">
        <v>96</v>
      </c>
      <c r="C80" s="15" cm="1">
        <f t="array" aca="1" ref="C80" ca="1">SUM(LARGE(D80:N80,ROW(INDIRECT("1:8"))))</f>
        <v>332.72727272727275</v>
      </c>
      <c r="D80" s="14">
        <f>IFERROR(100*_xlfn.IFNA(VLOOKUP($B80,KviZDarije1!$A$1:$N$1000, 3, 0), 0)/'TOP SCORES'!B$2,0)</f>
        <v>72.727272727272734</v>
      </c>
      <c r="E80" s="14">
        <f>IFERROR(100*_xlfn.IFNA(VLOOKUP($B80,KviZDarije2!$A$1:$N$1000, 3, 0), 0)/'TOP SCORES'!C$2,0)</f>
        <v>81.818181818181813</v>
      </c>
      <c r="F80" s="14">
        <f>IFERROR(100*_xlfn.IFNA(VLOOKUP($B80,KviZDarije3!$A$1:$N$1000, 3, 0), 0)/'TOP SCORES'!D$2,0)</f>
        <v>40</v>
      </c>
      <c r="G80" s="14">
        <f>IFERROR(100*_xlfn.IFNA(VLOOKUP($B80,KviZDarije4!$A$1:$N$1000, 3, 0), 0)/'TOP SCORES'!E$2,0)</f>
        <v>20</v>
      </c>
      <c r="H80" s="14">
        <f>IFERROR(100*_xlfn.IFNA(VLOOKUP($B80,KviZDarije5!$A$1:$N$1000, 3, 0), 0)/'TOP SCORES'!F$2,0)</f>
        <v>50</v>
      </c>
      <c r="I80" s="14">
        <f>IFERROR(100*_xlfn.IFNA(VLOOKUP($B80,KviZDarije6!$A$1:$N$1000, 3, 0), 0)/'TOP SCORES'!G$2,0)</f>
        <v>50</v>
      </c>
      <c r="J80" s="14">
        <f>IFERROR(100*_xlfn.IFNA(VLOOKUP($B80,KviZDarije7!$A$1:$N$999, 3, 0), 0)/'TOP SCORES'!H$2,0)</f>
        <v>18.181818181818183</v>
      </c>
      <c r="K80" s="14">
        <f>IFERROR(100*_xlfn.IFNA(VLOOKUP($B80,KviZDarije8!$A$1:$N$1000, 3, 0), 0)/'TOP SCORES'!I$2,0)</f>
        <v>0</v>
      </c>
      <c r="L80" s="14">
        <f>IFERROR(100*_xlfn.IFNA(VLOOKUP($B80,KviZDarije9!$A$1:$N$1000, 3, 0), 0)/'TOP SCORES'!J$2,0)</f>
        <v>0</v>
      </c>
      <c r="M80" s="14">
        <f>IFERROR(100*_xlfn.IFNA(VLOOKUP($B80,KviZDarije10!$A$1:$N$1000, 3, 0), 0)/'TOP SCORES'!K$2,0)</f>
        <v>0</v>
      </c>
      <c r="N80" s="14">
        <f>IFERROR(100*_xlfn.IFNA(VLOOKUP($B80,KviZDarije11!$A$1:$N$1000, 3, 0), 0)/'TOP SCORES'!L$2,0)</f>
        <v>0</v>
      </c>
    </row>
    <row r="81" spans="1:14">
      <c r="A81" s="17">
        <f t="shared" ca="1" si="1"/>
        <v>80</v>
      </c>
      <c r="B81" s="8" t="s">
        <v>139</v>
      </c>
      <c r="C81" s="15" cm="1">
        <f t="array" aca="1" ref="C81" ca="1">SUM(LARGE(D81:N81,ROW(INDIRECT("1:8"))))</f>
        <v>326.36363636363637</v>
      </c>
      <c r="D81" s="14">
        <f>IFERROR(100*_xlfn.IFNA(VLOOKUP($B81,KviZDarije1!$A$1:$N$1000, 3, 0), 0)/'TOP SCORES'!B$2,0)</f>
        <v>90.909090909090907</v>
      </c>
      <c r="E81" s="14">
        <f>IFERROR(100*_xlfn.IFNA(VLOOKUP($B81,KviZDarije2!$A$1:$N$1000, 3, 0), 0)/'TOP SCORES'!C$2,0)</f>
        <v>63.636363636363633</v>
      </c>
      <c r="F81" s="14">
        <f>IFERROR(100*_xlfn.IFNA(VLOOKUP($B81,KviZDarije3!$A$1:$N$1000, 3, 0), 0)/'TOP SCORES'!D$2,0)</f>
        <v>40</v>
      </c>
      <c r="G81" s="14">
        <f>IFERROR(100*_xlfn.IFNA(VLOOKUP($B81,KviZDarije4!$A$1:$N$1000, 3, 0), 0)/'TOP SCORES'!E$2,0)</f>
        <v>0</v>
      </c>
      <c r="H81" s="14">
        <f>IFERROR(100*_xlfn.IFNA(VLOOKUP($B81,KviZDarije5!$A$1:$N$1000, 3, 0), 0)/'TOP SCORES'!F$2,0)</f>
        <v>50</v>
      </c>
      <c r="I81" s="14">
        <f>IFERROR(100*_xlfn.IFNA(VLOOKUP($B81,KviZDarije6!$A$1:$N$1000, 3, 0), 0)/'TOP SCORES'!G$2,0)</f>
        <v>0</v>
      </c>
      <c r="J81" s="14">
        <f>IFERROR(100*_xlfn.IFNA(VLOOKUP($B81,KviZDarije7!$A$1:$N$999, 3, 0), 0)/'TOP SCORES'!H$2,0)</f>
        <v>81.818181818181813</v>
      </c>
      <c r="K81" s="14">
        <f>IFERROR(100*_xlfn.IFNA(VLOOKUP($B81,KviZDarije8!$A$1:$N$1000, 3, 0), 0)/'TOP SCORES'!I$2,0)</f>
        <v>0</v>
      </c>
      <c r="L81" s="14">
        <f>IFERROR(100*_xlfn.IFNA(VLOOKUP($B81,KviZDarije9!$A$1:$N$1000, 3, 0), 0)/'TOP SCORES'!J$2,0)</f>
        <v>0</v>
      </c>
      <c r="M81" s="14">
        <f>IFERROR(100*_xlfn.IFNA(VLOOKUP($B81,KviZDarije10!$A$1:$N$1000, 3, 0), 0)/'TOP SCORES'!K$2,0)</f>
        <v>0</v>
      </c>
      <c r="N81" s="14">
        <f>IFERROR(100*_xlfn.IFNA(VLOOKUP($B81,KviZDarije11!$A$1:$N$1000, 3, 0), 0)/'TOP SCORES'!L$2,0)</f>
        <v>0</v>
      </c>
    </row>
    <row r="82" spans="1:14">
      <c r="A82" s="17">
        <f t="shared" ca="1" si="1"/>
        <v>81</v>
      </c>
      <c r="B82" s="12" t="s">
        <v>229</v>
      </c>
      <c r="C82" s="15" cm="1">
        <f t="array" aca="1" ref="C82" ca="1">SUM(LARGE(D82:N82,ROW(INDIRECT("1:8"))))</f>
        <v>310</v>
      </c>
      <c r="D82" s="14">
        <f>IFERROR(100*_xlfn.IFNA(VLOOKUP($B82,KviZDarije1!$A$1:$N$1000, 3, 0), 0)/'TOP SCORES'!B$2,0)</f>
        <v>0</v>
      </c>
      <c r="E82" s="14">
        <f>IFERROR(100*_xlfn.IFNA(VLOOKUP($B82,KviZDarije2!$A$1:$N$1000, 3, 0), 0)/'TOP SCORES'!C$2,0)</f>
        <v>0</v>
      </c>
      <c r="F82" s="14">
        <f>IFERROR(100*_xlfn.IFNA(VLOOKUP($B82,KviZDarije3!$A$1:$N$1000, 3, 0), 0)/'TOP SCORES'!D$2,0)</f>
        <v>50</v>
      </c>
      <c r="G82" s="14">
        <f>IFERROR(100*_xlfn.IFNA(VLOOKUP($B82,KviZDarije4!$A$1:$N$1000, 3, 0), 0)/'TOP SCORES'!E$2,0)</f>
        <v>40</v>
      </c>
      <c r="H82" s="14">
        <f>IFERROR(100*_xlfn.IFNA(VLOOKUP($B82,KviZDarije5!$A$1:$N$1000, 3, 0), 0)/'TOP SCORES'!F$2,0)</f>
        <v>60</v>
      </c>
      <c r="I82" s="14">
        <f>IFERROR(100*_xlfn.IFNA(VLOOKUP($B82,KviZDarije6!$A$1:$N$1000, 3, 0), 0)/'TOP SCORES'!G$2,0)</f>
        <v>80</v>
      </c>
      <c r="J82" s="14">
        <f>IFERROR(100*_xlfn.IFNA(VLOOKUP($B82,KviZDarije7!$A$1:$N$999, 3, 0), 0)/'TOP SCORES'!H$2,0)</f>
        <v>0</v>
      </c>
      <c r="K82" s="14">
        <f>IFERROR(100*_xlfn.IFNA(VLOOKUP($B82,KviZDarije8!$A$1:$N$1000, 3, 0), 0)/'TOP SCORES'!I$2,0)</f>
        <v>0</v>
      </c>
      <c r="L82" s="14">
        <f>IFERROR(100*_xlfn.IFNA(VLOOKUP($B82,KviZDarije9!$A$1:$N$1000, 3, 0), 0)/'TOP SCORES'!J$2,0)</f>
        <v>0</v>
      </c>
      <c r="M82" s="14">
        <f>IFERROR(100*_xlfn.IFNA(VLOOKUP($B82,KviZDarije10!$A$1:$N$1000, 3, 0), 0)/'TOP SCORES'!K$2,0)</f>
        <v>80</v>
      </c>
      <c r="N82" s="14">
        <f>IFERROR(100*_xlfn.IFNA(VLOOKUP($B82,KviZDarije11!$A$1:$N$1000, 3, 0), 0)/'TOP SCORES'!L$2,0)</f>
        <v>0</v>
      </c>
    </row>
    <row r="83" spans="1:14">
      <c r="A83" s="17">
        <f t="shared" ca="1" si="1"/>
        <v>82</v>
      </c>
      <c r="B83" s="12" t="s">
        <v>148</v>
      </c>
      <c r="C83" s="15" cm="1">
        <f t="array" aca="1" ref="C83" ca="1">SUM(LARGE(D83:N83,ROW(INDIRECT("1:8"))))</f>
        <v>303.63636363636363</v>
      </c>
      <c r="D83" s="14">
        <f>IFERROR(100*_xlfn.IFNA(VLOOKUP($B83,KviZDarije1!$A$1:$N$1000, 3, 0), 0)/'TOP SCORES'!B$2,0)</f>
        <v>72.727272727272734</v>
      </c>
      <c r="E83" s="14">
        <f>IFERROR(100*_xlfn.IFNA(VLOOKUP($B83,KviZDarije2!$A$1:$N$1000, 3, 0), 0)/'TOP SCORES'!C$2,0)</f>
        <v>90.909090909090907</v>
      </c>
      <c r="F83" s="14">
        <f>IFERROR(100*_xlfn.IFNA(VLOOKUP($B83,KviZDarije3!$A$1:$N$1000, 3, 0), 0)/'TOP SCORES'!D$2,0)</f>
        <v>0</v>
      </c>
      <c r="G83" s="14">
        <f>IFERROR(100*_xlfn.IFNA(VLOOKUP($B83,KviZDarije4!$A$1:$N$1000, 3, 0), 0)/'TOP SCORES'!E$2,0)</f>
        <v>60</v>
      </c>
      <c r="H83" s="14">
        <f>IFERROR(100*_xlfn.IFNA(VLOOKUP($B83,KviZDarije5!$A$1:$N$1000, 3, 0), 0)/'TOP SCORES'!F$2,0)</f>
        <v>80</v>
      </c>
      <c r="I83" s="14">
        <f>IFERROR(100*_xlfn.IFNA(VLOOKUP($B83,KviZDarije6!$A$1:$N$1000, 3, 0), 0)/'TOP SCORES'!G$2,0)</f>
        <v>0</v>
      </c>
      <c r="J83" s="14">
        <f>IFERROR(100*_xlfn.IFNA(VLOOKUP($B83,KviZDarije7!$A$1:$N$999, 3, 0), 0)/'TOP SCORES'!H$2,0)</f>
        <v>0</v>
      </c>
      <c r="K83" s="14">
        <f>IFERROR(100*_xlfn.IFNA(VLOOKUP($B83,KviZDarije8!$A$1:$N$1000, 3, 0), 0)/'TOP SCORES'!I$2,0)</f>
        <v>0</v>
      </c>
      <c r="L83" s="14">
        <f>IFERROR(100*_xlfn.IFNA(VLOOKUP($B83,KviZDarije9!$A$1:$N$1000, 3, 0), 0)/'TOP SCORES'!J$2,0)</f>
        <v>0</v>
      </c>
      <c r="M83" s="14">
        <f>IFERROR(100*_xlfn.IFNA(VLOOKUP($B83,KviZDarije10!$A$1:$N$1000, 3, 0), 0)/'TOP SCORES'!K$2,0)</f>
        <v>0</v>
      </c>
      <c r="N83" s="14">
        <f>IFERROR(100*_xlfn.IFNA(VLOOKUP($B83,KviZDarije11!$A$1:$N$1000, 3, 0), 0)/'TOP SCORES'!L$2,0)</f>
        <v>0</v>
      </c>
    </row>
    <row r="84" spans="1:14">
      <c r="A84" s="17">
        <f t="shared" ca="1" si="1"/>
        <v>83</v>
      </c>
      <c r="B84" s="12" t="s">
        <v>82</v>
      </c>
      <c r="C84" s="15" cm="1">
        <f t="array" aca="1" ref="C84" ca="1">SUM(LARGE(D84:N84,ROW(INDIRECT("1:8"))))</f>
        <v>297.37373737373736</v>
      </c>
      <c r="D84" s="14">
        <f>IFERROR(100*_xlfn.IFNA(VLOOKUP($B84,KviZDarije1!$A$1:$N$1000, 3, 0), 0)/'TOP SCORES'!B$2,0)</f>
        <v>54.545454545454547</v>
      </c>
      <c r="E84" s="14">
        <f>IFERROR(100*_xlfn.IFNA(VLOOKUP($B84,KviZDarije2!$A$1:$N$1000, 3, 0), 0)/'TOP SCORES'!C$2,0)</f>
        <v>27.272727272727273</v>
      </c>
      <c r="F84" s="14">
        <f>IFERROR(100*_xlfn.IFNA(VLOOKUP($B84,KviZDarije3!$A$1:$N$1000, 3, 0), 0)/'TOP SCORES'!D$2,0)</f>
        <v>40</v>
      </c>
      <c r="G84" s="14">
        <f>IFERROR(100*_xlfn.IFNA(VLOOKUP($B84,KviZDarije4!$A$1:$N$1000, 3, 0), 0)/'TOP SCORES'!E$2,0)</f>
        <v>40</v>
      </c>
      <c r="H84" s="14">
        <f>IFERROR(100*_xlfn.IFNA(VLOOKUP($B84,KviZDarije5!$A$1:$N$1000, 3, 0), 0)/'TOP SCORES'!F$2,0)</f>
        <v>40</v>
      </c>
      <c r="I84" s="14">
        <f>IFERROR(100*_xlfn.IFNA(VLOOKUP($B84,KviZDarije6!$A$1:$N$1000, 3, 0), 0)/'TOP SCORES'!G$2,0)</f>
        <v>40</v>
      </c>
      <c r="J84" s="14">
        <f>IFERROR(100*_xlfn.IFNA(VLOOKUP($B84,KviZDarije7!$A$1:$N$999, 3, 0), 0)/'TOP SCORES'!H$2,0)</f>
        <v>0</v>
      </c>
      <c r="K84" s="14">
        <f>IFERROR(100*_xlfn.IFNA(VLOOKUP($B84,KviZDarije8!$A$1:$N$1000, 3, 0), 0)/'TOP SCORES'!I$2,0)</f>
        <v>55.555555555555557</v>
      </c>
      <c r="L84" s="14">
        <f>IFERROR(100*_xlfn.IFNA(VLOOKUP($B84,KviZDarije9!$A$1:$N$1000, 3, 0), 0)/'TOP SCORES'!J$2,0)</f>
        <v>0</v>
      </c>
      <c r="M84" s="14">
        <f>IFERROR(100*_xlfn.IFNA(VLOOKUP($B84,KviZDarije10!$A$1:$N$1000, 3, 0), 0)/'TOP SCORES'!K$2,0)</f>
        <v>0</v>
      </c>
      <c r="N84" s="14">
        <f>IFERROR(100*_xlfn.IFNA(VLOOKUP($B84,KviZDarije11!$A$1:$N$1000, 3, 0), 0)/'TOP SCORES'!L$2,0)</f>
        <v>0</v>
      </c>
    </row>
    <row r="85" spans="1:14">
      <c r="A85" s="17">
        <f t="shared" ca="1" si="1"/>
        <v>84</v>
      </c>
      <c r="B85" s="12" t="s">
        <v>206</v>
      </c>
      <c r="C85" s="15" cm="1">
        <f t="array" aca="1" ref="C85" ca="1">SUM(LARGE(D85:N85,ROW(INDIRECT("1:8"))))</f>
        <v>292.22222222222223</v>
      </c>
      <c r="D85" s="14">
        <f>IFERROR(100*_xlfn.IFNA(VLOOKUP($B85,KviZDarije1!$A$1:$N$1000, 3, 0), 0)/'TOP SCORES'!B$2,0)</f>
        <v>0</v>
      </c>
      <c r="E85" s="14">
        <f>IFERROR(100*_xlfn.IFNA(VLOOKUP($B85,KviZDarije2!$A$1:$N$1000, 3, 0), 0)/'TOP SCORES'!C$2,0)</f>
        <v>63.636363636363633</v>
      </c>
      <c r="F85" s="14">
        <f>IFERROR(100*_xlfn.IFNA(VLOOKUP($B85,KviZDarije3!$A$1:$N$1000, 3, 0), 0)/'TOP SCORES'!D$2,0)</f>
        <v>60</v>
      </c>
      <c r="G85" s="14">
        <f>IFERROR(100*_xlfn.IFNA(VLOOKUP($B85,KviZDarije4!$A$1:$N$1000, 3, 0), 0)/'TOP SCORES'!E$2,0)</f>
        <v>0</v>
      </c>
      <c r="H85" s="14">
        <f>IFERROR(100*_xlfn.IFNA(VLOOKUP($B85,KviZDarije5!$A$1:$N$1000, 3, 0), 0)/'TOP SCORES'!F$2,0)</f>
        <v>0</v>
      </c>
      <c r="I85" s="14">
        <f>IFERROR(100*_xlfn.IFNA(VLOOKUP($B85,KviZDarije6!$A$1:$N$1000, 3, 0), 0)/'TOP SCORES'!G$2,0)</f>
        <v>0</v>
      </c>
      <c r="J85" s="14">
        <f>IFERROR(100*_xlfn.IFNA(VLOOKUP($B85,KviZDarije7!$A$1:$N$999, 3, 0), 0)/'TOP SCORES'!H$2,0)</f>
        <v>36.363636363636367</v>
      </c>
      <c r="K85" s="14">
        <f>IFERROR(100*_xlfn.IFNA(VLOOKUP($B85,KviZDarije8!$A$1:$N$1000, 3, 0), 0)/'TOP SCORES'!I$2,0)</f>
        <v>22.222222222222221</v>
      </c>
      <c r="L85" s="14">
        <f>IFERROR(100*_xlfn.IFNA(VLOOKUP($B85,KviZDarije9!$A$1:$N$1000, 3, 0), 0)/'TOP SCORES'!J$2,0)</f>
        <v>30</v>
      </c>
      <c r="M85" s="14">
        <f>IFERROR(100*_xlfn.IFNA(VLOOKUP($B85,KviZDarije10!$A$1:$N$1000, 3, 0), 0)/'TOP SCORES'!K$2,0)</f>
        <v>50</v>
      </c>
      <c r="N85" s="14">
        <f>IFERROR(100*_xlfn.IFNA(VLOOKUP($B85,KviZDarije11!$A$1:$N$1000, 3, 0), 0)/'TOP SCORES'!L$2,0)</f>
        <v>30</v>
      </c>
    </row>
    <row r="86" spans="1:14">
      <c r="A86" s="17">
        <f t="shared" ca="1" si="1"/>
        <v>85</v>
      </c>
      <c r="B86" s="12" t="s">
        <v>231</v>
      </c>
      <c r="C86" s="15" cm="1">
        <f t="array" aca="1" ref="C86" ca="1">SUM(LARGE(D86:N86,ROW(INDIRECT("1:8"))))</f>
        <v>290.80808080808083</v>
      </c>
      <c r="D86" s="14">
        <f>IFERROR(100*_xlfn.IFNA(VLOOKUP($B86,KviZDarije1!$A$1:$N$1000, 3, 0), 0)/'TOP SCORES'!B$2,0)</f>
        <v>0</v>
      </c>
      <c r="E86" s="14">
        <f>IFERROR(100*_xlfn.IFNA(VLOOKUP($B86,KviZDarije2!$A$1:$N$1000, 3, 0), 0)/'TOP SCORES'!C$2,0)</f>
        <v>0</v>
      </c>
      <c r="F86" s="14">
        <f>IFERROR(100*_xlfn.IFNA(VLOOKUP($B86,KviZDarije3!$A$1:$N$1000, 3, 0), 0)/'TOP SCORES'!D$2,0)</f>
        <v>70</v>
      </c>
      <c r="G86" s="14">
        <f>IFERROR(100*_xlfn.IFNA(VLOOKUP($B86,KviZDarije4!$A$1:$N$1000, 3, 0), 0)/'TOP SCORES'!E$2,0)</f>
        <v>20</v>
      </c>
      <c r="H86" s="14">
        <f>IFERROR(100*_xlfn.IFNA(VLOOKUP($B86,KviZDarije5!$A$1:$N$1000, 3, 0), 0)/'TOP SCORES'!F$2,0)</f>
        <v>10</v>
      </c>
      <c r="I86" s="14">
        <f>IFERROR(100*_xlfn.IFNA(VLOOKUP($B86,KviZDarije6!$A$1:$N$1000, 3, 0), 0)/'TOP SCORES'!G$2,0)</f>
        <v>60</v>
      </c>
      <c r="J86" s="14">
        <f>IFERROR(100*_xlfn.IFNA(VLOOKUP($B86,KviZDarije7!$A$1:$N$999, 3, 0), 0)/'TOP SCORES'!H$2,0)</f>
        <v>36.363636363636367</v>
      </c>
      <c r="K86" s="14">
        <f>IFERROR(100*_xlfn.IFNA(VLOOKUP($B86,KviZDarije8!$A$1:$N$1000, 3, 0), 0)/'TOP SCORES'!I$2,0)</f>
        <v>44.444444444444443</v>
      </c>
      <c r="L86" s="14">
        <f>IFERROR(100*_xlfn.IFNA(VLOOKUP($B86,KviZDarije9!$A$1:$N$1000, 3, 0), 0)/'TOP SCORES'!J$2,0)</f>
        <v>0</v>
      </c>
      <c r="M86" s="14">
        <f>IFERROR(100*_xlfn.IFNA(VLOOKUP($B86,KviZDarije10!$A$1:$N$1000, 3, 0), 0)/'TOP SCORES'!K$2,0)</f>
        <v>50</v>
      </c>
      <c r="N86" s="14">
        <f>IFERROR(100*_xlfn.IFNA(VLOOKUP($B86,KviZDarije11!$A$1:$N$1000, 3, 0), 0)/'TOP SCORES'!L$2,0)</f>
        <v>0</v>
      </c>
    </row>
    <row r="87" spans="1:14">
      <c r="A87" s="17">
        <f t="shared" ca="1" si="1"/>
        <v>86</v>
      </c>
      <c r="B87" s="8" t="s">
        <v>196</v>
      </c>
      <c r="C87" s="15" cm="1">
        <f t="array" aca="1" ref="C87" ca="1">SUM(LARGE(D87:N87,ROW(INDIRECT("1:8"))))</f>
        <v>287.17171717171721</v>
      </c>
      <c r="D87" s="14">
        <f>IFERROR(100*_xlfn.IFNA(VLOOKUP($B87,KviZDarije1!$A$1:$N$1000, 3, 0), 0)/'TOP SCORES'!B$2,0)</f>
        <v>36.363636363636367</v>
      </c>
      <c r="E87" s="14">
        <f>IFERROR(100*_xlfn.IFNA(VLOOKUP($B87,KviZDarije2!$A$1:$N$1000, 3, 0), 0)/'TOP SCORES'!C$2,0)</f>
        <v>0</v>
      </c>
      <c r="F87" s="14">
        <f>IFERROR(100*_xlfn.IFNA(VLOOKUP($B87,KviZDarije3!$A$1:$N$1000, 3, 0), 0)/'TOP SCORES'!D$2,0)</f>
        <v>50</v>
      </c>
      <c r="G87" s="14">
        <f>IFERROR(100*_xlfn.IFNA(VLOOKUP($B87,KviZDarije4!$A$1:$N$1000, 3, 0), 0)/'TOP SCORES'!E$2,0)</f>
        <v>10</v>
      </c>
      <c r="H87" s="14">
        <f>IFERROR(100*_xlfn.IFNA(VLOOKUP($B87,KviZDarije5!$A$1:$N$1000, 3, 0), 0)/'TOP SCORES'!F$2,0)</f>
        <v>20</v>
      </c>
      <c r="I87" s="14">
        <f>IFERROR(100*_xlfn.IFNA(VLOOKUP($B87,KviZDarije6!$A$1:$N$1000, 3, 0), 0)/'TOP SCORES'!G$2,0)</f>
        <v>50</v>
      </c>
      <c r="J87" s="14">
        <f>IFERROR(100*_xlfn.IFNA(VLOOKUP($B87,KviZDarije7!$A$1:$N$999, 3, 0), 0)/'TOP SCORES'!H$2,0)</f>
        <v>36.363636363636367</v>
      </c>
      <c r="K87" s="14">
        <f>IFERROR(100*_xlfn.IFNA(VLOOKUP($B87,KviZDarije8!$A$1:$N$1000, 3, 0), 0)/'TOP SCORES'!I$2,0)</f>
        <v>44.444444444444443</v>
      </c>
      <c r="L87" s="14">
        <f>IFERROR(100*_xlfn.IFNA(VLOOKUP($B87,KviZDarije9!$A$1:$N$1000, 3, 0), 0)/'TOP SCORES'!J$2,0)</f>
        <v>40</v>
      </c>
      <c r="M87" s="14">
        <f>IFERROR(100*_xlfn.IFNA(VLOOKUP($B87,KviZDarije10!$A$1:$N$1000, 3, 0), 0)/'TOP SCORES'!K$2,0)</f>
        <v>0</v>
      </c>
      <c r="N87" s="14">
        <f>IFERROR(100*_xlfn.IFNA(VLOOKUP($B87,KviZDarije11!$A$1:$N$1000, 3, 0), 0)/'TOP SCORES'!L$2,0)</f>
        <v>10</v>
      </c>
    </row>
    <row r="88" spans="1:14">
      <c r="A88" s="17">
        <f t="shared" ca="1" si="1"/>
        <v>87</v>
      </c>
      <c r="B88" s="12" t="s">
        <v>162</v>
      </c>
      <c r="C88" s="15" cm="1">
        <f t="array" aca="1" ref="C88" ca="1">SUM(LARGE(D88:N88,ROW(INDIRECT("1:8"))))</f>
        <v>281.21212121212125</v>
      </c>
      <c r="D88" s="14">
        <f>IFERROR(100*_xlfn.IFNA(VLOOKUP($B88,KviZDarije1!$A$1:$N$1000, 3, 0), 0)/'TOP SCORES'!B$2,0)</f>
        <v>54.545454545454547</v>
      </c>
      <c r="E88" s="14">
        <f>IFERROR(100*_xlfn.IFNA(VLOOKUP($B88,KviZDarije2!$A$1:$N$1000, 3, 0), 0)/'TOP SCORES'!C$2,0)</f>
        <v>0</v>
      </c>
      <c r="F88" s="14">
        <f>IFERROR(100*_xlfn.IFNA(VLOOKUP($B88,KviZDarije3!$A$1:$N$1000, 3, 0), 0)/'TOP SCORES'!D$2,0)</f>
        <v>0</v>
      </c>
      <c r="G88" s="14">
        <f>IFERROR(100*_xlfn.IFNA(VLOOKUP($B88,KviZDarije4!$A$1:$N$1000, 3, 0), 0)/'TOP SCORES'!E$2,0)</f>
        <v>30</v>
      </c>
      <c r="H88" s="14">
        <f>IFERROR(100*_xlfn.IFNA(VLOOKUP($B88,KviZDarije5!$A$1:$N$1000, 3, 0), 0)/'TOP SCORES'!F$2,0)</f>
        <v>30</v>
      </c>
      <c r="I88" s="14">
        <f>IFERROR(100*_xlfn.IFNA(VLOOKUP($B88,KviZDarije6!$A$1:$N$1000, 3, 0), 0)/'TOP SCORES'!G$2,0)</f>
        <v>0</v>
      </c>
      <c r="J88" s="14">
        <f>IFERROR(100*_xlfn.IFNA(VLOOKUP($B88,KviZDarije7!$A$1:$N$999, 3, 0), 0)/'TOP SCORES'!H$2,0)</f>
        <v>0</v>
      </c>
      <c r="K88" s="14">
        <f>IFERROR(100*_xlfn.IFNA(VLOOKUP($B88,KviZDarije8!$A$1:$N$1000, 3, 0), 0)/'TOP SCORES'!I$2,0)</f>
        <v>66.666666666666671</v>
      </c>
      <c r="L88" s="14">
        <f>IFERROR(100*_xlfn.IFNA(VLOOKUP($B88,KviZDarije9!$A$1:$N$1000, 3, 0), 0)/'TOP SCORES'!J$2,0)</f>
        <v>50</v>
      </c>
      <c r="M88" s="14">
        <f>IFERROR(100*_xlfn.IFNA(VLOOKUP($B88,KviZDarije10!$A$1:$N$1000, 3, 0), 0)/'TOP SCORES'!K$2,0)</f>
        <v>50</v>
      </c>
      <c r="N88" s="14">
        <f>IFERROR(100*_xlfn.IFNA(VLOOKUP($B88,KviZDarije11!$A$1:$N$1000, 3, 0), 0)/'TOP SCORES'!L$2,0)</f>
        <v>0</v>
      </c>
    </row>
    <row r="89" spans="1:14">
      <c r="A89" s="17">
        <f t="shared" ca="1" si="1"/>
        <v>88</v>
      </c>
      <c r="B89" s="33" t="s">
        <v>282</v>
      </c>
      <c r="C89" s="15" cm="1">
        <f t="array" aca="1" ref="C89" ca="1">SUM(LARGE(D89:N89,ROW(INDIRECT("1:8"))))</f>
        <v>280.80808080808083</v>
      </c>
      <c r="D89" s="14">
        <f>IFERROR(100*_xlfn.IFNA(VLOOKUP($B89,KviZDarije1!$A$1:$N$1000, 3, 0), 0)/'TOP SCORES'!B$2,0)</f>
        <v>0</v>
      </c>
      <c r="E89" s="14">
        <f>IFERROR(100*_xlfn.IFNA(VLOOKUP($B89,KviZDarije2!$A$1:$N$1000, 3, 0), 0)/'TOP SCORES'!C$2,0)</f>
        <v>0</v>
      </c>
      <c r="F89" s="14">
        <f>IFERROR(100*_xlfn.IFNA(VLOOKUP($B89,KviZDarije3!$A$1:$N$1000, 3, 0), 0)/'TOP SCORES'!D$2,0)</f>
        <v>0</v>
      </c>
      <c r="G89" s="14">
        <f>IFERROR(100*_xlfn.IFNA(VLOOKUP($B89,KviZDarije4!$A$1:$N$1000, 3, 0), 0)/'TOP SCORES'!E$2,0)</f>
        <v>0</v>
      </c>
      <c r="H89" s="14">
        <f>IFERROR(100*_xlfn.IFNA(VLOOKUP($B89,KviZDarije5!$A$1:$N$1000, 3, 0), 0)/'TOP SCORES'!F$2,0)</f>
        <v>0</v>
      </c>
      <c r="I89" s="14">
        <f>IFERROR(100*_xlfn.IFNA(VLOOKUP($B89,KviZDarije6!$A$1:$N$1000, 3, 0), 0)/'TOP SCORES'!G$2,0)</f>
        <v>50</v>
      </c>
      <c r="J89" s="14">
        <f>IFERROR(100*_xlfn.IFNA(VLOOKUP($B89,KviZDarije7!$A$1:$N$999, 3, 0), 0)/'TOP SCORES'!H$2,0)</f>
        <v>36.363636363636367</v>
      </c>
      <c r="K89" s="14">
        <f>IFERROR(100*_xlfn.IFNA(VLOOKUP($B89,KviZDarije8!$A$1:$N$1000, 3, 0), 0)/'TOP SCORES'!I$2,0)</f>
        <v>44.444444444444443</v>
      </c>
      <c r="L89" s="14">
        <f>IFERROR(100*_xlfn.IFNA(VLOOKUP($B89,KviZDarije9!$A$1:$N$1000, 3, 0), 0)/'TOP SCORES'!J$2,0)</f>
        <v>0</v>
      </c>
      <c r="M89" s="14">
        <f>IFERROR(100*_xlfn.IFNA(VLOOKUP($B89,KviZDarije10!$A$1:$N$1000, 3, 0), 0)/'TOP SCORES'!K$2,0)</f>
        <v>70</v>
      </c>
      <c r="N89" s="14">
        <f>IFERROR(100*_xlfn.IFNA(VLOOKUP($B89,KviZDarije11!$A$1:$N$1000, 3, 0), 0)/'TOP SCORES'!L$2,0)</f>
        <v>80</v>
      </c>
    </row>
    <row r="90" spans="1:14">
      <c r="A90" s="17">
        <f t="shared" ca="1" si="1"/>
        <v>89</v>
      </c>
      <c r="B90" s="12" t="s">
        <v>144</v>
      </c>
      <c r="C90" s="15" cm="1">
        <f t="array" aca="1" ref="C90" ca="1">SUM(LARGE(D90:N90,ROW(INDIRECT("1:8"))))</f>
        <v>280.30303030303031</v>
      </c>
      <c r="D90" s="14">
        <f>IFERROR(100*_xlfn.IFNA(VLOOKUP($B90,KviZDarije1!$A$1:$N$1000, 3, 0), 0)/'TOP SCORES'!B$2,0)</f>
        <v>36.363636363636367</v>
      </c>
      <c r="E90" s="14">
        <f>IFERROR(100*_xlfn.IFNA(VLOOKUP($B90,KviZDarije2!$A$1:$N$1000, 3, 0), 0)/'TOP SCORES'!C$2,0)</f>
        <v>27.272727272727273</v>
      </c>
      <c r="F90" s="14">
        <f>IFERROR(100*_xlfn.IFNA(VLOOKUP($B90,KviZDarije3!$A$1:$N$1000, 3, 0), 0)/'TOP SCORES'!D$2,0)</f>
        <v>30</v>
      </c>
      <c r="G90" s="14">
        <f>IFERROR(100*_xlfn.IFNA(VLOOKUP($B90,KviZDarije4!$A$1:$N$1000, 3, 0), 0)/'TOP SCORES'!E$2,0)</f>
        <v>10</v>
      </c>
      <c r="H90" s="14">
        <f>IFERROR(100*_xlfn.IFNA(VLOOKUP($B90,KviZDarije5!$A$1:$N$1000, 3, 0), 0)/'TOP SCORES'!F$2,0)</f>
        <v>30</v>
      </c>
      <c r="I90" s="14">
        <f>IFERROR(100*_xlfn.IFNA(VLOOKUP($B90,KviZDarije6!$A$1:$N$1000, 3, 0), 0)/'TOP SCORES'!G$2,0)</f>
        <v>0</v>
      </c>
      <c r="J90" s="14">
        <f>IFERROR(100*_xlfn.IFNA(VLOOKUP($B90,KviZDarije7!$A$1:$N$999, 3, 0), 0)/'TOP SCORES'!H$2,0)</f>
        <v>9.0909090909090917</v>
      </c>
      <c r="K90" s="14">
        <f>IFERROR(100*_xlfn.IFNA(VLOOKUP($B90,KviZDarije8!$A$1:$N$1000, 3, 0), 0)/'TOP SCORES'!I$2,0)</f>
        <v>66.666666666666671</v>
      </c>
      <c r="L90" s="14">
        <f>IFERROR(100*_xlfn.IFNA(VLOOKUP($B90,KviZDarije9!$A$1:$N$1000, 3, 0), 0)/'TOP SCORES'!J$2,0)</f>
        <v>40</v>
      </c>
      <c r="M90" s="14">
        <f>IFERROR(100*_xlfn.IFNA(VLOOKUP($B90,KviZDarije10!$A$1:$N$1000, 3, 0), 0)/'TOP SCORES'!K$2,0)</f>
        <v>0</v>
      </c>
      <c r="N90" s="14">
        <f>IFERROR(100*_xlfn.IFNA(VLOOKUP($B90,KviZDarije11!$A$1:$N$1000, 3, 0), 0)/'TOP SCORES'!L$2,0)</f>
        <v>40</v>
      </c>
    </row>
    <row r="91" spans="1:14">
      <c r="A91" s="17">
        <f t="shared" ca="1" si="1"/>
        <v>90</v>
      </c>
      <c r="B91" s="12" t="s">
        <v>145</v>
      </c>
      <c r="C91" s="15" cm="1">
        <f t="array" aca="1" ref="C91" ca="1">SUM(LARGE(D91:N91,ROW(INDIRECT("1:8"))))</f>
        <v>278.78787878787875</v>
      </c>
      <c r="D91" s="14">
        <f>IFERROR(100*_xlfn.IFNA(VLOOKUP($B91,KviZDarije1!$A$1:$N$1000, 3, 0), 0)/'TOP SCORES'!B$2,0)</f>
        <v>45.454545454545453</v>
      </c>
      <c r="E91" s="14">
        <f>IFERROR(100*_xlfn.IFNA(VLOOKUP($B91,KviZDarije2!$A$1:$N$1000, 3, 0), 0)/'TOP SCORES'!C$2,0)</f>
        <v>18.181818181818183</v>
      </c>
      <c r="F91" s="14">
        <f>IFERROR(100*_xlfn.IFNA(VLOOKUP($B91,KviZDarije3!$A$1:$N$1000, 3, 0), 0)/'TOP SCORES'!D$2,0)</f>
        <v>40</v>
      </c>
      <c r="G91" s="14">
        <f>IFERROR(100*_xlfn.IFNA(VLOOKUP($B91,KviZDarije4!$A$1:$N$1000, 3, 0), 0)/'TOP SCORES'!E$2,0)</f>
        <v>10</v>
      </c>
      <c r="H91" s="14">
        <f>IFERROR(100*_xlfn.IFNA(VLOOKUP($B91,KviZDarije5!$A$1:$N$1000, 3, 0), 0)/'TOP SCORES'!F$2,0)</f>
        <v>20</v>
      </c>
      <c r="I91" s="14">
        <f>IFERROR(100*_xlfn.IFNA(VLOOKUP($B91,KviZDarije6!$A$1:$N$1000, 3, 0), 0)/'TOP SCORES'!G$2,0)</f>
        <v>40</v>
      </c>
      <c r="J91" s="14">
        <f>IFERROR(100*_xlfn.IFNA(VLOOKUP($B91,KviZDarije7!$A$1:$N$999, 3, 0), 0)/'TOP SCORES'!H$2,0)</f>
        <v>18.181818181818183</v>
      </c>
      <c r="K91" s="14">
        <f>IFERROR(100*_xlfn.IFNA(VLOOKUP($B91,KviZDarije8!$A$1:$N$1000, 3, 0), 0)/'TOP SCORES'!I$2,0)</f>
        <v>33.333333333333336</v>
      </c>
      <c r="L91" s="14">
        <f>IFERROR(100*_xlfn.IFNA(VLOOKUP($B91,KviZDarije9!$A$1:$N$1000, 3, 0), 0)/'TOP SCORES'!J$2,0)</f>
        <v>30</v>
      </c>
      <c r="M91" s="14">
        <f>IFERROR(100*_xlfn.IFNA(VLOOKUP($B91,KviZDarije10!$A$1:$N$1000, 3, 0), 0)/'TOP SCORES'!K$2,0)</f>
        <v>30</v>
      </c>
      <c r="N91" s="14">
        <f>IFERROR(100*_xlfn.IFNA(VLOOKUP($B91,KviZDarije11!$A$1:$N$1000, 3, 0), 0)/'TOP SCORES'!L$2,0)</f>
        <v>40</v>
      </c>
    </row>
    <row r="92" spans="1:14">
      <c r="A92" s="17">
        <f t="shared" ca="1" si="1"/>
        <v>91</v>
      </c>
      <c r="B92" s="33" t="s">
        <v>261</v>
      </c>
      <c r="C92" s="15" cm="1">
        <f t="array" aca="1" ref="C92" ca="1">SUM(LARGE(D92:N92,ROW(INDIRECT("1:8"))))</f>
        <v>277.27272727272725</v>
      </c>
      <c r="D92" s="14">
        <f>IFERROR(100*_xlfn.IFNA(VLOOKUP($B92,KviZDarije1!$A$1:$N$1000, 3, 0), 0)/'TOP SCORES'!B$2,0)</f>
        <v>0</v>
      </c>
      <c r="E92" s="14">
        <f>IFERROR(100*_xlfn.IFNA(VLOOKUP($B92,KviZDarije2!$A$1:$N$1000, 3, 0), 0)/'TOP SCORES'!C$2,0)</f>
        <v>0</v>
      </c>
      <c r="F92" s="14">
        <f>IFERROR(100*_xlfn.IFNA(VLOOKUP($B92,KviZDarije3!$A$1:$N$1000, 3, 0), 0)/'TOP SCORES'!D$2,0)</f>
        <v>0</v>
      </c>
      <c r="G92" s="14">
        <f>IFERROR(100*_xlfn.IFNA(VLOOKUP($B92,KviZDarije4!$A$1:$N$1000, 3, 0), 0)/'TOP SCORES'!E$2,0)</f>
        <v>30</v>
      </c>
      <c r="H92" s="14">
        <f>IFERROR(100*_xlfn.IFNA(VLOOKUP($B92,KviZDarije5!$A$1:$N$1000, 3, 0), 0)/'TOP SCORES'!F$2,0)</f>
        <v>30</v>
      </c>
      <c r="I92" s="14">
        <f>IFERROR(100*_xlfn.IFNA(VLOOKUP($B92,KviZDarije6!$A$1:$N$1000, 3, 0), 0)/'TOP SCORES'!G$2,0)</f>
        <v>30</v>
      </c>
      <c r="J92" s="14">
        <f>IFERROR(100*_xlfn.IFNA(VLOOKUP($B92,KviZDarije7!$A$1:$N$999, 3, 0), 0)/'TOP SCORES'!H$2,0)</f>
        <v>27.272727272727273</v>
      </c>
      <c r="K92" s="14">
        <f>IFERROR(100*_xlfn.IFNA(VLOOKUP($B92,KviZDarije8!$A$1:$N$1000, 3, 0), 0)/'TOP SCORES'!I$2,0)</f>
        <v>0</v>
      </c>
      <c r="L92" s="14">
        <f>IFERROR(100*_xlfn.IFNA(VLOOKUP($B92,KviZDarije9!$A$1:$N$1000, 3, 0), 0)/'TOP SCORES'!J$2,0)</f>
        <v>50</v>
      </c>
      <c r="M92" s="14">
        <f>IFERROR(100*_xlfn.IFNA(VLOOKUP($B92,KviZDarije10!$A$1:$N$1000, 3, 0), 0)/'TOP SCORES'!K$2,0)</f>
        <v>50</v>
      </c>
      <c r="N92" s="14">
        <f>IFERROR(100*_xlfn.IFNA(VLOOKUP($B92,KviZDarije11!$A$1:$N$1000, 3, 0), 0)/'TOP SCORES'!L$2,0)</f>
        <v>60</v>
      </c>
    </row>
    <row r="93" spans="1:14">
      <c r="A93" s="17">
        <f t="shared" ca="1" si="1"/>
        <v>92</v>
      </c>
      <c r="B93" s="12" t="s">
        <v>165</v>
      </c>
      <c r="C93" s="15" cm="1">
        <f t="array" aca="1" ref="C93" ca="1">SUM(LARGE(D93:N93,ROW(INDIRECT("1:8"))))</f>
        <v>271.71717171717171</v>
      </c>
      <c r="D93" s="14">
        <f>IFERROR(100*_xlfn.IFNA(VLOOKUP($B93,KviZDarije1!$A$1:$N$1000, 3, 0), 0)/'TOP SCORES'!B$2,0)</f>
        <v>9.0909090909090917</v>
      </c>
      <c r="E93" s="14">
        <f>IFERROR(100*_xlfn.IFNA(VLOOKUP($B93,KviZDarije2!$A$1:$N$1000, 3, 0), 0)/'TOP SCORES'!C$2,0)</f>
        <v>27.272727272727273</v>
      </c>
      <c r="F93" s="14">
        <f>IFERROR(100*_xlfn.IFNA(VLOOKUP($B93,KviZDarije3!$A$1:$N$1000, 3, 0), 0)/'TOP SCORES'!D$2,0)</f>
        <v>30</v>
      </c>
      <c r="G93" s="14">
        <f>IFERROR(100*_xlfn.IFNA(VLOOKUP($B93,KviZDarije4!$A$1:$N$1000, 3, 0), 0)/'TOP SCORES'!E$2,0)</f>
        <v>20</v>
      </c>
      <c r="H93" s="14">
        <f>IFERROR(100*_xlfn.IFNA(VLOOKUP($B93,KviZDarije5!$A$1:$N$1000, 3, 0), 0)/'TOP SCORES'!F$2,0)</f>
        <v>40</v>
      </c>
      <c r="I93" s="14">
        <f>IFERROR(100*_xlfn.IFNA(VLOOKUP($B93,KviZDarije6!$A$1:$N$1000, 3, 0), 0)/'TOP SCORES'!G$2,0)</f>
        <v>40</v>
      </c>
      <c r="J93" s="14">
        <f>IFERROR(100*_xlfn.IFNA(VLOOKUP($B93,KviZDarije7!$A$1:$N$999, 3, 0), 0)/'TOP SCORES'!H$2,0)</f>
        <v>0</v>
      </c>
      <c r="K93" s="14">
        <f>IFERROR(100*_xlfn.IFNA(VLOOKUP($B93,KviZDarije8!$A$1:$N$1000, 3, 0), 0)/'TOP SCORES'!I$2,0)</f>
        <v>44.444444444444443</v>
      </c>
      <c r="L93" s="14">
        <f>IFERROR(100*_xlfn.IFNA(VLOOKUP($B93,KviZDarije9!$A$1:$N$1000, 3, 0), 0)/'TOP SCORES'!J$2,0)</f>
        <v>30</v>
      </c>
      <c r="M93" s="14">
        <f>IFERROR(100*_xlfn.IFNA(VLOOKUP($B93,KviZDarije10!$A$1:$N$1000, 3, 0), 0)/'TOP SCORES'!K$2,0)</f>
        <v>20</v>
      </c>
      <c r="N93" s="14">
        <f>IFERROR(100*_xlfn.IFNA(VLOOKUP($B93,KviZDarije11!$A$1:$N$1000, 3, 0), 0)/'TOP SCORES'!L$2,0)</f>
        <v>40</v>
      </c>
    </row>
    <row r="94" spans="1:14">
      <c r="A94" s="17">
        <f t="shared" ca="1" si="1"/>
        <v>93</v>
      </c>
      <c r="B94" s="8" t="s">
        <v>127</v>
      </c>
      <c r="C94" s="15" cm="1">
        <f t="array" aca="1" ref="C94" ca="1">SUM(LARGE(D94:N94,ROW(INDIRECT("1:8"))))</f>
        <v>269.09090909090912</v>
      </c>
      <c r="D94" s="14">
        <f>IFERROR(100*_xlfn.IFNA(VLOOKUP($B94,KviZDarije1!$A$1:$N$1000, 3, 0), 0)/'TOP SCORES'!B$2,0)</f>
        <v>27.272727272727273</v>
      </c>
      <c r="E94" s="14">
        <f>IFERROR(100*_xlfn.IFNA(VLOOKUP($B94,KviZDarije2!$A$1:$N$1000, 3, 0), 0)/'TOP SCORES'!C$2,0)</f>
        <v>45.454545454545453</v>
      </c>
      <c r="F94" s="14">
        <f>IFERROR(100*_xlfn.IFNA(VLOOKUP($B94,KviZDarije3!$A$1:$N$1000, 3, 0), 0)/'TOP SCORES'!D$2,0)</f>
        <v>50</v>
      </c>
      <c r="G94" s="14">
        <f>IFERROR(100*_xlfn.IFNA(VLOOKUP($B94,KviZDarije4!$A$1:$N$1000, 3, 0), 0)/'TOP SCORES'!E$2,0)</f>
        <v>20</v>
      </c>
      <c r="H94" s="14">
        <f>IFERROR(100*_xlfn.IFNA(VLOOKUP($B94,KviZDarije5!$A$1:$N$1000, 3, 0), 0)/'TOP SCORES'!F$2,0)</f>
        <v>50</v>
      </c>
      <c r="I94" s="14">
        <f>IFERROR(100*_xlfn.IFNA(VLOOKUP($B94,KviZDarije6!$A$1:$N$1000, 3, 0), 0)/'TOP SCORES'!G$2,0)</f>
        <v>40</v>
      </c>
      <c r="J94" s="14">
        <f>IFERROR(100*_xlfn.IFNA(VLOOKUP($B94,KviZDarije7!$A$1:$N$999, 3, 0), 0)/'TOP SCORES'!H$2,0)</f>
        <v>36.363636363636367</v>
      </c>
      <c r="K94" s="14">
        <f>IFERROR(100*_xlfn.IFNA(VLOOKUP($B94,KviZDarije8!$A$1:$N$1000, 3, 0), 0)/'TOP SCORES'!I$2,0)</f>
        <v>0</v>
      </c>
      <c r="L94" s="14">
        <f>IFERROR(100*_xlfn.IFNA(VLOOKUP($B94,KviZDarije9!$A$1:$N$1000, 3, 0), 0)/'TOP SCORES'!J$2,0)</f>
        <v>0</v>
      </c>
      <c r="M94" s="14">
        <f>IFERROR(100*_xlfn.IFNA(VLOOKUP($B94,KviZDarije10!$A$1:$N$1000, 3, 0), 0)/'TOP SCORES'!K$2,0)</f>
        <v>0</v>
      </c>
      <c r="N94" s="14">
        <f>IFERROR(100*_xlfn.IFNA(VLOOKUP($B94,KviZDarije11!$A$1:$N$1000, 3, 0), 0)/'TOP SCORES'!L$2,0)</f>
        <v>0</v>
      </c>
    </row>
    <row r="95" spans="1:14">
      <c r="A95" s="17">
        <f t="shared" ca="1" si="1"/>
        <v>94</v>
      </c>
      <c r="B95" s="12" t="s">
        <v>149</v>
      </c>
      <c r="C95" s="15" cm="1">
        <f t="array" aca="1" ref="C95" ca="1">SUM(LARGE(D95:N95,ROW(INDIRECT("1:8"))))</f>
        <v>266.969696969697</v>
      </c>
      <c r="D95" s="14">
        <f>IFERROR(100*_xlfn.IFNA(VLOOKUP($B95,KviZDarije1!$A$1:$N$1000, 3, 0), 0)/'TOP SCORES'!B$2,0)</f>
        <v>18.181818181818183</v>
      </c>
      <c r="E95" s="14">
        <f>IFERROR(100*_xlfn.IFNA(VLOOKUP($B95,KviZDarije2!$A$1:$N$1000, 3, 0), 0)/'TOP SCORES'!C$2,0)</f>
        <v>27.272727272727273</v>
      </c>
      <c r="F95" s="14">
        <f>IFERROR(100*_xlfn.IFNA(VLOOKUP($B95,KviZDarije3!$A$1:$N$1000, 3, 0), 0)/'TOP SCORES'!D$2,0)</f>
        <v>20</v>
      </c>
      <c r="G95" s="14">
        <f>IFERROR(100*_xlfn.IFNA(VLOOKUP($B95,KviZDarije4!$A$1:$N$1000, 3, 0), 0)/'TOP SCORES'!E$2,0)</f>
        <v>20</v>
      </c>
      <c r="H95" s="14">
        <f>IFERROR(100*_xlfn.IFNA(VLOOKUP($B95,KviZDarije5!$A$1:$N$1000, 3, 0), 0)/'TOP SCORES'!F$2,0)</f>
        <v>30</v>
      </c>
      <c r="I95" s="14">
        <f>IFERROR(100*_xlfn.IFNA(VLOOKUP($B95,KviZDarije6!$A$1:$N$1000, 3, 0), 0)/'TOP SCORES'!G$2,0)</f>
        <v>30</v>
      </c>
      <c r="J95" s="14">
        <f>IFERROR(100*_xlfn.IFNA(VLOOKUP($B95,KviZDarije7!$A$1:$N$999, 3, 0), 0)/'TOP SCORES'!H$2,0)</f>
        <v>36.363636363636367</v>
      </c>
      <c r="K95" s="14">
        <f>IFERROR(100*_xlfn.IFNA(VLOOKUP($B95,KviZDarije8!$A$1:$N$1000, 3, 0), 0)/'TOP SCORES'!I$2,0)</f>
        <v>33.333333333333336</v>
      </c>
      <c r="L95" s="14">
        <f>IFERROR(100*_xlfn.IFNA(VLOOKUP($B95,KviZDarije9!$A$1:$N$1000, 3, 0), 0)/'TOP SCORES'!J$2,0)</f>
        <v>30</v>
      </c>
      <c r="M95" s="14">
        <f>IFERROR(100*_xlfn.IFNA(VLOOKUP($B95,KviZDarije10!$A$1:$N$1000, 3, 0), 0)/'TOP SCORES'!K$2,0)</f>
        <v>30</v>
      </c>
      <c r="N95" s="14">
        <f>IFERROR(100*_xlfn.IFNA(VLOOKUP($B95,KviZDarije11!$A$1:$N$1000, 3, 0), 0)/'TOP SCORES'!L$2,0)</f>
        <v>50</v>
      </c>
    </row>
    <row r="96" spans="1:14">
      <c r="A96" s="17">
        <f t="shared" ca="1" si="1"/>
        <v>95</v>
      </c>
      <c r="B96" s="12" t="s">
        <v>101</v>
      </c>
      <c r="C96" s="15" cm="1">
        <f t="array" aca="1" ref="C96" ca="1">SUM(LARGE(D96:N96,ROW(INDIRECT("1:8"))))</f>
        <v>265.35353535353534</v>
      </c>
      <c r="D96" s="14">
        <f>IFERROR(100*_xlfn.IFNA(VLOOKUP($B96,KviZDarije1!$A$1:$N$1000, 3, 0), 0)/'TOP SCORES'!B$2,0)</f>
        <v>45.454545454545453</v>
      </c>
      <c r="E96" s="14">
        <f>IFERROR(100*_xlfn.IFNA(VLOOKUP($B96,KviZDarije2!$A$1:$N$1000, 3, 0), 0)/'TOP SCORES'!C$2,0)</f>
        <v>45.454545454545453</v>
      </c>
      <c r="F96" s="14">
        <f>IFERROR(100*_xlfn.IFNA(VLOOKUP($B96,KviZDarije3!$A$1:$N$1000, 3, 0), 0)/'TOP SCORES'!D$2,0)</f>
        <v>50</v>
      </c>
      <c r="G96" s="14">
        <f>IFERROR(100*_xlfn.IFNA(VLOOKUP($B96,KviZDarije4!$A$1:$N$1000, 3, 0), 0)/'TOP SCORES'!E$2,0)</f>
        <v>0</v>
      </c>
      <c r="H96" s="14">
        <f>IFERROR(100*_xlfn.IFNA(VLOOKUP($B96,KviZDarije5!$A$1:$N$1000, 3, 0), 0)/'TOP SCORES'!F$2,0)</f>
        <v>30</v>
      </c>
      <c r="I96" s="14">
        <f>IFERROR(100*_xlfn.IFNA(VLOOKUP($B96,KviZDarije6!$A$1:$N$1000, 3, 0), 0)/'TOP SCORES'!G$2,0)</f>
        <v>0</v>
      </c>
      <c r="J96" s="14">
        <f>IFERROR(100*_xlfn.IFNA(VLOOKUP($B96,KviZDarije7!$A$1:$N$999, 3, 0), 0)/'TOP SCORES'!H$2,0)</f>
        <v>0</v>
      </c>
      <c r="K96" s="14">
        <f>IFERROR(100*_xlfn.IFNA(VLOOKUP($B96,KviZDarije8!$A$1:$N$1000, 3, 0), 0)/'TOP SCORES'!I$2,0)</f>
        <v>44.444444444444443</v>
      </c>
      <c r="L96" s="14">
        <f>IFERROR(100*_xlfn.IFNA(VLOOKUP($B96,KviZDarije9!$A$1:$N$1000, 3, 0), 0)/'TOP SCORES'!J$2,0)</f>
        <v>50</v>
      </c>
      <c r="M96" s="14">
        <f>IFERROR(100*_xlfn.IFNA(VLOOKUP($B96,KviZDarije10!$A$1:$N$1000, 3, 0), 0)/'TOP SCORES'!K$2,0)</f>
        <v>0</v>
      </c>
      <c r="N96" s="14">
        <f>IFERROR(100*_xlfn.IFNA(VLOOKUP($B96,KviZDarije11!$A$1:$N$1000, 3, 0), 0)/'TOP SCORES'!L$2,0)</f>
        <v>0</v>
      </c>
    </row>
    <row r="97" spans="1:14">
      <c r="A97" s="17">
        <f t="shared" ca="1" si="1"/>
        <v>96</v>
      </c>
      <c r="B97" s="12" t="s">
        <v>21</v>
      </c>
      <c r="C97" s="15" cm="1">
        <f t="array" aca="1" ref="C97" ca="1">SUM(LARGE(D97:N97,ROW(INDIRECT("1:8"))))</f>
        <v>260.90909090909093</v>
      </c>
      <c r="D97" s="14">
        <f>IFERROR(100*_xlfn.IFNA(VLOOKUP($B97,KviZDarije1!$A$1:$N$1000, 3, 0), 0)/'TOP SCORES'!B$2,0)</f>
        <v>27.272727272727273</v>
      </c>
      <c r="E97" s="14">
        <f>IFERROR(100*_xlfn.IFNA(VLOOKUP($B97,KviZDarije2!$A$1:$N$1000, 3, 0), 0)/'TOP SCORES'!C$2,0)</f>
        <v>27.272727272727273</v>
      </c>
      <c r="F97" s="14">
        <f>IFERROR(100*_xlfn.IFNA(VLOOKUP($B97,KviZDarije3!$A$1:$N$1000, 3, 0), 0)/'TOP SCORES'!D$2,0)</f>
        <v>40</v>
      </c>
      <c r="G97" s="14">
        <f>IFERROR(100*_xlfn.IFNA(VLOOKUP($B97,KviZDarije4!$A$1:$N$1000, 3, 0), 0)/'TOP SCORES'!E$2,0)</f>
        <v>0</v>
      </c>
      <c r="H97" s="14">
        <f>IFERROR(100*_xlfn.IFNA(VLOOKUP($B97,KviZDarije5!$A$1:$N$1000, 3, 0), 0)/'TOP SCORES'!F$2,0)</f>
        <v>40</v>
      </c>
      <c r="I97" s="14">
        <f>IFERROR(100*_xlfn.IFNA(VLOOKUP($B97,KviZDarije6!$A$1:$N$1000, 3, 0), 0)/'TOP SCORES'!G$2,0)</f>
        <v>0</v>
      </c>
      <c r="J97" s="14">
        <f>IFERROR(100*_xlfn.IFNA(VLOOKUP($B97,KviZDarije7!$A$1:$N$999, 3, 0), 0)/'TOP SCORES'!H$2,0)</f>
        <v>36.363636363636367</v>
      </c>
      <c r="K97" s="14">
        <f>IFERROR(100*_xlfn.IFNA(VLOOKUP($B97,KviZDarije8!$A$1:$N$1000, 3, 0), 0)/'TOP SCORES'!I$2,0)</f>
        <v>0</v>
      </c>
      <c r="L97" s="14">
        <f>IFERROR(100*_xlfn.IFNA(VLOOKUP($B97,KviZDarije9!$A$1:$N$1000, 3, 0), 0)/'TOP SCORES'!J$2,0)</f>
        <v>0</v>
      </c>
      <c r="M97" s="14">
        <f>IFERROR(100*_xlfn.IFNA(VLOOKUP($B97,KviZDarije10!$A$1:$N$1000, 3, 0), 0)/'TOP SCORES'!K$2,0)</f>
        <v>30</v>
      </c>
      <c r="N97" s="14">
        <f>IFERROR(100*_xlfn.IFNA(VLOOKUP($B97,KviZDarije11!$A$1:$N$1000, 3, 0), 0)/'TOP SCORES'!L$2,0)</f>
        <v>60</v>
      </c>
    </row>
    <row r="98" spans="1:14">
      <c r="A98" s="17">
        <f t="shared" ca="1" si="1"/>
        <v>97</v>
      </c>
      <c r="B98" s="12" t="s">
        <v>76</v>
      </c>
      <c r="C98" s="15" cm="1">
        <f t="array" aca="1" ref="C98" ca="1">SUM(LARGE(D98:N98,ROW(INDIRECT("1:8"))))</f>
        <v>260.90909090909088</v>
      </c>
      <c r="D98" s="14">
        <f>IFERROR(100*_xlfn.IFNA(VLOOKUP($B98,KviZDarije1!$A$1:$N$1000, 3, 0), 0)/'TOP SCORES'!B$2,0)</f>
        <v>100</v>
      </c>
      <c r="E98" s="14">
        <f>IFERROR(100*_xlfn.IFNA(VLOOKUP($B98,KviZDarije2!$A$1:$N$1000, 3, 0), 0)/'TOP SCORES'!C$2,0)</f>
        <v>90.909090909090907</v>
      </c>
      <c r="F98" s="14">
        <f>IFERROR(100*_xlfn.IFNA(VLOOKUP($B98,KviZDarije3!$A$1:$N$1000, 3, 0), 0)/'TOP SCORES'!D$2,0)</f>
        <v>70</v>
      </c>
      <c r="G98" s="14">
        <f>IFERROR(100*_xlfn.IFNA(VLOOKUP($B98,KviZDarije4!$A$1:$N$1000, 3, 0), 0)/'TOP SCORES'!E$2,0)</f>
        <v>0</v>
      </c>
      <c r="H98" s="14">
        <f>IFERROR(100*_xlfn.IFNA(VLOOKUP($B98,KviZDarije5!$A$1:$N$1000, 3, 0), 0)/'TOP SCORES'!F$2,0)</f>
        <v>0</v>
      </c>
      <c r="I98" s="14">
        <f>IFERROR(100*_xlfn.IFNA(VLOOKUP($B98,KviZDarije6!$A$1:$N$1000, 3, 0), 0)/'TOP SCORES'!G$2,0)</f>
        <v>0</v>
      </c>
      <c r="J98" s="14">
        <f>IFERROR(100*_xlfn.IFNA(VLOOKUP($B98,KviZDarije7!$A$1:$N$999, 3, 0), 0)/'TOP SCORES'!H$2,0)</f>
        <v>0</v>
      </c>
      <c r="K98" s="14">
        <f>IFERROR(100*_xlfn.IFNA(VLOOKUP($B98,KviZDarije8!$A$1:$N$1000, 3, 0), 0)/'TOP SCORES'!I$2,0)</f>
        <v>0</v>
      </c>
      <c r="L98" s="14">
        <f>IFERROR(100*_xlfn.IFNA(VLOOKUP($B98,KviZDarije9!$A$1:$N$1000, 3, 0), 0)/'TOP SCORES'!J$2,0)</f>
        <v>0</v>
      </c>
      <c r="M98" s="14">
        <f>IFERROR(100*_xlfn.IFNA(VLOOKUP($B98,KviZDarije10!$A$1:$N$1000, 3, 0), 0)/'TOP SCORES'!K$2,0)</f>
        <v>0</v>
      </c>
      <c r="N98" s="14">
        <f>IFERROR(100*_xlfn.IFNA(VLOOKUP($B98,KviZDarije11!$A$1:$N$1000, 3, 0), 0)/'TOP SCORES'!L$2,0)</f>
        <v>0</v>
      </c>
    </row>
    <row r="99" spans="1:14">
      <c r="A99" s="17">
        <f t="shared" ca="1" si="1"/>
        <v>98</v>
      </c>
      <c r="B99" s="12" t="s">
        <v>103</v>
      </c>
      <c r="C99" s="15" cm="1">
        <f t="array" aca="1" ref="C99" ca="1">SUM(LARGE(D99:N99,ROW(INDIRECT("1:8"))))</f>
        <v>256.06060606060606</v>
      </c>
      <c r="D99" s="14">
        <f>IFERROR(100*_xlfn.IFNA(VLOOKUP($B99,KviZDarije1!$A$1:$N$1000, 3, 0), 0)/'TOP SCORES'!B$2,0)</f>
        <v>18.181818181818183</v>
      </c>
      <c r="E99" s="14">
        <f>IFERROR(100*_xlfn.IFNA(VLOOKUP($B99,KviZDarije2!$A$1:$N$1000, 3, 0), 0)/'TOP SCORES'!C$2,0)</f>
        <v>27.272727272727273</v>
      </c>
      <c r="F99" s="14">
        <f>IFERROR(100*_xlfn.IFNA(VLOOKUP($B99,KviZDarije3!$A$1:$N$1000, 3, 0), 0)/'TOP SCORES'!D$2,0)</f>
        <v>10</v>
      </c>
      <c r="G99" s="14">
        <f>IFERROR(100*_xlfn.IFNA(VLOOKUP($B99,KviZDarije4!$A$1:$N$1000, 3, 0), 0)/'TOP SCORES'!E$2,0)</f>
        <v>20</v>
      </c>
      <c r="H99" s="14">
        <f>IFERROR(100*_xlfn.IFNA(VLOOKUP($B99,KviZDarije5!$A$1:$N$1000, 3, 0), 0)/'TOP SCORES'!F$2,0)</f>
        <v>20</v>
      </c>
      <c r="I99" s="14">
        <f>IFERROR(100*_xlfn.IFNA(VLOOKUP($B99,KviZDarije6!$A$1:$N$1000, 3, 0), 0)/'TOP SCORES'!G$2,0)</f>
        <v>30</v>
      </c>
      <c r="J99" s="14">
        <f>IFERROR(100*_xlfn.IFNA(VLOOKUP($B99,KviZDarije7!$A$1:$N$999, 3, 0), 0)/'TOP SCORES'!H$2,0)</f>
        <v>45.454545454545453</v>
      </c>
      <c r="K99" s="14">
        <f>IFERROR(100*_xlfn.IFNA(VLOOKUP($B99,KviZDarije8!$A$1:$N$1000, 3, 0), 0)/'TOP SCORES'!I$2,0)</f>
        <v>33.333333333333336</v>
      </c>
      <c r="L99" s="14">
        <f>IFERROR(100*_xlfn.IFNA(VLOOKUP($B99,KviZDarije9!$A$1:$N$1000, 3, 0), 0)/'TOP SCORES'!J$2,0)</f>
        <v>30</v>
      </c>
      <c r="M99" s="14">
        <f>IFERROR(100*_xlfn.IFNA(VLOOKUP($B99,KviZDarije10!$A$1:$N$1000, 3, 0), 0)/'TOP SCORES'!K$2,0)</f>
        <v>40</v>
      </c>
      <c r="N99" s="14">
        <f>IFERROR(100*_xlfn.IFNA(VLOOKUP($B99,KviZDarije11!$A$1:$N$1000, 3, 0), 0)/'TOP SCORES'!L$2,0)</f>
        <v>30</v>
      </c>
    </row>
    <row r="100" spans="1:14">
      <c r="A100" s="17">
        <f t="shared" ca="1" si="1"/>
        <v>99</v>
      </c>
      <c r="B100" s="12" t="s">
        <v>45</v>
      </c>
      <c r="C100" s="15" cm="1">
        <f t="array" aca="1" ref="C100" ca="1">SUM(LARGE(D100:N100,ROW(INDIRECT("1:8"))))</f>
        <v>253.63636363636363</v>
      </c>
      <c r="D100" s="14">
        <f>IFERROR(100*_xlfn.IFNA(VLOOKUP($B100,KviZDarije1!$A$1:$N$1000, 3, 0), 0)/'TOP SCORES'!B$2,0)</f>
        <v>63.636363636363633</v>
      </c>
      <c r="E100" s="14">
        <f>IFERROR(100*_xlfn.IFNA(VLOOKUP($B100,KviZDarije2!$A$1:$N$1000, 3, 0), 0)/'TOP SCORES'!C$2,0)</f>
        <v>0</v>
      </c>
      <c r="F100" s="14">
        <f>IFERROR(100*_xlfn.IFNA(VLOOKUP($B100,KviZDarije3!$A$1:$N$1000, 3, 0), 0)/'TOP SCORES'!D$2,0)</f>
        <v>40</v>
      </c>
      <c r="G100" s="14">
        <f>IFERROR(100*_xlfn.IFNA(VLOOKUP($B100,KviZDarije4!$A$1:$N$1000, 3, 0), 0)/'TOP SCORES'!E$2,0)</f>
        <v>20</v>
      </c>
      <c r="H100" s="14">
        <f>IFERROR(100*_xlfn.IFNA(VLOOKUP($B100,KviZDarije5!$A$1:$N$1000, 3, 0), 0)/'TOP SCORES'!F$2,0)</f>
        <v>50</v>
      </c>
      <c r="I100" s="14">
        <f>IFERROR(100*_xlfn.IFNA(VLOOKUP($B100,KviZDarije6!$A$1:$N$1000, 3, 0), 0)/'TOP SCORES'!G$2,0)</f>
        <v>50</v>
      </c>
      <c r="J100" s="14">
        <f>IFERROR(100*_xlfn.IFNA(VLOOKUP($B100,KviZDarije7!$A$1:$N$999, 3, 0), 0)/'TOP SCORES'!H$2,0)</f>
        <v>0</v>
      </c>
      <c r="K100" s="14">
        <f>IFERROR(100*_xlfn.IFNA(VLOOKUP($B100,KviZDarije8!$A$1:$N$1000, 3, 0), 0)/'TOP SCORES'!I$2,0)</f>
        <v>0</v>
      </c>
      <c r="L100" s="14">
        <f>IFERROR(100*_xlfn.IFNA(VLOOKUP($B100,KviZDarije9!$A$1:$N$1000, 3, 0), 0)/'TOP SCORES'!J$2,0)</f>
        <v>30</v>
      </c>
      <c r="M100" s="14">
        <f>IFERROR(100*_xlfn.IFNA(VLOOKUP($B100,KviZDarije10!$A$1:$N$1000, 3, 0), 0)/'TOP SCORES'!K$2,0)</f>
        <v>0</v>
      </c>
      <c r="N100" s="14">
        <f>IFERROR(100*_xlfn.IFNA(VLOOKUP($B100,KviZDarije11!$A$1:$N$1000, 3, 0), 0)/'TOP SCORES'!L$2,0)</f>
        <v>0</v>
      </c>
    </row>
    <row r="101" spans="1:14">
      <c r="A101" s="17">
        <f t="shared" ca="1" si="1"/>
        <v>100</v>
      </c>
      <c r="B101" s="8" t="s">
        <v>123</v>
      </c>
      <c r="C101" s="15" cm="1">
        <f t="array" aca="1" ref="C101" ca="1">SUM(LARGE(D101:N101,ROW(INDIRECT("1:8"))))</f>
        <v>252.72727272727275</v>
      </c>
      <c r="D101" s="14">
        <f>IFERROR(100*_xlfn.IFNA(VLOOKUP($B101,KviZDarije1!$A$1:$N$1000, 3, 0), 0)/'TOP SCORES'!B$2,0)</f>
        <v>72.727272727272734</v>
      </c>
      <c r="E101" s="14">
        <f>IFERROR(100*_xlfn.IFNA(VLOOKUP($B101,KviZDarije2!$A$1:$N$1000, 3, 0), 0)/'TOP SCORES'!C$2,0)</f>
        <v>0</v>
      </c>
      <c r="F101" s="14">
        <f>IFERROR(100*_xlfn.IFNA(VLOOKUP($B101,KviZDarije3!$A$1:$N$1000, 3, 0), 0)/'TOP SCORES'!D$2,0)</f>
        <v>60</v>
      </c>
      <c r="G101" s="14">
        <f>IFERROR(100*_xlfn.IFNA(VLOOKUP($B101,KviZDarije4!$A$1:$N$1000, 3, 0), 0)/'TOP SCORES'!E$2,0)</f>
        <v>0</v>
      </c>
      <c r="H101" s="14">
        <f>IFERROR(100*_xlfn.IFNA(VLOOKUP($B101,KviZDarije5!$A$1:$N$1000, 3, 0), 0)/'TOP SCORES'!F$2,0)</f>
        <v>70</v>
      </c>
      <c r="I101" s="14">
        <f>IFERROR(100*_xlfn.IFNA(VLOOKUP($B101,KviZDarije6!$A$1:$N$1000, 3, 0), 0)/'TOP SCORES'!G$2,0)</f>
        <v>50</v>
      </c>
      <c r="J101" s="14">
        <f>IFERROR(100*_xlfn.IFNA(VLOOKUP($B101,KviZDarije7!$A$1:$N$999, 3, 0), 0)/'TOP SCORES'!H$2,0)</f>
        <v>0</v>
      </c>
      <c r="K101" s="14">
        <f>IFERROR(100*_xlfn.IFNA(VLOOKUP($B101,KviZDarije8!$A$1:$N$1000, 3, 0), 0)/'TOP SCORES'!I$2,0)</f>
        <v>0</v>
      </c>
      <c r="L101" s="14">
        <f>IFERROR(100*_xlfn.IFNA(VLOOKUP($B101,KviZDarije9!$A$1:$N$1000, 3, 0), 0)/'TOP SCORES'!J$2,0)</f>
        <v>0</v>
      </c>
      <c r="M101" s="14">
        <f>IFERROR(100*_xlfn.IFNA(VLOOKUP($B101,KviZDarije10!$A$1:$N$1000, 3, 0), 0)/'TOP SCORES'!K$2,0)</f>
        <v>0</v>
      </c>
      <c r="N101" s="14">
        <f>IFERROR(100*_xlfn.IFNA(VLOOKUP($B101,KviZDarije11!$A$1:$N$1000, 3, 0), 0)/'TOP SCORES'!L$2,0)</f>
        <v>0</v>
      </c>
    </row>
    <row r="102" spans="1:14">
      <c r="A102" s="17">
        <f t="shared" ca="1" si="1"/>
        <v>101</v>
      </c>
      <c r="B102" s="12" t="s">
        <v>163</v>
      </c>
      <c r="C102" s="15" cm="1">
        <f t="array" aca="1" ref="C102" ca="1">SUM(LARGE(D102:N102,ROW(INDIRECT("1:8"))))</f>
        <v>250</v>
      </c>
      <c r="D102" s="14">
        <f>IFERROR(100*_xlfn.IFNA(VLOOKUP($B102,KviZDarije1!$A$1:$N$1000, 3, 0), 0)/'TOP SCORES'!B$2,0)</f>
        <v>63.636363636363633</v>
      </c>
      <c r="E102" s="14">
        <f>IFERROR(100*_xlfn.IFNA(VLOOKUP($B102,KviZDarije2!$A$1:$N$1000, 3, 0), 0)/'TOP SCORES'!C$2,0)</f>
        <v>36.363636363636367</v>
      </c>
      <c r="F102" s="14">
        <f>IFERROR(100*_xlfn.IFNA(VLOOKUP($B102,KviZDarije3!$A$1:$N$1000, 3, 0), 0)/'TOP SCORES'!D$2,0)</f>
        <v>50</v>
      </c>
      <c r="G102" s="14">
        <f>IFERROR(100*_xlfn.IFNA(VLOOKUP($B102,KviZDarije4!$A$1:$N$1000, 3, 0), 0)/'TOP SCORES'!E$2,0)</f>
        <v>0</v>
      </c>
      <c r="H102" s="14">
        <f>IFERROR(100*_xlfn.IFNA(VLOOKUP($B102,KviZDarije5!$A$1:$N$1000, 3, 0), 0)/'TOP SCORES'!F$2,0)</f>
        <v>0</v>
      </c>
      <c r="I102" s="14">
        <f>IFERROR(100*_xlfn.IFNA(VLOOKUP($B102,KviZDarije6!$A$1:$N$1000, 3, 0), 0)/'TOP SCORES'!G$2,0)</f>
        <v>0</v>
      </c>
      <c r="J102" s="14">
        <f>IFERROR(100*_xlfn.IFNA(VLOOKUP($B102,KviZDarije7!$A$1:$N$999, 3, 0), 0)/'TOP SCORES'!H$2,0)</f>
        <v>0</v>
      </c>
      <c r="K102" s="14">
        <f>IFERROR(100*_xlfn.IFNA(VLOOKUP($B102,KviZDarije8!$A$1:$N$1000, 3, 0), 0)/'TOP SCORES'!I$2,0)</f>
        <v>0</v>
      </c>
      <c r="L102" s="14">
        <f>IFERROR(100*_xlfn.IFNA(VLOOKUP($B102,KviZDarije9!$A$1:$N$1000, 3, 0), 0)/'TOP SCORES'!J$2,0)</f>
        <v>40</v>
      </c>
      <c r="M102" s="14">
        <f>IFERROR(100*_xlfn.IFNA(VLOOKUP($B102,KviZDarije10!$A$1:$N$1000, 3, 0), 0)/'TOP SCORES'!K$2,0)</f>
        <v>60</v>
      </c>
      <c r="N102" s="14">
        <f>IFERROR(100*_xlfn.IFNA(VLOOKUP($B102,KviZDarije11!$A$1:$N$1000, 3, 0), 0)/'TOP SCORES'!L$2,0)</f>
        <v>0</v>
      </c>
    </row>
    <row r="103" spans="1:14">
      <c r="A103" s="17">
        <f t="shared" ca="1" si="1"/>
        <v>102</v>
      </c>
      <c r="B103" s="8" t="s">
        <v>128</v>
      </c>
      <c r="C103" s="15" cm="1">
        <f t="array" aca="1" ref="C103" ca="1">SUM(LARGE(D103:N103,ROW(INDIRECT("1:8"))))</f>
        <v>249.09090909090909</v>
      </c>
      <c r="D103" s="14">
        <f>IFERROR(100*_xlfn.IFNA(VLOOKUP($B103,KviZDarije1!$A$1:$N$1000, 3, 0), 0)/'TOP SCORES'!B$2,0)</f>
        <v>45.454545454545453</v>
      </c>
      <c r="E103" s="14">
        <f>IFERROR(100*_xlfn.IFNA(VLOOKUP($B103,KviZDarije2!$A$1:$N$1000, 3, 0), 0)/'TOP SCORES'!C$2,0)</f>
        <v>36.363636363636367</v>
      </c>
      <c r="F103" s="14">
        <f>IFERROR(100*_xlfn.IFNA(VLOOKUP($B103,KviZDarije3!$A$1:$N$1000, 3, 0), 0)/'TOP SCORES'!D$2,0)</f>
        <v>40</v>
      </c>
      <c r="G103" s="14">
        <f>IFERROR(100*_xlfn.IFNA(VLOOKUP($B103,KviZDarije4!$A$1:$N$1000, 3, 0), 0)/'TOP SCORES'!E$2,0)</f>
        <v>10</v>
      </c>
      <c r="H103" s="14">
        <f>IFERROR(100*_xlfn.IFNA(VLOOKUP($B103,KviZDarije5!$A$1:$N$1000, 3, 0), 0)/'TOP SCORES'!F$2,0)</f>
        <v>10</v>
      </c>
      <c r="I103" s="14">
        <f>IFERROR(100*_xlfn.IFNA(VLOOKUP($B103,KviZDarije6!$A$1:$N$1000, 3, 0), 0)/'TOP SCORES'!G$2,0)</f>
        <v>30</v>
      </c>
      <c r="J103" s="14">
        <f>IFERROR(100*_xlfn.IFNA(VLOOKUP($B103,KviZDarije7!$A$1:$N$999, 3, 0), 0)/'TOP SCORES'!H$2,0)</f>
        <v>27.272727272727273</v>
      </c>
      <c r="K103" s="14">
        <f>IFERROR(100*_xlfn.IFNA(VLOOKUP($B103,KviZDarije8!$A$1:$N$1000, 3, 0), 0)/'TOP SCORES'!I$2,0)</f>
        <v>0</v>
      </c>
      <c r="L103" s="14">
        <f>IFERROR(100*_xlfn.IFNA(VLOOKUP($B103,KviZDarije9!$A$1:$N$1000, 3, 0), 0)/'TOP SCORES'!J$2,0)</f>
        <v>50</v>
      </c>
      <c r="M103" s="14">
        <f>IFERROR(100*_xlfn.IFNA(VLOOKUP($B103,KviZDarije10!$A$1:$N$1000, 3, 0), 0)/'TOP SCORES'!K$2,0)</f>
        <v>0</v>
      </c>
      <c r="N103" s="14">
        <f>IFERROR(100*_xlfn.IFNA(VLOOKUP($B103,KviZDarije11!$A$1:$N$1000, 3, 0), 0)/'TOP SCORES'!L$2,0)</f>
        <v>0</v>
      </c>
    </row>
    <row r="104" spans="1:14">
      <c r="A104" s="17">
        <f t="shared" ca="1" si="1"/>
        <v>103</v>
      </c>
      <c r="B104" s="12" t="s">
        <v>164</v>
      </c>
      <c r="C104" s="15" cm="1">
        <f t="array" aca="1" ref="C104" ca="1">SUM(LARGE(D104:N104,ROW(INDIRECT("1:8"))))</f>
        <v>246.969696969697</v>
      </c>
      <c r="D104" s="14">
        <f>IFERROR(100*_xlfn.IFNA(VLOOKUP($B104,KviZDarije1!$A$1:$N$1000, 3, 0), 0)/'TOP SCORES'!B$2,0)</f>
        <v>9.0909090909090917</v>
      </c>
      <c r="E104" s="14">
        <f>IFERROR(100*_xlfn.IFNA(VLOOKUP($B104,KviZDarije2!$A$1:$N$1000, 3, 0), 0)/'TOP SCORES'!C$2,0)</f>
        <v>27.272727272727273</v>
      </c>
      <c r="F104" s="14">
        <f>IFERROR(100*_xlfn.IFNA(VLOOKUP($B104,KviZDarije3!$A$1:$N$1000, 3, 0), 0)/'TOP SCORES'!D$2,0)</f>
        <v>40</v>
      </c>
      <c r="G104" s="14">
        <f>IFERROR(100*_xlfn.IFNA(VLOOKUP($B104,KviZDarije4!$A$1:$N$1000, 3, 0), 0)/'TOP SCORES'!E$2,0)</f>
        <v>20</v>
      </c>
      <c r="H104" s="14">
        <f>IFERROR(100*_xlfn.IFNA(VLOOKUP($B104,KviZDarije5!$A$1:$N$1000, 3, 0), 0)/'TOP SCORES'!F$2,0)</f>
        <v>20</v>
      </c>
      <c r="I104" s="14">
        <f>IFERROR(100*_xlfn.IFNA(VLOOKUP($B104,KviZDarije6!$A$1:$N$1000, 3, 0), 0)/'TOP SCORES'!G$2,0)</f>
        <v>30</v>
      </c>
      <c r="J104" s="14">
        <f>IFERROR(100*_xlfn.IFNA(VLOOKUP($B104,KviZDarije7!$A$1:$N$999, 3, 0), 0)/'TOP SCORES'!H$2,0)</f>
        <v>36.363636363636367</v>
      </c>
      <c r="K104" s="14">
        <f>IFERROR(100*_xlfn.IFNA(VLOOKUP($B104,KviZDarije8!$A$1:$N$1000, 3, 0), 0)/'TOP SCORES'!I$2,0)</f>
        <v>33.333333333333336</v>
      </c>
      <c r="L104" s="14">
        <f>IFERROR(100*_xlfn.IFNA(VLOOKUP($B104,KviZDarije9!$A$1:$N$1000, 3, 0), 0)/'TOP SCORES'!J$2,0)</f>
        <v>0</v>
      </c>
      <c r="M104" s="14">
        <f>IFERROR(100*_xlfn.IFNA(VLOOKUP($B104,KviZDarije10!$A$1:$N$1000, 3, 0), 0)/'TOP SCORES'!K$2,0)</f>
        <v>20</v>
      </c>
      <c r="N104" s="14">
        <f>IFERROR(100*_xlfn.IFNA(VLOOKUP($B104,KviZDarije11!$A$1:$N$1000, 3, 0), 0)/'TOP SCORES'!L$2,0)</f>
        <v>40</v>
      </c>
    </row>
    <row r="105" spans="1:14">
      <c r="A105" s="17">
        <f t="shared" ca="1" si="1"/>
        <v>104</v>
      </c>
      <c r="B105" s="12" t="s">
        <v>151</v>
      </c>
      <c r="C105" s="15" cm="1">
        <f t="array" aca="1" ref="C105" ca="1">SUM(LARGE(D105:N105,ROW(INDIRECT("1:8"))))</f>
        <v>244.54545454545456</v>
      </c>
      <c r="D105" s="14">
        <f>IFERROR(100*_xlfn.IFNA(VLOOKUP($B105,KviZDarije1!$A$1:$N$1000, 3, 0), 0)/'TOP SCORES'!B$2,0)</f>
        <v>18.181818181818183</v>
      </c>
      <c r="E105" s="14">
        <f>IFERROR(100*_xlfn.IFNA(VLOOKUP($B105,KviZDarije2!$A$1:$N$1000, 3, 0), 0)/'TOP SCORES'!C$2,0)</f>
        <v>9.0909090909090917</v>
      </c>
      <c r="F105" s="14">
        <f>IFERROR(100*_xlfn.IFNA(VLOOKUP($B105,KviZDarije3!$A$1:$N$1000, 3, 0), 0)/'TOP SCORES'!D$2,0)</f>
        <v>40</v>
      </c>
      <c r="G105" s="14">
        <f>IFERROR(100*_xlfn.IFNA(VLOOKUP($B105,KviZDarije4!$A$1:$N$1000, 3, 0), 0)/'TOP SCORES'!E$2,0)</f>
        <v>30</v>
      </c>
      <c r="H105" s="14">
        <f>IFERROR(100*_xlfn.IFNA(VLOOKUP($B105,KviZDarije5!$A$1:$N$1000, 3, 0), 0)/'TOP SCORES'!F$2,0)</f>
        <v>30</v>
      </c>
      <c r="I105" s="14">
        <f>IFERROR(100*_xlfn.IFNA(VLOOKUP($B105,KviZDarije6!$A$1:$N$1000, 3, 0), 0)/'TOP SCORES'!G$2,0)</f>
        <v>40</v>
      </c>
      <c r="J105" s="14">
        <f>IFERROR(100*_xlfn.IFNA(VLOOKUP($B105,KviZDarije7!$A$1:$N$999, 3, 0), 0)/'TOP SCORES'!H$2,0)</f>
        <v>27.272727272727273</v>
      </c>
      <c r="K105" s="14">
        <f>IFERROR(100*_xlfn.IFNA(VLOOKUP($B105,KviZDarije8!$A$1:$N$1000, 3, 0), 0)/'TOP SCORES'!I$2,0)</f>
        <v>0</v>
      </c>
      <c r="L105" s="14">
        <f>IFERROR(100*_xlfn.IFNA(VLOOKUP($B105,KviZDarije9!$A$1:$N$1000, 3, 0), 0)/'TOP SCORES'!J$2,0)</f>
        <v>50</v>
      </c>
      <c r="M105" s="14">
        <f>IFERROR(100*_xlfn.IFNA(VLOOKUP($B105,KviZDarije10!$A$1:$N$1000, 3, 0), 0)/'TOP SCORES'!K$2,0)</f>
        <v>0</v>
      </c>
      <c r="N105" s="14">
        <f>IFERROR(100*_xlfn.IFNA(VLOOKUP($B105,KviZDarije11!$A$1:$N$1000, 3, 0), 0)/'TOP SCORES'!L$2,0)</f>
        <v>0</v>
      </c>
    </row>
    <row r="106" spans="1:14">
      <c r="A106" s="17">
        <f t="shared" ca="1" si="1"/>
        <v>105</v>
      </c>
      <c r="B106" s="8" t="s">
        <v>158</v>
      </c>
      <c r="C106" s="15" cm="1">
        <f t="array" aca="1" ref="C106" ca="1">SUM(LARGE(D106:N106,ROW(INDIRECT("1:8"))))</f>
        <v>243.63636363636363</v>
      </c>
      <c r="D106" s="14">
        <f>IFERROR(100*_xlfn.IFNA(VLOOKUP($B106,KviZDarije1!$A$1:$N$1000, 3, 0), 0)/'TOP SCORES'!B$2,0)</f>
        <v>63.636363636363633</v>
      </c>
      <c r="E106" s="14">
        <f>IFERROR(100*_xlfn.IFNA(VLOOKUP($B106,KviZDarije2!$A$1:$N$1000, 3, 0), 0)/'TOP SCORES'!C$2,0)</f>
        <v>0</v>
      </c>
      <c r="F106" s="14">
        <f>IFERROR(100*_xlfn.IFNA(VLOOKUP($B106,KviZDarije3!$A$1:$N$1000, 3, 0), 0)/'TOP SCORES'!D$2,0)</f>
        <v>50</v>
      </c>
      <c r="G106" s="14">
        <f>IFERROR(100*_xlfn.IFNA(VLOOKUP($B106,KviZDarije4!$A$1:$N$1000, 3, 0), 0)/'TOP SCORES'!E$2,0)</f>
        <v>0</v>
      </c>
      <c r="H106" s="14">
        <f>IFERROR(100*_xlfn.IFNA(VLOOKUP($B106,KviZDarije5!$A$1:$N$1000, 3, 0), 0)/'TOP SCORES'!F$2,0)</f>
        <v>0</v>
      </c>
      <c r="I106" s="14">
        <f>IFERROR(100*_xlfn.IFNA(VLOOKUP($B106,KviZDarije6!$A$1:$N$1000, 3, 0), 0)/'TOP SCORES'!G$2,0)</f>
        <v>0</v>
      </c>
      <c r="J106" s="14">
        <f>IFERROR(100*_xlfn.IFNA(VLOOKUP($B106,KviZDarije7!$A$1:$N$999, 3, 0), 0)/'TOP SCORES'!H$2,0)</f>
        <v>0</v>
      </c>
      <c r="K106" s="14">
        <f>IFERROR(100*_xlfn.IFNA(VLOOKUP($B106,KviZDarije8!$A$1:$N$1000, 3, 0), 0)/'TOP SCORES'!I$2,0)</f>
        <v>0</v>
      </c>
      <c r="L106" s="14">
        <f>IFERROR(100*_xlfn.IFNA(VLOOKUP($B106,KviZDarije9!$A$1:$N$1000, 3, 0), 0)/'TOP SCORES'!J$2,0)</f>
        <v>0</v>
      </c>
      <c r="M106" s="14">
        <f>IFERROR(100*_xlfn.IFNA(VLOOKUP($B106,KviZDarije10!$A$1:$N$1000, 3, 0), 0)/'TOP SCORES'!K$2,0)</f>
        <v>40</v>
      </c>
      <c r="N106" s="14">
        <f>IFERROR(100*_xlfn.IFNA(VLOOKUP($B106,KviZDarije11!$A$1:$N$1000, 3, 0), 0)/'TOP SCORES'!L$2,0)</f>
        <v>90</v>
      </c>
    </row>
    <row r="107" spans="1:14">
      <c r="A107" s="17">
        <f t="shared" ca="1" si="1"/>
        <v>106</v>
      </c>
      <c r="B107" s="12" t="s">
        <v>205</v>
      </c>
      <c r="C107" s="15" cm="1">
        <f t="array" aca="1" ref="C107" ca="1">SUM(LARGE(D107:N107,ROW(INDIRECT("1:8"))))</f>
        <v>231.81818181818181</v>
      </c>
      <c r="D107" s="14">
        <f>IFERROR(100*_xlfn.IFNA(VLOOKUP($B107,KviZDarije1!$A$1:$N$1000, 3, 0), 0)/'TOP SCORES'!B$2,0)</f>
        <v>0</v>
      </c>
      <c r="E107" s="14">
        <f>IFERROR(100*_xlfn.IFNA(VLOOKUP($B107,KviZDarije2!$A$1:$N$1000, 3, 0), 0)/'TOP SCORES'!C$2,0)</f>
        <v>81.818181818181813</v>
      </c>
      <c r="F107" s="14">
        <f>IFERROR(100*_xlfn.IFNA(VLOOKUP($B107,KviZDarije3!$A$1:$N$1000, 3, 0), 0)/'TOP SCORES'!D$2,0)</f>
        <v>40</v>
      </c>
      <c r="G107" s="14">
        <f>IFERROR(100*_xlfn.IFNA(VLOOKUP($B107,KviZDarije4!$A$1:$N$1000, 3, 0), 0)/'TOP SCORES'!E$2,0)</f>
        <v>0</v>
      </c>
      <c r="H107" s="14">
        <f>IFERROR(100*_xlfn.IFNA(VLOOKUP($B107,KviZDarije5!$A$1:$N$1000, 3, 0), 0)/'TOP SCORES'!F$2,0)</f>
        <v>40</v>
      </c>
      <c r="I107" s="14">
        <f>IFERROR(100*_xlfn.IFNA(VLOOKUP($B107,KviZDarije6!$A$1:$N$1000, 3, 0), 0)/'TOP SCORES'!G$2,0)</f>
        <v>0</v>
      </c>
      <c r="J107" s="14">
        <f>IFERROR(100*_xlfn.IFNA(VLOOKUP($B107,KviZDarije7!$A$1:$N$999, 3, 0), 0)/'TOP SCORES'!H$2,0)</f>
        <v>0</v>
      </c>
      <c r="K107" s="14">
        <f>IFERROR(100*_xlfn.IFNA(VLOOKUP($B107,KviZDarije8!$A$1:$N$1000, 3, 0), 0)/'TOP SCORES'!I$2,0)</f>
        <v>0</v>
      </c>
      <c r="L107" s="14">
        <f>IFERROR(100*_xlfn.IFNA(VLOOKUP($B107,KviZDarije9!$A$1:$N$1000, 3, 0), 0)/'TOP SCORES'!J$2,0)</f>
        <v>70</v>
      </c>
      <c r="M107" s="14">
        <f>IFERROR(100*_xlfn.IFNA(VLOOKUP($B107,KviZDarije10!$A$1:$N$1000, 3, 0), 0)/'TOP SCORES'!K$2,0)</f>
        <v>0</v>
      </c>
      <c r="N107" s="14">
        <f>IFERROR(100*_xlfn.IFNA(VLOOKUP($B107,KviZDarije11!$A$1:$N$1000, 3, 0), 0)/'TOP SCORES'!L$2,0)</f>
        <v>0</v>
      </c>
    </row>
    <row r="108" spans="1:14">
      <c r="A108" s="17">
        <f t="shared" ca="1" si="1"/>
        <v>107</v>
      </c>
      <c r="B108" s="12" t="s">
        <v>126</v>
      </c>
      <c r="C108" s="15" cm="1">
        <f t="array" aca="1" ref="C108" ca="1">SUM(LARGE(D108:N108,ROW(INDIRECT("1:8"))))</f>
        <v>229.89898989898992</v>
      </c>
      <c r="D108" s="14">
        <f>IFERROR(100*_xlfn.IFNA(VLOOKUP($B108,KviZDarije1!$A$1:$N$1000, 3, 0), 0)/'TOP SCORES'!B$2,0)</f>
        <v>0</v>
      </c>
      <c r="E108" s="14">
        <f>IFERROR(100*_xlfn.IFNA(VLOOKUP($B108,KviZDarije2!$A$1:$N$1000, 3, 0), 0)/'TOP SCORES'!C$2,0)</f>
        <v>18.181818181818183</v>
      </c>
      <c r="F108" s="14">
        <f>IFERROR(100*_xlfn.IFNA(VLOOKUP($B108,KviZDarije3!$A$1:$N$1000, 3, 0), 0)/'TOP SCORES'!D$2,0)</f>
        <v>30</v>
      </c>
      <c r="G108" s="14">
        <f>IFERROR(100*_xlfn.IFNA(VLOOKUP($B108,KviZDarije4!$A$1:$N$1000, 3, 0), 0)/'TOP SCORES'!E$2,0)</f>
        <v>30</v>
      </c>
      <c r="H108" s="14">
        <f>IFERROR(100*_xlfn.IFNA(VLOOKUP($B108,KviZDarije5!$A$1:$N$1000, 3, 0), 0)/'TOP SCORES'!F$2,0)</f>
        <v>30</v>
      </c>
      <c r="I108" s="14">
        <f>IFERROR(100*_xlfn.IFNA(VLOOKUP($B108,KviZDarije6!$A$1:$N$1000, 3, 0), 0)/'TOP SCORES'!G$2,0)</f>
        <v>50</v>
      </c>
      <c r="J108" s="14">
        <f>IFERROR(100*_xlfn.IFNA(VLOOKUP($B108,KviZDarije7!$A$1:$N$999, 3, 0), 0)/'TOP SCORES'!H$2,0)</f>
        <v>27.272727272727273</v>
      </c>
      <c r="K108" s="14">
        <f>IFERROR(100*_xlfn.IFNA(VLOOKUP($B108,KviZDarije8!$A$1:$N$1000, 3, 0), 0)/'TOP SCORES'!I$2,0)</f>
        <v>44.444444444444443</v>
      </c>
      <c r="L108" s="14">
        <f>IFERROR(100*_xlfn.IFNA(VLOOKUP($B108,KviZDarije9!$A$1:$N$1000, 3, 0), 0)/'TOP SCORES'!J$2,0)</f>
        <v>0</v>
      </c>
      <c r="M108" s="14">
        <f>IFERROR(100*_xlfn.IFNA(VLOOKUP($B108,KviZDarije10!$A$1:$N$1000, 3, 0), 0)/'TOP SCORES'!K$2,0)</f>
        <v>0</v>
      </c>
      <c r="N108" s="14">
        <f>IFERROR(100*_xlfn.IFNA(VLOOKUP($B108,KviZDarije11!$A$1:$N$1000, 3, 0), 0)/'TOP SCORES'!L$2,0)</f>
        <v>0</v>
      </c>
    </row>
    <row r="109" spans="1:14">
      <c r="A109" s="17">
        <f t="shared" ca="1" si="1"/>
        <v>108</v>
      </c>
      <c r="B109" s="8" t="s">
        <v>134</v>
      </c>
      <c r="C109" s="15" cm="1">
        <f t="array" aca="1" ref="C109" ca="1">SUM(LARGE(D109:N109,ROW(INDIRECT("1:8"))))</f>
        <v>225.35353535353534</v>
      </c>
      <c r="D109" s="14">
        <f>IFERROR(100*_xlfn.IFNA(VLOOKUP($B109,KviZDarije1!$A$1:$N$1000, 3, 0), 0)/'TOP SCORES'!B$2,0)</f>
        <v>45.454545454545453</v>
      </c>
      <c r="E109" s="14">
        <f>IFERROR(100*_xlfn.IFNA(VLOOKUP($B109,KviZDarije2!$A$1:$N$1000, 3, 0), 0)/'TOP SCORES'!C$2,0)</f>
        <v>0</v>
      </c>
      <c r="F109" s="14">
        <f>IFERROR(100*_xlfn.IFNA(VLOOKUP($B109,KviZDarije3!$A$1:$N$1000, 3, 0), 0)/'TOP SCORES'!D$2,0)</f>
        <v>0</v>
      </c>
      <c r="G109" s="14">
        <f>IFERROR(100*_xlfn.IFNA(VLOOKUP($B109,KviZDarije4!$A$1:$N$1000, 3, 0), 0)/'TOP SCORES'!E$2,0)</f>
        <v>40</v>
      </c>
      <c r="H109" s="14">
        <f>IFERROR(100*_xlfn.IFNA(VLOOKUP($B109,KviZDarije5!$A$1:$N$1000, 3, 0), 0)/'TOP SCORES'!F$2,0)</f>
        <v>0</v>
      </c>
      <c r="I109" s="14">
        <f>IFERROR(100*_xlfn.IFNA(VLOOKUP($B109,KviZDarije6!$A$1:$N$1000, 3, 0), 0)/'TOP SCORES'!G$2,0)</f>
        <v>50</v>
      </c>
      <c r="J109" s="14">
        <f>IFERROR(100*_xlfn.IFNA(VLOOKUP($B109,KviZDarije7!$A$1:$N$999, 3, 0), 0)/'TOP SCORES'!H$2,0)</f>
        <v>45.454545454545453</v>
      </c>
      <c r="K109" s="14">
        <f>IFERROR(100*_xlfn.IFNA(VLOOKUP($B109,KviZDarije8!$A$1:$N$1000, 3, 0), 0)/'TOP SCORES'!I$2,0)</f>
        <v>44.444444444444443</v>
      </c>
      <c r="L109" s="14">
        <f>IFERROR(100*_xlfn.IFNA(VLOOKUP($B109,KviZDarije9!$A$1:$N$1000, 3, 0), 0)/'TOP SCORES'!J$2,0)</f>
        <v>0</v>
      </c>
      <c r="M109" s="14">
        <f>IFERROR(100*_xlfn.IFNA(VLOOKUP($B109,KviZDarije10!$A$1:$N$1000, 3, 0), 0)/'TOP SCORES'!K$2,0)</f>
        <v>0</v>
      </c>
      <c r="N109" s="14">
        <f>IFERROR(100*_xlfn.IFNA(VLOOKUP($B109,KviZDarije11!$A$1:$N$1000, 3, 0), 0)/'TOP SCORES'!L$2,0)</f>
        <v>0</v>
      </c>
    </row>
    <row r="110" spans="1:14">
      <c r="A110" s="17">
        <f t="shared" ca="1" si="1"/>
        <v>109</v>
      </c>
      <c r="B110" s="12" t="s">
        <v>173</v>
      </c>
      <c r="C110" s="15" cm="1">
        <f t="array" aca="1" ref="C110" ca="1">SUM(LARGE(D110:N110,ROW(INDIRECT("1:8"))))</f>
        <v>224.94949494949498</v>
      </c>
      <c r="D110" s="14">
        <f>IFERROR(100*_xlfn.IFNA(VLOOKUP($B110,KviZDarije1!$A$1:$N$1000, 3, 0), 0)/'TOP SCORES'!B$2,0)</f>
        <v>18.181818181818183</v>
      </c>
      <c r="E110" s="14">
        <f>IFERROR(100*_xlfn.IFNA(VLOOKUP($B110,KviZDarije2!$A$1:$N$1000, 3, 0), 0)/'TOP SCORES'!C$2,0)</f>
        <v>27.272727272727273</v>
      </c>
      <c r="F110" s="14">
        <f>IFERROR(100*_xlfn.IFNA(VLOOKUP($B110,KviZDarije3!$A$1:$N$1000, 3, 0), 0)/'TOP SCORES'!D$2,0)</f>
        <v>30</v>
      </c>
      <c r="G110" s="14">
        <f>IFERROR(100*_xlfn.IFNA(VLOOKUP($B110,KviZDarije4!$A$1:$N$1000, 3, 0), 0)/'TOP SCORES'!E$2,0)</f>
        <v>10</v>
      </c>
      <c r="H110" s="14">
        <f>IFERROR(100*_xlfn.IFNA(VLOOKUP($B110,KviZDarije5!$A$1:$N$1000, 3, 0), 0)/'TOP SCORES'!F$2,0)</f>
        <v>30</v>
      </c>
      <c r="I110" s="14">
        <f>IFERROR(100*_xlfn.IFNA(VLOOKUP($B110,KviZDarije6!$A$1:$N$1000, 3, 0), 0)/'TOP SCORES'!G$2,0)</f>
        <v>30</v>
      </c>
      <c r="J110" s="14">
        <f>IFERROR(100*_xlfn.IFNA(VLOOKUP($B110,KviZDarije7!$A$1:$N$999, 3, 0), 0)/'TOP SCORES'!H$2,0)</f>
        <v>27.272727272727273</v>
      </c>
      <c r="K110" s="14">
        <f>IFERROR(100*_xlfn.IFNA(VLOOKUP($B110,KviZDarije8!$A$1:$N$1000, 3, 0), 0)/'TOP SCORES'!I$2,0)</f>
        <v>22.222222222222221</v>
      </c>
      <c r="L110" s="14">
        <f>IFERROR(100*_xlfn.IFNA(VLOOKUP($B110,KviZDarije9!$A$1:$N$1000, 3, 0), 0)/'TOP SCORES'!J$2,0)</f>
        <v>40</v>
      </c>
      <c r="M110" s="14">
        <f>IFERROR(100*_xlfn.IFNA(VLOOKUP($B110,KviZDarije10!$A$1:$N$1000, 3, 0), 0)/'TOP SCORES'!K$2,0)</f>
        <v>0</v>
      </c>
      <c r="N110" s="14">
        <f>IFERROR(100*_xlfn.IFNA(VLOOKUP($B110,KviZDarije11!$A$1:$N$1000, 3, 0), 0)/'TOP SCORES'!L$2,0)</f>
        <v>0</v>
      </c>
    </row>
    <row r="111" spans="1:14">
      <c r="A111" s="17">
        <f t="shared" ca="1" si="1"/>
        <v>110</v>
      </c>
      <c r="B111" s="12" t="s">
        <v>43</v>
      </c>
      <c r="C111" s="15" cm="1">
        <f t="array" aca="1" ref="C111" ca="1">SUM(LARGE(D111:N111,ROW(INDIRECT("1:8"))))</f>
        <v>213.03030303030306</v>
      </c>
      <c r="D111" s="14">
        <f>IFERROR(100*_xlfn.IFNA(VLOOKUP($B111,KviZDarije1!$A$1:$N$1000, 3, 0), 0)/'TOP SCORES'!B$2,0)</f>
        <v>0</v>
      </c>
      <c r="E111" s="14">
        <f>IFERROR(100*_xlfn.IFNA(VLOOKUP($B111,KviZDarije2!$A$1:$N$1000, 3, 0), 0)/'TOP SCORES'!C$2,0)</f>
        <v>36.363636363636367</v>
      </c>
      <c r="F111" s="14">
        <f>IFERROR(100*_xlfn.IFNA(VLOOKUP($B111,KviZDarije3!$A$1:$N$1000, 3, 0), 0)/'TOP SCORES'!D$2,0)</f>
        <v>0</v>
      </c>
      <c r="G111" s="14">
        <f>IFERROR(100*_xlfn.IFNA(VLOOKUP($B111,KviZDarije4!$A$1:$N$1000, 3, 0), 0)/'TOP SCORES'!E$2,0)</f>
        <v>30</v>
      </c>
      <c r="H111" s="14">
        <f>IFERROR(100*_xlfn.IFNA(VLOOKUP($B111,KviZDarije5!$A$1:$N$1000, 3, 0), 0)/'TOP SCORES'!F$2,0)</f>
        <v>40</v>
      </c>
      <c r="I111" s="14">
        <f>IFERROR(100*_xlfn.IFNA(VLOOKUP($B111,KviZDarije6!$A$1:$N$1000, 3, 0), 0)/'TOP SCORES'!G$2,0)</f>
        <v>0</v>
      </c>
      <c r="J111" s="14">
        <f>IFERROR(100*_xlfn.IFNA(VLOOKUP($B111,KviZDarije7!$A$1:$N$999, 3, 0), 0)/'TOP SCORES'!H$2,0)</f>
        <v>0</v>
      </c>
      <c r="K111" s="14">
        <f>IFERROR(100*_xlfn.IFNA(VLOOKUP($B111,KviZDarije8!$A$1:$N$1000, 3, 0), 0)/'TOP SCORES'!I$2,0)</f>
        <v>66.666666666666671</v>
      </c>
      <c r="L111" s="14">
        <f>IFERROR(100*_xlfn.IFNA(VLOOKUP($B111,KviZDarije9!$A$1:$N$1000, 3, 0), 0)/'TOP SCORES'!J$2,0)</f>
        <v>40</v>
      </c>
      <c r="M111" s="14">
        <f>IFERROR(100*_xlfn.IFNA(VLOOKUP($B111,KviZDarije10!$A$1:$N$1000, 3, 0), 0)/'TOP SCORES'!K$2,0)</f>
        <v>0</v>
      </c>
      <c r="N111" s="14">
        <f>IFERROR(100*_xlfn.IFNA(VLOOKUP($B111,KviZDarije11!$A$1:$N$1000, 3, 0), 0)/'TOP SCORES'!L$2,0)</f>
        <v>0</v>
      </c>
    </row>
    <row r="112" spans="1:14">
      <c r="A112" s="17">
        <f t="shared" ca="1" si="1"/>
        <v>111</v>
      </c>
      <c r="B112" s="12" t="s">
        <v>92</v>
      </c>
      <c r="C112" s="15" cm="1">
        <f t="array" aca="1" ref="C112" ca="1">SUM(LARGE(D112:N112,ROW(INDIRECT("1:8"))))</f>
        <v>211.81818181818184</v>
      </c>
      <c r="D112" s="14">
        <f>IFERROR(100*_xlfn.IFNA(VLOOKUP($B112,KviZDarije1!$A$1:$N$1000, 3, 0), 0)/'TOP SCORES'!B$2,0)</f>
        <v>18.181818181818183</v>
      </c>
      <c r="E112" s="14">
        <f>IFERROR(100*_xlfn.IFNA(VLOOKUP($B112,KviZDarije2!$A$1:$N$1000, 3, 0), 0)/'TOP SCORES'!C$2,0)</f>
        <v>27.272727272727273</v>
      </c>
      <c r="F112" s="14">
        <f>IFERROR(100*_xlfn.IFNA(VLOOKUP($B112,KviZDarije3!$A$1:$N$1000, 3, 0), 0)/'TOP SCORES'!D$2,0)</f>
        <v>40</v>
      </c>
      <c r="G112" s="14">
        <f>IFERROR(100*_xlfn.IFNA(VLOOKUP($B112,KviZDarije4!$A$1:$N$1000, 3, 0), 0)/'TOP SCORES'!E$2,0)</f>
        <v>40</v>
      </c>
      <c r="H112" s="14">
        <f>IFERROR(100*_xlfn.IFNA(VLOOKUP($B112,KviZDarije5!$A$1:$N$1000, 3, 0), 0)/'TOP SCORES'!F$2,0)</f>
        <v>0</v>
      </c>
      <c r="I112" s="14">
        <f>IFERROR(100*_xlfn.IFNA(VLOOKUP($B112,KviZDarije6!$A$1:$N$1000, 3, 0), 0)/'TOP SCORES'!G$2,0)</f>
        <v>0</v>
      </c>
      <c r="J112" s="14">
        <f>IFERROR(100*_xlfn.IFNA(VLOOKUP($B112,KviZDarije7!$A$1:$N$999, 3, 0), 0)/'TOP SCORES'!H$2,0)</f>
        <v>36.363636363636367</v>
      </c>
      <c r="K112" s="14">
        <f>IFERROR(100*_xlfn.IFNA(VLOOKUP($B112,KviZDarije8!$A$1:$N$1000, 3, 0), 0)/'TOP SCORES'!I$2,0)</f>
        <v>0</v>
      </c>
      <c r="L112" s="14">
        <f>IFERROR(100*_xlfn.IFNA(VLOOKUP($B112,KviZDarije9!$A$1:$N$1000, 3, 0), 0)/'TOP SCORES'!J$2,0)</f>
        <v>50</v>
      </c>
      <c r="M112" s="14">
        <f>IFERROR(100*_xlfn.IFNA(VLOOKUP($B112,KviZDarije10!$A$1:$N$1000, 3, 0), 0)/'TOP SCORES'!K$2,0)</f>
        <v>0</v>
      </c>
      <c r="N112" s="14">
        <f>IFERROR(100*_xlfn.IFNA(VLOOKUP($B112,KviZDarije11!$A$1:$N$1000, 3, 0), 0)/'TOP SCORES'!L$2,0)</f>
        <v>0</v>
      </c>
    </row>
    <row r="113" spans="1:14">
      <c r="A113" s="17">
        <f t="shared" ca="1" si="1"/>
        <v>112</v>
      </c>
      <c r="B113" s="8" t="s">
        <v>175</v>
      </c>
      <c r="C113" s="15" cm="1">
        <f t="array" aca="1" ref="C113" ca="1">SUM(LARGE(D113:N113,ROW(INDIRECT("1:8"))))</f>
        <v>210</v>
      </c>
      <c r="D113" s="14">
        <f>IFERROR(100*_xlfn.IFNA(VLOOKUP($B113,KviZDarije1!$A$1:$N$1000, 3, 0), 0)/'TOP SCORES'!B$2,0)</f>
        <v>36.363636363636367</v>
      </c>
      <c r="E113" s="14">
        <f>IFERROR(100*_xlfn.IFNA(VLOOKUP($B113,KviZDarije2!$A$1:$N$1000, 3, 0), 0)/'TOP SCORES'!C$2,0)</f>
        <v>18.181818181818183</v>
      </c>
      <c r="F113" s="14">
        <f>IFERROR(100*_xlfn.IFNA(VLOOKUP($B113,KviZDarije3!$A$1:$N$1000, 3, 0), 0)/'TOP SCORES'!D$2,0)</f>
        <v>30</v>
      </c>
      <c r="G113" s="14">
        <f>IFERROR(100*_xlfn.IFNA(VLOOKUP($B113,KviZDarije4!$A$1:$N$1000, 3, 0), 0)/'TOP SCORES'!E$2,0)</f>
        <v>0</v>
      </c>
      <c r="H113" s="14">
        <f>IFERROR(100*_xlfn.IFNA(VLOOKUP($B113,KviZDarije5!$A$1:$N$1000, 3, 0), 0)/'TOP SCORES'!F$2,0)</f>
        <v>10</v>
      </c>
      <c r="I113" s="14">
        <f>IFERROR(100*_xlfn.IFNA(VLOOKUP($B113,KviZDarije6!$A$1:$N$1000, 3, 0), 0)/'TOP SCORES'!G$2,0)</f>
        <v>70</v>
      </c>
      <c r="J113" s="14">
        <f>IFERROR(100*_xlfn.IFNA(VLOOKUP($B113,KviZDarije7!$A$1:$N$999, 3, 0), 0)/'TOP SCORES'!H$2,0)</f>
        <v>45.454545454545453</v>
      </c>
      <c r="K113" s="14">
        <f>IFERROR(100*_xlfn.IFNA(VLOOKUP($B113,KviZDarije8!$A$1:$N$1000, 3, 0), 0)/'TOP SCORES'!I$2,0)</f>
        <v>0</v>
      </c>
      <c r="L113" s="14">
        <f>IFERROR(100*_xlfn.IFNA(VLOOKUP($B113,KviZDarije9!$A$1:$N$1000, 3, 0), 0)/'TOP SCORES'!J$2,0)</f>
        <v>0</v>
      </c>
      <c r="M113" s="14">
        <f>IFERROR(100*_xlfn.IFNA(VLOOKUP($B113,KviZDarije10!$A$1:$N$1000, 3, 0), 0)/'TOP SCORES'!K$2,0)</f>
        <v>0</v>
      </c>
      <c r="N113" s="14">
        <f>IFERROR(100*_xlfn.IFNA(VLOOKUP($B113,KviZDarije11!$A$1:$N$1000, 3, 0), 0)/'TOP SCORES'!L$2,0)</f>
        <v>0</v>
      </c>
    </row>
    <row r="114" spans="1:14">
      <c r="A114" s="17">
        <f t="shared" ca="1" si="1"/>
        <v>113</v>
      </c>
      <c r="B114" s="12" t="s">
        <v>28</v>
      </c>
      <c r="C114" s="15" cm="1">
        <f t="array" aca="1" ref="C114" ca="1">SUM(LARGE(D114:N114,ROW(INDIRECT("1:8"))))</f>
        <v>209.09090909090909</v>
      </c>
      <c r="D114" s="14">
        <f>IFERROR(100*_xlfn.IFNA(VLOOKUP($B114,KviZDarije1!$A$1:$N$1000, 3, 0), 0)/'TOP SCORES'!B$2,0)</f>
        <v>54.545454545454547</v>
      </c>
      <c r="E114" s="14">
        <f>IFERROR(100*_xlfn.IFNA(VLOOKUP($B114,KviZDarije2!$A$1:$N$1000, 3, 0), 0)/'TOP SCORES'!C$2,0)</f>
        <v>54.545454545454547</v>
      </c>
      <c r="F114" s="14">
        <f>IFERROR(100*_xlfn.IFNA(VLOOKUP($B114,KviZDarije3!$A$1:$N$1000, 3, 0), 0)/'TOP SCORES'!D$2,0)</f>
        <v>60</v>
      </c>
      <c r="G114" s="14">
        <f>IFERROR(100*_xlfn.IFNA(VLOOKUP($B114,KviZDarije4!$A$1:$N$1000, 3, 0), 0)/'TOP SCORES'!E$2,0)</f>
        <v>0</v>
      </c>
      <c r="H114" s="14">
        <f>IFERROR(100*_xlfn.IFNA(VLOOKUP($B114,KviZDarije5!$A$1:$N$1000, 3, 0), 0)/'TOP SCORES'!F$2,0)</f>
        <v>0</v>
      </c>
      <c r="I114" s="14">
        <f>IFERROR(100*_xlfn.IFNA(VLOOKUP($B114,KviZDarije6!$A$1:$N$1000, 3, 0), 0)/'TOP SCORES'!G$2,0)</f>
        <v>0</v>
      </c>
      <c r="J114" s="14">
        <f>IFERROR(100*_xlfn.IFNA(VLOOKUP($B114,KviZDarije7!$A$1:$N$999, 3, 0), 0)/'TOP SCORES'!H$2,0)</f>
        <v>0</v>
      </c>
      <c r="K114" s="14">
        <f>IFERROR(100*_xlfn.IFNA(VLOOKUP($B114,KviZDarije8!$A$1:$N$1000, 3, 0), 0)/'TOP SCORES'!I$2,0)</f>
        <v>0</v>
      </c>
      <c r="L114" s="14">
        <f>IFERROR(100*_xlfn.IFNA(VLOOKUP($B114,KviZDarije9!$A$1:$N$1000, 3, 0), 0)/'TOP SCORES'!J$2,0)</f>
        <v>0</v>
      </c>
      <c r="M114" s="14">
        <f>IFERROR(100*_xlfn.IFNA(VLOOKUP($B114,KviZDarije10!$A$1:$N$1000, 3, 0), 0)/'TOP SCORES'!K$2,0)</f>
        <v>40</v>
      </c>
      <c r="N114" s="14">
        <f>IFERROR(100*_xlfn.IFNA(VLOOKUP($B114,KviZDarije11!$A$1:$N$1000, 3, 0), 0)/'TOP SCORES'!L$2,0)</f>
        <v>0</v>
      </c>
    </row>
    <row r="115" spans="1:14">
      <c r="A115" s="17">
        <f t="shared" ca="1" si="1"/>
        <v>114</v>
      </c>
      <c r="B115" s="12" t="s">
        <v>104</v>
      </c>
      <c r="C115" s="15" cm="1">
        <f t="array" aca="1" ref="C115" ca="1">SUM(LARGE(D115:N115,ROW(INDIRECT("1:8"))))</f>
        <v>201.81818181818181</v>
      </c>
      <c r="D115" s="14">
        <f>IFERROR(100*_xlfn.IFNA(VLOOKUP($B115,KviZDarije1!$A$1:$N$1000, 3, 0), 0)/'TOP SCORES'!B$2,0)</f>
        <v>81.818181818181813</v>
      </c>
      <c r="E115" s="14">
        <f>IFERROR(100*_xlfn.IFNA(VLOOKUP($B115,KviZDarije2!$A$1:$N$1000, 3, 0), 0)/'TOP SCORES'!C$2,0)</f>
        <v>0</v>
      </c>
      <c r="F115" s="14">
        <f>IFERROR(100*_xlfn.IFNA(VLOOKUP($B115,KviZDarije3!$A$1:$N$1000, 3, 0), 0)/'TOP SCORES'!D$2,0)</f>
        <v>50</v>
      </c>
      <c r="G115" s="14">
        <f>IFERROR(100*_xlfn.IFNA(VLOOKUP($B115,KviZDarije4!$A$1:$N$1000, 3, 0), 0)/'TOP SCORES'!E$2,0)</f>
        <v>70</v>
      </c>
      <c r="H115" s="14">
        <f>IFERROR(100*_xlfn.IFNA(VLOOKUP($B115,KviZDarije5!$A$1:$N$1000, 3, 0), 0)/'TOP SCORES'!F$2,0)</f>
        <v>0</v>
      </c>
      <c r="I115" s="14">
        <f>IFERROR(100*_xlfn.IFNA(VLOOKUP($B115,KviZDarije6!$A$1:$N$1000, 3, 0), 0)/'TOP SCORES'!G$2,0)</f>
        <v>0</v>
      </c>
      <c r="J115" s="14">
        <f>IFERROR(100*_xlfn.IFNA(VLOOKUP($B115,KviZDarije7!$A$1:$N$999, 3, 0), 0)/'TOP SCORES'!H$2,0)</f>
        <v>0</v>
      </c>
      <c r="K115" s="14">
        <f>IFERROR(100*_xlfn.IFNA(VLOOKUP($B115,KviZDarije8!$A$1:$N$1000, 3, 0), 0)/'TOP SCORES'!I$2,0)</f>
        <v>0</v>
      </c>
      <c r="L115" s="14">
        <f>IFERROR(100*_xlfn.IFNA(VLOOKUP($B115,KviZDarije9!$A$1:$N$1000, 3, 0), 0)/'TOP SCORES'!J$2,0)</f>
        <v>0</v>
      </c>
      <c r="M115" s="14">
        <f>IFERROR(100*_xlfn.IFNA(VLOOKUP($B115,KviZDarije10!$A$1:$N$1000, 3, 0), 0)/'TOP SCORES'!K$2,0)</f>
        <v>0</v>
      </c>
      <c r="N115" s="14">
        <f>IFERROR(100*_xlfn.IFNA(VLOOKUP($B115,KviZDarije11!$A$1:$N$1000, 3, 0), 0)/'TOP SCORES'!L$2,0)</f>
        <v>0</v>
      </c>
    </row>
    <row r="116" spans="1:14">
      <c r="A116" s="17">
        <f t="shared" ca="1" si="1"/>
        <v>115</v>
      </c>
      <c r="B116" s="12" t="s">
        <v>130</v>
      </c>
      <c r="C116" s="15" cm="1">
        <f t="array" aca="1" ref="C116" ca="1">SUM(LARGE(D116:N116,ROW(INDIRECT("1:8"))))</f>
        <v>198.98989898989899</v>
      </c>
      <c r="D116" s="14">
        <f>IFERROR(100*_xlfn.IFNA(VLOOKUP($B116,KviZDarije1!$A$1:$N$1000, 3, 0), 0)/'TOP SCORES'!B$2,0)</f>
        <v>36.363636363636367</v>
      </c>
      <c r="E116" s="14">
        <f>IFERROR(100*_xlfn.IFNA(VLOOKUP($B116,KviZDarije2!$A$1:$N$1000, 3, 0), 0)/'TOP SCORES'!C$2,0)</f>
        <v>0</v>
      </c>
      <c r="F116" s="14">
        <f>IFERROR(100*_xlfn.IFNA(VLOOKUP($B116,KviZDarije3!$A$1:$N$1000, 3, 0), 0)/'TOP SCORES'!D$2,0)</f>
        <v>20</v>
      </c>
      <c r="G116" s="14">
        <f>IFERROR(100*_xlfn.IFNA(VLOOKUP($B116,KviZDarije4!$A$1:$N$1000, 3, 0), 0)/'TOP SCORES'!E$2,0)</f>
        <v>20</v>
      </c>
      <c r="H116" s="14">
        <f>IFERROR(100*_xlfn.IFNA(VLOOKUP($B116,KviZDarije5!$A$1:$N$1000, 3, 0), 0)/'TOP SCORES'!F$2,0)</f>
        <v>0</v>
      </c>
      <c r="I116" s="14">
        <f>IFERROR(100*_xlfn.IFNA(VLOOKUP($B116,KviZDarije6!$A$1:$N$1000, 3, 0), 0)/'TOP SCORES'!G$2,0)</f>
        <v>20</v>
      </c>
      <c r="J116" s="14">
        <f>IFERROR(100*_xlfn.IFNA(VLOOKUP($B116,KviZDarije7!$A$1:$N$999, 3, 0), 0)/'TOP SCORES'!H$2,0)</f>
        <v>18.181818181818183</v>
      </c>
      <c r="K116" s="14">
        <f>IFERROR(100*_xlfn.IFNA(VLOOKUP($B116,KviZDarije8!$A$1:$N$1000, 3, 0), 0)/'TOP SCORES'!I$2,0)</f>
        <v>44.444444444444443</v>
      </c>
      <c r="L116" s="14">
        <f>IFERROR(100*_xlfn.IFNA(VLOOKUP($B116,KviZDarije9!$A$1:$N$1000, 3, 0), 0)/'TOP SCORES'!J$2,0)</f>
        <v>40</v>
      </c>
      <c r="M116" s="14">
        <f>IFERROR(100*_xlfn.IFNA(VLOOKUP($B116,KviZDarije10!$A$1:$N$1000, 3, 0), 0)/'TOP SCORES'!K$2,0)</f>
        <v>0</v>
      </c>
      <c r="N116" s="14">
        <f>IFERROR(100*_xlfn.IFNA(VLOOKUP($B116,KviZDarije11!$A$1:$N$1000, 3, 0), 0)/'TOP SCORES'!L$2,0)</f>
        <v>0</v>
      </c>
    </row>
    <row r="117" spans="1:14">
      <c r="A117" s="17">
        <f t="shared" ca="1" si="1"/>
        <v>116</v>
      </c>
      <c r="B117" s="12" t="s">
        <v>83</v>
      </c>
      <c r="C117" s="15" cm="1">
        <f t="array" aca="1" ref="C117" ca="1">SUM(LARGE(D117:N117,ROW(INDIRECT("1:8"))))</f>
        <v>194.54545454545456</v>
      </c>
      <c r="D117" s="14">
        <f>IFERROR(100*_xlfn.IFNA(VLOOKUP($B117,KviZDarije1!$A$1:$N$1000, 3, 0), 0)/'TOP SCORES'!B$2,0)</f>
        <v>54.545454545454547</v>
      </c>
      <c r="E117" s="14">
        <f>IFERROR(100*_xlfn.IFNA(VLOOKUP($B117,KviZDarije2!$A$1:$N$1000, 3, 0), 0)/'TOP SCORES'!C$2,0)</f>
        <v>0</v>
      </c>
      <c r="F117" s="14">
        <f>IFERROR(100*_xlfn.IFNA(VLOOKUP($B117,KviZDarije3!$A$1:$N$1000, 3, 0), 0)/'TOP SCORES'!D$2,0)</f>
        <v>40</v>
      </c>
      <c r="G117" s="14">
        <f>IFERROR(100*_xlfn.IFNA(VLOOKUP($B117,KviZDarije4!$A$1:$N$1000, 3, 0), 0)/'TOP SCORES'!E$2,0)</f>
        <v>0</v>
      </c>
      <c r="H117" s="14">
        <f>IFERROR(100*_xlfn.IFNA(VLOOKUP($B117,KviZDarije5!$A$1:$N$1000, 3, 0), 0)/'TOP SCORES'!F$2,0)</f>
        <v>0</v>
      </c>
      <c r="I117" s="14">
        <f>IFERROR(100*_xlfn.IFNA(VLOOKUP($B117,KviZDarije6!$A$1:$N$1000, 3, 0), 0)/'TOP SCORES'!G$2,0)</f>
        <v>0</v>
      </c>
      <c r="J117" s="14">
        <f>IFERROR(100*_xlfn.IFNA(VLOOKUP($B117,KviZDarije7!$A$1:$N$999, 3, 0), 0)/'TOP SCORES'!H$2,0)</f>
        <v>0</v>
      </c>
      <c r="K117" s="14">
        <f>IFERROR(100*_xlfn.IFNA(VLOOKUP($B117,KviZDarije8!$A$1:$N$1000, 3, 0), 0)/'TOP SCORES'!I$2,0)</f>
        <v>0</v>
      </c>
      <c r="L117" s="14">
        <f>IFERROR(100*_xlfn.IFNA(VLOOKUP($B117,KviZDarije9!$A$1:$N$1000, 3, 0), 0)/'TOP SCORES'!J$2,0)</f>
        <v>0</v>
      </c>
      <c r="M117" s="14">
        <f>IFERROR(100*_xlfn.IFNA(VLOOKUP($B117,KviZDarije10!$A$1:$N$1000, 3, 0), 0)/'TOP SCORES'!K$2,0)</f>
        <v>40</v>
      </c>
      <c r="N117" s="14">
        <f>IFERROR(100*_xlfn.IFNA(VLOOKUP($B117,KviZDarije11!$A$1:$N$1000, 3, 0), 0)/'TOP SCORES'!L$2,0)</f>
        <v>60</v>
      </c>
    </row>
    <row r="118" spans="1:14">
      <c r="A118" s="17">
        <f t="shared" ca="1" si="1"/>
        <v>117</v>
      </c>
      <c r="B118" s="12" t="s">
        <v>140</v>
      </c>
      <c r="C118" s="15" cm="1">
        <f t="array" aca="1" ref="C118" ca="1">SUM(LARGE(D118:N118,ROW(INDIRECT("1:8"))))</f>
        <v>190</v>
      </c>
      <c r="D118" s="14">
        <f>IFERROR(100*_xlfn.IFNA(VLOOKUP($B118,KviZDarije1!$A$1:$N$1000, 3, 0), 0)/'TOP SCORES'!B$2,0)</f>
        <v>0</v>
      </c>
      <c r="E118" s="14">
        <f>IFERROR(100*_xlfn.IFNA(VLOOKUP($B118,KviZDarije2!$A$1:$N$1000, 3, 0), 0)/'TOP SCORES'!C$2,0)</f>
        <v>0</v>
      </c>
      <c r="F118" s="14">
        <f>IFERROR(100*_xlfn.IFNA(VLOOKUP($B118,KviZDarije3!$A$1:$N$1000, 3, 0), 0)/'TOP SCORES'!D$2,0)</f>
        <v>60</v>
      </c>
      <c r="G118" s="14">
        <f>IFERROR(100*_xlfn.IFNA(VLOOKUP($B118,KviZDarije4!$A$1:$N$1000, 3, 0), 0)/'TOP SCORES'!E$2,0)</f>
        <v>0</v>
      </c>
      <c r="H118" s="14">
        <f>IFERROR(100*_xlfn.IFNA(VLOOKUP($B118,KviZDarije5!$A$1:$N$1000, 3, 0), 0)/'TOP SCORES'!F$2,0)</f>
        <v>0</v>
      </c>
      <c r="I118" s="14">
        <f>IFERROR(100*_xlfn.IFNA(VLOOKUP($B118,KviZDarije6!$A$1:$N$1000, 3, 0), 0)/'TOP SCORES'!G$2,0)</f>
        <v>0</v>
      </c>
      <c r="J118" s="14">
        <f>IFERROR(100*_xlfn.IFNA(VLOOKUP($B118,KviZDarije7!$A$1:$N$999, 3, 0), 0)/'TOP SCORES'!H$2,0)</f>
        <v>0</v>
      </c>
      <c r="K118" s="14">
        <f>IFERROR(100*_xlfn.IFNA(VLOOKUP($B118,KviZDarije8!$A$1:$N$1000, 3, 0), 0)/'TOP SCORES'!I$2,0)</f>
        <v>0</v>
      </c>
      <c r="L118" s="14">
        <f>IFERROR(100*_xlfn.IFNA(VLOOKUP($B118,KviZDarije9!$A$1:$N$1000, 3, 0), 0)/'TOP SCORES'!J$2,0)</f>
        <v>0</v>
      </c>
      <c r="M118" s="14">
        <f>IFERROR(100*_xlfn.IFNA(VLOOKUP($B118,KviZDarije10!$A$1:$N$1000, 3, 0), 0)/'TOP SCORES'!K$2,0)</f>
        <v>60</v>
      </c>
      <c r="N118" s="14">
        <f>IFERROR(100*_xlfn.IFNA(VLOOKUP($B118,KviZDarije11!$A$1:$N$1000, 3, 0), 0)/'TOP SCORES'!L$2,0)</f>
        <v>70</v>
      </c>
    </row>
    <row r="119" spans="1:14">
      <c r="A119" s="17">
        <f t="shared" ca="1" si="1"/>
        <v>118</v>
      </c>
      <c r="B119" s="8" t="s">
        <v>57</v>
      </c>
      <c r="C119" s="15" cm="1">
        <f t="array" aca="1" ref="C119" ca="1">SUM(LARGE(D119:N119,ROW(INDIRECT("1:8"))))</f>
        <v>186.36363636363637</v>
      </c>
      <c r="D119" s="14">
        <f>IFERROR(100*_xlfn.IFNA(VLOOKUP($B119,KviZDarije1!$A$1:$N$1000, 3, 0), 0)/'TOP SCORES'!B$2,0)</f>
        <v>63.636363636363633</v>
      </c>
      <c r="E119" s="14">
        <f>IFERROR(100*_xlfn.IFNA(VLOOKUP($B119,KviZDarije2!$A$1:$N$1000, 3, 0), 0)/'TOP SCORES'!C$2,0)</f>
        <v>72.727272727272734</v>
      </c>
      <c r="F119" s="14">
        <f>IFERROR(100*_xlfn.IFNA(VLOOKUP($B119,KviZDarije3!$A$1:$N$1000, 3, 0), 0)/'TOP SCORES'!D$2,0)</f>
        <v>50</v>
      </c>
      <c r="G119" s="14">
        <f>IFERROR(100*_xlfn.IFNA(VLOOKUP($B119,KviZDarije4!$A$1:$N$1000, 3, 0), 0)/'TOP SCORES'!E$2,0)</f>
        <v>0</v>
      </c>
      <c r="H119" s="14">
        <f>IFERROR(100*_xlfn.IFNA(VLOOKUP($B119,KviZDarije5!$A$1:$N$1000, 3, 0), 0)/'TOP SCORES'!F$2,0)</f>
        <v>0</v>
      </c>
      <c r="I119" s="14">
        <f>IFERROR(100*_xlfn.IFNA(VLOOKUP($B119,KviZDarije6!$A$1:$N$1000, 3, 0), 0)/'TOP SCORES'!G$2,0)</f>
        <v>0</v>
      </c>
      <c r="J119" s="14">
        <f>IFERROR(100*_xlfn.IFNA(VLOOKUP($B119,KviZDarije7!$A$1:$N$999, 3, 0), 0)/'TOP SCORES'!H$2,0)</f>
        <v>0</v>
      </c>
      <c r="K119" s="14">
        <f>IFERROR(100*_xlfn.IFNA(VLOOKUP($B119,KviZDarije8!$A$1:$N$1000, 3, 0), 0)/'TOP SCORES'!I$2,0)</f>
        <v>0</v>
      </c>
      <c r="L119" s="14">
        <f>IFERROR(100*_xlfn.IFNA(VLOOKUP($B119,KviZDarije9!$A$1:$N$1000, 3, 0), 0)/'TOP SCORES'!J$2,0)</f>
        <v>0</v>
      </c>
      <c r="M119" s="14">
        <f>IFERROR(100*_xlfn.IFNA(VLOOKUP($B119,KviZDarije10!$A$1:$N$1000, 3, 0), 0)/'TOP SCORES'!K$2,0)</f>
        <v>0</v>
      </c>
      <c r="N119" s="14">
        <f>IFERROR(100*_xlfn.IFNA(VLOOKUP($B119,KviZDarije11!$A$1:$N$1000, 3, 0), 0)/'TOP SCORES'!L$2,0)</f>
        <v>0</v>
      </c>
    </row>
    <row r="120" spans="1:14">
      <c r="A120" s="17">
        <f t="shared" ca="1" si="1"/>
        <v>119</v>
      </c>
      <c r="B120" s="12" t="s">
        <v>118</v>
      </c>
      <c r="C120" s="15" cm="1">
        <f t="array" aca="1" ref="C120" ca="1">SUM(LARGE(D120:N120,ROW(INDIRECT("1:8"))))</f>
        <v>186.26262626262627</v>
      </c>
      <c r="D120" s="14">
        <f>IFERROR(100*_xlfn.IFNA(VLOOKUP($B120,KviZDarije1!$A$1:$N$1000, 3, 0), 0)/'TOP SCORES'!B$2,0)</f>
        <v>0</v>
      </c>
      <c r="E120" s="14">
        <f>IFERROR(100*_xlfn.IFNA(VLOOKUP($B120,KviZDarije2!$A$1:$N$1000, 3, 0), 0)/'TOP SCORES'!C$2,0)</f>
        <v>36.363636363636367</v>
      </c>
      <c r="F120" s="14">
        <f>IFERROR(100*_xlfn.IFNA(VLOOKUP($B120,KviZDarije3!$A$1:$N$1000, 3, 0), 0)/'TOP SCORES'!D$2,0)</f>
        <v>30</v>
      </c>
      <c r="G120" s="14">
        <f>IFERROR(100*_xlfn.IFNA(VLOOKUP($B120,KviZDarije4!$A$1:$N$1000, 3, 0), 0)/'TOP SCORES'!E$2,0)</f>
        <v>30</v>
      </c>
      <c r="H120" s="14">
        <f>IFERROR(100*_xlfn.IFNA(VLOOKUP($B120,KviZDarije5!$A$1:$N$1000, 3, 0), 0)/'TOP SCORES'!F$2,0)</f>
        <v>0</v>
      </c>
      <c r="I120" s="14">
        <f>IFERROR(100*_xlfn.IFNA(VLOOKUP($B120,KviZDarije6!$A$1:$N$1000, 3, 0), 0)/'TOP SCORES'!G$2,0)</f>
        <v>0</v>
      </c>
      <c r="J120" s="14">
        <f>IFERROR(100*_xlfn.IFNA(VLOOKUP($B120,KviZDarije7!$A$1:$N$999, 3, 0), 0)/'TOP SCORES'!H$2,0)</f>
        <v>45.454545454545453</v>
      </c>
      <c r="K120" s="14">
        <f>IFERROR(100*_xlfn.IFNA(VLOOKUP($B120,KviZDarije8!$A$1:$N$1000, 3, 0), 0)/'TOP SCORES'!I$2,0)</f>
        <v>44.444444444444443</v>
      </c>
      <c r="L120" s="14">
        <f>IFERROR(100*_xlfn.IFNA(VLOOKUP($B120,KviZDarije9!$A$1:$N$1000, 3, 0), 0)/'TOP SCORES'!J$2,0)</f>
        <v>0</v>
      </c>
      <c r="M120" s="14">
        <f>IFERROR(100*_xlfn.IFNA(VLOOKUP($B120,KviZDarije10!$A$1:$N$1000, 3, 0), 0)/'TOP SCORES'!K$2,0)</f>
        <v>0</v>
      </c>
      <c r="N120" s="14">
        <f>IFERROR(100*_xlfn.IFNA(VLOOKUP($B120,KviZDarije11!$A$1:$N$1000, 3, 0), 0)/'TOP SCORES'!L$2,0)</f>
        <v>0</v>
      </c>
    </row>
    <row r="121" spans="1:14">
      <c r="A121" s="17">
        <f t="shared" ca="1" si="1"/>
        <v>120</v>
      </c>
      <c r="B121" s="12" t="s">
        <v>153</v>
      </c>
      <c r="C121" s="15" cm="1">
        <f t="array" aca="1" ref="C121" ca="1">SUM(LARGE(D121:N121,ROW(INDIRECT("1:8"))))</f>
        <v>186.06060606060606</v>
      </c>
      <c r="D121" s="14">
        <f>IFERROR(100*_xlfn.IFNA(VLOOKUP($B121,KviZDarije1!$A$1:$N$1000, 3, 0), 0)/'TOP SCORES'!B$2,0)</f>
        <v>45.454545454545453</v>
      </c>
      <c r="E121" s="14">
        <f>IFERROR(100*_xlfn.IFNA(VLOOKUP($B121,KviZDarije2!$A$1:$N$1000, 3, 0), 0)/'TOP SCORES'!C$2,0)</f>
        <v>0</v>
      </c>
      <c r="F121" s="14">
        <f>IFERROR(100*_xlfn.IFNA(VLOOKUP($B121,KviZDarije3!$A$1:$N$1000, 3, 0), 0)/'TOP SCORES'!D$2,0)</f>
        <v>40</v>
      </c>
      <c r="G121" s="14">
        <f>IFERROR(100*_xlfn.IFNA(VLOOKUP($B121,KviZDarije4!$A$1:$N$1000, 3, 0), 0)/'TOP SCORES'!E$2,0)</f>
        <v>0</v>
      </c>
      <c r="H121" s="14">
        <f>IFERROR(100*_xlfn.IFNA(VLOOKUP($B121,KviZDarije5!$A$1:$N$1000, 3, 0), 0)/'TOP SCORES'!F$2,0)</f>
        <v>0</v>
      </c>
      <c r="I121" s="14">
        <f>IFERROR(100*_xlfn.IFNA(VLOOKUP($B121,KviZDarije6!$A$1:$N$1000, 3, 0), 0)/'TOP SCORES'!G$2,0)</f>
        <v>0</v>
      </c>
      <c r="J121" s="14">
        <f>IFERROR(100*_xlfn.IFNA(VLOOKUP($B121,KviZDarije7!$A$1:$N$999, 3, 0), 0)/'TOP SCORES'!H$2,0)</f>
        <v>27.272727272727273</v>
      </c>
      <c r="K121" s="14">
        <f>IFERROR(100*_xlfn.IFNA(VLOOKUP($B121,KviZDarije8!$A$1:$N$1000, 3, 0), 0)/'TOP SCORES'!I$2,0)</f>
        <v>33.333333333333336</v>
      </c>
      <c r="L121" s="14">
        <f>IFERROR(100*_xlfn.IFNA(VLOOKUP($B121,KviZDarije9!$A$1:$N$1000, 3, 0), 0)/'TOP SCORES'!J$2,0)</f>
        <v>40</v>
      </c>
      <c r="M121" s="14">
        <f>IFERROR(100*_xlfn.IFNA(VLOOKUP($B121,KviZDarije10!$A$1:$N$1000, 3, 0), 0)/'TOP SCORES'!K$2,0)</f>
        <v>0</v>
      </c>
      <c r="N121" s="14">
        <f>IFERROR(100*_xlfn.IFNA(VLOOKUP($B121,KviZDarije11!$A$1:$N$1000, 3, 0), 0)/'TOP SCORES'!L$2,0)</f>
        <v>0</v>
      </c>
    </row>
    <row r="122" spans="1:14">
      <c r="A122" s="17">
        <f t="shared" ca="1" si="1"/>
        <v>121</v>
      </c>
      <c r="B122" s="33" t="s">
        <v>277</v>
      </c>
      <c r="C122" s="15" cm="1">
        <f t="array" aca="1" ref="C122" ca="1">SUM(LARGE(D122:N122,ROW(INDIRECT("1:8"))))</f>
        <v>185.55555555555554</v>
      </c>
      <c r="D122" s="14">
        <f>IFERROR(100*_xlfn.IFNA(VLOOKUP($B122,KviZDarije1!$A$1:$N$1000, 3, 0), 0)/'TOP SCORES'!B$2,0)</f>
        <v>0</v>
      </c>
      <c r="E122" s="14">
        <f>IFERROR(100*_xlfn.IFNA(VLOOKUP($B122,KviZDarije2!$A$1:$N$1000, 3, 0), 0)/'TOP SCORES'!C$2,0)</f>
        <v>0</v>
      </c>
      <c r="F122" s="14">
        <f>IFERROR(100*_xlfn.IFNA(VLOOKUP($B122,KviZDarije3!$A$1:$N$1000, 3, 0), 0)/'TOP SCORES'!D$2,0)</f>
        <v>0</v>
      </c>
      <c r="G122" s="14">
        <f>IFERROR(100*_xlfn.IFNA(VLOOKUP($B122,KviZDarije4!$A$1:$N$1000, 3, 0), 0)/'TOP SCORES'!E$2,0)</f>
        <v>0</v>
      </c>
      <c r="H122" s="14">
        <f>IFERROR(100*_xlfn.IFNA(VLOOKUP($B122,KviZDarije5!$A$1:$N$1000, 3, 0), 0)/'TOP SCORES'!F$2,0)</f>
        <v>10</v>
      </c>
      <c r="I122" s="14">
        <f>IFERROR(100*_xlfn.IFNA(VLOOKUP($B122,KviZDarije6!$A$1:$N$1000, 3, 0), 0)/'TOP SCORES'!G$2,0)</f>
        <v>40</v>
      </c>
      <c r="J122" s="14">
        <f>IFERROR(100*_xlfn.IFNA(VLOOKUP($B122,KviZDarije7!$A$1:$N$999, 3, 0), 0)/'TOP SCORES'!H$2,0)</f>
        <v>0</v>
      </c>
      <c r="K122" s="14">
        <f>IFERROR(100*_xlfn.IFNA(VLOOKUP($B122,KviZDarije8!$A$1:$N$1000, 3, 0), 0)/'TOP SCORES'!I$2,0)</f>
        <v>55.555555555555557</v>
      </c>
      <c r="L122" s="14">
        <f>IFERROR(100*_xlfn.IFNA(VLOOKUP($B122,KviZDarije9!$A$1:$N$1000, 3, 0), 0)/'TOP SCORES'!J$2,0)</f>
        <v>20</v>
      </c>
      <c r="M122" s="14">
        <f>IFERROR(100*_xlfn.IFNA(VLOOKUP($B122,KviZDarije10!$A$1:$N$1000, 3, 0), 0)/'TOP SCORES'!K$2,0)</f>
        <v>30</v>
      </c>
      <c r="N122" s="14">
        <f>IFERROR(100*_xlfn.IFNA(VLOOKUP($B122,KviZDarije11!$A$1:$N$1000, 3, 0), 0)/'TOP SCORES'!L$2,0)</f>
        <v>30</v>
      </c>
    </row>
    <row r="123" spans="1:14">
      <c r="A123" s="17">
        <f t="shared" ca="1" si="1"/>
        <v>122</v>
      </c>
      <c r="B123" s="12" t="s">
        <v>89</v>
      </c>
      <c r="C123" s="15" cm="1">
        <f t="array" aca="1" ref="C123" ca="1">SUM(LARGE(D123:N123,ROW(INDIRECT("1:8"))))</f>
        <v>185.45454545454547</v>
      </c>
      <c r="D123" s="14">
        <f>IFERROR(100*_xlfn.IFNA(VLOOKUP($B123,KviZDarije1!$A$1:$N$1000, 3, 0), 0)/'TOP SCORES'!B$2,0)</f>
        <v>0</v>
      </c>
      <c r="E123" s="14">
        <f>IFERROR(100*_xlfn.IFNA(VLOOKUP($B123,KviZDarije2!$A$1:$N$1000, 3, 0), 0)/'TOP SCORES'!C$2,0)</f>
        <v>72.727272727272734</v>
      </c>
      <c r="F123" s="14">
        <f>IFERROR(100*_xlfn.IFNA(VLOOKUP($B123,KviZDarije3!$A$1:$N$1000, 3, 0), 0)/'TOP SCORES'!D$2,0)</f>
        <v>40</v>
      </c>
      <c r="G123" s="14">
        <f>IFERROR(100*_xlfn.IFNA(VLOOKUP($B123,KviZDarije4!$A$1:$N$1000, 3, 0), 0)/'TOP SCORES'!E$2,0)</f>
        <v>0</v>
      </c>
      <c r="H123" s="14">
        <f>IFERROR(100*_xlfn.IFNA(VLOOKUP($B123,KviZDarije5!$A$1:$N$1000, 3, 0), 0)/'TOP SCORES'!F$2,0)</f>
        <v>0</v>
      </c>
      <c r="I123" s="14">
        <f>IFERROR(100*_xlfn.IFNA(VLOOKUP($B123,KviZDarije6!$A$1:$N$1000, 3, 0), 0)/'TOP SCORES'!G$2,0)</f>
        <v>0</v>
      </c>
      <c r="J123" s="14">
        <f>IFERROR(100*_xlfn.IFNA(VLOOKUP($B123,KviZDarije7!$A$1:$N$999, 3, 0), 0)/'TOP SCORES'!H$2,0)</f>
        <v>72.727272727272734</v>
      </c>
      <c r="K123" s="14">
        <f>IFERROR(100*_xlfn.IFNA(VLOOKUP($B123,KviZDarije8!$A$1:$N$1000, 3, 0), 0)/'TOP SCORES'!I$2,0)</f>
        <v>0</v>
      </c>
      <c r="L123" s="14">
        <f>IFERROR(100*_xlfn.IFNA(VLOOKUP($B123,KviZDarije9!$A$1:$N$1000, 3, 0), 0)/'TOP SCORES'!J$2,0)</f>
        <v>0</v>
      </c>
      <c r="M123" s="14">
        <f>IFERROR(100*_xlfn.IFNA(VLOOKUP($B123,KviZDarije10!$A$1:$N$1000, 3, 0), 0)/'TOP SCORES'!K$2,0)</f>
        <v>0</v>
      </c>
      <c r="N123" s="14">
        <f>IFERROR(100*_xlfn.IFNA(VLOOKUP($B123,KviZDarije11!$A$1:$N$1000, 3, 0), 0)/'TOP SCORES'!L$2,0)</f>
        <v>0</v>
      </c>
    </row>
    <row r="124" spans="1:14">
      <c r="A124" s="17">
        <f t="shared" ca="1" si="1"/>
        <v>123</v>
      </c>
      <c r="B124" s="12" t="s">
        <v>26</v>
      </c>
      <c r="C124" s="15" cm="1">
        <f t="array" aca="1" ref="C124" ca="1">SUM(LARGE(D124:N124,ROW(INDIRECT("1:8"))))</f>
        <v>178.98989898989899</v>
      </c>
      <c r="D124" s="14">
        <f>IFERROR(100*_xlfn.IFNA(VLOOKUP($B124,KviZDarije1!$A$1:$N$1000, 3, 0), 0)/'TOP SCORES'!B$2,0)</f>
        <v>54.545454545454547</v>
      </c>
      <c r="E124" s="14">
        <f>IFERROR(100*_xlfn.IFNA(VLOOKUP($B124,KviZDarije2!$A$1:$N$1000, 3, 0), 0)/'TOP SCORES'!C$2,0)</f>
        <v>0</v>
      </c>
      <c r="F124" s="14">
        <f>IFERROR(100*_xlfn.IFNA(VLOOKUP($B124,KviZDarije3!$A$1:$N$1000, 3, 0), 0)/'TOP SCORES'!D$2,0)</f>
        <v>40</v>
      </c>
      <c r="G124" s="14">
        <f>IFERROR(100*_xlfn.IFNA(VLOOKUP($B124,KviZDarije4!$A$1:$N$1000, 3, 0), 0)/'TOP SCORES'!E$2,0)</f>
        <v>40</v>
      </c>
      <c r="H124" s="14">
        <f>IFERROR(100*_xlfn.IFNA(VLOOKUP($B124,KviZDarije5!$A$1:$N$1000, 3, 0), 0)/'TOP SCORES'!F$2,0)</f>
        <v>0</v>
      </c>
      <c r="I124" s="14">
        <f>IFERROR(100*_xlfn.IFNA(VLOOKUP($B124,KviZDarije6!$A$1:$N$1000, 3, 0), 0)/'TOP SCORES'!G$2,0)</f>
        <v>0</v>
      </c>
      <c r="J124" s="14">
        <f>IFERROR(100*_xlfn.IFNA(VLOOKUP($B124,KviZDarije7!$A$1:$N$999, 3, 0), 0)/'TOP SCORES'!H$2,0)</f>
        <v>0</v>
      </c>
      <c r="K124" s="14">
        <f>IFERROR(100*_xlfn.IFNA(VLOOKUP($B124,KviZDarije8!$A$1:$N$1000, 3, 0), 0)/'TOP SCORES'!I$2,0)</f>
        <v>44.444444444444443</v>
      </c>
      <c r="L124" s="14">
        <f>IFERROR(100*_xlfn.IFNA(VLOOKUP($B124,KviZDarije9!$A$1:$N$1000, 3, 0), 0)/'TOP SCORES'!J$2,0)</f>
        <v>0</v>
      </c>
      <c r="M124" s="14">
        <f>IFERROR(100*_xlfn.IFNA(VLOOKUP($B124,KviZDarije10!$A$1:$N$1000, 3, 0), 0)/'TOP SCORES'!K$2,0)</f>
        <v>0</v>
      </c>
      <c r="N124" s="14">
        <f>IFERROR(100*_xlfn.IFNA(VLOOKUP($B124,KviZDarije11!$A$1:$N$1000, 3, 0), 0)/'TOP SCORES'!L$2,0)</f>
        <v>0</v>
      </c>
    </row>
    <row r="125" spans="1:14">
      <c r="A125" s="17">
        <f t="shared" ca="1" si="1"/>
        <v>124</v>
      </c>
      <c r="B125" s="12" t="s">
        <v>31</v>
      </c>
      <c r="C125" s="15" cm="1">
        <f t="array" aca="1" ref="C125" ca="1">SUM(LARGE(D125:N125,ROW(INDIRECT("1:8"))))</f>
        <v>178.18181818181819</v>
      </c>
      <c r="D125" s="14">
        <f>IFERROR(100*_xlfn.IFNA(VLOOKUP($B125,KviZDarije1!$A$1:$N$1000, 3, 0), 0)/'TOP SCORES'!B$2,0)</f>
        <v>54.545454545454547</v>
      </c>
      <c r="E125" s="14">
        <f>IFERROR(100*_xlfn.IFNA(VLOOKUP($B125,KviZDarije2!$A$1:$N$1000, 3, 0), 0)/'TOP SCORES'!C$2,0)</f>
        <v>63.636363636363633</v>
      </c>
      <c r="F125" s="14">
        <f>IFERROR(100*_xlfn.IFNA(VLOOKUP($B125,KviZDarije3!$A$1:$N$1000, 3, 0), 0)/'TOP SCORES'!D$2,0)</f>
        <v>60</v>
      </c>
      <c r="G125" s="14">
        <f>IFERROR(100*_xlfn.IFNA(VLOOKUP($B125,KviZDarije4!$A$1:$N$1000, 3, 0), 0)/'TOP SCORES'!E$2,0)</f>
        <v>0</v>
      </c>
      <c r="H125" s="14">
        <f>IFERROR(100*_xlfn.IFNA(VLOOKUP($B125,KviZDarije5!$A$1:$N$1000, 3, 0), 0)/'TOP SCORES'!F$2,0)</f>
        <v>0</v>
      </c>
      <c r="I125" s="14">
        <f>IFERROR(100*_xlfn.IFNA(VLOOKUP($B125,KviZDarije6!$A$1:$N$1000, 3, 0), 0)/'TOP SCORES'!G$2,0)</f>
        <v>0</v>
      </c>
      <c r="J125" s="14">
        <f>IFERROR(100*_xlfn.IFNA(VLOOKUP($B125,KviZDarije7!$A$1:$N$999, 3, 0), 0)/'TOP SCORES'!H$2,0)</f>
        <v>0</v>
      </c>
      <c r="K125" s="14">
        <f>IFERROR(100*_xlfn.IFNA(VLOOKUP($B125,KviZDarije8!$A$1:$N$1000, 3, 0), 0)/'TOP SCORES'!I$2,0)</f>
        <v>0</v>
      </c>
      <c r="L125" s="14">
        <f>IFERROR(100*_xlfn.IFNA(VLOOKUP($B125,KviZDarije9!$A$1:$N$1000, 3, 0), 0)/'TOP SCORES'!J$2,0)</f>
        <v>0</v>
      </c>
      <c r="M125" s="14">
        <f>IFERROR(100*_xlfn.IFNA(VLOOKUP($B125,KviZDarije10!$A$1:$N$1000, 3, 0), 0)/'TOP SCORES'!K$2,0)</f>
        <v>0</v>
      </c>
      <c r="N125" s="14">
        <f>IFERROR(100*_xlfn.IFNA(VLOOKUP($B125,KviZDarije11!$A$1:$N$1000, 3, 0), 0)/'TOP SCORES'!L$2,0)</f>
        <v>0</v>
      </c>
    </row>
    <row r="126" spans="1:14">
      <c r="A126" s="17">
        <f t="shared" ca="1" si="1"/>
        <v>125</v>
      </c>
      <c r="B126" s="33" t="s">
        <v>262</v>
      </c>
      <c r="C126" s="15" cm="1">
        <f t="array" aca="1" ref="C126" ca="1">SUM(LARGE(D126:N126,ROW(INDIRECT("1:8"))))</f>
        <v>176.36363636363637</v>
      </c>
      <c r="D126" s="14">
        <f>IFERROR(100*_xlfn.IFNA(VLOOKUP($B126,KviZDarije1!$A$1:$N$1000, 3, 0), 0)/'TOP SCORES'!B$2,0)</f>
        <v>36.363636363636367</v>
      </c>
      <c r="E126" s="14">
        <f>IFERROR(100*_xlfn.IFNA(VLOOKUP($B126,KviZDarije2!$A$1:$N$1000, 3, 0), 0)/'TOP SCORES'!C$2,0)</f>
        <v>0</v>
      </c>
      <c r="F126" s="14">
        <f>IFERROR(100*_xlfn.IFNA(VLOOKUP($B126,KviZDarije3!$A$1:$N$1000, 3, 0), 0)/'TOP SCORES'!D$2,0)</f>
        <v>0</v>
      </c>
      <c r="G126" s="14">
        <f>IFERROR(100*_xlfn.IFNA(VLOOKUP($B126,KviZDarije4!$A$1:$N$1000, 3, 0), 0)/'TOP SCORES'!E$2,0)</f>
        <v>30</v>
      </c>
      <c r="H126" s="14">
        <f>IFERROR(100*_xlfn.IFNA(VLOOKUP($B126,KviZDarije5!$A$1:$N$1000, 3, 0), 0)/'TOP SCORES'!F$2,0)</f>
        <v>10</v>
      </c>
      <c r="I126" s="14">
        <f>IFERROR(100*_xlfn.IFNA(VLOOKUP($B126,KviZDarije6!$A$1:$N$1000, 3, 0), 0)/'TOP SCORES'!G$2,0)</f>
        <v>0</v>
      </c>
      <c r="J126" s="14">
        <f>IFERROR(100*_xlfn.IFNA(VLOOKUP($B126,KviZDarije7!$A$1:$N$999, 3, 0), 0)/'TOP SCORES'!H$2,0)</f>
        <v>0</v>
      </c>
      <c r="K126" s="14">
        <f>IFERROR(100*_xlfn.IFNA(VLOOKUP($B126,KviZDarije8!$A$1:$N$1000, 3, 0), 0)/'TOP SCORES'!I$2,0)</f>
        <v>0</v>
      </c>
      <c r="L126" s="14">
        <f>IFERROR(100*_xlfn.IFNA(VLOOKUP($B126,KviZDarije9!$A$1:$N$1000, 3, 0), 0)/'TOP SCORES'!J$2,0)</f>
        <v>50</v>
      </c>
      <c r="M126" s="14">
        <f>IFERROR(100*_xlfn.IFNA(VLOOKUP($B126,KviZDarije10!$A$1:$N$1000, 3, 0), 0)/'TOP SCORES'!K$2,0)</f>
        <v>0</v>
      </c>
      <c r="N126" s="14">
        <f>IFERROR(100*_xlfn.IFNA(VLOOKUP($B126,KviZDarije11!$A$1:$N$1000, 3, 0), 0)/'TOP SCORES'!L$2,0)</f>
        <v>50</v>
      </c>
    </row>
    <row r="127" spans="1:14">
      <c r="A127" s="17">
        <f t="shared" ca="1" si="1"/>
        <v>126</v>
      </c>
      <c r="B127" s="8" t="s">
        <v>95</v>
      </c>
      <c r="C127" s="15" cm="1">
        <f t="array" aca="1" ref="C127" ca="1">SUM(LARGE(D127:N127,ROW(INDIRECT("1:8"))))</f>
        <v>175.45454545454544</v>
      </c>
      <c r="D127" s="14">
        <f>IFERROR(100*_xlfn.IFNA(VLOOKUP($B127,KviZDarije1!$A$1:$N$1000, 3, 0), 0)/'TOP SCORES'!B$2,0)</f>
        <v>45.454545454545453</v>
      </c>
      <c r="E127" s="14">
        <f>IFERROR(100*_xlfn.IFNA(VLOOKUP($B127,KviZDarije2!$A$1:$N$1000, 3, 0), 0)/'TOP SCORES'!C$2,0)</f>
        <v>0</v>
      </c>
      <c r="F127" s="14">
        <f>IFERROR(100*_xlfn.IFNA(VLOOKUP($B127,KviZDarije3!$A$1:$N$1000, 3, 0), 0)/'TOP SCORES'!D$2,0)</f>
        <v>60</v>
      </c>
      <c r="G127" s="14">
        <f>IFERROR(100*_xlfn.IFNA(VLOOKUP($B127,KviZDarije4!$A$1:$N$1000, 3, 0), 0)/'TOP SCORES'!E$2,0)</f>
        <v>0</v>
      </c>
      <c r="H127" s="14">
        <f>IFERROR(100*_xlfn.IFNA(VLOOKUP($B127,KviZDarije5!$A$1:$N$1000, 3, 0), 0)/'TOP SCORES'!F$2,0)</f>
        <v>0</v>
      </c>
      <c r="I127" s="14">
        <f>IFERROR(100*_xlfn.IFNA(VLOOKUP($B127,KviZDarije6!$A$1:$N$1000, 3, 0), 0)/'TOP SCORES'!G$2,0)</f>
        <v>0</v>
      </c>
      <c r="J127" s="14">
        <f>IFERROR(100*_xlfn.IFNA(VLOOKUP($B127,KviZDarije7!$A$1:$N$999, 3, 0), 0)/'TOP SCORES'!H$2,0)</f>
        <v>0</v>
      </c>
      <c r="K127" s="14">
        <f>IFERROR(100*_xlfn.IFNA(VLOOKUP($B127,KviZDarije8!$A$1:$N$1000, 3, 0), 0)/'TOP SCORES'!I$2,0)</f>
        <v>0</v>
      </c>
      <c r="L127" s="14">
        <f>IFERROR(100*_xlfn.IFNA(VLOOKUP($B127,KviZDarije9!$A$1:$N$1000, 3, 0), 0)/'TOP SCORES'!J$2,0)</f>
        <v>0</v>
      </c>
      <c r="M127" s="14">
        <f>IFERROR(100*_xlfn.IFNA(VLOOKUP($B127,KviZDarije10!$A$1:$N$1000, 3, 0), 0)/'TOP SCORES'!K$2,0)</f>
        <v>30</v>
      </c>
      <c r="N127" s="14">
        <f>IFERROR(100*_xlfn.IFNA(VLOOKUP($B127,KviZDarije11!$A$1:$N$1000, 3, 0), 0)/'TOP SCORES'!L$2,0)</f>
        <v>40</v>
      </c>
    </row>
    <row r="128" spans="1:14">
      <c r="A128" s="17">
        <f t="shared" ca="1" si="1"/>
        <v>127</v>
      </c>
      <c r="B128" s="8" t="s">
        <v>119</v>
      </c>
      <c r="C128" s="15" cm="1">
        <f t="array" aca="1" ref="C128" ca="1">SUM(LARGE(D128:N128,ROW(INDIRECT("1:8"))))</f>
        <v>173.63636363636365</v>
      </c>
      <c r="D128" s="14">
        <f>IFERROR(100*_xlfn.IFNA(VLOOKUP($B128,KviZDarije1!$A$1:$N$1000, 3, 0), 0)/'TOP SCORES'!B$2,0)</f>
        <v>36.363636363636367</v>
      </c>
      <c r="E128" s="14">
        <f>IFERROR(100*_xlfn.IFNA(VLOOKUP($B128,KviZDarije2!$A$1:$N$1000, 3, 0), 0)/'TOP SCORES'!C$2,0)</f>
        <v>27.272727272727273</v>
      </c>
      <c r="F128" s="14">
        <f>IFERROR(100*_xlfn.IFNA(VLOOKUP($B128,KviZDarije3!$A$1:$N$1000, 3, 0), 0)/'TOP SCORES'!D$2,0)</f>
        <v>30</v>
      </c>
      <c r="G128" s="14">
        <f>IFERROR(100*_xlfn.IFNA(VLOOKUP($B128,KviZDarije4!$A$1:$N$1000, 3, 0), 0)/'TOP SCORES'!E$2,0)</f>
        <v>10</v>
      </c>
      <c r="H128" s="14">
        <f>IFERROR(100*_xlfn.IFNA(VLOOKUP($B128,KviZDarije5!$A$1:$N$1000, 3, 0), 0)/'TOP SCORES'!F$2,0)</f>
        <v>30</v>
      </c>
      <c r="I128" s="14">
        <f>IFERROR(100*_xlfn.IFNA(VLOOKUP($B128,KviZDarije6!$A$1:$N$1000, 3, 0), 0)/'TOP SCORES'!G$2,0)</f>
        <v>0</v>
      </c>
      <c r="J128" s="14">
        <f>IFERROR(100*_xlfn.IFNA(VLOOKUP($B128,KviZDarije7!$A$1:$N$999, 3, 0), 0)/'TOP SCORES'!H$2,0)</f>
        <v>0</v>
      </c>
      <c r="K128" s="14">
        <f>IFERROR(100*_xlfn.IFNA(VLOOKUP($B128,KviZDarije8!$A$1:$N$1000, 3, 0), 0)/'TOP SCORES'!I$2,0)</f>
        <v>0</v>
      </c>
      <c r="L128" s="14">
        <f>IFERROR(100*_xlfn.IFNA(VLOOKUP($B128,KviZDarije9!$A$1:$N$1000, 3, 0), 0)/'TOP SCORES'!J$2,0)</f>
        <v>40</v>
      </c>
      <c r="M128" s="14">
        <f>IFERROR(100*_xlfn.IFNA(VLOOKUP($B128,KviZDarije10!$A$1:$N$1000, 3, 0), 0)/'TOP SCORES'!K$2,0)</f>
        <v>0</v>
      </c>
      <c r="N128" s="14">
        <f>IFERROR(100*_xlfn.IFNA(VLOOKUP($B128,KviZDarije11!$A$1:$N$1000, 3, 0), 0)/'TOP SCORES'!L$2,0)</f>
        <v>0</v>
      </c>
    </row>
    <row r="129" spans="1:14">
      <c r="A129" s="17">
        <f t="shared" ca="1" si="1"/>
        <v>128</v>
      </c>
      <c r="B129" s="12" t="s">
        <v>156</v>
      </c>
      <c r="C129" s="15" cm="1">
        <f t="array" aca="1" ref="C129" ca="1">SUM(LARGE(D129:N129,ROW(INDIRECT("1:8"))))</f>
        <v>165.45454545454544</v>
      </c>
      <c r="D129" s="14">
        <f>IFERROR(100*_xlfn.IFNA(VLOOKUP($B129,KviZDarije1!$A$1:$N$1000, 3, 0), 0)/'TOP SCORES'!B$2,0)</f>
        <v>45.454545454545453</v>
      </c>
      <c r="E129" s="14">
        <f>IFERROR(100*_xlfn.IFNA(VLOOKUP($B129,KviZDarije2!$A$1:$N$1000, 3, 0), 0)/'TOP SCORES'!C$2,0)</f>
        <v>0</v>
      </c>
      <c r="F129" s="14">
        <f>IFERROR(100*_xlfn.IFNA(VLOOKUP($B129,KviZDarije3!$A$1:$N$1000, 3, 0), 0)/'TOP SCORES'!D$2,0)</f>
        <v>50</v>
      </c>
      <c r="G129" s="14">
        <f>IFERROR(100*_xlfn.IFNA(VLOOKUP($B129,KviZDarije4!$A$1:$N$1000, 3, 0), 0)/'TOP SCORES'!E$2,0)</f>
        <v>0</v>
      </c>
      <c r="H129" s="14">
        <f>IFERROR(100*_xlfn.IFNA(VLOOKUP($B129,KviZDarije5!$A$1:$N$1000, 3, 0), 0)/'TOP SCORES'!F$2,0)</f>
        <v>30</v>
      </c>
      <c r="I129" s="14">
        <f>IFERROR(100*_xlfn.IFNA(VLOOKUP($B129,KviZDarije6!$A$1:$N$1000, 3, 0), 0)/'TOP SCORES'!G$2,0)</f>
        <v>40</v>
      </c>
      <c r="J129" s="14">
        <f>IFERROR(100*_xlfn.IFNA(VLOOKUP($B129,KviZDarije7!$A$1:$N$999, 3, 0), 0)/'TOP SCORES'!H$2,0)</f>
        <v>0</v>
      </c>
      <c r="K129" s="14">
        <f>IFERROR(100*_xlfn.IFNA(VLOOKUP($B129,KviZDarije8!$A$1:$N$1000, 3, 0), 0)/'TOP SCORES'!I$2,0)</f>
        <v>0</v>
      </c>
      <c r="L129" s="14">
        <f>IFERROR(100*_xlfn.IFNA(VLOOKUP($B129,KviZDarije9!$A$1:$N$1000, 3, 0), 0)/'TOP SCORES'!J$2,0)</f>
        <v>0</v>
      </c>
      <c r="M129" s="14">
        <f>IFERROR(100*_xlfn.IFNA(VLOOKUP($B129,KviZDarije10!$A$1:$N$1000, 3, 0), 0)/'TOP SCORES'!K$2,0)</f>
        <v>0</v>
      </c>
      <c r="N129" s="14">
        <f>IFERROR(100*_xlfn.IFNA(VLOOKUP($B129,KviZDarije11!$A$1:$N$1000, 3, 0), 0)/'TOP SCORES'!L$2,0)</f>
        <v>0</v>
      </c>
    </row>
    <row r="130" spans="1:14">
      <c r="A130" s="17">
        <f t="shared" ref="A130:A193" ca="1" si="2">RANK(C130,C$2:C$991)</f>
        <v>129</v>
      </c>
      <c r="B130" s="12" t="s">
        <v>166</v>
      </c>
      <c r="C130" s="15" cm="1">
        <f t="array" aca="1" ref="C130" ca="1">SUM(LARGE(D130:N130,ROW(INDIRECT("1:8"))))</f>
        <v>165.35353535353536</v>
      </c>
      <c r="D130" s="14">
        <f>IFERROR(100*_xlfn.IFNA(VLOOKUP($B130,KviZDarije1!$A$1:$N$1000, 3, 0), 0)/'TOP SCORES'!B$2,0)</f>
        <v>27.272727272727273</v>
      </c>
      <c r="E130" s="14">
        <f>IFERROR(100*_xlfn.IFNA(VLOOKUP($B130,KviZDarije2!$A$1:$N$1000, 3, 0), 0)/'TOP SCORES'!C$2,0)</f>
        <v>36.363636363636367</v>
      </c>
      <c r="F130" s="14">
        <f>IFERROR(100*_xlfn.IFNA(VLOOKUP($B130,KviZDarije3!$A$1:$N$1000, 3, 0), 0)/'TOP SCORES'!D$2,0)</f>
        <v>0</v>
      </c>
      <c r="G130" s="14">
        <f>IFERROR(100*_xlfn.IFNA(VLOOKUP($B130,KviZDarije4!$A$1:$N$1000, 3, 0), 0)/'TOP SCORES'!E$2,0)</f>
        <v>30</v>
      </c>
      <c r="H130" s="14">
        <f>IFERROR(100*_xlfn.IFNA(VLOOKUP($B130,KviZDarije5!$A$1:$N$1000, 3, 0), 0)/'TOP SCORES'!F$2,0)</f>
        <v>0</v>
      </c>
      <c r="I130" s="14">
        <f>IFERROR(100*_xlfn.IFNA(VLOOKUP($B130,KviZDarije6!$A$1:$N$1000, 3, 0), 0)/'TOP SCORES'!G$2,0)</f>
        <v>0</v>
      </c>
      <c r="J130" s="14">
        <f>IFERROR(100*_xlfn.IFNA(VLOOKUP($B130,KviZDarije7!$A$1:$N$999, 3, 0), 0)/'TOP SCORES'!H$2,0)</f>
        <v>27.272727272727273</v>
      </c>
      <c r="K130" s="14">
        <f>IFERROR(100*_xlfn.IFNA(VLOOKUP($B130,KviZDarije8!$A$1:$N$1000, 3, 0), 0)/'TOP SCORES'!I$2,0)</f>
        <v>44.444444444444443</v>
      </c>
      <c r="L130" s="14">
        <f>IFERROR(100*_xlfn.IFNA(VLOOKUP($B130,KviZDarije9!$A$1:$N$1000, 3, 0), 0)/'TOP SCORES'!J$2,0)</f>
        <v>0</v>
      </c>
      <c r="M130" s="14">
        <f>IFERROR(100*_xlfn.IFNA(VLOOKUP($B130,KviZDarije10!$A$1:$N$1000, 3, 0), 0)/'TOP SCORES'!K$2,0)</f>
        <v>0</v>
      </c>
      <c r="N130" s="14">
        <f>IFERROR(100*_xlfn.IFNA(VLOOKUP($B130,KviZDarije11!$A$1:$N$1000, 3, 0), 0)/'TOP SCORES'!L$2,0)</f>
        <v>0</v>
      </c>
    </row>
    <row r="131" spans="1:14">
      <c r="A131" s="17">
        <f t="shared" ca="1" si="2"/>
        <v>130</v>
      </c>
      <c r="B131" s="33" t="s">
        <v>279</v>
      </c>
      <c r="C131" s="15" cm="1">
        <f t="array" aca="1" ref="C131" ca="1">SUM(LARGE(D131:N131,ROW(INDIRECT("1:8"))))</f>
        <v>159.09090909090909</v>
      </c>
      <c r="D131" s="14">
        <f>IFERROR(100*_xlfn.IFNA(VLOOKUP($B131,KviZDarije1!$A$1:$N$1000, 3, 0), 0)/'TOP SCORES'!B$2,0)</f>
        <v>0</v>
      </c>
      <c r="E131" s="14">
        <f>IFERROR(100*_xlfn.IFNA(VLOOKUP($B131,KviZDarije2!$A$1:$N$1000, 3, 0), 0)/'TOP SCORES'!C$2,0)</f>
        <v>0</v>
      </c>
      <c r="F131" s="14">
        <f>IFERROR(100*_xlfn.IFNA(VLOOKUP($B131,KviZDarije3!$A$1:$N$1000, 3, 0), 0)/'TOP SCORES'!D$2,0)</f>
        <v>0</v>
      </c>
      <c r="G131" s="14">
        <f>IFERROR(100*_xlfn.IFNA(VLOOKUP($B131,KviZDarije4!$A$1:$N$1000, 3, 0), 0)/'TOP SCORES'!E$2,0)</f>
        <v>0</v>
      </c>
      <c r="H131" s="14">
        <f>IFERROR(100*_xlfn.IFNA(VLOOKUP($B131,KviZDarije5!$A$1:$N$1000, 3, 0), 0)/'TOP SCORES'!F$2,0)</f>
        <v>30</v>
      </c>
      <c r="I131" s="14">
        <f>IFERROR(100*_xlfn.IFNA(VLOOKUP($B131,KviZDarije6!$A$1:$N$1000, 3, 0), 0)/'TOP SCORES'!G$2,0)</f>
        <v>40</v>
      </c>
      <c r="J131" s="14">
        <f>IFERROR(100*_xlfn.IFNA(VLOOKUP($B131,KviZDarije7!$A$1:$N$999, 3, 0), 0)/'TOP SCORES'!H$2,0)</f>
        <v>9.0909090909090917</v>
      </c>
      <c r="K131" s="14">
        <f>IFERROR(100*_xlfn.IFNA(VLOOKUP($B131,KviZDarije8!$A$1:$N$1000, 3, 0), 0)/'TOP SCORES'!I$2,0)</f>
        <v>0</v>
      </c>
      <c r="L131" s="14">
        <f>IFERROR(100*_xlfn.IFNA(VLOOKUP($B131,KviZDarije9!$A$1:$N$1000, 3, 0), 0)/'TOP SCORES'!J$2,0)</f>
        <v>30</v>
      </c>
      <c r="M131" s="14">
        <f>IFERROR(100*_xlfn.IFNA(VLOOKUP($B131,KviZDarije10!$A$1:$N$1000, 3, 0), 0)/'TOP SCORES'!K$2,0)</f>
        <v>0</v>
      </c>
      <c r="N131" s="14">
        <f>IFERROR(100*_xlfn.IFNA(VLOOKUP($B131,KviZDarije11!$A$1:$N$1000, 3, 0), 0)/'TOP SCORES'!L$2,0)</f>
        <v>50</v>
      </c>
    </row>
    <row r="132" spans="1:14">
      <c r="A132" s="17">
        <f t="shared" ca="1" si="2"/>
        <v>131</v>
      </c>
      <c r="B132" s="8" t="s">
        <v>84</v>
      </c>
      <c r="C132" s="15" cm="1">
        <f t="array" aca="1" ref="C132" ca="1">SUM(LARGE(D132:N132,ROW(INDIRECT("1:8"))))</f>
        <v>156.36363636363637</v>
      </c>
      <c r="D132" s="14">
        <f>IFERROR(100*_xlfn.IFNA(VLOOKUP($B132,KviZDarije1!$A$1:$N$1000, 3, 0), 0)/'TOP SCORES'!B$2,0)</f>
        <v>36.363636363636367</v>
      </c>
      <c r="E132" s="14">
        <f>IFERROR(100*_xlfn.IFNA(VLOOKUP($B132,KviZDarije2!$A$1:$N$1000, 3, 0), 0)/'TOP SCORES'!C$2,0)</f>
        <v>0</v>
      </c>
      <c r="F132" s="14">
        <f>IFERROR(100*_xlfn.IFNA(VLOOKUP($B132,KviZDarije3!$A$1:$N$1000, 3, 0), 0)/'TOP SCORES'!D$2,0)</f>
        <v>40</v>
      </c>
      <c r="G132" s="14">
        <f>IFERROR(100*_xlfn.IFNA(VLOOKUP($B132,KviZDarije4!$A$1:$N$1000, 3, 0), 0)/'TOP SCORES'!E$2,0)</f>
        <v>0</v>
      </c>
      <c r="H132" s="14">
        <f>IFERROR(100*_xlfn.IFNA(VLOOKUP($B132,KviZDarije5!$A$1:$N$1000, 3, 0), 0)/'TOP SCORES'!F$2,0)</f>
        <v>0</v>
      </c>
      <c r="I132" s="14">
        <f>IFERROR(100*_xlfn.IFNA(VLOOKUP($B132,KviZDarije6!$A$1:$N$1000, 3, 0), 0)/'TOP SCORES'!G$2,0)</f>
        <v>0</v>
      </c>
      <c r="J132" s="14">
        <f>IFERROR(100*_xlfn.IFNA(VLOOKUP($B132,KviZDarije7!$A$1:$N$999, 3, 0), 0)/'TOP SCORES'!H$2,0)</f>
        <v>0</v>
      </c>
      <c r="K132" s="14">
        <f>IFERROR(100*_xlfn.IFNA(VLOOKUP($B132,KviZDarije8!$A$1:$N$1000, 3, 0), 0)/'TOP SCORES'!I$2,0)</f>
        <v>0</v>
      </c>
      <c r="L132" s="14">
        <f>IFERROR(100*_xlfn.IFNA(VLOOKUP($B132,KviZDarije9!$A$1:$N$1000, 3, 0), 0)/'TOP SCORES'!J$2,0)</f>
        <v>0</v>
      </c>
      <c r="M132" s="14">
        <f>IFERROR(100*_xlfn.IFNA(VLOOKUP($B132,KviZDarije10!$A$1:$N$1000, 3, 0), 0)/'TOP SCORES'!K$2,0)</f>
        <v>30</v>
      </c>
      <c r="N132" s="14">
        <f>IFERROR(100*_xlfn.IFNA(VLOOKUP($B132,KviZDarije11!$A$1:$N$1000, 3, 0), 0)/'TOP SCORES'!L$2,0)</f>
        <v>50</v>
      </c>
    </row>
    <row r="133" spans="1:14">
      <c r="A133" s="17">
        <f t="shared" ca="1" si="2"/>
        <v>132</v>
      </c>
      <c r="B133" s="12" t="s">
        <v>42</v>
      </c>
      <c r="C133" s="15" cm="1">
        <f t="array" aca="1" ref="C133" ca="1">SUM(LARGE(D133:N133,ROW(INDIRECT("1:8"))))</f>
        <v>154.54545454545456</v>
      </c>
      <c r="D133" s="14">
        <f>IFERROR(100*_xlfn.IFNA(VLOOKUP($B133,KviZDarije1!$A$1:$N$1000, 3, 0), 0)/'TOP SCORES'!B$2,0)</f>
        <v>54.545454545454547</v>
      </c>
      <c r="E133" s="14">
        <f>IFERROR(100*_xlfn.IFNA(VLOOKUP($B133,KviZDarije2!$A$1:$N$1000, 3, 0), 0)/'TOP SCORES'!C$2,0)</f>
        <v>0</v>
      </c>
      <c r="F133" s="14">
        <f>IFERROR(100*_xlfn.IFNA(VLOOKUP($B133,KviZDarije3!$A$1:$N$1000, 3, 0), 0)/'TOP SCORES'!D$2,0)</f>
        <v>50</v>
      </c>
      <c r="G133" s="14">
        <f>IFERROR(100*_xlfn.IFNA(VLOOKUP($B133,KviZDarije4!$A$1:$N$1000, 3, 0), 0)/'TOP SCORES'!E$2,0)</f>
        <v>0</v>
      </c>
      <c r="H133" s="14">
        <f>IFERROR(100*_xlfn.IFNA(VLOOKUP($B133,KviZDarije5!$A$1:$N$1000, 3, 0), 0)/'TOP SCORES'!F$2,0)</f>
        <v>0</v>
      </c>
      <c r="I133" s="14">
        <f>IFERROR(100*_xlfn.IFNA(VLOOKUP($B133,KviZDarije6!$A$1:$N$1000, 3, 0), 0)/'TOP SCORES'!G$2,0)</f>
        <v>50</v>
      </c>
      <c r="J133" s="14">
        <f>IFERROR(100*_xlfn.IFNA(VLOOKUP($B133,KviZDarije7!$A$1:$N$999, 3, 0), 0)/'TOP SCORES'!H$2,0)</f>
        <v>0</v>
      </c>
      <c r="K133" s="14">
        <f>IFERROR(100*_xlfn.IFNA(VLOOKUP($B133,KviZDarije8!$A$1:$N$1000, 3, 0), 0)/'TOP SCORES'!I$2,0)</f>
        <v>0</v>
      </c>
      <c r="L133" s="14">
        <f>IFERROR(100*_xlfn.IFNA(VLOOKUP($B133,KviZDarije9!$A$1:$N$1000, 3, 0), 0)/'TOP SCORES'!J$2,0)</f>
        <v>0</v>
      </c>
      <c r="M133" s="14">
        <f>IFERROR(100*_xlfn.IFNA(VLOOKUP($B133,KviZDarije10!$A$1:$N$1000, 3, 0), 0)/'TOP SCORES'!K$2,0)</f>
        <v>0</v>
      </c>
      <c r="N133" s="14">
        <f>IFERROR(100*_xlfn.IFNA(VLOOKUP($B133,KviZDarije11!$A$1:$N$1000, 3, 0), 0)/'TOP SCORES'!L$2,0)</f>
        <v>0</v>
      </c>
    </row>
    <row r="134" spans="1:14">
      <c r="A134" s="17">
        <f t="shared" ca="1" si="2"/>
        <v>133</v>
      </c>
      <c r="B134" s="12" t="s">
        <v>172</v>
      </c>
      <c r="C134" s="15" cm="1">
        <f t="array" aca="1" ref="C134" ca="1">SUM(LARGE(D134:N134,ROW(INDIRECT("1:8"))))</f>
        <v>153.63636363636363</v>
      </c>
      <c r="D134" s="14">
        <f>IFERROR(100*_xlfn.IFNA(VLOOKUP($B134,KviZDarije1!$A$1:$N$1000, 3, 0), 0)/'TOP SCORES'!B$2,0)</f>
        <v>45.454545454545453</v>
      </c>
      <c r="E134" s="14">
        <f>IFERROR(100*_xlfn.IFNA(VLOOKUP($B134,KviZDarije2!$A$1:$N$1000, 3, 0), 0)/'TOP SCORES'!C$2,0)</f>
        <v>18.181818181818183</v>
      </c>
      <c r="F134" s="14">
        <f>IFERROR(100*_xlfn.IFNA(VLOOKUP($B134,KviZDarije3!$A$1:$N$1000, 3, 0), 0)/'TOP SCORES'!D$2,0)</f>
        <v>40</v>
      </c>
      <c r="G134" s="14">
        <f>IFERROR(100*_xlfn.IFNA(VLOOKUP($B134,KviZDarije4!$A$1:$N$1000, 3, 0), 0)/'TOP SCORES'!E$2,0)</f>
        <v>0</v>
      </c>
      <c r="H134" s="14">
        <f>IFERROR(100*_xlfn.IFNA(VLOOKUP($B134,KviZDarije5!$A$1:$N$1000, 3, 0), 0)/'TOP SCORES'!F$2,0)</f>
        <v>0</v>
      </c>
      <c r="I134" s="14">
        <f>IFERROR(100*_xlfn.IFNA(VLOOKUP($B134,KviZDarije6!$A$1:$N$1000, 3, 0), 0)/'TOP SCORES'!G$2,0)</f>
        <v>50</v>
      </c>
      <c r="J134" s="14">
        <f>IFERROR(100*_xlfn.IFNA(VLOOKUP($B134,KviZDarije7!$A$1:$N$999, 3, 0), 0)/'TOP SCORES'!H$2,0)</f>
        <v>0</v>
      </c>
      <c r="K134" s="14">
        <f>IFERROR(100*_xlfn.IFNA(VLOOKUP($B134,KviZDarije8!$A$1:$N$1000, 3, 0), 0)/'TOP SCORES'!I$2,0)</f>
        <v>0</v>
      </c>
      <c r="L134" s="14">
        <f>IFERROR(100*_xlfn.IFNA(VLOOKUP($B134,KviZDarije9!$A$1:$N$1000, 3, 0), 0)/'TOP SCORES'!J$2,0)</f>
        <v>0</v>
      </c>
      <c r="M134" s="14">
        <f>IFERROR(100*_xlfn.IFNA(VLOOKUP($B134,KviZDarije10!$A$1:$N$1000, 3, 0), 0)/'TOP SCORES'!K$2,0)</f>
        <v>0</v>
      </c>
      <c r="N134" s="14">
        <f>IFERROR(100*_xlfn.IFNA(VLOOKUP($B134,KviZDarije11!$A$1:$N$1000, 3, 0), 0)/'TOP SCORES'!L$2,0)</f>
        <v>0</v>
      </c>
    </row>
    <row r="135" spans="1:14">
      <c r="A135" s="17">
        <f t="shared" ca="1" si="2"/>
        <v>134</v>
      </c>
      <c r="B135" s="8" t="s">
        <v>150</v>
      </c>
      <c r="C135" s="15" cm="1">
        <f t="array" aca="1" ref="C135" ca="1">SUM(LARGE(D135:N135,ROW(INDIRECT("1:8"))))</f>
        <v>152.72727272727275</v>
      </c>
      <c r="D135" s="14">
        <f>IFERROR(100*_xlfn.IFNA(VLOOKUP($B135,KviZDarije1!$A$1:$N$1000, 3, 0), 0)/'TOP SCORES'!B$2,0)</f>
        <v>72.727272727272734</v>
      </c>
      <c r="E135" s="14">
        <f>IFERROR(100*_xlfn.IFNA(VLOOKUP($B135,KviZDarije2!$A$1:$N$1000, 3, 0), 0)/'TOP SCORES'!C$2,0)</f>
        <v>0</v>
      </c>
      <c r="F135" s="14">
        <f>IFERROR(100*_xlfn.IFNA(VLOOKUP($B135,KviZDarije3!$A$1:$N$1000, 3, 0), 0)/'TOP SCORES'!D$2,0)</f>
        <v>0</v>
      </c>
      <c r="G135" s="14">
        <f>IFERROR(100*_xlfn.IFNA(VLOOKUP($B135,KviZDarije4!$A$1:$N$1000, 3, 0), 0)/'TOP SCORES'!E$2,0)</f>
        <v>0</v>
      </c>
      <c r="H135" s="14">
        <f>IFERROR(100*_xlfn.IFNA(VLOOKUP($B135,KviZDarije5!$A$1:$N$1000, 3, 0), 0)/'TOP SCORES'!F$2,0)</f>
        <v>0</v>
      </c>
      <c r="I135" s="14">
        <f>IFERROR(100*_xlfn.IFNA(VLOOKUP($B135,KviZDarije6!$A$1:$N$1000, 3, 0), 0)/'TOP SCORES'!G$2,0)</f>
        <v>0</v>
      </c>
      <c r="J135" s="14">
        <f>IFERROR(100*_xlfn.IFNA(VLOOKUP($B135,KviZDarije7!$A$1:$N$999, 3, 0), 0)/'TOP SCORES'!H$2,0)</f>
        <v>0</v>
      </c>
      <c r="K135" s="14">
        <f>IFERROR(100*_xlfn.IFNA(VLOOKUP($B135,KviZDarije8!$A$1:$N$1000, 3, 0), 0)/'TOP SCORES'!I$2,0)</f>
        <v>0</v>
      </c>
      <c r="L135" s="14">
        <f>IFERROR(100*_xlfn.IFNA(VLOOKUP($B135,KviZDarije9!$A$1:$N$1000, 3, 0), 0)/'TOP SCORES'!J$2,0)</f>
        <v>0</v>
      </c>
      <c r="M135" s="14">
        <f>IFERROR(100*_xlfn.IFNA(VLOOKUP($B135,KviZDarije10!$A$1:$N$1000, 3, 0), 0)/'TOP SCORES'!K$2,0)</f>
        <v>0</v>
      </c>
      <c r="N135" s="14">
        <f>IFERROR(100*_xlfn.IFNA(VLOOKUP($B135,KviZDarije11!$A$1:$N$1000, 3, 0), 0)/'TOP SCORES'!L$2,0)</f>
        <v>80</v>
      </c>
    </row>
    <row r="136" spans="1:14">
      <c r="A136" s="17">
        <f t="shared" ca="1" si="2"/>
        <v>135</v>
      </c>
      <c r="B136" s="12" t="s">
        <v>233</v>
      </c>
      <c r="C136" s="15" cm="1">
        <f t="array" aca="1" ref="C136" ca="1">SUM(LARGE(D136:N136,ROW(INDIRECT("1:8"))))</f>
        <v>152.62626262626262</v>
      </c>
      <c r="D136" s="14">
        <f>IFERROR(100*_xlfn.IFNA(VLOOKUP($B136,KviZDarije1!$A$1:$N$1000, 3, 0), 0)/'TOP SCORES'!B$2,0)</f>
        <v>0</v>
      </c>
      <c r="E136" s="14">
        <f>IFERROR(100*_xlfn.IFNA(VLOOKUP($B136,KviZDarije2!$A$1:$N$1000, 3, 0), 0)/'TOP SCORES'!C$2,0)</f>
        <v>0</v>
      </c>
      <c r="F136" s="14">
        <f>IFERROR(100*_xlfn.IFNA(VLOOKUP($B136,KviZDarije3!$A$1:$N$1000, 3, 0), 0)/'TOP SCORES'!D$2,0)</f>
        <v>40</v>
      </c>
      <c r="G136" s="14">
        <f>IFERROR(100*_xlfn.IFNA(VLOOKUP($B136,KviZDarije4!$A$1:$N$1000, 3, 0), 0)/'TOP SCORES'!E$2,0)</f>
        <v>10</v>
      </c>
      <c r="H136" s="14">
        <f>IFERROR(100*_xlfn.IFNA(VLOOKUP($B136,KviZDarije5!$A$1:$N$1000, 3, 0), 0)/'TOP SCORES'!F$2,0)</f>
        <v>40</v>
      </c>
      <c r="I136" s="14">
        <f>IFERROR(100*_xlfn.IFNA(VLOOKUP($B136,KviZDarije6!$A$1:$N$1000, 3, 0), 0)/'TOP SCORES'!G$2,0)</f>
        <v>0</v>
      </c>
      <c r="J136" s="14">
        <f>IFERROR(100*_xlfn.IFNA(VLOOKUP($B136,KviZDarije7!$A$1:$N$999, 3, 0), 0)/'TOP SCORES'!H$2,0)</f>
        <v>18.181818181818183</v>
      </c>
      <c r="K136" s="14">
        <f>IFERROR(100*_xlfn.IFNA(VLOOKUP($B136,KviZDarije8!$A$1:$N$1000, 3, 0), 0)/'TOP SCORES'!I$2,0)</f>
        <v>44.444444444444443</v>
      </c>
      <c r="L136" s="14">
        <f>IFERROR(100*_xlfn.IFNA(VLOOKUP($B136,KviZDarije9!$A$1:$N$1000, 3, 0), 0)/'TOP SCORES'!J$2,0)</f>
        <v>0</v>
      </c>
      <c r="M136" s="14">
        <f>IFERROR(100*_xlfn.IFNA(VLOOKUP($B136,KviZDarije10!$A$1:$N$1000, 3, 0), 0)/'TOP SCORES'!K$2,0)</f>
        <v>0</v>
      </c>
      <c r="N136" s="14">
        <f>IFERROR(100*_xlfn.IFNA(VLOOKUP($B136,KviZDarije11!$A$1:$N$1000, 3, 0), 0)/'TOP SCORES'!L$2,0)</f>
        <v>0</v>
      </c>
    </row>
    <row r="137" spans="1:14">
      <c r="A137" s="17">
        <f t="shared" ca="1" si="2"/>
        <v>136</v>
      </c>
      <c r="B137" s="33" t="s">
        <v>251</v>
      </c>
      <c r="C137" s="15" cm="1">
        <f t="array" aca="1" ref="C137" ca="1">SUM(LARGE(D137:N137,ROW(INDIRECT("1:8"))))</f>
        <v>146.36363636363637</v>
      </c>
      <c r="D137" s="14">
        <f>IFERROR(100*_xlfn.IFNA(VLOOKUP($B137,KviZDarije1!$A$1:$N$1000, 3, 0), 0)/'TOP SCORES'!B$2,0)</f>
        <v>0</v>
      </c>
      <c r="E137" s="14">
        <f>IFERROR(100*_xlfn.IFNA(VLOOKUP($B137,KviZDarije2!$A$1:$N$1000, 3, 0), 0)/'TOP SCORES'!C$2,0)</f>
        <v>0</v>
      </c>
      <c r="F137" s="14">
        <f>IFERROR(100*_xlfn.IFNA(VLOOKUP($B137,KviZDarije3!$A$1:$N$1000, 3, 0), 0)/'TOP SCORES'!D$2,0)</f>
        <v>0</v>
      </c>
      <c r="G137" s="14">
        <f>IFERROR(100*_xlfn.IFNA(VLOOKUP($B137,KviZDarije4!$A$1:$N$1000, 3, 0), 0)/'TOP SCORES'!E$2,0)</f>
        <v>60</v>
      </c>
      <c r="H137" s="14">
        <f>IFERROR(100*_xlfn.IFNA(VLOOKUP($B137,KviZDarije5!$A$1:$N$1000, 3, 0), 0)/'TOP SCORES'!F$2,0)</f>
        <v>0</v>
      </c>
      <c r="I137" s="14">
        <f>IFERROR(100*_xlfn.IFNA(VLOOKUP($B137,KviZDarije6!$A$1:$N$1000, 3, 0), 0)/'TOP SCORES'!G$2,0)</f>
        <v>0</v>
      </c>
      <c r="J137" s="14">
        <f>IFERROR(100*_xlfn.IFNA(VLOOKUP($B137,KviZDarije7!$A$1:$N$999, 3, 0), 0)/'TOP SCORES'!H$2,0)</f>
        <v>36.363636363636367</v>
      </c>
      <c r="K137" s="14">
        <f>IFERROR(100*_xlfn.IFNA(VLOOKUP($B137,KviZDarije8!$A$1:$N$1000, 3, 0), 0)/'TOP SCORES'!I$2,0)</f>
        <v>0</v>
      </c>
      <c r="L137" s="14">
        <f>IFERROR(100*_xlfn.IFNA(VLOOKUP($B137,KviZDarije9!$A$1:$N$1000, 3, 0), 0)/'TOP SCORES'!J$2,0)</f>
        <v>0</v>
      </c>
      <c r="M137" s="14">
        <f>IFERROR(100*_xlfn.IFNA(VLOOKUP($B137,KviZDarije10!$A$1:$N$1000, 3, 0), 0)/'TOP SCORES'!K$2,0)</f>
        <v>0</v>
      </c>
      <c r="N137" s="14">
        <f>IFERROR(100*_xlfn.IFNA(VLOOKUP($B137,KviZDarije11!$A$1:$N$1000, 3, 0), 0)/'TOP SCORES'!L$2,0)</f>
        <v>50</v>
      </c>
    </row>
    <row r="138" spans="1:14">
      <c r="A138" s="17">
        <f t="shared" ca="1" si="2"/>
        <v>137</v>
      </c>
      <c r="B138" s="12" t="s">
        <v>120</v>
      </c>
      <c r="C138" s="15" cm="1">
        <f t="array" aca="1" ref="C138" ca="1">SUM(LARGE(D138:N138,ROW(INDIRECT("1:8"))))</f>
        <v>142.72727272727272</v>
      </c>
      <c r="D138" s="14">
        <f>IFERROR(100*_xlfn.IFNA(VLOOKUP($B138,KviZDarije1!$A$1:$N$1000, 3, 0), 0)/'TOP SCORES'!B$2,0)</f>
        <v>45.454545454545453</v>
      </c>
      <c r="E138" s="14">
        <f>IFERROR(100*_xlfn.IFNA(VLOOKUP($B138,KviZDarije2!$A$1:$N$1000, 3, 0), 0)/'TOP SCORES'!C$2,0)</f>
        <v>27.272727272727273</v>
      </c>
      <c r="F138" s="14">
        <f>IFERROR(100*_xlfn.IFNA(VLOOKUP($B138,KviZDarije3!$A$1:$N$1000, 3, 0), 0)/'TOP SCORES'!D$2,0)</f>
        <v>60</v>
      </c>
      <c r="G138" s="14">
        <f>IFERROR(100*_xlfn.IFNA(VLOOKUP($B138,KviZDarije4!$A$1:$N$1000, 3, 0), 0)/'TOP SCORES'!E$2,0)</f>
        <v>10</v>
      </c>
      <c r="H138" s="14">
        <f>IFERROR(100*_xlfn.IFNA(VLOOKUP($B138,KviZDarije5!$A$1:$N$1000, 3, 0), 0)/'TOP SCORES'!F$2,0)</f>
        <v>0</v>
      </c>
      <c r="I138" s="14">
        <f>IFERROR(100*_xlfn.IFNA(VLOOKUP($B138,KviZDarije6!$A$1:$N$1000, 3, 0), 0)/'TOP SCORES'!G$2,0)</f>
        <v>0</v>
      </c>
      <c r="J138" s="14">
        <f>IFERROR(100*_xlfn.IFNA(VLOOKUP($B138,KviZDarije7!$A$1:$N$999, 3, 0), 0)/'TOP SCORES'!H$2,0)</f>
        <v>0</v>
      </c>
      <c r="K138" s="14">
        <f>IFERROR(100*_xlfn.IFNA(VLOOKUP($B138,KviZDarije8!$A$1:$N$1000, 3, 0), 0)/'TOP SCORES'!I$2,0)</f>
        <v>0</v>
      </c>
      <c r="L138" s="14">
        <f>IFERROR(100*_xlfn.IFNA(VLOOKUP($B138,KviZDarije9!$A$1:$N$1000, 3, 0), 0)/'TOP SCORES'!J$2,0)</f>
        <v>0</v>
      </c>
      <c r="M138" s="14">
        <f>IFERROR(100*_xlfn.IFNA(VLOOKUP($B138,KviZDarije10!$A$1:$N$1000, 3, 0), 0)/'TOP SCORES'!K$2,0)</f>
        <v>0</v>
      </c>
      <c r="N138" s="14">
        <f>IFERROR(100*_xlfn.IFNA(VLOOKUP($B138,KviZDarije11!$A$1:$N$1000, 3, 0), 0)/'TOP SCORES'!L$2,0)</f>
        <v>0</v>
      </c>
    </row>
    <row r="139" spans="1:14">
      <c r="A139" s="17">
        <f t="shared" ca="1" si="2"/>
        <v>138</v>
      </c>
      <c r="B139" s="8" t="s">
        <v>201</v>
      </c>
      <c r="C139" s="15" cm="1">
        <f t="array" aca="1" ref="C139" ca="1">SUM(LARGE(D139:N139,ROW(INDIRECT("1:8"))))</f>
        <v>138.38383838383839</v>
      </c>
      <c r="D139" s="14">
        <f>IFERROR(100*_xlfn.IFNA(VLOOKUP($B139,KviZDarije1!$A$1:$N$1000, 3, 0), 0)/'TOP SCORES'!B$2,0)</f>
        <v>0</v>
      </c>
      <c r="E139" s="14">
        <f>IFERROR(100*_xlfn.IFNA(VLOOKUP($B139,KviZDarije2!$A$1:$N$1000, 3, 0), 0)/'TOP SCORES'!C$2,0)</f>
        <v>0</v>
      </c>
      <c r="F139" s="14">
        <f>IFERROR(100*_xlfn.IFNA(VLOOKUP($B139,KviZDarije3!$A$1:$N$1000, 3, 0), 0)/'TOP SCORES'!D$2,0)</f>
        <v>30</v>
      </c>
      <c r="G139" s="14">
        <f>IFERROR(100*_xlfn.IFNA(VLOOKUP($B139,KviZDarije4!$A$1:$N$1000, 3, 0), 0)/'TOP SCORES'!E$2,0)</f>
        <v>10</v>
      </c>
      <c r="H139" s="14">
        <f>IFERROR(100*_xlfn.IFNA(VLOOKUP($B139,KviZDarije5!$A$1:$N$1000, 3, 0), 0)/'TOP SCORES'!F$2,0)</f>
        <v>10</v>
      </c>
      <c r="I139" s="14">
        <f>IFERROR(100*_xlfn.IFNA(VLOOKUP($B139,KviZDarije6!$A$1:$N$1000, 3, 0), 0)/'TOP SCORES'!G$2,0)</f>
        <v>20</v>
      </c>
      <c r="J139" s="14">
        <f>IFERROR(100*_xlfn.IFNA(VLOOKUP($B139,KviZDarije7!$A$1:$N$999, 3, 0), 0)/'TOP SCORES'!H$2,0)</f>
        <v>27.272727272727273</v>
      </c>
      <c r="K139" s="14">
        <f>IFERROR(100*_xlfn.IFNA(VLOOKUP($B139,KviZDarije8!$A$1:$N$1000, 3, 0), 0)/'TOP SCORES'!I$2,0)</f>
        <v>11.111111111111111</v>
      </c>
      <c r="L139" s="14">
        <f>IFERROR(100*_xlfn.IFNA(VLOOKUP($B139,KviZDarije9!$A$1:$N$1000, 3, 0), 0)/'TOP SCORES'!J$2,0)</f>
        <v>30</v>
      </c>
      <c r="M139" s="14">
        <f>IFERROR(100*_xlfn.IFNA(VLOOKUP($B139,KviZDarije10!$A$1:$N$1000, 3, 0), 0)/'TOP SCORES'!K$2,0)</f>
        <v>0</v>
      </c>
      <c r="N139" s="14">
        <f>IFERROR(100*_xlfn.IFNA(VLOOKUP($B139,KviZDarije11!$A$1:$N$1000, 3, 0), 0)/'TOP SCORES'!L$2,0)</f>
        <v>0</v>
      </c>
    </row>
    <row r="140" spans="1:14">
      <c r="A140" s="17">
        <f t="shared" ca="1" si="2"/>
        <v>139</v>
      </c>
      <c r="B140" s="8" t="s">
        <v>199</v>
      </c>
      <c r="C140" s="15" cm="1">
        <f t="array" aca="1" ref="C140" ca="1">SUM(LARGE(D140:N140,ROW(INDIRECT("1:8"))))</f>
        <v>137.67676767676767</v>
      </c>
      <c r="D140" s="14">
        <f>IFERROR(100*_xlfn.IFNA(VLOOKUP($B140,KviZDarije1!$A$1:$N$1000, 3, 0), 0)/'TOP SCORES'!B$2,0)</f>
        <v>27.272727272727273</v>
      </c>
      <c r="E140" s="14">
        <f>IFERROR(100*_xlfn.IFNA(VLOOKUP($B140,KviZDarije2!$A$1:$N$1000, 3, 0), 0)/'TOP SCORES'!C$2,0)</f>
        <v>18.181818181818183</v>
      </c>
      <c r="F140" s="14">
        <f>IFERROR(100*_xlfn.IFNA(VLOOKUP($B140,KviZDarije3!$A$1:$N$1000, 3, 0), 0)/'TOP SCORES'!D$2,0)</f>
        <v>30</v>
      </c>
      <c r="G140" s="14">
        <f>IFERROR(100*_xlfn.IFNA(VLOOKUP($B140,KviZDarije4!$A$1:$N$1000, 3, 0), 0)/'TOP SCORES'!E$2,0)</f>
        <v>20</v>
      </c>
      <c r="H140" s="14">
        <f>IFERROR(100*_xlfn.IFNA(VLOOKUP($B140,KviZDarije5!$A$1:$N$1000, 3, 0), 0)/'TOP SCORES'!F$2,0)</f>
        <v>20</v>
      </c>
      <c r="I140" s="14">
        <f>IFERROR(100*_xlfn.IFNA(VLOOKUP($B140,KviZDarije6!$A$1:$N$1000, 3, 0), 0)/'TOP SCORES'!G$2,0)</f>
        <v>0</v>
      </c>
      <c r="J140" s="14">
        <f>IFERROR(100*_xlfn.IFNA(VLOOKUP($B140,KviZDarije7!$A$1:$N$999, 3, 0), 0)/'TOP SCORES'!H$2,0)</f>
        <v>0</v>
      </c>
      <c r="K140" s="14">
        <f>IFERROR(100*_xlfn.IFNA(VLOOKUP($B140,KviZDarije8!$A$1:$N$1000, 3, 0), 0)/'TOP SCORES'!I$2,0)</f>
        <v>22.222222222222221</v>
      </c>
      <c r="L140" s="14">
        <f>IFERROR(100*_xlfn.IFNA(VLOOKUP($B140,KviZDarije9!$A$1:$N$1000, 3, 0), 0)/'TOP SCORES'!J$2,0)</f>
        <v>0</v>
      </c>
      <c r="M140" s="14">
        <f>IFERROR(100*_xlfn.IFNA(VLOOKUP($B140,KviZDarije10!$A$1:$N$1000, 3, 0), 0)/'TOP SCORES'!K$2,0)</f>
        <v>0</v>
      </c>
      <c r="N140" s="14">
        <f>IFERROR(100*_xlfn.IFNA(VLOOKUP($B140,KviZDarije11!$A$1:$N$1000, 3, 0), 0)/'TOP SCORES'!L$2,0)</f>
        <v>0</v>
      </c>
    </row>
    <row r="141" spans="1:14">
      <c r="A141" s="17">
        <f t="shared" ca="1" si="2"/>
        <v>140</v>
      </c>
      <c r="B141" s="12" t="s">
        <v>207</v>
      </c>
      <c r="C141" s="15" cm="1">
        <f t="array" aca="1" ref="C141" ca="1">SUM(LARGE(D141:N141,ROW(INDIRECT("1:8"))))</f>
        <v>135.45454545454544</v>
      </c>
      <c r="D141" s="14">
        <f>IFERROR(100*_xlfn.IFNA(VLOOKUP($B141,KviZDarije1!$A$1:$N$1000, 3, 0), 0)/'TOP SCORES'!B$2,0)</f>
        <v>0</v>
      </c>
      <c r="E141" s="14">
        <f>IFERROR(100*_xlfn.IFNA(VLOOKUP($B141,KviZDarije2!$A$1:$N$1000, 3, 0), 0)/'TOP SCORES'!C$2,0)</f>
        <v>45.454545454545453</v>
      </c>
      <c r="F141" s="14">
        <f>IFERROR(100*_xlfn.IFNA(VLOOKUP($B141,KviZDarije3!$A$1:$N$1000, 3, 0), 0)/'TOP SCORES'!D$2,0)</f>
        <v>50</v>
      </c>
      <c r="G141" s="14">
        <f>IFERROR(100*_xlfn.IFNA(VLOOKUP($B141,KviZDarije4!$A$1:$N$1000, 3, 0), 0)/'TOP SCORES'!E$2,0)</f>
        <v>0</v>
      </c>
      <c r="H141" s="14">
        <f>IFERROR(100*_xlfn.IFNA(VLOOKUP($B141,KviZDarije5!$A$1:$N$1000, 3, 0), 0)/'TOP SCORES'!F$2,0)</f>
        <v>20</v>
      </c>
      <c r="I141" s="14">
        <f>IFERROR(100*_xlfn.IFNA(VLOOKUP($B141,KviZDarije6!$A$1:$N$1000, 3, 0), 0)/'TOP SCORES'!G$2,0)</f>
        <v>20</v>
      </c>
      <c r="J141" s="14">
        <f>IFERROR(100*_xlfn.IFNA(VLOOKUP($B141,KviZDarije7!$A$1:$N$999, 3, 0), 0)/'TOP SCORES'!H$2,0)</f>
        <v>0</v>
      </c>
      <c r="K141" s="14">
        <f>IFERROR(100*_xlfn.IFNA(VLOOKUP($B141,KviZDarije8!$A$1:$N$1000, 3, 0), 0)/'TOP SCORES'!I$2,0)</f>
        <v>0</v>
      </c>
      <c r="L141" s="14">
        <f>IFERROR(100*_xlfn.IFNA(VLOOKUP($B141,KviZDarije9!$A$1:$N$1000, 3, 0), 0)/'TOP SCORES'!J$2,0)</f>
        <v>0</v>
      </c>
      <c r="M141" s="14">
        <f>IFERROR(100*_xlfn.IFNA(VLOOKUP($B141,KviZDarije10!$A$1:$N$1000, 3, 0), 0)/'TOP SCORES'!K$2,0)</f>
        <v>0</v>
      </c>
      <c r="N141" s="14">
        <f>IFERROR(100*_xlfn.IFNA(VLOOKUP($B141,KviZDarije11!$A$1:$N$1000, 3, 0), 0)/'TOP SCORES'!L$2,0)</f>
        <v>0</v>
      </c>
    </row>
    <row r="142" spans="1:14">
      <c r="A142" s="17">
        <f t="shared" ca="1" si="2"/>
        <v>141</v>
      </c>
      <c r="B142" s="12" t="s">
        <v>194</v>
      </c>
      <c r="C142" s="15" cm="1">
        <f t="array" aca="1" ref="C142" ca="1">SUM(LARGE(D142:N142,ROW(INDIRECT("1:8"))))</f>
        <v>134.54545454545456</v>
      </c>
      <c r="D142" s="14">
        <f>IFERROR(100*_xlfn.IFNA(VLOOKUP($B142,KviZDarije1!$A$1:$N$1000, 3, 0), 0)/'TOP SCORES'!B$2,0)</f>
        <v>54.545454545454547</v>
      </c>
      <c r="E142" s="14">
        <f>IFERROR(100*_xlfn.IFNA(VLOOKUP($B142,KviZDarije2!$A$1:$N$1000, 3, 0), 0)/'TOP SCORES'!C$2,0)</f>
        <v>0</v>
      </c>
      <c r="F142" s="14">
        <f>IFERROR(100*_xlfn.IFNA(VLOOKUP($B142,KviZDarije3!$A$1:$N$1000, 3, 0), 0)/'TOP SCORES'!D$2,0)</f>
        <v>40</v>
      </c>
      <c r="G142" s="14">
        <f>IFERROR(100*_xlfn.IFNA(VLOOKUP($B142,KviZDarije4!$A$1:$N$1000, 3, 0), 0)/'TOP SCORES'!E$2,0)</f>
        <v>20</v>
      </c>
      <c r="H142" s="14">
        <f>IFERROR(100*_xlfn.IFNA(VLOOKUP($B142,KviZDarije5!$A$1:$N$1000, 3, 0), 0)/'TOP SCORES'!F$2,0)</f>
        <v>20</v>
      </c>
      <c r="I142" s="14">
        <f>IFERROR(100*_xlfn.IFNA(VLOOKUP($B142,KviZDarije6!$A$1:$N$1000, 3, 0), 0)/'TOP SCORES'!G$2,0)</f>
        <v>0</v>
      </c>
      <c r="J142" s="14">
        <f>IFERROR(100*_xlfn.IFNA(VLOOKUP($B142,KviZDarije7!$A$1:$N$999, 3, 0), 0)/'TOP SCORES'!H$2,0)</f>
        <v>0</v>
      </c>
      <c r="K142" s="14">
        <f>IFERROR(100*_xlfn.IFNA(VLOOKUP($B142,KviZDarije8!$A$1:$N$1000, 3, 0), 0)/'TOP SCORES'!I$2,0)</f>
        <v>0</v>
      </c>
      <c r="L142" s="14">
        <f>IFERROR(100*_xlfn.IFNA(VLOOKUP($B142,KviZDarije9!$A$1:$N$1000, 3, 0), 0)/'TOP SCORES'!J$2,0)</f>
        <v>0</v>
      </c>
      <c r="M142" s="14">
        <f>IFERROR(100*_xlfn.IFNA(VLOOKUP($B142,KviZDarije10!$A$1:$N$1000, 3, 0), 0)/'TOP SCORES'!K$2,0)</f>
        <v>0</v>
      </c>
      <c r="N142" s="14">
        <f>IFERROR(100*_xlfn.IFNA(VLOOKUP($B142,KviZDarije11!$A$1:$N$1000, 3, 0), 0)/'TOP SCORES'!L$2,0)</f>
        <v>0</v>
      </c>
    </row>
    <row r="143" spans="1:14">
      <c r="A143" s="17">
        <f t="shared" ca="1" si="2"/>
        <v>142</v>
      </c>
      <c r="B143" s="12" t="s">
        <v>216</v>
      </c>
      <c r="C143" s="15" cm="1">
        <f t="array" aca="1" ref="C143" ca="1">SUM(LARGE(D143:N143,ROW(INDIRECT("1:8"))))</f>
        <v>126.96969696969697</v>
      </c>
      <c r="D143" s="14">
        <f>IFERROR(100*_xlfn.IFNA(VLOOKUP($B143,KviZDarije1!$A$1:$N$1000, 3, 0), 0)/'TOP SCORES'!B$2,0)</f>
        <v>0</v>
      </c>
      <c r="E143" s="14">
        <f>IFERROR(100*_xlfn.IFNA(VLOOKUP($B143,KviZDarije2!$A$1:$N$1000, 3, 0), 0)/'TOP SCORES'!C$2,0)</f>
        <v>45.454545454545453</v>
      </c>
      <c r="F143" s="14">
        <f>IFERROR(100*_xlfn.IFNA(VLOOKUP($B143,KviZDarije3!$A$1:$N$1000, 3, 0), 0)/'TOP SCORES'!D$2,0)</f>
        <v>0</v>
      </c>
      <c r="G143" s="14">
        <f>IFERROR(100*_xlfn.IFNA(VLOOKUP($B143,KviZDarije4!$A$1:$N$1000, 3, 0), 0)/'TOP SCORES'!E$2,0)</f>
        <v>0</v>
      </c>
      <c r="H143" s="14">
        <f>IFERROR(100*_xlfn.IFNA(VLOOKUP($B143,KviZDarije5!$A$1:$N$1000, 3, 0), 0)/'TOP SCORES'!F$2,0)</f>
        <v>10</v>
      </c>
      <c r="I143" s="14">
        <f>IFERROR(100*_xlfn.IFNA(VLOOKUP($B143,KviZDarije6!$A$1:$N$1000, 3, 0), 0)/'TOP SCORES'!G$2,0)</f>
        <v>0</v>
      </c>
      <c r="J143" s="14">
        <f>IFERROR(100*_xlfn.IFNA(VLOOKUP($B143,KviZDarije7!$A$1:$N$999, 3, 0), 0)/'TOP SCORES'!H$2,0)</f>
        <v>18.181818181818183</v>
      </c>
      <c r="K143" s="14">
        <f>IFERROR(100*_xlfn.IFNA(VLOOKUP($B143,KviZDarije8!$A$1:$N$1000, 3, 0), 0)/'TOP SCORES'!I$2,0)</f>
        <v>33.333333333333336</v>
      </c>
      <c r="L143" s="14">
        <f>IFERROR(100*_xlfn.IFNA(VLOOKUP($B143,KviZDarije9!$A$1:$N$1000, 3, 0), 0)/'TOP SCORES'!J$2,0)</f>
        <v>0</v>
      </c>
      <c r="M143" s="14">
        <f>IFERROR(100*_xlfn.IFNA(VLOOKUP($B143,KviZDarije10!$A$1:$N$1000, 3, 0), 0)/'TOP SCORES'!K$2,0)</f>
        <v>20</v>
      </c>
      <c r="N143" s="14">
        <f>IFERROR(100*_xlfn.IFNA(VLOOKUP($B143,KviZDarije11!$A$1:$N$1000, 3, 0), 0)/'TOP SCORES'!L$2,0)</f>
        <v>0</v>
      </c>
    </row>
    <row r="144" spans="1:14">
      <c r="A144" s="17">
        <f t="shared" ca="1" si="2"/>
        <v>143</v>
      </c>
      <c r="B144" s="8" t="s">
        <v>116</v>
      </c>
      <c r="C144" s="15" cm="1">
        <f t="array" aca="1" ref="C144" ca="1">SUM(LARGE(D144:N144,ROW(INDIRECT("1:8"))))</f>
        <v>124.54545454545455</v>
      </c>
      <c r="D144" s="14">
        <f>IFERROR(100*_xlfn.IFNA(VLOOKUP($B144,KviZDarije1!$A$1:$N$1000, 3, 0), 0)/'TOP SCORES'!B$2,0)</f>
        <v>54.545454545454547</v>
      </c>
      <c r="E144" s="14">
        <f>IFERROR(100*_xlfn.IFNA(VLOOKUP($B144,KviZDarije2!$A$1:$N$1000, 3, 0), 0)/'TOP SCORES'!C$2,0)</f>
        <v>0</v>
      </c>
      <c r="F144" s="14">
        <f>IFERROR(100*_xlfn.IFNA(VLOOKUP($B144,KviZDarije3!$A$1:$N$1000, 3, 0), 0)/'TOP SCORES'!D$2,0)</f>
        <v>70</v>
      </c>
      <c r="G144" s="14">
        <f>IFERROR(100*_xlfn.IFNA(VLOOKUP($B144,KviZDarije4!$A$1:$N$1000, 3, 0), 0)/'TOP SCORES'!E$2,0)</f>
        <v>0</v>
      </c>
      <c r="H144" s="14">
        <f>IFERROR(100*_xlfn.IFNA(VLOOKUP($B144,KviZDarije5!$A$1:$N$1000, 3, 0), 0)/'TOP SCORES'!F$2,0)</f>
        <v>0</v>
      </c>
      <c r="I144" s="14">
        <f>IFERROR(100*_xlfn.IFNA(VLOOKUP($B144,KviZDarije6!$A$1:$N$1000, 3, 0), 0)/'TOP SCORES'!G$2,0)</f>
        <v>0</v>
      </c>
      <c r="J144" s="14">
        <f>IFERROR(100*_xlfn.IFNA(VLOOKUP($B144,KviZDarije7!$A$1:$N$999, 3, 0), 0)/'TOP SCORES'!H$2,0)</f>
        <v>0</v>
      </c>
      <c r="K144" s="14">
        <f>IFERROR(100*_xlfn.IFNA(VLOOKUP($B144,KviZDarije8!$A$1:$N$1000, 3, 0), 0)/'TOP SCORES'!I$2,0)</f>
        <v>0</v>
      </c>
      <c r="L144" s="14">
        <f>IFERROR(100*_xlfn.IFNA(VLOOKUP($B144,KviZDarije9!$A$1:$N$1000, 3, 0), 0)/'TOP SCORES'!J$2,0)</f>
        <v>0</v>
      </c>
      <c r="M144" s="14">
        <f>IFERROR(100*_xlfn.IFNA(VLOOKUP($B144,KviZDarije10!$A$1:$N$1000, 3, 0), 0)/'TOP SCORES'!K$2,0)</f>
        <v>0</v>
      </c>
      <c r="N144" s="14">
        <f>IFERROR(100*_xlfn.IFNA(VLOOKUP($B144,KviZDarije11!$A$1:$N$1000, 3, 0), 0)/'TOP SCORES'!L$2,0)</f>
        <v>0</v>
      </c>
    </row>
    <row r="145" spans="1:14">
      <c r="A145" s="17">
        <f t="shared" ca="1" si="2"/>
        <v>143</v>
      </c>
      <c r="B145" s="12" t="s">
        <v>79</v>
      </c>
      <c r="C145" s="15" cm="1">
        <f t="array" aca="1" ref="C145" ca="1">SUM(LARGE(D145:N145,ROW(INDIRECT("1:8"))))</f>
        <v>124.54545454545455</v>
      </c>
      <c r="D145" s="14">
        <f>IFERROR(100*_xlfn.IFNA(VLOOKUP($B145,KviZDarije1!$A$1:$N$1000, 3, 0), 0)/'TOP SCORES'!B$2,0)</f>
        <v>54.545454545454547</v>
      </c>
      <c r="E145" s="14">
        <f>IFERROR(100*_xlfn.IFNA(VLOOKUP($B145,KviZDarije2!$A$1:$N$1000, 3, 0), 0)/'TOP SCORES'!C$2,0)</f>
        <v>0</v>
      </c>
      <c r="F145" s="14">
        <f>IFERROR(100*_xlfn.IFNA(VLOOKUP($B145,KviZDarije3!$A$1:$N$1000, 3, 0), 0)/'TOP SCORES'!D$2,0)</f>
        <v>30</v>
      </c>
      <c r="G145" s="14">
        <f>IFERROR(100*_xlfn.IFNA(VLOOKUP($B145,KviZDarije4!$A$1:$N$1000, 3, 0), 0)/'TOP SCORES'!E$2,0)</f>
        <v>0</v>
      </c>
      <c r="H145" s="14">
        <f>IFERROR(100*_xlfn.IFNA(VLOOKUP($B145,KviZDarije5!$A$1:$N$1000, 3, 0), 0)/'TOP SCORES'!F$2,0)</f>
        <v>40</v>
      </c>
      <c r="I145" s="14">
        <f>IFERROR(100*_xlfn.IFNA(VLOOKUP($B145,KviZDarije6!$A$1:$N$1000, 3, 0), 0)/'TOP SCORES'!G$2,0)</f>
        <v>0</v>
      </c>
      <c r="J145" s="14">
        <f>IFERROR(100*_xlfn.IFNA(VLOOKUP($B145,KviZDarije7!$A$1:$N$999, 3, 0), 0)/'TOP SCORES'!H$2,0)</f>
        <v>0</v>
      </c>
      <c r="K145" s="14">
        <f>IFERROR(100*_xlfn.IFNA(VLOOKUP($B145,KviZDarije8!$A$1:$N$1000, 3, 0), 0)/'TOP SCORES'!I$2,0)</f>
        <v>0</v>
      </c>
      <c r="L145" s="14">
        <f>IFERROR(100*_xlfn.IFNA(VLOOKUP($B145,KviZDarije9!$A$1:$N$1000, 3, 0), 0)/'TOP SCORES'!J$2,0)</f>
        <v>0</v>
      </c>
      <c r="M145" s="14">
        <f>IFERROR(100*_xlfn.IFNA(VLOOKUP($B145,KviZDarije10!$A$1:$N$1000, 3, 0), 0)/'TOP SCORES'!K$2,0)</f>
        <v>0</v>
      </c>
      <c r="N145" s="14">
        <f>IFERROR(100*_xlfn.IFNA(VLOOKUP($B145,KviZDarije11!$A$1:$N$1000, 3, 0), 0)/'TOP SCORES'!L$2,0)</f>
        <v>0</v>
      </c>
    </row>
    <row r="146" spans="1:14">
      <c r="A146" s="17">
        <f t="shared" ca="1" si="2"/>
        <v>145</v>
      </c>
      <c r="B146" s="12" t="s">
        <v>209</v>
      </c>
      <c r="C146" s="15" cm="1">
        <f t="array" aca="1" ref="C146" ca="1">SUM(LARGE(D146:N146,ROW(INDIRECT("1:8"))))</f>
        <v>120.60606060606061</v>
      </c>
      <c r="D146" s="14">
        <f>IFERROR(100*_xlfn.IFNA(VLOOKUP($B146,KviZDarije1!$A$1:$N$1000, 3, 0), 0)/'TOP SCORES'!B$2,0)</f>
        <v>0</v>
      </c>
      <c r="E146" s="14">
        <f>IFERROR(100*_xlfn.IFNA(VLOOKUP($B146,KviZDarije2!$A$1:$N$1000, 3, 0), 0)/'TOP SCORES'!C$2,0)</f>
        <v>27.272727272727273</v>
      </c>
      <c r="F146" s="14">
        <f>IFERROR(100*_xlfn.IFNA(VLOOKUP($B146,KviZDarije3!$A$1:$N$1000, 3, 0), 0)/'TOP SCORES'!D$2,0)</f>
        <v>30</v>
      </c>
      <c r="G146" s="14">
        <f>IFERROR(100*_xlfn.IFNA(VLOOKUP($B146,KviZDarije4!$A$1:$N$1000, 3, 0), 0)/'TOP SCORES'!E$2,0)</f>
        <v>10</v>
      </c>
      <c r="H146" s="14">
        <f>IFERROR(100*_xlfn.IFNA(VLOOKUP($B146,KviZDarije5!$A$1:$N$1000, 3, 0), 0)/'TOP SCORES'!F$2,0)</f>
        <v>20</v>
      </c>
      <c r="I146" s="14">
        <f>IFERROR(100*_xlfn.IFNA(VLOOKUP($B146,KviZDarije6!$A$1:$N$1000, 3, 0), 0)/'TOP SCORES'!G$2,0)</f>
        <v>0</v>
      </c>
      <c r="J146" s="14">
        <f>IFERROR(100*_xlfn.IFNA(VLOOKUP($B146,KviZDarije7!$A$1:$N$999, 3, 0), 0)/'TOP SCORES'!H$2,0)</f>
        <v>0</v>
      </c>
      <c r="K146" s="14">
        <f>IFERROR(100*_xlfn.IFNA(VLOOKUP($B146,KviZDarije8!$A$1:$N$1000, 3, 0), 0)/'TOP SCORES'!I$2,0)</f>
        <v>33.333333333333336</v>
      </c>
      <c r="L146" s="14">
        <f>IFERROR(100*_xlfn.IFNA(VLOOKUP($B146,KviZDarije9!$A$1:$N$1000, 3, 0), 0)/'TOP SCORES'!J$2,0)</f>
        <v>0</v>
      </c>
      <c r="M146" s="14">
        <f>IFERROR(100*_xlfn.IFNA(VLOOKUP($B146,KviZDarije10!$A$1:$N$1000, 3, 0), 0)/'TOP SCORES'!K$2,0)</f>
        <v>0</v>
      </c>
      <c r="N146" s="14">
        <f>IFERROR(100*_xlfn.IFNA(VLOOKUP($B146,KviZDarije11!$A$1:$N$1000, 3, 0), 0)/'TOP SCORES'!L$2,0)</f>
        <v>0</v>
      </c>
    </row>
    <row r="147" spans="1:14">
      <c r="A147" s="17">
        <f t="shared" ca="1" si="2"/>
        <v>146</v>
      </c>
      <c r="B147" s="33" t="s">
        <v>202</v>
      </c>
      <c r="C147" s="15" cm="1">
        <f t="array" aca="1" ref="C147" ca="1">SUM(LARGE(D147:N147,ROW(INDIRECT("1:8"))))</f>
        <v>120.40404040404042</v>
      </c>
      <c r="D147" s="14">
        <f>IFERROR(100*_xlfn.IFNA(VLOOKUP($B147,KviZDarije1!$A$1:$N$1000, 3, 0), 0)/'TOP SCORES'!B$2,0)</f>
        <v>18.181818181818183</v>
      </c>
      <c r="E147" s="14">
        <f>IFERROR(100*_xlfn.IFNA(VLOOKUP($B147,KviZDarije2!$A$1:$N$1000, 3, 0), 0)/'TOP SCORES'!C$2,0)</f>
        <v>0</v>
      </c>
      <c r="F147" s="14">
        <f>IFERROR(100*_xlfn.IFNA(VLOOKUP($B147,KviZDarije3!$A$1:$N$1000, 3, 0), 0)/'TOP SCORES'!D$2,0)</f>
        <v>0</v>
      </c>
      <c r="G147" s="14">
        <f>IFERROR(100*_xlfn.IFNA(VLOOKUP($B147,KviZDarije4!$A$1:$N$1000, 3, 0), 0)/'TOP SCORES'!E$2,0)</f>
        <v>0</v>
      </c>
      <c r="H147" s="14">
        <f>IFERROR(100*_xlfn.IFNA(VLOOKUP($B147,KviZDarije5!$A$1:$N$1000, 3, 0), 0)/'TOP SCORES'!F$2,0)</f>
        <v>0</v>
      </c>
      <c r="I147" s="14">
        <f>IFERROR(100*_xlfn.IFNA(VLOOKUP($B147,KviZDarije6!$A$1:$N$1000, 3, 0), 0)/'TOP SCORES'!G$2,0)</f>
        <v>30</v>
      </c>
      <c r="J147" s="14">
        <f>IFERROR(100*_xlfn.IFNA(VLOOKUP($B147,KviZDarije7!$A$1:$N$999, 3, 0), 0)/'TOP SCORES'!H$2,0)</f>
        <v>0</v>
      </c>
      <c r="K147" s="14">
        <f>IFERROR(100*_xlfn.IFNA(VLOOKUP($B147,KviZDarije8!$A$1:$N$1000, 3, 0), 0)/'TOP SCORES'!I$2,0)</f>
        <v>22.222222222222221</v>
      </c>
      <c r="L147" s="14">
        <f>IFERROR(100*_xlfn.IFNA(VLOOKUP($B147,KviZDarije9!$A$1:$N$1000, 3, 0), 0)/'TOP SCORES'!J$2,0)</f>
        <v>0</v>
      </c>
      <c r="M147" s="14">
        <f>IFERROR(100*_xlfn.IFNA(VLOOKUP($B147,KviZDarije10!$A$1:$N$1000, 3, 0), 0)/'TOP SCORES'!K$2,0)</f>
        <v>0</v>
      </c>
      <c r="N147" s="14">
        <f>IFERROR(100*_xlfn.IFNA(VLOOKUP($B147,KviZDarije11!$A$1:$N$1000, 3, 0), 0)/'TOP SCORES'!L$2,0)</f>
        <v>50</v>
      </c>
    </row>
    <row r="148" spans="1:14">
      <c r="A148" s="17">
        <f t="shared" ca="1" si="2"/>
        <v>147</v>
      </c>
      <c r="B148" s="12" t="s">
        <v>67</v>
      </c>
      <c r="C148" s="15" cm="1">
        <f t="array" aca="1" ref="C148" ca="1">SUM(LARGE(D148:N148,ROW(INDIRECT("1:8"))))</f>
        <v>120</v>
      </c>
      <c r="D148" s="14">
        <f>IFERROR(100*_xlfn.IFNA(VLOOKUP($B148,KviZDarije1!$A$1:$N$1000, 3, 0), 0)/'TOP SCORES'!B$2,0)</f>
        <v>0</v>
      </c>
      <c r="E148" s="14">
        <f>IFERROR(100*_xlfn.IFNA(VLOOKUP($B148,KviZDarije2!$A$1:$N$1000, 3, 0), 0)/'TOP SCORES'!C$2,0)</f>
        <v>0</v>
      </c>
      <c r="F148" s="14">
        <f>IFERROR(100*_xlfn.IFNA(VLOOKUP($B148,KviZDarije3!$A$1:$N$1000, 3, 0), 0)/'TOP SCORES'!D$2,0)</f>
        <v>70</v>
      </c>
      <c r="G148" s="14">
        <f>IFERROR(100*_xlfn.IFNA(VLOOKUP($B148,KviZDarije4!$A$1:$N$1000, 3, 0), 0)/'TOP SCORES'!E$2,0)</f>
        <v>50</v>
      </c>
      <c r="H148" s="14">
        <f>IFERROR(100*_xlfn.IFNA(VLOOKUP($B148,KviZDarije5!$A$1:$N$1000, 3, 0), 0)/'TOP SCORES'!F$2,0)</f>
        <v>0</v>
      </c>
      <c r="I148" s="14">
        <f>IFERROR(100*_xlfn.IFNA(VLOOKUP($B148,KviZDarije6!$A$1:$N$1000, 3, 0), 0)/'TOP SCORES'!G$2,0)</f>
        <v>0</v>
      </c>
      <c r="J148" s="14">
        <f>IFERROR(100*_xlfn.IFNA(VLOOKUP($B148,KviZDarije7!$A$1:$N$999, 3, 0), 0)/'TOP SCORES'!H$2,0)</f>
        <v>0</v>
      </c>
      <c r="K148" s="14">
        <f>IFERROR(100*_xlfn.IFNA(VLOOKUP($B148,KviZDarije8!$A$1:$N$1000, 3, 0), 0)/'TOP SCORES'!I$2,0)</f>
        <v>0</v>
      </c>
      <c r="L148" s="14">
        <f>IFERROR(100*_xlfn.IFNA(VLOOKUP($B148,KviZDarije9!$A$1:$N$1000, 3, 0), 0)/'TOP SCORES'!J$2,0)</f>
        <v>0</v>
      </c>
      <c r="M148" s="14">
        <f>IFERROR(100*_xlfn.IFNA(VLOOKUP($B148,KviZDarije10!$A$1:$N$1000, 3, 0), 0)/'TOP SCORES'!K$2,0)</f>
        <v>0</v>
      </c>
      <c r="N148" s="14">
        <f>IFERROR(100*_xlfn.IFNA(VLOOKUP($B148,KviZDarije11!$A$1:$N$1000, 3, 0), 0)/'TOP SCORES'!L$2,0)</f>
        <v>0</v>
      </c>
    </row>
    <row r="149" spans="1:14">
      <c r="A149" s="17">
        <f t="shared" ca="1" si="2"/>
        <v>148</v>
      </c>
      <c r="B149" s="12" t="s">
        <v>221</v>
      </c>
      <c r="C149" s="15" cm="1">
        <f t="array" aca="1" ref="C149" ca="1">SUM(LARGE(D149:N149,ROW(INDIRECT("1:8"))))</f>
        <v>119.1919191919192</v>
      </c>
      <c r="D149" s="14">
        <f>IFERROR(100*_xlfn.IFNA(VLOOKUP($B149,KviZDarije1!$A$1:$N$1000, 3, 0), 0)/'TOP SCORES'!B$2,0)</f>
        <v>0</v>
      </c>
      <c r="E149" s="14">
        <f>IFERROR(100*_xlfn.IFNA(VLOOKUP($B149,KviZDarije2!$A$1:$N$1000, 3, 0), 0)/'TOP SCORES'!C$2,0)</f>
        <v>27.272727272727273</v>
      </c>
      <c r="F149" s="14">
        <f>IFERROR(100*_xlfn.IFNA(VLOOKUP($B149,KviZDarije3!$A$1:$N$1000, 3, 0), 0)/'TOP SCORES'!D$2,0)</f>
        <v>0</v>
      </c>
      <c r="G149" s="14">
        <f>IFERROR(100*_xlfn.IFNA(VLOOKUP($B149,KviZDarije4!$A$1:$N$1000, 3, 0), 0)/'TOP SCORES'!E$2,0)</f>
        <v>0</v>
      </c>
      <c r="H149" s="14">
        <f>IFERROR(100*_xlfn.IFNA(VLOOKUP($B149,KviZDarije5!$A$1:$N$1000, 3, 0), 0)/'TOP SCORES'!F$2,0)</f>
        <v>0</v>
      </c>
      <c r="I149" s="14">
        <f>IFERROR(100*_xlfn.IFNA(VLOOKUP($B149,KviZDarije6!$A$1:$N$1000, 3, 0), 0)/'TOP SCORES'!G$2,0)</f>
        <v>0</v>
      </c>
      <c r="J149" s="14">
        <f>IFERROR(100*_xlfn.IFNA(VLOOKUP($B149,KviZDarije7!$A$1:$N$999, 3, 0), 0)/'TOP SCORES'!H$2,0)</f>
        <v>36.363636363636367</v>
      </c>
      <c r="K149" s="14">
        <f>IFERROR(100*_xlfn.IFNA(VLOOKUP($B149,KviZDarije8!$A$1:$N$1000, 3, 0), 0)/'TOP SCORES'!I$2,0)</f>
        <v>55.555555555555557</v>
      </c>
      <c r="L149" s="14">
        <f>IFERROR(100*_xlfn.IFNA(VLOOKUP($B149,KviZDarije9!$A$1:$N$1000, 3, 0), 0)/'TOP SCORES'!J$2,0)</f>
        <v>0</v>
      </c>
      <c r="M149" s="14">
        <f>IFERROR(100*_xlfn.IFNA(VLOOKUP($B149,KviZDarije10!$A$1:$N$1000, 3, 0), 0)/'TOP SCORES'!K$2,0)</f>
        <v>0</v>
      </c>
      <c r="N149" s="14">
        <f>IFERROR(100*_xlfn.IFNA(VLOOKUP($B149,KviZDarije11!$A$1:$N$1000, 3, 0), 0)/'TOP SCORES'!L$2,0)</f>
        <v>0</v>
      </c>
    </row>
    <row r="150" spans="1:14">
      <c r="A150" s="17">
        <f t="shared" ca="1" si="2"/>
        <v>149</v>
      </c>
      <c r="B150" s="12" t="s">
        <v>218</v>
      </c>
      <c r="C150" s="15" cm="1">
        <f t="array" aca="1" ref="C150" ca="1">SUM(LARGE(D150:N150,ROW(INDIRECT("1:8"))))</f>
        <v>117.27272727272728</v>
      </c>
      <c r="D150" s="14">
        <f>IFERROR(100*_xlfn.IFNA(VLOOKUP($B150,KviZDarije1!$A$1:$N$1000, 3, 0), 0)/'TOP SCORES'!B$2,0)</f>
        <v>0</v>
      </c>
      <c r="E150" s="14">
        <f>IFERROR(100*_xlfn.IFNA(VLOOKUP($B150,KviZDarije2!$A$1:$N$1000, 3, 0), 0)/'TOP SCORES'!C$2,0)</f>
        <v>27.272727272727273</v>
      </c>
      <c r="F150" s="14">
        <f>IFERROR(100*_xlfn.IFNA(VLOOKUP($B150,KviZDarije3!$A$1:$N$1000, 3, 0), 0)/'TOP SCORES'!D$2,0)</f>
        <v>20</v>
      </c>
      <c r="G150" s="14">
        <f>IFERROR(100*_xlfn.IFNA(VLOOKUP($B150,KviZDarije4!$A$1:$N$1000, 3, 0), 0)/'TOP SCORES'!E$2,0)</f>
        <v>0</v>
      </c>
      <c r="H150" s="14">
        <f>IFERROR(100*_xlfn.IFNA(VLOOKUP($B150,KviZDarije5!$A$1:$N$1000, 3, 0), 0)/'TOP SCORES'!F$2,0)</f>
        <v>40</v>
      </c>
      <c r="I150" s="14">
        <f>IFERROR(100*_xlfn.IFNA(VLOOKUP($B150,KviZDarije6!$A$1:$N$1000, 3, 0), 0)/'TOP SCORES'!G$2,0)</f>
        <v>30</v>
      </c>
      <c r="J150" s="14">
        <f>IFERROR(100*_xlfn.IFNA(VLOOKUP($B150,KviZDarije7!$A$1:$N$999, 3, 0), 0)/'TOP SCORES'!H$2,0)</f>
        <v>0</v>
      </c>
      <c r="K150" s="14">
        <f>IFERROR(100*_xlfn.IFNA(VLOOKUP($B150,KviZDarije8!$A$1:$N$1000, 3, 0), 0)/'TOP SCORES'!I$2,0)</f>
        <v>0</v>
      </c>
      <c r="L150" s="14">
        <f>IFERROR(100*_xlfn.IFNA(VLOOKUP($B150,KviZDarije9!$A$1:$N$1000, 3, 0), 0)/'TOP SCORES'!J$2,0)</f>
        <v>0</v>
      </c>
      <c r="M150" s="14">
        <f>IFERROR(100*_xlfn.IFNA(VLOOKUP($B150,KviZDarije10!$A$1:$N$1000, 3, 0), 0)/'TOP SCORES'!K$2,0)</f>
        <v>0</v>
      </c>
      <c r="N150" s="14">
        <f>IFERROR(100*_xlfn.IFNA(VLOOKUP($B150,KviZDarije11!$A$1:$N$1000, 3, 0), 0)/'TOP SCORES'!L$2,0)</f>
        <v>0</v>
      </c>
    </row>
    <row r="151" spans="1:14">
      <c r="A151" s="17">
        <f t="shared" ca="1" si="2"/>
        <v>150</v>
      </c>
      <c r="B151" s="8" t="s">
        <v>191</v>
      </c>
      <c r="C151" s="15" cm="1">
        <f t="array" aca="1" ref="C151" ca="1">SUM(LARGE(D151:N151,ROW(INDIRECT("1:8"))))</f>
        <v>109.09090909090909</v>
      </c>
      <c r="D151" s="14">
        <f>IFERROR(100*_xlfn.IFNA(VLOOKUP($B151,KviZDarije1!$A$1:$N$1000, 3, 0), 0)/'TOP SCORES'!B$2,0)</f>
        <v>72.727272727272734</v>
      </c>
      <c r="E151" s="14">
        <f>IFERROR(100*_xlfn.IFNA(VLOOKUP($B151,KviZDarije2!$A$1:$N$1000, 3, 0), 0)/'TOP SCORES'!C$2,0)</f>
        <v>36.363636363636367</v>
      </c>
      <c r="F151" s="14">
        <f>IFERROR(100*_xlfn.IFNA(VLOOKUP($B151,KviZDarije3!$A$1:$N$1000, 3, 0), 0)/'TOP SCORES'!D$2,0)</f>
        <v>0</v>
      </c>
      <c r="G151" s="14">
        <f>IFERROR(100*_xlfn.IFNA(VLOOKUP($B151,KviZDarije4!$A$1:$N$1000, 3, 0), 0)/'TOP SCORES'!E$2,0)</f>
        <v>0</v>
      </c>
      <c r="H151" s="14">
        <f>IFERROR(100*_xlfn.IFNA(VLOOKUP($B151,KviZDarije5!$A$1:$N$1000, 3, 0), 0)/'TOP SCORES'!F$2,0)</f>
        <v>0</v>
      </c>
      <c r="I151" s="14">
        <f>IFERROR(100*_xlfn.IFNA(VLOOKUP($B151,KviZDarije6!$A$1:$N$1000, 3, 0), 0)/'TOP SCORES'!G$2,0)</f>
        <v>0</v>
      </c>
      <c r="J151" s="14">
        <f>IFERROR(100*_xlfn.IFNA(VLOOKUP($B151,KviZDarije7!$A$1:$N$999, 3, 0), 0)/'TOP SCORES'!H$2,0)</f>
        <v>0</v>
      </c>
      <c r="K151" s="14">
        <f>IFERROR(100*_xlfn.IFNA(VLOOKUP($B151,KviZDarije8!$A$1:$N$1000, 3, 0), 0)/'TOP SCORES'!I$2,0)</f>
        <v>0</v>
      </c>
      <c r="L151" s="14">
        <f>IFERROR(100*_xlfn.IFNA(VLOOKUP($B151,KviZDarije9!$A$1:$N$1000, 3, 0), 0)/'TOP SCORES'!J$2,0)</f>
        <v>0</v>
      </c>
      <c r="M151" s="14">
        <f>IFERROR(100*_xlfn.IFNA(VLOOKUP($B151,KviZDarije10!$A$1:$N$1000, 3, 0), 0)/'TOP SCORES'!K$2,0)</f>
        <v>0</v>
      </c>
      <c r="N151" s="14">
        <f>IFERROR(100*_xlfn.IFNA(VLOOKUP($B151,KviZDarije11!$A$1:$N$1000, 3, 0), 0)/'TOP SCORES'!L$2,0)</f>
        <v>0</v>
      </c>
    </row>
    <row r="152" spans="1:14">
      <c r="A152" s="17">
        <f t="shared" ca="1" si="2"/>
        <v>151</v>
      </c>
      <c r="B152" s="12" t="s">
        <v>152</v>
      </c>
      <c r="C152" s="15" cm="1">
        <f t="array" aca="1" ref="C152" ca="1">SUM(LARGE(D152:N152,ROW(INDIRECT("1:8"))))</f>
        <v>104.54545454545456</v>
      </c>
      <c r="D152" s="14">
        <f>IFERROR(100*_xlfn.IFNA(VLOOKUP($B152,KviZDarije1!$A$1:$N$1000, 3, 0), 0)/'TOP SCORES'!B$2,0)</f>
        <v>36.363636363636367</v>
      </c>
      <c r="E152" s="14">
        <f>IFERROR(100*_xlfn.IFNA(VLOOKUP($B152,KviZDarije2!$A$1:$N$1000, 3, 0), 0)/'TOP SCORES'!C$2,0)</f>
        <v>18.181818181818183</v>
      </c>
      <c r="F152" s="14">
        <f>IFERROR(100*_xlfn.IFNA(VLOOKUP($B152,KviZDarije3!$A$1:$N$1000, 3, 0), 0)/'TOP SCORES'!D$2,0)</f>
        <v>30</v>
      </c>
      <c r="G152" s="14">
        <f>IFERROR(100*_xlfn.IFNA(VLOOKUP($B152,KviZDarije4!$A$1:$N$1000, 3, 0), 0)/'TOP SCORES'!E$2,0)</f>
        <v>0</v>
      </c>
      <c r="H152" s="14">
        <f>IFERROR(100*_xlfn.IFNA(VLOOKUP($B152,KviZDarije5!$A$1:$N$1000, 3, 0), 0)/'TOP SCORES'!F$2,0)</f>
        <v>0</v>
      </c>
      <c r="I152" s="14">
        <f>IFERROR(100*_xlfn.IFNA(VLOOKUP($B152,KviZDarije6!$A$1:$N$1000, 3, 0), 0)/'TOP SCORES'!G$2,0)</f>
        <v>0</v>
      </c>
      <c r="J152" s="14">
        <f>IFERROR(100*_xlfn.IFNA(VLOOKUP($B152,KviZDarije7!$A$1:$N$999, 3, 0), 0)/'TOP SCORES'!H$2,0)</f>
        <v>0</v>
      </c>
      <c r="K152" s="14">
        <f>IFERROR(100*_xlfn.IFNA(VLOOKUP($B152,KviZDarije8!$A$1:$N$1000, 3, 0), 0)/'TOP SCORES'!I$2,0)</f>
        <v>0</v>
      </c>
      <c r="L152" s="14">
        <f>IFERROR(100*_xlfn.IFNA(VLOOKUP($B152,KviZDarije9!$A$1:$N$1000, 3, 0), 0)/'TOP SCORES'!J$2,0)</f>
        <v>0</v>
      </c>
      <c r="M152" s="14">
        <f>IFERROR(100*_xlfn.IFNA(VLOOKUP($B152,KviZDarije10!$A$1:$N$1000, 3, 0), 0)/'TOP SCORES'!K$2,0)</f>
        <v>0</v>
      </c>
      <c r="N152" s="14">
        <f>IFERROR(100*_xlfn.IFNA(VLOOKUP($B152,KviZDarije11!$A$1:$N$1000, 3, 0), 0)/'TOP SCORES'!L$2,0)</f>
        <v>20</v>
      </c>
    </row>
    <row r="153" spans="1:14">
      <c r="A153" s="17">
        <f t="shared" ca="1" si="2"/>
        <v>152</v>
      </c>
      <c r="B153" s="12" t="s">
        <v>60</v>
      </c>
      <c r="C153" s="15" cm="1">
        <f t="array" aca="1" ref="C153" ca="1">SUM(LARGE(D153:N153,ROW(INDIRECT("1:8"))))</f>
        <v>101.81818181818181</v>
      </c>
      <c r="D153" s="14">
        <f>IFERROR(100*_xlfn.IFNA(VLOOKUP($B153,KviZDarije1!$A$1:$N$1000, 3, 0), 0)/'TOP SCORES'!B$2,0)</f>
        <v>45.454545454545453</v>
      </c>
      <c r="E153" s="14">
        <f>IFERROR(100*_xlfn.IFNA(VLOOKUP($B153,KviZDarije2!$A$1:$N$1000, 3, 0), 0)/'TOP SCORES'!C$2,0)</f>
        <v>36.363636363636367</v>
      </c>
      <c r="F153" s="14">
        <f>IFERROR(100*_xlfn.IFNA(VLOOKUP($B153,KviZDarije3!$A$1:$N$1000, 3, 0), 0)/'TOP SCORES'!D$2,0)</f>
        <v>20</v>
      </c>
      <c r="G153" s="14">
        <f>IFERROR(100*_xlfn.IFNA(VLOOKUP($B153,KviZDarije4!$A$1:$N$1000, 3, 0), 0)/'TOP SCORES'!E$2,0)</f>
        <v>0</v>
      </c>
      <c r="H153" s="14">
        <f>IFERROR(100*_xlfn.IFNA(VLOOKUP($B153,KviZDarije5!$A$1:$N$1000, 3, 0), 0)/'TOP SCORES'!F$2,0)</f>
        <v>0</v>
      </c>
      <c r="I153" s="14">
        <f>IFERROR(100*_xlfn.IFNA(VLOOKUP($B153,KviZDarije6!$A$1:$N$1000, 3, 0), 0)/'TOP SCORES'!G$2,0)</f>
        <v>0</v>
      </c>
      <c r="J153" s="14">
        <f>IFERROR(100*_xlfn.IFNA(VLOOKUP($B153,KviZDarije7!$A$1:$N$999, 3, 0), 0)/'TOP SCORES'!H$2,0)</f>
        <v>0</v>
      </c>
      <c r="K153" s="14">
        <f>IFERROR(100*_xlfn.IFNA(VLOOKUP($B153,KviZDarije8!$A$1:$N$1000, 3, 0), 0)/'TOP SCORES'!I$2,0)</f>
        <v>0</v>
      </c>
      <c r="L153" s="14">
        <f>IFERROR(100*_xlfn.IFNA(VLOOKUP($B153,KviZDarije9!$A$1:$N$1000, 3, 0), 0)/'TOP SCORES'!J$2,0)</f>
        <v>0</v>
      </c>
      <c r="M153" s="14">
        <f>IFERROR(100*_xlfn.IFNA(VLOOKUP($B153,KviZDarije10!$A$1:$N$1000, 3, 0), 0)/'TOP SCORES'!K$2,0)</f>
        <v>0</v>
      </c>
      <c r="N153" s="14">
        <f>IFERROR(100*_xlfn.IFNA(VLOOKUP($B153,KviZDarije11!$A$1:$N$1000, 3, 0), 0)/'TOP SCORES'!L$2,0)</f>
        <v>0</v>
      </c>
    </row>
    <row r="154" spans="1:14">
      <c r="A154" s="17">
        <f t="shared" ca="1" si="2"/>
        <v>153</v>
      </c>
      <c r="B154" s="34" t="s">
        <v>266</v>
      </c>
      <c r="C154" s="15" cm="1">
        <f t="array" aca="1" ref="C154" ca="1">SUM(LARGE(D154:N154,ROW(INDIRECT("1:8"))))</f>
        <v>101.11111111111111</v>
      </c>
      <c r="D154" s="14">
        <f>IFERROR(100*_xlfn.IFNA(VLOOKUP($B154,KviZDarije1!$A$1:$N$1000, 3, 0), 0)/'TOP SCORES'!B$2,0)</f>
        <v>0</v>
      </c>
      <c r="E154" s="14">
        <f>IFERROR(100*_xlfn.IFNA(VLOOKUP($B154,KviZDarije2!$A$1:$N$1000, 3, 0), 0)/'TOP SCORES'!C$2,0)</f>
        <v>0</v>
      </c>
      <c r="F154" s="14">
        <f>IFERROR(100*_xlfn.IFNA(VLOOKUP($B154,KviZDarije3!$A$1:$N$1000, 3, 0), 0)/'TOP SCORES'!D$2,0)</f>
        <v>0</v>
      </c>
      <c r="G154" s="14">
        <f>IFERROR(100*_xlfn.IFNA(VLOOKUP($B154,KviZDarije4!$A$1:$N$1000, 3, 0), 0)/'TOP SCORES'!E$2,0)</f>
        <v>20</v>
      </c>
      <c r="H154" s="14">
        <f>IFERROR(100*_xlfn.IFNA(VLOOKUP($B154,KviZDarije5!$A$1:$N$1000, 3, 0), 0)/'TOP SCORES'!F$2,0)</f>
        <v>30</v>
      </c>
      <c r="I154" s="14">
        <f>IFERROR(100*_xlfn.IFNA(VLOOKUP($B154,KviZDarije6!$A$1:$N$1000, 3, 0), 0)/'TOP SCORES'!G$2,0)</f>
        <v>0</v>
      </c>
      <c r="J154" s="14">
        <f>IFERROR(100*_xlfn.IFNA(VLOOKUP($B154,KviZDarije7!$A$1:$N$999, 3, 0), 0)/'TOP SCORES'!H$2,0)</f>
        <v>0</v>
      </c>
      <c r="K154" s="14">
        <f>IFERROR(100*_xlfn.IFNA(VLOOKUP($B154,KviZDarije8!$A$1:$N$1000, 3, 0), 0)/'TOP SCORES'!I$2,0)</f>
        <v>11.111111111111111</v>
      </c>
      <c r="L154" s="14">
        <f>IFERROR(100*_xlfn.IFNA(VLOOKUP($B154,KviZDarije9!$A$1:$N$1000, 3, 0), 0)/'TOP SCORES'!J$2,0)</f>
        <v>10</v>
      </c>
      <c r="M154" s="14">
        <f>IFERROR(100*_xlfn.IFNA(VLOOKUP($B154,KviZDarije10!$A$1:$N$1000, 3, 0), 0)/'TOP SCORES'!K$2,0)</f>
        <v>30</v>
      </c>
      <c r="N154" s="14">
        <f>IFERROR(100*_xlfn.IFNA(VLOOKUP($B154,KviZDarije11!$A$1:$N$1000, 3, 0), 0)/'TOP SCORES'!L$2,0)</f>
        <v>0</v>
      </c>
    </row>
    <row r="155" spans="1:14">
      <c r="A155" s="17">
        <f t="shared" ca="1" si="2"/>
        <v>154</v>
      </c>
      <c r="B155" s="12" t="s">
        <v>81</v>
      </c>
      <c r="C155" s="15" cm="1">
        <f t="array" aca="1" ref="C155" ca="1">SUM(LARGE(D155:N155,ROW(INDIRECT("1:8"))))</f>
        <v>100</v>
      </c>
      <c r="D155" s="14">
        <f>IFERROR(100*_xlfn.IFNA(VLOOKUP($B155,KviZDarije1!$A$1:$N$1000, 3, 0), 0)/'TOP SCORES'!B$2,0)</f>
        <v>0</v>
      </c>
      <c r="E155" s="14">
        <f>IFERROR(100*_xlfn.IFNA(VLOOKUP($B155,KviZDarije2!$A$1:$N$1000, 3, 0), 0)/'TOP SCORES'!C$2,0)</f>
        <v>0</v>
      </c>
      <c r="F155" s="14">
        <f>IFERROR(100*_xlfn.IFNA(VLOOKUP($B155,KviZDarije3!$A$1:$N$1000, 3, 0), 0)/'TOP SCORES'!D$2,0)</f>
        <v>50</v>
      </c>
      <c r="G155" s="14">
        <f>IFERROR(100*_xlfn.IFNA(VLOOKUP($B155,KviZDarije4!$A$1:$N$1000, 3, 0), 0)/'TOP SCORES'!E$2,0)</f>
        <v>20</v>
      </c>
      <c r="H155" s="14">
        <f>IFERROR(100*_xlfn.IFNA(VLOOKUP($B155,KviZDarije5!$A$1:$N$1000, 3, 0), 0)/'TOP SCORES'!F$2,0)</f>
        <v>30</v>
      </c>
      <c r="I155" s="14">
        <f>IFERROR(100*_xlfn.IFNA(VLOOKUP($B155,KviZDarije6!$A$1:$N$1000, 3, 0), 0)/'TOP SCORES'!G$2,0)</f>
        <v>0</v>
      </c>
      <c r="J155" s="14">
        <f>IFERROR(100*_xlfn.IFNA(VLOOKUP($B155,KviZDarije7!$A$1:$N$999, 3, 0), 0)/'TOP SCORES'!H$2,0)</f>
        <v>0</v>
      </c>
      <c r="K155" s="14">
        <f>IFERROR(100*_xlfn.IFNA(VLOOKUP($B155,KviZDarije8!$A$1:$N$1000, 3, 0), 0)/'TOP SCORES'!I$2,0)</f>
        <v>0</v>
      </c>
      <c r="L155" s="14">
        <f>IFERROR(100*_xlfn.IFNA(VLOOKUP($B155,KviZDarije9!$A$1:$N$1000, 3, 0), 0)/'TOP SCORES'!J$2,0)</f>
        <v>0</v>
      </c>
      <c r="M155" s="14">
        <f>IFERROR(100*_xlfn.IFNA(VLOOKUP($B155,KviZDarije10!$A$1:$N$1000, 3, 0), 0)/'TOP SCORES'!K$2,0)</f>
        <v>0</v>
      </c>
      <c r="N155" s="14">
        <f>IFERROR(100*_xlfn.IFNA(VLOOKUP($B155,KviZDarije11!$A$1:$N$1000, 3, 0), 0)/'TOP SCORES'!L$2,0)</f>
        <v>0</v>
      </c>
    </row>
    <row r="156" spans="1:14">
      <c r="A156" s="17">
        <f t="shared" ca="1" si="2"/>
        <v>154</v>
      </c>
      <c r="B156" s="33" t="s">
        <v>274</v>
      </c>
      <c r="C156" s="15" cm="1">
        <f t="array" aca="1" ref="C156" ca="1">SUM(LARGE(D156:N156,ROW(INDIRECT("1:8"))))</f>
        <v>100</v>
      </c>
      <c r="D156" s="14">
        <f>IFERROR(100*_xlfn.IFNA(VLOOKUP($B156,KviZDarije1!$A$1:$N$1000, 3, 0), 0)/'TOP SCORES'!B$2,0)</f>
        <v>0</v>
      </c>
      <c r="E156" s="14">
        <f>IFERROR(100*_xlfn.IFNA(VLOOKUP($B156,KviZDarije2!$A$1:$N$1000, 3, 0), 0)/'TOP SCORES'!C$2,0)</f>
        <v>0</v>
      </c>
      <c r="F156" s="14">
        <f>IFERROR(100*_xlfn.IFNA(VLOOKUP($B156,KviZDarije3!$A$1:$N$1000, 3, 0), 0)/'TOP SCORES'!D$2,0)</f>
        <v>0</v>
      </c>
      <c r="G156" s="14">
        <f>IFERROR(100*_xlfn.IFNA(VLOOKUP($B156,KviZDarije4!$A$1:$N$1000, 3, 0), 0)/'TOP SCORES'!E$2,0)</f>
        <v>0</v>
      </c>
      <c r="H156" s="14">
        <f>IFERROR(100*_xlfn.IFNA(VLOOKUP($B156,KviZDarije5!$A$1:$N$1000, 3, 0), 0)/'TOP SCORES'!F$2,0)</f>
        <v>40</v>
      </c>
      <c r="I156" s="14">
        <f>IFERROR(100*_xlfn.IFNA(VLOOKUP($B156,KviZDarije6!$A$1:$N$1000, 3, 0), 0)/'TOP SCORES'!G$2,0)</f>
        <v>60</v>
      </c>
      <c r="J156" s="14">
        <f>IFERROR(100*_xlfn.IFNA(VLOOKUP($B156,KviZDarije7!$A$1:$N$999, 3, 0), 0)/'TOP SCORES'!H$2,0)</f>
        <v>0</v>
      </c>
      <c r="K156" s="14">
        <f>IFERROR(100*_xlfn.IFNA(VLOOKUP($B156,KviZDarije8!$A$1:$N$1000, 3, 0), 0)/'TOP SCORES'!I$2,0)</f>
        <v>0</v>
      </c>
      <c r="L156" s="14">
        <f>IFERROR(100*_xlfn.IFNA(VLOOKUP($B156,KviZDarije9!$A$1:$N$1000, 3, 0), 0)/'TOP SCORES'!J$2,0)</f>
        <v>0</v>
      </c>
      <c r="M156" s="14">
        <f>IFERROR(100*_xlfn.IFNA(VLOOKUP($B156,KviZDarije10!$A$1:$N$1000, 3, 0), 0)/'TOP SCORES'!K$2,0)</f>
        <v>0</v>
      </c>
      <c r="N156" s="14">
        <f>IFERROR(100*_xlfn.IFNA(VLOOKUP($B156,KviZDarije11!$A$1:$N$1000, 3, 0), 0)/'TOP SCORES'!L$2,0)</f>
        <v>0</v>
      </c>
    </row>
    <row r="157" spans="1:14">
      <c r="A157" s="17">
        <f t="shared" ca="1" si="2"/>
        <v>154</v>
      </c>
      <c r="B157" s="33" t="s">
        <v>254</v>
      </c>
      <c r="C157" s="15" cm="1">
        <f t="array" aca="1" ref="C157" ca="1">SUM(LARGE(D157:N157,ROW(INDIRECT("1:8"))))</f>
        <v>100</v>
      </c>
      <c r="D157" s="14">
        <f>IFERROR(100*_xlfn.IFNA(VLOOKUP($B157,KviZDarije1!$A$1:$N$1000, 3, 0), 0)/'TOP SCORES'!B$2,0)</f>
        <v>0</v>
      </c>
      <c r="E157" s="14">
        <f>IFERROR(100*_xlfn.IFNA(VLOOKUP($B157,KviZDarije2!$A$1:$N$1000, 3, 0), 0)/'TOP SCORES'!C$2,0)</f>
        <v>0</v>
      </c>
      <c r="F157" s="14">
        <f>IFERROR(100*_xlfn.IFNA(VLOOKUP($B157,KviZDarije3!$A$1:$N$1000, 3, 0), 0)/'TOP SCORES'!D$2,0)</f>
        <v>0</v>
      </c>
      <c r="G157" s="14">
        <f>IFERROR(100*_xlfn.IFNA(VLOOKUP($B157,KviZDarije4!$A$1:$N$1000, 3, 0), 0)/'TOP SCORES'!E$2,0)</f>
        <v>30</v>
      </c>
      <c r="H157" s="14">
        <f>IFERROR(100*_xlfn.IFNA(VLOOKUP($B157,KviZDarije5!$A$1:$N$1000, 3, 0), 0)/'TOP SCORES'!F$2,0)</f>
        <v>0</v>
      </c>
      <c r="I157" s="14">
        <f>IFERROR(100*_xlfn.IFNA(VLOOKUP($B157,KviZDarije6!$A$1:$N$1000, 3, 0), 0)/'TOP SCORES'!G$2,0)</f>
        <v>0</v>
      </c>
      <c r="J157" s="14">
        <f>IFERROR(100*_xlfn.IFNA(VLOOKUP($B157,KviZDarije7!$A$1:$N$999, 3, 0), 0)/'TOP SCORES'!H$2,0)</f>
        <v>0</v>
      </c>
      <c r="K157" s="14">
        <f>IFERROR(100*_xlfn.IFNA(VLOOKUP($B157,KviZDarije8!$A$1:$N$1000, 3, 0), 0)/'TOP SCORES'!I$2,0)</f>
        <v>0</v>
      </c>
      <c r="L157" s="14">
        <f>IFERROR(100*_xlfn.IFNA(VLOOKUP($B157,KviZDarije9!$A$1:$N$1000, 3, 0), 0)/'TOP SCORES'!J$2,0)</f>
        <v>0</v>
      </c>
      <c r="M157" s="14">
        <f>IFERROR(100*_xlfn.IFNA(VLOOKUP($B157,KviZDarije10!$A$1:$N$1000, 3, 0), 0)/'TOP SCORES'!K$2,0)</f>
        <v>70</v>
      </c>
      <c r="N157" s="14">
        <f>IFERROR(100*_xlfn.IFNA(VLOOKUP($B157,KviZDarije11!$A$1:$N$1000, 3, 0), 0)/'TOP SCORES'!L$2,0)</f>
        <v>0</v>
      </c>
    </row>
    <row r="158" spans="1:14">
      <c r="A158" s="17">
        <f t="shared" ca="1" si="2"/>
        <v>157</v>
      </c>
      <c r="B158" s="12" t="s">
        <v>155</v>
      </c>
      <c r="C158" s="15" cm="1">
        <f t="array" aca="1" ref="C158" ca="1">SUM(LARGE(D158:N158,ROW(INDIRECT("1:8"))))</f>
        <v>90</v>
      </c>
      <c r="D158" s="14">
        <f>IFERROR(100*_xlfn.IFNA(VLOOKUP($B158,KviZDarije1!$A$1:$N$1000, 3, 0), 0)/'TOP SCORES'!B$2,0)</f>
        <v>0</v>
      </c>
      <c r="E158" s="14">
        <f>IFERROR(100*_xlfn.IFNA(VLOOKUP($B158,KviZDarije2!$A$1:$N$1000, 3, 0), 0)/'TOP SCORES'!C$2,0)</f>
        <v>0</v>
      </c>
      <c r="F158" s="14">
        <f>IFERROR(100*_xlfn.IFNA(VLOOKUP($B158,KviZDarije3!$A$1:$N$1000, 3, 0), 0)/'TOP SCORES'!D$2,0)</f>
        <v>50</v>
      </c>
      <c r="G158" s="14">
        <f>IFERROR(100*_xlfn.IFNA(VLOOKUP($B158,KviZDarije4!$A$1:$N$1000, 3, 0), 0)/'TOP SCORES'!E$2,0)</f>
        <v>0</v>
      </c>
      <c r="H158" s="14">
        <f>IFERROR(100*_xlfn.IFNA(VLOOKUP($B158,KviZDarije5!$A$1:$N$1000, 3, 0), 0)/'TOP SCORES'!F$2,0)</f>
        <v>0</v>
      </c>
      <c r="I158" s="14">
        <f>IFERROR(100*_xlfn.IFNA(VLOOKUP($B158,KviZDarije6!$A$1:$N$1000, 3, 0), 0)/'TOP SCORES'!G$2,0)</f>
        <v>40</v>
      </c>
      <c r="J158" s="14">
        <f>IFERROR(100*_xlfn.IFNA(VLOOKUP($B158,KviZDarije7!$A$1:$N$999, 3, 0), 0)/'TOP SCORES'!H$2,0)</f>
        <v>0</v>
      </c>
      <c r="K158" s="14">
        <f>IFERROR(100*_xlfn.IFNA(VLOOKUP($B158,KviZDarije8!$A$1:$N$1000, 3, 0), 0)/'TOP SCORES'!I$2,0)</f>
        <v>0</v>
      </c>
      <c r="L158" s="14">
        <f>IFERROR(100*_xlfn.IFNA(VLOOKUP($B158,KviZDarije9!$A$1:$N$1000, 3, 0), 0)/'TOP SCORES'!J$2,0)</f>
        <v>0</v>
      </c>
      <c r="M158" s="14">
        <f>IFERROR(100*_xlfn.IFNA(VLOOKUP($B158,KviZDarije10!$A$1:$N$1000, 3, 0), 0)/'TOP SCORES'!K$2,0)</f>
        <v>0</v>
      </c>
      <c r="N158" s="14">
        <f>IFERROR(100*_xlfn.IFNA(VLOOKUP($B158,KviZDarije11!$A$1:$N$1000, 3, 0), 0)/'TOP SCORES'!L$2,0)</f>
        <v>0</v>
      </c>
    </row>
    <row r="159" spans="1:14">
      <c r="A159" s="17">
        <f t="shared" ca="1" si="2"/>
        <v>157</v>
      </c>
      <c r="B159" s="33" t="s">
        <v>276</v>
      </c>
      <c r="C159" s="15" cm="1">
        <f t="array" aca="1" ref="C159" ca="1">SUM(LARGE(D159:N159,ROW(INDIRECT("1:8"))))</f>
        <v>90</v>
      </c>
      <c r="D159" s="14">
        <f>IFERROR(100*_xlfn.IFNA(VLOOKUP($B159,KviZDarije1!$A$1:$N$1000, 3, 0), 0)/'TOP SCORES'!B$2,0)</f>
        <v>0</v>
      </c>
      <c r="E159" s="14">
        <f>IFERROR(100*_xlfn.IFNA(VLOOKUP($B159,KviZDarije2!$A$1:$N$1000, 3, 0), 0)/'TOP SCORES'!C$2,0)</f>
        <v>0</v>
      </c>
      <c r="F159" s="14">
        <f>IFERROR(100*_xlfn.IFNA(VLOOKUP($B159,KviZDarije3!$A$1:$N$1000, 3, 0), 0)/'TOP SCORES'!D$2,0)</f>
        <v>0</v>
      </c>
      <c r="G159" s="14">
        <f>IFERROR(100*_xlfn.IFNA(VLOOKUP($B159,KviZDarije4!$A$1:$N$1000, 3, 0), 0)/'TOP SCORES'!E$2,0)</f>
        <v>0</v>
      </c>
      <c r="H159" s="14">
        <f>IFERROR(100*_xlfn.IFNA(VLOOKUP($B159,KviZDarije5!$A$1:$N$1000, 3, 0), 0)/'TOP SCORES'!F$2,0)</f>
        <v>40</v>
      </c>
      <c r="I159" s="14">
        <f>IFERROR(100*_xlfn.IFNA(VLOOKUP($B159,KviZDarije6!$A$1:$N$1000, 3, 0), 0)/'TOP SCORES'!G$2,0)</f>
        <v>50</v>
      </c>
      <c r="J159" s="14">
        <f>IFERROR(100*_xlfn.IFNA(VLOOKUP($B159,KviZDarije7!$A$1:$N$999, 3, 0), 0)/'TOP SCORES'!H$2,0)</f>
        <v>0</v>
      </c>
      <c r="K159" s="14">
        <f>IFERROR(100*_xlfn.IFNA(VLOOKUP($B159,KviZDarije8!$A$1:$N$1000, 3, 0), 0)/'TOP SCORES'!I$2,0)</f>
        <v>0</v>
      </c>
      <c r="L159" s="14">
        <f>IFERROR(100*_xlfn.IFNA(VLOOKUP($B159,KviZDarije9!$A$1:$N$1000, 3, 0), 0)/'TOP SCORES'!J$2,0)</f>
        <v>0</v>
      </c>
      <c r="M159" s="14">
        <f>IFERROR(100*_xlfn.IFNA(VLOOKUP($B159,KviZDarije10!$A$1:$N$1000, 3, 0), 0)/'TOP SCORES'!K$2,0)</f>
        <v>0</v>
      </c>
      <c r="N159" s="14">
        <f>IFERROR(100*_xlfn.IFNA(VLOOKUP($B159,KviZDarije11!$A$1:$N$1000, 3, 0), 0)/'TOP SCORES'!L$2,0)</f>
        <v>0</v>
      </c>
    </row>
    <row r="160" spans="1:14">
      <c r="A160" s="17">
        <f t="shared" ca="1" si="2"/>
        <v>157</v>
      </c>
      <c r="B160" s="12" t="s">
        <v>232</v>
      </c>
      <c r="C160" s="15" cm="1">
        <f t="array" aca="1" ref="C160" ca="1">SUM(LARGE(D160:N160,ROW(INDIRECT("1:8"))))</f>
        <v>90</v>
      </c>
      <c r="D160" s="14">
        <f>IFERROR(100*_xlfn.IFNA(VLOOKUP($B160,KviZDarije1!$A$1:$N$1000, 3, 0), 0)/'TOP SCORES'!B$2,0)</f>
        <v>0</v>
      </c>
      <c r="E160" s="14">
        <f>IFERROR(100*_xlfn.IFNA(VLOOKUP($B160,KviZDarije2!$A$1:$N$1000, 3, 0), 0)/'TOP SCORES'!C$2,0)</f>
        <v>0</v>
      </c>
      <c r="F160" s="14">
        <f>IFERROR(100*_xlfn.IFNA(VLOOKUP($B160,KviZDarije3!$A$1:$N$1000, 3, 0), 0)/'TOP SCORES'!D$2,0)</f>
        <v>40</v>
      </c>
      <c r="G160" s="14">
        <f>IFERROR(100*_xlfn.IFNA(VLOOKUP($B160,KviZDarije4!$A$1:$N$1000, 3, 0), 0)/'TOP SCORES'!E$2,0)</f>
        <v>0</v>
      </c>
      <c r="H160" s="14">
        <f>IFERROR(100*_xlfn.IFNA(VLOOKUP($B160,KviZDarije5!$A$1:$N$1000, 3, 0), 0)/'TOP SCORES'!F$2,0)</f>
        <v>0</v>
      </c>
      <c r="I160" s="14">
        <f>IFERROR(100*_xlfn.IFNA(VLOOKUP($B160,KviZDarije6!$A$1:$N$1000, 3, 0), 0)/'TOP SCORES'!G$2,0)</f>
        <v>0</v>
      </c>
      <c r="J160" s="14">
        <f>IFERROR(100*_xlfn.IFNA(VLOOKUP($B160,KviZDarije7!$A$1:$N$999, 3, 0), 0)/'TOP SCORES'!H$2,0)</f>
        <v>0</v>
      </c>
      <c r="K160" s="14">
        <f>IFERROR(100*_xlfn.IFNA(VLOOKUP($B160,KviZDarije8!$A$1:$N$1000, 3, 0), 0)/'TOP SCORES'!I$2,0)</f>
        <v>0</v>
      </c>
      <c r="L160" s="14">
        <f>IFERROR(100*_xlfn.IFNA(VLOOKUP($B160,KviZDarije9!$A$1:$N$1000, 3, 0), 0)/'TOP SCORES'!J$2,0)</f>
        <v>0</v>
      </c>
      <c r="M160" s="14">
        <f>IFERROR(100*_xlfn.IFNA(VLOOKUP($B160,KviZDarije10!$A$1:$N$1000, 3, 0), 0)/'TOP SCORES'!K$2,0)</f>
        <v>50</v>
      </c>
      <c r="N160" s="14">
        <f>IFERROR(100*_xlfn.IFNA(VLOOKUP($B160,KviZDarije11!$A$1:$N$1000, 3, 0), 0)/'TOP SCORES'!L$2,0)</f>
        <v>0</v>
      </c>
    </row>
    <row r="161" spans="1:14">
      <c r="A161" s="17">
        <f t="shared" ca="1" si="2"/>
        <v>157</v>
      </c>
      <c r="B161" s="93" t="s">
        <v>322</v>
      </c>
      <c r="C161" s="15" cm="1">
        <f t="array" aca="1" ref="C161" ca="1">SUM(LARGE(D161:N161,ROW(INDIRECT("1:8"))))</f>
        <v>90</v>
      </c>
      <c r="D161" s="14">
        <f>IFERROR(100*_xlfn.IFNA(VLOOKUP($B161,KviZDarije1!$A$1:$N$1000, 3, 0), 0)/'TOP SCORES'!B$2,0)</f>
        <v>0</v>
      </c>
      <c r="E161" s="14">
        <f>IFERROR(100*_xlfn.IFNA(VLOOKUP($B161,KviZDarije2!$A$1:$N$1000, 3, 0), 0)/'TOP SCORES'!C$2,0)</f>
        <v>0</v>
      </c>
      <c r="F161" s="14">
        <f>IFERROR(100*_xlfn.IFNA(VLOOKUP($B161,KviZDarije3!$A$1:$N$1000, 3, 0), 0)/'TOP SCORES'!D$2,0)</f>
        <v>0</v>
      </c>
      <c r="G161" s="14">
        <f>IFERROR(100*_xlfn.IFNA(VLOOKUP($B161,KviZDarije4!$A$1:$N$1000, 3, 0), 0)/'TOP SCORES'!E$2,0)</f>
        <v>0</v>
      </c>
      <c r="H161" s="14">
        <f>IFERROR(100*_xlfn.IFNA(VLOOKUP($B161,KviZDarije5!$A$1:$N$1000, 3, 0), 0)/'TOP SCORES'!F$2,0)</f>
        <v>0</v>
      </c>
      <c r="I161" s="14">
        <f>IFERROR(100*_xlfn.IFNA(VLOOKUP($B161,KviZDarije6!$A$1:$N$1000, 3, 0), 0)/'TOP SCORES'!G$2,0)</f>
        <v>0</v>
      </c>
      <c r="J161" s="14">
        <f>IFERROR(100*_xlfn.IFNA(VLOOKUP($B161,KviZDarije7!$A$1:$N$999, 3, 0), 0)/'TOP SCORES'!H$2,0)</f>
        <v>0</v>
      </c>
      <c r="K161" s="14">
        <f>IFERROR(100*_xlfn.IFNA(VLOOKUP($B161,KviZDarije8!$A$1:$N$1000, 3, 0), 0)/'TOP SCORES'!I$2,0)</f>
        <v>0</v>
      </c>
      <c r="L161" s="14">
        <f>IFERROR(100*_xlfn.IFNA(VLOOKUP($B161,KviZDarije9!$A$1:$N$1000, 3, 0), 0)/'TOP SCORES'!J$2,0)</f>
        <v>0</v>
      </c>
      <c r="M161" s="14">
        <f>IFERROR(100*_xlfn.IFNA(VLOOKUP($B161,KviZDarije10!$A$1:$N$1000, 3, 0), 0)/'TOP SCORES'!K$2,0)</f>
        <v>0</v>
      </c>
      <c r="N161" s="14">
        <f>IFERROR(100*_xlfn.IFNA(VLOOKUP($B161,KviZDarije11!$A$1:$N$1000, 3, 0), 0)/'TOP SCORES'!L$2,0)</f>
        <v>90</v>
      </c>
    </row>
    <row r="162" spans="1:14">
      <c r="A162" s="17">
        <f t="shared" ca="1" si="2"/>
        <v>161</v>
      </c>
      <c r="B162" s="12" t="s">
        <v>47</v>
      </c>
      <c r="C162" s="15" cm="1">
        <f t="array" aca="1" ref="C162" ca="1">SUM(LARGE(D162:N162,ROW(INDIRECT("1:8"))))</f>
        <v>87.27272727272728</v>
      </c>
      <c r="D162" s="14">
        <f>IFERROR(100*_xlfn.IFNA(VLOOKUP($B162,KviZDarije1!$A$1:$N$1000, 3, 0), 0)/'TOP SCORES'!B$2,0)</f>
        <v>0</v>
      </c>
      <c r="E162" s="14">
        <f>IFERROR(100*_xlfn.IFNA(VLOOKUP($B162,KviZDarije2!$A$1:$N$1000, 3, 0), 0)/'TOP SCORES'!C$2,0)</f>
        <v>27.272727272727273</v>
      </c>
      <c r="F162" s="14">
        <f>IFERROR(100*_xlfn.IFNA(VLOOKUP($B162,KviZDarije3!$A$1:$N$1000, 3, 0), 0)/'TOP SCORES'!D$2,0)</f>
        <v>0</v>
      </c>
      <c r="G162" s="14">
        <f>IFERROR(100*_xlfn.IFNA(VLOOKUP($B162,KviZDarije4!$A$1:$N$1000, 3, 0), 0)/'TOP SCORES'!E$2,0)</f>
        <v>30</v>
      </c>
      <c r="H162" s="14">
        <f>IFERROR(100*_xlfn.IFNA(VLOOKUP($B162,KviZDarije5!$A$1:$N$1000, 3, 0), 0)/'TOP SCORES'!F$2,0)</f>
        <v>0</v>
      </c>
      <c r="I162" s="14">
        <f>IFERROR(100*_xlfn.IFNA(VLOOKUP($B162,KviZDarije6!$A$1:$N$1000, 3, 0), 0)/'TOP SCORES'!G$2,0)</f>
        <v>30</v>
      </c>
      <c r="J162" s="14">
        <f>IFERROR(100*_xlfn.IFNA(VLOOKUP($B162,KviZDarije7!$A$1:$N$999, 3, 0), 0)/'TOP SCORES'!H$2,0)</f>
        <v>0</v>
      </c>
      <c r="K162" s="14">
        <f>IFERROR(100*_xlfn.IFNA(VLOOKUP($B162,KviZDarije8!$A$1:$N$1000, 3, 0), 0)/'TOP SCORES'!I$2,0)</f>
        <v>0</v>
      </c>
      <c r="L162" s="14">
        <f>IFERROR(100*_xlfn.IFNA(VLOOKUP($B162,KviZDarije9!$A$1:$N$1000, 3, 0), 0)/'TOP SCORES'!J$2,0)</f>
        <v>0</v>
      </c>
      <c r="M162" s="14">
        <f>IFERROR(100*_xlfn.IFNA(VLOOKUP($B162,KviZDarije10!$A$1:$N$1000, 3, 0), 0)/'TOP SCORES'!K$2,0)</f>
        <v>0</v>
      </c>
      <c r="N162" s="14">
        <f>IFERROR(100*_xlfn.IFNA(VLOOKUP($B162,KviZDarije11!$A$1:$N$1000, 3, 0), 0)/'TOP SCORES'!L$2,0)</f>
        <v>0</v>
      </c>
    </row>
    <row r="163" spans="1:14">
      <c r="A163" s="17">
        <f t="shared" ca="1" si="2"/>
        <v>162</v>
      </c>
      <c r="B163" s="12" t="s">
        <v>240</v>
      </c>
      <c r="C163" s="15" cm="1">
        <f t="array" aca="1" ref="C163" ca="1">SUM(LARGE(D163:N163,ROW(INDIRECT("1:8"))))</f>
        <v>86.363636363636374</v>
      </c>
      <c r="D163" s="14">
        <f>IFERROR(100*_xlfn.IFNA(VLOOKUP($B163,KviZDarije1!$A$1:$N$1000, 3, 0), 0)/'TOP SCORES'!B$2,0)</f>
        <v>27.272727272727273</v>
      </c>
      <c r="E163" s="14">
        <f>IFERROR(100*_xlfn.IFNA(VLOOKUP($B163,KviZDarije2!$A$1:$N$1000, 3, 0), 0)/'TOP SCORES'!C$2,0)</f>
        <v>0</v>
      </c>
      <c r="F163" s="14">
        <f>IFERROR(100*_xlfn.IFNA(VLOOKUP($B163,KviZDarije3!$A$1:$N$1000, 3, 0), 0)/'TOP SCORES'!D$2,0)</f>
        <v>20</v>
      </c>
      <c r="G163" s="14">
        <f>IFERROR(100*_xlfn.IFNA(VLOOKUP($B163,KviZDarije4!$A$1:$N$1000, 3, 0), 0)/'TOP SCORES'!E$2,0)</f>
        <v>0</v>
      </c>
      <c r="H163" s="14">
        <f>IFERROR(100*_xlfn.IFNA(VLOOKUP($B163,KviZDarije5!$A$1:$N$1000, 3, 0), 0)/'TOP SCORES'!F$2,0)</f>
        <v>0</v>
      </c>
      <c r="I163" s="14">
        <f>IFERROR(100*_xlfn.IFNA(VLOOKUP($B163,KviZDarije6!$A$1:$N$1000, 3, 0), 0)/'TOP SCORES'!G$2,0)</f>
        <v>30</v>
      </c>
      <c r="J163" s="14">
        <f>IFERROR(100*_xlfn.IFNA(VLOOKUP($B163,KviZDarije7!$A$1:$N$999, 3, 0), 0)/'TOP SCORES'!H$2,0)</f>
        <v>9.0909090909090917</v>
      </c>
      <c r="K163" s="14">
        <f>IFERROR(100*_xlfn.IFNA(VLOOKUP($B163,KviZDarije8!$A$1:$N$1000, 3, 0), 0)/'TOP SCORES'!I$2,0)</f>
        <v>0</v>
      </c>
      <c r="L163" s="14">
        <f>IFERROR(100*_xlfn.IFNA(VLOOKUP($B163,KviZDarije9!$A$1:$N$1000, 3, 0), 0)/'TOP SCORES'!J$2,0)</f>
        <v>0</v>
      </c>
      <c r="M163" s="14">
        <f>IFERROR(100*_xlfn.IFNA(VLOOKUP($B163,KviZDarije10!$A$1:$N$1000, 3, 0), 0)/'TOP SCORES'!K$2,0)</f>
        <v>0</v>
      </c>
      <c r="N163" s="14">
        <f>IFERROR(100*_xlfn.IFNA(VLOOKUP($B163,KviZDarije11!$A$1:$N$1000, 3, 0), 0)/'TOP SCORES'!L$2,0)</f>
        <v>0</v>
      </c>
    </row>
    <row r="164" spans="1:14">
      <c r="A164" s="17">
        <f t="shared" ca="1" si="2"/>
        <v>163</v>
      </c>
      <c r="B164" s="33" t="s">
        <v>88</v>
      </c>
      <c r="C164" s="15" cm="1">
        <f t="array" aca="1" ref="C164" ca="1">SUM(LARGE(D164:N164,ROW(INDIRECT("1:8"))))</f>
        <v>81.818181818181813</v>
      </c>
      <c r="D164" s="14">
        <f>IFERROR(100*_xlfn.IFNA(VLOOKUP($B164,KviZDarije1!$A$1:$N$1000, 3, 0), 0)/'TOP SCORES'!B$2,0)</f>
        <v>45.454545454545453</v>
      </c>
      <c r="E164" s="14">
        <f>IFERROR(100*_xlfn.IFNA(VLOOKUP($B164,KviZDarije2!$A$1:$N$1000, 3, 0), 0)/'TOP SCORES'!C$2,0)</f>
        <v>36.363636363636367</v>
      </c>
      <c r="F164" s="14">
        <f>IFERROR(100*_xlfn.IFNA(VLOOKUP($B164,KviZDarije3!$A$1:$N$1000, 3, 0), 0)/'TOP SCORES'!D$2,0)</f>
        <v>0</v>
      </c>
      <c r="G164" s="14">
        <f>IFERROR(100*_xlfn.IFNA(VLOOKUP($B164,KviZDarije4!$A$1:$N$1000, 3, 0), 0)/'TOP SCORES'!E$2,0)</f>
        <v>0</v>
      </c>
      <c r="H164" s="14">
        <f>IFERROR(100*_xlfn.IFNA(VLOOKUP($B164,KviZDarije5!$A$1:$N$1000, 3, 0), 0)/'TOP SCORES'!F$2,0)</f>
        <v>0</v>
      </c>
      <c r="I164" s="14">
        <f>IFERROR(100*_xlfn.IFNA(VLOOKUP($B164,KviZDarije6!$A$1:$N$1000, 3, 0), 0)/'TOP SCORES'!G$2,0)</f>
        <v>0</v>
      </c>
      <c r="J164" s="14">
        <f>IFERROR(100*_xlfn.IFNA(VLOOKUP($B164,KviZDarije7!$A$1:$N$999, 3, 0), 0)/'TOP SCORES'!H$2,0)</f>
        <v>0</v>
      </c>
      <c r="K164" s="14">
        <f>IFERROR(100*_xlfn.IFNA(VLOOKUP($B164,KviZDarije8!$A$1:$N$1000, 3, 0), 0)/'TOP SCORES'!I$2,0)</f>
        <v>0</v>
      </c>
      <c r="L164" s="14">
        <f>IFERROR(100*_xlfn.IFNA(VLOOKUP($B164,KviZDarije9!$A$1:$N$1000, 3, 0), 0)/'TOP SCORES'!J$2,0)</f>
        <v>0</v>
      </c>
      <c r="M164" s="14">
        <f>IFERROR(100*_xlfn.IFNA(VLOOKUP($B164,KviZDarije10!$A$1:$N$1000, 3, 0), 0)/'TOP SCORES'!K$2,0)</f>
        <v>0</v>
      </c>
      <c r="N164" s="14">
        <f>IFERROR(100*_xlfn.IFNA(VLOOKUP($B164,KviZDarije11!$A$1:$N$1000, 3, 0), 0)/'TOP SCORES'!L$2,0)</f>
        <v>0</v>
      </c>
    </row>
    <row r="165" spans="1:14">
      <c r="A165" s="17">
        <f t="shared" ca="1" si="2"/>
        <v>164</v>
      </c>
      <c r="B165" s="12" t="s">
        <v>236</v>
      </c>
      <c r="C165" s="15" cm="1">
        <f t="array" aca="1" ref="C165" ca="1">SUM(LARGE(D165:N165,ROW(INDIRECT("1:8"))))</f>
        <v>81.313131313131322</v>
      </c>
      <c r="D165" s="14">
        <f>IFERROR(100*_xlfn.IFNA(VLOOKUP($B165,KviZDarije1!$A$1:$N$1000, 3, 0), 0)/'TOP SCORES'!B$2,0)</f>
        <v>0</v>
      </c>
      <c r="E165" s="14">
        <f>IFERROR(100*_xlfn.IFNA(VLOOKUP($B165,KviZDarije2!$A$1:$N$1000, 3, 0), 0)/'TOP SCORES'!C$2,0)</f>
        <v>0</v>
      </c>
      <c r="F165" s="14">
        <f>IFERROR(100*_xlfn.IFNA(VLOOKUP($B165,KviZDarije3!$A$1:$N$1000, 3, 0), 0)/'TOP SCORES'!D$2,0)</f>
        <v>40</v>
      </c>
      <c r="G165" s="14">
        <f>IFERROR(100*_xlfn.IFNA(VLOOKUP($B165,KviZDarije4!$A$1:$N$1000, 3, 0), 0)/'TOP SCORES'!E$2,0)</f>
        <v>0</v>
      </c>
      <c r="H165" s="14">
        <f>IFERROR(100*_xlfn.IFNA(VLOOKUP($B165,KviZDarije5!$A$1:$N$1000, 3, 0), 0)/'TOP SCORES'!F$2,0)</f>
        <v>10</v>
      </c>
      <c r="I165" s="14">
        <f>IFERROR(100*_xlfn.IFNA(VLOOKUP($B165,KviZDarije6!$A$1:$N$1000, 3, 0), 0)/'TOP SCORES'!G$2,0)</f>
        <v>0</v>
      </c>
      <c r="J165" s="14">
        <f>IFERROR(100*_xlfn.IFNA(VLOOKUP($B165,KviZDarije7!$A$1:$N$999, 3, 0), 0)/'TOP SCORES'!H$2,0)</f>
        <v>9.0909090909090917</v>
      </c>
      <c r="K165" s="14">
        <f>IFERROR(100*_xlfn.IFNA(VLOOKUP($B165,KviZDarije8!$A$1:$N$1000, 3, 0), 0)/'TOP SCORES'!I$2,0)</f>
        <v>22.222222222222221</v>
      </c>
      <c r="L165" s="14">
        <f>IFERROR(100*_xlfn.IFNA(VLOOKUP($B165,KviZDarije9!$A$1:$N$1000, 3, 0), 0)/'TOP SCORES'!J$2,0)</f>
        <v>0</v>
      </c>
      <c r="M165" s="14">
        <f>IFERROR(100*_xlfn.IFNA(VLOOKUP($B165,KviZDarije10!$A$1:$N$1000, 3, 0), 0)/'TOP SCORES'!K$2,0)</f>
        <v>0</v>
      </c>
      <c r="N165" s="14">
        <f>IFERROR(100*_xlfn.IFNA(VLOOKUP($B165,KviZDarije11!$A$1:$N$1000, 3, 0), 0)/'TOP SCORES'!L$2,0)</f>
        <v>0</v>
      </c>
    </row>
    <row r="166" spans="1:14">
      <c r="A166" s="17">
        <f t="shared" ca="1" si="2"/>
        <v>165</v>
      </c>
      <c r="B166" s="33" t="s">
        <v>298</v>
      </c>
      <c r="C166" s="15" cm="1">
        <f t="array" aca="1" ref="C166" ca="1">SUM(LARGE(D166:N166,ROW(INDIRECT("1:8"))))</f>
        <v>81.111111111111114</v>
      </c>
      <c r="D166" s="14">
        <f>IFERROR(100*_xlfn.IFNA(VLOOKUP($B166,KviZDarije1!$A$1:$N$1000, 3, 0), 0)/'TOP SCORES'!B$2,0)</f>
        <v>0</v>
      </c>
      <c r="E166" s="14">
        <f>IFERROR(100*_xlfn.IFNA(VLOOKUP($B166,KviZDarije2!$A$1:$N$1000, 3, 0), 0)/'TOP SCORES'!C$2,0)</f>
        <v>0</v>
      </c>
      <c r="F166" s="14">
        <f>IFERROR(100*_xlfn.IFNA(VLOOKUP($B166,KviZDarije3!$A$1:$N$1000, 3, 0), 0)/'TOP SCORES'!D$2,0)</f>
        <v>0</v>
      </c>
      <c r="G166" s="14">
        <f>IFERROR(100*_xlfn.IFNA(VLOOKUP($B166,KviZDarije4!$A$1:$N$1000, 3, 0), 0)/'TOP SCORES'!E$2,0)</f>
        <v>0</v>
      </c>
      <c r="H166" s="14">
        <f>IFERROR(100*_xlfn.IFNA(VLOOKUP($B166,KviZDarije5!$A$1:$N$1000, 3, 0), 0)/'TOP SCORES'!F$2,0)</f>
        <v>0</v>
      </c>
      <c r="I166" s="14">
        <f>IFERROR(100*_xlfn.IFNA(VLOOKUP($B166,KviZDarije6!$A$1:$N$1000, 3, 0), 0)/'TOP SCORES'!G$2,0)</f>
        <v>0</v>
      </c>
      <c r="J166" s="14">
        <f>IFERROR(100*_xlfn.IFNA(VLOOKUP($B166,KviZDarije7!$A$1:$N$999, 3, 0), 0)/'TOP SCORES'!H$2,0)</f>
        <v>0</v>
      </c>
      <c r="K166" s="14">
        <f>IFERROR(100*_xlfn.IFNA(VLOOKUP($B166,KviZDarije8!$A$1:$N$1000, 3, 0), 0)/'TOP SCORES'!I$2,0)</f>
        <v>11.111111111111111</v>
      </c>
      <c r="L166" s="14">
        <f>IFERROR(100*_xlfn.IFNA(VLOOKUP($B166,KviZDarije9!$A$1:$N$1000, 3, 0), 0)/'TOP SCORES'!J$2,0)</f>
        <v>30</v>
      </c>
      <c r="M166" s="14">
        <f>IFERROR(100*_xlfn.IFNA(VLOOKUP($B166,KviZDarije10!$A$1:$N$1000, 3, 0), 0)/'TOP SCORES'!K$2,0)</f>
        <v>40</v>
      </c>
      <c r="N166" s="14">
        <f>IFERROR(100*_xlfn.IFNA(VLOOKUP($B166,KviZDarije11!$A$1:$N$1000, 3, 0), 0)/'TOP SCORES'!L$2,0)</f>
        <v>0</v>
      </c>
    </row>
    <row r="167" spans="1:14">
      <c r="A167" s="17">
        <f t="shared" ca="1" si="2"/>
        <v>166</v>
      </c>
      <c r="B167" s="12" t="s">
        <v>135</v>
      </c>
      <c r="C167" s="15" cm="1">
        <f t="array" aca="1" ref="C167" ca="1">SUM(LARGE(D167:N167,ROW(INDIRECT("1:8"))))</f>
        <v>80</v>
      </c>
      <c r="D167" s="14">
        <f>IFERROR(100*_xlfn.IFNA(VLOOKUP($B167,KviZDarije1!$A$1:$N$1000, 3, 0), 0)/'TOP SCORES'!B$2,0)</f>
        <v>0</v>
      </c>
      <c r="E167" s="14">
        <f>IFERROR(100*_xlfn.IFNA(VLOOKUP($B167,KviZDarije2!$A$1:$N$1000, 3, 0), 0)/'TOP SCORES'!C$2,0)</f>
        <v>0</v>
      </c>
      <c r="F167" s="14">
        <f>IFERROR(100*_xlfn.IFNA(VLOOKUP($B167,KviZDarije3!$A$1:$N$1000, 3, 0), 0)/'TOP SCORES'!D$2,0)</f>
        <v>80</v>
      </c>
      <c r="G167" s="14">
        <f>IFERROR(100*_xlfn.IFNA(VLOOKUP($B167,KviZDarije4!$A$1:$N$1000, 3, 0), 0)/'TOP SCORES'!E$2,0)</f>
        <v>0</v>
      </c>
      <c r="H167" s="14">
        <f>IFERROR(100*_xlfn.IFNA(VLOOKUP($B167,KviZDarije5!$A$1:$N$1000, 3, 0), 0)/'TOP SCORES'!F$2,0)</f>
        <v>0</v>
      </c>
      <c r="I167" s="14">
        <f>IFERROR(100*_xlfn.IFNA(VLOOKUP($B167,KviZDarije6!$A$1:$N$1000, 3, 0), 0)/'TOP SCORES'!G$2,0)</f>
        <v>0</v>
      </c>
      <c r="J167" s="14">
        <f>IFERROR(100*_xlfn.IFNA(VLOOKUP($B167,KviZDarije7!$A$1:$N$999, 3, 0), 0)/'TOP SCORES'!H$2,0)</f>
        <v>0</v>
      </c>
      <c r="K167" s="14">
        <f>IFERROR(100*_xlfn.IFNA(VLOOKUP($B167,KviZDarije8!$A$1:$N$1000, 3, 0), 0)/'TOP SCORES'!I$2,0)</f>
        <v>0</v>
      </c>
      <c r="L167" s="14">
        <f>IFERROR(100*_xlfn.IFNA(VLOOKUP($B167,KviZDarije9!$A$1:$N$1000, 3, 0), 0)/'TOP SCORES'!J$2,0)</f>
        <v>0</v>
      </c>
      <c r="M167" s="14">
        <f>IFERROR(100*_xlfn.IFNA(VLOOKUP($B167,KviZDarije10!$A$1:$N$1000, 3, 0), 0)/'TOP SCORES'!K$2,0)</f>
        <v>0</v>
      </c>
      <c r="N167" s="14">
        <f>IFERROR(100*_xlfn.IFNA(VLOOKUP($B167,KviZDarije11!$A$1:$N$1000, 3, 0), 0)/'TOP SCORES'!L$2,0)</f>
        <v>0</v>
      </c>
    </row>
    <row r="168" spans="1:14">
      <c r="A168" s="17">
        <f t="shared" ca="1" si="2"/>
        <v>166</v>
      </c>
      <c r="B168" s="33" t="s">
        <v>253</v>
      </c>
      <c r="C168" s="15" cm="1">
        <f t="array" aca="1" ref="C168" ca="1">SUM(LARGE(D168:N168,ROW(INDIRECT("1:8"))))</f>
        <v>80</v>
      </c>
      <c r="D168" s="14">
        <f>IFERROR(100*_xlfn.IFNA(VLOOKUP($B168,KviZDarije1!$A$1:$N$1000, 3, 0), 0)/'TOP SCORES'!B$2,0)</f>
        <v>0</v>
      </c>
      <c r="E168" s="14">
        <f>IFERROR(100*_xlfn.IFNA(VLOOKUP($B168,KviZDarije2!$A$1:$N$1000, 3, 0), 0)/'TOP SCORES'!C$2,0)</f>
        <v>0</v>
      </c>
      <c r="F168" s="14">
        <f>IFERROR(100*_xlfn.IFNA(VLOOKUP($B168,KviZDarije3!$A$1:$N$1000, 3, 0), 0)/'TOP SCORES'!D$2,0)</f>
        <v>0</v>
      </c>
      <c r="G168" s="14">
        <f>IFERROR(100*_xlfn.IFNA(VLOOKUP($B168,KviZDarije4!$A$1:$N$1000, 3, 0), 0)/'TOP SCORES'!E$2,0)</f>
        <v>30</v>
      </c>
      <c r="H168" s="14">
        <f>IFERROR(100*_xlfn.IFNA(VLOOKUP($B168,KviZDarije5!$A$1:$N$1000, 3, 0), 0)/'TOP SCORES'!F$2,0)</f>
        <v>50</v>
      </c>
      <c r="I168" s="14">
        <f>IFERROR(100*_xlfn.IFNA(VLOOKUP($B168,KviZDarije6!$A$1:$N$1000, 3, 0), 0)/'TOP SCORES'!G$2,0)</f>
        <v>0</v>
      </c>
      <c r="J168" s="14">
        <f>IFERROR(100*_xlfn.IFNA(VLOOKUP($B168,KviZDarije7!$A$1:$N$999, 3, 0), 0)/'TOP SCORES'!H$2,0)</f>
        <v>0</v>
      </c>
      <c r="K168" s="14">
        <f>IFERROR(100*_xlfn.IFNA(VLOOKUP($B168,KviZDarije8!$A$1:$N$1000, 3, 0), 0)/'TOP SCORES'!I$2,0)</f>
        <v>0</v>
      </c>
      <c r="L168" s="14">
        <f>IFERROR(100*_xlfn.IFNA(VLOOKUP($B168,KviZDarije9!$A$1:$N$1000, 3, 0), 0)/'TOP SCORES'!J$2,0)</f>
        <v>0</v>
      </c>
      <c r="M168" s="14">
        <f>IFERROR(100*_xlfn.IFNA(VLOOKUP($B168,KviZDarije10!$A$1:$N$1000, 3, 0), 0)/'TOP SCORES'!K$2,0)</f>
        <v>0</v>
      </c>
      <c r="N168" s="14">
        <f>IFERROR(100*_xlfn.IFNA(VLOOKUP($B168,KviZDarije11!$A$1:$N$1000, 3, 0), 0)/'TOP SCORES'!L$2,0)</f>
        <v>0</v>
      </c>
    </row>
    <row r="169" spans="1:14">
      <c r="A169" s="17">
        <f t="shared" ca="1" si="2"/>
        <v>166</v>
      </c>
      <c r="B169" s="12" t="s">
        <v>147</v>
      </c>
      <c r="C169" s="15" cm="1">
        <f t="array" aca="1" ref="C169" ca="1">SUM(LARGE(D169:N169,ROW(INDIRECT("1:8"))))</f>
        <v>80</v>
      </c>
      <c r="D169" s="14">
        <f>IFERROR(100*_xlfn.IFNA(VLOOKUP($B169,KviZDarije1!$A$1:$N$1000, 3, 0), 0)/'TOP SCORES'!B$2,0)</f>
        <v>0</v>
      </c>
      <c r="E169" s="14">
        <f>IFERROR(100*_xlfn.IFNA(VLOOKUP($B169,KviZDarije2!$A$1:$N$1000, 3, 0), 0)/'TOP SCORES'!C$2,0)</f>
        <v>0</v>
      </c>
      <c r="F169" s="14">
        <f>IFERROR(100*_xlfn.IFNA(VLOOKUP($B169,KviZDarije3!$A$1:$N$1000, 3, 0), 0)/'TOP SCORES'!D$2,0)</f>
        <v>40</v>
      </c>
      <c r="G169" s="14">
        <f>IFERROR(100*_xlfn.IFNA(VLOOKUP($B169,KviZDarije4!$A$1:$N$1000, 3, 0), 0)/'TOP SCORES'!E$2,0)</f>
        <v>0</v>
      </c>
      <c r="H169" s="14">
        <f>IFERROR(100*_xlfn.IFNA(VLOOKUP($B169,KviZDarije5!$A$1:$N$1000, 3, 0), 0)/'TOP SCORES'!F$2,0)</f>
        <v>40</v>
      </c>
      <c r="I169" s="14">
        <f>IFERROR(100*_xlfn.IFNA(VLOOKUP($B169,KviZDarije6!$A$1:$N$1000, 3, 0), 0)/'TOP SCORES'!G$2,0)</f>
        <v>0</v>
      </c>
      <c r="J169" s="14">
        <f>IFERROR(100*_xlfn.IFNA(VLOOKUP($B169,KviZDarije7!$A$1:$N$999, 3, 0), 0)/'TOP SCORES'!H$2,0)</f>
        <v>0</v>
      </c>
      <c r="K169" s="14">
        <f>IFERROR(100*_xlfn.IFNA(VLOOKUP($B169,KviZDarije8!$A$1:$N$1000, 3, 0), 0)/'TOP SCORES'!I$2,0)</f>
        <v>0</v>
      </c>
      <c r="L169" s="14">
        <f>IFERROR(100*_xlfn.IFNA(VLOOKUP($B169,KviZDarije9!$A$1:$N$1000, 3, 0), 0)/'TOP SCORES'!J$2,0)</f>
        <v>0</v>
      </c>
      <c r="M169" s="14">
        <f>IFERROR(100*_xlfn.IFNA(VLOOKUP($B169,KviZDarije10!$A$1:$N$1000, 3, 0), 0)/'TOP SCORES'!K$2,0)</f>
        <v>0</v>
      </c>
      <c r="N169" s="14">
        <f>IFERROR(100*_xlfn.IFNA(VLOOKUP($B169,KviZDarije11!$A$1:$N$1000, 3, 0), 0)/'TOP SCORES'!L$2,0)</f>
        <v>0</v>
      </c>
    </row>
    <row r="170" spans="1:14">
      <c r="A170" s="17">
        <f t="shared" ca="1" si="2"/>
        <v>166</v>
      </c>
      <c r="B170" s="93" t="s">
        <v>324</v>
      </c>
      <c r="C170" s="15" cm="1">
        <f t="array" aca="1" ref="C170" ca="1">SUM(LARGE(D170:N170,ROW(INDIRECT("1:8"))))</f>
        <v>80</v>
      </c>
      <c r="D170" s="14">
        <f>IFERROR(100*_xlfn.IFNA(VLOOKUP($B170,KviZDarije1!$A$1:$N$1000, 3, 0), 0)/'TOP SCORES'!B$2,0)</f>
        <v>0</v>
      </c>
      <c r="E170" s="14">
        <f>IFERROR(100*_xlfn.IFNA(VLOOKUP($B170,KviZDarije2!$A$1:$N$1000, 3, 0), 0)/'TOP SCORES'!C$2,0)</f>
        <v>0</v>
      </c>
      <c r="F170" s="14">
        <f>IFERROR(100*_xlfn.IFNA(VLOOKUP($B170,KviZDarije3!$A$1:$N$1000, 3, 0), 0)/'TOP SCORES'!D$2,0)</f>
        <v>0</v>
      </c>
      <c r="G170" s="14">
        <f>IFERROR(100*_xlfn.IFNA(VLOOKUP($B170,KviZDarije4!$A$1:$N$1000, 3, 0), 0)/'TOP SCORES'!E$2,0)</f>
        <v>0</v>
      </c>
      <c r="H170" s="14">
        <f>IFERROR(100*_xlfn.IFNA(VLOOKUP($B170,KviZDarije5!$A$1:$N$1000, 3, 0), 0)/'TOP SCORES'!F$2,0)</f>
        <v>0</v>
      </c>
      <c r="I170" s="14">
        <f>IFERROR(100*_xlfn.IFNA(VLOOKUP($B170,KviZDarije6!$A$1:$N$1000, 3, 0), 0)/'TOP SCORES'!G$2,0)</f>
        <v>0</v>
      </c>
      <c r="J170" s="14">
        <f>IFERROR(100*_xlfn.IFNA(VLOOKUP($B170,KviZDarije7!$A$1:$N$999, 3, 0), 0)/'TOP SCORES'!H$2,0)</f>
        <v>0</v>
      </c>
      <c r="K170" s="14">
        <f>IFERROR(100*_xlfn.IFNA(VLOOKUP($B170,KviZDarije8!$A$1:$N$1000, 3, 0), 0)/'TOP SCORES'!I$2,0)</f>
        <v>0</v>
      </c>
      <c r="L170" s="14">
        <f>IFERROR(100*_xlfn.IFNA(VLOOKUP($B170,KviZDarije9!$A$1:$N$1000, 3, 0), 0)/'TOP SCORES'!J$2,0)</f>
        <v>0</v>
      </c>
      <c r="M170" s="14">
        <f>IFERROR(100*_xlfn.IFNA(VLOOKUP($B170,KviZDarije10!$A$1:$N$1000, 3, 0), 0)/'TOP SCORES'!K$2,0)</f>
        <v>0</v>
      </c>
      <c r="N170" s="14">
        <f>IFERROR(100*_xlfn.IFNA(VLOOKUP($B170,KviZDarije11!$A$1:$N$1000, 3, 0), 0)/'TOP SCORES'!L$2,0)</f>
        <v>80</v>
      </c>
    </row>
    <row r="171" spans="1:14">
      <c r="A171" s="17">
        <f t="shared" ca="1" si="2"/>
        <v>170</v>
      </c>
      <c r="B171" s="33" t="s">
        <v>283</v>
      </c>
      <c r="C171" s="15" cm="1">
        <f t="array" aca="1" ref="C171" ca="1">SUM(LARGE(D171:N171,ROW(INDIRECT("1:8"))))</f>
        <v>78.181818181818187</v>
      </c>
      <c r="D171" s="14">
        <f>IFERROR(100*_xlfn.IFNA(VLOOKUP($B171,KviZDarije1!$A$1:$N$1000, 3, 0), 0)/'TOP SCORES'!B$2,0)</f>
        <v>0</v>
      </c>
      <c r="E171" s="14">
        <f>IFERROR(100*_xlfn.IFNA(VLOOKUP($B171,KviZDarije2!$A$1:$N$1000, 3, 0), 0)/'TOP SCORES'!C$2,0)</f>
        <v>0</v>
      </c>
      <c r="F171" s="14">
        <f>IFERROR(100*_xlfn.IFNA(VLOOKUP($B171,KviZDarije3!$A$1:$N$1000, 3, 0), 0)/'TOP SCORES'!D$2,0)</f>
        <v>0</v>
      </c>
      <c r="G171" s="14">
        <f>IFERROR(100*_xlfn.IFNA(VLOOKUP($B171,KviZDarije4!$A$1:$N$1000, 3, 0), 0)/'TOP SCORES'!E$2,0)</f>
        <v>0</v>
      </c>
      <c r="H171" s="14">
        <f>IFERROR(100*_xlfn.IFNA(VLOOKUP($B171,KviZDarije5!$A$1:$N$1000, 3, 0), 0)/'TOP SCORES'!F$2,0)</f>
        <v>0</v>
      </c>
      <c r="I171" s="14">
        <f>IFERROR(100*_xlfn.IFNA(VLOOKUP($B171,KviZDarije6!$A$1:$N$1000, 3, 0), 0)/'TOP SCORES'!G$2,0)</f>
        <v>30</v>
      </c>
      <c r="J171" s="14">
        <f>IFERROR(100*_xlfn.IFNA(VLOOKUP($B171,KviZDarije7!$A$1:$N$999, 3, 0), 0)/'TOP SCORES'!H$2,0)</f>
        <v>18.181818181818183</v>
      </c>
      <c r="K171" s="14">
        <f>IFERROR(100*_xlfn.IFNA(VLOOKUP($B171,KviZDarije8!$A$1:$N$1000, 3, 0), 0)/'TOP SCORES'!I$2,0)</f>
        <v>0</v>
      </c>
      <c r="L171" s="14">
        <f>IFERROR(100*_xlfn.IFNA(VLOOKUP($B171,KviZDarije9!$A$1:$N$1000, 3, 0), 0)/'TOP SCORES'!J$2,0)</f>
        <v>0</v>
      </c>
      <c r="M171" s="14">
        <f>IFERROR(100*_xlfn.IFNA(VLOOKUP($B171,KviZDarije10!$A$1:$N$1000, 3, 0), 0)/'TOP SCORES'!K$2,0)</f>
        <v>0</v>
      </c>
      <c r="N171" s="14">
        <f>IFERROR(100*_xlfn.IFNA(VLOOKUP($B171,KviZDarije11!$A$1:$N$1000, 3, 0), 0)/'TOP SCORES'!L$2,0)</f>
        <v>30</v>
      </c>
    </row>
    <row r="172" spans="1:14">
      <c r="A172" s="17">
        <f t="shared" ca="1" si="2"/>
        <v>171</v>
      </c>
      <c r="B172" s="12" t="s">
        <v>211</v>
      </c>
      <c r="C172" s="15" cm="1">
        <f t="array" aca="1" ref="C172" ca="1">SUM(LARGE(D172:N172,ROW(INDIRECT("1:8"))))</f>
        <v>76.363636363636374</v>
      </c>
      <c r="D172" s="14">
        <f>IFERROR(100*_xlfn.IFNA(VLOOKUP($B172,KviZDarije1!$A$1:$N$1000, 3, 0), 0)/'TOP SCORES'!B$2,0)</f>
        <v>0</v>
      </c>
      <c r="E172" s="14">
        <f>IFERROR(100*_xlfn.IFNA(VLOOKUP($B172,KviZDarije2!$A$1:$N$1000, 3, 0), 0)/'TOP SCORES'!C$2,0)</f>
        <v>36.363636363636367</v>
      </c>
      <c r="F172" s="14">
        <f>IFERROR(100*_xlfn.IFNA(VLOOKUP($B172,KviZDarije3!$A$1:$N$1000, 3, 0), 0)/'TOP SCORES'!D$2,0)</f>
        <v>0</v>
      </c>
      <c r="G172" s="14">
        <f>IFERROR(100*_xlfn.IFNA(VLOOKUP($B172,KviZDarije4!$A$1:$N$1000, 3, 0), 0)/'TOP SCORES'!E$2,0)</f>
        <v>0</v>
      </c>
      <c r="H172" s="14">
        <f>IFERROR(100*_xlfn.IFNA(VLOOKUP($B172,KviZDarije5!$A$1:$N$1000, 3, 0), 0)/'TOP SCORES'!F$2,0)</f>
        <v>40</v>
      </c>
      <c r="I172" s="14">
        <f>IFERROR(100*_xlfn.IFNA(VLOOKUP($B172,KviZDarije6!$A$1:$N$1000, 3, 0), 0)/'TOP SCORES'!G$2,0)</f>
        <v>0</v>
      </c>
      <c r="J172" s="14">
        <f>IFERROR(100*_xlfn.IFNA(VLOOKUP($B172,KviZDarije7!$A$1:$N$999, 3, 0), 0)/'TOP SCORES'!H$2,0)</f>
        <v>0</v>
      </c>
      <c r="K172" s="14">
        <f>IFERROR(100*_xlfn.IFNA(VLOOKUP($B172,KviZDarije8!$A$1:$N$1000, 3, 0), 0)/'TOP SCORES'!I$2,0)</f>
        <v>0</v>
      </c>
      <c r="L172" s="14">
        <f>IFERROR(100*_xlfn.IFNA(VLOOKUP($B172,KviZDarije9!$A$1:$N$1000, 3, 0), 0)/'TOP SCORES'!J$2,0)</f>
        <v>0</v>
      </c>
      <c r="M172" s="14">
        <f>IFERROR(100*_xlfn.IFNA(VLOOKUP($B172,KviZDarije10!$A$1:$N$1000, 3, 0), 0)/'TOP SCORES'!K$2,0)</f>
        <v>0</v>
      </c>
      <c r="N172" s="14">
        <f>IFERROR(100*_xlfn.IFNA(VLOOKUP($B172,KviZDarije11!$A$1:$N$1000, 3, 0), 0)/'TOP SCORES'!L$2,0)</f>
        <v>0</v>
      </c>
    </row>
    <row r="173" spans="1:14">
      <c r="A173" s="17">
        <f t="shared" ca="1" si="2"/>
        <v>171</v>
      </c>
      <c r="B173" s="12" t="s">
        <v>217</v>
      </c>
      <c r="C173" s="15" cm="1">
        <f t="array" aca="1" ref="C173" ca="1">SUM(LARGE(D173:N173,ROW(INDIRECT("1:8"))))</f>
        <v>76.363636363636374</v>
      </c>
      <c r="D173" s="14">
        <f>IFERROR(100*_xlfn.IFNA(VLOOKUP($B173,KviZDarije1!$A$1:$N$1000, 3, 0), 0)/'TOP SCORES'!B$2,0)</f>
        <v>0</v>
      </c>
      <c r="E173" s="14">
        <f>IFERROR(100*_xlfn.IFNA(VLOOKUP($B173,KviZDarije2!$A$1:$N$1000, 3, 0), 0)/'TOP SCORES'!C$2,0)</f>
        <v>18.181818181818183</v>
      </c>
      <c r="F173" s="14">
        <f>IFERROR(100*_xlfn.IFNA(VLOOKUP($B173,KviZDarije3!$A$1:$N$1000, 3, 0), 0)/'TOP SCORES'!D$2,0)</f>
        <v>0</v>
      </c>
      <c r="G173" s="14">
        <f>IFERROR(100*_xlfn.IFNA(VLOOKUP($B173,KviZDarije4!$A$1:$N$1000, 3, 0), 0)/'TOP SCORES'!E$2,0)</f>
        <v>0</v>
      </c>
      <c r="H173" s="14">
        <f>IFERROR(100*_xlfn.IFNA(VLOOKUP($B173,KviZDarije5!$A$1:$N$1000, 3, 0), 0)/'TOP SCORES'!F$2,0)</f>
        <v>0</v>
      </c>
      <c r="I173" s="14">
        <f>IFERROR(100*_xlfn.IFNA(VLOOKUP($B173,KviZDarije6!$A$1:$N$1000, 3, 0), 0)/'TOP SCORES'!G$2,0)</f>
        <v>40</v>
      </c>
      <c r="J173" s="14">
        <f>IFERROR(100*_xlfn.IFNA(VLOOKUP($B173,KviZDarije7!$A$1:$N$999, 3, 0), 0)/'TOP SCORES'!H$2,0)</f>
        <v>18.181818181818183</v>
      </c>
      <c r="K173" s="14">
        <f>IFERROR(100*_xlfn.IFNA(VLOOKUP($B173,KviZDarije8!$A$1:$N$1000, 3, 0), 0)/'TOP SCORES'!I$2,0)</f>
        <v>0</v>
      </c>
      <c r="L173" s="14">
        <f>IFERROR(100*_xlfn.IFNA(VLOOKUP($B173,KviZDarije9!$A$1:$N$1000, 3, 0), 0)/'TOP SCORES'!J$2,0)</f>
        <v>0</v>
      </c>
      <c r="M173" s="14">
        <f>IFERROR(100*_xlfn.IFNA(VLOOKUP($B173,KviZDarije10!$A$1:$N$1000, 3, 0), 0)/'TOP SCORES'!K$2,0)</f>
        <v>0</v>
      </c>
      <c r="N173" s="14">
        <f>IFERROR(100*_xlfn.IFNA(VLOOKUP($B173,KviZDarije11!$A$1:$N$1000, 3, 0), 0)/'TOP SCORES'!L$2,0)</f>
        <v>0</v>
      </c>
    </row>
    <row r="174" spans="1:14">
      <c r="A174" s="17">
        <f t="shared" ca="1" si="2"/>
        <v>173</v>
      </c>
      <c r="B174" s="33" t="s">
        <v>275</v>
      </c>
      <c r="C174" s="15" cm="1">
        <f t="array" aca="1" ref="C174" ca="1">SUM(LARGE(D174:N174,ROW(INDIRECT("1:8"))))</f>
        <v>74.545454545454547</v>
      </c>
      <c r="D174" s="14">
        <f>IFERROR(100*_xlfn.IFNA(VLOOKUP($B174,KviZDarije1!$A$1:$N$1000, 3, 0), 0)/'TOP SCORES'!B$2,0)</f>
        <v>0</v>
      </c>
      <c r="E174" s="14">
        <f>IFERROR(100*_xlfn.IFNA(VLOOKUP($B174,KviZDarije2!$A$1:$N$1000, 3, 0), 0)/'TOP SCORES'!C$2,0)</f>
        <v>0</v>
      </c>
      <c r="F174" s="14">
        <f>IFERROR(100*_xlfn.IFNA(VLOOKUP($B174,KviZDarije3!$A$1:$N$1000, 3, 0), 0)/'TOP SCORES'!D$2,0)</f>
        <v>0</v>
      </c>
      <c r="G174" s="14">
        <f>IFERROR(100*_xlfn.IFNA(VLOOKUP($B174,KviZDarije4!$A$1:$N$1000, 3, 0), 0)/'TOP SCORES'!E$2,0)</f>
        <v>0</v>
      </c>
      <c r="H174" s="14">
        <f>IFERROR(100*_xlfn.IFNA(VLOOKUP($B174,KviZDarije5!$A$1:$N$1000, 3, 0), 0)/'TOP SCORES'!F$2,0)</f>
        <v>20</v>
      </c>
      <c r="I174" s="14">
        <f>IFERROR(100*_xlfn.IFNA(VLOOKUP($B174,KviZDarije6!$A$1:$N$1000, 3, 0), 0)/'TOP SCORES'!G$2,0)</f>
        <v>0</v>
      </c>
      <c r="J174" s="14">
        <f>IFERROR(100*_xlfn.IFNA(VLOOKUP($B174,KviZDarije7!$A$1:$N$999, 3, 0), 0)/'TOP SCORES'!H$2,0)</f>
        <v>54.545454545454547</v>
      </c>
      <c r="K174" s="14">
        <f>IFERROR(100*_xlfn.IFNA(VLOOKUP($B174,KviZDarije8!$A$1:$N$1000, 3, 0), 0)/'TOP SCORES'!I$2,0)</f>
        <v>0</v>
      </c>
      <c r="L174" s="14">
        <f>IFERROR(100*_xlfn.IFNA(VLOOKUP($B174,KviZDarije9!$A$1:$N$1000, 3, 0), 0)/'TOP SCORES'!J$2,0)</f>
        <v>0</v>
      </c>
      <c r="M174" s="14">
        <f>IFERROR(100*_xlfn.IFNA(VLOOKUP($B174,KviZDarije10!$A$1:$N$1000, 3, 0), 0)/'TOP SCORES'!K$2,0)</f>
        <v>0</v>
      </c>
      <c r="N174" s="14">
        <f>IFERROR(100*_xlfn.IFNA(VLOOKUP($B174,KviZDarije11!$A$1:$N$1000, 3, 0), 0)/'TOP SCORES'!L$2,0)</f>
        <v>0</v>
      </c>
    </row>
    <row r="175" spans="1:14">
      <c r="A175" s="17">
        <f t="shared" ca="1" si="2"/>
        <v>173</v>
      </c>
      <c r="B175" s="12" t="s">
        <v>198</v>
      </c>
      <c r="C175" s="15" cm="1">
        <f t="array" aca="1" ref="C175" ca="1">SUM(LARGE(D175:N175,ROW(INDIRECT("1:8"))))</f>
        <v>74.545454545454547</v>
      </c>
      <c r="D175" s="14">
        <f>IFERROR(100*_xlfn.IFNA(VLOOKUP($B175,KviZDarije1!$A$1:$N$1000, 3, 0), 0)/'TOP SCORES'!B$2,0)</f>
        <v>54.545454545454547</v>
      </c>
      <c r="E175" s="14">
        <f>IFERROR(100*_xlfn.IFNA(VLOOKUP($B175,KviZDarije2!$A$1:$N$1000, 3, 0), 0)/'TOP SCORES'!C$2,0)</f>
        <v>0</v>
      </c>
      <c r="F175" s="14">
        <f>IFERROR(100*_xlfn.IFNA(VLOOKUP($B175,KviZDarije3!$A$1:$N$1000, 3, 0), 0)/'TOP SCORES'!D$2,0)</f>
        <v>0</v>
      </c>
      <c r="G175" s="14">
        <f>IFERROR(100*_xlfn.IFNA(VLOOKUP($B175,KviZDarije4!$A$1:$N$1000, 3, 0), 0)/'TOP SCORES'!E$2,0)</f>
        <v>0</v>
      </c>
      <c r="H175" s="14">
        <f>IFERROR(100*_xlfn.IFNA(VLOOKUP($B175,KviZDarije5!$A$1:$N$1000, 3, 0), 0)/'TOP SCORES'!F$2,0)</f>
        <v>0</v>
      </c>
      <c r="I175" s="14">
        <f>IFERROR(100*_xlfn.IFNA(VLOOKUP($B175,KviZDarije6!$A$1:$N$1000, 3, 0), 0)/'TOP SCORES'!G$2,0)</f>
        <v>0</v>
      </c>
      <c r="J175" s="14">
        <f>IFERROR(100*_xlfn.IFNA(VLOOKUP($B175,KviZDarije7!$A$1:$N$999, 3, 0), 0)/'TOP SCORES'!H$2,0)</f>
        <v>0</v>
      </c>
      <c r="K175" s="14">
        <f>IFERROR(100*_xlfn.IFNA(VLOOKUP($B175,KviZDarije8!$A$1:$N$1000, 3, 0), 0)/'TOP SCORES'!I$2,0)</f>
        <v>0</v>
      </c>
      <c r="L175" s="14">
        <f>IFERROR(100*_xlfn.IFNA(VLOOKUP($B175,KviZDarije9!$A$1:$N$1000, 3, 0), 0)/'TOP SCORES'!J$2,0)</f>
        <v>0</v>
      </c>
      <c r="M175" s="14">
        <f>IFERROR(100*_xlfn.IFNA(VLOOKUP($B175,KviZDarije10!$A$1:$N$1000, 3, 0), 0)/'TOP SCORES'!K$2,0)</f>
        <v>20</v>
      </c>
      <c r="N175" s="14">
        <f>IFERROR(100*_xlfn.IFNA(VLOOKUP($B175,KviZDarije11!$A$1:$N$1000, 3, 0), 0)/'TOP SCORES'!L$2,0)</f>
        <v>0</v>
      </c>
    </row>
    <row r="176" spans="1:14">
      <c r="A176" s="17">
        <f t="shared" ca="1" si="2"/>
        <v>175</v>
      </c>
      <c r="B176" s="33" t="s">
        <v>320</v>
      </c>
      <c r="C176" s="15" cm="1">
        <f t="array" aca="1" ref="C176" ca="1">SUM(LARGE(D176:N176,ROW(INDIRECT("1:8"))))</f>
        <v>70</v>
      </c>
      <c r="D176" s="14">
        <f>IFERROR(100*_xlfn.IFNA(VLOOKUP($B176,KviZDarije1!$A$1:$N$1000, 3, 0), 0)/'TOP SCORES'!B$2,0)</f>
        <v>0</v>
      </c>
      <c r="E176" s="14">
        <f>IFERROR(100*_xlfn.IFNA(VLOOKUP($B176,KviZDarije2!$A$1:$N$1000, 3, 0), 0)/'TOP SCORES'!C$2,0)</f>
        <v>0</v>
      </c>
      <c r="F176" s="14">
        <f>IFERROR(100*_xlfn.IFNA(VLOOKUP($B176,KviZDarije3!$A$1:$N$1000, 3, 0), 0)/'TOP SCORES'!D$2,0)</f>
        <v>0</v>
      </c>
      <c r="G176" s="14">
        <f>IFERROR(100*_xlfn.IFNA(VLOOKUP($B176,KviZDarije4!$A$1:$N$1000, 3, 0), 0)/'TOP SCORES'!E$2,0)</f>
        <v>0</v>
      </c>
      <c r="H176" s="14">
        <f>IFERROR(100*_xlfn.IFNA(VLOOKUP($B176,KviZDarije5!$A$1:$N$1000, 3, 0), 0)/'TOP SCORES'!F$2,0)</f>
        <v>0</v>
      </c>
      <c r="I176" s="14">
        <f>IFERROR(100*_xlfn.IFNA(VLOOKUP($B176,KviZDarije6!$A$1:$N$1000, 3, 0), 0)/'TOP SCORES'!G$2,0)</f>
        <v>0</v>
      </c>
      <c r="J176" s="14">
        <f>IFERROR(100*_xlfn.IFNA(VLOOKUP($B176,KviZDarije7!$A$1:$N$999, 3, 0), 0)/'TOP SCORES'!H$2,0)</f>
        <v>0</v>
      </c>
      <c r="K176" s="14">
        <f>IFERROR(100*_xlfn.IFNA(VLOOKUP($B176,KviZDarije8!$A$1:$N$1000, 3, 0), 0)/'TOP SCORES'!I$2,0)</f>
        <v>0</v>
      </c>
      <c r="L176" s="14">
        <f>IFERROR(100*_xlfn.IFNA(VLOOKUP($B176,KviZDarije9!$A$1:$N$1000, 3, 0), 0)/'TOP SCORES'!J$2,0)</f>
        <v>0</v>
      </c>
      <c r="M176" s="14">
        <f>IFERROR(100*_xlfn.IFNA(VLOOKUP($B176,KviZDarije10!$A$1:$N$1000, 3, 0), 0)/'TOP SCORES'!K$2,0)</f>
        <v>30</v>
      </c>
      <c r="N176" s="14">
        <f>IFERROR(100*_xlfn.IFNA(VLOOKUP($B176,KviZDarije11!$A$1:$N$1000, 3, 0), 0)/'TOP SCORES'!L$2,0)</f>
        <v>40</v>
      </c>
    </row>
    <row r="177" spans="1:14">
      <c r="A177" s="17">
        <f t="shared" ca="1" si="2"/>
        <v>175</v>
      </c>
      <c r="B177" s="33" t="s">
        <v>313</v>
      </c>
      <c r="C177" s="15" cm="1">
        <f t="array" aca="1" ref="C177" ca="1">SUM(LARGE(D177:N177,ROW(INDIRECT("1:8"))))</f>
        <v>70</v>
      </c>
      <c r="D177" s="14">
        <f>IFERROR(100*_xlfn.IFNA(VLOOKUP($B177,KviZDarije1!$A$1:$N$1000, 3, 0), 0)/'TOP SCORES'!B$2,0)</f>
        <v>0</v>
      </c>
      <c r="E177" s="14">
        <f>IFERROR(100*_xlfn.IFNA(VLOOKUP($B177,KviZDarije2!$A$1:$N$1000, 3, 0), 0)/'TOP SCORES'!C$2,0)</f>
        <v>0</v>
      </c>
      <c r="F177" s="14">
        <f>IFERROR(100*_xlfn.IFNA(VLOOKUP($B177,KviZDarije3!$A$1:$N$1000, 3, 0), 0)/'TOP SCORES'!D$2,0)</f>
        <v>0</v>
      </c>
      <c r="G177" s="14">
        <f>IFERROR(100*_xlfn.IFNA(VLOOKUP($B177,KviZDarije4!$A$1:$N$1000, 3, 0), 0)/'TOP SCORES'!E$2,0)</f>
        <v>0</v>
      </c>
      <c r="H177" s="14">
        <f>IFERROR(100*_xlfn.IFNA(VLOOKUP($B177,KviZDarije5!$A$1:$N$1000, 3, 0), 0)/'TOP SCORES'!F$2,0)</f>
        <v>0</v>
      </c>
      <c r="I177" s="14">
        <f>IFERROR(100*_xlfn.IFNA(VLOOKUP($B177,KviZDarije6!$A$1:$N$1000, 3, 0), 0)/'TOP SCORES'!G$2,0)</f>
        <v>0</v>
      </c>
      <c r="J177" s="14">
        <f>IFERROR(100*_xlfn.IFNA(VLOOKUP($B177,KviZDarije7!$A$1:$N$999, 3, 0), 0)/'TOP SCORES'!H$2,0)</f>
        <v>0</v>
      </c>
      <c r="K177" s="14">
        <f>IFERROR(100*_xlfn.IFNA(VLOOKUP($B177,KviZDarije8!$A$1:$N$1000, 3, 0), 0)/'TOP SCORES'!I$2,0)</f>
        <v>0</v>
      </c>
      <c r="L177" s="14">
        <f>IFERROR(100*_xlfn.IFNA(VLOOKUP($B177,KviZDarije9!$A$1:$N$1000, 3, 0), 0)/'TOP SCORES'!J$2,0)</f>
        <v>0</v>
      </c>
      <c r="M177" s="14">
        <f>IFERROR(100*_xlfn.IFNA(VLOOKUP($B177,KviZDarije10!$A$1:$N$1000, 3, 0), 0)/'TOP SCORES'!K$2,0)</f>
        <v>50</v>
      </c>
      <c r="N177" s="14">
        <f>IFERROR(100*_xlfn.IFNA(VLOOKUP($B177,KviZDarije11!$A$1:$N$1000, 3, 0), 0)/'TOP SCORES'!L$2,0)</f>
        <v>20</v>
      </c>
    </row>
    <row r="178" spans="1:14">
      <c r="A178" s="17">
        <f t="shared" ca="1" si="2"/>
        <v>177</v>
      </c>
      <c r="B178" s="12" t="s">
        <v>214</v>
      </c>
      <c r="C178" s="15" cm="1">
        <f t="array" aca="1" ref="C178" ca="1">SUM(LARGE(D178:N178,ROW(INDIRECT("1:8"))))</f>
        <v>68.181818181818187</v>
      </c>
      <c r="D178" s="14">
        <f>IFERROR(100*_xlfn.IFNA(VLOOKUP($B178,KviZDarije1!$A$1:$N$1000, 3, 0), 0)/'TOP SCORES'!B$2,0)</f>
        <v>0</v>
      </c>
      <c r="E178" s="14">
        <f>IFERROR(100*_xlfn.IFNA(VLOOKUP($B178,KviZDarije2!$A$1:$N$1000, 3, 0), 0)/'TOP SCORES'!C$2,0)</f>
        <v>18.181818181818183</v>
      </c>
      <c r="F178" s="14">
        <f>IFERROR(100*_xlfn.IFNA(VLOOKUP($B178,KviZDarije3!$A$1:$N$1000, 3, 0), 0)/'TOP SCORES'!D$2,0)</f>
        <v>40</v>
      </c>
      <c r="G178" s="14">
        <f>IFERROR(100*_xlfn.IFNA(VLOOKUP($B178,KviZDarije4!$A$1:$N$1000, 3, 0), 0)/'TOP SCORES'!E$2,0)</f>
        <v>0</v>
      </c>
      <c r="H178" s="14">
        <f>IFERROR(100*_xlfn.IFNA(VLOOKUP($B178,KviZDarije5!$A$1:$N$1000, 3, 0), 0)/'TOP SCORES'!F$2,0)</f>
        <v>0</v>
      </c>
      <c r="I178" s="14">
        <f>IFERROR(100*_xlfn.IFNA(VLOOKUP($B178,KviZDarije6!$A$1:$N$1000, 3, 0), 0)/'TOP SCORES'!G$2,0)</f>
        <v>10</v>
      </c>
      <c r="J178" s="14">
        <f>IFERROR(100*_xlfn.IFNA(VLOOKUP($B178,KviZDarije7!$A$1:$N$999, 3, 0), 0)/'TOP SCORES'!H$2,0)</f>
        <v>0</v>
      </c>
      <c r="K178" s="14">
        <f>IFERROR(100*_xlfn.IFNA(VLOOKUP($B178,KviZDarije8!$A$1:$N$1000, 3, 0), 0)/'TOP SCORES'!I$2,0)</f>
        <v>0</v>
      </c>
      <c r="L178" s="14">
        <f>IFERROR(100*_xlfn.IFNA(VLOOKUP($B178,KviZDarije9!$A$1:$N$1000, 3, 0), 0)/'TOP SCORES'!J$2,0)</f>
        <v>0</v>
      </c>
      <c r="M178" s="14">
        <f>IFERROR(100*_xlfn.IFNA(VLOOKUP($B178,KviZDarije10!$A$1:$N$1000, 3, 0), 0)/'TOP SCORES'!K$2,0)</f>
        <v>0</v>
      </c>
      <c r="N178" s="14">
        <f>IFERROR(100*_xlfn.IFNA(VLOOKUP($B178,KviZDarije11!$A$1:$N$1000, 3, 0), 0)/'TOP SCORES'!L$2,0)</f>
        <v>0</v>
      </c>
    </row>
    <row r="179" spans="1:14">
      <c r="A179" s="17">
        <f t="shared" ca="1" si="2"/>
        <v>178</v>
      </c>
      <c r="B179" s="12" t="s">
        <v>238</v>
      </c>
      <c r="C179" s="15" cm="1">
        <f t="array" aca="1" ref="C179" ca="1">SUM(LARGE(D179:N179,ROW(INDIRECT("1:8"))))</f>
        <v>66.363636363636374</v>
      </c>
      <c r="D179" s="14">
        <f>IFERROR(100*_xlfn.IFNA(VLOOKUP($B179,KviZDarije1!$A$1:$N$1000, 3, 0), 0)/'TOP SCORES'!B$2,0)</f>
        <v>0</v>
      </c>
      <c r="E179" s="14">
        <f>IFERROR(100*_xlfn.IFNA(VLOOKUP($B179,KviZDarije2!$A$1:$N$1000, 3, 0), 0)/'TOP SCORES'!C$2,0)</f>
        <v>36.363636363636367</v>
      </c>
      <c r="F179" s="14">
        <f>IFERROR(100*_xlfn.IFNA(VLOOKUP($B179,KviZDarije3!$A$1:$N$1000, 3, 0), 0)/'TOP SCORES'!D$2,0)</f>
        <v>30</v>
      </c>
      <c r="G179" s="14">
        <f>IFERROR(100*_xlfn.IFNA(VLOOKUP($B179,KviZDarije4!$A$1:$N$1000, 3, 0), 0)/'TOP SCORES'!E$2,0)</f>
        <v>0</v>
      </c>
      <c r="H179" s="14">
        <f>IFERROR(100*_xlfn.IFNA(VLOOKUP($B179,KviZDarije5!$A$1:$N$1000, 3, 0), 0)/'TOP SCORES'!F$2,0)</f>
        <v>0</v>
      </c>
      <c r="I179" s="14">
        <f>IFERROR(100*_xlfn.IFNA(VLOOKUP($B179,KviZDarije6!$A$1:$N$1000, 3, 0), 0)/'TOP SCORES'!G$2,0)</f>
        <v>0</v>
      </c>
      <c r="J179" s="14">
        <f>IFERROR(100*_xlfn.IFNA(VLOOKUP($B179,KviZDarije7!$A$1:$N$999, 3, 0), 0)/'TOP SCORES'!H$2,0)</f>
        <v>0</v>
      </c>
      <c r="K179" s="14">
        <f>IFERROR(100*_xlfn.IFNA(VLOOKUP($B179,KviZDarije8!$A$1:$N$1000, 3, 0), 0)/'TOP SCORES'!I$2,0)</f>
        <v>0</v>
      </c>
      <c r="L179" s="14">
        <f>IFERROR(100*_xlfn.IFNA(VLOOKUP($B179,KviZDarije9!$A$1:$N$1000, 3, 0), 0)/'TOP SCORES'!J$2,0)</f>
        <v>0</v>
      </c>
      <c r="M179" s="14">
        <f>IFERROR(100*_xlfn.IFNA(VLOOKUP($B179,KviZDarije10!$A$1:$N$1000, 3, 0), 0)/'TOP SCORES'!K$2,0)</f>
        <v>0</v>
      </c>
      <c r="N179" s="14">
        <f>IFERROR(100*_xlfn.IFNA(VLOOKUP($B179,KviZDarije11!$A$1:$N$1000, 3, 0), 0)/'TOP SCORES'!L$2,0)</f>
        <v>0</v>
      </c>
    </row>
    <row r="180" spans="1:14">
      <c r="A180" s="17">
        <f t="shared" ca="1" si="2"/>
        <v>179</v>
      </c>
      <c r="B180" s="33" t="s">
        <v>154</v>
      </c>
      <c r="C180" s="15" cm="1">
        <f t="array" aca="1" ref="C180" ca="1">SUM(LARGE(D180:N180,ROW(INDIRECT("1:8"))))</f>
        <v>63.636363636363633</v>
      </c>
      <c r="D180" s="14">
        <f>IFERROR(100*_xlfn.IFNA(VLOOKUP($B180,KviZDarije1!$A$1:$N$1000, 3, 0), 0)/'TOP SCORES'!B$2,0)</f>
        <v>63.636363636363633</v>
      </c>
      <c r="E180" s="14">
        <f>IFERROR(100*_xlfn.IFNA(VLOOKUP($B180,KviZDarije2!$A$1:$N$1000, 3, 0), 0)/'TOP SCORES'!C$2,0)</f>
        <v>0</v>
      </c>
      <c r="F180" s="14">
        <f>IFERROR(100*_xlfn.IFNA(VLOOKUP($B180,KviZDarije3!$A$1:$N$1000, 3, 0), 0)/'TOP SCORES'!D$2,0)</f>
        <v>0</v>
      </c>
      <c r="G180" s="14">
        <f>IFERROR(100*_xlfn.IFNA(VLOOKUP($B180,KviZDarije4!$A$1:$N$1000, 3, 0), 0)/'TOP SCORES'!E$2,0)</f>
        <v>0</v>
      </c>
      <c r="H180" s="14">
        <f>IFERROR(100*_xlfn.IFNA(VLOOKUP($B180,KviZDarije5!$A$1:$N$1000, 3, 0), 0)/'TOP SCORES'!F$2,0)</f>
        <v>0</v>
      </c>
      <c r="I180" s="14">
        <f>IFERROR(100*_xlfn.IFNA(VLOOKUP($B180,KviZDarije6!$A$1:$N$1000, 3, 0), 0)/'TOP SCORES'!G$2,0)</f>
        <v>0</v>
      </c>
      <c r="J180" s="14">
        <f>IFERROR(100*_xlfn.IFNA(VLOOKUP($B180,KviZDarije7!$A$1:$N$999, 3, 0), 0)/'TOP SCORES'!H$2,0)</f>
        <v>0</v>
      </c>
      <c r="K180" s="14">
        <f>IFERROR(100*_xlfn.IFNA(VLOOKUP($B180,KviZDarije8!$A$1:$N$1000, 3, 0), 0)/'TOP SCORES'!I$2,0)</f>
        <v>0</v>
      </c>
      <c r="L180" s="14">
        <f>IFERROR(100*_xlfn.IFNA(VLOOKUP($B180,KviZDarije9!$A$1:$N$1000, 3, 0), 0)/'TOP SCORES'!J$2,0)</f>
        <v>0</v>
      </c>
      <c r="M180" s="14">
        <f>IFERROR(100*_xlfn.IFNA(VLOOKUP($B180,KviZDarije10!$A$1:$N$1000, 3, 0), 0)/'TOP SCORES'!K$2,0)</f>
        <v>0</v>
      </c>
      <c r="N180" s="14">
        <f>IFERROR(100*_xlfn.IFNA(VLOOKUP($B180,KviZDarije11!$A$1:$N$1000, 3, 0), 0)/'TOP SCORES'!L$2,0)</f>
        <v>0</v>
      </c>
    </row>
    <row r="181" spans="1:14">
      <c r="A181" s="17">
        <f t="shared" ca="1" si="2"/>
        <v>180</v>
      </c>
      <c r="B181" s="12" t="s">
        <v>138</v>
      </c>
      <c r="C181" s="15" cm="1">
        <f t="array" aca="1" ref="C181" ca="1">SUM(LARGE(D181:N181,ROW(INDIRECT("1:8"))))</f>
        <v>60</v>
      </c>
      <c r="D181" s="14">
        <f>IFERROR(100*_xlfn.IFNA(VLOOKUP($B181,KviZDarije1!$A$1:$N$1000, 3, 0), 0)/'TOP SCORES'!B$2,0)</f>
        <v>0</v>
      </c>
      <c r="E181" s="14">
        <f>IFERROR(100*_xlfn.IFNA(VLOOKUP($B181,KviZDarije2!$A$1:$N$1000, 3, 0), 0)/'TOP SCORES'!C$2,0)</f>
        <v>0</v>
      </c>
      <c r="F181" s="14">
        <f>IFERROR(100*_xlfn.IFNA(VLOOKUP($B181,KviZDarije3!$A$1:$N$1000, 3, 0), 0)/'TOP SCORES'!D$2,0)</f>
        <v>60</v>
      </c>
      <c r="G181" s="14">
        <f>IFERROR(100*_xlfn.IFNA(VLOOKUP($B181,KviZDarije4!$A$1:$N$1000, 3, 0), 0)/'TOP SCORES'!E$2,0)</f>
        <v>0</v>
      </c>
      <c r="H181" s="14">
        <f>IFERROR(100*_xlfn.IFNA(VLOOKUP($B181,KviZDarije5!$A$1:$N$1000, 3, 0), 0)/'TOP SCORES'!F$2,0)</f>
        <v>0</v>
      </c>
      <c r="I181" s="14">
        <f>IFERROR(100*_xlfn.IFNA(VLOOKUP($B181,KviZDarije6!$A$1:$N$1000, 3, 0), 0)/'TOP SCORES'!G$2,0)</f>
        <v>0</v>
      </c>
      <c r="J181" s="14">
        <f>IFERROR(100*_xlfn.IFNA(VLOOKUP($B181,KviZDarije7!$A$1:$N$999, 3, 0), 0)/'TOP SCORES'!H$2,0)</f>
        <v>0</v>
      </c>
      <c r="K181" s="14">
        <f>IFERROR(100*_xlfn.IFNA(VLOOKUP($B181,KviZDarije8!$A$1:$N$1000, 3, 0), 0)/'TOP SCORES'!I$2,0)</f>
        <v>0</v>
      </c>
      <c r="L181" s="14">
        <f>IFERROR(100*_xlfn.IFNA(VLOOKUP($B181,KviZDarije9!$A$1:$N$1000, 3, 0), 0)/'TOP SCORES'!J$2,0)</f>
        <v>0</v>
      </c>
      <c r="M181" s="14">
        <f>IFERROR(100*_xlfn.IFNA(VLOOKUP($B181,KviZDarije10!$A$1:$N$1000, 3, 0), 0)/'TOP SCORES'!K$2,0)</f>
        <v>0</v>
      </c>
      <c r="N181" s="14">
        <f>IFERROR(100*_xlfn.IFNA(VLOOKUP($B181,KviZDarije11!$A$1:$N$1000, 3, 0), 0)/'TOP SCORES'!L$2,0)</f>
        <v>0</v>
      </c>
    </row>
    <row r="182" spans="1:14">
      <c r="A182" s="17">
        <f t="shared" ca="1" si="2"/>
        <v>180</v>
      </c>
      <c r="B182" s="12" t="s">
        <v>227</v>
      </c>
      <c r="C182" s="15" cm="1">
        <f t="array" aca="1" ref="C182" ca="1">SUM(LARGE(D182:N182,ROW(INDIRECT("1:8"))))</f>
        <v>60</v>
      </c>
      <c r="D182" s="14">
        <f>IFERROR(100*_xlfn.IFNA(VLOOKUP($B182,KviZDarije1!$A$1:$N$1000, 3, 0), 0)/'TOP SCORES'!B$2,0)</f>
        <v>0</v>
      </c>
      <c r="E182" s="14">
        <f>IFERROR(100*_xlfn.IFNA(VLOOKUP($B182,KviZDarije2!$A$1:$N$1000, 3, 0), 0)/'TOP SCORES'!C$2,0)</f>
        <v>0</v>
      </c>
      <c r="F182" s="14">
        <f>IFERROR(100*_xlfn.IFNA(VLOOKUP($B182,KviZDarije3!$A$1:$N$1000, 3, 0), 0)/'TOP SCORES'!D$2,0)</f>
        <v>60</v>
      </c>
      <c r="G182" s="14">
        <f>IFERROR(100*_xlfn.IFNA(VLOOKUP($B182,KviZDarije4!$A$1:$N$1000, 3, 0), 0)/'TOP SCORES'!E$2,0)</f>
        <v>0</v>
      </c>
      <c r="H182" s="14">
        <f>IFERROR(100*_xlfn.IFNA(VLOOKUP($B182,KviZDarije5!$A$1:$N$1000, 3, 0), 0)/'TOP SCORES'!F$2,0)</f>
        <v>0</v>
      </c>
      <c r="I182" s="14">
        <f>IFERROR(100*_xlfn.IFNA(VLOOKUP($B182,KviZDarije6!$A$1:$N$1000, 3, 0), 0)/'TOP SCORES'!G$2,0)</f>
        <v>0</v>
      </c>
      <c r="J182" s="14">
        <f>IFERROR(100*_xlfn.IFNA(VLOOKUP($B182,KviZDarije7!$A$1:$N$999, 3, 0), 0)/'TOP SCORES'!H$2,0)</f>
        <v>0</v>
      </c>
      <c r="K182" s="14">
        <f>IFERROR(100*_xlfn.IFNA(VLOOKUP($B182,KviZDarije8!$A$1:$N$1000, 3, 0), 0)/'TOP SCORES'!I$2,0)</f>
        <v>0</v>
      </c>
      <c r="L182" s="14">
        <f>IFERROR(100*_xlfn.IFNA(VLOOKUP($B182,KviZDarije9!$A$1:$N$1000, 3, 0), 0)/'TOP SCORES'!J$2,0)</f>
        <v>0</v>
      </c>
      <c r="M182" s="14">
        <f>IFERROR(100*_xlfn.IFNA(VLOOKUP($B182,KviZDarije10!$A$1:$N$1000, 3, 0), 0)/'TOP SCORES'!K$2,0)</f>
        <v>0</v>
      </c>
      <c r="N182" s="14">
        <f>IFERROR(100*_xlfn.IFNA(VLOOKUP($B182,KviZDarije11!$A$1:$N$1000, 3, 0), 0)/'TOP SCORES'!L$2,0)</f>
        <v>0</v>
      </c>
    </row>
    <row r="183" spans="1:14">
      <c r="A183" s="17">
        <f t="shared" ca="1" si="2"/>
        <v>180</v>
      </c>
      <c r="B183" s="12" t="s">
        <v>34</v>
      </c>
      <c r="C183" s="15" cm="1">
        <f t="array" aca="1" ref="C183" ca="1">SUM(LARGE(D183:N183,ROW(INDIRECT("1:8"))))</f>
        <v>60</v>
      </c>
      <c r="D183" s="14">
        <f>IFERROR(100*_xlfn.IFNA(VLOOKUP($B183,KviZDarije1!$A$1:$N$1000, 3, 0), 0)/'TOP SCORES'!B$2,0)</f>
        <v>0</v>
      </c>
      <c r="E183" s="14">
        <f>IFERROR(100*_xlfn.IFNA(VLOOKUP($B183,KviZDarije2!$A$1:$N$1000, 3, 0), 0)/'TOP SCORES'!C$2,0)</f>
        <v>0</v>
      </c>
      <c r="F183" s="14">
        <f>IFERROR(100*_xlfn.IFNA(VLOOKUP($B183,KviZDarije3!$A$1:$N$1000, 3, 0), 0)/'TOP SCORES'!D$2,0)</f>
        <v>60</v>
      </c>
      <c r="G183" s="14">
        <f>IFERROR(100*_xlfn.IFNA(VLOOKUP($B183,KviZDarije4!$A$1:$N$1000, 3, 0), 0)/'TOP SCORES'!E$2,0)</f>
        <v>0</v>
      </c>
      <c r="H183" s="14">
        <f>IFERROR(100*_xlfn.IFNA(VLOOKUP($B183,KviZDarije5!$A$1:$N$1000, 3, 0), 0)/'TOP SCORES'!F$2,0)</f>
        <v>0</v>
      </c>
      <c r="I183" s="14">
        <f>IFERROR(100*_xlfn.IFNA(VLOOKUP($B183,KviZDarije6!$A$1:$N$1000, 3, 0), 0)/'TOP SCORES'!G$2,0)</f>
        <v>0</v>
      </c>
      <c r="J183" s="14">
        <f>IFERROR(100*_xlfn.IFNA(VLOOKUP($B183,KviZDarije7!$A$1:$N$999, 3, 0), 0)/'TOP SCORES'!H$2,0)</f>
        <v>0</v>
      </c>
      <c r="K183" s="14">
        <f>IFERROR(100*_xlfn.IFNA(VLOOKUP($B183,KviZDarije8!$A$1:$N$1000, 3, 0), 0)/'TOP SCORES'!I$2,0)</f>
        <v>0</v>
      </c>
      <c r="L183" s="14">
        <f>IFERROR(100*_xlfn.IFNA(VLOOKUP($B183,KviZDarije9!$A$1:$N$1000, 3, 0), 0)/'TOP SCORES'!J$2,0)</f>
        <v>0</v>
      </c>
      <c r="M183" s="14">
        <f>IFERROR(100*_xlfn.IFNA(VLOOKUP($B183,KviZDarije10!$A$1:$N$1000, 3, 0), 0)/'TOP SCORES'!K$2,0)</f>
        <v>0</v>
      </c>
      <c r="N183" s="14">
        <f>IFERROR(100*_xlfn.IFNA(VLOOKUP($B183,KviZDarije11!$A$1:$N$1000, 3, 0), 0)/'TOP SCORES'!L$2,0)</f>
        <v>0</v>
      </c>
    </row>
    <row r="184" spans="1:14">
      <c r="A184" s="17">
        <f t="shared" ca="1" si="2"/>
        <v>180</v>
      </c>
      <c r="B184" s="33" t="s">
        <v>318</v>
      </c>
      <c r="C184" s="15" cm="1">
        <f t="array" aca="1" ref="C184" ca="1">SUM(LARGE(D184:N184,ROW(INDIRECT("1:8"))))</f>
        <v>60</v>
      </c>
      <c r="D184" s="14">
        <f>IFERROR(100*_xlfn.IFNA(VLOOKUP($B184,KviZDarije1!$A$1:$N$1000, 3, 0), 0)/'TOP SCORES'!B$2,0)</f>
        <v>0</v>
      </c>
      <c r="E184" s="14">
        <f>IFERROR(100*_xlfn.IFNA(VLOOKUP($B184,KviZDarije2!$A$1:$N$1000, 3, 0), 0)/'TOP SCORES'!C$2,0)</f>
        <v>0</v>
      </c>
      <c r="F184" s="14">
        <f>IFERROR(100*_xlfn.IFNA(VLOOKUP($B184,KviZDarije3!$A$1:$N$1000, 3, 0), 0)/'TOP SCORES'!D$2,0)</f>
        <v>0</v>
      </c>
      <c r="G184" s="14">
        <f>IFERROR(100*_xlfn.IFNA(VLOOKUP($B184,KviZDarije4!$A$1:$N$1000, 3, 0), 0)/'TOP SCORES'!E$2,0)</f>
        <v>0</v>
      </c>
      <c r="H184" s="14">
        <f>IFERROR(100*_xlfn.IFNA(VLOOKUP($B184,KviZDarije5!$A$1:$N$1000, 3, 0), 0)/'TOP SCORES'!F$2,0)</f>
        <v>0</v>
      </c>
      <c r="I184" s="14">
        <f>IFERROR(100*_xlfn.IFNA(VLOOKUP($B184,KviZDarije6!$A$1:$N$1000, 3, 0), 0)/'TOP SCORES'!G$2,0)</f>
        <v>0</v>
      </c>
      <c r="J184" s="14">
        <f>IFERROR(100*_xlfn.IFNA(VLOOKUP($B184,KviZDarije7!$A$1:$N$999, 3, 0), 0)/'TOP SCORES'!H$2,0)</f>
        <v>0</v>
      </c>
      <c r="K184" s="14">
        <f>IFERROR(100*_xlfn.IFNA(VLOOKUP($B184,KviZDarije8!$A$1:$N$1000, 3, 0), 0)/'TOP SCORES'!I$2,0)</f>
        <v>0</v>
      </c>
      <c r="L184" s="14">
        <f>IFERROR(100*_xlfn.IFNA(VLOOKUP($B184,KviZDarije9!$A$1:$N$1000, 3, 0), 0)/'TOP SCORES'!J$2,0)</f>
        <v>0</v>
      </c>
      <c r="M184" s="14">
        <f>IFERROR(100*_xlfn.IFNA(VLOOKUP($B184,KviZDarije10!$A$1:$N$1000, 3, 0), 0)/'TOP SCORES'!K$2,0)</f>
        <v>20</v>
      </c>
      <c r="N184" s="14">
        <f>IFERROR(100*_xlfn.IFNA(VLOOKUP($B184,KviZDarije11!$A$1:$N$1000, 3, 0), 0)/'TOP SCORES'!L$2,0)</f>
        <v>40</v>
      </c>
    </row>
    <row r="185" spans="1:14">
      <c r="A185" s="17">
        <f t="shared" ca="1" si="2"/>
        <v>180</v>
      </c>
      <c r="B185" s="90" t="s">
        <v>325</v>
      </c>
      <c r="C185" s="15" cm="1">
        <f t="array" aca="1" ref="C185" ca="1">SUM(LARGE(D185:N185,ROW(INDIRECT("1:8"))))</f>
        <v>60</v>
      </c>
      <c r="D185" s="14">
        <f>IFERROR(100*_xlfn.IFNA(VLOOKUP($B185,KviZDarije1!$A$1:$N$1000, 3, 0), 0)/'TOP SCORES'!B$2,0)</f>
        <v>0</v>
      </c>
      <c r="E185" s="14">
        <f>IFERROR(100*_xlfn.IFNA(VLOOKUP($B185,KviZDarije2!$A$1:$N$1000, 3, 0), 0)/'TOP SCORES'!C$2,0)</f>
        <v>0</v>
      </c>
      <c r="F185" s="14">
        <f>IFERROR(100*_xlfn.IFNA(VLOOKUP($B185,KviZDarije3!$A$1:$N$1000, 3, 0), 0)/'TOP SCORES'!D$2,0)</f>
        <v>0</v>
      </c>
      <c r="G185" s="14">
        <f>IFERROR(100*_xlfn.IFNA(VLOOKUP($B185,KviZDarije4!$A$1:$N$1000, 3, 0), 0)/'TOP SCORES'!E$2,0)</f>
        <v>0</v>
      </c>
      <c r="H185" s="14">
        <f>IFERROR(100*_xlfn.IFNA(VLOOKUP($B185,KviZDarije5!$A$1:$N$1000, 3, 0), 0)/'TOP SCORES'!F$2,0)</f>
        <v>0</v>
      </c>
      <c r="I185" s="14">
        <f>IFERROR(100*_xlfn.IFNA(VLOOKUP($B185,KviZDarije6!$A$1:$N$1000, 3, 0), 0)/'TOP SCORES'!G$2,0)</f>
        <v>0</v>
      </c>
      <c r="J185" s="14">
        <f>IFERROR(100*_xlfn.IFNA(VLOOKUP($B185,KviZDarije7!$A$1:$N$999, 3, 0), 0)/'TOP SCORES'!H$2,0)</f>
        <v>0</v>
      </c>
      <c r="K185" s="14">
        <f>IFERROR(100*_xlfn.IFNA(VLOOKUP($B185,KviZDarije8!$A$1:$N$1000, 3, 0), 0)/'TOP SCORES'!I$2,0)</f>
        <v>0</v>
      </c>
      <c r="L185" s="14">
        <f>IFERROR(100*_xlfn.IFNA(VLOOKUP($B185,KviZDarije9!$A$1:$N$1000, 3, 0), 0)/'TOP SCORES'!J$2,0)</f>
        <v>0</v>
      </c>
      <c r="M185" s="14">
        <f>IFERROR(100*_xlfn.IFNA(VLOOKUP($B185,KviZDarije10!$A$1:$N$1000, 3, 0), 0)/'TOP SCORES'!K$2,0)</f>
        <v>0</v>
      </c>
      <c r="N185" s="14">
        <f>IFERROR(100*_xlfn.IFNA(VLOOKUP($B185,KviZDarije11!$A$1:$N$1000, 3, 0), 0)/'TOP SCORES'!L$2,0)</f>
        <v>60</v>
      </c>
    </row>
    <row r="186" spans="1:14">
      <c r="A186" s="17">
        <f t="shared" ca="1" si="2"/>
        <v>180</v>
      </c>
      <c r="B186" s="90" t="s">
        <v>329</v>
      </c>
      <c r="C186" s="15" cm="1">
        <f t="array" aca="1" ref="C186" ca="1">SUM(LARGE(D186:N186,ROW(INDIRECT("1:8"))))</f>
        <v>60</v>
      </c>
      <c r="D186" s="14">
        <f>IFERROR(100*_xlfn.IFNA(VLOOKUP($B186,KviZDarije1!$A$1:$N$1000, 3, 0), 0)/'TOP SCORES'!B$2,0)</f>
        <v>0</v>
      </c>
      <c r="E186" s="14">
        <f>IFERROR(100*_xlfn.IFNA(VLOOKUP($B186,KviZDarije2!$A$1:$N$1000, 3, 0), 0)/'TOP SCORES'!C$2,0)</f>
        <v>0</v>
      </c>
      <c r="F186" s="14">
        <f>IFERROR(100*_xlfn.IFNA(VLOOKUP($B186,KviZDarije3!$A$1:$N$1000, 3, 0), 0)/'TOP SCORES'!D$2,0)</f>
        <v>0</v>
      </c>
      <c r="G186" s="14">
        <f>IFERROR(100*_xlfn.IFNA(VLOOKUP($B186,KviZDarije4!$A$1:$N$1000, 3, 0), 0)/'TOP SCORES'!E$2,0)</f>
        <v>0</v>
      </c>
      <c r="H186" s="14">
        <f>IFERROR(100*_xlfn.IFNA(VLOOKUP($B186,KviZDarije5!$A$1:$N$1000, 3, 0), 0)/'TOP SCORES'!F$2,0)</f>
        <v>0</v>
      </c>
      <c r="I186" s="14">
        <f>IFERROR(100*_xlfn.IFNA(VLOOKUP($B186,KviZDarije6!$A$1:$N$1000, 3, 0), 0)/'TOP SCORES'!G$2,0)</f>
        <v>0</v>
      </c>
      <c r="J186" s="14">
        <f>IFERROR(100*_xlfn.IFNA(VLOOKUP($B186,KviZDarije7!$A$1:$N$999, 3, 0), 0)/'TOP SCORES'!H$2,0)</f>
        <v>0</v>
      </c>
      <c r="K186" s="14">
        <f>IFERROR(100*_xlfn.IFNA(VLOOKUP($B186,KviZDarije8!$A$1:$N$1000, 3, 0), 0)/'TOP SCORES'!I$2,0)</f>
        <v>0</v>
      </c>
      <c r="L186" s="14">
        <f>IFERROR(100*_xlfn.IFNA(VLOOKUP($B186,KviZDarije9!$A$1:$N$1000, 3, 0), 0)/'TOP SCORES'!J$2,0)</f>
        <v>0</v>
      </c>
      <c r="M186" s="14">
        <f>IFERROR(100*_xlfn.IFNA(VLOOKUP($B186,KviZDarije10!$A$1:$N$1000, 3, 0), 0)/'TOP SCORES'!K$2,0)</f>
        <v>0</v>
      </c>
      <c r="N186" s="14">
        <f>IFERROR(100*_xlfn.IFNA(VLOOKUP($B186,KviZDarije11!$A$1:$N$1000, 3, 0), 0)/'TOP SCORES'!L$2,0)</f>
        <v>60</v>
      </c>
    </row>
    <row r="187" spans="1:14">
      <c r="A187" s="17">
        <f t="shared" ca="1" si="2"/>
        <v>186</v>
      </c>
      <c r="B187" s="8" t="s">
        <v>97</v>
      </c>
      <c r="C187" s="15" cm="1">
        <f t="array" aca="1" ref="C187" ca="1">SUM(LARGE(D187:N187,ROW(INDIRECT("1:8"))))</f>
        <v>57.272727272727273</v>
      </c>
      <c r="D187" s="14">
        <f>IFERROR(100*_xlfn.IFNA(VLOOKUP($B187,KviZDarije1!$A$1:$N$1000, 3, 0), 0)/'TOP SCORES'!B$2,0)</f>
        <v>27.272727272727273</v>
      </c>
      <c r="E187" s="14">
        <f>IFERROR(100*_xlfn.IFNA(VLOOKUP($B187,KviZDarije2!$A$1:$N$1000, 3, 0), 0)/'TOP SCORES'!C$2,0)</f>
        <v>0</v>
      </c>
      <c r="F187" s="14">
        <f>IFERROR(100*_xlfn.IFNA(VLOOKUP($B187,KviZDarije3!$A$1:$N$1000, 3, 0), 0)/'TOP SCORES'!D$2,0)</f>
        <v>0</v>
      </c>
      <c r="G187" s="14">
        <f>IFERROR(100*_xlfn.IFNA(VLOOKUP($B187,KviZDarije4!$A$1:$N$1000, 3, 0), 0)/'TOP SCORES'!E$2,0)</f>
        <v>30</v>
      </c>
      <c r="H187" s="14">
        <f>IFERROR(100*_xlfn.IFNA(VLOOKUP($B187,KviZDarije5!$A$1:$N$1000, 3, 0), 0)/'TOP SCORES'!F$2,0)</f>
        <v>0</v>
      </c>
      <c r="I187" s="14">
        <f>IFERROR(100*_xlfn.IFNA(VLOOKUP($B187,KviZDarije6!$A$1:$N$1000, 3, 0), 0)/'TOP SCORES'!G$2,0)</f>
        <v>0</v>
      </c>
      <c r="J187" s="14">
        <f>IFERROR(100*_xlfn.IFNA(VLOOKUP($B187,KviZDarije7!$A$1:$N$999, 3, 0), 0)/'TOP SCORES'!H$2,0)</f>
        <v>0</v>
      </c>
      <c r="K187" s="14">
        <f>IFERROR(100*_xlfn.IFNA(VLOOKUP($B187,KviZDarije8!$A$1:$N$1000, 3, 0), 0)/'TOP SCORES'!I$2,0)</f>
        <v>0</v>
      </c>
      <c r="L187" s="14">
        <f>IFERROR(100*_xlfn.IFNA(VLOOKUP($B187,KviZDarije9!$A$1:$N$1000, 3, 0), 0)/'TOP SCORES'!J$2,0)</f>
        <v>0</v>
      </c>
      <c r="M187" s="14">
        <f>IFERROR(100*_xlfn.IFNA(VLOOKUP($B187,KviZDarije10!$A$1:$N$1000, 3, 0), 0)/'TOP SCORES'!K$2,0)</f>
        <v>0</v>
      </c>
      <c r="N187" s="14">
        <f>IFERROR(100*_xlfn.IFNA(VLOOKUP($B187,KviZDarije11!$A$1:$N$1000, 3, 0), 0)/'TOP SCORES'!L$2,0)</f>
        <v>0</v>
      </c>
    </row>
    <row r="188" spans="1:14">
      <c r="A188" s="17">
        <f t="shared" ca="1" si="2"/>
        <v>187</v>
      </c>
      <c r="B188" s="8" t="s">
        <v>195</v>
      </c>
      <c r="C188" s="15" cm="1">
        <f t="array" aca="1" ref="C188" ca="1">SUM(LARGE(D188:N188,ROW(INDIRECT("1:8"))))</f>
        <v>55.454545454545453</v>
      </c>
      <c r="D188" s="14">
        <f>IFERROR(100*_xlfn.IFNA(VLOOKUP($B188,KviZDarije1!$A$1:$N$1000, 3, 0), 0)/'TOP SCORES'!B$2,0)</f>
        <v>45.454545454545453</v>
      </c>
      <c r="E188" s="14">
        <f>IFERROR(100*_xlfn.IFNA(VLOOKUP($B188,KviZDarije2!$A$1:$N$1000, 3, 0), 0)/'TOP SCORES'!C$2,0)</f>
        <v>0</v>
      </c>
      <c r="F188" s="14">
        <f>IFERROR(100*_xlfn.IFNA(VLOOKUP($B188,KviZDarije3!$A$1:$N$1000, 3, 0), 0)/'TOP SCORES'!D$2,0)</f>
        <v>0</v>
      </c>
      <c r="G188" s="14">
        <f>IFERROR(100*_xlfn.IFNA(VLOOKUP($B188,KviZDarije4!$A$1:$N$1000, 3, 0), 0)/'TOP SCORES'!E$2,0)</f>
        <v>0</v>
      </c>
      <c r="H188" s="14">
        <f>IFERROR(100*_xlfn.IFNA(VLOOKUP($B188,KviZDarije5!$A$1:$N$1000, 3, 0), 0)/'TOP SCORES'!F$2,0)</f>
        <v>10</v>
      </c>
      <c r="I188" s="14">
        <f>IFERROR(100*_xlfn.IFNA(VLOOKUP($B188,KviZDarije6!$A$1:$N$1000, 3, 0), 0)/'TOP SCORES'!G$2,0)</f>
        <v>0</v>
      </c>
      <c r="J188" s="14">
        <f>IFERROR(100*_xlfn.IFNA(VLOOKUP($B188,KviZDarije7!$A$1:$N$999, 3, 0), 0)/'TOP SCORES'!H$2,0)</f>
        <v>0</v>
      </c>
      <c r="K188" s="14">
        <f>IFERROR(100*_xlfn.IFNA(VLOOKUP($B188,KviZDarije8!$A$1:$N$1000, 3, 0), 0)/'TOP SCORES'!I$2,0)</f>
        <v>0</v>
      </c>
      <c r="L188" s="14">
        <f>IFERROR(100*_xlfn.IFNA(VLOOKUP($B188,KviZDarije9!$A$1:$N$1000, 3, 0), 0)/'TOP SCORES'!J$2,0)</f>
        <v>0</v>
      </c>
      <c r="M188" s="14">
        <f>IFERROR(100*_xlfn.IFNA(VLOOKUP($B188,KviZDarije10!$A$1:$N$1000, 3, 0), 0)/'TOP SCORES'!K$2,0)</f>
        <v>0</v>
      </c>
      <c r="N188" s="14">
        <f>IFERROR(100*_xlfn.IFNA(VLOOKUP($B188,KviZDarije11!$A$1:$N$1000, 3, 0), 0)/'TOP SCORES'!L$2,0)</f>
        <v>0</v>
      </c>
    </row>
    <row r="189" spans="1:14">
      <c r="A189" s="17">
        <f t="shared" ca="1" si="2"/>
        <v>188</v>
      </c>
      <c r="B189" s="12" t="s">
        <v>235</v>
      </c>
      <c r="C189" s="15" cm="1">
        <f t="array" aca="1" ref="C189" ca="1">SUM(LARGE(D189:N189,ROW(INDIRECT("1:8"))))</f>
        <v>50</v>
      </c>
      <c r="D189" s="14">
        <f>IFERROR(100*_xlfn.IFNA(VLOOKUP($B189,KviZDarije1!$A$1:$N$1000, 3, 0), 0)/'TOP SCORES'!B$2,0)</f>
        <v>0</v>
      </c>
      <c r="E189" s="14">
        <f>IFERROR(100*_xlfn.IFNA(VLOOKUP($B189,KviZDarije2!$A$1:$N$1000, 3, 0), 0)/'TOP SCORES'!C$2,0)</f>
        <v>0</v>
      </c>
      <c r="F189" s="14">
        <f>IFERROR(100*_xlfn.IFNA(VLOOKUP($B189,KviZDarije3!$A$1:$N$1000, 3, 0), 0)/'TOP SCORES'!D$2,0)</f>
        <v>50</v>
      </c>
      <c r="G189" s="14">
        <f>IFERROR(100*_xlfn.IFNA(VLOOKUP($B189,KviZDarije4!$A$1:$N$1000, 3, 0), 0)/'TOP SCORES'!E$2,0)</f>
        <v>0</v>
      </c>
      <c r="H189" s="14">
        <f>IFERROR(100*_xlfn.IFNA(VLOOKUP($B189,KviZDarije5!$A$1:$N$1000, 3, 0), 0)/'TOP SCORES'!F$2,0)</f>
        <v>0</v>
      </c>
      <c r="I189" s="14">
        <f>IFERROR(100*_xlfn.IFNA(VLOOKUP($B189,KviZDarije6!$A$1:$N$1000, 3, 0), 0)/'TOP SCORES'!G$2,0)</f>
        <v>0</v>
      </c>
      <c r="J189" s="14">
        <f>IFERROR(100*_xlfn.IFNA(VLOOKUP($B189,KviZDarije7!$A$1:$N$999, 3, 0), 0)/'TOP SCORES'!H$2,0)</f>
        <v>0</v>
      </c>
      <c r="K189" s="14">
        <f>IFERROR(100*_xlfn.IFNA(VLOOKUP($B189,KviZDarije8!$A$1:$N$1000, 3, 0), 0)/'TOP SCORES'!I$2,0)</f>
        <v>0</v>
      </c>
      <c r="L189" s="14">
        <f>IFERROR(100*_xlfn.IFNA(VLOOKUP($B189,KviZDarije9!$A$1:$N$1000, 3, 0), 0)/'TOP SCORES'!J$2,0)</f>
        <v>0</v>
      </c>
      <c r="M189" s="14">
        <f>IFERROR(100*_xlfn.IFNA(VLOOKUP($B189,KviZDarije10!$A$1:$N$1000, 3, 0), 0)/'TOP SCORES'!K$2,0)</f>
        <v>0</v>
      </c>
      <c r="N189" s="14">
        <f>IFERROR(100*_xlfn.IFNA(VLOOKUP($B189,KviZDarije11!$A$1:$N$1000, 3, 0), 0)/'TOP SCORES'!L$2,0)</f>
        <v>0</v>
      </c>
    </row>
    <row r="190" spans="1:14">
      <c r="A190" s="17">
        <f t="shared" ca="1" si="2"/>
        <v>188</v>
      </c>
      <c r="B190" s="33" t="s">
        <v>249</v>
      </c>
      <c r="C190" s="15" cm="1">
        <f t="array" aca="1" ref="C190" ca="1">SUM(LARGE(D190:N190,ROW(INDIRECT("1:8"))))</f>
        <v>50</v>
      </c>
      <c r="D190" s="14">
        <f>IFERROR(100*_xlfn.IFNA(VLOOKUP($B190,KviZDarije1!$A$1:$N$1000, 3, 0), 0)/'TOP SCORES'!B$2,0)</f>
        <v>0</v>
      </c>
      <c r="E190" s="14">
        <f>IFERROR(100*_xlfn.IFNA(VLOOKUP($B190,KviZDarije2!$A$1:$N$1000, 3, 0), 0)/'TOP SCORES'!C$2,0)</f>
        <v>0</v>
      </c>
      <c r="F190" s="14">
        <f>IFERROR(100*_xlfn.IFNA(VLOOKUP($B190,KviZDarije3!$A$1:$N$1000, 3, 0), 0)/'TOP SCORES'!D$2,0)</f>
        <v>0</v>
      </c>
      <c r="G190" s="14">
        <f>IFERROR(100*_xlfn.IFNA(VLOOKUP($B190,KviZDarije4!$A$1:$N$1000, 3, 0), 0)/'TOP SCORES'!E$2,0)</f>
        <v>50</v>
      </c>
      <c r="H190" s="14">
        <f>IFERROR(100*_xlfn.IFNA(VLOOKUP($B190,KviZDarije5!$A$1:$N$1000, 3, 0), 0)/'TOP SCORES'!F$2,0)</f>
        <v>0</v>
      </c>
      <c r="I190" s="14">
        <f>IFERROR(100*_xlfn.IFNA(VLOOKUP($B190,KviZDarije6!$A$1:$N$1000, 3, 0), 0)/'TOP SCORES'!G$2,0)</f>
        <v>0</v>
      </c>
      <c r="J190" s="14">
        <f>IFERROR(100*_xlfn.IFNA(VLOOKUP($B190,KviZDarije7!$A$1:$N$999, 3, 0), 0)/'TOP SCORES'!H$2,0)</f>
        <v>0</v>
      </c>
      <c r="K190" s="14">
        <f>IFERROR(100*_xlfn.IFNA(VLOOKUP($B190,KviZDarije8!$A$1:$N$1000, 3, 0), 0)/'TOP SCORES'!I$2,0)</f>
        <v>0</v>
      </c>
      <c r="L190" s="14">
        <f>IFERROR(100*_xlfn.IFNA(VLOOKUP($B190,KviZDarije9!$A$1:$N$1000, 3, 0), 0)/'TOP SCORES'!J$2,0)</f>
        <v>0</v>
      </c>
      <c r="M190" s="14">
        <f>IFERROR(100*_xlfn.IFNA(VLOOKUP($B190,KviZDarije10!$A$1:$N$1000, 3, 0), 0)/'TOP SCORES'!K$2,0)</f>
        <v>0</v>
      </c>
      <c r="N190" s="14">
        <f>IFERROR(100*_xlfn.IFNA(VLOOKUP($B190,KviZDarije11!$A$1:$N$1000, 3, 0), 0)/'TOP SCORES'!L$2,0)</f>
        <v>0</v>
      </c>
    </row>
    <row r="191" spans="1:14">
      <c r="A191" s="17">
        <f t="shared" ca="1" si="2"/>
        <v>188</v>
      </c>
      <c r="B191" s="33" t="s">
        <v>281</v>
      </c>
      <c r="C191" s="15" cm="1">
        <f t="array" aca="1" ref="C191" ca="1">SUM(LARGE(D191:N191,ROW(INDIRECT("1:8"))))</f>
        <v>50</v>
      </c>
      <c r="D191" s="14">
        <f>IFERROR(100*_xlfn.IFNA(VLOOKUP($B191,KviZDarije1!$A$1:$N$1000, 3, 0), 0)/'TOP SCORES'!B$2,0)</f>
        <v>0</v>
      </c>
      <c r="E191" s="14">
        <f>IFERROR(100*_xlfn.IFNA(VLOOKUP($B191,KviZDarije2!$A$1:$N$1000, 3, 0), 0)/'TOP SCORES'!C$2,0)</f>
        <v>0</v>
      </c>
      <c r="F191" s="14">
        <f>IFERROR(100*_xlfn.IFNA(VLOOKUP($B191,KviZDarije3!$A$1:$N$1000, 3, 0), 0)/'TOP SCORES'!D$2,0)</f>
        <v>0</v>
      </c>
      <c r="G191" s="14">
        <f>IFERROR(100*_xlfn.IFNA(VLOOKUP($B191,KviZDarije4!$A$1:$N$1000, 3, 0), 0)/'TOP SCORES'!E$2,0)</f>
        <v>0</v>
      </c>
      <c r="H191" s="14">
        <f>IFERROR(100*_xlfn.IFNA(VLOOKUP($B191,KviZDarije5!$A$1:$N$1000, 3, 0), 0)/'TOP SCORES'!F$2,0)</f>
        <v>0</v>
      </c>
      <c r="I191" s="14">
        <f>IFERROR(100*_xlfn.IFNA(VLOOKUP($B191,KviZDarije6!$A$1:$N$1000, 3, 0), 0)/'TOP SCORES'!G$2,0)</f>
        <v>50</v>
      </c>
      <c r="J191" s="14">
        <f>IFERROR(100*_xlfn.IFNA(VLOOKUP($B191,KviZDarije7!$A$1:$N$999, 3, 0), 0)/'TOP SCORES'!H$2,0)</f>
        <v>0</v>
      </c>
      <c r="K191" s="14">
        <f>IFERROR(100*_xlfn.IFNA(VLOOKUP($B191,KviZDarije8!$A$1:$N$1000, 3, 0), 0)/'TOP SCORES'!I$2,0)</f>
        <v>0</v>
      </c>
      <c r="L191" s="14">
        <f>IFERROR(100*_xlfn.IFNA(VLOOKUP($B191,KviZDarije9!$A$1:$N$1000, 3, 0), 0)/'TOP SCORES'!J$2,0)</f>
        <v>0</v>
      </c>
      <c r="M191" s="14">
        <f>IFERROR(100*_xlfn.IFNA(VLOOKUP($B191,KviZDarije10!$A$1:$N$1000, 3, 0), 0)/'TOP SCORES'!K$2,0)</f>
        <v>0</v>
      </c>
      <c r="N191" s="14">
        <f>IFERROR(100*_xlfn.IFNA(VLOOKUP($B191,KviZDarije11!$A$1:$N$1000, 3, 0), 0)/'TOP SCORES'!L$2,0)</f>
        <v>0</v>
      </c>
    </row>
    <row r="192" spans="1:14">
      <c r="A192" s="17">
        <f t="shared" ca="1" si="2"/>
        <v>188</v>
      </c>
      <c r="B192" s="33" t="s">
        <v>314</v>
      </c>
      <c r="C192" s="15" cm="1">
        <f t="array" aca="1" ref="C192" ca="1">SUM(LARGE(D192:N192,ROW(INDIRECT("1:8"))))</f>
        <v>50</v>
      </c>
      <c r="D192" s="14">
        <f>IFERROR(100*_xlfn.IFNA(VLOOKUP($B192,KviZDarije1!$A$1:$N$1000, 3, 0), 0)/'TOP SCORES'!B$2,0)</f>
        <v>0</v>
      </c>
      <c r="E192" s="14">
        <f>IFERROR(100*_xlfn.IFNA(VLOOKUP($B192,KviZDarije2!$A$1:$N$1000, 3, 0), 0)/'TOP SCORES'!C$2,0)</f>
        <v>0</v>
      </c>
      <c r="F192" s="14">
        <f>IFERROR(100*_xlfn.IFNA(VLOOKUP($B192,KviZDarije3!$A$1:$N$1000, 3, 0), 0)/'TOP SCORES'!D$2,0)</f>
        <v>0</v>
      </c>
      <c r="G192" s="14">
        <f>IFERROR(100*_xlfn.IFNA(VLOOKUP($B192,KviZDarije4!$A$1:$N$1000, 3, 0), 0)/'TOP SCORES'!E$2,0)</f>
        <v>0</v>
      </c>
      <c r="H192" s="14">
        <f>IFERROR(100*_xlfn.IFNA(VLOOKUP($B192,KviZDarije5!$A$1:$N$1000, 3, 0), 0)/'TOP SCORES'!F$2,0)</f>
        <v>0</v>
      </c>
      <c r="I192" s="14">
        <f>IFERROR(100*_xlfn.IFNA(VLOOKUP($B192,KviZDarije6!$A$1:$N$1000, 3, 0), 0)/'TOP SCORES'!G$2,0)</f>
        <v>0</v>
      </c>
      <c r="J192" s="14">
        <f>IFERROR(100*_xlfn.IFNA(VLOOKUP($B192,KviZDarije7!$A$1:$N$999, 3, 0), 0)/'TOP SCORES'!H$2,0)</f>
        <v>0</v>
      </c>
      <c r="K192" s="14">
        <f>IFERROR(100*_xlfn.IFNA(VLOOKUP($B192,KviZDarije8!$A$1:$N$1000, 3, 0), 0)/'TOP SCORES'!I$2,0)</f>
        <v>0</v>
      </c>
      <c r="L192" s="14">
        <f>IFERROR(100*_xlfn.IFNA(VLOOKUP($B192,KviZDarije9!$A$1:$N$1000, 3, 0), 0)/'TOP SCORES'!J$2,0)</f>
        <v>0</v>
      </c>
      <c r="M192" s="14">
        <f>IFERROR(100*_xlfn.IFNA(VLOOKUP($B192,KviZDarije10!$A$1:$N$1000, 3, 0), 0)/'TOP SCORES'!K$2,0)</f>
        <v>50</v>
      </c>
      <c r="N192" s="14">
        <f>IFERROR(100*_xlfn.IFNA(VLOOKUP($B192,KviZDarije11!$A$1:$N$1000, 3, 0), 0)/'TOP SCORES'!L$2,0)</f>
        <v>0</v>
      </c>
    </row>
    <row r="193" spans="1:14">
      <c r="A193" s="17">
        <f t="shared" ca="1" si="2"/>
        <v>188</v>
      </c>
      <c r="B193" s="90" t="s">
        <v>326</v>
      </c>
      <c r="C193" s="15" cm="1">
        <f t="array" aca="1" ref="C193" ca="1">SUM(LARGE(D193:N193,ROW(INDIRECT("1:8"))))</f>
        <v>50</v>
      </c>
      <c r="D193" s="14">
        <f>IFERROR(100*_xlfn.IFNA(VLOOKUP($B193,KviZDarije1!$A$1:$N$1000, 3, 0), 0)/'TOP SCORES'!B$2,0)</f>
        <v>0</v>
      </c>
      <c r="E193" s="14">
        <f>IFERROR(100*_xlfn.IFNA(VLOOKUP($B193,KviZDarije2!$A$1:$N$1000, 3, 0), 0)/'TOP SCORES'!C$2,0)</f>
        <v>0</v>
      </c>
      <c r="F193" s="14">
        <f>IFERROR(100*_xlfn.IFNA(VLOOKUP($B193,KviZDarije3!$A$1:$N$1000, 3, 0), 0)/'TOP SCORES'!D$2,0)</f>
        <v>0</v>
      </c>
      <c r="G193" s="14">
        <f>IFERROR(100*_xlfn.IFNA(VLOOKUP($B193,KviZDarije4!$A$1:$N$1000, 3, 0), 0)/'TOP SCORES'!E$2,0)</f>
        <v>0</v>
      </c>
      <c r="H193" s="14">
        <f>IFERROR(100*_xlfn.IFNA(VLOOKUP($B193,KviZDarije5!$A$1:$N$1000, 3, 0), 0)/'TOP SCORES'!F$2,0)</f>
        <v>0</v>
      </c>
      <c r="I193" s="14">
        <f>IFERROR(100*_xlfn.IFNA(VLOOKUP($B193,KviZDarije6!$A$1:$N$1000, 3, 0), 0)/'TOP SCORES'!G$2,0)</f>
        <v>0</v>
      </c>
      <c r="J193" s="14">
        <f>IFERROR(100*_xlfn.IFNA(VLOOKUP($B193,KviZDarije7!$A$1:$N$999, 3, 0), 0)/'TOP SCORES'!H$2,0)</f>
        <v>0</v>
      </c>
      <c r="K193" s="14">
        <f>IFERROR(100*_xlfn.IFNA(VLOOKUP($B193,KviZDarije8!$A$1:$N$1000, 3, 0), 0)/'TOP SCORES'!I$2,0)</f>
        <v>0</v>
      </c>
      <c r="L193" s="14">
        <f>IFERROR(100*_xlfn.IFNA(VLOOKUP($B193,KviZDarije9!$A$1:$N$1000, 3, 0), 0)/'TOP SCORES'!J$2,0)</f>
        <v>0</v>
      </c>
      <c r="M193" s="14">
        <f>IFERROR(100*_xlfn.IFNA(VLOOKUP($B193,KviZDarije10!$A$1:$N$1000, 3, 0), 0)/'TOP SCORES'!K$2,0)</f>
        <v>0</v>
      </c>
      <c r="N193" s="14">
        <f>IFERROR(100*_xlfn.IFNA(VLOOKUP($B193,KviZDarije11!$A$1:$N$1000, 3, 0), 0)/'TOP SCORES'!L$2,0)</f>
        <v>50</v>
      </c>
    </row>
    <row r="194" spans="1:14">
      <c r="A194" s="17">
        <f t="shared" ref="A194:A257" ca="1" si="3">RANK(C194,C$2:C$991)</f>
        <v>193</v>
      </c>
      <c r="B194" s="12" t="s">
        <v>222</v>
      </c>
      <c r="C194" s="15" cm="1">
        <f t="array" aca="1" ref="C194" ca="1">SUM(LARGE(D194:N194,ROW(INDIRECT("1:8"))))</f>
        <v>48.181818181818187</v>
      </c>
      <c r="D194" s="14">
        <f>IFERROR(100*_xlfn.IFNA(VLOOKUP($B194,KviZDarije1!$A$1:$N$1000, 3, 0), 0)/'TOP SCORES'!B$2,0)</f>
        <v>0</v>
      </c>
      <c r="E194" s="14">
        <f>IFERROR(100*_xlfn.IFNA(VLOOKUP($B194,KviZDarije2!$A$1:$N$1000, 3, 0), 0)/'TOP SCORES'!C$2,0)</f>
        <v>18.181818181818183</v>
      </c>
      <c r="F194" s="14">
        <f>IFERROR(100*_xlfn.IFNA(VLOOKUP($B194,KviZDarije3!$A$1:$N$1000, 3, 0), 0)/'TOP SCORES'!D$2,0)</f>
        <v>0</v>
      </c>
      <c r="G194" s="14">
        <f>IFERROR(100*_xlfn.IFNA(VLOOKUP($B194,KviZDarije4!$A$1:$N$1000, 3, 0), 0)/'TOP SCORES'!E$2,0)</f>
        <v>0</v>
      </c>
      <c r="H194" s="14">
        <f>IFERROR(100*_xlfn.IFNA(VLOOKUP($B194,KviZDarije5!$A$1:$N$1000, 3, 0), 0)/'TOP SCORES'!F$2,0)</f>
        <v>10</v>
      </c>
      <c r="I194" s="14">
        <f>IFERROR(100*_xlfn.IFNA(VLOOKUP($B194,KviZDarije6!$A$1:$N$1000, 3, 0), 0)/'TOP SCORES'!G$2,0)</f>
        <v>10</v>
      </c>
      <c r="J194" s="14">
        <f>IFERROR(100*_xlfn.IFNA(VLOOKUP($B194,KviZDarije7!$A$1:$N$999, 3, 0), 0)/'TOP SCORES'!H$2,0)</f>
        <v>0</v>
      </c>
      <c r="K194" s="14">
        <f>IFERROR(100*_xlfn.IFNA(VLOOKUP($B194,KviZDarije8!$A$1:$N$1000, 3, 0), 0)/'TOP SCORES'!I$2,0)</f>
        <v>0</v>
      </c>
      <c r="L194" s="14">
        <f>IFERROR(100*_xlfn.IFNA(VLOOKUP($B194,KviZDarije9!$A$1:$N$1000, 3, 0), 0)/'TOP SCORES'!J$2,0)</f>
        <v>0</v>
      </c>
      <c r="M194" s="14">
        <f>IFERROR(100*_xlfn.IFNA(VLOOKUP($B194,KviZDarije10!$A$1:$N$1000, 3, 0), 0)/'TOP SCORES'!K$2,0)</f>
        <v>10</v>
      </c>
      <c r="N194" s="14">
        <f>IFERROR(100*_xlfn.IFNA(VLOOKUP($B194,KviZDarije11!$A$1:$N$1000, 3, 0), 0)/'TOP SCORES'!L$2,0)</f>
        <v>0</v>
      </c>
    </row>
    <row r="195" spans="1:14">
      <c r="A195" s="17">
        <f t="shared" ca="1" si="3"/>
        <v>194</v>
      </c>
      <c r="B195" s="12" t="s">
        <v>132</v>
      </c>
      <c r="C195" s="15" cm="1">
        <f t="array" aca="1" ref="C195" ca="1">SUM(LARGE(D195:N195,ROW(INDIRECT("1:8"))))</f>
        <v>40</v>
      </c>
      <c r="D195" s="14">
        <f>IFERROR(100*_xlfn.IFNA(VLOOKUP($B195,KviZDarije1!$A$1:$N$1000, 3, 0), 0)/'TOP SCORES'!B$2,0)</f>
        <v>0</v>
      </c>
      <c r="E195" s="14">
        <f>IFERROR(100*_xlfn.IFNA(VLOOKUP($B195,KviZDarije2!$A$1:$N$1000, 3, 0), 0)/'TOP SCORES'!C$2,0)</f>
        <v>0</v>
      </c>
      <c r="F195" s="14">
        <f>IFERROR(100*_xlfn.IFNA(VLOOKUP($B195,KviZDarije3!$A$1:$N$1000, 3, 0), 0)/'TOP SCORES'!D$2,0)</f>
        <v>40</v>
      </c>
      <c r="G195" s="14">
        <f>IFERROR(100*_xlfn.IFNA(VLOOKUP($B195,KviZDarije4!$A$1:$N$1000, 3, 0), 0)/'TOP SCORES'!E$2,0)</f>
        <v>0</v>
      </c>
      <c r="H195" s="14">
        <f>IFERROR(100*_xlfn.IFNA(VLOOKUP($B195,KviZDarije5!$A$1:$N$1000, 3, 0), 0)/'TOP SCORES'!F$2,0)</f>
        <v>0</v>
      </c>
      <c r="I195" s="14">
        <f>IFERROR(100*_xlfn.IFNA(VLOOKUP($B195,KviZDarije6!$A$1:$N$1000, 3, 0), 0)/'TOP SCORES'!G$2,0)</f>
        <v>0</v>
      </c>
      <c r="J195" s="14">
        <f>IFERROR(100*_xlfn.IFNA(VLOOKUP($B195,KviZDarije7!$A$1:$N$999, 3, 0), 0)/'TOP SCORES'!H$2,0)</f>
        <v>0</v>
      </c>
      <c r="K195" s="14">
        <f>IFERROR(100*_xlfn.IFNA(VLOOKUP($B195,KviZDarije8!$A$1:$N$1000, 3, 0), 0)/'TOP SCORES'!I$2,0)</f>
        <v>0</v>
      </c>
      <c r="L195" s="14">
        <f>IFERROR(100*_xlfn.IFNA(VLOOKUP($B195,KviZDarije9!$A$1:$N$1000, 3, 0), 0)/'TOP SCORES'!J$2,0)</f>
        <v>0</v>
      </c>
      <c r="M195" s="14">
        <f>IFERROR(100*_xlfn.IFNA(VLOOKUP($B195,KviZDarije10!$A$1:$N$1000, 3, 0), 0)/'TOP SCORES'!K$2,0)</f>
        <v>0</v>
      </c>
      <c r="N195" s="14">
        <f>IFERROR(100*_xlfn.IFNA(VLOOKUP($B195,KviZDarije11!$A$1:$N$1000, 3, 0), 0)/'TOP SCORES'!L$2,0)</f>
        <v>0</v>
      </c>
    </row>
    <row r="196" spans="1:14">
      <c r="A196" s="17">
        <f t="shared" ca="1" si="3"/>
        <v>194</v>
      </c>
      <c r="B196" s="12" t="s">
        <v>133</v>
      </c>
      <c r="C196" s="15" cm="1">
        <f t="array" aca="1" ref="C196" ca="1">SUM(LARGE(D196:N196,ROW(INDIRECT("1:8"))))</f>
        <v>40</v>
      </c>
      <c r="D196" s="14">
        <f>IFERROR(100*_xlfn.IFNA(VLOOKUP($B196,KviZDarije1!$A$1:$N$1000, 3, 0), 0)/'TOP SCORES'!B$2,0)</f>
        <v>0</v>
      </c>
      <c r="E196" s="14">
        <f>IFERROR(100*_xlfn.IFNA(VLOOKUP($B196,KviZDarije2!$A$1:$N$1000, 3, 0), 0)/'TOP SCORES'!C$2,0)</f>
        <v>0</v>
      </c>
      <c r="F196" s="14">
        <f>IFERROR(100*_xlfn.IFNA(VLOOKUP($B196,KviZDarije3!$A$1:$N$1000, 3, 0), 0)/'TOP SCORES'!D$2,0)</f>
        <v>40</v>
      </c>
      <c r="G196" s="14">
        <f>IFERROR(100*_xlfn.IFNA(VLOOKUP($B196,KviZDarije4!$A$1:$N$1000, 3, 0), 0)/'TOP SCORES'!E$2,0)</f>
        <v>0</v>
      </c>
      <c r="H196" s="14">
        <f>IFERROR(100*_xlfn.IFNA(VLOOKUP($B196,KviZDarije5!$A$1:$N$1000, 3, 0), 0)/'TOP SCORES'!F$2,0)</f>
        <v>0</v>
      </c>
      <c r="I196" s="14">
        <f>IFERROR(100*_xlfn.IFNA(VLOOKUP($B196,KviZDarije6!$A$1:$N$1000, 3, 0), 0)/'TOP SCORES'!G$2,0)</f>
        <v>0</v>
      </c>
      <c r="J196" s="14">
        <f>IFERROR(100*_xlfn.IFNA(VLOOKUP($B196,KviZDarije7!$A$1:$N$999, 3, 0), 0)/'TOP SCORES'!H$2,0)</f>
        <v>0</v>
      </c>
      <c r="K196" s="14">
        <f>IFERROR(100*_xlfn.IFNA(VLOOKUP($B196,KviZDarije8!$A$1:$N$1000, 3, 0), 0)/'TOP SCORES'!I$2,0)</f>
        <v>0</v>
      </c>
      <c r="L196" s="14">
        <f>IFERROR(100*_xlfn.IFNA(VLOOKUP($B196,KviZDarije9!$A$1:$N$1000, 3, 0), 0)/'TOP SCORES'!J$2,0)</f>
        <v>0</v>
      </c>
      <c r="M196" s="14">
        <f>IFERROR(100*_xlfn.IFNA(VLOOKUP($B196,KviZDarije10!$A$1:$N$1000, 3, 0), 0)/'TOP SCORES'!K$2,0)</f>
        <v>0</v>
      </c>
      <c r="N196" s="14">
        <f>IFERROR(100*_xlfn.IFNA(VLOOKUP($B196,KviZDarije11!$A$1:$N$1000, 3, 0), 0)/'TOP SCORES'!L$2,0)</f>
        <v>0</v>
      </c>
    </row>
    <row r="197" spans="1:14">
      <c r="A197" s="17">
        <f t="shared" ca="1" si="3"/>
        <v>194</v>
      </c>
      <c r="B197" s="12" t="s">
        <v>243</v>
      </c>
      <c r="C197" s="15" cm="1">
        <f t="array" aca="1" ref="C197" ca="1">SUM(LARGE(D197:N197,ROW(INDIRECT("1:8"))))</f>
        <v>40</v>
      </c>
      <c r="D197" s="14">
        <f>IFERROR(100*_xlfn.IFNA(VLOOKUP($B197,KviZDarije1!$A$1:$N$1000, 3, 0), 0)/'TOP SCORES'!B$2,0)</f>
        <v>0</v>
      </c>
      <c r="E197" s="14">
        <f>IFERROR(100*_xlfn.IFNA(VLOOKUP($B197,KviZDarije2!$A$1:$N$1000, 3, 0), 0)/'TOP SCORES'!C$2,0)</f>
        <v>0</v>
      </c>
      <c r="F197" s="14">
        <f>IFERROR(100*_xlfn.IFNA(VLOOKUP($B197,KviZDarije3!$A$1:$N$1000, 3, 0), 0)/'TOP SCORES'!D$2,0)</f>
        <v>40</v>
      </c>
      <c r="G197" s="14">
        <f>IFERROR(100*_xlfn.IFNA(VLOOKUP($B197,KviZDarije4!$A$1:$N$1000, 3, 0), 0)/'TOP SCORES'!E$2,0)</f>
        <v>0</v>
      </c>
      <c r="H197" s="14">
        <f>IFERROR(100*_xlfn.IFNA(VLOOKUP($B197,KviZDarije5!$A$1:$N$1000, 3, 0), 0)/'TOP SCORES'!F$2,0)</f>
        <v>0</v>
      </c>
      <c r="I197" s="14">
        <f>IFERROR(100*_xlfn.IFNA(VLOOKUP($B197,KviZDarije6!$A$1:$N$1000, 3, 0), 0)/'TOP SCORES'!G$2,0)</f>
        <v>0</v>
      </c>
      <c r="J197" s="14">
        <f>IFERROR(100*_xlfn.IFNA(VLOOKUP($B197,KviZDarije7!$A$1:$N$999, 3, 0), 0)/'TOP SCORES'!H$2,0)</f>
        <v>0</v>
      </c>
      <c r="K197" s="14">
        <f>IFERROR(100*_xlfn.IFNA(VLOOKUP($B197,KviZDarije8!$A$1:$N$1000, 3, 0), 0)/'TOP SCORES'!I$2,0)</f>
        <v>0</v>
      </c>
      <c r="L197" s="14">
        <f>IFERROR(100*_xlfn.IFNA(VLOOKUP($B197,KviZDarije9!$A$1:$N$1000, 3, 0), 0)/'TOP SCORES'!J$2,0)</f>
        <v>0</v>
      </c>
      <c r="M197" s="14">
        <f>IFERROR(100*_xlfn.IFNA(VLOOKUP($B197,KviZDarije10!$A$1:$N$1000, 3, 0), 0)/'TOP SCORES'!K$2,0)</f>
        <v>0</v>
      </c>
      <c r="N197" s="14">
        <f>IFERROR(100*_xlfn.IFNA(VLOOKUP($B197,KviZDarije11!$A$1:$N$1000, 3, 0), 0)/'TOP SCORES'!L$2,0)</f>
        <v>0</v>
      </c>
    </row>
    <row r="198" spans="1:14">
      <c r="A198" s="17">
        <f t="shared" ca="1" si="3"/>
        <v>194</v>
      </c>
      <c r="B198" s="12" t="s">
        <v>142</v>
      </c>
      <c r="C198" s="15" cm="1">
        <f t="array" aca="1" ref="C198" ca="1">SUM(LARGE(D198:N198,ROW(INDIRECT("1:8"))))</f>
        <v>40</v>
      </c>
      <c r="D198" s="14">
        <f>IFERROR(100*_xlfn.IFNA(VLOOKUP($B198,KviZDarije1!$A$1:$N$1000, 3, 0), 0)/'TOP SCORES'!B$2,0)</f>
        <v>0</v>
      </c>
      <c r="E198" s="14">
        <f>IFERROR(100*_xlfn.IFNA(VLOOKUP($B198,KviZDarije2!$A$1:$N$1000, 3, 0), 0)/'TOP SCORES'!C$2,0)</f>
        <v>0</v>
      </c>
      <c r="F198" s="14">
        <f>IFERROR(100*_xlfn.IFNA(VLOOKUP($B198,KviZDarije3!$A$1:$N$1000, 3, 0), 0)/'TOP SCORES'!D$2,0)</f>
        <v>40</v>
      </c>
      <c r="G198" s="14">
        <f>IFERROR(100*_xlfn.IFNA(VLOOKUP($B198,KviZDarije4!$A$1:$N$1000, 3, 0), 0)/'TOP SCORES'!E$2,0)</f>
        <v>0</v>
      </c>
      <c r="H198" s="14">
        <f>IFERROR(100*_xlfn.IFNA(VLOOKUP($B198,KviZDarije5!$A$1:$N$1000, 3, 0), 0)/'TOP SCORES'!F$2,0)</f>
        <v>0</v>
      </c>
      <c r="I198" s="14">
        <f>IFERROR(100*_xlfn.IFNA(VLOOKUP($B198,KviZDarije6!$A$1:$N$1000, 3, 0), 0)/'TOP SCORES'!G$2,0)</f>
        <v>0</v>
      </c>
      <c r="J198" s="14">
        <f>IFERROR(100*_xlfn.IFNA(VLOOKUP($B198,KviZDarije7!$A$1:$N$999, 3, 0), 0)/'TOP SCORES'!H$2,0)</f>
        <v>0</v>
      </c>
      <c r="K198" s="14">
        <f>IFERROR(100*_xlfn.IFNA(VLOOKUP($B198,KviZDarije8!$A$1:$N$1000, 3, 0), 0)/'TOP SCORES'!I$2,0)</f>
        <v>0</v>
      </c>
      <c r="L198" s="14">
        <f>IFERROR(100*_xlfn.IFNA(VLOOKUP($B198,KviZDarije9!$A$1:$N$1000, 3, 0), 0)/'TOP SCORES'!J$2,0)</f>
        <v>0</v>
      </c>
      <c r="M198" s="14">
        <f>IFERROR(100*_xlfn.IFNA(VLOOKUP($B198,KviZDarije10!$A$1:$N$1000, 3, 0), 0)/'TOP SCORES'!K$2,0)</f>
        <v>0</v>
      </c>
      <c r="N198" s="14">
        <f>IFERROR(100*_xlfn.IFNA(VLOOKUP($B198,KviZDarije11!$A$1:$N$1000, 3, 0), 0)/'TOP SCORES'!L$2,0)</f>
        <v>0</v>
      </c>
    </row>
    <row r="199" spans="1:14">
      <c r="A199" s="17">
        <f t="shared" ca="1" si="3"/>
        <v>194</v>
      </c>
      <c r="B199" s="33" t="s">
        <v>252</v>
      </c>
      <c r="C199" s="15" cm="1">
        <f t="array" aca="1" ref="C199" ca="1">SUM(LARGE(D199:N199,ROW(INDIRECT("1:8"))))</f>
        <v>40</v>
      </c>
      <c r="D199" s="14">
        <f>IFERROR(100*_xlfn.IFNA(VLOOKUP($B199,KviZDarije1!$A$1:$N$1000, 3, 0), 0)/'TOP SCORES'!B$2,0)</f>
        <v>0</v>
      </c>
      <c r="E199" s="14">
        <f>IFERROR(100*_xlfn.IFNA(VLOOKUP($B199,KviZDarije2!$A$1:$N$1000, 3, 0), 0)/'TOP SCORES'!C$2,0)</f>
        <v>0</v>
      </c>
      <c r="F199" s="14">
        <f>IFERROR(100*_xlfn.IFNA(VLOOKUP($B199,KviZDarije3!$A$1:$N$1000, 3, 0), 0)/'TOP SCORES'!D$2,0)</f>
        <v>0</v>
      </c>
      <c r="G199" s="14">
        <f>IFERROR(100*_xlfn.IFNA(VLOOKUP($B199,KviZDarije4!$A$1:$N$1000, 3, 0), 0)/'TOP SCORES'!E$2,0)</f>
        <v>40</v>
      </c>
      <c r="H199" s="14">
        <f>IFERROR(100*_xlfn.IFNA(VLOOKUP($B199,KviZDarije5!$A$1:$N$1000, 3, 0), 0)/'TOP SCORES'!F$2,0)</f>
        <v>0</v>
      </c>
      <c r="I199" s="14">
        <f>IFERROR(100*_xlfn.IFNA(VLOOKUP($B199,KviZDarije6!$A$1:$N$1000, 3, 0), 0)/'TOP SCORES'!G$2,0)</f>
        <v>0</v>
      </c>
      <c r="J199" s="14">
        <f>IFERROR(100*_xlfn.IFNA(VLOOKUP($B199,KviZDarije7!$A$1:$N$999, 3, 0), 0)/'TOP SCORES'!H$2,0)</f>
        <v>0</v>
      </c>
      <c r="K199" s="14">
        <f>IFERROR(100*_xlfn.IFNA(VLOOKUP($B199,KviZDarije8!$A$1:$N$1000, 3, 0), 0)/'TOP SCORES'!I$2,0)</f>
        <v>0</v>
      </c>
      <c r="L199" s="14">
        <f>IFERROR(100*_xlfn.IFNA(VLOOKUP($B199,KviZDarije9!$A$1:$N$1000, 3, 0), 0)/'TOP SCORES'!J$2,0)</f>
        <v>0</v>
      </c>
      <c r="M199" s="14">
        <f>IFERROR(100*_xlfn.IFNA(VLOOKUP($B199,KviZDarije10!$A$1:$N$1000, 3, 0), 0)/'TOP SCORES'!K$2,0)</f>
        <v>0</v>
      </c>
      <c r="N199" s="14">
        <f>IFERROR(100*_xlfn.IFNA(VLOOKUP($B199,KviZDarije11!$A$1:$N$1000, 3, 0), 0)/'TOP SCORES'!L$2,0)</f>
        <v>0</v>
      </c>
    </row>
    <row r="200" spans="1:14">
      <c r="A200" s="17">
        <f t="shared" ca="1" si="3"/>
        <v>194</v>
      </c>
      <c r="B200" s="33" t="s">
        <v>288</v>
      </c>
      <c r="C200" s="15" cm="1">
        <f t="array" aca="1" ref="C200" ca="1">SUM(LARGE(D200:N200,ROW(INDIRECT("1:8"))))</f>
        <v>40</v>
      </c>
      <c r="D200" s="14">
        <f>IFERROR(100*_xlfn.IFNA(VLOOKUP($B200,KviZDarije1!$A$1:$N$1000, 3, 0), 0)/'TOP SCORES'!B$2,0)</f>
        <v>0</v>
      </c>
      <c r="E200" s="14">
        <f>IFERROR(100*_xlfn.IFNA(VLOOKUP($B200,KviZDarije2!$A$1:$N$1000, 3, 0), 0)/'TOP SCORES'!C$2,0)</f>
        <v>0</v>
      </c>
      <c r="F200" s="14">
        <f>IFERROR(100*_xlfn.IFNA(VLOOKUP($B200,KviZDarije3!$A$1:$N$1000, 3, 0), 0)/'TOP SCORES'!D$2,0)</f>
        <v>0</v>
      </c>
      <c r="G200" s="14">
        <f>IFERROR(100*_xlfn.IFNA(VLOOKUP($B200,KviZDarije4!$A$1:$N$1000, 3, 0), 0)/'TOP SCORES'!E$2,0)</f>
        <v>0</v>
      </c>
      <c r="H200" s="14">
        <f>IFERROR(100*_xlfn.IFNA(VLOOKUP($B200,KviZDarije5!$A$1:$N$1000, 3, 0), 0)/'TOP SCORES'!F$2,0)</f>
        <v>0</v>
      </c>
      <c r="I200" s="14">
        <f>IFERROR(100*_xlfn.IFNA(VLOOKUP($B200,KviZDarije6!$A$1:$N$1000, 3, 0), 0)/'TOP SCORES'!G$2,0)</f>
        <v>40</v>
      </c>
      <c r="J200" s="14">
        <f>IFERROR(100*_xlfn.IFNA(VLOOKUP($B200,KviZDarije7!$A$1:$N$999, 3, 0), 0)/'TOP SCORES'!H$2,0)</f>
        <v>0</v>
      </c>
      <c r="K200" s="14">
        <f>IFERROR(100*_xlfn.IFNA(VLOOKUP($B200,KviZDarije8!$A$1:$N$1000, 3, 0), 0)/'TOP SCORES'!I$2,0)</f>
        <v>0</v>
      </c>
      <c r="L200" s="14">
        <f>IFERROR(100*_xlfn.IFNA(VLOOKUP($B200,KviZDarije9!$A$1:$N$1000, 3, 0), 0)/'TOP SCORES'!J$2,0)</f>
        <v>0</v>
      </c>
      <c r="M200" s="14">
        <f>IFERROR(100*_xlfn.IFNA(VLOOKUP($B200,KviZDarije10!$A$1:$N$1000, 3, 0), 0)/'TOP SCORES'!K$2,0)</f>
        <v>0</v>
      </c>
      <c r="N200" s="14">
        <f>IFERROR(100*_xlfn.IFNA(VLOOKUP($B200,KviZDarije11!$A$1:$N$1000, 3, 0), 0)/'TOP SCORES'!L$2,0)</f>
        <v>0</v>
      </c>
    </row>
    <row r="201" spans="1:14">
      <c r="A201" s="17">
        <f t="shared" ca="1" si="3"/>
        <v>194</v>
      </c>
      <c r="B201" s="33" t="s">
        <v>287</v>
      </c>
      <c r="C201" s="15" cm="1">
        <f t="array" aca="1" ref="C201" ca="1">SUM(LARGE(D201:N201,ROW(INDIRECT("1:8"))))</f>
        <v>40</v>
      </c>
      <c r="D201" s="14">
        <f>IFERROR(100*_xlfn.IFNA(VLOOKUP($B201,KviZDarije1!$A$1:$N$1000, 3, 0), 0)/'TOP SCORES'!B$2,0)</f>
        <v>0</v>
      </c>
      <c r="E201" s="14">
        <f>IFERROR(100*_xlfn.IFNA(VLOOKUP($B201,KviZDarije2!$A$1:$N$1000, 3, 0), 0)/'TOP SCORES'!C$2,0)</f>
        <v>0</v>
      </c>
      <c r="F201" s="14">
        <f>IFERROR(100*_xlfn.IFNA(VLOOKUP($B201,KviZDarije3!$A$1:$N$1000, 3, 0), 0)/'TOP SCORES'!D$2,0)</f>
        <v>0</v>
      </c>
      <c r="G201" s="14">
        <f>IFERROR(100*_xlfn.IFNA(VLOOKUP($B201,KviZDarije4!$A$1:$N$1000, 3, 0), 0)/'TOP SCORES'!E$2,0)</f>
        <v>0</v>
      </c>
      <c r="H201" s="14">
        <f>IFERROR(100*_xlfn.IFNA(VLOOKUP($B201,KviZDarije5!$A$1:$N$1000, 3, 0), 0)/'TOP SCORES'!F$2,0)</f>
        <v>0</v>
      </c>
      <c r="I201" s="14">
        <f>IFERROR(100*_xlfn.IFNA(VLOOKUP($B201,KviZDarije6!$A$1:$N$1000, 3, 0), 0)/'TOP SCORES'!G$2,0)</f>
        <v>40</v>
      </c>
      <c r="J201" s="14">
        <f>IFERROR(100*_xlfn.IFNA(VLOOKUP($B201,KviZDarije7!$A$1:$N$999, 3, 0), 0)/'TOP SCORES'!H$2,0)</f>
        <v>0</v>
      </c>
      <c r="K201" s="14">
        <f>IFERROR(100*_xlfn.IFNA(VLOOKUP($B201,KviZDarije8!$A$1:$N$1000, 3, 0), 0)/'TOP SCORES'!I$2,0)</f>
        <v>0</v>
      </c>
      <c r="L201" s="14">
        <f>IFERROR(100*_xlfn.IFNA(VLOOKUP($B201,KviZDarije9!$A$1:$N$1000, 3, 0), 0)/'TOP SCORES'!J$2,0)</f>
        <v>0</v>
      </c>
      <c r="M201" s="14">
        <f>IFERROR(100*_xlfn.IFNA(VLOOKUP($B201,KviZDarije10!$A$1:$N$1000, 3, 0), 0)/'TOP SCORES'!K$2,0)</f>
        <v>0</v>
      </c>
      <c r="N201" s="14">
        <f>IFERROR(100*_xlfn.IFNA(VLOOKUP($B201,KviZDarije11!$A$1:$N$1000, 3, 0), 0)/'TOP SCORES'!L$2,0)</f>
        <v>0</v>
      </c>
    </row>
    <row r="202" spans="1:14">
      <c r="A202" s="17">
        <f t="shared" ca="1" si="3"/>
        <v>194</v>
      </c>
      <c r="B202" s="90" t="s">
        <v>327</v>
      </c>
      <c r="C202" s="15" cm="1">
        <f t="array" aca="1" ref="C202" ca="1">SUM(LARGE(D202:N202,ROW(INDIRECT("1:8"))))</f>
        <v>40</v>
      </c>
      <c r="D202" s="14">
        <f>IFERROR(100*_xlfn.IFNA(VLOOKUP($B202,KviZDarije1!$A$1:$N$1000, 3, 0), 0)/'TOP SCORES'!B$2,0)</f>
        <v>0</v>
      </c>
      <c r="E202" s="14">
        <f>IFERROR(100*_xlfn.IFNA(VLOOKUP($B202,KviZDarije2!$A$1:$N$1000, 3, 0), 0)/'TOP SCORES'!C$2,0)</f>
        <v>0</v>
      </c>
      <c r="F202" s="14">
        <f>IFERROR(100*_xlfn.IFNA(VLOOKUP($B202,KviZDarije3!$A$1:$N$1000, 3, 0), 0)/'TOP SCORES'!D$2,0)</f>
        <v>0</v>
      </c>
      <c r="G202" s="14">
        <f>IFERROR(100*_xlfn.IFNA(VLOOKUP($B202,KviZDarije4!$A$1:$N$1000, 3, 0), 0)/'TOP SCORES'!E$2,0)</f>
        <v>0</v>
      </c>
      <c r="H202" s="14">
        <f>IFERROR(100*_xlfn.IFNA(VLOOKUP($B202,KviZDarije5!$A$1:$N$1000, 3, 0), 0)/'TOP SCORES'!F$2,0)</f>
        <v>0</v>
      </c>
      <c r="I202" s="14">
        <f>IFERROR(100*_xlfn.IFNA(VLOOKUP($B202,KviZDarije6!$A$1:$N$1000, 3, 0), 0)/'TOP SCORES'!G$2,0)</f>
        <v>0</v>
      </c>
      <c r="J202" s="14">
        <f>IFERROR(100*_xlfn.IFNA(VLOOKUP($B202,KviZDarije7!$A$1:$N$999, 3, 0), 0)/'TOP SCORES'!H$2,0)</f>
        <v>0</v>
      </c>
      <c r="K202" s="14">
        <f>IFERROR(100*_xlfn.IFNA(VLOOKUP($B202,KviZDarije8!$A$1:$N$1000, 3, 0), 0)/'TOP SCORES'!I$2,0)</f>
        <v>0</v>
      </c>
      <c r="L202" s="14">
        <f>IFERROR(100*_xlfn.IFNA(VLOOKUP($B202,KviZDarije9!$A$1:$N$1000, 3, 0), 0)/'TOP SCORES'!J$2,0)</f>
        <v>0</v>
      </c>
      <c r="M202" s="14">
        <f>IFERROR(100*_xlfn.IFNA(VLOOKUP($B202,KviZDarije10!$A$1:$N$1000, 3, 0), 0)/'TOP SCORES'!K$2,0)</f>
        <v>0</v>
      </c>
      <c r="N202" s="14">
        <f>IFERROR(100*_xlfn.IFNA(VLOOKUP($B202,KviZDarije11!$A$1:$N$1000, 3, 0), 0)/'TOP SCORES'!L$2,0)</f>
        <v>40</v>
      </c>
    </row>
    <row r="203" spans="1:14">
      <c r="A203" s="17">
        <f t="shared" ca="1" si="3"/>
        <v>194</v>
      </c>
      <c r="B203" s="90" t="s">
        <v>330</v>
      </c>
      <c r="C203" s="15" cm="1">
        <f t="array" aca="1" ref="C203" ca="1">SUM(LARGE(D203:N203,ROW(INDIRECT("1:8"))))</f>
        <v>40</v>
      </c>
      <c r="D203" s="14">
        <f>IFERROR(100*_xlfn.IFNA(VLOOKUP($B203,KviZDarije1!$A$1:$N$1000, 3, 0), 0)/'TOP SCORES'!B$2,0)</f>
        <v>0</v>
      </c>
      <c r="E203" s="14">
        <f>IFERROR(100*_xlfn.IFNA(VLOOKUP($B203,KviZDarije2!$A$1:$N$1000, 3, 0), 0)/'TOP SCORES'!C$2,0)</f>
        <v>0</v>
      </c>
      <c r="F203" s="14">
        <f>IFERROR(100*_xlfn.IFNA(VLOOKUP($B203,KviZDarije3!$A$1:$N$1000, 3, 0), 0)/'TOP SCORES'!D$2,0)</f>
        <v>0</v>
      </c>
      <c r="G203" s="14">
        <f>IFERROR(100*_xlfn.IFNA(VLOOKUP($B203,KviZDarije4!$A$1:$N$1000, 3, 0), 0)/'TOP SCORES'!E$2,0)</f>
        <v>0</v>
      </c>
      <c r="H203" s="14">
        <f>IFERROR(100*_xlfn.IFNA(VLOOKUP($B203,KviZDarije5!$A$1:$N$1000, 3, 0), 0)/'TOP SCORES'!F$2,0)</f>
        <v>0</v>
      </c>
      <c r="I203" s="14">
        <f>IFERROR(100*_xlfn.IFNA(VLOOKUP($B203,KviZDarije6!$A$1:$N$1000, 3, 0), 0)/'TOP SCORES'!G$2,0)</f>
        <v>0</v>
      </c>
      <c r="J203" s="14">
        <f>IFERROR(100*_xlfn.IFNA(VLOOKUP($B203,KviZDarije7!$A$1:$N$999, 3, 0), 0)/'TOP SCORES'!H$2,0)</f>
        <v>0</v>
      </c>
      <c r="K203" s="14">
        <f>IFERROR(100*_xlfn.IFNA(VLOOKUP($B203,KviZDarije8!$A$1:$N$1000, 3, 0), 0)/'TOP SCORES'!I$2,0)</f>
        <v>0</v>
      </c>
      <c r="L203" s="14">
        <f>IFERROR(100*_xlfn.IFNA(VLOOKUP($B203,KviZDarije9!$A$1:$N$1000, 3, 0), 0)/'TOP SCORES'!J$2,0)</f>
        <v>0</v>
      </c>
      <c r="M203" s="14">
        <f>IFERROR(100*_xlfn.IFNA(VLOOKUP($B203,KviZDarije10!$A$1:$N$1000, 3, 0), 0)/'TOP SCORES'!K$2,0)</f>
        <v>0</v>
      </c>
      <c r="N203" s="14">
        <f>IFERROR(100*_xlfn.IFNA(VLOOKUP($B203,KviZDarije11!$A$1:$N$1000, 3, 0), 0)/'TOP SCORES'!L$2,0)</f>
        <v>40</v>
      </c>
    </row>
    <row r="204" spans="1:14">
      <c r="A204" s="17">
        <f t="shared" ca="1" si="3"/>
        <v>203</v>
      </c>
      <c r="B204" s="33" t="s">
        <v>203</v>
      </c>
      <c r="C204" s="15" cm="1">
        <f t="array" aca="1" ref="C204" ca="1">SUM(LARGE(D204:N204,ROW(INDIRECT("1:8"))))</f>
        <v>36.363636363636367</v>
      </c>
      <c r="D204" s="14">
        <f>IFERROR(100*_xlfn.IFNA(VLOOKUP($B204,KviZDarije1!$A$1:$N$1000, 3, 0), 0)/'TOP SCORES'!B$2,0)</f>
        <v>36.363636363636367</v>
      </c>
      <c r="E204" s="14">
        <f>IFERROR(100*_xlfn.IFNA(VLOOKUP($B204,KviZDarije2!$A$1:$N$1000, 3, 0), 0)/'TOP SCORES'!C$2,0)</f>
        <v>0</v>
      </c>
      <c r="F204" s="14">
        <f>IFERROR(100*_xlfn.IFNA(VLOOKUP($B204,KviZDarije3!$A$1:$N$1000, 3, 0), 0)/'TOP SCORES'!D$2,0)</f>
        <v>0</v>
      </c>
      <c r="G204" s="14">
        <f>IFERROR(100*_xlfn.IFNA(VLOOKUP($B204,KviZDarije4!$A$1:$N$1000, 3, 0), 0)/'TOP SCORES'!E$2,0)</f>
        <v>0</v>
      </c>
      <c r="H204" s="14">
        <f>IFERROR(100*_xlfn.IFNA(VLOOKUP($B204,KviZDarije5!$A$1:$N$1000, 3, 0), 0)/'TOP SCORES'!F$2,0)</f>
        <v>0</v>
      </c>
      <c r="I204" s="14">
        <f>IFERROR(100*_xlfn.IFNA(VLOOKUP($B204,KviZDarije6!$A$1:$N$1000, 3, 0), 0)/'TOP SCORES'!G$2,0)</f>
        <v>0</v>
      </c>
      <c r="J204" s="14">
        <f>IFERROR(100*_xlfn.IFNA(VLOOKUP($B204,KviZDarije7!$A$1:$N$999, 3, 0), 0)/'TOP SCORES'!H$2,0)</f>
        <v>0</v>
      </c>
      <c r="K204" s="14">
        <f>IFERROR(100*_xlfn.IFNA(VLOOKUP($B204,KviZDarije8!$A$1:$N$1000, 3, 0), 0)/'TOP SCORES'!I$2,0)</f>
        <v>0</v>
      </c>
      <c r="L204" s="14">
        <f>IFERROR(100*_xlfn.IFNA(VLOOKUP($B204,KviZDarije9!$A$1:$N$1000, 3, 0), 0)/'TOP SCORES'!J$2,0)</f>
        <v>0</v>
      </c>
      <c r="M204" s="14">
        <f>IFERROR(100*_xlfn.IFNA(VLOOKUP($B204,KviZDarije10!$A$1:$N$1000, 3, 0), 0)/'TOP SCORES'!K$2,0)</f>
        <v>0</v>
      </c>
      <c r="N204" s="14">
        <f>IFERROR(100*_xlfn.IFNA(VLOOKUP($B204,KviZDarije11!$A$1:$N$1000, 3, 0), 0)/'TOP SCORES'!L$2,0)</f>
        <v>0</v>
      </c>
    </row>
    <row r="205" spans="1:14">
      <c r="A205" s="17">
        <f t="shared" ca="1" si="3"/>
        <v>204</v>
      </c>
      <c r="B205" s="12" t="s">
        <v>242</v>
      </c>
      <c r="C205" s="15" cm="1">
        <f t="array" aca="1" ref="C205" ca="1">SUM(LARGE(D205:N205,ROW(INDIRECT("1:8"))))</f>
        <v>30</v>
      </c>
      <c r="D205" s="14">
        <f>IFERROR(100*_xlfn.IFNA(VLOOKUP($B205,KviZDarije1!$A$1:$N$1000, 3, 0), 0)/'TOP SCORES'!B$2,0)</f>
        <v>0</v>
      </c>
      <c r="E205" s="14">
        <f>IFERROR(100*_xlfn.IFNA(VLOOKUP($B205,KviZDarije2!$A$1:$N$1000, 3, 0), 0)/'TOP SCORES'!C$2,0)</f>
        <v>0</v>
      </c>
      <c r="F205" s="14">
        <f>IFERROR(100*_xlfn.IFNA(VLOOKUP($B205,KviZDarije3!$A$1:$N$1000, 3, 0), 0)/'TOP SCORES'!D$2,0)</f>
        <v>30</v>
      </c>
      <c r="G205" s="14">
        <f>IFERROR(100*_xlfn.IFNA(VLOOKUP($B205,KviZDarije4!$A$1:$N$1000, 3, 0), 0)/'TOP SCORES'!E$2,0)</f>
        <v>0</v>
      </c>
      <c r="H205" s="14">
        <f>IFERROR(100*_xlfn.IFNA(VLOOKUP($B205,KviZDarije5!$A$1:$N$1000, 3, 0), 0)/'TOP SCORES'!F$2,0)</f>
        <v>0</v>
      </c>
      <c r="I205" s="14">
        <f>IFERROR(100*_xlfn.IFNA(VLOOKUP($B205,KviZDarije6!$A$1:$N$1000, 3, 0), 0)/'TOP SCORES'!G$2,0)</f>
        <v>0</v>
      </c>
      <c r="J205" s="14">
        <f>IFERROR(100*_xlfn.IFNA(VLOOKUP($B205,KviZDarije7!$A$1:$N$999, 3, 0), 0)/'TOP SCORES'!H$2,0)</f>
        <v>0</v>
      </c>
      <c r="K205" s="14">
        <f>IFERROR(100*_xlfn.IFNA(VLOOKUP($B205,KviZDarije8!$A$1:$N$1000, 3, 0), 0)/'TOP SCORES'!I$2,0)</f>
        <v>0</v>
      </c>
      <c r="L205" s="14">
        <f>IFERROR(100*_xlfn.IFNA(VLOOKUP($B205,KviZDarije9!$A$1:$N$1000, 3, 0), 0)/'TOP SCORES'!J$2,0)</f>
        <v>0</v>
      </c>
      <c r="M205" s="14">
        <f>IFERROR(100*_xlfn.IFNA(VLOOKUP($B205,KviZDarije10!$A$1:$N$1000, 3, 0), 0)/'TOP SCORES'!K$2,0)</f>
        <v>0</v>
      </c>
      <c r="N205" s="14">
        <f>IFERROR(100*_xlfn.IFNA(VLOOKUP($B205,KviZDarije11!$A$1:$N$1000, 3, 0), 0)/'TOP SCORES'!L$2,0)</f>
        <v>0</v>
      </c>
    </row>
    <row r="206" spans="1:14">
      <c r="A206" s="17">
        <f t="shared" ca="1" si="3"/>
        <v>204</v>
      </c>
      <c r="B206" s="12" t="s">
        <v>239</v>
      </c>
      <c r="C206" s="15" cm="1">
        <f t="array" aca="1" ref="C206" ca="1">SUM(LARGE(D206:N206,ROW(INDIRECT("1:8"))))</f>
        <v>30</v>
      </c>
      <c r="D206" s="14">
        <f>IFERROR(100*_xlfn.IFNA(VLOOKUP($B206,KviZDarije1!$A$1:$N$1000, 3, 0), 0)/'TOP SCORES'!B$2,0)</f>
        <v>0</v>
      </c>
      <c r="E206" s="14">
        <f>IFERROR(100*_xlfn.IFNA(VLOOKUP($B206,KviZDarije2!$A$1:$N$1000, 3, 0), 0)/'TOP SCORES'!C$2,0)</f>
        <v>0</v>
      </c>
      <c r="F206" s="14">
        <f>IFERROR(100*_xlfn.IFNA(VLOOKUP($B206,KviZDarije3!$A$1:$N$1000, 3, 0), 0)/'TOP SCORES'!D$2,0)</f>
        <v>30</v>
      </c>
      <c r="G206" s="14">
        <f>IFERROR(100*_xlfn.IFNA(VLOOKUP($B206,KviZDarije4!$A$1:$N$1000, 3, 0), 0)/'TOP SCORES'!E$2,0)</f>
        <v>0</v>
      </c>
      <c r="H206" s="14">
        <f>IFERROR(100*_xlfn.IFNA(VLOOKUP($B206,KviZDarije5!$A$1:$N$1000, 3, 0), 0)/'TOP SCORES'!F$2,0)</f>
        <v>0</v>
      </c>
      <c r="I206" s="14">
        <f>IFERROR(100*_xlfn.IFNA(VLOOKUP($B206,KviZDarije6!$A$1:$N$1000, 3, 0), 0)/'TOP SCORES'!G$2,0)</f>
        <v>0</v>
      </c>
      <c r="J206" s="14">
        <f>IFERROR(100*_xlfn.IFNA(VLOOKUP($B206,KviZDarije7!$A$1:$N$999, 3, 0), 0)/'TOP SCORES'!H$2,0)</f>
        <v>0</v>
      </c>
      <c r="K206" s="14">
        <f>IFERROR(100*_xlfn.IFNA(VLOOKUP($B206,KviZDarije8!$A$1:$N$1000, 3, 0), 0)/'TOP SCORES'!I$2,0)</f>
        <v>0</v>
      </c>
      <c r="L206" s="14">
        <f>IFERROR(100*_xlfn.IFNA(VLOOKUP($B206,KviZDarije9!$A$1:$N$1000, 3, 0), 0)/'TOP SCORES'!J$2,0)</f>
        <v>0</v>
      </c>
      <c r="M206" s="14">
        <f>IFERROR(100*_xlfn.IFNA(VLOOKUP($B206,KviZDarije10!$A$1:$N$1000, 3, 0), 0)/'TOP SCORES'!K$2,0)</f>
        <v>0</v>
      </c>
      <c r="N206" s="14">
        <f>IFERROR(100*_xlfn.IFNA(VLOOKUP($B206,KviZDarije11!$A$1:$N$1000, 3, 0), 0)/'TOP SCORES'!L$2,0)</f>
        <v>0</v>
      </c>
    </row>
    <row r="207" spans="1:14">
      <c r="A207" s="17">
        <f t="shared" ca="1" si="3"/>
        <v>204</v>
      </c>
      <c r="B207" s="33" t="s">
        <v>256</v>
      </c>
      <c r="C207" s="15" cm="1">
        <f t="array" aca="1" ref="C207" ca="1">SUM(LARGE(D207:N207,ROW(INDIRECT("1:8"))))</f>
        <v>30</v>
      </c>
      <c r="D207" s="14">
        <f>IFERROR(100*_xlfn.IFNA(VLOOKUP($B207,KviZDarije1!$A$1:$N$1000, 3, 0), 0)/'TOP SCORES'!B$2,0)</f>
        <v>0</v>
      </c>
      <c r="E207" s="14">
        <f>IFERROR(100*_xlfn.IFNA(VLOOKUP($B207,KviZDarije2!$A$1:$N$1000, 3, 0), 0)/'TOP SCORES'!C$2,0)</f>
        <v>0</v>
      </c>
      <c r="F207" s="14">
        <f>IFERROR(100*_xlfn.IFNA(VLOOKUP($B207,KviZDarije3!$A$1:$N$1000, 3, 0), 0)/'TOP SCORES'!D$2,0)</f>
        <v>0</v>
      </c>
      <c r="G207" s="14">
        <f>IFERROR(100*_xlfn.IFNA(VLOOKUP($B207,KviZDarije4!$A$1:$N$1000, 3, 0), 0)/'TOP SCORES'!E$2,0)</f>
        <v>30</v>
      </c>
      <c r="H207" s="14">
        <f>IFERROR(100*_xlfn.IFNA(VLOOKUP($B207,KviZDarije5!$A$1:$N$1000, 3, 0), 0)/'TOP SCORES'!F$2,0)</f>
        <v>0</v>
      </c>
      <c r="I207" s="14">
        <f>IFERROR(100*_xlfn.IFNA(VLOOKUP($B207,KviZDarije6!$A$1:$N$1000, 3, 0), 0)/'TOP SCORES'!G$2,0)</f>
        <v>0</v>
      </c>
      <c r="J207" s="14">
        <f>IFERROR(100*_xlfn.IFNA(VLOOKUP($B207,KviZDarije7!$A$1:$N$999, 3, 0), 0)/'TOP SCORES'!H$2,0)</f>
        <v>0</v>
      </c>
      <c r="K207" s="14">
        <f>IFERROR(100*_xlfn.IFNA(VLOOKUP($B207,KviZDarije8!$A$1:$N$1000, 3, 0), 0)/'TOP SCORES'!I$2,0)</f>
        <v>0</v>
      </c>
      <c r="L207" s="14">
        <f>IFERROR(100*_xlfn.IFNA(VLOOKUP($B207,KviZDarije9!$A$1:$N$1000, 3, 0), 0)/'TOP SCORES'!J$2,0)</f>
        <v>0</v>
      </c>
      <c r="M207" s="14">
        <f>IFERROR(100*_xlfn.IFNA(VLOOKUP($B207,KviZDarije10!$A$1:$N$1000, 3, 0), 0)/'TOP SCORES'!K$2,0)</f>
        <v>0</v>
      </c>
      <c r="N207" s="14">
        <f>IFERROR(100*_xlfn.IFNA(VLOOKUP($B207,KviZDarije11!$A$1:$N$1000, 3, 0), 0)/'TOP SCORES'!L$2,0)</f>
        <v>0</v>
      </c>
    </row>
    <row r="208" spans="1:14">
      <c r="A208" s="17">
        <f t="shared" ca="1" si="3"/>
        <v>204</v>
      </c>
      <c r="B208" s="33" t="s">
        <v>255</v>
      </c>
      <c r="C208" s="15" cm="1">
        <f t="array" aca="1" ref="C208" ca="1">SUM(LARGE(D208:N208,ROW(INDIRECT("1:8"))))</f>
        <v>30</v>
      </c>
      <c r="D208" s="14">
        <f>IFERROR(100*_xlfn.IFNA(VLOOKUP($B208,KviZDarije1!$A$1:$N$1000, 3, 0), 0)/'TOP SCORES'!B$2,0)</f>
        <v>0</v>
      </c>
      <c r="E208" s="14">
        <f>IFERROR(100*_xlfn.IFNA(VLOOKUP($B208,KviZDarije2!$A$1:$N$1000, 3, 0), 0)/'TOP SCORES'!C$2,0)</f>
        <v>0</v>
      </c>
      <c r="F208" s="14">
        <f>IFERROR(100*_xlfn.IFNA(VLOOKUP($B208,KviZDarije3!$A$1:$N$1000, 3, 0), 0)/'TOP SCORES'!D$2,0)</f>
        <v>0</v>
      </c>
      <c r="G208" s="14">
        <f>IFERROR(100*_xlfn.IFNA(VLOOKUP($B208,KviZDarije4!$A$1:$N$1000, 3, 0), 0)/'TOP SCORES'!E$2,0)</f>
        <v>30</v>
      </c>
      <c r="H208" s="14">
        <f>IFERROR(100*_xlfn.IFNA(VLOOKUP($B208,KviZDarije5!$A$1:$N$1000, 3, 0), 0)/'TOP SCORES'!F$2,0)</f>
        <v>0</v>
      </c>
      <c r="I208" s="14">
        <f>IFERROR(100*_xlfn.IFNA(VLOOKUP($B208,KviZDarije6!$A$1:$N$1000, 3, 0), 0)/'TOP SCORES'!G$2,0)</f>
        <v>0</v>
      </c>
      <c r="J208" s="14">
        <f>IFERROR(100*_xlfn.IFNA(VLOOKUP($B208,KviZDarije7!$A$1:$N$999, 3, 0), 0)/'TOP SCORES'!H$2,0)</f>
        <v>0</v>
      </c>
      <c r="K208" s="14">
        <f>IFERROR(100*_xlfn.IFNA(VLOOKUP($B208,KviZDarije8!$A$1:$N$1000, 3, 0), 0)/'TOP SCORES'!I$2,0)</f>
        <v>0</v>
      </c>
      <c r="L208" s="14">
        <f>IFERROR(100*_xlfn.IFNA(VLOOKUP($B208,KviZDarije9!$A$1:$N$1000, 3, 0), 0)/'TOP SCORES'!J$2,0)</f>
        <v>0</v>
      </c>
      <c r="M208" s="14">
        <f>IFERROR(100*_xlfn.IFNA(VLOOKUP($B208,KviZDarije10!$A$1:$N$1000, 3, 0), 0)/'TOP SCORES'!K$2,0)</f>
        <v>0</v>
      </c>
      <c r="N208" s="14">
        <f>IFERROR(100*_xlfn.IFNA(VLOOKUP($B208,KviZDarije11!$A$1:$N$1000, 3, 0), 0)/'TOP SCORES'!L$2,0)</f>
        <v>0</v>
      </c>
    </row>
    <row r="209" spans="1:14">
      <c r="A209" s="17">
        <f t="shared" ca="1" si="3"/>
        <v>204</v>
      </c>
      <c r="B209" s="33" t="s">
        <v>258</v>
      </c>
      <c r="C209" s="15" cm="1">
        <f t="array" aca="1" ref="C209" ca="1">SUM(LARGE(D209:N209,ROW(INDIRECT("1:8"))))</f>
        <v>30</v>
      </c>
      <c r="D209" s="14">
        <f>IFERROR(100*_xlfn.IFNA(VLOOKUP($B209,KviZDarije1!$A$1:$N$1000, 3, 0), 0)/'TOP SCORES'!B$2,0)</f>
        <v>0</v>
      </c>
      <c r="E209" s="14">
        <f>IFERROR(100*_xlfn.IFNA(VLOOKUP($B209,KviZDarije2!$A$1:$N$1000, 3, 0), 0)/'TOP SCORES'!C$2,0)</f>
        <v>0</v>
      </c>
      <c r="F209" s="14">
        <f>IFERROR(100*_xlfn.IFNA(VLOOKUP($B209,KviZDarije3!$A$1:$N$1000, 3, 0), 0)/'TOP SCORES'!D$2,0)</f>
        <v>0</v>
      </c>
      <c r="G209" s="14">
        <f>IFERROR(100*_xlfn.IFNA(VLOOKUP($B209,KviZDarije4!$A$1:$N$1000, 3, 0), 0)/'TOP SCORES'!E$2,0)</f>
        <v>30</v>
      </c>
      <c r="H209" s="14">
        <f>IFERROR(100*_xlfn.IFNA(VLOOKUP($B209,KviZDarije5!$A$1:$N$1000, 3, 0), 0)/'TOP SCORES'!F$2,0)</f>
        <v>0</v>
      </c>
      <c r="I209" s="14">
        <f>IFERROR(100*_xlfn.IFNA(VLOOKUP($B209,KviZDarije6!$A$1:$N$1000, 3, 0), 0)/'TOP SCORES'!G$2,0)</f>
        <v>0</v>
      </c>
      <c r="J209" s="14">
        <f>IFERROR(100*_xlfn.IFNA(VLOOKUP($B209,KviZDarije7!$A$1:$N$999, 3, 0), 0)/'TOP SCORES'!H$2,0)</f>
        <v>0</v>
      </c>
      <c r="K209" s="14">
        <f>IFERROR(100*_xlfn.IFNA(VLOOKUP($B209,KviZDarije8!$A$1:$N$1000, 3, 0), 0)/'TOP SCORES'!I$2,0)</f>
        <v>0</v>
      </c>
      <c r="L209" s="14">
        <f>IFERROR(100*_xlfn.IFNA(VLOOKUP($B209,KviZDarije9!$A$1:$N$1000, 3, 0), 0)/'TOP SCORES'!J$2,0)</f>
        <v>0</v>
      </c>
      <c r="M209" s="14">
        <f>IFERROR(100*_xlfn.IFNA(VLOOKUP($B209,KviZDarije10!$A$1:$N$1000, 3, 0), 0)/'TOP SCORES'!K$2,0)</f>
        <v>0</v>
      </c>
      <c r="N209" s="14">
        <f>IFERROR(100*_xlfn.IFNA(VLOOKUP($B209,KviZDarije11!$A$1:$N$1000, 3, 0), 0)/'TOP SCORES'!L$2,0)</f>
        <v>0</v>
      </c>
    </row>
    <row r="210" spans="1:14">
      <c r="A210" s="17">
        <f t="shared" ca="1" si="3"/>
        <v>204</v>
      </c>
      <c r="B210" s="33" t="s">
        <v>286</v>
      </c>
      <c r="C210" s="15" cm="1">
        <f t="array" aca="1" ref="C210" ca="1">SUM(LARGE(D210:N210,ROW(INDIRECT("1:8"))))</f>
        <v>30</v>
      </c>
      <c r="D210" s="14">
        <f>IFERROR(100*_xlfn.IFNA(VLOOKUP($B210,KviZDarije1!$A$1:$N$1000, 3, 0), 0)/'TOP SCORES'!B$2,0)</f>
        <v>0</v>
      </c>
      <c r="E210" s="14">
        <f>IFERROR(100*_xlfn.IFNA(VLOOKUP($B210,KviZDarije2!$A$1:$N$1000, 3, 0), 0)/'TOP SCORES'!C$2,0)</f>
        <v>0</v>
      </c>
      <c r="F210" s="14">
        <f>IFERROR(100*_xlfn.IFNA(VLOOKUP($B210,KviZDarije3!$A$1:$N$1000, 3, 0), 0)/'TOP SCORES'!D$2,0)</f>
        <v>0</v>
      </c>
      <c r="G210" s="14">
        <f>IFERROR(100*_xlfn.IFNA(VLOOKUP($B210,KviZDarije4!$A$1:$N$1000, 3, 0), 0)/'TOP SCORES'!E$2,0)</f>
        <v>0</v>
      </c>
      <c r="H210" s="14">
        <f>IFERROR(100*_xlfn.IFNA(VLOOKUP($B210,KviZDarije5!$A$1:$N$1000, 3, 0), 0)/'TOP SCORES'!F$2,0)</f>
        <v>0</v>
      </c>
      <c r="I210" s="14">
        <f>IFERROR(100*_xlfn.IFNA(VLOOKUP($B210,KviZDarije6!$A$1:$N$1000, 3, 0), 0)/'TOP SCORES'!G$2,0)</f>
        <v>30</v>
      </c>
      <c r="J210" s="14">
        <f>IFERROR(100*_xlfn.IFNA(VLOOKUP($B210,KviZDarije7!$A$1:$N$999, 3, 0), 0)/'TOP SCORES'!H$2,0)</f>
        <v>0</v>
      </c>
      <c r="K210" s="14">
        <f>IFERROR(100*_xlfn.IFNA(VLOOKUP($B210,KviZDarije8!$A$1:$N$1000, 3, 0), 0)/'TOP SCORES'!I$2,0)</f>
        <v>0</v>
      </c>
      <c r="L210" s="14">
        <f>IFERROR(100*_xlfn.IFNA(VLOOKUP($B210,KviZDarije9!$A$1:$N$1000, 3, 0), 0)/'TOP SCORES'!J$2,0)</f>
        <v>0</v>
      </c>
      <c r="M210" s="14">
        <f>IFERROR(100*_xlfn.IFNA(VLOOKUP($B210,KviZDarije10!$A$1:$N$1000, 3, 0), 0)/'TOP SCORES'!K$2,0)</f>
        <v>0</v>
      </c>
      <c r="N210" s="14">
        <f>IFERROR(100*_xlfn.IFNA(VLOOKUP($B210,KviZDarije11!$A$1:$N$1000, 3, 0), 0)/'TOP SCORES'!L$2,0)</f>
        <v>0</v>
      </c>
    </row>
    <row r="211" spans="1:14">
      <c r="A211" s="17">
        <f t="shared" ca="1" si="3"/>
        <v>204</v>
      </c>
      <c r="B211" s="33" t="s">
        <v>278</v>
      </c>
      <c r="C211" s="15" cm="1">
        <f t="array" aca="1" ref="C211" ca="1">SUM(LARGE(D211:N211,ROW(INDIRECT("1:8"))))</f>
        <v>30</v>
      </c>
      <c r="D211" s="14">
        <f>IFERROR(100*_xlfn.IFNA(VLOOKUP($B211,KviZDarije1!$A$1:$N$1000, 3, 0), 0)/'TOP SCORES'!B$2,0)</f>
        <v>0</v>
      </c>
      <c r="E211" s="14">
        <f>IFERROR(100*_xlfn.IFNA(VLOOKUP($B211,KviZDarije2!$A$1:$N$1000, 3, 0), 0)/'TOP SCORES'!C$2,0)</f>
        <v>0</v>
      </c>
      <c r="F211" s="14">
        <f>IFERROR(100*_xlfn.IFNA(VLOOKUP($B211,KviZDarije3!$A$1:$N$1000, 3, 0), 0)/'TOP SCORES'!D$2,0)</f>
        <v>0</v>
      </c>
      <c r="G211" s="14">
        <f>IFERROR(100*_xlfn.IFNA(VLOOKUP($B211,KviZDarije4!$A$1:$N$1000, 3, 0), 0)/'TOP SCORES'!E$2,0)</f>
        <v>0</v>
      </c>
      <c r="H211" s="14">
        <f>IFERROR(100*_xlfn.IFNA(VLOOKUP($B211,KviZDarije5!$A$1:$N$1000, 3, 0), 0)/'TOP SCORES'!F$2,0)</f>
        <v>30</v>
      </c>
      <c r="I211" s="14">
        <f>IFERROR(100*_xlfn.IFNA(VLOOKUP($B211,KviZDarije6!$A$1:$N$1000, 3, 0), 0)/'TOP SCORES'!G$2,0)</f>
        <v>0</v>
      </c>
      <c r="J211" s="14">
        <f>IFERROR(100*_xlfn.IFNA(VLOOKUP($B211,KviZDarije7!$A$1:$N$999, 3, 0), 0)/'TOP SCORES'!H$2,0)</f>
        <v>0</v>
      </c>
      <c r="K211" s="14">
        <f>IFERROR(100*_xlfn.IFNA(VLOOKUP($B211,KviZDarije8!$A$1:$N$1000, 3, 0), 0)/'TOP SCORES'!I$2,0)</f>
        <v>0</v>
      </c>
      <c r="L211" s="14">
        <f>IFERROR(100*_xlfn.IFNA(VLOOKUP($B211,KviZDarije9!$A$1:$N$1000, 3, 0), 0)/'TOP SCORES'!J$2,0)</f>
        <v>0</v>
      </c>
      <c r="M211" s="14">
        <f>IFERROR(100*_xlfn.IFNA(VLOOKUP($B211,KviZDarije10!$A$1:$N$1000, 3, 0), 0)/'TOP SCORES'!K$2,0)</f>
        <v>0</v>
      </c>
      <c r="N211" s="14">
        <f>IFERROR(100*_xlfn.IFNA(VLOOKUP($B211,KviZDarije11!$A$1:$N$1000, 3, 0), 0)/'TOP SCORES'!L$2,0)</f>
        <v>0</v>
      </c>
    </row>
    <row r="212" spans="1:14">
      <c r="A212" s="17">
        <f t="shared" ca="1" si="3"/>
        <v>204</v>
      </c>
      <c r="B212" s="33" t="s">
        <v>285</v>
      </c>
      <c r="C212" s="15" cm="1">
        <f t="array" aca="1" ref="C212" ca="1">SUM(LARGE(D212:N212,ROW(INDIRECT("1:8"))))</f>
        <v>30</v>
      </c>
      <c r="D212" s="14">
        <f>IFERROR(100*_xlfn.IFNA(VLOOKUP($B212,KviZDarije1!$A$1:$N$1000, 3, 0), 0)/'TOP SCORES'!B$2,0)</f>
        <v>0</v>
      </c>
      <c r="E212" s="14">
        <f>IFERROR(100*_xlfn.IFNA(VLOOKUP($B212,KviZDarije2!$A$1:$N$1000, 3, 0), 0)/'TOP SCORES'!C$2,0)</f>
        <v>0</v>
      </c>
      <c r="F212" s="14">
        <f>IFERROR(100*_xlfn.IFNA(VLOOKUP($B212,KviZDarije3!$A$1:$N$1000, 3, 0), 0)/'TOP SCORES'!D$2,0)</f>
        <v>0</v>
      </c>
      <c r="G212" s="14">
        <f>IFERROR(100*_xlfn.IFNA(VLOOKUP($B212,KviZDarije4!$A$1:$N$1000, 3, 0), 0)/'TOP SCORES'!E$2,0)</f>
        <v>0</v>
      </c>
      <c r="H212" s="14">
        <f>IFERROR(100*_xlfn.IFNA(VLOOKUP($B212,KviZDarije5!$A$1:$N$1000, 3, 0), 0)/'TOP SCORES'!F$2,0)</f>
        <v>0</v>
      </c>
      <c r="I212" s="14">
        <f>IFERROR(100*_xlfn.IFNA(VLOOKUP($B212,KviZDarije6!$A$1:$N$1000, 3, 0), 0)/'TOP SCORES'!G$2,0)</f>
        <v>30</v>
      </c>
      <c r="J212" s="14">
        <f>IFERROR(100*_xlfn.IFNA(VLOOKUP($B212,KviZDarije7!$A$1:$N$999, 3, 0), 0)/'TOP SCORES'!H$2,0)</f>
        <v>0</v>
      </c>
      <c r="K212" s="14">
        <f>IFERROR(100*_xlfn.IFNA(VLOOKUP($B212,KviZDarije8!$A$1:$N$1000, 3, 0), 0)/'TOP SCORES'!I$2,0)</f>
        <v>0</v>
      </c>
      <c r="L212" s="14">
        <f>IFERROR(100*_xlfn.IFNA(VLOOKUP($B212,KviZDarije9!$A$1:$N$1000, 3, 0), 0)/'TOP SCORES'!J$2,0)</f>
        <v>0</v>
      </c>
      <c r="M212" s="14">
        <f>IFERROR(100*_xlfn.IFNA(VLOOKUP($B212,KviZDarije10!$A$1:$N$1000, 3, 0), 0)/'TOP SCORES'!K$2,0)</f>
        <v>0</v>
      </c>
      <c r="N212" s="14">
        <f>IFERROR(100*_xlfn.IFNA(VLOOKUP($B212,KviZDarije11!$A$1:$N$1000, 3, 0), 0)/'TOP SCORES'!L$2,0)</f>
        <v>0</v>
      </c>
    </row>
    <row r="213" spans="1:14">
      <c r="A213" s="17">
        <f t="shared" ca="1" si="3"/>
        <v>204</v>
      </c>
      <c r="B213" s="33" t="s">
        <v>316</v>
      </c>
      <c r="C213" s="15" cm="1">
        <f t="array" aca="1" ref="C213" ca="1">SUM(LARGE(D213:N213,ROW(INDIRECT("1:8"))))</f>
        <v>30</v>
      </c>
      <c r="D213" s="14">
        <f>IFERROR(100*_xlfn.IFNA(VLOOKUP($B213,KviZDarije1!$A$1:$N$1000, 3, 0), 0)/'TOP SCORES'!B$2,0)</f>
        <v>0</v>
      </c>
      <c r="E213" s="14">
        <f>IFERROR(100*_xlfn.IFNA(VLOOKUP($B213,KviZDarije2!$A$1:$N$1000, 3, 0), 0)/'TOP SCORES'!C$2,0)</f>
        <v>0</v>
      </c>
      <c r="F213" s="14">
        <f>IFERROR(100*_xlfn.IFNA(VLOOKUP($B213,KviZDarije3!$A$1:$N$1000, 3, 0), 0)/'TOP SCORES'!D$2,0)</f>
        <v>0</v>
      </c>
      <c r="G213" s="14">
        <f>IFERROR(100*_xlfn.IFNA(VLOOKUP($B213,KviZDarije4!$A$1:$N$1000, 3, 0), 0)/'TOP SCORES'!E$2,0)</f>
        <v>0</v>
      </c>
      <c r="H213" s="14">
        <f>IFERROR(100*_xlfn.IFNA(VLOOKUP($B213,KviZDarije5!$A$1:$N$1000, 3, 0), 0)/'TOP SCORES'!F$2,0)</f>
        <v>0</v>
      </c>
      <c r="I213" s="14">
        <f>IFERROR(100*_xlfn.IFNA(VLOOKUP($B213,KviZDarije6!$A$1:$N$1000, 3, 0), 0)/'TOP SCORES'!G$2,0)</f>
        <v>0</v>
      </c>
      <c r="J213" s="14">
        <f>IFERROR(100*_xlfn.IFNA(VLOOKUP($B213,KviZDarije7!$A$1:$N$999, 3, 0), 0)/'TOP SCORES'!H$2,0)</f>
        <v>0</v>
      </c>
      <c r="K213" s="14">
        <f>IFERROR(100*_xlfn.IFNA(VLOOKUP($B213,KviZDarije8!$A$1:$N$1000, 3, 0), 0)/'TOP SCORES'!I$2,0)</f>
        <v>0</v>
      </c>
      <c r="L213" s="14">
        <f>IFERROR(100*_xlfn.IFNA(VLOOKUP($B213,KviZDarije9!$A$1:$N$1000, 3, 0), 0)/'TOP SCORES'!J$2,0)</f>
        <v>0</v>
      </c>
      <c r="M213" s="14">
        <f>IFERROR(100*_xlfn.IFNA(VLOOKUP($B213,KviZDarije10!$A$1:$N$1000, 3, 0), 0)/'TOP SCORES'!K$2,0)</f>
        <v>30</v>
      </c>
      <c r="N213" s="14">
        <f>IFERROR(100*_xlfn.IFNA(VLOOKUP($B213,KviZDarije11!$A$1:$N$1000, 3, 0), 0)/'TOP SCORES'!L$2,0)</f>
        <v>0</v>
      </c>
    </row>
    <row r="214" spans="1:14">
      <c r="A214" s="17">
        <f t="shared" ca="1" si="3"/>
        <v>204</v>
      </c>
      <c r="B214" s="90" t="s">
        <v>328</v>
      </c>
      <c r="C214" s="15" cm="1">
        <f t="array" aca="1" ref="C214" ca="1">SUM(LARGE(D214:N214,ROW(INDIRECT("1:8"))))</f>
        <v>30</v>
      </c>
      <c r="D214" s="14">
        <f>IFERROR(100*_xlfn.IFNA(VLOOKUP($B214,KviZDarije1!$A$1:$N$1000, 3, 0), 0)/'TOP SCORES'!B$2,0)</f>
        <v>0</v>
      </c>
      <c r="E214" s="14">
        <f>IFERROR(100*_xlfn.IFNA(VLOOKUP($B214,KviZDarije2!$A$1:$N$1000, 3, 0), 0)/'TOP SCORES'!C$2,0)</f>
        <v>0</v>
      </c>
      <c r="F214" s="14">
        <f>IFERROR(100*_xlfn.IFNA(VLOOKUP($B214,KviZDarije3!$A$1:$N$1000, 3, 0), 0)/'TOP SCORES'!D$2,0)</f>
        <v>0</v>
      </c>
      <c r="G214" s="14">
        <f>IFERROR(100*_xlfn.IFNA(VLOOKUP($B214,KviZDarije4!$A$1:$N$1000, 3, 0), 0)/'TOP SCORES'!E$2,0)</f>
        <v>0</v>
      </c>
      <c r="H214" s="14">
        <f>IFERROR(100*_xlfn.IFNA(VLOOKUP($B214,KviZDarije5!$A$1:$N$1000, 3, 0), 0)/'TOP SCORES'!F$2,0)</f>
        <v>0</v>
      </c>
      <c r="I214" s="14">
        <f>IFERROR(100*_xlfn.IFNA(VLOOKUP($B214,KviZDarije6!$A$1:$N$1000, 3, 0), 0)/'TOP SCORES'!G$2,0)</f>
        <v>0</v>
      </c>
      <c r="J214" s="14">
        <f>IFERROR(100*_xlfn.IFNA(VLOOKUP($B214,KviZDarije7!$A$1:$N$999, 3, 0), 0)/'TOP SCORES'!H$2,0)</f>
        <v>0</v>
      </c>
      <c r="K214" s="14">
        <f>IFERROR(100*_xlfn.IFNA(VLOOKUP($B214,KviZDarije8!$A$1:$N$1000, 3, 0), 0)/'TOP SCORES'!I$2,0)</f>
        <v>0</v>
      </c>
      <c r="L214" s="14">
        <f>IFERROR(100*_xlfn.IFNA(VLOOKUP($B214,KviZDarije9!$A$1:$N$1000, 3, 0), 0)/'TOP SCORES'!J$2,0)</f>
        <v>0</v>
      </c>
      <c r="M214" s="14">
        <f>IFERROR(100*_xlfn.IFNA(VLOOKUP($B214,KviZDarije10!$A$1:$N$1000, 3, 0), 0)/'TOP SCORES'!K$2,0)</f>
        <v>0</v>
      </c>
      <c r="N214" s="14">
        <f>IFERROR(100*_xlfn.IFNA(VLOOKUP($B214,KviZDarije11!$A$1:$N$1000, 3, 0), 0)/'TOP SCORES'!L$2,0)</f>
        <v>30</v>
      </c>
    </row>
    <row r="215" spans="1:14">
      <c r="A215" s="17">
        <f t="shared" ca="1" si="3"/>
        <v>214</v>
      </c>
      <c r="B215" s="12" t="s">
        <v>219</v>
      </c>
      <c r="C215" s="15" cm="1">
        <f t="array" aca="1" ref="C215" ca="1">SUM(LARGE(D215:N215,ROW(INDIRECT("1:8"))))</f>
        <v>27.272727272727273</v>
      </c>
      <c r="D215" s="14">
        <f>IFERROR(100*_xlfn.IFNA(VLOOKUP($B215,KviZDarije1!$A$1:$N$1000, 3, 0), 0)/'TOP SCORES'!B$2,0)</f>
        <v>0</v>
      </c>
      <c r="E215" s="14">
        <f>IFERROR(100*_xlfn.IFNA(VLOOKUP($B215,KviZDarije2!$A$1:$N$1000, 3, 0), 0)/'TOP SCORES'!C$2,0)</f>
        <v>27.272727272727273</v>
      </c>
      <c r="F215" s="14">
        <f>IFERROR(100*_xlfn.IFNA(VLOOKUP($B215,KviZDarije3!$A$1:$N$1000, 3, 0), 0)/'TOP SCORES'!D$2,0)</f>
        <v>0</v>
      </c>
      <c r="G215" s="14">
        <f>IFERROR(100*_xlfn.IFNA(VLOOKUP($B215,KviZDarije4!$A$1:$N$1000, 3, 0), 0)/'TOP SCORES'!E$2,0)</f>
        <v>0</v>
      </c>
      <c r="H215" s="14">
        <f>IFERROR(100*_xlfn.IFNA(VLOOKUP($B215,KviZDarije5!$A$1:$N$1000, 3, 0), 0)/'TOP SCORES'!F$2,0)</f>
        <v>0</v>
      </c>
      <c r="I215" s="14">
        <f>IFERROR(100*_xlfn.IFNA(VLOOKUP($B215,KviZDarije6!$A$1:$N$1000, 3, 0), 0)/'TOP SCORES'!G$2,0)</f>
        <v>0</v>
      </c>
      <c r="J215" s="14">
        <f>IFERROR(100*_xlfn.IFNA(VLOOKUP($B215,KviZDarije7!$A$1:$N$999, 3, 0), 0)/'TOP SCORES'!H$2,0)</f>
        <v>0</v>
      </c>
      <c r="K215" s="14">
        <f>IFERROR(100*_xlfn.IFNA(VLOOKUP($B215,KviZDarije8!$A$1:$N$1000, 3, 0), 0)/'TOP SCORES'!I$2,0)</f>
        <v>0</v>
      </c>
      <c r="L215" s="14">
        <f>IFERROR(100*_xlfn.IFNA(VLOOKUP($B215,KviZDarije9!$A$1:$N$1000, 3, 0), 0)/'TOP SCORES'!J$2,0)</f>
        <v>0</v>
      </c>
      <c r="M215" s="14">
        <f>IFERROR(100*_xlfn.IFNA(VLOOKUP($B215,KviZDarije10!$A$1:$N$1000, 3, 0), 0)/'TOP SCORES'!K$2,0)</f>
        <v>0</v>
      </c>
      <c r="N215" s="14">
        <f>IFERROR(100*_xlfn.IFNA(VLOOKUP($B215,KviZDarije11!$A$1:$N$1000, 3, 0), 0)/'TOP SCORES'!L$2,0)</f>
        <v>0</v>
      </c>
    </row>
    <row r="216" spans="1:14">
      <c r="A216" s="17">
        <f t="shared" ca="1" si="3"/>
        <v>214</v>
      </c>
      <c r="B216" s="12" t="s">
        <v>200</v>
      </c>
      <c r="C216" s="15" cm="1">
        <f t="array" aca="1" ref="C216" ca="1">SUM(LARGE(D216:N216,ROW(INDIRECT("1:8"))))</f>
        <v>27.272727272727273</v>
      </c>
      <c r="D216" s="14">
        <f>IFERROR(100*_xlfn.IFNA(VLOOKUP($B216,KviZDarije1!$A$1:$N$1000, 3, 0), 0)/'TOP SCORES'!B$2,0)</f>
        <v>27.272727272727273</v>
      </c>
      <c r="E216" s="14">
        <f>IFERROR(100*_xlfn.IFNA(VLOOKUP($B216,KviZDarije2!$A$1:$N$1000, 3, 0), 0)/'TOP SCORES'!C$2,0)</f>
        <v>0</v>
      </c>
      <c r="F216" s="14">
        <f>IFERROR(100*_xlfn.IFNA(VLOOKUP($B216,KviZDarije3!$A$1:$N$1000, 3, 0), 0)/'TOP SCORES'!D$2,0)</f>
        <v>0</v>
      </c>
      <c r="G216" s="14">
        <f>IFERROR(100*_xlfn.IFNA(VLOOKUP($B216,KviZDarije4!$A$1:$N$1000, 3, 0), 0)/'TOP SCORES'!E$2,0)</f>
        <v>0</v>
      </c>
      <c r="H216" s="14">
        <f>IFERROR(100*_xlfn.IFNA(VLOOKUP($B216,KviZDarije5!$A$1:$N$1000, 3, 0), 0)/'TOP SCORES'!F$2,0)</f>
        <v>0</v>
      </c>
      <c r="I216" s="14">
        <f>IFERROR(100*_xlfn.IFNA(VLOOKUP($B216,KviZDarije6!$A$1:$N$1000, 3, 0), 0)/'TOP SCORES'!G$2,0)</f>
        <v>0</v>
      </c>
      <c r="J216" s="14">
        <f>IFERROR(100*_xlfn.IFNA(VLOOKUP($B216,KviZDarije7!$A$1:$N$999, 3, 0), 0)/'TOP SCORES'!H$2,0)</f>
        <v>0</v>
      </c>
      <c r="K216" s="14">
        <f>IFERROR(100*_xlfn.IFNA(VLOOKUP($B216,KviZDarije8!$A$1:$N$1000, 3, 0), 0)/'TOP SCORES'!I$2,0)</f>
        <v>0</v>
      </c>
      <c r="L216" s="14">
        <f>IFERROR(100*_xlfn.IFNA(VLOOKUP($B216,KviZDarije9!$A$1:$N$1000, 3, 0), 0)/'TOP SCORES'!J$2,0)</f>
        <v>0</v>
      </c>
      <c r="M216" s="14">
        <f>IFERROR(100*_xlfn.IFNA(VLOOKUP($B216,KviZDarije10!$A$1:$N$1000, 3, 0), 0)/'TOP SCORES'!K$2,0)</f>
        <v>0</v>
      </c>
      <c r="N216" s="14">
        <f>IFERROR(100*_xlfn.IFNA(VLOOKUP($B216,KviZDarije11!$A$1:$N$1000, 3, 0), 0)/'TOP SCORES'!L$2,0)</f>
        <v>0</v>
      </c>
    </row>
    <row r="217" spans="1:14">
      <c r="A217" s="17">
        <f t="shared" ca="1" si="3"/>
        <v>214</v>
      </c>
      <c r="B217" s="12" t="s">
        <v>220</v>
      </c>
      <c r="C217" s="15" cm="1">
        <f t="array" aca="1" ref="C217" ca="1">SUM(LARGE(D217:N217,ROW(INDIRECT("1:8"))))</f>
        <v>27.272727272727273</v>
      </c>
      <c r="D217" s="14">
        <f>IFERROR(100*_xlfn.IFNA(VLOOKUP($B217,KviZDarije1!$A$1:$N$1000, 3, 0), 0)/'TOP SCORES'!B$2,0)</f>
        <v>0</v>
      </c>
      <c r="E217" s="14">
        <f>IFERROR(100*_xlfn.IFNA(VLOOKUP($B217,KviZDarije2!$A$1:$N$1000, 3, 0), 0)/'TOP SCORES'!C$2,0)</f>
        <v>27.272727272727273</v>
      </c>
      <c r="F217" s="14">
        <f>IFERROR(100*_xlfn.IFNA(VLOOKUP($B217,KviZDarije3!$A$1:$N$1000, 3, 0), 0)/'TOP SCORES'!D$2,0)</f>
        <v>0</v>
      </c>
      <c r="G217" s="14">
        <f>IFERROR(100*_xlfn.IFNA(VLOOKUP($B217,KviZDarije4!$A$1:$N$1000, 3, 0), 0)/'TOP SCORES'!E$2,0)</f>
        <v>0</v>
      </c>
      <c r="H217" s="14">
        <f>IFERROR(100*_xlfn.IFNA(VLOOKUP($B217,KviZDarije5!$A$1:$N$1000, 3, 0), 0)/'TOP SCORES'!F$2,0)</f>
        <v>0</v>
      </c>
      <c r="I217" s="14">
        <f>IFERROR(100*_xlfn.IFNA(VLOOKUP($B217,KviZDarije6!$A$1:$N$1000, 3, 0), 0)/'TOP SCORES'!G$2,0)</f>
        <v>0</v>
      </c>
      <c r="J217" s="14">
        <f>IFERROR(100*_xlfn.IFNA(VLOOKUP($B217,KviZDarije7!$A$1:$N$999, 3, 0), 0)/'TOP SCORES'!H$2,0)</f>
        <v>0</v>
      </c>
      <c r="K217" s="14">
        <f>IFERROR(100*_xlfn.IFNA(VLOOKUP($B217,KviZDarije8!$A$1:$N$1000, 3, 0), 0)/'TOP SCORES'!I$2,0)</f>
        <v>0</v>
      </c>
      <c r="L217" s="14">
        <f>IFERROR(100*_xlfn.IFNA(VLOOKUP($B217,KviZDarije9!$A$1:$N$1000, 3, 0), 0)/'TOP SCORES'!J$2,0)</f>
        <v>0</v>
      </c>
      <c r="M217" s="14">
        <f>IFERROR(100*_xlfn.IFNA(VLOOKUP($B217,KviZDarije10!$A$1:$N$1000, 3, 0), 0)/'TOP SCORES'!K$2,0)</f>
        <v>0</v>
      </c>
      <c r="N217" s="14">
        <f>IFERROR(100*_xlfn.IFNA(VLOOKUP($B217,KviZDarije11!$A$1:$N$1000, 3, 0), 0)/'TOP SCORES'!L$2,0)</f>
        <v>0</v>
      </c>
    </row>
    <row r="218" spans="1:14">
      <c r="A218" s="17">
        <f t="shared" ca="1" si="3"/>
        <v>218</v>
      </c>
      <c r="B218" s="33" t="s">
        <v>315</v>
      </c>
      <c r="C218" s="15" cm="1">
        <f t="array" aca="1" ref="C218" ca="1">SUM(LARGE(D218:N218,ROW(INDIRECT("1:8"))))</f>
        <v>21.111111111111111</v>
      </c>
      <c r="D218" s="14">
        <f>IFERROR(100*_xlfn.IFNA(VLOOKUP($B218,KviZDarije1!$A$1:$N$1000, 3, 0), 0)/'TOP SCORES'!B$2,0)</f>
        <v>0</v>
      </c>
      <c r="E218" s="14">
        <f>IFERROR(100*_xlfn.IFNA(VLOOKUP($B218,KviZDarije2!$A$1:$N$1000, 3, 0), 0)/'TOP SCORES'!C$2,0)</f>
        <v>0</v>
      </c>
      <c r="F218" s="14">
        <f>IFERROR(100*_xlfn.IFNA(VLOOKUP($B218,KviZDarije3!$A$1:$N$1000, 3, 0), 0)/'TOP SCORES'!D$2,0)</f>
        <v>0</v>
      </c>
      <c r="G218" s="14">
        <f>IFERROR(100*_xlfn.IFNA(VLOOKUP($B218,KviZDarije4!$A$1:$N$1000, 3, 0), 0)/'TOP SCORES'!E$2,0)</f>
        <v>0</v>
      </c>
      <c r="H218" s="14">
        <f>IFERROR(100*_xlfn.IFNA(VLOOKUP($B218,KviZDarije5!$A$1:$N$1000, 3, 0), 0)/'TOP SCORES'!F$2,0)</f>
        <v>0</v>
      </c>
      <c r="I218" s="14">
        <f>IFERROR(100*_xlfn.IFNA(VLOOKUP($B218,KviZDarije6!$A$1:$N$1000, 3, 0), 0)/'TOP SCORES'!G$2,0)</f>
        <v>0</v>
      </c>
      <c r="J218" s="14">
        <f>IFERROR(100*_xlfn.IFNA(VLOOKUP($B218,KviZDarije7!$A$1:$N$999, 3, 0), 0)/'TOP SCORES'!H$2,0)</f>
        <v>0</v>
      </c>
      <c r="K218" s="14">
        <f>IFERROR(100*_xlfn.IFNA(VLOOKUP($B218,KviZDarije8!$A$1:$N$1000, 3, 0), 0)/'TOP SCORES'!I$2,0)</f>
        <v>11.111111111111111</v>
      </c>
      <c r="L218" s="14">
        <f>IFERROR(100*_xlfn.IFNA(VLOOKUP($B218,KviZDarije9!$A$1:$N$1000, 3, 0), 0)/'TOP SCORES'!J$2,0)</f>
        <v>0</v>
      </c>
      <c r="M218" s="14">
        <f>IFERROR(100*_xlfn.IFNA(VLOOKUP($B218,KviZDarije10!$A$1:$N$1000, 3, 0), 0)/'TOP SCORES'!K$2,0)</f>
        <v>10</v>
      </c>
      <c r="N218" s="14">
        <f>IFERROR(100*_xlfn.IFNA(VLOOKUP($B218,KviZDarije11!$A$1:$N$1000, 3, 0), 0)/'TOP SCORES'!L$2,0)</f>
        <v>0</v>
      </c>
    </row>
    <row r="219" spans="1:14">
      <c r="A219" s="17">
        <f t="shared" ca="1" si="3"/>
        <v>219</v>
      </c>
      <c r="B219" s="33" t="s">
        <v>265</v>
      </c>
      <c r="C219" s="15" cm="1">
        <f t="array" aca="1" ref="C219" ca="1">SUM(LARGE(D219:N219,ROW(INDIRECT("1:8"))))</f>
        <v>20</v>
      </c>
      <c r="D219" s="14">
        <f>IFERROR(100*_xlfn.IFNA(VLOOKUP($B219,KviZDarije1!$A$1:$N$1000, 3, 0), 0)/'TOP SCORES'!B$2,0)</f>
        <v>0</v>
      </c>
      <c r="E219" s="14">
        <f>IFERROR(100*_xlfn.IFNA(VLOOKUP($B219,KviZDarije2!$A$1:$N$1000, 3, 0), 0)/'TOP SCORES'!C$2,0)</f>
        <v>0</v>
      </c>
      <c r="F219" s="14">
        <f>IFERROR(100*_xlfn.IFNA(VLOOKUP($B219,KviZDarije3!$A$1:$N$1000, 3, 0), 0)/'TOP SCORES'!D$2,0)</f>
        <v>0</v>
      </c>
      <c r="G219" s="14">
        <f>IFERROR(100*_xlfn.IFNA(VLOOKUP($B219,KviZDarije4!$A$1:$N$1000, 3, 0), 0)/'TOP SCORES'!E$2,0)</f>
        <v>20</v>
      </c>
      <c r="H219" s="14">
        <f>IFERROR(100*_xlfn.IFNA(VLOOKUP($B219,KviZDarije5!$A$1:$N$1000, 3, 0), 0)/'TOP SCORES'!F$2,0)</f>
        <v>0</v>
      </c>
      <c r="I219" s="14">
        <f>IFERROR(100*_xlfn.IFNA(VLOOKUP($B219,KviZDarije6!$A$1:$N$1000, 3, 0), 0)/'TOP SCORES'!G$2,0)</f>
        <v>0</v>
      </c>
      <c r="J219" s="14">
        <f>IFERROR(100*_xlfn.IFNA(VLOOKUP($B219,KviZDarije7!$A$1:$N$999, 3, 0), 0)/'TOP SCORES'!H$2,0)</f>
        <v>0</v>
      </c>
      <c r="K219" s="14">
        <f>IFERROR(100*_xlfn.IFNA(VLOOKUP($B219,KviZDarije8!$A$1:$N$1000, 3, 0), 0)/'TOP SCORES'!I$2,0)</f>
        <v>0</v>
      </c>
      <c r="L219" s="14">
        <f>IFERROR(100*_xlfn.IFNA(VLOOKUP($B219,KviZDarije9!$A$1:$N$1000, 3, 0), 0)/'TOP SCORES'!J$2,0)</f>
        <v>0</v>
      </c>
      <c r="M219" s="14">
        <f>IFERROR(100*_xlfn.IFNA(VLOOKUP($B219,KviZDarije10!$A$1:$N$1000, 3, 0), 0)/'TOP SCORES'!K$2,0)</f>
        <v>0</v>
      </c>
      <c r="N219" s="14">
        <f>IFERROR(100*_xlfn.IFNA(VLOOKUP($B219,KviZDarije11!$A$1:$N$1000, 3, 0), 0)/'TOP SCORES'!L$2,0)</f>
        <v>0</v>
      </c>
    </row>
    <row r="220" spans="1:14">
      <c r="A220" s="17">
        <f t="shared" ca="1" si="3"/>
        <v>219</v>
      </c>
      <c r="B220" s="33" t="s">
        <v>259</v>
      </c>
      <c r="C220" s="15" cm="1">
        <f t="array" aca="1" ref="C220" ca="1">SUM(LARGE(D220:N220,ROW(INDIRECT("1:8"))))</f>
        <v>20</v>
      </c>
      <c r="D220" s="14">
        <f>IFERROR(100*_xlfn.IFNA(VLOOKUP($B220,KviZDarije1!$A$1:$N$1000, 3, 0), 0)/'TOP SCORES'!B$2,0)</f>
        <v>0</v>
      </c>
      <c r="E220" s="14">
        <f>IFERROR(100*_xlfn.IFNA(VLOOKUP($B220,KviZDarije2!$A$1:$N$1000, 3, 0), 0)/'TOP SCORES'!C$2,0)</f>
        <v>0</v>
      </c>
      <c r="F220" s="14">
        <f>IFERROR(100*_xlfn.IFNA(VLOOKUP($B220,KviZDarije3!$A$1:$N$1000, 3, 0), 0)/'TOP SCORES'!D$2,0)</f>
        <v>0</v>
      </c>
      <c r="G220" s="14">
        <f>IFERROR(100*_xlfn.IFNA(VLOOKUP($B220,KviZDarije4!$A$1:$N$1000, 3, 0), 0)/'TOP SCORES'!E$2,0)</f>
        <v>20</v>
      </c>
      <c r="H220" s="14">
        <f>IFERROR(100*_xlfn.IFNA(VLOOKUP($B220,KviZDarije5!$A$1:$N$1000, 3, 0), 0)/'TOP SCORES'!F$2,0)</f>
        <v>0</v>
      </c>
      <c r="I220" s="14">
        <f>IFERROR(100*_xlfn.IFNA(VLOOKUP($B220,KviZDarije6!$A$1:$N$1000, 3, 0), 0)/'TOP SCORES'!G$2,0)</f>
        <v>0</v>
      </c>
      <c r="J220" s="14">
        <f>IFERROR(100*_xlfn.IFNA(VLOOKUP($B220,KviZDarije7!$A$1:$N$999, 3, 0), 0)/'TOP SCORES'!H$2,0)</f>
        <v>0</v>
      </c>
      <c r="K220" s="14">
        <f>IFERROR(100*_xlfn.IFNA(VLOOKUP($B220,KviZDarije8!$A$1:$N$1000, 3, 0), 0)/'TOP SCORES'!I$2,0)</f>
        <v>0</v>
      </c>
      <c r="L220" s="14">
        <f>IFERROR(100*_xlfn.IFNA(VLOOKUP($B220,KviZDarije9!$A$1:$N$1000, 3, 0), 0)/'TOP SCORES'!J$2,0)</f>
        <v>0</v>
      </c>
      <c r="M220" s="14">
        <f>IFERROR(100*_xlfn.IFNA(VLOOKUP($B220,KviZDarije10!$A$1:$N$1000, 3, 0), 0)/'TOP SCORES'!K$2,0)</f>
        <v>0</v>
      </c>
      <c r="N220" s="14">
        <f>IFERROR(100*_xlfn.IFNA(VLOOKUP($B220,KviZDarije11!$A$1:$N$1000, 3, 0), 0)/'TOP SCORES'!L$2,0)</f>
        <v>0</v>
      </c>
    </row>
    <row r="221" spans="1:14">
      <c r="A221" s="17">
        <f t="shared" ca="1" si="3"/>
        <v>219</v>
      </c>
      <c r="B221" s="34" t="s">
        <v>260</v>
      </c>
      <c r="C221" s="15" cm="1">
        <f t="array" aca="1" ref="C221" ca="1">SUM(LARGE(D221:N221,ROW(INDIRECT("1:8"))))</f>
        <v>20</v>
      </c>
      <c r="D221" s="14">
        <f>IFERROR(100*_xlfn.IFNA(VLOOKUP($B221,KviZDarije1!$A$1:$N$1000, 3, 0), 0)/'TOP SCORES'!B$2,0)</f>
        <v>0</v>
      </c>
      <c r="E221" s="14">
        <f>IFERROR(100*_xlfn.IFNA(VLOOKUP($B221,KviZDarije2!$A$1:$N$1000, 3, 0), 0)/'TOP SCORES'!C$2,0)</f>
        <v>0</v>
      </c>
      <c r="F221" s="14">
        <f>IFERROR(100*_xlfn.IFNA(VLOOKUP($B221,KviZDarije3!$A$1:$N$1000, 3, 0), 0)/'TOP SCORES'!D$2,0)</f>
        <v>0</v>
      </c>
      <c r="G221" s="14">
        <f>IFERROR(100*_xlfn.IFNA(VLOOKUP($B221,KviZDarije4!$A$1:$N$1000, 3, 0), 0)/'TOP SCORES'!E$2,0)</f>
        <v>20</v>
      </c>
      <c r="H221" s="14">
        <f>IFERROR(100*_xlfn.IFNA(VLOOKUP($B221,KviZDarije5!$A$1:$N$1000, 3, 0), 0)/'TOP SCORES'!F$2,0)</f>
        <v>0</v>
      </c>
      <c r="I221" s="14">
        <f>IFERROR(100*_xlfn.IFNA(VLOOKUP($B221,KviZDarije6!$A$1:$N$1000, 3, 0), 0)/'TOP SCORES'!G$2,0)</f>
        <v>0</v>
      </c>
      <c r="J221" s="14">
        <f>IFERROR(100*_xlfn.IFNA(VLOOKUP($B221,KviZDarije7!$A$1:$N$999, 3, 0), 0)/'TOP SCORES'!H$2,0)</f>
        <v>0</v>
      </c>
      <c r="K221" s="14">
        <f>IFERROR(100*_xlfn.IFNA(VLOOKUP($B221,KviZDarije8!$A$1:$N$1000, 3, 0), 0)/'TOP SCORES'!I$2,0)</f>
        <v>0</v>
      </c>
      <c r="L221" s="14">
        <f>IFERROR(100*_xlfn.IFNA(VLOOKUP($B221,KviZDarije9!$A$1:$N$1000, 3, 0), 0)/'TOP SCORES'!J$2,0)</f>
        <v>0</v>
      </c>
      <c r="M221" s="14">
        <f>IFERROR(100*_xlfn.IFNA(VLOOKUP($B221,KviZDarije10!$A$1:$N$1000, 3, 0), 0)/'TOP SCORES'!K$2,0)</f>
        <v>0</v>
      </c>
      <c r="N221" s="14">
        <f>IFERROR(100*_xlfn.IFNA(VLOOKUP($B221,KviZDarije11!$A$1:$N$1000, 3, 0), 0)/'TOP SCORES'!L$2,0)</f>
        <v>0</v>
      </c>
    </row>
    <row r="222" spans="1:14">
      <c r="A222" s="17">
        <f t="shared" ca="1" si="3"/>
        <v>219</v>
      </c>
      <c r="B222" s="34" t="s">
        <v>268</v>
      </c>
      <c r="C222" s="15" cm="1">
        <f t="array" aca="1" ref="C222" ca="1">SUM(LARGE(D222:N222,ROW(INDIRECT("1:8"))))</f>
        <v>20</v>
      </c>
      <c r="D222" s="14">
        <f>IFERROR(100*_xlfn.IFNA(VLOOKUP($B222,KviZDarije1!$A$1:$N$1000, 3, 0), 0)/'TOP SCORES'!B$2,0)</f>
        <v>0</v>
      </c>
      <c r="E222" s="14">
        <f>IFERROR(100*_xlfn.IFNA(VLOOKUP($B222,KviZDarije2!$A$1:$N$1000, 3, 0), 0)/'TOP SCORES'!C$2,0)</f>
        <v>0</v>
      </c>
      <c r="F222" s="14">
        <f>IFERROR(100*_xlfn.IFNA(VLOOKUP($B222,KviZDarije3!$A$1:$N$1000, 3, 0), 0)/'TOP SCORES'!D$2,0)</f>
        <v>0</v>
      </c>
      <c r="G222" s="14">
        <f>IFERROR(100*_xlfn.IFNA(VLOOKUP($B222,KviZDarije4!$A$1:$N$1000, 3, 0), 0)/'TOP SCORES'!E$2,0)</f>
        <v>20</v>
      </c>
      <c r="H222" s="14">
        <f>IFERROR(100*_xlfn.IFNA(VLOOKUP($B222,KviZDarije5!$A$1:$N$1000, 3, 0), 0)/'TOP SCORES'!F$2,0)</f>
        <v>0</v>
      </c>
      <c r="I222" s="14">
        <f>IFERROR(100*_xlfn.IFNA(VLOOKUP($B222,KviZDarije6!$A$1:$N$1000, 3, 0), 0)/'TOP SCORES'!G$2,0)</f>
        <v>0</v>
      </c>
      <c r="J222" s="14">
        <f>IFERROR(100*_xlfn.IFNA(VLOOKUP($B222,KviZDarije7!$A$1:$N$999, 3, 0), 0)/'TOP SCORES'!H$2,0)</f>
        <v>0</v>
      </c>
      <c r="K222" s="14">
        <f>IFERROR(100*_xlfn.IFNA(VLOOKUP($B222,KviZDarije8!$A$1:$N$1000, 3, 0), 0)/'TOP SCORES'!I$2,0)</f>
        <v>0</v>
      </c>
      <c r="L222" s="14">
        <f>IFERROR(100*_xlfn.IFNA(VLOOKUP($B222,KviZDarije9!$A$1:$N$1000, 3, 0), 0)/'TOP SCORES'!J$2,0)</f>
        <v>0</v>
      </c>
      <c r="M222" s="14">
        <f>IFERROR(100*_xlfn.IFNA(VLOOKUP($B222,KviZDarije10!$A$1:$N$1000, 3, 0), 0)/'TOP SCORES'!K$2,0)</f>
        <v>0</v>
      </c>
      <c r="N222" s="14">
        <f>IFERROR(100*_xlfn.IFNA(VLOOKUP($B222,KviZDarije11!$A$1:$N$1000, 3, 0), 0)/'TOP SCORES'!L$2,0)</f>
        <v>0</v>
      </c>
    </row>
    <row r="223" spans="1:14">
      <c r="A223" s="17">
        <f t="shared" ca="1" si="3"/>
        <v>219</v>
      </c>
      <c r="B223" s="33" t="s">
        <v>289</v>
      </c>
      <c r="C223" s="15" cm="1">
        <f t="array" aca="1" ref="C223" ca="1">SUM(LARGE(D223:N223,ROW(INDIRECT("1:8"))))</f>
        <v>20</v>
      </c>
      <c r="D223" s="14">
        <f>IFERROR(100*_xlfn.IFNA(VLOOKUP($B223,KviZDarije1!$A$1:$N$1000, 3, 0), 0)/'TOP SCORES'!B$2,0)</f>
        <v>0</v>
      </c>
      <c r="E223" s="14">
        <f>IFERROR(100*_xlfn.IFNA(VLOOKUP($B223,KviZDarije2!$A$1:$N$1000, 3, 0), 0)/'TOP SCORES'!C$2,0)</f>
        <v>0</v>
      </c>
      <c r="F223" s="14">
        <f>IFERROR(100*_xlfn.IFNA(VLOOKUP($B223,KviZDarije3!$A$1:$N$1000, 3, 0), 0)/'TOP SCORES'!D$2,0)</f>
        <v>0</v>
      </c>
      <c r="G223" s="14">
        <f>IFERROR(100*_xlfn.IFNA(VLOOKUP($B223,KviZDarije4!$A$1:$N$1000, 3, 0), 0)/'TOP SCORES'!E$2,0)</f>
        <v>0</v>
      </c>
      <c r="H223" s="14">
        <f>IFERROR(100*_xlfn.IFNA(VLOOKUP($B223,KviZDarije5!$A$1:$N$1000, 3, 0), 0)/'TOP SCORES'!F$2,0)</f>
        <v>0</v>
      </c>
      <c r="I223" s="14">
        <f>IFERROR(100*_xlfn.IFNA(VLOOKUP($B223,KviZDarije6!$A$1:$N$1000, 3, 0), 0)/'TOP SCORES'!G$2,0)</f>
        <v>20</v>
      </c>
      <c r="J223" s="14">
        <f>IFERROR(100*_xlfn.IFNA(VLOOKUP($B223,KviZDarije7!$A$1:$N$999, 3, 0), 0)/'TOP SCORES'!H$2,0)</f>
        <v>0</v>
      </c>
      <c r="K223" s="14">
        <f>IFERROR(100*_xlfn.IFNA(VLOOKUP($B223,KviZDarije8!$A$1:$N$1000, 3, 0), 0)/'TOP SCORES'!I$2,0)</f>
        <v>0</v>
      </c>
      <c r="L223" s="14">
        <f>IFERROR(100*_xlfn.IFNA(VLOOKUP($B223,KviZDarije9!$A$1:$N$1000, 3, 0), 0)/'TOP SCORES'!J$2,0)</f>
        <v>0</v>
      </c>
      <c r="M223" s="14">
        <f>IFERROR(100*_xlfn.IFNA(VLOOKUP($B223,KviZDarije10!$A$1:$N$1000, 3, 0), 0)/'TOP SCORES'!K$2,0)</f>
        <v>0</v>
      </c>
      <c r="N223" s="14">
        <f>IFERROR(100*_xlfn.IFNA(VLOOKUP($B223,KviZDarije11!$A$1:$N$1000, 3, 0), 0)/'TOP SCORES'!L$2,0)</f>
        <v>0</v>
      </c>
    </row>
    <row r="224" spans="1:14">
      <c r="A224" s="17">
        <f t="shared" ca="1" si="3"/>
        <v>219</v>
      </c>
      <c r="B224" s="33" t="s">
        <v>319</v>
      </c>
      <c r="C224" s="15" cm="1">
        <f t="array" aca="1" ref="C224" ca="1">SUM(LARGE(D224:N224,ROW(INDIRECT("1:8"))))</f>
        <v>20</v>
      </c>
      <c r="D224" s="14">
        <f>IFERROR(100*_xlfn.IFNA(VLOOKUP($B224,KviZDarije1!$A$1:$N$1000, 3, 0), 0)/'TOP SCORES'!B$2,0)</f>
        <v>0</v>
      </c>
      <c r="E224" s="14">
        <f>IFERROR(100*_xlfn.IFNA(VLOOKUP($B224,KviZDarije2!$A$1:$N$1000, 3, 0), 0)/'TOP SCORES'!C$2,0)</f>
        <v>0</v>
      </c>
      <c r="F224" s="14">
        <f>IFERROR(100*_xlfn.IFNA(VLOOKUP($B224,KviZDarije3!$A$1:$N$1000, 3, 0), 0)/'TOP SCORES'!D$2,0)</f>
        <v>0</v>
      </c>
      <c r="G224" s="14">
        <f>IFERROR(100*_xlfn.IFNA(VLOOKUP($B224,KviZDarije4!$A$1:$N$1000, 3, 0), 0)/'TOP SCORES'!E$2,0)</f>
        <v>0</v>
      </c>
      <c r="H224" s="14">
        <f>IFERROR(100*_xlfn.IFNA(VLOOKUP($B224,KviZDarije5!$A$1:$N$1000, 3, 0), 0)/'TOP SCORES'!F$2,0)</f>
        <v>0</v>
      </c>
      <c r="I224" s="14">
        <f>IFERROR(100*_xlfn.IFNA(VLOOKUP($B224,KviZDarije6!$A$1:$N$1000, 3, 0), 0)/'TOP SCORES'!G$2,0)</f>
        <v>0</v>
      </c>
      <c r="J224" s="14">
        <f>IFERROR(100*_xlfn.IFNA(VLOOKUP($B224,KviZDarije7!$A$1:$N$999, 3, 0), 0)/'TOP SCORES'!H$2,0)</f>
        <v>0</v>
      </c>
      <c r="K224" s="14">
        <f>IFERROR(100*_xlfn.IFNA(VLOOKUP($B224,KviZDarije8!$A$1:$N$1000, 3, 0), 0)/'TOP SCORES'!I$2,0)</f>
        <v>0</v>
      </c>
      <c r="L224" s="14">
        <f>IFERROR(100*_xlfn.IFNA(VLOOKUP($B224,KviZDarije9!$A$1:$N$1000, 3, 0), 0)/'TOP SCORES'!J$2,0)</f>
        <v>0</v>
      </c>
      <c r="M224" s="14">
        <f>IFERROR(100*_xlfn.IFNA(VLOOKUP($B224,KviZDarije10!$A$1:$N$1000, 3, 0), 0)/'TOP SCORES'!K$2,0)</f>
        <v>20</v>
      </c>
      <c r="N224" s="14">
        <f>IFERROR(100*_xlfn.IFNA(VLOOKUP($B224,KviZDarije11!$A$1:$N$1000, 3, 0), 0)/'TOP SCORES'!L$2,0)</f>
        <v>0</v>
      </c>
    </row>
    <row r="225" spans="1:14">
      <c r="A225" s="17">
        <f t="shared" ca="1" si="3"/>
        <v>225</v>
      </c>
      <c r="B225" s="12" t="s">
        <v>213</v>
      </c>
      <c r="C225" s="15" cm="1">
        <f t="array" aca="1" ref="C225" ca="1">SUM(LARGE(D225:N225,ROW(INDIRECT("1:8"))))</f>
        <v>18.181818181818183</v>
      </c>
      <c r="D225" s="14">
        <f>IFERROR(100*_xlfn.IFNA(VLOOKUP($B225,KviZDarije1!$A$1:$N$1000, 3, 0), 0)/'TOP SCORES'!B$2,0)</f>
        <v>0</v>
      </c>
      <c r="E225" s="14">
        <f>IFERROR(100*_xlfn.IFNA(VLOOKUP($B225,KviZDarije2!$A$1:$N$1000, 3, 0), 0)/'TOP SCORES'!C$2,0)</f>
        <v>18.181818181818183</v>
      </c>
      <c r="F225" s="14">
        <f>IFERROR(100*_xlfn.IFNA(VLOOKUP($B225,KviZDarije3!$A$1:$N$1000, 3, 0), 0)/'TOP SCORES'!D$2,0)</f>
        <v>0</v>
      </c>
      <c r="G225" s="14">
        <f>IFERROR(100*_xlfn.IFNA(VLOOKUP($B225,KviZDarije4!$A$1:$N$1000, 3, 0), 0)/'TOP SCORES'!E$2,0)</f>
        <v>0</v>
      </c>
      <c r="H225" s="14">
        <f>IFERROR(100*_xlfn.IFNA(VLOOKUP($B225,KviZDarije5!$A$1:$N$1000, 3, 0), 0)/'TOP SCORES'!F$2,0)</f>
        <v>0</v>
      </c>
      <c r="I225" s="14">
        <f>IFERROR(100*_xlfn.IFNA(VLOOKUP($B225,KviZDarije6!$A$1:$N$1000, 3, 0), 0)/'TOP SCORES'!G$2,0)</f>
        <v>0</v>
      </c>
      <c r="J225" s="14">
        <f>IFERROR(100*_xlfn.IFNA(VLOOKUP($B225,KviZDarije7!$A$1:$N$999, 3, 0), 0)/'TOP SCORES'!H$2,0)</f>
        <v>0</v>
      </c>
      <c r="K225" s="14">
        <f>IFERROR(100*_xlfn.IFNA(VLOOKUP($B225,KviZDarije8!$A$1:$N$1000, 3, 0), 0)/'TOP SCORES'!I$2,0)</f>
        <v>0</v>
      </c>
      <c r="L225" s="14">
        <f>IFERROR(100*_xlfn.IFNA(VLOOKUP($B225,KviZDarije9!$A$1:$N$1000, 3, 0), 0)/'TOP SCORES'!J$2,0)</f>
        <v>0</v>
      </c>
      <c r="M225" s="14">
        <f>IFERROR(100*_xlfn.IFNA(VLOOKUP($B225,KviZDarije10!$A$1:$N$1000, 3, 0), 0)/'TOP SCORES'!K$2,0)</f>
        <v>0</v>
      </c>
      <c r="N225" s="14">
        <f>IFERROR(100*_xlfn.IFNA(VLOOKUP($B225,KviZDarije11!$A$1:$N$1000, 3, 0), 0)/'TOP SCORES'!L$2,0)</f>
        <v>0</v>
      </c>
    </row>
    <row r="226" spans="1:14">
      <c r="A226" s="17">
        <f t="shared" ca="1" si="3"/>
        <v>225</v>
      </c>
      <c r="B226" s="12" t="s">
        <v>223</v>
      </c>
      <c r="C226" s="15" cm="1">
        <f t="array" aca="1" ref="C226" ca="1">SUM(LARGE(D226:N226,ROW(INDIRECT("1:8"))))</f>
        <v>18.181818181818183</v>
      </c>
      <c r="D226" s="14">
        <f>IFERROR(100*_xlfn.IFNA(VLOOKUP($B226,KviZDarije1!$A$1:$N$1000, 3, 0), 0)/'TOP SCORES'!B$2,0)</f>
        <v>0</v>
      </c>
      <c r="E226" s="14">
        <f>IFERROR(100*_xlfn.IFNA(VLOOKUP($B226,KviZDarije2!$A$1:$N$1000, 3, 0), 0)/'TOP SCORES'!C$2,0)</f>
        <v>18.181818181818183</v>
      </c>
      <c r="F226" s="14">
        <f>IFERROR(100*_xlfn.IFNA(VLOOKUP($B226,KviZDarije3!$A$1:$N$1000, 3, 0), 0)/'TOP SCORES'!D$2,0)</f>
        <v>0</v>
      </c>
      <c r="G226" s="14">
        <f>IFERROR(100*_xlfn.IFNA(VLOOKUP($B226,KviZDarije4!$A$1:$N$1000, 3, 0), 0)/'TOP SCORES'!E$2,0)</f>
        <v>0</v>
      </c>
      <c r="H226" s="14">
        <f>IFERROR(100*_xlfn.IFNA(VLOOKUP($B226,KviZDarije5!$A$1:$N$1000, 3, 0), 0)/'TOP SCORES'!F$2,0)</f>
        <v>0</v>
      </c>
      <c r="I226" s="14">
        <f>IFERROR(100*_xlfn.IFNA(VLOOKUP($B226,KviZDarije6!$A$1:$N$1000, 3, 0), 0)/'TOP SCORES'!G$2,0)</f>
        <v>0</v>
      </c>
      <c r="J226" s="14">
        <f>IFERROR(100*_xlfn.IFNA(VLOOKUP($B226,KviZDarije7!$A$1:$N$999, 3, 0), 0)/'TOP SCORES'!H$2,0)</f>
        <v>0</v>
      </c>
      <c r="K226" s="14">
        <f>IFERROR(100*_xlfn.IFNA(VLOOKUP($B226,KviZDarije8!$A$1:$N$1000, 3, 0), 0)/'TOP SCORES'!I$2,0)</f>
        <v>0</v>
      </c>
      <c r="L226" s="14">
        <f>IFERROR(100*_xlfn.IFNA(VLOOKUP($B226,KviZDarije9!$A$1:$N$1000, 3, 0), 0)/'TOP SCORES'!J$2,0)</f>
        <v>0</v>
      </c>
      <c r="M226" s="14">
        <f>IFERROR(100*_xlfn.IFNA(VLOOKUP($B226,KviZDarije10!$A$1:$N$1000, 3, 0), 0)/'TOP SCORES'!K$2,0)</f>
        <v>0</v>
      </c>
      <c r="N226" s="14">
        <f>IFERROR(100*_xlfn.IFNA(VLOOKUP($B226,KviZDarije11!$A$1:$N$1000, 3, 0), 0)/'TOP SCORES'!L$2,0)</f>
        <v>0</v>
      </c>
    </row>
    <row r="227" spans="1:14">
      <c r="A227" s="17">
        <f t="shared" ca="1" si="3"/>
        <v>225</v>
      </c>
      <c r="B227" s="12" t="s">
        <v>212</v>
      </c>
      <c r="C227" s="15" cm="1">
        <f t="array" aca="1" ref="C227" ca="1">SUM(LARGE(D227:N227,ROW(INDIRECT("1:8"))))</f>
        <v>18.181818181818183</v>
      </c>
      <c r="D227" s="14">
        <f>IFERROR(100*_xlfn.IFNA(VLOOKUP($B227,KviZDarije1!$A$1:$N$1000, 3, 0), 0)/'TOP SCORES'!B$2,0)</f>
        <v>0</v>
      </c>
      <c r="E227" s="14">
        <f>IFERROR(100*_xlfn.IFNA(VLOOKUP($B227,KviZDarije2!$A$1:$N$1000, 3, 0), 0)/'TOP SCORES'!C$2,0)</f>
        <v>18.181818181818183</v>
      </c>
      <c r="F227" s="14">
        <f>IFERROR(100*_xlfn.IFNA(VLOOKUP($B227,KviZDarije3!$A$1:$N$1000, 3, 0), 0)/'TOP SCORES'!D$2,0)</f>
        <v>0</v>
      </c>
      <c r="G227" s="14">
        <f>IFERROR(100*_xlfn.IFNA(VLOOKUP($B227,KviZDarije4!$A$1:$N$1000, 3, 0), 0)/'TOP SCORES'!E$2,0)</f>
        <v>0</v>
      </c>
      <c r="H227" s="14">
        <f>IFERROR(100*_xlfn.IFNA(VLOOKUP($B227,KviZDarije5!$A$1:$N$1000, 3, 0), 0)/'TOP SCORES'!F$2,0)</f>
        <v>0</v>
      </c>
      <c r="I227" s="14">
        <f>IFERROR(100*_xlfn.IFNA(VLOOKUP($B227,KviZDarije6!$A$1:$N$1000, 3, 0), 0)/'TOP SCORES'!G$2,0)</f>
        <v>0</v>
      </c>
      <c r="J227" s="14">
        <f>IFERROR(100*_xlfn.IFNA(VLOOKUP($B227,KviZDarije7!$A$1:$N$999, 3, 0), 0)/'TOP SCORES'!H$2,0)</f>
        <v>0</v>
      </c>
      <c r="K227" s="14">
        <f>IFERROR(100*_xlfn.IFNA(VLOOKUP($B227,KviZDarije8!$A$1:$N$1000, 3, 0), 0)/'TOP SCORES'!I$2,0)</f>
        <v>0</v>
      </c>
      <c r="L227" s="14">
        <f>IFERROR(100*_xlfn.IFNA(VLOOKUP($B227,KviZDarije9!$A$1:$N$1000, 3, 0), 0)/'TOP SCORES'!J$2,0)</f>
        <v>0</v>
      </c>
      <c r="M227" s="14">
        <f>IFERROR(100*_xlfn.IFNA(VLOOKUP($B227,KviZDarije10!$A$1:$N$1000, 3, 0), 0)/'TOP SCORES'!K$2,0)</f>
        <v>0</v>
      </c>
      <c r="N227" s="14">
        <f>IFERROR(100*_xlfn.IFNA(VLOOKUP($B227,KviZDarije11!$A$1:$N$1000, 3, 0), 0)/'TOP SCORES'!L$2,0)</f>
        <v>0</v>
      </c>
    </row>
    <row r="228" spans="1:14">
      <c r="A228" s="17">
        <f t="shared" ca="1" si="3"/>
        <v>228</v>
      </c>
      <c r="B228" s="34" t="s">
        <v>267</v>
      </c>
      <c r="C228" s="15" cm="1">
        <f t="array" aca="1" ref="C228" ca="1">SUM(LARGE(D228:N228,ROW(INDIRECT("1:8"))))</f>
        <v>10</v>
      </c>
      <c r="D228" s="14">
        <f>IFERROR(100*_xlfn.IFNA(VLOOKUP($B228,KviZDarije1!$A$1:$N$1000, 3, 0), 0)/'TOP SCORES'!B$2,0)</f>
        <v>0</v>
      </c>
      <c r="E228" s="14">
        <f>IFERROR(100*_xlfn.IFNA(VLOOKUP($B228,KviZDarije2!$A$1:$N$1000, 3, 0), 0)/'TOP SCORES'!C$2,0)</f>
        <v>0</v>
      </c>
      <c r="F228" s="14">
        <f>IFERROR(100*_xlfn.IFNA(VLOOKUP($B228,KviZDarije3!$A$1:$N$1000, 3, 0), 0)/'TOP SCORES'!D$2,0)</f>
        <v>0</v>
      </c>
      <c r="G228" s="14">
        <f>IFERROR(100*_xlfn.IFNA(VLOOKUP($B228,KviZDarije4!$A$1:$N$1000, 3, 0), 0)/'TOP SCORES'!E$2,0)</f>
        <v>10</v>
      </c>
      <c r="H228" s="14">
        <f>IFERROR(100*_xlfn.IFNA(VLOOKUP($B228,KviZDarije5!$A$1:$N$1000, 3, 0), 0)/'TOP SCORES'!F$2,0)</f>
        <v>0</v>
      </c>
      <c r="I228" s="14">
        <f>IFERROR(100*_xlfn.IFNA(VLOOKUP($B228,KviZDarije6!$A$1:$N$1000, 3, 0), 0)/'TOP SCORES'!G$2,0)</f>
        <v>0</v>
      </c>
      <c r="J228" s="14">
        <f>IFERROR(100*_xlfn.IFNA(VLOOKUP($B228,KviZDarije7!$A$1:$N$999, 3, 0), 0)/'TOP SCORES'!H$2,0)</f>
        <v>0</v>
      </c>
      <c r="K228" s="14">
        <f>IFERROR(100*_xlfn.IFNA(VLOOKUP($B228,KviZDarije8!$A$1:$N$1000, 3, 0), 0)/'TOP SCORES'!I$2,0)</f>
        <v>0</v>
      </c>
      <c r="L228" s="14">
        <f>IFERROR(100*_xlfn.IFNA(VLOOKUP($B228,KviZDarije9!$A$1:$N$1000, 3, 0), 0)/'TOP SCORES'!J$2,0)</f>
        <v>0</v>
      </c>
      <c r="M228" s="14">
        <f>IFERROR(100*_xlfn.IFNA(VLOOKUP($B228,KviZDarije10!$A$1:$N$1000, 3, 0), 0)/'TOP SCORES'!K$2,0)</f>
        <v>0</v>
      </c>
      <c r="N228" s="14">
        <f>IFERROR(100*_xlfn.IFNA(VLOOKUP($B228,KviZDarije11!$A$1:$N$1000, 3, 0), 0)/'TOP SCORES'!L$2,0)</f>
        <v>0</v>
      </c>
    </row>
    <row r="229" spans="1:14">
      <c r="A229" s="17">
        <f t="shared" ca="1" si="3"/>
        <v>228</v>
      </c>
      <c r="B229" s="33" t="s">
        <v>264</v>
      </c>
      <c r="C229" s="15" cm="1">
        <f t="array" aca="1" ref="C229" ca="1">SUM(LARGE(D229:N229,ROW(INDIRECT("1:8"))))</f>
        <v>10</v>
      </c>
      <c r="D229" s="14">
        <f>IFERROR(100*_xlfn.IFNA(VLOOKUP($B229,KviZDarije1!$A$1:$N$1000, 3, 0), 0)/'TOP SCORES'!B$2,0)</f>
        <v>0</v>
      </c>
      <c r="E229" s="14">
        <f>IFERROR(100*_xlfn.IFNA(VLOOKUP($B229,KviZDarije2!$A$1:$N$1000, 3, 0), 0)/'TOP SCORES'!C$2,0)</f>
        <v>0</v>
      </c>
      <c r="F229" s="14">
        <f>IFERROR(100*_xlfn.IFNA(VLOOKUP($B229,KviZDarije3!$A$1:$N$1000, 3, 0), 0)/'TOP SCORES'!D$2,0)</f>
        <v>0</v>
      </c>
      <c r="G229" s="14">
        <f>IFERROR(100*_xlfn.IFNA(VLOOKUP($B229,KviZDarije4!$A$1:$N$1000, 3, 0), 0)/'TOP SCORES'!E$2,0)</f>
        <v>10</v>
      </c>
      <c r="H229" s="14">
        <f>IFERROR(100*_xlfn.IFNA(VLOOKUP($B229,KviZDarije5!$A$1:$N$1000, 3, 0), 0)/'TOP SCORES'!F$2,0)</f>
        <v>0</v>
      </c>
      <c r="I229" s="14">
        <f>IFERROR(100*_xlfn.IFNA(VLOOKUP($B229,KviZDarije6!$A$1:$N$1000, 3, 0), 0)/'TOP SCORES'!G$2,0)</f>
        <v>0</v>
      </c>
      <c r="J229" s="14">
        <f>IFERROR(100*_xlfn.IFNA(VLOOKUP($B229,KviZDarije7!$A$1:$N$999, 3, 0), 0)/'TOP SCORES'!H$2,0)</f>
        <v>0</v>
      </c>
      <c r="K229" s="14">
        <f>IFERROR(100*_xlfn.IFNA(VLOOKUP($B229,KviZDarije8!$A$1:$N$1000, 3, 0), 0)/'TOP SCORES'!I$2,0)</f>
        <v>0</v>
      </c>
      <c r="L229" s="14">
        <f>IFERROR(100*_xlfn.IFNA(VLOOKUP($B229,KviZDarije9!$A$1:$N$1000, 3, 0), 0)/'TOP SCORES'!J$2,0)</f>
        <v>0</v>
      </c>
      <c r="M229" s="14">
        <f>IFERROR(100*_xlfn.IFNA(VLOOKUP($B229,KviZDarije10!$A$1:$N$1000, 3, 0), 0)/'TOP SCORES'!K$2,0)</f>
        <v>0</v>
      </c>
      <c r="N229" s="14">
        <f>IFERROR(100*_xlfn.IFNA(VLOOKUP($B229,KviZDarije11!$A$1:$N$1000, 3, 0), 0)/'TOP SCORES'!L$2,0)</f>
        <v>0</v>
      </c>
    </row>
    <row r="230" spans="1:14">
      <c r="A230" s="17">
        <f t="shared" ca="1" si="3"/>
        <v>228</v>
      </c>
      <c r="B230" s="34" t="s">
        <v>269</v>
      </c>
      <c r="C230" s="15" cm="1">
        <f t="array" aca="1" ref="C230" ca="1">SUM(LARGE(D230:N230,ROW(INDIRECT("1:8"))))</f>
        <v>10</v>
      </c>
      <c r="D230" s="14">
        <f>IFERROR(100*_xlfn.IFNA(VLOOKUP($B230,KviZDarije1!$A$1:$N$1000, 3, 0), 0)/'TOP SCORES'!B$2,0)</f>
        <v>0</v>
      </c>
      <c r="E230" s="14">
        <f>IFERROR(100*_xlfn.IFNA(VLOOKUP($B230,KviZDarije2!$A$1:$N$1000, 3, 0), 0)/'TOP SCORES'!C$2,0)</f>
        <v>0</v>
      </c>
      <c r="F230" s="14">
        <f>IFERROR(100*_xlfn.IFNA(VLOOKUP($B230,KviZDarije3!$A$1:$N$1000, 3, 0), 0)/'TOP SCORES'!D$2,0)</f>
        <v>0</v>
      </c>
      <c r="G230" s="14">
        <f>IFERROR(100*_xlfn.IFNA(VLOOKUP($B230,KviZDarije4!$A$1:$N$1000, 3, 0), 0)/'TOP SCORES'!E$2,0)</f>
        <v>10</v>
      </c>
      <c r="H230" s="14">
        <f>IFERROR(100*_xlfn.IFNA(VLOOKUP($B230,KviZDarije5!$A$1:$N$1000, 3, 0), 0)/'TOP SCORES'!F$2,0)</f>
        <v>0</v>
      </c>
      <c r="I230" s="14">
        <f>IFERROR(100*_xlfn.IFNA(VLOOKUP($B230,KviZDarije6!$A$1:$N$1000, 3, 0), 0)/'TOP SCORES'!G$2,0)</f>
        <v>0</v>
      </c>
      <c r="J230" s="14">
        <f>IFERROR(100*_xlfn.IFNA(VLOOKUP($B230,KviZDarije7!$A$1:$N$999, 3, 0), 0)/'TOP SCORES'!H$2,0)</f>
        <v>0</v>
      </c>
      <c r="K230" s="14">
        <f>IFERROR(100*_xlfn.IFNA(VLOOKUP($B230,KviZDarije8!$A$1:$N$1000, 3, 0), 0)/'TOP SCORES'!I$2,0)</f>
        <v>0</v>
      </c>
      <c r="L230" s="14">
        <f>IFERROR(100*_xlfn.IFNA(VLOOKUP($B230,KviZDarije9!$A$1:$N$1000, 3, 0), 0)/'TOP SCORES'!J$2,0)</f>
        <v>0</v>
      </c>
      <c r="M230" s="14">
        <f>IFERROR(100*_xlfn.IFNA(VLOOKUP($B230,KviZDarije10!$A$1:$N$1000, 3, 0), 0)/'TOP SCORES'!K$2,0)</f>
        <v>0</v>
      </c>
      <c r="N230" s="14">
        <f>IFERROR(100*_xlfn.IFNA(VLOOKUP($B230,KviZDarije11!$A$1:$N$1000, 3, 0), 0)/'TOP SCORES'!L$2,0)</f>
        <v>0</v>
      </c>
    </row>
    <row r="231" spans="1:14">
      <c r="A231" s="17">
        <f t="shared" ca="1" si="3"/>
        <v>228</v>
      </c>
      <c r="B231" s="33" t="s">
        <v>257</v>
      </c>
      <c r="C231" s="15" cm="1">
        <f t="array" aca="1" ref="C231" ca="1">SUM(LARGE(D231:N231,ROW(INDIRECT("1:8"))))</f>
        <v>10</v>
      </c>
      <c r="D231" s="14">
        <f>IFERROR(100*_xlfn.IFNA(VLOOKUP($B231,KviZDarije1!$A$1:$N$1000, 3, 0), 0)/'TOP SCORES'!B$2,0)</f>
        <v>0</v>
      </c>
      <c r="E231" s="14">
        <f>IFERROR(100*_xlfn.IFNA(VLOOKUP($B231,KviZDarije2!$A$1:$N$1000, 3, 0), 0)/'TOP SCORES'!C$2,0)</f>
        <v>0</v>
      </c>
      <c r="F231" s="14">
        <f>IFERROR(100*_xlfn.IFNA(VLOOKUP($B231,KviZDarije3!$A$1:$N$1000, 3, 0), 0)/'TOP SCORES'!D$2,0)</f>
        <v>0</v>
      </c>
      <c r="G231" s="14">
        <f>IFERROR(100*_xlfn.IFNA(VLOOKUP($B231,KviZDarije4!$A$1:$N$1000, 3, 0), 0)/'TOP SCORES'!E$2,0)</f>
        <v>10</v>
      </c>
      <c r="H231" s="14">
        <f>IFERROR(100*_xlfn.IFNA(VLOOKUP($B231,KviZDarije5!$A$1:$N$1000, 3, 0), 0)/'TOP SCORES'!F$2,0)</f>
        <v>0</v>
      </c>
      <c r="I231" s="14">
        <f>IFERROR(100*_xlfn.IFNA(VLOOKUP($B231,KviZDarije6!$A$1:$N$1000, 3, 0), 0)/'TOP SCORES'!G$2,0)</f>
        <v>0</v>
      </c>
      <c r="J231" s="14">
        <f>IFERROR(100*_xlfn.IFNA(VLOOKUP($B231,KviZDarije7!$A$1:$N$999, 3, 0), 0)/'TOP SCORES'!H$2,0)</f>
        <v>0</v>
      </c>
      <c r="K231" s="14">
        <f>IFERROR(100*_xlfn.IFNA(VLOOKUP($B231,KviZDarije8!$A$1:$N$1000, 3, 0), 0)/'TOP SCORES'!I$2,0)</f>
        <v>0</v>
      </c>
      <c r="L231" s="14">
        <f>IFERROR(100*_xlfn.IFNA(VLOOKUP($B231,KviZDarije9!$A$1:$N$1000, 3, 0), 0)/'TOP SCORES'!J$2,0)</f>
        <v>0</v>
      </c>
      <c r="M231" s="14">
        <f>IFERROR(100*_xlfn.IFNA(VLOOKUP($B231,KviZDarije10!$A$1:$N$1000, 3, 0), 0)/'TOP SCORES'!K$2,0)</f>
        <v>0</v>
      </c>
      <c r="N231" s="14">
        <f>IFERROR(100*_xlfn.IFNA(VLOOKUP($B231,KviZDarije11!$A$1:$N$1000, 3, 0), 0)/'TOP SCORES'!L$2,0)</f>
        <v>0</v>
      </c>
    </row>
    <row r="232" spans="1:14">
      <c r="A232" s="17">
        <f t="shared" ca="1" si="3"/>
        <v>228</v>
      </c>
      <c r="B232" s="33" t="s">
        <v>284</v>
      </c>
      <c r="C232" s="15" cm="1">
        <f t="array" aca="1" ref="C232" ca="1">SUM(LARGE(D232:N232,ROW(INDIRECT("1:8"))))</f>
        <v>10</v>
      </c>
      <c r="D232" s="14">
        <f>IFERROR(100*_xlfn.IFNA(VLOOKUP($B232,KviZDarije1!$A$1:$N$1000, 3, 0), 0)/'TOP SCORES'!B$2,0)</f>
        <v>0</v>
      </c>
      <c r="E232" s="14">
        <f>IFERROR(100*_xlfn.IFNA(VLOOKUP($B232,KviZDarije2!$A$1:$N$1000, 3, 0), 0)/'TOP SCORES'!C$2,0)</f>
        <v>0</v>
      </c>
      <c r="F232" s="14">
        <f>IFERROR(100*_xlfn.IFNA(VLOOKUP($B232,KviZDarije3!$A$1:$N$1000, 3, 0), 0)/'TOP SCORES'!D$2,0)</f>
        <v>0</v>
      </c>
      <c r="G232" s="14">
        <f>IFERROR(100*_xlfn.IFNA(VLOOKUP($B232,KviZDarije4!$A$1:$N$1000, 3, 0), 0)/'TOP SCORES'!E$2,0)</f>
        <v>0</v>
      </c>
      <c r="H232" s="14">
        <f>IFERROR(100*_xlfn.IFNA(VLOOKUP($B232,KviZDarije5!$A$1:$N$1000, 3, 0), 0)/'TOP SCORES'!F$2,0)</f>
        <v>0</v>
      </c>
      <c r="I232" s="14">
        <f>IFERROR(100*_xlfn.IFNA(VLOOKUP($B232,KviZDarije6!$A$1:$N$1000, 3, 0), 0)/'TOP SCORES'!G$2,0)</f>
        <v>10</v>
      </c>
      <c r="J232" s="14">
        <f>IFERROR(100*_xlfn.IFNA(VLOOKUP($B232,KviZDarije7!$A$1:$N$999, 3, 0), 0)/'TOP SCORES'!H$2,0)</f>
        <v>0</v>
      </c>
      <c r="K232" s="14">
        <f>IFERROR(100*_xlfn.IFNA(VLOOKUP($B232,KviZDarije8!$A$1:$N$1000, 3, 0), 0)/'TOP SCORES'!I$2,0)</f>
        <v>0</v>
      </c>
      <c r="L232" s="14">
        <f>IFERROR(100*_xlfn.IFNA(VLOOKUP($B232,KviZDarije9!$A$1:$N$1000, 3, 0), 0)/'TOP SCORES'!J$2,0)</f>
        <v>0</v>
      </c>
      <c r="M232" s="14">
        <f>IFERROR(100*_xlfn.IFNA(VLOOKUP($B232,KviZDarije10!$A$1:$N$1000, 3, 0), 0)/'TOP SCORES'!K$2,0)</f>
        <v>0</v>
      </c>
      <c r="N232" s="14">
        <f>IFERROR(100*_xlfn.IFNA(VLOOKUP($B232,KviZDarije11!$A$1:$N$1000, 3, 0), 0)/'TOP SCORES'!L$2,0)</f>
        <v>0</v>
      </c>
    </row>
    <row r="233" spans="1:14">
      <c r="A233" s="17">
        <f t="shared" ca="1" si="3"/>
        <v>233</v>
      </c>
      <c r="B233" s="12" t="s">
        <v>224</v>
      </c>
      <c r="C233" s="15" cm="1">
        <f t="array" aca="1" ref="C233" ca="1">SUM(LARGE(D233:N233,ROW(INDIRECT("1:8"))))</f>
        <v>9.0909090909090917</v>
      </c>
      <c r="D233" s="14">
        <f>IFERROR(100*_xlfn.IFNA(VLOOKUP($B233,KviZDarije1!$A$1:$N$1000, 3, 0), 0)/'TOP SCORES'!B$2,0)</f>
        <v>0</v>
      </c>
      <c r="E233" s="14">
        <f>IFERROR(100*_xlfn.IFNA(VLOOKUP($B233,KviZDarije2!$A$1:$N$1000, 3, 0), 0)/'TOP SCORES'!C$2,0)</f>
        <v>9.0909090909090917</v>
      </c>
      <c r="F233" s="14">
        <f>IFERROR(100*_xlfn.IFNA(VLOOKUP($B233,KviZDarije3!$A$1:$N$1000, 3, 0), 0)/'TOP SCORES'!D$2,0)</f>
        <v>0</v>
      </c>
      <c r="G233" s="14">
        <f>IFERROR(100*_xlfn.IFNA(VLOOKUP($B233,KviZDarije4!$A$1:$N$1000, 3, 0), 0)/'TOP SCORES'!E$2,0)</f>
        <v>0</v>
      </c>
      <c r="H233" s="14">
        <f>IFERROR(100*_xlfn.IFNA(VLOOKUP($B233,KviZDarije5!$A$1:$N$1000, 3, 0), 0)/'TOP SCORES'!F$2,0)</f>
        <v>0</v>
      </c>
      <c r="I233" s="14">
        <f>IFERROR(100*_xlfn.IFNA(VLOOKUP($B233,KviZDarije6!$A$1:$N$1000, 3, 0), 0)/'TOP SCORES'!G$2,0)</f>
        <v>0</v>
      </c>
      <c r="J233" s="14">
        <f>IFERROR(100*_xlfn.IFNA(VLOOKUP($B233,KviZDarije7!$A$1:$N$999, 3, 0), 0)/'TOP SCORES'!H$2,0)</f>
        <v>0</v>
      </c>
      <c r="K233" s="14">
        <f>IFERROR(100*_xlfn.IFNA(VLOOKUP($B233,KviZDarije8!$A$1:$N$1000, 3, 0), 0)/'TOP SCORES'!I$2,0)</f>
        <v>0</v>
      </c>
      <c r="L233" s="14">
        <f>IFERROR(100*_xlfn.IFNA(VLOOKUP($B233,KviZDarije9!$A$1:$N$1000, 3, 0), 0)/'TOP SCORES'!J$2,0)</f>
        <v>0</v>
      </c>
      <c r="M233" s="14">
        <f>IFERROR(100*_xlfn.IFNA(VLOOKUP($B233,KviZDarije10!$A$1:$N$1000, 3, 0), 0)/'TOP SCORES'!K$2,0)</f>
        <v>0</v>
      </c>
      <c r="N233" s="14">
        <f>IFERROR(100*_xlfn.IFNA(VLOOKUP($B233,KviZDarije11!$A$1:$N$1000, 3, 0), 0)/'TOP SCORES'!L$2,0)</f>
        <v>0</v>
      </c>
    </row>
    <row r="234" spans="1:14">
      <c r="A234" s="17">
        <f t="shared" ca="1" si="3"/>
        <v>233</v>
      </c>
      <c r="B234" s="12" t="s">
        <v>143</v>
      </c>
      <c r="C234" s="15" cm="1">
        <f t="array" aca="1" ref="C234" ca="1">SUM(LARGE(D234:N234,ROW(INDIRECT("1:8"))))</f>
        <v>9.0909090909090917</v>
      </c>
      <c r="D234" s="14">
        <f>IFERROR(100*_xlfn.IFNA(VLOOKUP($B234,KviZDarije1!$A$1:$N$1000, 3, 0), 0)/'TOP SCORES'!B$2,0)</f>
        <v>0</v>
      </c>
      <c r="E234" s="14">
        <f>IFERROR(100*_xlfn.IFNA(VLOOKUP($B234,KviZDarije2!$A$1:$N$1000, 3, 0), 0)/'TOP SCORES'!C$2,0)</f>
        <v>9.0909090909090917</v>
      </c>
      <c r="F234" s="14">
        <f>IFERROR(100*_xlfn.IFNA(VLOOKUP($B234,KviZDarije3!$A$1:$N$1000, 3, 0), 0)/'TOP SCORES'!D$2,0)</f>
        <v>0</v>
      </c>
      <c r="G234" s="14">
        <f>IFERROR(100*_xlfn.IFNA(VLOOKUP($B234,KviZDarije4!$A$1:$N$1000, 3, 0), 0)/'TOP SCORES'!E$2,0)</f>
        <v>0</v>
      </c>
      <c r="H234" s="14">
        <f>IFERROR(100*_xlfn.IFNA(VLOOKUP($B234,KviZDarije5!$A$1:$N$1000, 3, 0), 0)/'TOP SCORES'!F$2,0)</f>
        <v>0</v>
      </c>
      <c r="I234" s="14">
        <f>IFERROR(100*_xlfn.IFNA(VLOOKUP($B234,KviZDarije6!$A$1:$N$1000, 3, 0), 0)/'TOP SCORES'!G$2,0)</f>
        <v>0</v>
      </c>
      <c r="J234" s="14">
        <f>IFERROR(100*_xlfn.IFNA(VLOOKUP($B234,KviZDarije7!$A$1:$N$999, 3, 0), 0)/'TOP SCORES'!H$2,0)</f>
        <v>0</v>
      </c>
      <c r="K234" s="14">
        <f>IFERROR(100*_xlfn.IFNA(VLOOKUP($B234,KviZDarije8!$A$1:$N$1000, 3, 0), 0)/'TOP SCORES'!I$2,0)</f>
        <v>0</v>
      </c>
      <c r="L234" s="14">
        <f>IFERROR(100*_xlfn.IFNA(VLOOKUP($B234,KviZDarije9!$A$1:$N$1000, 3, 0), 0)/'TOP SCORES'!J$2,0)</f>
        <v>0</v>
      </c>
      <c r="M234" s="14">
        <f>IFERROR(100*_xlfn.IFNA(VLOOKUP($B234,KviZDarije10!$A$1:$N$1000, 3, 0), 0)/'TOP SCORES'!K$2,0)</f>
        <v>0</v>
      </c>
      <c r="N234" s="14">
        <f>IFERROR(100*_xlfn.IFNA(VLOOKUP($B234,KviZDarije11!$A$1:$N$1000, 3, 0), 0)/'TOP SCORES'!L$2,0)</f>
        <v>0</v>
      </c>
    </row>
    <row r="235" spans="1:14">
      <c r="A235" s="17">
        <f t="shared" ca="1" si="3"/>
        <v>235</v>
      </c>
      <c r="B235" s="33" t="s">
        <v>297</v>
      </c>
      <c r="C235" s="15" cm="1">
        <f t="array" aca="1" ref="C235" ca="1">SUM(LARGE(D235:N235,ROW(INDIRECT("1:8"))))</f>
        <v>0</v>
      </c>
      <c r="D235" s="14">
        <f>IFERROR(100*_xlfn.IFNA(VLOOKUP($B235,KviZDarije1!$A$1:$N$1000, 3, 0), 0)/'TOP SCORES'!B$2,0)</f>
        <v>0</v>
      </c>
      <c r="E235" s="14">
        <f>IFERROR(100*_xlfn.IFNA(VLOOKUP($B235,KviZDarije2!$A$1:$N$1000, 3, 0), 0)/'TOP SCORES'!C$2,0)</f>
        <v>0</v>
      </c>
      <c r="F235" s="14">
        <f>IFERROR(100*_xlfn.IFNA(VLOOKUP($B235,KviZDarije3!$A$1:$N$1000, 3, 0), 0)/'TOP SCORES'!D$2,0)</f>
        <v>0</v>
      </c>
      <c r="G235" s="14">
        <f>IFERROR(100*_xlfn.IFNA(VLOOKUP($B235,KviZDarije4!$A$1:$N$1000, 3, 0), 0)/'TOP SCORES'!E$2,0)</f>
        <v>0</v>
      </c>
      <c r="H235" s="14">
        <f>IFERROR(100*_xlfn.IFNA(VLOOKUP($B235,KviZDarije5!$A$1:$N$1000, 3, 0), 0)/'TOP SCORES'!F$2,0)</f>
        <v>0</v>
      </c>
      <c r="I235" s="14">
        <f>IFERROR(100*_xlfn.IFNA(VLOOKUP($B235,KviZDarije6!$A$1:$N$1000, 3, 0), 0)/'TOP SCORES'!G$2,0)</f>
        <v>0</v>
      </c>
      <c r="J235" s="14">
        <f>IFERROR(100*_xlfn.IFNA(VLOOKUP($B235,KviZDarije7!$A$1:$N$999, 3, 0), 0)/'TOP SCORES'!H$2,0)</f>
        <v>0</v>
      </c>
      <c r="K235" s="14">
        <f>IFERROR(100*_xlfn.IFNA(VLOOKUP($B235,KviZDarije8!$A$1:$N$1000, 3, 0), 0)/'TOP SCORES'!I$2,0)</f>
        <v>0</v>
      </c>
      <c r="L235" s="14">
        <f>IFERROR(100*_xlfn.IFNA(VLOOKUP($B235,KviZDarije9!$A$1:$N$1000, 3, 0), 0)/'TOP SCORES'!J$2,0)</f>
        <v>0</v>
      </c>
      <c r="M235" s="14">
        <f>IFERROR(100*_xlfn.IFNA(VLOOKUP($B235,KviZDarije10!$A$1:$N$1000, 3, 0), 0)/'TOP SCORES'!K$2,0)</f>
        <v>0</v>
      </c>
      <c r="N235" s="14">
        <f>IFERROR(100*_xlfn.IFNA(VLOOKUP($B235,KviZDarije11!$A$1:$N$1000, 3, 0), 0)/'TOP SCORES'!L$2,0)</f>
        <v>0</v>
      </c>
    </row>
    <row r="236" spans="1:14">
      <c r="A236" s="17">
        <f t="shared" ca="1" si="3"/>
        <v>235</v>
      </c>
      <c r="B236" s="33" t="s">
        <v>321</v>
      </c>
      <c r="C236" s="15" cm="1">
        <f t="array" aca="1" ref="C236" ca="1">SUM(LARGE(D236:N236,ROW(INDIRECT("1:8"))))</f>
        <v>0</v>
      </c>
      <c r="D236" s="14">
        <f>IFERROR(100*_xlfn.IFNA(VLOOKUP($B236,KviZDarije1!$A$1:$N$1000, 3, 0), 0)/'TOP SCORES'!B$2,0)</f>
        <v>0</v>
      </c>
      <c r="E236" s="14">
        <f>IFERROR(100*_xlfn.IFNA(VLOOKUP($B236,KviZDarije2!$A$1:$N$1000, 3, 0), 0)/'TOP SCORES'!C$2,0)</f>
        <v>0</v>
      </c>
      <c r="F236" s="14">
        <f>IFERROR(100*_xlfn.IFNA(VLOOKUP($B236,KviZDarije3!$A$1:$N$1000, 3, 0), 0)/'TOP SCORES'!D$2,0)</f>
        <v>0</v>
      </c>
      <c r="G236" s="14">
        <f>IFERROR(100*_xlfn.IFNA(VLOOKUP($B236,KviZDarije4!$A$1:$N$1000, 3, 0), 0)/'TOP SCORES'!E$2,0)</f>
        <v>0</v>
      </c>
      <c r="H236" s="14">
        <f>IFERROR(100*_xlfn.IFNA(VLOOKUP($B236,KviZDarije5!$A$1:$N$1000, 3, 0), 0)/'TOP SCORES'!F$2,0)</f>
        <v>0</v>
      </c>
      <c r="I236" s="14">
        <f>IFERROR(100*_xlfn.IFNA(VLOOKUP($B236,KviZDarije6!$A$1:$N$1000, 3, 0), 0)/'TOP SCORES'!G$2,0)</f>
        <v>0</v>
      </c>
      <c r="J236" s="14">
        <f>IFERROR(100*_xlfn.IFNA(VLOOKUP($B236,KviZDarije7!$A$1:$N$999, 3, 0), 0)/'TOP SCORES'!H$2,0)</f>
        <v>0</v>
      </c>
      <c r="K236" s="14">
        <f>IFERROR(100*_xlfn.IFNA(VLOOKUP($B236,KviZDarije8!$A$1:$N$1000, 3, 0), 0)/'TOP SCORES'!I$2,0)</f>
        <v>0</v>
      </c>
      <c r="L236" s="14">
        <f>IFERROR(100*_xlfn.IFNA(VLOOKUP($B236,KviZDarije9!$A$1:$N$1000, 3, 0), 0)/'TOP SCORES'!J$2,0)</f>
        <v>0</v>
      </c>
      <c r="M236" s="14">
        <f>IFERROR(100*_xlfn.IFNA(VLOOKUP($B236,KviZDarije10!$A$1:$N$1000, 3, 0), 0)/'TOP SCORES'!K$2,0)</f>
        <v>0</v>
      </c>
      <c r="N236" s="14">
        <f>IFERROR(100*_xlfn.IFNA(VLOOKUP($B236,KviZDarije11!$A$1:$N$1000, 3, 0), 0)/'TOP SCORES'!L$2,0)</f>
        <v>0</v>
      </c>
    </row>
    <row r="237" spans="1:14">
      <c r="A237" s="17">
        <f t="shared" ca="1" si="3"/>
        <v>235</v>
      </c>
      <c r="B237" s="33" t="s">
        <v>317</v>
      </c>
      <c r="C237" s="15" cm="1">
        <f t="array" aca="1" ref="C237" ca="1">SUM(LARGE(D237:N237,ROW(INDIRECT("1:8"))))</f>
        <v>0</v>
      </c>
      <c r="D237" s="14">
        <f>IFERROR(100*_xlfn.IFNA(VLOOKUP($B237,KviZDarije1!$A$1:$N$1000, 3, 0), 0)/'TOP SCORES'!B$2,0)</f>
        <v>0</v>
      </c>
      <c r="E237" s="14">
        <f>IFERROR(100*_xlfn.IFNA(VLOOKUP($B237,KviZDarije2!$A$1:$N$1000, 3, 0), 0)/'TOP SCORES'!C$2,0)</f>
        <v>0</v>
      </c>
      <c r="F237" s="14">
        <f>IFERROR(100*_xlfn.IFNA(VLOOKUP($B237,KviZDarije3!$A$1:$N$1000, 3, 0), 0)/'TOP SCORES'!D$2,0)</f>
        <v>0</v>
      </c>
      <c r="G237" s="14">
        <f>IFERROR(100*_xlfn.IFNA(VLOOKUP($B237,KviZDarije4!$A$1:$N$1000, 3, 0), 0)/'TOP SCORES'!E$2,0)</f>
        <v>0</v>
      </c>
      <c r="H237" s="14">
        <f>IFERROR(100*_xlfn.IFNA(VLOOKUP($B237,KviZDarije5!$A$1:$N$1000, 3, 0), 0)/'TOP SCORES'!F$2,0)</f>
        <v>0</v>
      </c>
      <c r="I237" s="14">
        <f>IFERROR(100*_xlfn.IFNA(VLOOKUP($B237,KviZDarije6!$A$1:$N$1000, 3, 0), 0)/'TOP SCORES'!G$2,0)</f>
        <v>0</v>
      </c>
      <c r="J237" s="14">
        <f>IFERROR(100*_xlfn.IFNA(VLOOKUP($B237,KviZDarije7!$A$1:$N$999, 3, 0), 0)/'TOP SCORES'!H$2,0)</f>
        <v>0</v>
      </c>
      <c r="K237" s="14">
        <f>IFERROR(100*_xlfn.IFNA(VLOOKUP($B237,KviZDarije8!$A$1:$N$1000, 3, 0), 0)/'TOP SCORES'!I$2,0)</f>
        <v>0</v>
      </c>
      <c r="L237" s="14">
        <f>IFERROR(100*_xlfn.IFNA(VLOOKUP($B237,KviZDarije9!$A$1:$N$1000, 3, 0), 0)/'TOP SCORES'!J$2,0)</f>
        <v>0</v>
      </c>
      <c r="M237" s="14">
        <f>IFERROR(100*_xlfn.IFNA(VLOOKUP($B237,KviZDarije10!$A$1:$N$1000, 3, 0), 0)/'TOP SCORES'!K$2,0)</f>
        <v>0</v>
      </c>
      <c r="N237" s="14">
        <f>IFERROR(100*_xlfn.IFNA(VLOOKUP($B237,KviZDarije11!$A$1:$N$1000, 3, 0), 0)/'TOP SCORES'!L$2,0)</f>
        <v>0</v>
      </c>
    </row>
    <row r="238" spans="1:14">
      <c r="A238" s="17">
        <f t="shared" ca="1" si="3"/>
        <v>235</v>
      </c>
      <c r="C238" s="15" cm="1">
        <f t="array" aca="1" ref="C238" ca="1">SUM(LARGE(D238:N238,ROW(INDIRECT("1:8"))))</f>
        <v>0</v>
      </c>
      <c r="D238" s="14">
        <f>IFERROR(100*_xlfn.IFNA(VLOOKUP($B238,KviZDarije1!$A$1:$N$1000, 3, 0), 0)/'TOP SCORES'!B$2,0)</f>
        <v>0</v>
      </c>
      <c r="E238" s="14">
        <f>IFERROR(100*_xlfn.IFNA(VLOOKUP($B238,KviZDarije2!$A$1:$N$1000, 3, 0), 0)/'TOP SCORES'!C$2,0)</f>
        <v>0</v>
      </c>
      <c r="F238" s="14">
        <f>IFERROR(100*_xlfn.IFNA(VLOOKUP($B238,KviZDarije3!$A$1:$N$1000, 3, 0), 0)/'TOP SCORES'!D$2,0)</f>
        <v>0</v>
      </c>
      <c r="G238" s="14">
        <f>IFERROR(100*_xlfn.IFNA(VLOOKUP($B238,KviZDarije4!$A$1:$N$1000, 3, 0), 0)/'TOP SCORES'!E$2,0)</f>
        <v>0</v>
      </c>
      <c r="H238" s="14">
        <f>IFERROR(100*_xlfn.IFNA(VLOOKUP($B238,KviZDarije5!$A$1:$N$1000, 3, 0), 0)/'TOP SCORES'!F$2,0)</f>
        <v>0</v>
      </c>
      <c r="I238" s="14">
        <f>IFERROR(100*_xlfn.IFNA(VLOOKUP($B238,KviZDarije6!$A$1:$N$1000, 3, 0), 0)/'TOP SCORES'!G$2,0)</f>
        <v>0</v>
      </c>
      <c r="J238" s="14">
        <f>IFERROR(100*_xlfn.IFNA(VLOOKUP($B238,KviZDarije7!$A$1:$N$999, 3, 0), 0)/'TOP SCORES'!H$2,0)</f>
        <v>0</v>
      </c>
      <c r="K238" s="14">
        <f>IFERROR(100*_xlfn.IFNA(VLOOKUP($B238,KviZDarije8!$A$1:$N$1000, 3, 0), 0)/'TOP SCORES'!I$2,0)</f>
        <v>0</v>
      </c>
      <c r="L238" s="14">
        <f>IFERROR(100*_xlfn.IFNA(VLOOKUP($B238,KviZDarije9!$A$1:$N$1000, 3, 0), 0)/'TOP SCORES'!J$2,0)</f>
        <v>0</v>
      </c>
      <c r="M238" s="14">
        <f>IFERROR(100*_xlfn.IFNA(VLOOKUP($B238,KviZDarije10!$A$1:$N$1000, 3, 0), 0)/'TOP SCORES'!K$2,0)</f>
        <v>0</v>
      </c>
      <c r="N238" s="14">
        <f>IFERROR(100*_xlfn.IFNA(VLOOKUP($B238,KviZDarije11!$A$1:$N$1000, 3, 0), 0)/'TOP SCORES'!L$2,0)</f>
        <v>0</v>
      </c>
    </row>
    <row r="239" spans="1:14">
      <c r="A239" s="17">
        <f t="shared" ca="1" si="3"/>
        <v>235</v>
      </c>
      <c r="B239" s="8"/>
      <c r="C239" s="15" cm="1">
        <f t="array" aca="1" ref="C239" ca="1">SUM(LARGE(D239:N239,ROW(INDIRECT("1:8"))))</f>
        <v>0</v>
      </c>
      <c r="D239" s="14">
        <f>IFERROR(100*_xlfn.IFNA(VLOOKUP($B239,KviZDarije1!$A$1:$N$1000, 3, 0), 0)/'TOP SCORES'!B$2,0)</f>
        <v>0</v>
      </c>
      <c r="E239" s="14">
        <f>IFERROR(100*_xlfn.IFNA(VLOOKUP($B239,KviZDarije2!$A$1:$N$1000, 3, 0), 0)/'TOP SCORES'!C$2,0)</f>
        <v>0</v>
      </c>
      <c r="F239" s="14">
        <f>IFERROR(100*_xlfn.IFNA(VLOOKUP($B239,KviZDarije3!$A$1:$N$1000, 3, 0), 0)/'TOP SCORES'!D$2,0)</f>
        <v>0</v>
      </c>
      <c r="G239" s="14">
        <f>IFERROR(100*_xlfn.IFNA(VLOOKUP($B239,KviZDarije4!$A$1:$N$1000, 3, 0), 0)/'TOP SCORES'!E$2,0)</f>
        <v>0</v>
      </c>
      <c r="H239" s="14">
        <f>IFERROR(100*_xlfn.IFNA(VLOOKUP($B239,KviZDarije5!$A$1:$N$1000, 3, 0), 0)/'TOP SCORES'!F$2,0)</f>
        <v>0</v>
      </c>
      <c r="I239" s="14">
        <f>IFERROR(100*_xlfn.IFNA(VLOOKUP($B239,KviZDarije6!$A$1:$N$1000, 3, 0), 0)/'TOP SCORES'!G$2,0)</f>
        <v>0</v>
      </c>
      <c r="J239" s="14">
        <f>IFERROR(100*_xlfn.IFNA(VLOOKUP($B239,KviZDarije7!$A$1:$N$999, 3, 0), 0)/'TOP SCORES'!H$2,0)</f>
        <v>0</v>
      </c>
      <c r="K239" s="14">
        <f>IFERROR(100*_xlfn.IFNA(VLOOKUP($B239,KviZDarije8!$A$1:$N$1000, 3, 0), 0)/'TOP SCORES'!I$2,0)</f>
        <v>0</v>
      </c>
      <c r="L239" s="14">
        <f>IFERROR(100*_xlfn.IFNA(VLOOKUP($B239,KviZDarije9!$A$1:$N$1000, 3, 0), 0)/'TOP SCORES'!J$2,0)</f>
        <v>0</v>
      </c>
      <c r="M239" s="14">
        <f>IFERROR(100*_xlfn.IFNA(VLOOKUP($B239,KviZDarije10!$A$1:$N$1000, 3, 0), 0)/'TOP SCORES'!K$2,0)</f>
        <v>0</v>
      </c>
      <c r="N239" s="14">
        <f>IFERROR(100*_xlfn.IFNA(VLOOKUP($B239,KviZDarije11!$A$1:$N$1000, 3, 0), 0)/'TOP SCORES'!L$2,0)</f>
        <v>0</v>
      </c>
    </row>
    <row r="240" spans="1:14">
      <c r="A240" s="17">
        <f t="shared" ca="1" si="3"/>
        <v>235</v>
      </c>
      <c r="C240" s="15" cm="1">
        <f t="array" aca="1" ref="C240" ca="1">SUM(LARGE(D240:N240,ROW(INDIRECT("1:8"))))</f>
        <v>0</v>
      </c>
      <c r="D240" s="14">
        <f>IFERROR(100*_xlfn.IFNA(VLOOKUP($B240,KviZDarije1!$A$1:$N$1000, 3, 0), 0)/'TOP SCORES'!B$2,0)</f>
        <v>0</v>
      </c>
      <c r="E240" s="14">
        <f>IFERROR(100*_xlfn.IFNA(VLOOKUP($B240,KviZDarije2!$A$1:$N$1000, 3, 0), 0)/'TOP SCORES'!C$2,0)</f>
        <v>0</v>
      </c>
      <c r="F240" s="14">
        <f>IFERROR(100*_xlfn.IFNA(VLOOKUP($B240,KviZDarije3!$A$1:$N$1000, 3, 0), 0)/'TOP SCORES'!D$2,0)</f>
        <v>0</v>
      </c>
      <c r="G240" s="14">
        <f>IFERROR(100*_xlfn.IFNA(VLOOKUP($B240,KviZDarije4!$A$1:$N$1000, 3, 0), 0)/'TOP SCORES'!E$2,0)</f>
        <v>0</v>
      </c>
      <c r="H240" s="14">
        <f>IFERROR(100*_xlfn.IFNA(VLOOKUP($B240,KviZDarije5!$A$1:$N$1000, 3, 0), 0)/'TOP SCORES'!F$2,0)</f>
        <v>0</v>
      </c>
      <c r="I240" s="14">
        <f>IFERROR(100*_xlfn.IFNA(VLOOKUP($B240,KviZDarije6!$A$1:$N$1000, 3, 0), 0)/'TOP SCORES'!G$2,0)</f>
        <v>0</v>
      </c>
      <c r="J240" s="14">
        <f>IFERROR(100*_xlfn.IFNA(VLOOKUP($B240,KviZDarije7!$A$1:$N$999, 3, 0), 0)/'TOP SCORES'!H$2,0)</f>
        <v>0</v>
      </c>
      <c r="K240" s="14">
        <f>IFERROR(100*_xlfn.IFNA(VLOOKUP($B240,KviZDarije8!$A$1:$N$1000, 3, 0), 0)/'TOP SCORES'!I$2,0)</f>
        <v>0</v>
      </c>
      <c r="L240" s="14">
        <f>IFERROR(100*_xlfn.IFNA(VLOOKUP($B240,KviZDarije9!$A$1:$N$1000, 3, 0), 0)/'TOP SCORES'!J$2,0)</f>
        <v>0</v>
      </c>
      <c r="M240" s="14">
        <f>IFERROR(100*_xlfn.IFNA(VLOOKUP($B240,KviZDarije10!$A$1:$N$1000, 3, 0), 0)/'TOP SCORES'!K$2,0)</f>
        <v>0</v>
      </c>
      <c r="N240" s="14">
        <f>IFERROR(100*_xlfn.IFNA(VLOOKUP($B240,KviZDarije11!$A$1:$N$1000, 3, 0), 0)/'TOP SCORES'!L$2,0)</f>
        <v>0</v>
      </c>
    </row>
    <row r="241" spans="1:14">
      <c r="A241" s="17">
        <f t="shared" ca="1" si="3"/>
        <v>235</v>
      </c>
      <c r="B241" s="8"/>
      <c r="C241" s="15" cm="1">
        <f t="array" aca="1" ref="C241" ca="1">SUM(LARGE(D241:N241,ROW(INDIRECT("1:8"))))</f>
        <v>0</v>
      </c>
      <c r="D241" s="14">
        <f>IFERROR(100*_xlfn.IFNA(VLOOKUP($B241,KviZDarije1!$A$1:$N$1000, 3, 0), 0)/'TOP SCORES'!B$2,0)</f>
        <v>0</v>
      </c>
      <c r="E241" s="14">
        <f>IFERROR(100*_xlfn.IFNA(VLOOKUP($B241,KviZDarije2!$A$1:$N$1000, 3, 0), 0)/'TOP SCORES'!C$2,0)</f>
        <v>0</v>
      </c>
      <c r="F241" s="14">
        <f>IFERROR(100*_xlfn.IFNA(VLOOKUP($B241,KviZDarije3!$A$1:$N$1000, 3, 0), 0)/'TOP SCORES'!D$2,0)</f>
        <v>0</v>
      </c>
      <c r="G241" s="14">
        <f>IFERROR(100*_xlfn.IFNA(VLOOKUP($B241,KviZDarije4!$A$1:$N$1000, 3, 0), 0)/'TOP SCORES'!E$2,0)</f>
        <v>0</v>
      </c>
      <c r="H241" s="14">
        <f>IFERROR(100*_xlfn.IFNA(VLOOKUP($B241,KviZDarije5!$A$1:$N$1000, 3, 0), 0)/'TOP SCORES'!F$2,0)</f>
        <v>0</v>
      </c>
      <c r="I241" s="14">
        <f>IFERROR(100*_xlfn.IFNA(VLOOKUP($B241,KviZDarije6!$A$1:$N$1000, 3, 0), 0)/'TOP SCORES'!G$2,0)</f>
        <v>0</v>
      </c>
      <c r="J241" s="14">
        <f>IFERROR(100*_xlfn.IFNA(VLOOKUP($B241,KviZDarije7!$A$1:$N$999, 3, 0), 0)/'TOP SCORES'!H$2,0)</f>
        <v>0</v>
      </c>
      <c r="K241" s="14">
        <f>IFERROR(100*_xlfn.IFNA(VLOOKUP($B241,KviZDarije8!$A$1:$N$1000, 3, 0), 0)/'TOP SCORES'!I$2,0)</f>
        <v>0</v>
      </c>
      <c r="L241" s="14">
        <f>IFERROR(100*_xlfn.IFNA(VLOOKUP($B241,KviZDarije9!$A$1:$N$1000, 3, 0), 0)/'TOP SCORES'!J$2,0)</f>
        <v>0</v>
      </c>
      <c r="M241" s="14">
        <f>IFERROR(100*_xlfn.IFNA(VLOOKUP($B241,KviZDarije10!$A$1:$N$1000, 3, 0), 0)/'TOP SCORES'!K$2,0)</f>
        <v>0</v>
      </c>
      <c r="N241" s="14">
        <f>IFERROR(100*_xlfn.IFNA(VLOOKUP($B241,KviZDarije11!$A$1:$N$1000, 3, 0), 0)/'TOP SCORES'!L$2,0)</f>
        <v>0</v>
      </c>
    </row>
    <row r="242" spans="1:14">
      <c r="A242" s="17">
        <f t="shared" ca="1" si="3"/>
        <v>235</v>
      </c>
      <c r="B242" s="8"/>
      <c r="C242" s="15" cm="1">
        <f t="array" aca="1" ref="C242" ca="1">SUM(LARGE(D242:N242,ROW(INDIRECT("1:8"))))</f>
        <v>0</v>
      </c>
      <c r="D242" s="14">
        <f>IFERROR(100*_xlfn.IFNA(VLOOKUP($B242,KviZDarije1!$A$1:$N$1000, 3, 0), 0)/'TOP SCORES'!B$2,0)</f>
        <v>0</v>
      </c>
      <c r="E242" s="14">
        <f>IFERROR(100*_xlfn.IFNA(VLOOKUP($B242,KviZDarije2!$A$1:$N$1000, 3, 0), 0)/'TOP SCORES'!C$2,0)</f>
        <v>0</v>
      </c>
      <c r="F242" s="14">
        <f>IFERROR(100*_xlfn.IFNA(VLOOKUP($B242,KviZDarije3!$A$1:$N$1000, 3, 0), 0)/'TOP SCORES'!D$2,0)</f>
        <v>0</v>
      </c>
      <c r="G242" s="14">
        <f>IFERROR(100*_xlfn.IFNA(VLOOKUP($B242,KviZDarije4!$A$1:$N$1000, 3, 0), 0)/'TOP SCORES'!E$2,0)</f>
        <v>0</v>
      </c>
      <c r="H242" s="14">
        <f>IFERROR(100*_xlfn.IFNA(VLOOKUP($B242,KviZDarije5!$A$1:$N$1000, 3, 0), 0)/'TOP SCORES'!F$2,0)</f>
        <v>0</v>
      </c>
      <c r="I242" s="14">
        <f>IFERROR(100*_xlfn.IFNA(VLOOKUP($B242,KviZDarije6!$A$1:$N$1000, 3, 0), 0)/'TOP SCORES'!G$2,0)</f>
        <v>0</v>
      </c>
      <c r="J242" s="14">
        <f>IFERROR(100*_xlfn.IFNA(VLOOKUP($B242,KviZDarije7!$A$1:$N$999, 3, 0), 0)/'TOP SCORES'!H$2,0)</f>
        <v>0</v>
      </c>
      <c r="K242" s="14">
        <f>IFERROR(100*_xlfn.IFNA(VLOOKUP($B242,KviZDarije8!$A$1:$N$1000, 3, 0), 0)/'TOP SCORES'!I$2,0)</f>
        <v>0</v>
      </c>
      <c r="L242" s="14">
        <f>IFERROR(100*_xlfn.IFNA(VLOOKUP($B242,KviZDarije9!$A$1:$N$1000, 3, 0), 0)/'TOP SCORES'!J$2,0)</f>
        <v>0</v>
      </c>
      <c r="M242" s="14">
        <f>IFERROR(100*_xlfn.IFNA(VLOOKUP($B242,KviZDarije10!$A$1:$N$1000, 3, 0), 0)/'TOP SCORES'!K$2,0)</f>
        <v>0</v>
      </c>
      <c r="N242" s="14">
        <f>IFERROR(100*_xlfn.IFNA(VLOOKUP($B242,KviZDarije11!$A$1:$N$1000, 3, 0), 0)/'TOP SCORES'!L$2,0)</f>
        <v>0</v>
      </c>
    </row>
    <row r="243" spans="1:14">
      <c r="A243" s="17">
        <f t="shared" ca="1" si="3"/>
        <v>235</v>
      </c>
      <c r="C243" s="15" cm="1">
        <f t="array" aca="1" ref="C243" ca="1">SUM(LARGE(D243:N243,ROW(INDIRECT("1:8"))))</f>
        <v>0</v>
      </c>
      <c r="D243" s="14">
        <f>IFERROR(100*_xlfn.IFNA(VLOOKUP($B243,KviZDarije1!$A$1:$N$1000, 3, 0), 0)/'TOP SCORES'!B$2,0)</f>
        <v>0</v>
      </c>
      <c r="E243" s="14">
        <f>IFERROR(100*_xlfn.IFNA(VLOOKUP($B243,KviZDarije2!$A$1:$N$1000, 3, 0), 0)/'TOP SCORES'!C$2,0)</f>
        <v>0</v>
      </c>
      <c r="F243" s="14">
        <f>IFERROR(100*_xlfn.IFNA(VLOOKUP($B243,KviZDarije3!$A$1:$N$1000, 3, 0), 0)/'TOP SCORES'!D$2,0)</f>
        <v>0</v>
      </c>
      <c r="G243" s="14">
        <f>IFERROR(100*_xlfn.IFNA(VLOOKUP($B243,KviZDarije4!$A$1:$N$1000, 3, 0), 0)/'TOP SCORES'!E$2,0)</f>
        <v>0</v>
      </c>
      <c r="H243" s="14">
        <f>IFERROR(100*_xlfn.IFNA(VLOOKUP($B243,KviZDarije5!$A$1:$N$1000, 3, 0), 0)/'TOP SCORES'!F$2,0)</f>
        <v>0</v>
      </c>
      <c r="I243" s="14">
        <f>IFERROR(100*_xlfn.IFNA(VLOOKUP($B243,KviZDarije6!$A$1:$N$1000, 3, 0), 0)/'TOP SCORES'!G$2,0)</f>
        <v>0</v>
      </c>
      <c r="J243" s="14">
        <f>IFERROR(100*_xlfn.IFNA(VLOOKUP($B243,KviZDarije7!$A$1:$N$999, 3, 0), 0)/'TOP SCORES'!H$2,0)</f>
        <v>0</v>
      </c>
      <c r="K243" s="14">
        <f>IFERROR(100*_xlfn.IFNA(VLOOKUP($B243,KviZDarije8!$A$1:$N$1000, 3, 0), 0)/'TOP SCORES'!I$2,0)</f>
        <v>0</v>
      </c>
      <c r="L243" s="14">
        <f>IFERROR(100*_xlfn.IFNA(VLOOKUP($B243,KviZDarije9!$A$1:$N$1000, 3, 0), 0)/'TOP SCORES'!J$2,0)</f>
        <v>0</v>
      </c>
      <c r="M243" s="14">
        <f>IFERROR(100*_xlfn.IFNA(VLOOKUP($B243,KviZDarije10!$A$1:$N$1000, 3, 0), 0)/'TOP SCORES'!K$2,0)</f>
        <v>0</v>
      </c>
      <c r="N243" s="14">
        <f>IFERROR(100*_xlfn.IFNA(VLOOKUP($B243,KviZDarije11!$A$1:$N$1000, 3, 0), 0)/'TOP SCORES'!L$2,0)</f>
        <v>0</v>
      </c>
    </row>
    <row r="244" spans="1:14">
      <c r="A244" s="17">
        <f t="shared" ca="1" si="3"/>
        <v>235</v>
      </c>
      <c r="C244" s="15" cm="1">
        <f t="array" aca="1" ref="C244" ca="1">SUM(LARGE(D244:N244,ROW(INDIRECT("1:8"))))</f>
        <v>0</v>
      </c>
      <c r="D244" s="14">
        <f>IFERROR(100*_xlfn.IFNA(VLOOKUP($B244,KviZDarije1!$A$1:$N$1000, 3, 0), 0)/'TOP SCORES'!B$2,0)</f>
        <v>0</v>
      </c>
      <c r="E244" s="14">
        <f>IFERROR(100*_xlfn.IFNA(VLOOKUP($B244,KviZDarije2!$A$1:$N$1000, 3, 0), 0)/'TOP SCORES'!C$2,0)</f>
        <v>0</v>
      </c>
      <c r="F244" s="14">
        <f>IFERROR(100*_xlfn.IFNA(VLOOKUP($B244,KviZDarije3!$A$1:$N$1000, 3, 0), 0)/'TOP SCORES'!D$2,0)</f>
        <v>0</v>
      </c>
      <c r="G244" s="14">
        <f>IFERROR(100*_xlfn.IFNA(VLOOKUP($B244,KviZDarije4!$A$1:$N$1000, 3, 0), 0)/'TOP SCORES'!E$2,0)</f>
        <v>0</v>
      </c>
      <c r="H244" s="14">
        <f>IFERROR(100*_xlfn.IFNA(VLOOKUP($B244,KviZDarije5!$A$1:$N$1000, 3, 0), 0)/'TOP SCORES'!F$2,0)</f>
        <v>0</v>
      </c>
      <c r="I244" s="14">
        <f>IFERROR(100*_xlfn.IFNA(VLOOKUP($B244,KviZDarije6!$A$1:$N$1000, 3, 0), 0)/'TOP SCORES'!G$2,0)</f>
        <v>0</v>
      </c>
      <c r="J244" s="14">
        <f>IFERROR(100*_xlfn.IFNA(VLOOKUP($B244,KviZDarije7!$A$1:$N$999, 3, 0), 0)/'TOP SCORES'!H$2,0)</f>
        <v>0</v>
      </c>
      <c r="K244" s="14">
        <f>IFERROR(100*_xlfn.IFNA(VLOOKUP($B244,KviZDarije8!$A$1:$N$1000, 3, 0), 0)/'TOP SCORES'!I$2,0)</f>
        <v>0</v>
      </c>
      <c r="L244" s="14">
        <f>IFERROR(100*_xlfn.IFNA(VLOOKUP($B244,KviZDarije9!$A$1:$N$1000, 3, 0), 0)/'TOP SCORES'!J$2,0)</f>
        <v>0</v>
      </c>
      <c r="M244" s="14">
        <f>IFERROR(100*_xlfn.IFNA(VLOOKUP($B244,KviZDarije10!$A$1:$N$1000, 3, 0), 0)/'TOP SCORES'!K$2,0)</f>
        <v>0</v>
      </c>
      <c r="N244" s="14">
        <f>IFERROR(100*_xlfn.IFNA(VLOOKUP($B244,KviZDarije11!$A$1:$N$1000, 3, 0), 0)/'TOP SCORES'!L$2,0)</f>
        <v>0</v>
      </c>
    </row>
    <row r="245" spans="1:14">
      <c r="A245" s="17">
        <f t="shared" ca="1" si="3"/>
        <v>235</v>
      </c>
      <c r="C245" s="15" cm="1">
        <f t="array" aca="1" ref="C245" ca="1">SUM(LARGE(D245:N245,ROW(INDIRECT("1:8"))))</f>
        <v>0</v>
      </c>
      <c r="D245" s="14">
        <f>IFERROR(100*_xlfn.IFNA(VLOOKUP($B245,KviZDarije1!$A$1:$N$1000, 3, 0), 0)/'TOP SCORES'!B$2,0)</f>
        <v>0</v>
      </c>
      <c r="E245" s="14">
        <f>IFERROR(100*_xlfn.IFNA(VLOOKUP($B245,KviZDarije2!$A$1:$N$1000, 3, 0), 0)/'TOP SCORES'!C$2,0)</f>
        <v>0</v>
      </c>
      <c r="F245" s="14">
        <f>IFERROR(100*_xlfn.IFNA(VLOOKUP($B245,KviZDarije3!$A$1:$N$1000, 3, 0), 0)/'TOP SCORES'!D$2,0)</f>
        <v>0</v>
      </c>
      <c r="G245" s="14">
        <f>IFERROR(100*_xlfn.IFNA(VLOOKUP($B245,KviZDarije4!$A$1:$N$1000, 3, 0), 0)/'TOP SCORES'!E$2,0)</f>
        <v>0</v>
      </c>
      <c r="H245" s="14">
        <f>IFERROR(100*_xlfn.IFNA(VLOOKUP($B245,KviZDarije5!$A$1:$N$1000, 3, 0), 0)/'TOP SCORES'!F$2,0)</f>
        <v>0</v>
      </c>
      <c r="I245" s="14">
        <f>IFERROR(100*_xlfn.IFNA(VLOOKUP($B245,KviZDarije6!$A$1:$N$1000, 3, 0), 0)/'TOP SCORES'!G$2,0)</f>
        <v>0</v>
      </c>
      <c r="J245" s="14">
        <f>IFERROR(100*_xlfn.IFNA(VLOOKUP($B245,KviZDarije7!$A$1:$N$999, 3, 0), 0)/'TOP SCORES'!H$2,0)</f>
        <v>0</v>
      </c>
      <c r="K245" s="14">
        <f>IFERROR(100*_xlfn.IFNA(VLOOKUP($B245,KviZDarije8!$A$1:$N$1000, 3, 0), 0)/'TOP SCORES'!I$2,0)</f>
        <v>0</v>
      </c>
      <c r="L245" s="14">
        <f>IFERROR(100*_xlfn.IFNA(VLOOKUP($B245,KviZDarije9!$A$1:$N$1000, 3, 0), 0)/'TOP SCORES'!J$2,0)</f>
        <v>0</v>
      </c>
      <c r="M245" s="14">
        <f>IFERROR(100*_xlfn.IFNA(VLOOKUP($B245,KviZDarije10!$A$1:$N$1000, 3, 0), 0)/'TOP SCORES'!K$2,0)</f>
        <v>0</v>
      </c>
      <c r="N245" s="14">
        <f>IFERROR(100*_xlfn.IFNA(VLOOKUP($B245,KviZDarije11!$A$1:$N$1000, 3, 0), 0)/'TOP SCORES'!L$2,0)</f>
        <v>0</v>
      </c>
    </row>
    <row r="246" spans="1:14">
      <c r="A246" s="17">
        <f t="shared" ca="1" si="3"/>
        <v>235</v>
      </c>
      <c r="C246" s="15" cm="1">
        <f t="array" aca="1" ref="C246" ca="1">SUM(LARGE(D246:N246,ROW(INDIRECT("1:8"))))</f>
        <v>0</v>
      </c>
      <c r="D246" s="14">
        <f>IFERROR(100*_xlfn.IFNA(VLOOKUP($B246,KviZDarije1!$A$1:$N$1000, 3, 0), 0)/'TOP SCORES'!B$2,0)</f>
        <v>0</v>
      </c>
      <c r="E246" s="14">
        <f>IFERROR(100*_xlfn.IFNA(VLOOKUP($B246,KviZDarije2!$A$1:$N$1000, 3, 0), 0)/'TOP SCORES'!C$2,0)</f>
        <v>0</v>
      </c>
      <c r="F246" s="14">
        <f>IFERROR(100*_xlfn.IFNA(VLOOKUP($B246,KviZDarije3!$A$1:$N$1000, 3, 0), 0)/'TOP SCORES'!D$2,0)</f>
        <v>0</v>
      </c>
      <c r="G246" s="14">
        <f>IFERROR(100*_xlfn.IFNA(VLOOKUP($B246,KviZDarije4!$A$1:$N$1000, 3, 0), 0)/'TOP SCORES'!E$2,0)</f>
        <v>0</v>
      </c>
      <c r="H246" s="14">
        <f>IFERROR(100*_xlfn.IFNA(VLOOKUP($B246,KviZDarije5!$A$1:$N$1000, 3, 0), 0)/'TOP SCORES'!F$2,0)</f>
        <v>0</v>
      </c>
      <c r="I246" s="14">
        <f>IFERROR(100*_xlfn.IFNA(VLOOKUP($B246,KviZDarije6!$A$1:$N$1000, 3, 0), 0)/'TOP SCORES'!G$2,0)</f>
        <v>0</v>
      </c>
      <c r="J246" s="14">
        <f>IFERROR(100*_xlfn.IFNA(VLOOKUP($B246,KviZDarije7!$A$1:$N$999, 3, 0), 0)/'TOP SCORES'!H$2,0)</f>
        <v>0</v>
      </c>
      <c r="K246" s="14">
        <f>IFERROR(100*_xlfn.IFNA(VLOOKUP($B246,KviZDarije8!$A$1:$N$1000, 3, 0), 0)/'TOP SCORES'!I$2,0)</f>
        <v>0</v>
      </c>
      <c r="L246" s="14">
        <f>IFERROR(100*_xlfn.IFNA(VLOOKUP($B246,KviZDarije9!$A$1:$N$1000, 3, 0), 0)/'TOP SCORES'!J$2,0)</f>
        <v>0</v>
      </c>
      <c r="M246" s="14">
        <f>IFERROR(100*_xlfn.IFNA(VLOOKUP($B246,KviZDarije10!$A$1:$N$1000, 3, 0), 0)/'TOP SCORES'!K$2,0)</f>
        <v>0</v>
      </c>
      <c r="N246" s="14">
        <f>IFERROR(100*_xlfn.IFNA(VLOOKUP($B246,KviZDarije11!$A$1:$N$1000, 3, 0), 0)/'TOP SCORES'!L$2,0)</f>
        <v>0</v>
      </c>
    </row>
    <row r="247" spans="1:14">
      <c r="A247" s="17">
        <f t="shared" ca="1" si="3"/>
        <v>235</v>
      </c>
      <c r="C247" s="15" cm="1">
        <f t="array" aca="1" ref="C247" ca="1">SUM(LARGE(D247:N247,ROW(INDIRECT("1:8"))))</f>
        <v>0</v>
      </c>
      <c r="D247" s="14">
        <f>IFERROR(100*_xlfn.IFNA(VLOOKUP($B247,KviZDarije1!$A$1:$N$1000, 3, 0), 0)/'TOP SCORES'!B$2,0)</f>
        <v>0</v>
      </c>
      <c r="E247" s="14">
        <f>IFERROR(100*_xlfn.IFNA(VLOOKUP($B247,KviZDarije2!$A$1:$N$1000, 3, 0), 0)/'TOP SCORES'!C$2,0)</f>
        <v>0</v>
      </c>
      <c r="F247" s="14">
        <f>IFERROR(100*_xlfn.IFNA(VLOOKUP($B247,KviZDarije3!$A$1:$N$1000, 3, 0), 0)/'TOP SCORES'!D$2,0)</f>
        <v>0</v>
      </c>
      <c r="G247" s="14">
        <f>IFERROR(100*_xlfn.IFNA(VLOOKUP($B247,KviZDarije4!$A$1:$N$1000, 3, 0), 0)/'TOP SCORES'!E$2,0)</f>
        <v>0</v>
      </c>
      <c r="H247" s="14">
        <f>IFERROR(100*_xlfn.IFNA(VLOOKUP($B247,KviZDarije5!$A$1:$N$1000, 3, 0), 0)/'TOP SCORES'!F$2,0)</f>
        <v>0</v>
      </c>
      <c r="I247" s="14">
        <f>IFERROR(100*_xlfn.IFNA(VLOOKUP($B247,KviZDarije6!$A$1:$N$1000, 3, 0), 0)/'TOP SCORES'!G$2,0)</f>
        <v>0</v>
      </c>
      <c r="J247" s="14">
        <f>IFERROR(100*_xlfn.IFNA(VLOOKUP($B247,KviZDarije7!$A$1:$N$999, 3, 0), 0)/'TOP SCORES'!H$2,0)</f>
        <v>0</v>
      </c>
      <c r="K247" s="14">
        <f>IFERROR(100*_xlfn.IFNA(VLOOKUP($B247,KviZDarije8!$A$1:$N$1000, 3, 0), 0)/'TOP SCORES'!I$2,0)</f>
        <v>0</v>
      </c>
      <c r="L247" s="14">
        <f>IFERROR(100*_xlfn.IFNA(VLOOKUP($B247,KviZDarije9!$A$1:$N$1000, 3, 0), 0)/'TOP SCORES'!J$2,0)</f>
        <v>0</v>
      </c>
      <c r="M247" s="14">
        <f>IFERROR(100*_xlfn.IFNA(VLOOKUP($B247,KviZDarije10!$A$1:$N$1000, 3, 0), 0)/'TOP SCORES'!K$2,0)</f>
        <v>0</v>
      </c>
      <c r="N247" s="14">
        <f>IFERROR(100*_xlfn.IFNA(VLOOKUP($B247,KviZDarije11!$A$1:$N$1000, 3, 0), 0)/'TOP SCORES'!L$2,0)</f>
        <v>0</v>
      </c>
    </row>
    <row r="248" spans="1:14">
      <c r="A248" s="17">
        <f t="shared" ca="1" si="3"/>
        <v>235</v>
      </c>
      <c r="C248" s="15" cm="1">
        <f t="array" aca="1" ref="C248" ca="1">SUM(LARGE(D248:N248,ROW(INDIRECT("1:8"))))</f>
        <v>0</v>
      </c>
      <c r="D248" s="14">
        <f>IFERROR(100*_xlfn.IFNA(VLOOKUP($B248,KviZDarije1!$A$1:$N$1000, 3, 0), 0)/'TOP SCORES'!B$2,0)</f>
        <v>0</v>
      </c>
      <c r="E248" s="14">
        <f>IFERROR(100*_xlfn.IFNA(VLOOKUP($B248,KviZDarije2!$A$1:$N$1000, 3, 0), 0)/'TOP SCORES'!C$2,0)</f>
        <v>0</v>
      </c>
      <c r="F248" s="14">
        <f>IFERROR(100*_xlfn.IFNA(VLOOKUP($B248,KviZDarije3!$A$1:$N$1000, 3, 0), 0)/'TOP SCORES'!D$2,0)</f>
        <v>0</v>
      </c>
      <c r="G248" s="14">
        <f>IFERROR(100*_xlfn.IFNA(VLOOKUP($B248,KviZDarije4!$A$1:$N$1000, 3, 0), 0)/'TOP SCORES'!E$2,0)</f>
        <v>0</v>
      </c>
      <c r="H248" s="14">
        <f>IFERROR(100*_xlfn.IFNA(VLOOKUP($B248,KviZDarije5!$A$1:$N$1000, 3, 0), 0)/'TOP SCORES'!F$2,0)</f>
        <v>0</v>
      </c>
      <c r="I248" s="14">
        <f>IFERROR(100*_xlfn.IFNA(VLOOKUP($B248,KviZDarije6!$A$1:$N$1000, 3, 0), 0)/'TOP SCORES'!G$2,0)</f>
        <v>0</v>
      </c>
      <c r="J248" s="14">
        <f>IFERROR(100*_xlfn.IFNA(VLOOKUP($B248,KviZDarije7!$A$1:$N$999, 3, 0), 0)/'TOP SCORES'!H$2,0)</f>
        <v>0</v>
      </c>
      <c r="K248" s="14">
        <f>IFERROR(100*_xlfn.IFNA(VLOOKUP($B248,KviZDarije8!$A$1:$N$1000, 3, 0), 0)/'TOP SCORES'!I$2,0)</f>
        <v>0</v>
      </c>
      <c r="L248" s="14">
        <f>IFERROR(100*_xlfn.IFNA(VLOOKUP($B248,KviZDarije9!$A$1:$N$1000, 3, 0), 0)/'TOP SCORES'!J$2,0)</f>
        <v>0</v>
      </c>
      <c r="M248" s="14">
        <f>IFERROR(100*_xlfn.IFNA(VLOOKUP($B248,KviZDarije10!$A$1:$N$1000, 3, 0), 0)/'TOP SCORES'!K$2,0)</f>
        <v>0</v>
      </c>
      <c r="N248" s="14">
        <f>IFERROR(100*_xlfn.IFNA(VLOOKUP($B248,KviZDarije11!$A$1:$N$1000, 3, 0), 0)/'TOP SCORES'!L$2,0)</f>
        <v>0</v>
      </c>
    </row>
    <row r="249" spans="1:14">
      <c r="A249" s="17">
        <f t="shared" ca="1" si="3"/>
        <v>235</v>
      </c>
      <c r="C249" s="15" cm="1">
        <f t="array" aca="1" ref="C249" ca="1">SUM(LARGE(D249:N249,ROW(INDIRECT("1:8"))))</f>
        <v>0</v>
      </c>
      <c r="D249" s="14">
        <f>IFERROR(100*_xlfn.IFNA(VLOOKUP($B249,KviZDarije1!$A$1:$N$1000, 3, 0), 0)/'TOP SCORES'!B$2,0)</f>
        <v>0</v>
      </c>
      <c r="E249" s="14">
        <f>IFERROR(100*_xlfn.IFNA(VLOOKUP($B249,KviZDarije2!$A$1:$N$1000, 3, 0), 0)/'TOP SCORES'!C$2,0)</f>
        <v>0</v>
      </c>
      <c r="F249" s="14">
        <f>IFERROR(100*_xlfn.IFNA(VLOOKUP($B249,KviZDarije3!$A$1:$N$1000, 3, 0), 0)/'TOP SCORES'!D$2,0)</f>
        <v>0</v>
      </c>
      <c r="G249" s="14">
        <f>IFERROR(100*_xlfn.IFNA(VLOOKUP($B249,KviZDarije4!$A$1:$N$1000, 3, 0), 0)/'TOP SCORES'!E$2,0)</f>
        <v>0</v>
      </c>
      <c r="H249" s="14">
        <f>IFERROR(100*_xlfn.IFNA(VLOOKUP($B249,KviZDarije5!$A$1:$N$1000, 3, 0), 0)/'TOP SCORES'!F$2,0)</f>
        <v>0</v>
      </c>
      <c r="I249" s="14">
        <f>IFERROR(100*_xlfn.IFNA(VLOOKUP($B249,KviZDarije6!$A$1:$N$1000, 3, 0), 0)/'TOP SCORES'!G$2,0)</f>
        <v>0</v>
      </c>
      <c r="J249" s="14">
        <f>IFERROR(100*_xlfn.IFNA(VLOOKUP($B249,KviZDarije7!$A$1:$N$999, 3, 0), 0)/'TOP SCORES'!H$2,0)</f>
        <v>0</v>
      </c>
      <c r="K249" s="14">
        <f>IFERROR(100*_xlfn.IFNA(VLOOKUP($B249,KviZDarije8!$A$1:$N$1000, 3, 0), 0)/'TOP SCORES'!I$2,0)</f>
        <v>0</v>
      </c>
      <c r="L249" s="14">
        <f>IFERROR(100*_xlfn.IFNA(VLOOKUP($B249,KviZDarije9!$A$1:$N$1000, 3, 0), 0)/'TOP SCORES'!J$2,0)</f>
        <v>0</v>
      </c>
      <c r="M249" s="14">
        <f>IFERROR(100*_xlfn.IFNA(VLOOKUP($B249,KviZDarije10!$A$1:$N$1000, 3, 0), 0)/'TOP SCORES'!K$2,0)</f>
        <v>0</v>
      </c>
      <c r="N249" s="14">
        <f>IFERROR(100*_xlfn.IFNA(VLOOKUP($B249,KviZDarije11!$A$1:$N$1000, 3, 0), 0)/'TOP SCORES'!L$2,0)</f>
        <v>0</v>
      </c>
    </row>
    <row r="250" spans="1:14">
      <c r="A250" s="17">
        <f t="shared" ca="1" si="3"/>
        <v>235</v>
      </c>
      <c r="C250" s="15" cm="1">
        <f t="array" aca="1" ref="C250" ca="1">SUM(LARGE(D250:N250,ROW(INDIRECT("1:8"))))</f>
        <v>0</v>
      </c>
      <c r="D250" s="14">
        <f>IFERROR(100*_xlfn.IFNA(VLOOKUP($B250,KviZDarije1!$A$1:$N$1000, 3, 0), 0)/'TOP SCORES'!B$2,0)</f>
        <v>0</v>
      </c>
      <c r="E250" s="14">
        <f>IFERROR(100*_xlfn.IFNA(VLOOKUP($B250,KviZDarije2!$A$1:$N$1000, 3, 0), 0)/'TOP SCORES'!C$2,0)</f>
        <v>0</v>
      </c>
      <c r="F250" s="14">
        <f>IFERROR(100*_xlfn.IFNA(VLOOKUP($B250,KviZDarije3!$A$1:$N$1000, 3, 0), 0)/'TOP SCORES'!D$2,0)</f>
        <v>0</v>
      </c>
      <c r="G250" s="14">
        <f>IFERROR(100*_xlfn.IFNA(VLOOKUP($B250,KviZDarije4!$A$1:$N$1000, 3, 0), 0)/'TOP SCORES'!E$2,0)</f>
        <v>0</v>
      </c>
      <c r="H250" s="14">
        <f>IFERROR(100*_xlfn.IFNA(VLOOKUP($B250,KviZDarije5!$A$1:$N$1000, 3, 0), 0)/'TOP SCORES'!F$2,0)</f>
        <v>0</v>
      </c>
      <c r="I250" s="14">
        <f>IFERROR(100*_xlfn.IFNA(VLOOKUP($B250,KviZDarije6!$A$1:$N$1000, 3, 0), 0)/'TOP SCORES'!G$2,0)</f>
        <v>0</v>
      </c>
      <c r="J250" s="14">
        <f>IFERROR(100*_xlfn.IFNA(VLOOKUP($B250,KviZDarije7!$A$1:$N$999, 3, 0), 0)/'TOP SCORES'!H$2,0)</f>
        <v>0</v>
      </c>
      <c r="K250" s="14">
        <f>IFERROR(100*_xlfn.IFNA(VLOOKUP($B250,KviZDarije8!$A$1:$N$1000, 3, 0), 0)/'TOP SCORES'!I$2,0)</f>
        <v>0</v>
      </c>
      <c r="L250" s="14">
        <f>IFERROR(100*_xlfn.IFNA(VLOOKUP($B250,KviZDarije9!$A$1:$N$1000, 3, 0), 0)/'TOP SCORES'!J$2,0)</f>
        <v>0</v>
      </c>
      <c r="M250" s="14">
        <f>IFERROR(100*_xlfn.IFNA(VLOOKUP($B250,KviZDarije10!$A$1:$N$1000, 3, 0), 0)/'TOP SCORES'!K$2,0)</f>
        <v>0</v>
      </c>
      <c r="N250" s="14">
        <f>IFERROR(100*_xlfn.IFNA(VLOOKUP($B250,KviZDarije11!$A$1:$N$1000, 3, 0), 0)/'TOP SCORES'!L$2,0)</f>
        <v>0</v>
      </c>
    </row>
    <row r="251" spans="1:14">
      <c r="A251" s="17">
        <f t="shared" ca="1" si="3"/>
        <v>235</v>
      </c>
      <c r="C251" s="15" cm="1">
        <f t="array" aca="1" ref="C251" ca="1">SUM(LARGE(D251:N251,ROW(INDIRECT("1:8"))))</f>
        <v>0</v>
      </c>
      <c r="D251" s="14">
        <f>IFERROR(100*_xlfn.IFNA(VLOOKUP($B251,KviZDarije1!$A$1:$N$1000, 3, 0), 0)/'TOP SCORES'!B$2,0)</f>
        <v>0</v>
      </c>
      <c r="E251" s="14">
        <f>IFERROR(100*_xlfn.IFNA(VLOOKUP($B251,KviZDarije2!$A$1:$N$1000, 3, 0), 0)/'TOP SCORES'!C$2,0)</f>
        <v>0</v>
      </c>
      <c r="F251" s="14">
        <f>IFERROR(100*_xlfn.IFNA(VLOOKUP($B251,KviZDarije3!$A$1:$N$1000, 3, 0), 0)/'TOP SCORES'!D$2,0)</f>
        <v>0</v>
      </c>
      <c r="G251" s="14">
        <f>IFERROR(100*_xlfn.IFNA(VLOOKUP($B251,KviZDarije4!$A$1:$N$1000, 3, 0), 0)/'TOP SCORES'!E$2,0)</f>
        <v>0</v>
      </c>
      <c r="H251" s="14">
        <f>IFERROR(100*_xlfn.IFNA(VLOOKUP($B251,KviZDarije5!$A$1:$N$1000, 3, 0), 0)/'TOP SCORES'!F$2,0)</f>
        <v>0</v>
      </c>
      <c r="I251" s="14">
        <f>IFERROR(100*_xlfn.IFNA(VLOOKUP($B251,KviZDarije6!$A$1:$N$1000, 3, 0), 0)/'TOP SCORES'!G$2,0)</f>
        <v>0</v>
      </c>
      <c r="J251" s="14">
        <f>IFERROR(100*_xlfn.IFNA(VLOOKUP($B251,KviZDarije7!$A$1:$N$999, 3, 0), 0)/'TOP SCORES'!H$2,0)</f>
        <v>0</v>
      </c>
      <c r="K251" s="14">
        <f>IFERROR(100*_xlfn.IFNA(VLOOKUP($B251,KviZDarije8!$A$1:$N$1000, 3, 0), 0)/'TOP SCORES'!I$2,0)</f>
        <v>0</v>
      </c>
      <c r="L251" s="14">
        <f>IFERROR(100*_xlfn.IFNA(VLOOKUP($B251,KviZDarije9!$A$1:$N$1000, 3, 0), 0)/'TOP SCORES'!J$2,0)</f>
        <v>0</v>
      </c>
      <c r="M251" s="14">
        <f>IFERROR(100*_xlfn.IFNA(VLOOKUP($B251,KviZDarije10!$A$1:$N$1000, 3, 0), 0)/'TOP SCORES'!K$2,0)</f>
        <v>0</v>
      </c>
      <c r="N251" s="14">
        <f>IFERROR(100*_xlfn.IFNA(VLOOKUP($B251,KviZDarije11!$A$1:$N$1000, 3, 0), 0)/'TOP SCORES'!L$2,0)</f>
        <v>0</v>
      </c>
    </row>
    <row r="252" spans="1:14">
      <c r="A252" s="17">
        <f t="shared" ca="1" si="3"/>
        <v>235</v>
      </c>
      <c r="C252" s="15" cm="1">
        <f t="array" aca="1" ref="C252" ca="1">SUM(LARGE(D252:N252,ROW(INDIRECT("1:8"))))</f>
        <v>0</v>
      </c>
      <c r="D252" s="14">
        <f>IFERROR(100*_xlfn.IFNA(VLOOKUP($B252,KviZDarije1!$A$1:$N$1000, 3, 0), 0)/'TOP SCORES'!B$2,0)</f>
        <v>0</v>
      </c>
      <c r="E252" s="14">
        <f>IFERROR(100*_xlfn.IFNA(VLOOKUP($B252,KviZDarije2!$A$1:$N$1000, 3, 0), 0)/'TOP SCORES'!C$2,0)</f>
        <v>0</v>
      </c>
      <c r="F252" s="14">
        <f>IFERROR(100*_xlfn.IFNA(VLOOKUP($B252,KviZDarije3!$A$1:$N$1000, 3, 0), 0)/'TOP SCORES'!D$2,0)</f>
        <v>0</v>
      </c>
      <c r="G252" s="14">
        <f>IFERROR(100*_xlfn.IFNA(VLOOKUP($B252,KviZDarije4!$A$1:$N$1000, 3, 0), 0)/'TOP SCORES'!E$2,0)</f>
        <v>0</v>
      </c>
      <c r="H252" s="14">
        <f>IFERROR(100*_xlfn.IFNA(VLOOKUP($B252,KviZDarije5!$A$1:$N$1000, 3, 0), 0)/'TOP SCORES'!F$2,0)</f>
        <v>0</v>
      </c>
      <c r="I252" s="14">
        <f>IFERROR(100*_xlfn.IFNA(VLOOKUP($B252,KviZDarije6!$A$1:$N$1000, 3, 0), 0)/'TOP SCORES'!G$2,0)</f>
        <v>0</v>
      </c>
      <c r="J252" s="14">
        <f>IFERROR(100*_xlfn.IFNA(VLOOKUP($B252,KviZDarije7!$A$1:$N$999, 3, 0), 0)/'TOP SCORES'!H$2,0)</f>
        <v>0</v>
      </c>
      <c r="K252" s="14">
        <f>IFERROR(100*_xlfn.IFNA(VLOOKUP($B252,KviZDarije8!$A$1:$N$1000, 3, 0), 0)/'TOP SCORES'!I$2,0)</f>
        <v>0</v>
      </c>
      <c r="L252" s="14">
        <f>IFERROR(100*_xlfn.IFNA(VLOOKUP($B252,KviZDarije9!$A$1:$N$1000, 3, 0), 0)/'TOP SCORES'!J$2,0)</f>
        <v>0</v>
      </c>
      <c r="M252" s="14">
        <f>IFERROR(100*_xlfn.IFNA(VLOOKUP($B252,KviZDarije10!$A$1:$N$1000, 3, 0), 0)/'TOP SCORES'!K$2,0)</f>
        <v>0</v>
      </c>
      <c r="N252" s="14">
        <f>IFERROR(100*_xlfn.IFNA(VLOOKUP($B252,KviZDarije11!$A$1:$N$1000, 3, 0), 0)/'TOP SCORES'!L$2,0)</f>
        <v>0</v>
      </c>
    </row>
    <row r="253" spans="1:14">
      <c r="A253" s="17">
        <f t="shared" ca="1" si="3"/>
        <v>235</v>
      </c>
      <c r="C253" s="15" cm="1">
        <f t="array" aca="1" ref="C253" ca="1">SUM(LARGE(D253:N253,ROW(INDIRECT("1:8"))))</f>
        <v>0</v>
      </c>
      <c r="D253" s="14">
        <f>IFERROR(100*_xlfn.IFNA(VLOOKUP($B253,KviZDarije1!$A$1:$N$1000, 3, 0), 0)/'TOP SCORES'!B$2,0)</f>
        <v>0</v>
      </c>
      <c r="E253" s="14">
        <f>IFERROR(100*_xlfn.IFNA(VLOOKUP($B253,KviZDarije2!$A$1:$N$1000, 3, 0), 0)/'TOP SCORES'!C$2,0)</f>
        <v>0</v>
      </c>
      <c r="F253" s="14">
        <f>IFERROR(100*_xlfn.IFNA(VLOOKUP($B253,KviZDarije3!$A$1:$N$1000, 3, 0), 0)/'TOP SCORES'!D$2,0)</f>
        <v>0</v>
      </c>
      <c r="G253" s="14">
        <f>IFERROR(100*_xlfn.IFNA(VLOOKUP($B253,KviZDarije4!$A$1:$N$1000, 3, 0), 0)/'TOP SCORES'!E$2,0)</f>
        <v>0</v>
      </c>
      <c r="H253" s="14">
        <f>IFERROR(100*_xlfn.IFNA(VLOOKUP($B253,KviZDarije5!$A$1:$N$1000, 3, 0), 0)/'TOP SCORES'!F$2,0)</f>
        <v>0</v>
      </c>
      <c r="I253" s="14">
        <f>IFERROR(100*_xlfn.IFNA(VLOOKUP($B253,KviZDarije6!$A$1:$N$1000, 3, 0), 0)/'TOP SCORES'!G$2,0)</f>
        <v>0</v>
      </c>
      <c r="J253" s="14">
        <f>IFERROR(100*_xlfn.IFNA(VLOOKUP($B253,KviZDarije7!$A$1:$N$999, 3, 0), 0)/'TOP SCORES'!H$2,0)</f>
        <v>0</v>
      </c>
      <c r="K253" s="14">
        <f>IFERROR(100*_xlfn.IFNA(VLOOKUP($B253,KviZDarije8!$A$1:$N$1000, 3, 0), 0)/'TOP SCORES'!I$2,0)</f>
        <v>0</v>
      </c>
      <c r="L253" s="14">
        <f>IFERROR(100*_xlfn.IFNA(VLOOKUP($B253,KviZDarije9!$A$1:$N$1000, 3, 0), 0)/'TOP SCORES'!J$2,0)</f>
        <v>0</v>
      </c>
      <c r="M253" s="14">
        <f>IFERROR(100*_xlfn.IFNA(VLOOKUP($B253,KviZDarije10!$A$1:$N$1000, 3, 0), 0)/'TOP SCORES'!K$2,0)</f>
        <v>0</v>
      </c>
      <c r="N253" s="14">
        <f>IFERROR(100*_xlfn.IFNA(VLOOKUP($B253,KviZDarije11!$A$1:$N$1000, 3, 0), 0)/'TOP SCORES'!L$2,0)</f>
        <v>0</v>
      </c>
    </row>
    <row r="254" spans="1:14">
      <c r="A254" s="17">
        <f t="shared" ca="1" si="3"/>
        <v>235</v>
      </c>
      <c r="C254" s="15" cm="1">
        <f t="array" aca="1" ref="C254" ca="1">SUM(LARGE(D254:N254,ROW(INDIRECT("1:8"))))</f>
        <v>0</v>
      </c>
      <c r="D254" s="14">
        <f>IFERROR(100*_xlfn.IFNA(VLOOKUP($B254,KviZDarije1!$A$1:$N$1000, 3, 0), 0)/'TOP SCORES'!B$2,0)</f>
        <v>0</v>
      </c>
      <c r="E254" s="14">
        <f>IFERROR(100*_xlfn.IFNA(VLOOKUP($B254,KviZDarije2!$A$1:$N$1000, 3, 0), 0)/'TOP SCORES'!C$2,0)</f>
        <v>0</v>
      </c>
      <c r="F254" s="14">
        <f>IFERROR(100*_xlfn.IFNA(VLOOKUP($B254,KviZDarije3!$A$1:$N$1000, 3, 0), 0)/'TOP SCORES'!D$2,0)</f>
        <v>0</v>
      </c>
      <c r="G254" s="14">
        <f>IFERROR(100*_xlfn.IFNA(VLOOKUP($B254,KviZDarije4!$A$1:$N$1000, 3, 0), 0)/'TOP SCORES'!E$2,0)</f>
        <v>0</v>
      </c>
      <c r="H254" s="14">
        <f>IFERROR(100*_xlfn.IFNA(VLOOKUP($B254,KviZDarije5!$A$1:$N$1000, 3, 0), 0)/'TOP SCORES'!F$2,0)</f>
        <v>0</v>
      </c>
      <c r="I254" s="14">
        <f>IFERROR(100*_xlfn.IFNA(VLOOKUP($B254,KviZDarije6!$A$1:$N$1000, 3, 0), 0)/'TOP SCORES'!G$2,0)</f>
        <v>0</v>
      </c>
      <c r="J254" s="14">
        <f>IFERROR(100*_xlfn.IFNA(VLOOKUP($B254,KviZDarije7!$A$1:$N$999, 3, 0), 0)/'TOP SCORES'!H$2,0)</f>
        <v>0</v>
      </c>
      <c r="K254" s="14">
        <f>IFERROR(100*_xlfn.IFNA(VLOOKUP($B254,KviZDarije8!$A$1:$N$1000, 3, 0), 0)/'TOP SCORES'!I$2,0)</f>
        <v>0</v>
      </c>
      <c r="L254" s="14">
        <f>IFERROR(100*_xlfn.IFNA(VLOOKUP($B254,KviZDarije9!$A$1:$N$1000, 3, 0), 0)/'TOP SCORES'!J$2,0)</f>
        <v>0</v>
      </c>
      <c r="M254" s="14">
        <f>IFERROR(100*_xlfn.IFNA(VLOOKUP($B254,KviZDarije10!$A$1:$N$1000, 3, 0), 0)/'TOP SCORES'!K$2,0)</f>
        <v>0</v>
      </c>
      <c r="N254" s="14">
        <f>IFERROR(100*_xlfn.IFNA(VLOOKUP($B254,KviZDarije11!$A$1:$N$1000, 3, 0), 0)/'TOP SCORES'!L$2,0)</f>
        <v>0</v>
      </c>
    </row>
    <row r="255" spans="1:14">
      <c r="A255" s="17">
        <f t="shared" ca="1" si="3"/>
        <v>235</v>
      </c>
      <c r="C255" s="15" cm="1">
        <f t="array" aca="1" ref="C255" ca="1">SUM(LARGE(D255:N255,ROW(INDIRECT("1:8"))))</f>
        <v>0</v>
      </c>
      <c r="D255" s="14">
        <f>IFERROR(100*_xlfn.IFNA(VLOOKUP($B255,KviZDarije1!$A$1:$N$1000, 3, 0), 0)/'TOP SCORES'!B$2,0)</f>
        <v>0</v>
      </c>
      <c r="E255" s="14">
        <f>IFERROR(100*_xlfn.IFNA(VLOOKUP($B255,KviZDarije2!$A$1:$N$1000, 3, 0), 0)/'TOP SCORES'!C$2,0)</f>
        <v>0</v>
      </c>
      <c r="F255" s="14">
        <f>IFERROR(100*_xlfn.IFNA(VLOOKUP($B255,KviZDarije3!$A$1:$N$1000, 3, 0), 0)/'TOP SCORES'!D$2,0)</f>
        <v>0</v>
      </c>
      <c r="G255" s="14">
        <f>IFERROR(100*_xlfn.IFNA(VLOOKUP($B255,KviZDarije4!$A$1:$N$1000, 3, 0), 0)/'TOP SCORES'!E$2,0)</f>
        <v>0</v>
      </c>
      <c r="H255" s="14">
        <f>IFERROR(100*_xlfn.IFNA(VLOOKUP($B255,KviZDarije5!$A$1:$N$1000, 3, 0), 0)/'TOP SCORES'!F$2,0)</f>
        <v>0</v>
      </c>
      <c r="I255" s="14">
        <f>IFERROR(100*_xlfn.IFNA(VLOOKUP($B255,KviZDarije6!$A$1:$N$1000, 3, 0), 0)/'TOP SCORES'!G$2,0)</f>
        <v>0</v>
      </c>
      <c r="J255" s="14">
        <f>IFERROR(100*_xlfn.IFNA(VLOOKUP($B255,KviZDarije7!$A$1:$N$999, 3, 0), 0)/'TOP SCORES'!H$2,0)</f>
        <v>0</v>
      </c>
      <c r="K255" s="14">
        <f>IFERROR(100*_xlfn.IFNA(VLOOKUP($B255,KviZDarije8!$A$1:$N$1000, 3, 0), 0)/'TOP SCORES'!I$2,0)</f>
        <v>0</v>
      </c>
      <c r="L255" s="14">
        <f>IFERROR(100*_xlfn.IFNA(VLOOKUP($B255,KviZDarije9!$A$1:$N$1000, 3, 0), 0)/'TOP SCORES'!J$2,0)</f>
        <v>0</v>
      </c>
      <c r="M255" s="14">
        <f>IFERROR(100*_xlfn.IFNA(VLOOKUP($B255,KviZDarije10!$A$1:$N$1000, 3, 0), 0)/'TOP SCORES'!K$2,0)</f>
        <v>0</v>
      </c>
      <c r="N255" s="14">
        <f>IFERROR(100*_xlfn.IFNA(VLOOKUP($B255,KviZDarije11!$A$1:$N$1000, 3, 0), 0)/'TOP SCORES'!L$2,0)</f>
        <v>0</v>
      </c>
    </row>
    <row r="256" spans="1:14">
      <c r="A256" s="17">
        <f t="shared" ca="1" si="3"/>
        <v>235</v>
      </c>
      <c r="C256" s="15" cm="1">
        <f t="array" aca="1" ref="C256" ca="1">SUM(LARGE(D256:N256,ROW(INDIRECT("1:8"))))</f>
        <v>0</v>
      </c>
      <c r="D256" s="14">
        <f>IFERROR(100*_xlfn.IFNA(VLOOKUP($B256,KviZDarije1!$A$1:$N$1000, 3, 0), 0)/'TOP SCORES'!B$2,0)</f>
        <v>0</v>
      </c>
      <c r="E256" s="14">
        <f>IFERROR(100*_xlfn.IFNA(VLOOKUP($B256,KviZDarije2!$A$1:$N$1000, 3, 0), 0)/'TOP SCORES'!C$2,0)</f>
        <v>0</v>
      </c>
      <c r="F256" s="14">
        <f>IFERROR(100*_xlfn.IFNA(VLOOKUP($B256,KviZDarije3!$A$1:$N$1000, 3, 0), 0)/'TOP SCORES'!D$2,0)</f>
        <v>0</v>
      </c>
      <c r="G256" s="14">
        <f>IFERROR(100*_xlfn.IFNA(VLOOKUP($B256,KviZDarije4!$A$1:$N$1000, 3, 0), 0)/'TOP SCORES'!E$2,0)</f>
        <v>0</v>
      </c>
      <c r="H256" s="14">
        <f>IFERROR(100*_xlfn.IFNA(VLOOKUP($B256,KviZDarije5!$A$1:$N$1000, 3, 0), 0)/'TOP SCORES'!F$2,0)</f>
        <v>0</v>
      </c>
      <c r="I256" s="14">
        <f>IFERROR(100*_xlfn.IFNA(VLOOKUP($B256,KviZDarije6!$A$1:$N$1000, 3, 0), 0)/'TOP SCORES'!G$2,0)</f>
        <v>0</v>
      </c>
      <c r="J256" s="14">
        <f>IFERROR(100*_xlfn.IFNA(VLOOKUP($B256,KviZDarije7!$A$1:$N$999, 3, 0), 0)/'TOP SCORES'!H$2,0)</f>
        <v>0</v>
      </c>
      <c r="K256" s="14">
        <f>IFERROR(100*_xlfn.IFNA(VLOOKUP($B256,KviZDarije8!$A$1:$N$1000, 3, 0), 0)/'TOP SCORES'!I$2,0)</f>
        <v>0</v>
      </c>
      <c r="L256" s="14">
        <f>IFERROR(100*_xlfn.IFNA(VLOOKUP($B256,KviZDarije9!$A$1:$N$1000, 3, 0), 0)/'TOP SCORES'!J$2,0)</f>
        <v>0</v>
      </c>
      <c r="M256" s="14">
        <f>IFERROR(100*_xlfn.IFNA(VLOOKUP($B256,KviZDarije10!$A$1:$N$1000, 3, 0), 0)/'TOP SCORES'!K$2,0)</f>
        <v>0</v>
      </c>
      <c r="N256" s="14">
        <f>IFERROR(100*_xlfn.IFNA(VLOOKUP($B256,KviZDarije11!$A$1:$N$1000, 3, 0), 0)/'TOP SCORES'!L$2,0)</f>
        <v>0</v>
      </c>
    </row>
    <row r="257" spans="1:14">
      <c r="A257" s="17">
        <f t="shared" ca="1" si="3"/>
        <v>235</v>
      </c>
      <c r="C257" s="15" cm="1">
        <f t="array" aca="1" ref="C257" ca="1">SUM(LARGE(D257:N257,ROW(INDIRECT("1:8"))))</f>
        <v>0</v>
      </c>
      <c r="D257" s="14">
        <f>IFERROR(100*_xlfn.IFNA(VLOOKUP($B257,KviZDarije1!$A$1:$N$1000, 3, 0), 0)/'TOP SCORES'!B$2,0)</f>
        <v>0</v>
      </c>
      <c r="E257" s="14">
        <f>IFERROR(100*_xlfn.IFNA(VLOOKUP($B257,KviZDarije2!$A$1:$N$1000, 3, 0), 0)/'TOP SCORES'!C$2,0)</f>
        <v>0</v>
      </c>
      <c r="F257" s="14">
        <f>IFERROR(100*_xlfn.IFNA(VLOOKUP($B257,KviZDarije3!$A$1:$N$1000, 3, 0), 0)/'TOP SCORES'!D$2,0)</f>
        <v>0</v>
      </c>
      <c r="G257" s="14">
        <f>IFERROR(100*_xlfn.IFNA(VLOOKUP($B257,KviZDarije4!$A$1:$N$1000, 3, 0), 0)/'TOP SCORES'!E$2,0)</f>
        <v>0</v>
      </c>
      <c r="H257" s="14">
        <f>IFERROR(100*_xlfn.IFNA(VLOOKUP($B257,KviZDarije5!$A$1:$N$1000, 3, 0), 0)/'TOP SCORES'!F$2,0)</f>
        <v>0</v>
      </c>
      <c r="I257" s="14">
        <f>IFERROR(100*_xlfn.IFNA(VLOOKUP($B257,KviZDarije6!$A$1:$N$1000, 3, 0), 0)/'TOP SCORES'!G$2,0)</f>
        <v>0</v>
      </c>
      <c r="J257" s="14">
        <f>IFERROR(100*_xlfn.IFNA(VLOOKUP($B257,KviZDarije7!$A$1:$N$999, 3, 0), 0)/'TOP SCORES'!H$2,0)</f>
        <v>0</v>
      </c>
      <c r="K257" s="14">
        <f>IFERROR(100*_xlfn.IFNA(VLOOKUP($B257,KviZDarije8!$A$1:$N$1000, 3, 0), 0)/'TOP SCORES'!I$2,0)</f>
        <v>0</v>
      </c>
      <c r="L257" s="14">
        <f>IFERROR(100*_xlfn.IFNA(VLOOKUP($B257,KviZDarije9!$A$1:$N$1000, 3, 0), 0)/'TOP SCORES'!J$2,0)</f>
        <v>0</v>
      </c>
      <c r="M257" s="14">
        <f>IFERROR(100*_xlfn.IFNA(VLOOKUP($B257,KviZDarije10!$A$1:$N$1000, 3, 0), 0)/'TOP SCORES'!K$2,0)</f>
        <v>0</v>
      </c>
      <c r="N257" s="14">
        <f>IFERROR(100*_xlfn.IFNA(VLOOKUP($B257,KviZDarije11!$A$1:$N$1000, 3, 0), 0)/'TOP SCORES'!L$2,0)</f>
        <v>0</v>
      </c>
    </row>
    <row r="258" spans="1:14">
      <c r="A258" s="17">
        <f t="shared" ref="A258:A294" ca="1" si="4">RANK(C258,C$2:C$991)</f>
        <v>235</v>
      </c>
      <c r="C258" s="15" cm="1">
        <f t="array" aca="1" ref="C258" ca="1">SUM(LARGE(D258:N258,ROW(INDIRECT("1:8"))))</f>
        <v>0</v>
      </c>
      <c r="D258" s="14">
        <f>IFERROR(100*_xlfn.IFNA(VLOOKUP($B258,KviZDarije1!$A$1:$N$1000, 3, 0), 0)/'TOP SCORES'!B$2,0)</f>
        <v>0</v>
      </c>
      <c r="E258" s="14">
        <f>IFERROR(100*_xlfn.IFNA(VLOOKUP($B258,KviZDarije2!$A$1:$N$1000, 3, 0), 0)/'TOP SCORES'!C$2,0)</f>
        <v>0</v>
      </c>
      <c r="F258" s="14">
        <f>IFERROR(100*_xlfn.IFNA(VLOOKUP($B258,KviZDarije3!$A$1:$N$1000, 3, 0), 0)/'TOP SCORES'!D$2,0)</f>
        <v>0</v>
      </c>
      <c r="G258" s="14">
        <f>IFERROR(100*_xlfn.IFNA(VLOOKUP($B258,KviZDarije4!$A$1:$N$1000, 3, 0), 0)/'TOP SCORES'!E$2,0)</f>
        <v>0</v>
      </c>
      <c r="H258" s="14">
        <f>IFERROR(100*_xlfn.IFNA(VLOOKUP($B258,KviZDarije5!$A$1:$N$1000, 3, 0), 0)/'TOP SCORES'!F$2,0)</f>
        <v>0</v>
      </c>
      <c r="I258" s="14">
        <f>IFERROR(100*_xlfn.IFNA(VLOOKUP($B258,KviZDarije6!$A$1:$N$1000, 3, 0), 0)/'TOP SCORES'!G$2,0)</f>
        <v>0</v>
      </c>
      <c r="J258" s="14">
        <f>IFERROR(100*_xlfn.IFNA(VLOOKUP($B258,KviZDarije7!$A$1:$N$999, 3, 0), 0)/'TOP SCORES'!H$2,0)</f>
        <v>0</v>
      </c>
      <c r="K258" s="14">
        <f>IFERROR(100*_xlfn.IFNA(VLOOKUP($B258,KviZDarije8!$A$1:$N$1000, 3, 0), 0)/'TOP SCORES'!I$2,0)</f>
        <v>0</v>
      </c>
      <c r="L258" s="14">
        <f>IFERROR(100*_xlfn.IFNA(VLOOKUP($B258,KviZDarije9!$A$1:$N$1000, 3, 0), 0)/'TOP SCORES'!J$2,0)</f>
        <v>0</v>
      </c>
      <c r="M258" s="14">
        <f>IFERROR(100*_xlfn.IFNA(VLOOKUP($B258,KviZDarije10!$A$1:$N$1000, 3, 0), 0)/'TOP SCORES'!K$2,0)</f>
        <v>0</v>
      </c>
      <c r="N258" s="14">
        <f>IFERROR(100*_xlfn.IFNA(VLOOKUP($B258,KviZDarije11!$A$1:$N$1000, 3, 0), 0)/'TOP SCORES'!L$2,0)</f>
        <v>0</v>
      </c>
    </row>
    <row r="259" spans="1:14">
      <c r="A259" s="17">
        <f t="shared" ca="1" si="4"/>
        <v>235</v>
      </c>
      <c r="C259" s="15" cm="1">
        <f t="array" aca="1" ref="C259" ca="1">SUM(LARGE(D259:N259,ROW(INDIRECT("1:8"))))</f>
        <v>0</v>
      </c>
      <c r="D259" s="14">
        <f>IFERROR(100*_xlfn.IFNA(VLOOKUP($B259,KviZDarije1!$A$1:$N$1000, 3, 0), 0)/'TOP SCORES'!B$2,0)</f>
        <v>0</v>
      </c>
      <c r="E259" s="14">
        <f>IFERROR(100*_xlfn.IFNA(VLOOKUP($B259,KviZDarije2!$A$1:$N$1000, 3, 0), 0)/'TOP SCORES'!C$2,0)</f>
        <v>0</v>
      </c>
      <c r="F259" s="14">
        <f>IFERROR(100*_xlfn.IFNA(VLOOKUP($B259,KviZDarije3!$A$1:$N$1000, 3, 0), 0)/'TOP SCORES'!D$2,0)</f>
        <v>0</v>
      </c>
      <c r="G259" s="14">
        <f>IFERROR(100*_xlfn.IFNA(VLOOKUP($B259,KviZDarije4!$A$1:$N$1000, 3, 0), 0)/'TOP SCORES'!E$2,0)</f>
        <v>0</v>
      </c>
      <c r="H259" s="14">
        <f>IFERROR(100*_xlfn.IFNA(VLOOKUP($B259,KviZDarije5!$A$1:$N$1000, 3, 0), 0)/'TOP SCORES'!F$2,0)</f>
        <v>0</v>
      </c>
      <c r="I259" s="14">
        <f>IFERROR(100*_xlfn.IFNA(VLOOKUP($B259,KviZDarije6!$A$1:$N$1000, 3, 0), 0)/'TOP SCORES'!G$2,0)</f>
        <v>0</v>
      </c>
      <c r="J259" s="14">
        <f>IFERROR(100*_xlfn.IFNA(VLOOKUP($B259,KviZDarije7!$A$1:$N$999, 3, 0), 0)/'TOP SCORES'!H$2,0)</f>
        <v>0</v>
      </c>
      <c r="K259" s="14">
        <f>IFERROR(100*_xlfn.IFNA(VLOOKUP($B259,KviZDarije8!$A$1:$N$1000, 3, 0), 0)/'TOP SCORES'!I$2,0)</f>
        <v>0</v>
      </c>
      <c r="L259" s="14">
        <f>IFERROR(100*_xlfn.IFNA(VLOOKUP($B259,KviZDarije9!$A$1:$N$1000, 3, 0), 0)/'TOP SCORES'!J$2,0)</f>
        <v>0</v>
      </c>
      <c r="M259" s="14">
        <f>IFERROR(100*_xlfn.IFNA(VLOOKUP($B259,KviZDarije10!$A$1:$N$1000, 3, 0), 0)/'TOP SCORES'!K$2,0)</f>
        <v>0</v>
      </c>
      <c r="N259" s="14">
        <f>IFERROR(100*_xlfn.IFNA(VLOOKUP($B259,KviZDarije11!$A$1:$N$1000, 3, 0), 0)/'TOP SCORES'!L$2,0)</f>
        <v>0</v>
      </c>
    </row>
    <row r="260" spans="1:14">
      <c r="A260" s="17">
        <f t="shared" ca="1" si="4"/>
        <v>235</v>
      </c>
      <c r="C260" s="15" cm="1">
        <f t="array" aca="1" ref="C260" ca="1">SUM(LARGE(D260:N260,ROW(INDIRECT("1:8"))))</f>
        <v>0</v>
      </c>
      <c r="D260" s="14">
        <f>IFERROR(100*_xlfn.IFNA(VLOOKUP($B260,KviZDarije1!$A$1:$N$1000, 3, 0), 0)/'TOP SCORES'!B$2,0)</f>
        <v>0</v>
      </c>
      <c r="E260" s="14">
        <f>IFERROR(100*_xlfn.IFNA(VLOOKUP($B260,KviZDarije2!$A$1:$N$1000, 3, 0), 0)/'TOP SCORES'!C$2,0)</f>
        <v>0</v>
      </c>
      <c r="F260" s="14">
        <f>IFERROR(100*_xlfn.IFNA(VLOOKUP($B260,KviZDarije3!$A$1:$N$1000, 3, 0), 0)/'TOP SCORES'!D$2,0)</f>
        <v>0</v>
      </c>
      <c r="G260" s="14">
        <f>IFERROR(100*_xlfn.IFNA(VLOOKUP($B260,KviZDarije4!$A$1:$N$1000, 3, 0), 0)/'TOP SCORES'!E$2,0)</f>
        <v>0</v>
      </c>
      <c r="H260" s="14">
        <f>IFERROR(100*_xlfn.IFNA(VLOOKUP($B260,KviZDarije5!$A$1:$N$1000, 3, 0), 0)/'TOP SCORES'!F$2,0)</f>
        <v>0</v>
      </c>
      <c r="I260" s="14">
        <f>IFERROR(100*_xlfn.IFNA(VLOOKUP($B260,KviZDarije6!$A$1:$N$1000, 3, 0), 0)/'TOP SCORES'!G$2,0)</f>
        <v>0</v>
      </c>
      <c r="J260" s="14">
        <f>IFERROR(100*_xlfn.IFNA(VLOOKUP($B260,KviZDarije7!$A$1:$N$999, 3, 0), 0)/'TOP SCORES'!H$2,0)</f>
        <v>0</v>
      </c>
      <c r="K260" s="14">
        <f>IFERROR(100*_xlfn.IFNA(VLOOKUP($B260,KviZDarije8!$A$1:$N$1000, 3, 0), 0)/'TOP SCORES'!I$2,0)</f>
        <v>0</v>
      </c>
      <c r="L260" s="14">
        <f>IFERROR(100*_xlfn.IFNA(VLOOKUP($B260,KviZDarije9!$A$1:$N$1000, 3, 0), 0)/'TOP SCORES'!J$2,0)</f>
        <v>0</v>
      </c>
      <c r="M260" s="14">
        <f>IFERROR(100*_xlfn.IFNA(VLOOKUP($B260,KviZDarije10!$A$1:$N$1000, 3, 0), 0)/'TOP SCORES'!K$2,0)</f>
        <v>0</v>
      </c>
      <c r="N260" s="14">
        <f>IFERROR(100*_xlfn.IFNA(VLOOKUP($B260,KviZDarije11!$A$1:$N$1000, 3, 0), 0)/'TOP SCORES'!L$2,0)</f>
        <v>0</v>
      </c>
    </row>
    <row r="261" spans="1:14">
      <c r="A261" s="17">
        <f t="shared" ca="1" si="4"/>
        <v>235</v>
      </c>
      <c r="C261" s="15" cm="1">
        <f t="array" aca="1" ref="C261" ca="1">SUM(LARGE(D261:N261,ROW(INDIRECT("1:8"))))</f>
        <v>0</v>
      </c>
      <c r="D261" s="14">
        <f>IFERROR(100*_xlfn.IFNA(VLOOKUP($B261,KviZDarije1!$A$1:$N$1000, 3, 0), 0)/'TOP SCORES'!B$2,0)</f>
        <v>0</v>
      </c>
      <c r="E261" s="14">
        <f>IFERROR(100*_xlfn.IFNA(VLOOKUP($B261,KviZDarije2!$A$1:$N$1000, 3, 0), 0)/'TOP SCORES'!C$2,0)</f>
        <v>0</v>
      </c>
      <c r="F261" s="14">
        <f>IFERROR(100*_xlfn.IFNA(VLOOKUP($B261,KviZDarije3!$A$1:$N$1000, 3, 0), 0)/'TOP SCORES'!D$2,0)</f>
        <v>0</v>
      </c>
      <c r="G261" s="14">
        <f>IFERROR(100*_xlfn.IFNA(VLOOKUP($B261,KviZDarije4!$A$1:$N$1000, 3, 0), 0)/'TOP SCORES'!E$2,0)</f>
        <v>0</v>
      </c>
      <c r="H261" s="14">
        <f>IFERROR(100*_xlfn.IFNA(VLOOKUP($B261,KviZDarije5!$A$1:$N$1000, 3, 0), 0)/'TOP SCORES'!F$2,0)</f>
        <v>0</v>
      </c>
      <c r="I261" s="14">
        <f>IFERROR(100*_xlfn.IFNA(VLOOKUP($B261,KviZDarije6!$A$1:$N$1000, 3, 0), 0)/'TOP SCORES'!G$2,0)</f>
        <v>0</v>
      </c>
      <c r="J261" s="14">
        <f>IFERROR(100*_xlfn.IFNA(VLOOKUP($B261,KviZDarije7!$A$1:$N$999, 3, 0), 0)/'TOP SCORES'!H$2,0)</f>
        <v>0</v>
      </c>
      <c r="K261" s="14">
        <f>IFERROR(100*_xlfn.IFNA(VLOOKUP($B261,KviZDarije8!$A$1:$N$1000, 3, 0), 0)/'TOP SCORES'!I$2,0)</f>
        <v>0</v>
      </c>
      <c r="L261" s="14">
        <f>IFERROR(100*_xlfn.IFNA(VLOOKUP($B261,KviZDarije9!$A$1:$N$1000, 3, 0), 0)/'TOP SCORES'!J$2,0)</f>
        <v>0</v>
      </c>
      <c r="M261" s="14">
        <f>IFERROR(100*_xlfn.IFNA(VLOOKUP($B261,KviZDarije10!$A$1:$N$1000, 3, 0), 0)/'TOP SCORES'!K$2,0)</f>
        <v>0</v>
      </c>
      <c r="N261" s="14">
        <f>IFERROR(100*_xlfn.IFNA(VLOOKUP($B261,KviZDarije11!$A$1:$N$1000, 3, 0), 0)/'TOP SCORES'!L$2,0)</f>
        <v>0</v>
      </c>
    </row>
    <row r="262" spans="1:14">
      <c r="A262" s="17">
        <f t="shared" ca="1" si="4"/>
        <v>235</v>
      </c>
      <c r="C262" s="15" cm="1">
        <f t="array" aca="1" ref="C262" ca="1">SUM(LARGE(D262:N262,ROW(INDIRECT("1:8"))))</f>
        <v>0</v>
      </c>
      <c r="D262" s="14">
        <f>IFERROR(100*_xlfn.IFNA(VLOOKUP($B262,KviZDarije1!$A$1:$N$1000, 3, 0), 0)/'TOP SCORES'!B$2,0)</f>
        <v>0</v>
      </c>
      <c r="E262" s="14">
        <f>IFERROR(100*_xlfn.IFNA(VLOOKUP($B262,KviZDarije2!$A$1:$N$1000, 3, 0), 0)/'TOP SCORES'!C$2,0)</f>
        <v>0</v>
      </c>
      <c r="F262" s="14">
        <f>IFERROR(100*_xlfn.IFNA(VLOOKUP($B262,KviZDarije3!$A$1:$N$1000, 3, 0), 0)/'TOP SCORES'!D$2,0)</f>
        <v>0</v>
      </c>
      <c r="G262" s="14">
        <f>IFERROR(100*_xlfn.IFNA(VLOOKUP($B262,KviZDarije4!$A$1:$N$1000, 3, 0), 0)/'TOP SCORES'!E$2,0)</f>
        <v>0</v>
      </c>
      <c r="H262" s="14">
        <f>IFERROR(100*_xlfn.IFNA(VLOOKUP($B262,KviZDarije5!$A$1:$N$1000, 3, 0), 0)/'TOP SCORES'!F$2,0)</f>
        <v>0</v>
      </c>
      <c r="I262" s="14">
        <f>IFERROR(100*_xlfn.IFNA(VLOOKUP($B262,KviZDarije6!$A$1:$N$1000, 3, 0), 0)/'TOP SCORES'!G$2,0)</f>
        <v>0</v>
      </c>
      <c r="J262" s="14">
        <f>IFERROR(100*_xlfn.IFNA(VLOOKUP($B262,KviZDarije7!$A$1:$N$999, 3, 0), 0)/'TOP SCORES'!H$2,0)</f>
        <v>0</v>
      </c>
      <c r="K262" s="14">
        <f>IFERROR(100*_xlfn.IFNA(VLOOKUP($B262,KviZDarije8!$A$1:$N$1000, 3, 0), 0)/'TOP SCORES'!I$2,0)</f>
        <v>0</v>
      </c>
      <c r="L262" s="14">
        <f>IFERROR(100*_xlfn.IFNA(VLOOKUP($B262,KviZDarije9!$A$1:$N$1000, 3, 0), 0)/'TOP SCORES'!J$2,0)</f>
        <v>0</v>
      </c>
      <c r="M262" s="14">
        <f>IFERROR(100*_xlfn.IFNA(VLOOKUP($B262,KviZDarije10!$A$1:$N$1000, 3, 0), 0)/'TOP SCORES'!K$2,0)</f>
        <v>0</v>
      </c>
      <c r="N262" s="14">
        <f>IFERROR(100*_xlfn.IFNA(VLOOKUP($B262,KviZDarije11!$A$1:$N$1000, 3, 0), 0)/'TOP SCORES'!L$2,0)</f>
        <v>0</v>
      </c>
    </row>
    <row r="263" spans="1:14">
      <c r="A263" s="17">
        <f t="shared" ca="1" si="4"/>
        <v>235</v>
      </c>
      <c r="C263" s="15" cm="1">
        <f t="array" aca="1" ref="C263" ca="1">SUM(LARGE(D263:N263,ROW(INDIRECT("1:8"))))</f>
        <v>0</v>
      </c>
      <c r="D263" s="14">
        <f>IFERROR(100*_xlfn.IFNA(VLOOKUP($B263,KviZDarije1!$A$1:$N$1000, 3, 0), 0)/'TOP SCORES'!B$2,0)</f>
        <v>0</v>
      </c>
      <c r="E263" s="14">
        <f>IFERROR(100*_xlfn.IFNA(VLOOKUP($B263,KviZDarije2!$A$1:$N$1000, 3, 0), 0)/'TOP SCORES'!C$2,0)</f>
        <v>0</v>
      </c>
      <c r="F263" s="14">
        <f>IFERROR(100*_xlfn.IFNA(VLOOKUP($B263,KviZDarije3!$A$1:$N$1000, 3, 0), 0)/'TOP SCORES'!D$2,0)</f>
        <v>0</v>
      </c>
      <c r="G263" s="14">
        <f>IFERROR(100*_xlfn.IFNA(VLOOKUP($B263,KviZDarije4!$A$1:$N$1000, 3, 0), 0)/'TOP SCORES'!E$2,0)</f>
        <v>0</v>
      </c>
      <c r="H263" s="14">
        <f>IFERROR(100*_xlfn.IFNA(VLOOKUP($B263,KviZDarije5!$A$1:$N$1000, 3, 0), 0)/'TOP SCORES'!F$2,0)</f>
        <v>0</v>
      </c>
      <c r="I263" s="14">
        <f>IFERROR(100*_xlfn.IFNA(VLOOKUP($B263,KviZDarije6!$A$1:$N$1000, 3, 0), 0)/'TOP SCORES'!G$2,0)</f>
        <v>0</v>
      </c>
      <c r="J263" s="14">
        <f>IFERROR(100*_xlfn.IFNA(VLOOKUP($B263,KviZDarije7!$A$1:$N$999, 3, 0), 0)/'TOP SCORES'!H$2,0)</f>
        <v>0</v>
      </c>
      <c r="K263" s="14">
        <f>IFERROR(100*_xlfn.IFNA(VLOOKUP($B263,KviZDarije8!$A$1:$N$1000, 3, 0), 0)/'TOP SCORES'!I$2,0)</f>
        <v>0</v>
      </c>
      <c r="L263" s="14">
        <f>IFERROR(100*_xlfn.IFNA(VLOOKUP($B263,KviZDarije9!$A$1:$N$1000, 3, 0), 0)/'TOP SCORES'!J$2,0)</f>
        <v>0</v>
      </c>
      <c r="M263" s="14">
        <f>IFERROR(100*_xlfn.IFNA(VLOOKUP($B263,KviZDarije10!$A$1:$N$1000, 3, 0), 0)/'TOP SCORES'!K$2,0)</f>
        <v>0</v>
      </c>
      <c r="N263" s="14">
        <f>IFERROR(100*_xlfn.IFNA(VLOOKUP($B263,KviZDarije11!$A$1:$N$1000, 3, 0), 0)/'TOP SCORES'!L$2,0)</f>
        <v>0</v>
      </c>
    </row>
    <row r="264" spans="1:14">
      <c r="A264" s="17">
        <f t="shared" ca="1" si="4"/>
        <v>235</v>
      </c>
      <c r="C264" s="15" cm="1">
        <f t="array" aca="1" ref="C264" ca="1">SUM(LARGE(D264:N264,ROW(INDIRECT("1:8"))))</f>
        <v>0</v>
      </c>
      <c r="D264" s="14">
        <f>IFERROR(100*_xlfn.IFNA(VLOOKUP($B264,KviZDarije1!$A$1:$N$1000, 3, 0), 0)/'TOP SCORES'!B$2,0)</f>
        <v>0</v>
      </c>
      <c r="E264" s="14">
        <f>IFERROR(100*_xlfn.IFNA(VLOOKUP($B264,KviZDarije2!$A$1:$N$1000, 3, 0), 0)/'TOP SCORES'!C$2,0)</f>
        <v>0</v>
      </c>
      <c r="F264" s="14">
        <f>IFERROR(100*_xlfn.IFNA(VLOOKUP($B264,KviZDarije3!$A$1:$N$1000, 3, 0), 0)/'TOP SCORES'!D$2,0)</f>
        <v>0</v>
      </c>
      <c r="G264" s="14">
        <f>IFERROR(100*_xlfn.IFNA(VLOOKUP($B264,KviZDarije4!$A$1:$N$1000, 3, 0), 0)/'TOP SCORES'!E$2,0)</f>
        <v>0</v>
      </c>
      <c r="H264" s="14">
        <f>IFERROR(100*_xlfn.IFNA(VLOOKUP($B264,KviZDarije5!$A$1:$N$1000, 3, 0), 0)/'TOP SCORES'!F$2,0)</f>
        <v>0</v>
      </c>
      <c r="I264" s="14">
        <f>IFERROR(100*_xlfn.IFNA(VLOOKUP($B264,KviZDarije6!$A$1:$N$1000, 3, 0), 0)/'TOP SCORES'!G$2,0)</f>
        <v>0</v>
      </c>
      <c r="J264" s="14">
        <f>IFERROR(100*_xlfn.IFNA(VLOOKUP($B264,KviZDarije7!$A$1:$N$999, 3, 0), 0)/'TOP SCORES'!H$2,0)</f>
        <v>0</v>
      </c>
      <c r="K264" s="14">
        <f>IFERROR(100*_xlfn.IFNA(VLOOKUP($B264,KviZDarije8!$A$1:$N$1000, 3, 0), 0)/'TOP SCORES'!I$2,0)</f>
        <v>0</v>
      </c>
      <c r="L264" s="14">
        <f>IFERROR(100*_xlfn.IFNA(VLOOKUP($B264,KviZDarije9!$A$1:$N$1000, 3, 0), 0)/'TOP SCORES'!J$2,0)</f>
        <v>0</v>
      </c>
      <c r="M264" s="14">
        <f>IFERROR(100*_xlfn.IFNA(VLOOKUP($B264,KviZDarije10!$A$1:$N$1000, 3, 0), 0)/'TOP SCORES'!K$2,0)</f>
        <v>0</v>
      </c>
      <c r="N264" s="14">
        <f>IFERROR(100*_xlfn.IFNA(VLOOKUP($B264,KviZDarije11!$A$1:$N$1000, 3, 0), 0)/'TOP SCORES'!L$2,0)</f>
        <v>0</v>
      </c>
    </row>
    <row r="265" spans="1:14">
      <c r="A265" s="17">
        <f t="shared" ca="1" si="4"/>
        <v>235</v>
      </c>
      <c r="C265" s="15" cm="1">
        <f t="array" aca="1" ref="C265" ca="1">SUM(LARGE(D265:N265,ROW(INDIRECT("1:8"))))</f>
        <v>0</v>
      </c>
      <c r="D265" s="14">
        <f>IFERROR(100*_xlfn.IFNA(VLOOKUP($B265,KviZDarije1!$A$1:$N$1000, 3, 0), 0)/'TOP SCORES'!B$2,0)</f>
        <v>0</v>
      </c>
      <c r="E265" s="14">
        <f>IFERROR(100*_xlfn.IFNA(VLOOKUP($B265,KviZDarije2!$A$1:$N$1000, 3, 0), 0)/'TOP SCORES'!C$2,0)</f>
        <v>0</v>
      </c>
      <c r="F265" s="14">
        <f>IFERROR(100*_xlfn.IFNA(VLOOKUP($B265,KviZDarije3!$A$1:$N$1000, 3, 0), 0)/'TOP SCORES'!D$2,0)</f>
        <v>0</v>
      </c>
      <c r="G265" s="14">
        <f>IFERROR(100*_xlfn.IFNA(VLOOKUP($B265,KviZDarije4!$A$1:$N$1000, 3, 0), 0)/'TOP SCORES'!E$2,0)</f>
        <v>0</v>
      </c>
      <c r="H265" s="14">
        <f>IFERROR(100*_xlfn.IFNA(VLOOKUP($B265,KviZDarije5!$A$1:$N$1000, 3, 0), 0)/'TOP SCORES'!F$2,0)</f>
        <v>0</v>
      </c>
      <c r="I265" s="14">
        <f>IFERROR(100*_xlfn.IFNA(VLOOKUP($B265,KviZDarije6!$A$1:$N$1000, 3, 0), 0)/'TOP SCORES'!G$2,0)</f>
        <v>0</v>
      </c>
      <c r="J265" s="14">
        <f>IFERROR(100*_xlfn.IFNA(VLOOKUP($B265,KviZDarije7!$A$1:$N$999, 3, 0), 0)/'TOP SCORES'!H$2,0)</f>
        <v>0</v>
      </c>
      <c r="K265" s="14">
        <f>IFERROR(100*_xlfn.IFNA(VLOOKUP($B265,KviZDarije8!$A$1:$N$1000, 3, 0), 0)/'TOP SCORES'!I$2,0)</f>
        <v>0</v>
      </c>
      <c r="L265" s="14">
        <f>IFERROR(100*_xlfn.IFNA(VLOOKUP($B265,KviZDarije9!$A$1:$N$1000, 3, 0), 0)/'TOP SCORES'!J$2,0)</f>
        <v>0</v>
      </c>
      <c r="M265" s="14">
        <f>IFERROR(100*_xlfn.IFNA(VLOOKUP($B265,KviZDarije10!$A$1:$N$1000, 3, 0), 0)/'TOP SCORES'!K$2,0)</f>
        <v>0</v>
      </c>
      <c r="N265" s="14">
        <f>IFERROR(100*_xlfn.IFNA(VLOOKUP($B265,KviZDarije11!$A$1:$N$1000, 3, 0), 0)/'TOP SCORES'!L$2,0)</f>
        <v>0</v>
      </c>
    </row>
    <row r="266" spans="1:14">
      <c r="A266" s="17">
        <f t="shared" ca="1" si="4"/>
        <v>235</v>
      </c>
      <c r="C266" s="15" cm="1">
        <f t="array" aca="1" ref="C266" ca="1">SUM(LARGE(D266:N266,ROW(INDIRECT("1:8"))))</f>
        <v>0</v>
      </c>
      <c r="D266" s="14">
        <f>IFERROR(100*_xlfn.IFNA(VLOOKUP($B266,KviZDarije1!$A$1:$N$1000, 3, 0), 0)/'TOP SCORES'!B$2,0)</f>
        <v>0</v>
      </c>
      <c r="E266" s="14">
        <f>IFERROR(100*_xlfn.IFNA(VLOOKUP($B266,KviZDarije2!$A$1:$N$1000, 3, 0), 0)/'TOP SCORES'!C$2,0)</f>
        <v>0</v>
      </c>
      <c r="F266" s="14">
        <f>IFERROR(100*_xlfn.IFNA(VLOOKUP($B266,KviZDarije3!$A$1:$N$1000, 3, 0), 0)/'TOP SCORES'!D$2,0)</f>
        <v>0</v>
      </c>
      <c r="G266" s="14">
        <f>IFERROR(100*_xlfn.IFNA(VLOOKUP($B266,KviZDarije4!$A$1:$N$1000, 3, 0), 0)/'TOP SCORES'!E$2,0)</f>
        <v>0</v>
      </c>
      <c r="H266" s="14">
        <f>IFERROR(100*_xlfn.IFNA(VLOOKUP($B266,KviZDarije5!$A$1:$N$1000, 3, 0), 0)/'TOP SCORES'!F$2,0)</f>
        <v>0</v>
      </c>
      <c r="I266" s="14">
        <f>IFERROR(100*_xlfn.IFNA(VLOOKUP($B266,KviZDarije6!$A$1:$N$1000, 3, 0), 0)/'TOP SCORES'!G$2,0)</f>
        <v>0</v>
      </c>
      <c r="J266" s="14">
        <f>IFERROR(100*_xlfn.IFNA(VLOOKUP($B266,KviZDarije7!$A$1:$N$999, 3, 0), 0)/'TOP SCORES'!H$2,0)</f>
        <v>0</v>
      </c>
      <c r="K266" s="14">
        <f>IFERROR(100*_xlfn.IFNA(VLOOKUP($B266,KviZDarije8!$A$1:$N$1000, 3, 0), 0)/'TOP SCORES'!I$2,0)</f>
        <v>0</v>
      </c>
      <c r="L266" s="14">
        <f>IFERROR(100*_xlfn.IFNA(VLOOKUP($B266,KviZDarije9!$A$1:$N$1000, 3, 0), 0)/'TOP SCORES'!J$2,0)</f>
        <v>0</v>
      </c>
      <c r="M266" s="14">
        <f>IFERROR(100*_xlfn.IFNA(VLOOKUP($B266,KviZDarije10!$A$1:$N$1000, 3, 0), 0)/'TOP SCORES'!K$2,0)</f>
        <v>0</v>
      </c>
      <c r="N266" s="14">
        <f>IFERROR(100*_xlfn.IFNA(VLOOKUP($B266,KviZDarije11!$A$1:$N$1000, 3, 0), 0)/'TOP SCORES'!L$2,0)</f>
        <v>0</v>
      </c>
    </row>
    <row r="267" spans="1:14">
      <c r="A267" s="17">
        <f t="shared" ca="1" si="4"/>
        <v>235</v>
      </c>
      <c r="C267" s="15" cm="1">
        <f t="array" aca="1" ref="C267" ca="1">SUM(LARGE(D267:N267,ROW(INDIRECT("1:8"))))</f>
        <v>0</v>
      </c>
      <c r="D267" s="14">
        <f>IFERROR(100*_xlfn.IFNA(VLOOKUP($B267,KviZDarije1!$A$1:$N$1000, 3, 0), 0)/'TOP SCORES'!B$2,0)</f>
        <v>0</v>
      </c>
      <c r="E267" s="14">
        <f>IFERROR(100*_xlfn.IFNA(VLOOKUP($B267,KviZDarije2!$A$1:$N$1000, 3, 0), 0)/'TOP SCORES'!C$2,0)</f>
        <v>0</v>
      </c>
      <c r="F267" s="14">
        <f>IFERROR(100*_xlfn.IFNA(VLOOKUP($B267,KviZDarije3!$A$1:$N$1000, 3, 0), 0)/'TOP SCORES'!D$2,0)</f>
        <v>0</v>
      </c>
      <c r="G267" s="14">
        <f>IFERROR(100*_xlfn.IFNA(VLOOKUP($B267,KviZDarije4!$A$1:$N$1000, 3, 0), 0)/'TOP SCORES'!E$2,0)</f>
        <v>0</v>
      </c>
      <c r="H267" s="14">
        <f>IFERROR(100*_xlfn.IFNA(VLOOKUP($B267,KviZDarije5!$A$1:$N$1000, 3, 0), 0)/'TOP SCORES'!F$2,0)</f>
        <v>0</v>
      </c>
      <c r="I267" s="14">
        <f>IFERROR(100*_xlfn.IFNA(VLOOKUP($B267,KviZDarije6!$A$1:$N$1000, 3, 0), 0)/'TOP SCORES'!G$2,0)</f>
        <v>0</v>
      </c>
      <c r="J267" s="14">
        <f>IFERROR(100*_xlfn.IFNA(VLOOKUP($B267,KviZDarije7!$A$1:$N$999, 3, 0), 0)/'TOP SCORES'!H$2,0)</f>
        <v>0</v>
      </c>
      <c r="K267" s="14">
        <f>IFERROR(100*_xlfn.IFNA(VLOOKUP($B267,KviZDarije8!$A$1:$N$1000, 3, 0), 0)/'TOP SCORES'!I$2,0)</f>
        <v>0</v>
      </c>
      <c r="L267" s="14">
        <f>IFERROR(100*_xlfn.IFNA(VLOOKUP($B267,KviZDarije9!$A$1:$N$1000, 3, 0), 0)/'TOP SCORES'!J$2,0)</f>
        <v>0</v>
      </c>
      <c r="M267" s="14">
        <f>IFERROR(100*_xlfn.IFNA(VLOOKUP($B267,KviZDarije10!$A$1:$N$1000, 3, 0), 0)/'TOP SCORES'!K$2,0)</f>
        <v>0</v>
      </c>
      <c r="N267" s="14">
        <f>IFERROR(100*_xlfn.IFNA(VLOOKUP($B267,KviZDarije11!$A$1:$N$1000, 3, 0), 0)/'TOP SCORES'!L$2,0)</f>
        <v>0</v>
      </c>
    </row>
    <row r="268" spans="1:14">
      <c r="A268" s="17">
        <f t="shared" ca="1" si="4"/>
        <v>235</v>
      </c>
      <c r="C268" s="15" cm="1">
        <f t="array" aca="1" ref="C268" ca="1">SUM(LARGE(D268:N268,ROW(INDIRECT("1:8"))))</f>
        <v>0</v>
      </c>
      <c r="D268" s="14">
        <f>IFERROR(100*_xlfn.IFNA(VLOOKUP($B268,KviZDarije1!$A$1:$N$1000, 3, 0), 0)/'TOP SCORES'!B$2,0)</f>
        <v>0</v>
      </c>
      <c r="E268" s="14">
        <f>IFERROR(100*_xlfn.IFNA(VLOOKUP($B268,KviZDarije2!$A$1:$N$1000, 3, 0), 0)/'TOP SCORES'!C$2,0)</f>
        <v>0</v>
      </c>
      <c r="F268" s="14">
        <f>IFERROR(100*_xlfn.IFNA(VLOOKUP($B268,KviZDarije3!$A$1:$N$1000, 3, 0), 0)/'TOP SCORES'!D$2,0)</f>
        <v>0</v>
      </c>
      <c r="G268" s="14">
        <f>IFERROR(100*_xlfn.IFNA(VLOOKUP($B268,KviZDarije4!$A$1:$N$1000, 3, 0), 0)/'TOP SCORES'!E$2,0)</f>
        <v>0</v>
      </c>
      <c r="H268" s="14">
        <f>IFERROR(100*_xlfn.IFNA(VLOOKUP($B268,KviZDarije5!$A$1:$N$1000, 3, 0), 0)/'TOP SCORES'!F$2,0)</f>
        <v>0</v>
      </c>
      <c r="I268" s="14">
        <f>IFERROR(100*_xlfn.IFNA(VLOOKUP($B268,KviZDarije6!$A$1:$N$1000, 3, 0), 0)/'TOP SCORES'!G$2,0)</f>
        <v>0</v>
      </c>
      <c r="J268" s="14">
        <f>IFERROR(100*_xlfn.IFNA(VLOOKUP($B268,KviZDarije7!$A$1:$N$999, 3, 0), 0)/'TOP SCORES'!H$2,0)</f>
        <v>0</v>
      </c>
      <c r="K268" s="14">
        <f>IFERROR(100*_xlfn.IFNA(VLOOKUP($B268,KviZDarije8!$A$1:$N$1000, 3, 0), 0)/'TOP SCORES'!I$2,0)</f>
        <v>0</v>
      </c>
      <c r="L268" s="14">
        <f>IFERROR(100*_xlfn.IFNA(VLOOKUP($B268,KviZDarije9!$A$1:$N$1000, 3, 0), 0)/'TOP SCORES'!J$2,0)</f>
        <v>0</v>
      </c>
      <c r="M268" s="14">
        <f>IFERROR(100*_xlfn.IFNA(VLOOKUP($B268,KviZDarije10!$A$1:$N$1000, 3, 0), 0)/'TOP SCORES'!K$2,0)</f>
        <v>0</v>
      </c>
      <c r="N268" s="14">
        <f>IFERROR(100*_xlfn.IFNA(VLOOKUP($B268,KviZDarije11!$A$1:$N$1000, 3, 0), 0)/'TOP SCORES'!L$2,0)</f>
        <v>0</v>
      </c>
    </row>
    <row r="269" spans="1:14">
      <c r="A269" s="17">
        <f t="shared" ca="1" si="4"/>
        <v>235</v>
      </c>
      <c r="C269" s="15" cm="1">
        <f t="array" aca="1" ref="C269" ca="1">SUM(LARGE(D269:N269,ROW(INDIRECT("1:8"))))</f>
        <v>0</v>
      </c>
      <c r="D269" s="14">
        <f>IFERROR(100*_xlfn.IFNA(VLOOKUP($B269,KviZDarije1!$A$1:$N$1000, 3, 0), 0)/'TOP SCORES'!B$2,0)</f>
        <v>0</v>
      </c>
      <c r="E269" s="14">
        <f>IFERROR(100*_xlfn.IFNA(VLOOKUP($B269,KviZDarije2!$A$1:$N$1000, 3, 0), 0)/'TOP SCORES'!C$2,0)</f>
        <v>0</v>
      </c>
      <c r="F269" s="14">
        <f>IFERROR(100*_xlfn.IFNA(VLOOKUP($B269,KviZDarije3!$A$1:$N$1000, 3, 0), 0)/'TOP SCORES'!D$2,0)</f>
        <v>0</v>
      </c>
      <c r="G269" s="14">
        <f>IFERROR(100*_xlfn.IFNA(VLOOKUP($B269,KviZDarije4!$A$1:$N$1000, 3, 0), 0)/'TOP SCORES'!E$2,0)</f>
        <v>0</v>
      </c>
      <c r="H269" s="14">
        <f>IFERROR(100*_xlfn.IFNA(VLOOKUP($B269,KviZDarije5!$A$1:$N$1000, 3, 0), 0)/'TOP SCORES'!F$2,0)</f>
        <v>0</v>
      </c>
      <c r="I269" s="14">
        <f>IFERROR(100*_xlfn.IFNA(VLOOKUP($B269,KviZDarije6!$A$1:$N$1000, 3, 0), 0)/'TOP SCORES'!G$2,0)</f>
        <v>0</v>
      </c>
      <c r="J269" s="14">
        <f>IFERROR(100*_xlfn.IFNA(VLOOKUP($B269,KviZDarije7!$A$1:$N$999, 3, 0), 0)/'TOP SCORES'!H$2,0)</f>
        <v>0</v>
      </c>
      <c r="K269" s="14">
        <f>IFERROR(100*_xlfn.IFNA(VLOOKUP($B269,KviZDarije8!$A$1:$N$1000, 3, 0), 0)/'TOP SCORES'!I$2,0)</f>
        <v>0</v>
      </c>
      <c r="L269" s="14">
        <f>IFERROR(100*_xlfn.IFNA(VLOOKUP($B269,KviZDarije9!$A$1:$N$1000, 3, 0), 0)/'TOP SCORES'!J$2,0)</f>
        <v>0</v>
      </c>
      <c r="M269" s="14">
        <f>IFERROR(100*_xlfn.IFNA(VLOOKUP($B269,KviZDarije10!$A$1:$N$1000, 3, 0), 0)/'TOP SCORES'!K$2,0)</f>
        <v>0</v>
      </c>
      <c r="N269" s="14">
        <f>IFERROR(100*_xlfn.IFNA(VLOOKUP($B269,KviZDarije11!$A$1:$N$1000, 3, 0), 0)/'TOP SCORES'!L$2,0)</f>
        <v>0</v>
      </c>
    </row>
    <row r="270" spans="1:14">
      <c r="A270" s="17">
        <f t="shared" ca="1" si="4"/>
        <v>235</v>
      </c>
      <c r="C270" s="15" cm="1">
        <f t="array" aca="1" ref="C270" ca="1">SUM(LARGE(D270:N270,ROW(INDIRECT("1:8"))))</f>
        <v>0</v>
      </c>
      <c r="D270" s="14">
        <f>IFERROR(100*_xlfn.IFNA(VLOOKUP($B270,KviZDarije1!$A$1:$N$1000, 3, 0), 0)/'TOP SCORES'!B$2,0)</f>
        <v>0</v>
      </c>
      <c r="E270" s="14">
        <f>IFERROR(100*_xlfn.IFNA(VLOOKUP($B270,KviZDarije2!$A$1:$N$1000, 3, 0), 0)/'TOP SCORES'!C$2,0)</f>
        <v>0</v>
      </c>
      <c r="F270" s="14">
        <f>IFERROR(100*_xlfn.IFNA(VLOOKUP($B270,KviZDarije3!$A$1:$N$1000, 3, 0), 0)/'TOP SCORES'!D$2,0)</f>
        <v>0</v>
      </c>
      <c r="G270" s="14">
        <f>IFERROR(100*_xlfn.IFNA(VLOOKUP($B270,KviZDarije4!$A$1:$N$1000, 3, 0), 0)/'TOP SCORES'!E$2,0)</f>
        <v>0</v>
      </c>
      <c r="H270" s="14">
        <f>IFERROR(100*_xlfn.IFNA(VLOOKUP($B270,KviZDarije5!$A$1:$N$1000, 3, 0), 0)/'TOP SCORES'!F$2,0)</f>
        <v>0</v>
      </c>
      <c r="I270" s="14">
        <f>IFERROR(100*_xlfn.IFNA(VLOOKUP($B270,KviZDarije6!$A$1:$N$1000, 3, 0), 0)/'TOP SCORES'!G$2,0)</f>
        <v>0</v>
      </c>
      <c r="J270" s="14">
        <f>IFERROR(100*_xlfn.IFNA(VLOOKUP($B270,KviZDarije7!$A$1:$N$999, 3, 0), 0)/'TOP SCORES'!H$2,0)</f>
        <v>0</v>
      </c>
      <c r="K270" s="14">
        <f>IFERROR(100*_xlfn.IFNA(VLOOKUP($B270,KviZDarije8!$A$1:$N$1000, 3, 0), 0)/'TOP SCORES'!I$2,0)</f>
        <v>0</v>
      </c>
      <c r="L270" s="14">
        <f>IFERROR(100*_xlfn.IFNA(VLOOKUP($B270,KviZDarije9!$A$1:$N$1000, 3, 0), 0)/'TOP SCORES'!J$2,0)</f>
        <v>0</v>
      </c>
      <c r="M270" s="14">
        <f>IFERROR(100*_xlfn.IFNA(VLOOKUP($B270,KviZDarije10!$A$1:$N$1000, 3, 0), 0)/'TOP SCORES'!K$2,0)</f>
        <v>0</v>
      </c>
      <c r="N270" s="14">
        <f>IFERROR(100*_xlfn.IFNA(VLOOKUP($B270,KviZDarije11!$A$1:$N$1000, 3, 0), 0)/'TOP SCORES'!L$2,0)</f>
        <v>0</v>
      </c>
    </row>
    <row r="271" spans="1:14">
      <c r="A271" s="17">
        <f t="shared" ca="1" si="4"/>
        <v>235</v>
      </c>
      <c r="C271" s="15" cm="1">
        <f t="array" aca="1" ref="C271" ca="1">SUM(LARGE(D271:N271,ROW(INDIRECT("1:8"))))</f>
        <v>0</v>
      </c>
      <c r="D271" s="14">
        <f>IFERROR(100*_xlfn.IFNA(VLOOKUP($B271,KviZDarije1!$A$1:$N$1000, 3, 0), 0)/'TOP SCORES'!B$2,0)</f>
        <v>0</v>
      </c>
      <c r="E271" s="14">
        <f>IFERROR(100*_xlfn.IFNA(VLOOKUP($B271,KviZDarije2!$A$1:$N$1000, 3, 0), 0)/'TOP SCORES'!C$2,0)</f>
        <v>0</v>
      </c>
      <c r="F271" s="14">
        <f>IFERROR(100*_xlfn.IFNA(VLOOKUP($B271,KviZDarije3!$A$1:$N$1000, 3, 0), 0)/'TOP SCORES'!D$2,0)</f>
        <v>0</v>
      </c>
      <c r="G271" s="14">
        <f>IFERROR(100*_xlfn.IFNA(VLOOKUP($B271,KviZDarije4!$A$1:$N$1000, 3, 0), 0)/'TOP SCORES'!E$2,0)</f>
        <v>0</v>
      </c>
      <c r="H271" s="14">
        <f>IFERROR(100*_xlfn.IFNA(VLOOKUP($B271,KviZDarije5!$A$1:$N$1000, 3, 0), 0)/'TOP SCORES'!F$2,0)</f>
        <v>0</v>
      </c>
      <c r="I271" s="14">
        <f>IFERROR(100*_xlfn.IFNA(VLOOKUP($B271,KviZDarije6!$A$1:$N$1000, 3, 0), 0)/'TOP SCORES'!G$2,0)</f>
        <v>0</v>
      </c>
      <c r="J271" s="14">
        <f>IFERROR(100*_xlfn.IFNA(VLOOKUP($B271,KviZDarije7!$A$1:$N$999, 3, 0), 0)/'TOP SCORES'!H$2,0)</f>
        <v>0</v>
      </c>
      <c r="K271" s="14">
        <f>IFERROR(100*_xlfn.IFNA(VLOOKUP($B271,KviZDarije8!$A$1:$N$1000, 3, 0), 0)/'TOP SCORES'!I$2,0)</f>
        <v>0</v>
      </c>
      <c r="L271" s="14">
        <f>IFERROR(100*_xlfn.IFNA(VLOOKUP($B271,KviZDarije9!$A$1:$N$1000, 3, 0), 0)/'TOP SCORES'!J$2,0)</f>
        <v>0</v>
      </c>
      <c r="M271" s="14">
        <f>IFERROR(100*_xlfn.IFNA(VLOOKUP($B271,KviZDarije10!$A$1:$N$1000, 3, 0), 0)/'TOP SCORES'!K$2,0)</f>
        <v>0</v>
      </c>
      <c r="N271" s="14">
        <f>IFERROR(100*_xlfn.IFNA(VLOOKUP($B271,KviZDarije11!$A$1:$N$1000, 3, 0), 0)/'TOP SCORES'!L$2,0)</f>
        <v>0</v>
      </c>
    </row>
    <row r="272" spans="1:14">
      <c r="A272" s="17">
        <f t="shared" ca="1" si="4"/>
        <v>235</v>
      </c>
      <c r="C272" s="15" cm="1">
        <f t="array" aca="1" ref="C272" ca="1">SUM(LARGE(D272:N272,ROW(INDIRECT("1:8"))))</f>
        <v>0</v>
      </c>
      <c r="D272" s="14">
        <f>IFERROR(100*_xlfn.IFNA(VLOOKUP($B272,KviZDarije1!$A$1:$N$1000, 3, 0), 0)/'TOP SCORES'!B$2,0)</f>
        <v>0</v>
      </c>
      <c r="E272" s="14">
        <f>IFERROR(100*_xlfn.IFNA(VLOOKUP($B272,KviZDarije2!$A$1:$N$1000, 3, 0), 0)/'TOP SCORES'!C$2,0)</f>
        <v>0</v>
      </c>
      <c r="F272" s="14">
        <f>IFERROR(100*_xlfn.IFNA(VLOOKUP($B272,KviZDarije3!$A$1:$N$1000, 3, 0), 0)/'TOP SCORES'!D$2,0)</f>
        <v>0</v>
      </c>
      <c r="G272" s="14">
        <f>IFERROR(100*_xlfn.IFNA(VLOOKUP($B272,KviZDarije4!$A$1:$N$1000, 3, 0), 0)/'TOP SCORES'!E$2,0)</f>
        <v>0</v>
      </c>
      <c r="H272" s="14">
        <f>IFERROR(100*_xlfn.IFNA(VLOOKUP($B272,KviZDarije5!$A$1:$N$1000, 3, 0), 0)/'TOP SCORES'!F$2,0)</f>
        <v>0</v>
      </c>
      <c r="I272" s="14">
        <f>IFERROR(100*_xlfn.IFNA(VLOOKUP($B272,KviZDarije6!$A$1:$N$1000, 3, 0), 0)/'TOP SCORES'!G$2,0)</f>
        <v>0</v>
      </c>
      <c r="J272" s="14">
        <f>IFERROR(100*_xlfn.IFNA(VLOOKUP($B272,KviZDarije7!$A$1:$N$999, 3, 0), 0)/'TOP SCORES'!H$2,0)</f>
        <v>0</v>
      </c>
      <c r="K272" s="14">
        <f>IFERROR(100*_xlfn.IFNA(VLOOKUP($B272,KviZDarije8!$A$1:$N$1000, 3, 0), 0)/'TOP SCORES'!I$2,0)</f>
        <v>0</v>
      </c>
      <c r="L272" s="14">
        <f>IFERROR(100*_xlfn.IFNA(VLOOKUP($B272,KviZDarije9!$A$1:$N$1000, 3, 0), 0)/'TOP SCORES'!J$2,0)</f>
        <v>0</v>
      </c>
      <c r="M272" s="14">
        <f>IFERROR(100*_xlfn.IFNA(VLOOKUP($B272,KviZDarije10!$A$1:$N$1000, 3, 0), 0)/'TOP SCORES'!K$2,0)</f>
        <v>0</v>
      </c>
      <c r="N272" s="14">
        <f>IFERROR(100*_xlfn.IFNA(VLOOKUP($B272,KviZDarije11!$A$1:$N$1000, 3, 0), 0)/'TOP SCORES'!L$2,0)</f>
        <v>0</v>
      </c>
    </row>
    <row r="273" spans="1:14">
      <c r="A273" s="17">
        <f t="shared" ca="1" si="4"/>
        <v>235</v>
      </c>
      <c r="C273" s="15" cm="1">
        <f t="array" aca="1" ref="C273" ca="1">SUM(LARGE(D273:N273,ROW(INDIRECT("1:8"))))</f>
        <v>0</v>
      </c>
      <c r="D273" s="14">
        <f>IFERROR(100*_xlfn.IFNA(VLOOKUP($B273,KviZDarije1!$A$1:$N$1000, 3, 0), 0)/'TOP SCORES'!B$2,0)</f>
        <v>0</v>
      </c>
      <c r="E273" s="14">
        <f>IFERROR(100*_xlfn.IFNA(VLOOKUP($B273,KviZDarije2!$A$1:$N$1000, 3, 0), 0)/'TOP SCORES'!C$2,0)</f>
        <v>0</v>
      </c>
      <c r="F273" s="14">
        <f>IFERROR(100*_xlfn.IFNA(VLOOKUP($B273,KviZDarije3!$A$1:$N$1000, 3, 0), 0)/'TOP SCORES'!D$2,0)</f>
        <v>0</v>
      </c>
      <c r="G273" s="14">
        <f>IFERROR(100*_xlfn.IFNA(VLOOKUP($B273,KviZDarije4!$A$1:$N$1000, 3, 0), 0)/'TOP SCORES'!E$2,0)</f>
        <v>0</v>
      </c>
      <c r="H273" s="14">
        <f>IFERROR(100*_xlfn.IFNA(VLOOKUP($B273,KviZDarije5!$A$1:$N$1000, 3, 0), 0)/'TOP SCORES'!F$2,0)</f>
        <v>0</v>
      </c>
      <c r="I273" s="14">
        <f>IFERROR(100*_xlfn.IFNA(VLOOKUP($B273,KviZDarije6!$A$1:$N$1000, 3, 0), 0)/'TOP SCORES'!G$2,0)</f>
        <v>0</v>
      </c>
      <c r="J273" s="14">
        <f>IFERROR(100*_xlfn.IFNA(VLOOKUP($B273,KviZDarije7!$A$1:$N$999, 3, 0), 0)/'TOP SCORES'!H$2,0)</f>
        <v>0</v>
      </c>
      <c r="K273" s="14">
        <f>IFERROR(100*_xlfn.IFNA(VLOOKUP($B273,KviZDarije8!$A$1:$N$1000, 3, 0), 0)/'TOP SCORES'!I$2,0)</f>
        <v>0</v>
      </c>
      <c r="L273" s="14">
        <f>IFERROR(100*_xlfn.IFNA(VLOOKUP($B273,KviZDarije9!$A$1:$N$1000, 3, 0), 0)/'TOP SCORES'!J$2,0)</f>
        <v>0</v>
      </c>
      <c r="M273" s="14">
        <f>IFERROR(100*_xlfn.IFNA(VLOOKUP($B273,KviZDarije10!$A$1:$N$1000, 3, 0), 0)/'TOP SCORES'!K$2,0)</f>
        <v>0</v>
      </c>
      <c r="N273" s="14">
        <f>IFERROR(100*_xlfn.IFNA(VLOOKUP($B273,KviZDarije11!$A$1:$N$1000, 3, 0), 0)/'TOP SCORES'!L$2,0)</f>
        <v>0</v>
      </c>
    </row>
    <row r="274" spans="1:14">
      <c r="A274" s="17">
        <f t="shared" ca="1" si="4"/>
        <v>235</v>
      </c>
      <c r="C274" s="15" cm="1">
        <f t="array" aca="1" ref="C274" ca="1">SUM(LARGE(D274:N274,ROW(INDIRECT("1:8"))))</f>
        <v>0</v>
      </c>
      <c r="D274" s="14">
        <f>IFERROR(100*_xlfn.IFNA(VLOOKUP($B274,KviZDarije1!$A$1:$N$1000, 3, 0), 0)/'TOP SCORES'!B$2,0)</f>
        <v>0</v>
      </c>
      <c r="E274" s="14">
        <f>IFERROR(100*_xlfn.IFNA(VLOOKUP($B274,KviZDarije2!$A$1:$N$1000, 3, 0), 0)/'TOP SCORES'!C$2,0)</f>
        <v>0</v>
      </c>
      <c r="F274" s="14">
        <f>IFERROR(100*_xlfn.IFNA(VLOOKUP($B274,KviZDarije3!$A$1:$N$1000, 3, 0), 0)/'TOP SCORES'!D$2,0)</f>
        <v>0</v>
      </c>
      <c r="G274" s="14">
        <f>IFERROR(100*_xlfn.IFNA(VLOOKUP($B274,KviZDarije4!$A$1:$N$1000, 3, 0), 0)/'TOP SCORES'!E$2,0)</f>
        <v>0</v>
      </c>
      <c r="H274" s="14">
        <f>IFERROR(100*_xlfn.IFNA(VLOOKUP($B274,KviZDarije5!$A$1:$N$1000, 3, 0), 0)/'TOP SCORES'!F$2,0)</f>
        <v>0</v>
      </c>
      <c r="I274" s="14">
        <f>IFERROR(100*_xlfn.IFNA(VLOOKUP($B274,KviZDarije6!$A$1:$N$1000, 3, 0), 0)/'TOP SCORES'!G$2,0)</f>
        <v>0</v>
      </c>
      <c r="J274" s="14">
        <f>IFERROR(100*_xlfn.IFNA(VLOOKUP($B274,KviZDarije7!$A$1:$N$999, 3, 0), 0)/'TOP SCORES'!H$2,0)</f>
        <v>0</v>
      </c>
      <c r="K274" s="14">
        <f>IFERROR(100*_xlfn.IFNA(VLOOKUP($B274,KviZDarije8!$A$1:$N$1000, 3, 0), 0)/'TOP SCORES'!I$2,0)</f>
        <v>0</v>
      </c>
      <c r="L274" s="14">
        <f>IFERROR(100*_xlfn.IFNA(VLOOKUP($B274,KviZDarije9!$A$1:$N$1000, 3, 0), 0)/'TOP SCORES'!J$2,0)</f>
        <v>0</v>
      </c>
      <c r="M274" s="14">
        <f>IFERROR(100*_xlfn.IFNA(VLOOKUP($B274,KviZDarije10!$A$1:$N$1000, 3, 0), 0)/'TOP SCORES'!K$2,0)</f>
        <v>0</v>
      </c>
      <c r="N274" s="14">
        <f>IFERROR(100*_xlfn.IFNA(VLOOKUP($B274,KviZDarije11!$A$1:$N$1000, 3, 0), 0)/'TOP SCORES'!L$2,0)</f>
        <v>0</v>
      </c>
    </row>
    <row r="275" spans="1:14">
      <c r="A275" s="17">
        <f t="shared" ca="1" si="4"/>
        <v>235</v>
      </c>
      <c r="C275" s="15" cm="1">
        <f t="array" aca="1" ref="C275" ca="1">SUM(LARGE(D275:N275,ROW(INDIRECT("1:8"))))</f>
        <v>0</v>
      </c>
      <c r="D275" s="14">
        <f>IFERROR(100*_xlfn.IFNA(VLOOKUP($B275,KviZDarije1!$A$1:$N$1000, 3, 0), 0)/'TOP SCORES'!B$2,0)</f>
        <v>0</v>
      </c>
      <c r="E275" s="14">
        <f>IFERROR(100*_xlfn.IFNA(VLOOKUP($B275,KviZDarije2!$A$1:$N$1000, 3, 0), 0)/'TOP SCORES'!C$2,0)</f>
        <v>0</v>
      </c>
      <c r="F275" s="14">
        <f>IFERROR(100*_xlfn.IFNA(VLOOKUP($B275,KviZDarije3!$A$1:$N$1000, 3, 0), 0)/'TOP SCORES'!D$2,0)</f>
        <v>0</v>
      </c>
      <c r="G275" s="14">
        <f>IFERROR(100*_xlfn.IFNA(VLOOKUP($B275,KviZDarije4!$A$1:$N$1000, 3, 0), 0)/'TOP SCORES'!E$2,0)</f>
        <v>0</v>
      </c>
      <c r="H275" s="14">
        <f>IFERROR(100*_xlfn.IFNA(VLOOKUP($B275,KviZDarije5!$A$1:$N$1000, 3, 0), 0)/'TOP SCORES'!F$2,0)</f>
        <v>0</v>
      </c>
      <c r="I275" s="14">
        <f>IFERROR(100*_xlfn.IFNA(VLOOKUP($B275,KviZDarije6!$A$1:$N$1000, 3, 0), 0)/'TOP SCORES'!G$2,0)</f>
        <v>0</v>
      </c>
      <c r="J275" s="14">
        <f>IFERROR(100*_xlfn.IFNA(VLOOKUP($B275,KviZDarije7!$A$1:$N$999, 3, 0), 0)/'TOP SCORES'!H$2,0)</f>
        <v>0</v>
      </c>
      <c r="K275" s="14">
        <f>IFERROR(100*_xlfn.IFNA(VLOOKUP($B275,KviZDarije8!$A$1:$N$1000, 3, 0), 0)/'TOP SCORES'!I$2,0)</f>
        <v>0</v>
      </c>
      <c r="L275" s="14">
        <f>IFERROR(100*_xlfn.IFNA(VLOOKUP($B275,KviZDarije9!$A$1:$N$1000, 3, 0), 0)/'TOP SCORES'!J$2,0)</f>
        <v>0</v>
      </c>
      <c r="M275" s="14">
        <f>IFERROR(100*_xlfn.IFNA(VLOOKUP($B275,KviZDarije10!$A$1:$N$1000, 3, 0), 0)/'TOP SCORES'!K$2,0)</f>
        <v>0</v>
      </c>
      <c r="N275" s="14">
        <f>IFERROR(100*_xlfn.IFNA(VLOOKUP($B275,KviZDarije11!$A$1:$N$1000, 3, 0), 0)/'TOP SCORES'!L$2,0)</f>
        <v>0</v>
      </c>
    </row>
    <row r="276" spans="1:14">
      <c r="A276" s="17">
        <f t="shared" ca="1" si="4"/>
        <v>235</v>
      </c>
      <c r="C276" s="15" cm="1">
        <f t="array" aca="1" ref="C276" ca="1">SUM(LARGE(D276:N276,ROW(INDIRECT("1:8"))))</f>
        <v>0</v>
      </c>
      <c r="D276" s="14">
        <f>IFERROR(100*_xlfn.IFNA(VLOOKUP($B276,KviZDarije1!$A$1:$N$1000, 3, 0), 0)/'TOP SCORES'!B$2,0)</f>
        <v>0</v>
      </c>
      <c r="E276" s="14">
        <f>IFERROR(100*_xlfn.IFNA(VLOOKUP($B276,KviZDarije2!$A$1:$N$1000, 3, 0), 0)/'TOP SCORES'!C$2,0)</f>
        <v>0</v>
      </c>
      <c r="F276" s="14">
        <f>IFERROR(100*_xlfn.IFNA(VLOOKUP($B276,KviZDarije3!$A$1:$N$1000, 3, 0), 0)/'TOP SCORES'!D$2,0)</f>
        <v>0</v>
      </c>
      <c r="G276" s="14">
        <f>IFERROR(100*_xlfn.IFNA(VLOOKUP($B276,KviZDarije4!$A$1:$N$1000, 3, 0), 0)/'TOP SCORES'!E$2,0)</f>
        <v>0</v>
      </c>
      <c r="H276" s="14">
        <f>IFERROR(100*_xlfn.IFNA(VLOOKUP($B276,KviZDarije5!$A$1:$N$1000, 3, 0), 0)/'TOP SCORES'!F$2,0)</f>
        <v>0</v>
      </c>
      <c r="I276" s="14">
        <f>IFERROR(100*_xlfn.IFNA(VLOOKUP($B276,KviZDarije6!$A$1:$N$1000, 3, 0), 0)/'TOP SCORES'!G$2,0)</f>
        <v>0</v>
      </c>
      <c r="J276" s="14">
        <f>IFERROR(100*_xlfn.IFNA(VLOOKUP($B276,KviZDarije7!$A$1:$N$999, 3, 0), 0)/'TOP SCORES'!H$2,0)</f>
        <v>0</v>
      </c>
      <c r="K276" s="14">
        <f>IFERROR(100*_xlfn.IFNA(VLOOKUP($B276,KviZDarije8!$A$1:$N$1000, 3, 0), 0)/'TOP SCORES'!I$2,0)</f>
        <v>0</v>
      </c>
      <c r="L276" s="14">
        <f>IFERROR(100*_xlfn.IFNA(VLOOKUP($B276,KviZDarije9!$A$1:$N$1000, 3, 0), 0)/'TOP SCORES'!J$2,0)</f>
        <v>0</v>
      </c>
      <c r="M276" s="14">
        <f>IFERROR(100*_xlfn.IFNA(VLOOKUP($B276,KviZDarije10!$A$1:$N$1000, 3, 0), 0)/'TOP SCORES'!K$2,0)</f>
        <v>0</v>
      </c>
      <c r="N276" s="14">
        <f>IFERROR(100*_xlfn.IFNA(VLOOKUP($B276,KviZDarije11!$A$1:$N$1000, 3, 0), 0)/'TOP SCORES'!L$2,0)</f>
        <v>0</v>
      </c>
    </row>
    <row r="277" spans="1:14">
      <c r="A277" s="17">
        <f t="shared" ca="1" si="4"/>
        <v>235</v>
      </c>
      <c r="C277" s="15" cm="1">
        <f t="array" aca="1" ref="C277" ca="1">SUM(LARGE(D277:N277,ROW(INDIRECT("1:8"))))</f>
        <v>0</v>
      </c>
      <c r="D277" s="14">
        <f>IFERROR(100*_xlfn.IFNA(VLOOKUP($B277,KviZDarije1!$A$1:$N$1000, 3, 0), 0)/'TOP SCORES'!B$2,0)</f>
        <v>0</v>
      </c>
      <c r="E277" s="14">
        <f>IFERROR(100*_xlfn.IFNA(VLOOKUP($B277,KviZDarije2!$A$1:$N$1000, 3, 0), 0)/'TOP SCORES'!C$2,0)</f>
        <v>0</v>
      </c>
      <c r="F277" s="14">
        <f>IFERROR(100*_xlfn.IFNA(VLOOKUP($B277,KviZDarije3!$A$1:$N$1000, 3, 0), 0)/'TOP SCORES'!D$2,0)</f>
        <v>0</v>
      </c>
      <c r="G277" s="14">
        <f>IFERROR(100*_xlfn.IFNA(VLOOKUP($B277,KviZDarije4!$A$1:$N$1000, 3, 0), 0)/'TOP SCORES'!E$2,0)</f>
        <v>0</v>
      </c>
      <c r="H277" s="14">
        <f>IFERROR(100*_xlfn.IFNA(VLOOKUP($B277,KviZDarije5!$A$1:$N$1000, 3, 0), 0)/'TOP SCORES'!F$2,0)</f>
        <v>0</v>
      </c>
      <c r="I277" s="14">
        <f>IFERROR(100*_xlfn.IFNA(VLOOKUP($B277,KviZDarije6!$A$1:$N$1000, 3, 0), 0)/'TOP SCORES'!G$2,0)</f>
        <v>0</v>
      </c>
      <c r="J277" s="14">
        <f>IFERROR(100*_xlfn.IFNA(VLOOKUP($B277,KviZDarije7!$A$1:$N$999, 3, 0), 0)/'TOP SCORES'!H$2,0)</f>
        <v>0</v>
      </c>
      <c r="K277" s="14">
        <f>IFERROR(100*_xlfn.IFNA(VLOOKUP($B277,KviZDarije8!$A$1:$N$1000, 3, 0), 0)/'TOP SCORES'!I$2,0)</f>
        <v>0</v>
      </c>
      <c r="L277" s="14">
        <f>IFERROR(100*_xlfn.IFNA(VLOOKUP($B277,KviZDarije9!$A$1:$N$1000, 3, 0), 0)/'TOP SCORES'!J$2,0)</f>
        <v>0</v>
      </c>
      <c r="M277" s="14">
        <f>IFERROR(100*_xlfn.IFNA(VLOOKUP($B277,KviZDarije10!$A$1:$N$1000, 3, 0), 0)/'TOP SCORES'!K$2,0)</f>
        <v>0</v>
      </c>
      <c r="N277" s="14">
        <f>IFERROR(100*_xlfn.IFNA(VLOOKUP($B277,KviZDarije11!$A$1:$N$1000, 3, 0), 0)/'TOP SCORES'!L$2,0)</f>
        <v>0</v>
      </c>
    </row>
    <row r="278" spans="1:14">
      <c r="A278" s="17">
        <f t="shared" ca="1" si="4"/>
        <v>235</v>
      </c>
      <c r="C278" s="15" cm="1">
        <f t="array" aca="1" ref="C278" ca="1">SUM(LARGE(D278:N278,ROW(INDIRECT("1:8"))))</f>
        <v>0</v>
      </c>
      <c r="D278" s="14">
        <f>IFERROR(100*_xlfn.IFNA(VLOOKUP($B278,KviZDarije1!$A$1:$N$1000, 3, 0), 0)/'TOP SCORES'!B$2,0)</f>
        <v>0</v>
      </c>
      <c r="E278" s="14">
        <f>IFERROR(100*_xlfn.IFNA(VLOOKUP($B278,KviZDarije2!$A$1:$N$1000, 3, 0), 0)/'TOP SCORES'!C$2,0)</f>
        <v>0</v>
      </c>
      <c r="F278" s="14">
        <f>IFERROR(100*_xlfn.IFNA(VLOOKUP($B278,KviZDarije3!$A$1:$N$1000, 3, 0), 0)/'TOP SCORES'!D$2,0)</f>
        <v>0</v>
      </c>
      <c r="G278" s="14">
        <f>IFERROR(100*_xlfn.IFNA(VLOOKUP($B278,KviZDarije4!$A$1:$N$1000, 3, 0), 0)/'TOP SCORES'!E$2,0)</f>
        <v>0</v>
      </c>
      <c r="H278" s="14">
        <f>IFERROR(100*_xlfn.IFNA(VLOOKUP($B278,KviZDarije5!$A$1:$N$1000, 3, 0), 0)/'TOP SCORES'!F$2,0)</f>
        <v>0</v>
      </c>
      <c r="I278" s="14">
        <f>IFERROR(100*_xlfn.IFNA(VLOOKUP($B278,KviZDarije6!$A$1:$N$1000, 3, 0), 0)/'TOP SCORES'!G$2,0)</f>
        <v>0</v>
      </c>
      <c r="J278" s="14">
        <f>IFERROR(100*_xlfn.IFNA(VLOOKUP($B278,KviZDarije7!$A$1:$N$999, 3, 0), 0)/'TOP SCORES'!H$2,0)</f>
        <v>0</v>
      </c>
      <c r="K278" s="14">
        <f>IFERROR(100*_xlfn.IFNA(VLOOKUP($B278,KviZDarije8!$A$1:$N$1000, 3, 0), 0)/'TOP SCORES'!I$2,0)</f>
        <v>0</v>
      </c>
      <c r="L278" s="14">
        <f>IFERROR(100*_xlfn.IFNA(VLOOKUP($B278,KviZDarije9!$A$1:$N$1000, 3, 0), 0)/'TOP SCORES'!J$2,0)</f>
        <v>0</v>
      </c>
      <c r="M278" s="14">
        <f>IFERROR(100*_xlfn.IFNA(VLOOKUP($B278,KviZDarije10!$A$1:$N$1000, 3, 0), 0)/'TOP SCORES'!K$2,0)</f>
        <v>0</v>
      </c>
      <c r="N278" s="14">
        <f>IFERROR(100*_xlfn.IFNA(VLOOKUP($B278,KviZDarije11!$A$1:$N$1000, 3, 0), 0)/'TOP SCORES'!L$2,0)</f>
        <v>0</v>
      </c>
    </row>
    <row r="279" spans="1:14">
      <c r="A279" s="17">
        <f t="shared" ca="1" si="4"/>
        <v>235</v>
      </c>
      <c r="C279" s="15" cm="1">
        <f t="array" aca="1" ref="C279" ca="1">SUM(LARGE(D279:N279,ROW(INDIRECT("1:8"))))</f>
        <v>0</v>
      </c>
      <c r="D279" s="14">
        <f>IFERROR(100*_xlfn.IFNA(VLOOKUP($B279,KviZDarije1!$A$1:$N$1000, 3, 0), 0)/'TOP SCORES'!B$2,0)</f>
        <v>0</v>
      </c>
      <c r="E279" s="14">
        <f>IFERROR(100*_xlfn.IFNA(VLOOKUP($B279,KviZDarije2!$A$1:$N$1000, 3, 0), 0)/'TOP SCORES'!C$2,0)</f>
        <v>0</v>
      </c>
      <c r="F279" s="14">
        <f>IFERROR(100*_xlfn.IFNA(VLOOKUP($B279,KviZDarije3!$A$1:$N$1000, 3, 0), 0)/'TOP SCORES'!D$2,0)</f>
        <v>0</v>
      </c>
      <c r="G279" s="14">
        <f>IFERROR(100*_xlfn.IFNA(VLOOKUP($B279,KviZDarije4!$A$1:$N$1000, 3, 0), 0)/'TOP SCORES'!E$2,0)</f>
        <v>0</v>
      </c>
      <c r="H279" s="14">
        <f>IFERROR(100*_xlfn.IFNA(VLOOKUP($B279,KviZDarije5!$A$1:$N$1000, 3, 0), 0)/'TOP SCORES'!F$2,0)</f>
        <v>0</v>
      </c>
      <c r="I279" s="14">
        <f>IFERROR(100*_xlfn.IFNA(VLOOKUP($B279,KviZDarije6!$A$1:$N$1000, 3, 0), 0)/'TOP SCORES'!G$2,0)</f>
        <v>0</v>
      </c>
      <c r="J279" s="14">
        <f>IFERROR(100*_xlfn.IFNA(VLOOKUP($B279,KviZDarije7!$A$1:$N$999, 3, 0), 0)/'TOP SCORES'!H$2,0)</f>
        <v>0</v>
      </c>
      <c r="K279" s="14">
        <f>IFERROR(100*_xlfn.IFNA(VLOOKUP($B279,KviZDarije8!$A$1:$N$1000, 3, 0), 0)/'TOP SCORES'!I$2,0)</f>
        <v>0</v>
      </c>
      <c r="L279" s="14">
        <f>IFERROR(100*_xlfn.IFNA(VLOOKUP($B279,KviZDarije9!$A$1:$N$1000, 3, 0), 0)/'TOP SCORES'!J$2,0)</f>
        <v>0</v>
      </c>
      <c r="M279" s="14">
        <f>IFERROR(100*_xlfn.IFNA(VLOOKUP($B279,KviZDarije10!$A$1:$N$1000, 3, 0), 0)/'TOP SCORES'!K$2,0)</f>
        <v>0</v>
      </c>
      <c r="N279" s="14">
        <f>IFERROR(100*_xlfn.IFNA(VLOOKUP($B279,KviZDarije11!$A$1:$N$1000, 3, 0), 0)/'TOP SCORES'!L$2,0)</f>
        <v>0</v>
      </c>
    </row>
    <row r="280" spans="1:14">
      <c r="A280" s="17">
        <f t="shared" ca="1" si="4"/>
        <v>235</v>
      </c>
      <c r="C280" s="15" cm="1">
        <f t="array" aca="1" ref="C280" ca="1">SUM(LARGE(D280:N280,ROW(INDIRECT("1:8"))))</f>
        <v>0</v>
      </c>
      <c r="D280" s="14">
        <f>IFERROR(100*_xlfn.IFNA(VLOOKUP($B280,KviZDarije1!$A$1:$N$1000, 3, 0), 0)/'TOP SCORES'!B$2,0)</f>
        <v>0</v>
      </c>
      <c r="E280" s="14">
        <f>IFERROR(100*_xlfn.IFNA(VLOOKUP($B280,KviZDarije2!$A$1:$N$1000, 3, 0), 0)/'TOP SCORES'!C$2,0)</f>
        <v>0</v>
      </c>
      <c r="F280" s="14">
        <f>IFERROR(100*_xlfn.IFNA(VLOOKUP($B280,KviZDarije3!$A$1:$N$1000, 3, 0), 0)/'TOP SCORES'!D$2,0)</f>
        <v>0</v>
      </c>
      <c r="G280" s="14">
        <f>IFERROR(100*_xlfn.IFNA(VLOOKUP($B280,KviZDarije4!$A$1:$N$1000, 3, 0), 0)/'TOP SCORES'!E$2,0)</f>
        <v>0</v>
      </c>
      <c r="H280" s="14">
        <f>IFERROR(100*_xlfn.IFNA(VLOOKUP($B280,KviZDarije5!$A$1:$N$1000, 3, 0), 0)/'TOP SCORES'!F$2,0)</f>
        <v>0</v>
      </c>
      <c r="I280" s="14">
        <f>IFERROR(100*_xlfn.IFNA(VLOOKUP($B280,KviZDarije6!$A$1:$N$1000, 3, 0), 0)/'TOP SCORES'!G$2,0)</f>
        <v>0</v>
      </c>
      <c r="J280" s="14">
        <f>IFERROR(100*_xlfn.IFNA(VLOOKUP($B280,KviZDarije7!$A$1:$N$999, 3, 0), 0)/'TOP SCORES'!H$2,0)</f>
        <v>0</v>
      </c>
      <c r="K280" s="14">
        <f>IFERROR(100*_xlfn.IFNA(VLOOKUP($B280,KviZDarije8!$A$1:$N$1000, 3, 0), 0)/'TOP SCORES'!I$2,0)</f>
        <v>0</v>
      </c>
      <c r="L280" s="14">
        <f>IFERROR(100*_xlfn.IFNA(VLOOKUP($B280,KviZDarije9!$A$1:$N$1000, 3, 0), 0)/'TOP SCORES'!J$2,0)</f>
        <v>0</v>
      </c>
      <c r="M280" s="14">
        <f>IFERROR(100*_xlfn.IFNA(VLOOKUP($B280,KviZDarije10!$A$1:$N$1000, 3, 0), 0)/'TOP SCORES'!K$2,0)</f>
        <v>0</v>
      </c>
      <c r="N280" s="14">
        <f>IFERROR(100*_xlfn.IFNA(VLOOKUP($B280,KviZDarije11!$A$1:$N$1000, 3, 0), 0)/'TOP SCORES'!L$2,0)</f>
        <v>0</v>
      </c>
    </row>
    <row r="281" spans="1:14">
      <c r="A281" s="17">
        <f t="shared" ca="1" si="4"/>
        <v>235</v>
      </c>
      <c r="C281" s="15" cm="1">
        <f t="array" aca="1" ref="C281" ca="1">SUM(LARGE(D281:N281,ROW(INDIRECT("1:8"))))</f>
        <v>0</v>
      </c>
      <c r="D281" s="14">
        <f>IFERROR(100*_xlfn.IFNA(VLOOKUP($B281,KviZDarije1!$A$1:$N$1000, 3, 0), 0)/'TOP SCORES'!B$2,0)</f>
        <v>0</v>
      </c>
      <c r="E281" s="14">
        <f>IFERROR(100*_xlfn.IFNA(VLOOKUP($B281,KviZDarije2!$A$1:$N$1000, 3, 0), 0)/'TOP SCORES'!C$2,0)</f>
        <v>0</v>
      </c>
      <c r="F281" s="14">
        <f>IFERROR(100*_xlfn.IFNA(VLOOKUP($B281,KviZDarije3!$A$1:$N$1000, 3, 0), 0)/'TOP SCORES'!D$2,0)</f>
        <v>0</v>
      </c>
      <c r="G281" s="14">
        <f>IFERROR(100*_xlfn.IFNA(VLOOKUP($B281,KviZDarije4!$A$1:$N$1000, 3, 0), 0)/'TOP SCORES'!E$2,0)</f>
        <v>0</v>
      </c>
      <c r="H281" s="14">
        <f>IFERROR(100*_xlfn.IFNA(VLOOKUP($B281,KviZDarije5!$A$1:$N$1000, 3, 0), 0)/'TOP SCORES'!F$2,0)</f>
        <v>0</v>
      </c>
      <c r="I281" s="14">
        <f>IFERROR(100*_xlfn.IFNA(VLOOKUP($B281,KviZDarije6!$A$1:$N$1000, 3, 0), 0)/'TOP SCORES'!G$2,0)</f>
        <v>0</v>
      </c>
      <c r="J281" s="14">
        <f>IFERROR(100*_xlfn.IFNA(VLOOKUP($B281,KviZDarije7!$A$1:$N$999, 3, 0), 0)/'TOP SCORES'!H$2,0)</f>
        <v>0</v>
      </c>
      <c r="K281" s="14">
        <f>IFERROR(100*_xlfn.IFNA(VLOOKUP($B281,KviZDarije8!$A$1:$N$1000, 3, 0), 0)/'TOP SCORES'!I$2,0)</f>
        <v>0</v>
      </c>
      <c r="L281" s="14">
        <f>IFERROR(100*_xlfn.IFNA(VLOOKUP($B281,KviZDarije9!$A$1:$N$1000, 3, 0), 0)/'TOP SCORES'!J$2,0)</f>
        <v>0</v>
      </c>
      <c r="M281" s="14">
        <f>IFERROR(100*_xlfn.IFNA(VLOOKUP($B281,KviZDarije10!$A$1:$N$1000, 3, 0), 0)/'TOP SCORES'!K$2,0)</f>
        <v>0</v>
      </c>
      <c r="N281" s="14">
        <f>IFERROR(100*_xlfn.IFNA(VLOOKUP($B281,KviZDarije11!$A$1:$N$1000, 3, 0), 0)/'TOP SCORES'!L$2,0)</f>
        <v>0</v>
      </c>
    </row>
    <row r="282" spans="1:14">
      <c r="A282" s="17">
        <f t="shared" ca="1" si="4"/>
        <v>235</v>
      </c>
      <c r="C282" s="15" cm="1">
        <f t="array" aca="1" ref="C282" ca="1">SUM(LARGE(D282:N282,ROW(INDIRECT("1:8"))))</f>
        <v>0</v>
      </c>
      <c r="D282" s="14">
        <f>IFERROR(100*_xlfn.IFNA(VLOOKUP($B282,KviZDarije1!$A$1:$N$1000, 3, 0), 0)/'TOP SCORES'!B$2,0)</f>
        <v>0</v>
      </c>
      <c r="E282" s="14">
        <f>IFERROR(100*_xlfn.IFNA(VLOOKUP($B282,KviZDarije2!$A$1:$N$1000, 3, 0), 0)/'TOP SCORES'!C$2,0)</f>
        <v>0</v>
      </c>
      <c r="F282" s="14">
        <f>IFERROR(100*_xlfn.IFNA(VLOOKUP($B282,KviZDarije3!$A$1:$N$1000, 3, 0), 0)/'TOP SCORES'!D$2,0)</f>
        <v>0</v>
      </c>
      <c r="G282" s="14">
        <f>IFERROR(100*_xlfn.IFNA(VLOOKUP($B282,KviZDarije4!$A$1:$N$1000, 3, 0), 0)/'TOP SCORES'!E$2,0)</f>
        <v>0</v>
      </c>
      <c r="H282" s="14">
        <f>IFERROR(100*_xlfn.IFNA(VLOOKUP($B282,KviZDarije5!$A$1:$N$1000, 3, 0), 0)/'TOP SCORES'!F$2,0)</f>
        <v>0</v>
      </c>
      <c r="I282" s="14">
        <f>IFERROR(100*_xlfn.IFNA(VLOOKUP($B282,KviZDarije6!$A$1:$N$1000, 3, 0), 0)/'TOP SCORES'!G$2,0)</f>
        <v>0</v>
      </c>
      <c r="J282" s="14">
        <f>IFERROR(100*_xlfn.IFNA(VLOOKUP($B282,KviZDarije7!$A$1:$N$999, 3, 0), 0)/'TOP SCORES'!H$2,0)</f>
        <v>0</v>
      </c>
      <c r="K282" s="14">
        <f>IFERROR(100*_xlfn.IFNA(VLOOKUP($B282,KviZDarije8!$A$1:$N$1000, 3, 0), 0)/'TOP SCORES'!I$2,0)</f>
        <v>0</v>
      </c>
      <c r="L282" s="14">
        <f>IFERROR(100*_xlfn.IFNA(VLOOKUP($B282,KviZDarije9!$A$1:$N$1000, 3, 0), 0)/'TOP SCORES'!J$2,0)</f>
        <v>0</v>
      </c>
      <c r="M282" s="14">
        <f>IFERROR(100*_xlfn.IFNA(VLOOKUP($B282,KviZDarije10!$A$1:$N$1000, 3, 0), 0)/'TOP SCORES'!K$2,0)</f>
        <v>0</v>
      </c>
      <c r="N282" s="14">
        <f>IFERROR(100*_xlfn.IFNA(VLOOKUP($B282,KviZDarije11!$A$1:$N$1000, 3, 0), 0)/'TOP SCORES'!L$2,0)</f>
        <v>0</v>
      </c>
    </row>
    <row r="283" spans="1:14">
      <c r="A283" s="17">
        <f t="shared" ca="1" si="4"/>
        <v>235</v>
      </c>
      <c r="C283" s="15" cm="1">
        <f t="array" aca="1" ref="C283" ca="1">SUM(LARGE(D283:N283,ROW(INDIRECT("1:8"))))</f>
        <v>0</v>
      </c>
      <c r="D283" s="14">
        <f>IFERROR(100*_xlfn.IFNA(VLOOKUP($B283,KviZDarije1!$A$1:$N$1000, 3, 0), 0)/'TOP SCORES'!B$2,0)</f>
        <v>0</v>
      </c>
      <c r="E283" s="14">
        <f>IFERROR(100*_xlfn.IFNA(VLOOKUP($B283,KviZDarije2!$A$1:$N$1000, 3, 0), 0)/'TOP SCORES'!C$2,0)</f>
        <v>0</v>
      </c>
      <c r="F283" s="14">
        <f>IFERROR(100*_xlfn.IFNA(VLOOKUP($B283,KviZDarije3!$A$1:$N$1000, 3, 0), 0)/'TOP SCORES'!D$2,0)</f>
        <v>0</v>
      </c>
      <c r="G283" s="14">
        <f>IFERROR(100*_xlfn.IFNA(VLOOKUP($B283,KviZDarije4!$A$1:$N$1000, 3, 0), 0)/'TOP SCORES'!E$2,0)</f>
        <v>0</v>
      </c>
      <c r="H283" s="14">
        <f>IFERROR(100*_xlfn.IFNA(VLOOKUP($B283,KviZDarije5!$A$1:$N$1000, 3, 0), 0)/'TOP SCORES'!F$2,0)</f>
        <v>0</v>
      </c>
      <c r="I283" s="14">
        <f>IFERROR(100*_xlfn.IFNA(VLOOKUP($B283,KviZDarije6!$A$1:$N$1000, 3, 0), 0)/'TOP SCORES'!G$2,0)</f>
        <v>0</v>
      </c>
      <c r="J283" s="14">
        <f>IFERROR(100*_xlfn.IFNA(VLOOKUP($B283,KviZDarije7!$A$1:$N$999, 3, 0), 0)/'TOP SCORES'!H$2,0)</f>
        <v>0</v>
      </c>
      <c r="K283" s="14">
        <f>IFERROR(100*_xlfn.IFNA(VLOOKUP($B283,KviZDarije8!$A$1:$N$1000, 3, 0), 0)/'TOP SCORES'!I$2,0)</f>
        <v>0</v>
      </c>
      <c r="L283" s="14">
        <f>IFERROR(100*_xlfn.IFNA(VLOOKUP($B283,KviZDarije9!$A$1:$N$1000, 3, 0), 0)/'TOP SCORES'!J$2,0)</f>
        <v>0</v>
      </c>
      <c r="M283" s="14">
        <f>IFERROR(100*_xlfn.IFNA(VLOOKUP($B283,KviZDarije10!$A$1:$N$1000, 3, 0), 0)/'TOP SCORES'!K$2,0)</f>
        <v>0</v>
      </c>
      <c r="N283" s="14">
        <f>IFERROR(100*_xlfn.IFNA(VLOOKUP($B283,KviZDarije11!$A$1:$N$1000, 3, 0), 0)/'TOP SCORES'!L$2,0)</f>
        <v>0</v>
      </c>
    </row>
    <row r="284" spans="1:14">
      <c r="A284" s="17">
        <f t="shared" ca="1" si="4"/>
        <v>235</v>
      </c>
      <c r="C284" s="15" cm="1">
        <f t="array" aca="1" ref="C284" ca="1">SUM(LARGE(D284:N284,ROW(INDIRECT("1:8"))))</f>
        <v>0</v>
      </c>
      <c r="D284" s="14">
        <f>IFERROR(100*_xlfn.IFNA(VLOOKUP($B284,KviZDarije1!$A$1:$N$1000, 3, 0), 0)/'TOP SCORES'!B$2,0)</f>
        <v>0</v>
      </c>
      <c r="E284" s="14">
        <f>IFERROR(100*_xlfn.IFNA(VLOOKUP($B284,KviZDarije2!$A$1:$N$1000, 3, 0), 0)/'TOP SCORES'!C$2,0)</f>
        <v>0</v>
      </c>
      <c r="F284" s="14">
        <f>IFERROR(100*_xlfn.IFNA(VLOOKUP($B284,KviZDarije3!$A$1:$N$1000, 3, 0), 0)/'TOP SCORES'!D$2,0)</f>
        <v>0</v>
      </c>
      <c r="G284" s="14">
        <f>IFERROR(100*_xlfn.IFNA(VLOOKUP($B284,KviZDarije4!$A$1:$N$1000, 3, 0), 0)/'TOP SCORES'!E$2,0)</f>
        <v>0</v>
      </c>
      <c r="H284" s="14">
        <f>IFERROR(100*_xlfn.IFNA(VLOOKUP($B284,KviZDarije5!$A$1:$N$1000, 3, 0), 0)/'TOP SCORES'!F$2,0)</f>
        <v>0</v>
      </c>
      <c r="I284" s="14">
        <f>IFERROR(100*_xlfn.IFNA(VLOOKUP($B284,KviZDarije6!$A$1:$N$1000, 3, 0), 0)/'TOP SCORES'!G$2,0)</f>
        <v>0</v>
      </c>
      <c r="J284" s="14">
        <f>IFERROR(100*_xlfn.IFNA(VLOOKUP($B284,KviZDarije7!$A$1:$N$999, 3, 0), 0)/'TOP SCORES'!H$2,0)</f>
        <v>0</v>
      </c>
      <c r="K284" s="14">
        <f>IFERROR(100*_xlfn.IFNA(VLOOKUP($B284,KviZDarije8!$A$1:$N$1000, 3, 0), 0)/'TOP SCORES'!I$2,0)</f>
        <v>0</v>
      </c>
      <c r="L284" s="14">
        <f>IFERROR(100*_xlfn.IFNA(VLOOKUP($B284,KviZDarije9!$A$1:$N$1000, 3, 0), 0)/'TOP SCORES'!J$2,0)</f>
        <v>0</v>
      </c>
      <c r="M284" s="14">
        <f>IFERROR(100*_xlfn.IFNA(VLOOKUP($B284,KviZDarije10!$A$1:$N$1000, 3, 0), 0)/'TOP SCORES'!K$2,0)</f>
        <v>0</v>
      </c>
      <c r="N284" s="14">
        <f>IFERROR(100*_xlfn.IFNA(VLOOKUP($B284,KviZDarije11!$A$1:$N$1000, 3, 0), 0)/'TOP SCORES'!L$2,0)</f>
        <v>0</v>
      </c>
    </row>
    <row r="285" spans="1:14">
      <c r="A285" s="17">
        <f t="shared" ca="1" si="4"/>
        <v>235</v>
      </c>
      <c r="C285" s="15" cm="1">
        <f t="array" aca="1" ref="C285" ca="1">SUM(LARGE(D285:N285,ROW(INDIRECT("1:8"))))</f>
        <v>0</v>
      </c>
      <c r="D285" s="14">
        <f>IFERROR(100*_xlfn.IFNA(VLOOKUP($B285,KviZDarije1!$A$1:$N$1000, 3, 0), 0)/'TOP SCORES'!B$2,0)</f>
        <v>0</v>
      </c>
      <c r="E285" s="14">
        <f>IFERROR(100*_xlfn.IFNA(VLOOKUP($B285,KviZDarije2!$A$1:$N$1000, 3, 0), 0)/'TOP SCORES'!C$2,0)</f>
        <v>0</v>
      </c>
      <c r="F285" s="14">
        <f>IFERROR(100*_xlfn.IFNA(VLOOKUP($B285,KviZDarije3!$A$1:$N$1000, 3, 0), 0)/'TOP SCORES'!D$2,0)</f>
        <v>0</v>
      </c>
      <c r="G285" s="14">
        <f>IFERROR(100*_xlfn.IFNA(VLOOKUP($B285,KviZDarije4!$A$1:$N$1000, 3, 0), 0)/'TOP SCORES'!E$2,0)</f>
        <v>0</v>
      </c>
      <c r="H285" s="14">
        <f>IFERROR(100*_xlfn.IFNA(VLOOKUP($B285,KviZDarije5!$A$1:$N$1000, 3, 0), 0)/'TOP SCORES'!F$2,0)</f>
        <v>0</v>
      </c>
      <c r="I285" s="14">
        <f>IFERROR(100*_xlfn.IFNA(VLOOKUP($B285,KviZDarije6!$A$1:$N$1000, 3, 0), 0)/'TOP SCORES'!G$2,0)</f>
        <v>0</v>
      </c>
      <c r="J285" s="14">
        <f>IFERROR(100*_xlfn.IFNA(VLOOKUP($B285,KviZDarije7!$A$1:$N$999, 3, 0), 0)/'TOP SCORES'!H$2,0)</f>
        <v>0</v>
      </c>
      <c r="K285" s="14">
        <f>IFERROR(100*_xlfn.IFNA(VLOOKUP($B285,KviZDarije8!$A$1:$N$1000, 3, 0), 0)/'TOP SCORES'!I$2,0)</f>
        <v>0</v>
      </c>
      <c r="L285" s="14">
        <f>IFERROR(100*_xlfn.IFNA(VLOOKUP($B285,KviZDarije9!$A$1:$N$1000, 3, 0), 0)/'TOP SCORES'!J$2,0)</f>
        <v>0</v>
      </c>
      <c r="M285" s="14">
        <f>IFERROR(100*_xlfn.IFNA(VLOOKUP($B285,KviZDarije10!$A$1:$N$1000, 3, 0), 0)/'TOP SCORES'!K$2,0)</f>
        <v>0</v>
      </c>
      <c r="N285" s="14">
        <f>IFERROR(100*_xlfn.IFNA(VLOOKUP($B285,KviZDarije11!$A$1:$N$1000, 3, 0), 0)/'TOP SCORES'!L$2,0)</f>
        <v>0</v>
      </c>
    </row>
    <row r="286" spans="1:14">
      <c r="A286" s="17">
        <f t="shared" ca="1" si="4"/>
        <v>235</v>
      </c>
      <c r="C286" s="15" cm="1">
        <f t="array" aca="1" ref="C286" ca="1">SUM(LARGE(D286:N286,ROW(INDIRECT("1:8"))))</f>
        <v>0</v>
      </c>
      <c r="D286" s="14">
        <f>IFERROR(100*_xlfn.IFNA(VLOOKUP($B286,KviZDarije1!$A$1:$N$1000, 3, 0), 0)/'TOP SCORES'!B$2,0)</f>
        <v>0</v>
      </c>
      <c r="E286" s="14">
        <f>IFERROR(100*_xlfn.IFNA(VLOOKUP($B286,KviZDarije2!$A$1:$N$1000, 3, 0), 0)/'TOP SCORES'!C$2,0)</f>
        <v>0</v>
      </c>
      <c r="F286" s="14">
        <f>IFERROR(100*_xlfn.IFNA(VLOOKUP($B286,KviZDarije3!$A$1:$N$1000, 3, 0), 0)/'TOP SCORES'!D$2,0)</f>
        <v>0</v>
      </c>
      <c r="G286" s="14">
        <f>IFERROR(100*_xlfn.IFNA(VLOOKUP($B286,KviZDarije4!$A$1:$N$1000, 3, 0), 0)/'TOP SCORES'!E$2,0)</f>
        <v>0</v>
      </c>
      <c r="H286" s="14">
        <f>IFERROR(100*_xlfn.IFNA(VLOOKUP($B286,KviZDarije5!$A$1:$N$1000, 3, 0), 0)/'TOP SCORES'!F$2,0)</f>
        <v>0</v>
      </c>
      <c r="I286" s="14">
        <f>IFERROR(100*_xlfn.IFNA(VLOOKUP($B286,KviZDarije6!$A$1:$N$1000, 3, 0), 0)/'TOP SCORES'!G$2,0)</f>
        <v>0</v>
      </c>
      <c r="J286" s="14">
        <f>IFERROR(100*_xlfn.IFNA(VLOOKUP($B286,KviZDarije7!$A$1:$N$999, 3, 0), 0)/'TOP SCORES'!H$2,0)</f>
        <v>0</v>
      </c>
      <c r="K286" s="14">
        <f>IFERROR(100*_xlfn.IFNA(VLOOKUP($B286,KviZDarije8!$A$1:$N$1000, 3, 0), 0)/'TOP SCORES'!I$2,0)</f>
        <v>0</v>
      </c>
      <c r="L286" s="14">
        <f>IFERROR(100*_xlfn.IFNA(VLOOKUP($B286,KviZDarije9!$A$1:$N$1000, 3, 0), 0)/'TOP SCORES'!J$2,0)</f>
        <v>0</v>
      </c>
      <c r="M286" s="14">
        <f>IFERROR(100*_xlfn.IFNA(VLOOKUP($B286,KviZDarije10!$A$1:$N$1000, 3, 0), 0)/'TOP SCORES'!K$2,0)</f>
        <v>0</v>
      </c>
      <c r="N286" s="14">
        <f>IFERROR(100*_xlfn.IFNA(VLOOKUP($B286,KviZDarije11!$A$1:$N$1000, 3, 0), 0)/'TOP SCORES'!L$2,0)</f>
        <v>0</v>
      </c>
    </row>
    <row r="287" spans="1:14">
      <c r="A287" s="17">
        <f t="shared" ca="1" si="4"/>
        <v>235</v>
      </c>
      <c r="C287" s="15" cm="1">
        <f t="array" aca="1" ref="C287" ca="1">SUM(LARGE(D287:N287,ROW(INDIRECT("1:8"))))</f>
        <v>0</v>
      </c>
      <c r="D287" s="14">
        <f>IFERROR(100*_xlfn.IFNA(VLOOKUP($B287,KviZDarije1!$A$1:$N$1000, 3, 0), 0)/'TOP SCORES'!B$2,0)</f>
        <v>0</v>
      </c>
      <c r="E287" s="14">
        <f>IFERROR(100*_xlfn.IFNA(VLOOKUP($B287,KviZDarije2!$A$1:$N$1000, 3, 0), 0)/'TOP SCORES'!C$2,0)</f>
        <v>0</v>
      </c>
      <c r="F287" s="14">
        <f>IFERROR(100*_xlfn.IFNA(VLOOKUP($B287,KviZDarije3!$A$1:$N$1000, 3, 0), 0)/'TOP SCORES'!D$2,0)</f>
        <v>0</v>
      </c>
      <c r="G287" s="14">
        <f>IFERROR(100*_xlfn.IFNA(VLOOKUP($B287,KviZDarije4!$A$1:$N$1000, 3, 0), 0)/'TOP SCORES'!E$2,0)</f>
        <v>0</v>
      </c>
      <c r="H287" s="14">
        <f>IFERROR(100*_xlfn.IFNA(VLOOKUP($B287,KviZDarije5!$A$1:$N$1000, 3, 0), 0)/'TOP SCORES'!F$2,0)</f>
        <v>0</v>
      </c>
      <c r="I287" s="14">
        <f>IFERROR(100*_xlfn.IFNA(VLOOKUP($B287,KviZDarije6!$A$1:$N$1000, 3, 0), 0)/'TOP SCORES'!G$2,0)</f>
        <v>0</v>
      </c>
      <c r="J287" s="14">
        <f>IFERROR(100*_xlfn.IFNA(VLOOKUP($B287,KviZDarije7!$A$1:$N$999, 3, 0), 0)/'TOP SCORES'!H$2,0)</f>
        <v>0</v>
      </c>
      <c r="K287" s="14">
        <f>IFERROR(100*_xlfn.IFNA(VLOOKUP($B287,KviZDarije8!$A$1:$N$1000, 3, 0), 0)/'TOP SCORES'!I$2,0)</f>
        <v>0</v>
      </c>
      <c r="L287" s="14">
        <f>IFERROR(100*_xlfn.IFNA(VLOOKUP($B287,KviZDarije9!$A$1:$N$1000, 3, 0), 0)/'TOP SCORES'!J$2,0)</f>
        <v>0</v>
      </c>
      <c r="M287" s="14">
        <f>IFERROR(100*_xlfn.IFNA(VLOOKUP($B287,KviZDarije10!$A$1:$N$1000, 3, 0), 0)/'TOP SCORES'!K$2,0)</f>
        <v>0</v>
      </c>
      <c r="N287" s="14">
        <f>IFERROR(100*_xlfn.IFNA(VLOOKUP($B287,KviZDarije11!$A$1:$N$1000, 3, 0), 0)/'TOP SCORES'!L$2,0)</f>
        <v>0</v>
      </c>
    </row>
    <row r="288" spans="1:14">
      <c r="A288" s="17">
        <f t="shared" ca="1" si="4"/>
        <v>235</v>
      </c>
      <c r="C288" s="15" cm="1">
        <f t="array" aca="1" ref="C288" ca="1">SUM(LARGE(D288:N288,ROW(INDIRECT("1:8"))))</f>
        <v>0</v>
      </c>
      <c r="D288" s="14">
        <f>IFERROR(100*_xlfn.IFNA(VLOOKUP($B288,KviZDarije1!$A$1:$N$1000, 3, 0), 0)/'TOP SCORES'!B$2,0)</f>
        <v>0</v>
      </c>
      <c r="E288" s="14">
        <f>IFERROR(100*_xlfn.IFNA(VLOOKUP($B288,KviZDarije2!$A$1:$N$1000, 3, 0), 0)/'TOP SCORES'!C$2,0)</f>
        <v>0</v>
      </c>
      <c r="F288" s="14">
        <f>IFERROR(100*_xlfn.IFNA(VLOOKUP($B288,KviZDarije3!$A$1:$N$1000, 3, 0), 0)/'TOP SCORES'!D$2,0)</f>
        <v>0</v>
      </c>
      <c r="G288" s="14">
        <f>IFERROR(100*_xlfn.IFNA(VLOOKUP($B288,KviZDarije4!$A$1:$N$1000, 3, 0), 0)/'TOP SCORES'!E$2,0)</f>
        <v>0</v>
      </c>
      <c r="H288" s="14">
        <f>IFERROR(100*_xlfn.IFNA(VLOOKUP($B288,KviZDarije5!$A$1:$N$1000, 3, 0), 0)/'TOP SCORES'!F$2,0)</f>
        <v>0</v>
      </c>
      <c r="I288" s="14">
        <f>IFERROR(100*_xlfn.IFNA(VLOOKUP($B288,KviZDarije6!$A$1:$N$1000, 3, 0), 0)/'TOP SCORES'!G$2,0)</f>
        <v>0</v>
      </c>
      <c r="J288" s="14">
        <f>IFERROR(100*_xlfn.IFNA(VLOOKUP($B288,KviZDarije7!$A$1:$N$999, 3, 0), 0)/'TOP SCORES'!H$2,0)</f>
        <v>0</v>
      </c>
      <c r="K288" s="14">
        <f>IFERROR(100*_xlfn.IFNA(VLOOKUP($B288,KviZDarije8!$A$1:$N$1000, 3, 0), 0)/'TOP SCORES'!I$2,0)</f>
        <v>0</v>
      </c>
      <c r="L288" s="14">
        <f>IFERROR(100*_xlfn.IFNA(VLOOKUP($B288,KviZDarije9!$A$1:$N$1000, 3, 0), 0)/'TOP SCORES'!J$2,0)</f>
        <v>0</v>
      </c>
      <c r="M288" s="14">
        <f>IFERROR(100*_xlfn.IFNA(VLOOKUP($B288,KviZDarije10!$A$1:$N$1000, 3, 0), 0)/'TOP SCORES'!K$2,0)</f>
        <v>0</v>
      </c>
      <c r="N288" s="14">
        <f>IFERROR(100*_xlfn.IFNA(VLOOKUP($B288,KviZDarije11!$A$1:$N$1000, 3, 0), 0)/'TOP SCORES'!L$2,0)</f>
        <v>0</v>
      </c>
    </row>
    <row r="289" spans="1:14">
      <c r="A289" s="17">
        <f t="shared" ca="1" si="4"/>
        <v>235</v>
      </c>
      <c r="C289" s="15" cm="1">
        <f t="array" aca="1" ref="C289" ca="1">SUM(LARGE(D289:N289,ROW(INDIRECT("1:8"))))</f>
        <v>0</v>
      </c>
      <c r="D289" s="14">
        <f>IFERROR(100*_xlfn.IFNA(VLOOKUP($B289,KviZDarije1!$A$1:$N$1000, 3, 0), 0)/'TOP SCORES'!B$2,0)</f>
        <v>0</v>
      </c>
      <c r="E289" s="14">
        <f>IFERROR(100*_xlfn.IFNA(VLOOKUP($B289,KviZDarije2!$A$1:$N$1000, 3, 0), 0)/'TOP SCORES'!C$2,0)</f>
        <v>0</v>
      </c>
      <c r="F289" s="14">
        <f>IFERROR(100*_xlfn.IFNA(VLOOKUP($B289,KviZDarije3!$A$1:$N$1000, 3, 0), 0)/'TOP SCORES'!D$2,0)</f>
        <v>0</v>
      </c>
      <c r="G289" s="14">
        <f>IFERROR(100*_xlfn.IFNA(VLOOKUP($B289,KviZDarije4!$A$1:$N$1000, 3, 0), 0)/'TOP SCORES'!E$2,0)</f>
        <v>0</v>
      </c>
      <c r="H289" s="14">
        <f>IFERROR(100*_xlfn.IFNA(VLOOKUP($B289,KviZDarije5!$A$1:$N$1000, 3, 0), 0)/'TOP SCORES'!F$2,0)</f>
        <v>0</v>
      </c>
      <c r="I289" s="14">
        <f>IFERROR(100*_xlfn.IFNA(VLOOKUP($B289,KviZDarije6!$A$1:$N$1000, 3, 0), 0)/'TOP SCORES'!G$2,0)</f>
        <v>0</v>
      </c>
      <c r="J289" s="14">
        <f>IFERROR(100*_xlfn.IFNA(VLOOKUP($B289,KviZDarije7!$A$1:$N$999, 3, 0), 0)/'TOP SCORES'!H$2,0)</f>
        <v>0</v>
      </c>
      <c r="K289" s="14">
        <f>IFERROR(100*_xlfn.IFNA(VLOOKUP($B289,KviZDarije8!$A$1:$N$1000, 3, 0), 0)/'TOP SCORES'!I$2,0)</f>
        <v>0</v>
      </c>
      <c r="L289" s="14">
        <f>IFERROR(100*_xlfn.IFNA(VLOOKUP($B289,KviZDarije9!$A$1:$N$1000, 3, 0), 0)/'TOP SCORES'!J$2,0)</f>
        <v>0</v>
      </c>
      <c r="M289" s="14">
        <f>IFERROR(100*_xlfn.IFNA(VLOOKUP($B289,KviZDarije10!$A$1:$N$1000, 3, 0), 0)/'TOP SCORES'!K$2,0)</f>
        <v>0</v>
      </c>
      <c r="N289" s="14">
        <f>IFERROR(100*_xlfn.IFNA(VLOOKUP($B289,KviZDarije11!$A$1:$N$1000, 3, 0), 0)/'TOP SCORES'!L$2,0)</f>
        <v>0</v>
      </c>
    </row>
    <row r="290" spans="1:14">
      <c r="A290" s="17">
        <f t="shared" ca="1" si="4"/>
        <v>235</v>
      </c>
      <c r="C290" s="15" cm="1">
        <f t="array" aca="1" ref="C290" ca="1">SUM(LARGE(D290:N290,ROW(INDIRECT("1:8"))))</f>
        <v>0</v>
      </c>
      <c r="D290" s="14">
        <f>IFERROR(100*_xlfn.IFNA(VLOOKUP($B290,KviZDarije1!$A$1:$N$1000, 3, 0), 0)/'TOP SCORES'!B$2,0)</f>
        <v>0</v>
      </c>
      <c r="E290" s="14">
        <f>IFERROR(100*_xlfn.IFNA(VLOOKUP($B290,KviZDarije2!$A$1:$N$1000, 3, 0), 0)/'TOP SCORES'!C$2,0)</f>
        <v>0</v>
      </c>
      <c r="F290" s="14">
        <f>IFERROR(100*_xlfn.IFNA(VLOOKUP($B290,KviZDarije3!$A$1:$N$1000, 3, 0), 0)/'TOP SCORES'!D$2,0)</f>
        <v>0</v>
      </c>
      <c r="G290" s="14">
        <f>IFERROR(100*_xlfn.IFNA(VLOOKUP($B290,KviZDarije4!$A$1:$N$1000, 3, 0), 0)/'TOP SCORES'!E$2,0)</f>
        <v>0</v>
      </c>
      <c r="H290" s="14">
        <f>IFERROR(100*_xlfn.IFNA(VLOOKUP($B290,KviZDarije5!$A$1:$N$1000, 3, 0), 0)/'TOP SCORES'!F$2,0)</f>
        <v>0</v>
      </c>
      <c r="I290" s="14">
        <f>IFERROR(100*_xlfn.IFNA(VLOOKUP($B290,KviZDarije6!$A$1:$N$1000, 3, 0), 0)/'TOP SCORES'!G$2,0)</f>
        <v>0</v>
      </c>
      <c r="J290" s="14">
        <f>IFERROR(100*_xlfn.IFNA(VLOOKUP($B290,KviZDarije7!$A$1:$N$999, 3, 0), 0)/'TOP SCORES'!H$2,0)</f>
        <v>0</v>
      </c>
      <c r="K290" s="14">
        <f>IFERROR(100*_xlfn.IFNA(VLOOKUP($B290,KviZDarije8!$A$1:$N$1000, 3, 0), 0)/'TOP SCORES'!I$2,0)</f>
        <v>0</v>
      </c>
      <c r="L290" s="14">
        <f>IFERROR(100*_xlfn.IFNA(VLOOKUP($B290,KviZDarije9!$A$1:$N$1000, 3, 0), 0)/'TOP SCORES'!J$2,0)</f>
        <v>0</v>
      </c>
      <c r="M290" s="14">
        <f>IFERROR(100*_xlfn.IFNA(VLOOKUP($B290,KviZDarije10!$A$1:$N$1000, 3, 0), 0)/'TOP SCORES'!K$2,0)</f>
        <v>0</v>
      </c>
      <c r="N290" s="14">
        <f>IFERROR(100*_xlfn.IFNA(VLOOKUP($B290,KviZDarije11!$A$1:$N$1000, 3, 0), 0)/'TOP SCORES'!L$2,0)</f>
        <v>0</v>
      </c>
    </row>
    <row r="291" spans="1:14">
      <c r="A291" s="17">
        <f t="shared" ca="1" si="4"/>
        <v>235</v>
      </c>
      <c r="C291" s="15" cm="1">
        <f t="array" aca="1" ref="C291" ca="1">SUM(LARGE(D291:N291,ROW(INDIRECT("1:8"))))</f>
        <v>0</v>
      </c>
      <c r="D291" s="14">
        <f>IFERROR(100*_xlfn.IFNA(VLOOKUP($B291,KviZDarije1!$A$1:$N$1000, 3, 0), 0)/'TOP SCORES'!B$2,0)</f>
        <v>0</v>
      </c>
      <c r="E291" s="14">
        <f>IFERROR(100*_xlfn.IFNA(VLOOKUP($B291,KviZDarije2!$A$1:$N$1000, 3, 0), 0)/'TOP SCORES'!C$2,0)</f>
        <v>0</v>
      </c>
      <c r="F291" s="14">
        <f>IFERROR(100*_xlfn.IFNA(VLOOKUP($B291,KviZDarije3!$A$1:$N$1000, 3, 0), 0)/'TOP SCORES'!D$2,0)</f>
        <v>0</v>
      </c>
      <c r="G291" s="14">
        <f>IFERROR(100*_xlfn.IFNA(VLOOKUP($B291,KviZDarije4!$A$1:$N$1000, 3, 0), 0)/'TOP SCORES'!E$2,0)</f>
        <v>0</v>
      </c>
      <c r="H291" s="14">
        <f>IFERROR(100*_xlfn.IFNA(VLOOKUP($B291,KviZDarije5!$A$1:$N$1000, 3, 0), 0)/'TOP SCORES'!F$2,0)</f>
        <v>0</v>
      </c>
      <c r="I291" s="14">
        <f>IFERROR(100*_xlfn.IFNA(VLOOKUP($B291,KviZDarije6!$A$1:$N$1000, 3, 0), 0)/'TOP SCORES'!G$2,0)</f>
        <v>0</v>
      </c>
      <c r="J291" s="14">
        <f>IFERROR(100*_xlfn.IFNA(VLOOKUP($B291,KviZDarije7!$A$1:$N$999, 3, 0), 0)/'TOP SCORES'!H$2,0)</f>
        <v>0</v>
      </c>
      <c r="K291" s="14">
        <f>IFERROR(100*_xlfn.IFNA(VLOOKUP($B291,KviZDarije8!$A$1:$N$1000, 3, 0), 0)/'TOP SCORES'!I$2,0)</f>
        <v>0</v>
      </c>
      <c r="L291" s="14">
        <f>IFERROR(100*_xlfn.IFNA(VLOOKUP($B291,KviZDarije9!$A$1:$N$1000, 3, 0), 0)/'TOP SCORES'!J$2,0)</f>
        <v>0</v>
      </c>
      <c r="M291" s="14">
        <f>IFERROR(100*_xlfn.IFNA(VLOOKUP($B291,KviZDarije10!$A$1:$N$1000, 3, 0), 0)/'TOP SCORES'!K$2,0)</f>
        <v>0</v>
      </c>
      <c r="N291" s="14">
        <f>IFERROR(100*_xlfn.IFNA(VLOOKUP($B291,KviZDarije11!$A$1:$N$1000, 3, 0), 0)/'TOP SCORES'!L$2,0)</f>
        <v>0</v>
      </c>
    </row>
    <row r="292" spans="1:14">
      <c r="A292" s="17">
        <f t="shared" ca="1" si="4"/>
        <v>235</v>
      </c>
      <c r="C292" s="15" cm="1">
        <f t="array" aca="1" ref="C292" ca="1">SUM(LARGE(D292:N292,ROW(INDIRECT("1:8"))))</f>
        <v>0</v>
      </c>
      <c r="D292" s="14">
        <f>IFERROR(100*_xlfn.IFNA(VLOOKUP($B292,KviZDarije1!$A$1:$N$1000, 3, 0), 0)/'TOP SCORES'!B$2,0)</f>
        <v>0</v>
      </c>
      <c r="E292" s="14">
        <f>IFERROR(100*_xlfn.IFNA(VLOOKUP($B292,KviZDarije2!$A$1:$N$1000, 3, 0), 0)/'TOP SCORES'!C$2,0)</f>
        <v>0</v>
      </c>
      <c r="F292" s="14">
        <f>IFERROR(100*_xlfn.IFNA(VLOOKUP($B292,KviZDarije3!$A$1:$N$1000, 3, 0), 0)/'TOP SCORES'!D$2,0)</f>
        <v>0</v>
      </c>
      <c r="G292" s="14">
        <f>IFERROR(100*_xlfn.IFNA(VLOOKUP($B292,KviZDarije4!$A$1:$N$1000, 3, 0), 0)/'TOP SCORES'!E$2,0)</f>
        <v>0</v>
      </c>
      <c r="H292" s="14">
        <f>IFERROR(100*_xlfn.IFNA(VLOOKUP($B292,KviZDarije5!$A$1:$N$1000, 3, 0), 0)/'TOP SCORES'!F$2,0)</f>
        <v>0</v>
      </c>
      <c r="I292" s="14">
        <f>IFERROR(100*_xlfn.IFNA(VLOOKUP($B292,KviZDarije6!$A$1:$N$1000, 3, 0), 0)/'TOP SCORES'!G$2,0)</f>
        <v>0</v>
      </c>
      <c r="J292" s="14">
        <f>IFERROR(100*_xlfn.IFNA(VLOOKUP($B292,KviZDarije7!$A$1:$N$999, 3, 0), 0)/'TOP SCORES'!H$2,0)</f>
        <v>0</v>
      </c>
      <c r="K292" s="14">
        <f>IFERROR(100*_xlfn.IFNA(VLOOKUP($B292,KviZDarije8!$A$1:$N$1000, 3, 0), 0)/'TOP SCORES'!I$2,0)</f>
        <v>0</v>
      </c>
      <c r="L292" s="14">
        <f>IFERROR(100*_xlfn.IFNA(VLOOKUP($B292,KviZDarije9!$A$1:$N$1000, 3, 0), 0)/'TOP SCORES'!J$2,0)</f>
        <v>0</v>
      </c>
      <c r="M292" s="14">
        <f>IFERROR(100*_xlfn.IFNA(VLOOKUP($B292,KviZDarije10!$A$1:$N$1000, 3, 0), 0)/'TOP SCORES'!K$2,0)</f>
        <v>0</v>
      </c>
      <c r="N292" s="14">
        <f>IFERROR(100*_xlfn.IFNA(VLOOKUP($B292,KviZDarije11!$A$1:$N$1000, 3, 0), 0)/'TOP SCORES'!L$2,0)</f>
        <v>0</v>
      </c>
    </row>
    <row r="293" spans="1:14">
      <c r="A293" s="17">
        <f t="shared" ca="1" si="4"/>
        <v>235</v>
      </c>
      <c r="C293" s="15" cm="1">
        <f t="array" aca="1" ref="C293" ca="1">SUM(LARGE(D293:N293,ROW(INDIRECT("1:8"))))</f>
        <v>0</v>
      </c>
      <c r="D293" s="14">
        <f>IFERROR(100*_xlfn.IFNA(VLOOKUP($B293,KviZDarije1!$A$1:$N$1000, 3, 0), 0)/'TOP SCORES'!B$2,0)</f>
        <v>0</v>
      </c>
      <c r="E293" s="14">
        <f>IFERROR(100*_xlfn.IFNA(VLOOKUP($B293,KviZDarije2!$A$1:$N$1000, 3, 0), 0)/'TOP SCORES'!C$2,0)</f>
        <v>0</v>
      </c>
      <c r="F293" s="14">
        <f>IFERROR(100*_xlfn.IFNA(VLOOKUP($B293,KviZDarije3!$A$1:$N$1000, 3, 0), 0)/'TOP SCORES'!D$2,0)</f>
        <v>0</v>
      </c>
      <c r="G293" s="14">
        <f>IFERROR(100*_xlfn.IFNA(VLOOKUP($B293,KviZDarije4!$A$1:$N$1000, 3, 0), 0)/'TOP SCORES'!E$2,0)</f>
        <v>0</v>
      </c>
      <c r="H293" s="14">
        <f>IFERROR(100*_xlfn.IFNA(VLOOKUP($B293,KviZDarije5!$A$1:$N$1000, 3, 0), 0)/'TOP SCORES'!F$2,0)</f>
        <v>0</v>
      </c>
      <c r="I293" s="14">
        <f>IFERROR(100*_xlfn.IFNA(VLOOKUP($B293,KviZDarije6!$A$1:$N$1000, 3, 0), 0)/'TOP SCORES'!G$2,0)</f>
        <v>0</v>
      </c>
      <c r="J293" s="14">
        <f>IFERROR(100*_xlfn.IFNA(VLOOKUP($B293,KviZDarije7!$A$1:$N$999, 3, 0), 0)/'TOP SCORES'!H$2,0)</f>
        <v>0</v>
      </c>
      <c r="K293" s="14">
        <f>IFERROR(100*_xlfn.IFNA(VLOOKUP($B293,KviZDarije8!$A$1:$N$1000, 3, 0), 0)/'TOP SCORES'!I$2,0)</f>
        <v>0</v>
      </c>
      <c r="L293" s="14">
        <f>IFERROR(100*_xlfn.IFNA(VLOOKUP($B293,KviZDarije9!$A$1:$N$1000, 3, 0), 0)/'TOP SCORES'!J$2,0)</f>
        <v>0</v>
      </c>
      <c r="M293" s="14">
        <f>IFERROR(100*_xlfn.IFNA(VLOOKUP($B293,KviZDarije10!$A$1:$N$1000, 3, 0), 0)/'TOP SCORES'!K$2,0)</f>
        <v>0</v>
      </c>
      <c r="N293" s="14">
        <f>IFERROR(100*_xlfn.IFNA(VLOOKUP($B293,KviZDarije11!$A$1:$N$1000, 3, 0), 0)/'TOP SCORES'!L$2,0)</f>
        <v>0</v>
      </c>
    </row>
    <row r="294" spans="1:14">
      <c r="A294" s="17">
        <f t="shared" ca="1" si="4"/>
        <v>235</v>
      </c>
      <c r="C294" s="15" cm="1">
        <f t="array" aca="1" ref="C294" ca="1">SUM(LARGE(D294:N294,ROW(INDIRECT("1:8"))))</f>
        <v>0</v>
      </c>
      <c r="D294" s="14">
        <f>IFERROR(100*_xlfn.IFNA(VLOOKUP($B294,KviZDarije1!$A$1:$N$1000, 3, 0), 0)/'TOP SCORES'!B$2,0)</f>
        <v>0</v>
      </c>
      <c r="E294" s="14">
        <f>IFERROR(100*_xlfn.IFNA(VLOOKUP($B294,KviZDarije2!$A$1:$N$1000, 3, 0), 0)/'TOP SCORES'!C$2,0)</f>
        <v>0</v>
      </c>
      <c r="F294" s="14">
        <f>IFERROR(100*_xlfn.IFNA(VLOOKUP($B294,KviZDarije3!$A$1:$N$1000, 3, 0), 0)/'TOP SCORES'!D$2,0)</f>
        <v>0</v>
      </c>
      <c r="G294" s="14">
        <f>IFERROR(100*_xlfn.IFNA(VLOOKUP($B294,KviZDarije4!$A$1:$N$1000, 3, 0), 0)/'TOP SCORES'!E$2,0)</f>
        <v>0</v>
      </c>
      <c r="H294" s="14">
        <f>IFERROR(100*_xlfn.IFNA(VLOOKUP($B294,KviZDarije5!$A$1:$N$1000, 3, 0), 0)/'TOP SCORES'!F$2,0)</f>
        <v>0</v>
      </c>
      <c r="I294" s="14">
        <f>IFERROR(100*_xlfn.IFNA(VLOOKUP($B294,KviZDarije6!$A$1:$N$1000, 3, 0), 0)/'TOP SCORES'!G$2,0)</f>
        <v>0</v>
      </c>
      <c r="J294" s="14">
        <f>IFERROR(100*_xlfn.IFNA(VLOOKUP($B294,KviZDarije7!$A$1:$N$999, 3, 0), 0)/'TOP SCORES'!H$2,0)</f>
        <v>0</v>
      </c>
      <c r="K294" s="14">
        <f>IFERROR(100*_xlfn.IFNA(VLOOKUP($B294,KviZDarije8!$A$1:$N$1000, 3, 0), 0)/'TOP SCORES'!I$2,0)</f>
        <v>0</v>
      </c>
      <c r="L294" s="14">
        <f>IFERROR(100*_xlfn.IFNA(VLOOKUP($B294,KviZDarije9!$A$1:$N$1000, 3, 0), 0)/'TOP SCORES'!J$2,0)</f>
        <v>0</v>
      </c>
      <c r="M294" s="14">
        <f>IFERROR(100*_xlfn.IFNA(VLOOKUP($B294,KviZDarije10!$A$1:$N$1000, 3, 0), 0)/'TOP SCORES'!K$2,0)</f>
        <v>0</v>
      </c>
      <c r="N294" s="14">
        <f>IFERROR(100*_xlfn.IFNA(VLOOKUP($B294,KviZDarije11!$A$1:$N$1000, 3, 0), 0)/'TOP SCORES'!L$2,0)</f>
        <v>0</v>
      </c>
    </row>
    <row r="295" spans="1:14" ht="15">
      <c r="A295"/>
      <c r="C295"/>
      <c r="D295"/>
      <c r="E295"/>
      <c r="F295"/>
      <c r="G295"/>
      <c r="H295"/>
      <c r="I295"/>
      <c r="J295"/>
      <c r="K295"/>
      <c r="L295"/>
      <c r="M295"/>
      <c r="N295" s="5"/>
    </row>
    <row r="296" spans="1:14" ht="15">
      <c r="A296"/>
      <c r="C296"/>
      <c r="D296"/>
      <c r="E296"/>
      <c r="F296"/>
      <c r="G296"/>
      <c r="H296"/>
      <c r="I296"/>
      <c r="J296"/>
      <c r="K296"/>
      <c r="L296"/>
      <c r="M296"/>
      <c r="N296" s="5"/>
    </row>
    <row r="297" spans="1:14" ht="15">
      <c r="A297"/>
      <c r="C297"/>
      <c r="D297"/>
      <c r="E297"/>
      <c r="F297"/>
      <c r="G297"/>
      <c r="H297"/>
      <c r="I297"/>
      <c r="J297"/>
      <c r="K297"/>
      <c r="L297"/>
      <c r="M297"/>
      <c r="N297" s="5"/>
    </row>
    <row r="298" spans="1:14" ht="15">
      <c r="A298"/>
      <c r="C298"/>
      <c r="D298"/>
      <c r="E298"/>
      <c r="F298"/>
      <c r="G298"/>
      <c r="H298"/>
      <c r="I298"/>
      <c r="J298"/>
      <c r="K298"/>
      <c r="L298"/>
      <c r="M298"/>
      <c r="N298" s="5"/>
    </row>
    <row r="299" spans="1:14" ht="15">
      <c r="A299"/>
      <c r="C299"/>
      <c r="D299"/>
      <c r="E299"/>
      <c r="F299"/>
      <c r="G299"/>
      <c r="H299"/>
      <c r="I299"/>
      <c r="J299"/>
      <c r="K299"/>
      <c r="L299"/>
      <c r="M299"/>
      <c r="N299" s="5"/>
    </row>
    <row r="300" spans="1:14" ht="15">
      <c r="A300"/>
      <c r="C300"/>
      <c r="D300"/>
      <c r="E300"/>
      <c r="F300"/>
      <c r="G300"/>
      <c r="H300"/>
      <c r="I300"/>
      <c r="J300"/>
      <c r="K300"/>
      <c r="L300"/>
      <c r="M300"/>
      <c r="N300" s="5"/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>
      <c r="B381" s="12" t="s">
        <v>159</v>
      </c>
      <c r="C381" s="15" cm="1">
        <f t="array" aca="1" ref="C381" ca="1">SUM(LARGE(D381:M381,ROW(INDIRECT("1:7"))))</f>
        <v>27.272727272727273</v>
      </c>
      <c r="D381" s="14">
        <f>IFERROR(100*_xlfn.IFNA(VLOOKUP($B381,KviZDarije1!$A$1:$N$1000, 3, 0), 0)/'TOP SCORES'!B$2,0)</f>
        <v>0</v>
      </c>
      <c r="E381" s="14">
        <f>IFERROR(100*_xlfn.IFNA(VLOOKUP($B381,KviZDarije2!$A$1:$N$1000, 3, 0), 0)/'TOP SCORES'!C$2,0)</f>
        <v>0</v>
      </c>
      <c r="F381" s="14">
        <f>IFERROR(100*_xlfn.IFNA(VLOOKUP($B381,KviZDarije3!$A$1:$N$1000, 3, 0), 0)/'TOP SCORES'!D$2,0)</f>
        <v>0</v>
      </c>
      <c r="G381" s="14">
        <f>IFERROR(100*_xlfn.IFNA(VLOOKUP($B381,KviZDarije4!$A$1:$N$1000, 3, 0), 0)/'TOP SCORES'!E$2,0)</f>
        <v>0</v>
      </c>
      <c r="H381" s="14">
        <f>IFERROR(100*_xlfn.IFNA(VLOOKUP($B381,KviZDarije5!$A$1:$N$1000, 3, 0), 0)/'TOP SCORES'!F$2,0)</f>
        <v>0</v>
      </c>
      <c r="I381" s="14">
        <f>IFERROR(100*_xlfn.IFNA(VLOOKUP($B381,KviZDarije6!$A$1:$N$1000, 3, 0), 0)/'TOP SCORES'!G$2,0)</f>
        <v>0</v>
      </c>
      <c r="J381" s="14">
        <f>IFERROR(100*_xlfn.IFNA(VLOOKUP($B381,KviZDarije7!$A$1:$N$999, 3, 0), 0)/'TOP SCORES'!H$2,0)</f>
        <v>27.272727272727273</v>
      </c>
      <c r="K381" s="14">
        <f>IFERROR(100*_xlfn.IFNA(VLOOKUP($B381,KviZDarije8!$A$1:$N$1000, 3, 0), 0)/'TOP SCORES'!I$2,0)</f>
        <v>0</v>
      </c>
      <c r="L381" s="14">
        <f>IFERROR(100*_xlfn.IFNA(VLOOKUP($B381,KviZDarije9!$A$1:$N$1000, 3, 0), 0)/'TOP SCORES'!J$2,0)</f>
        <v>0</v>
      </c>
      <c r="M381" s="14">
        <f>IFERROR(100*_xlfn.IFNA(VLOOKUP($B381,KviZDarije10!$A$1:$N$1000, 3, 0), 0)/'TOP SCORES'!K$2,0)</f>
        <v>0</v>
      </c>
      <c r="N381" s="14"/>
    </row>
  </sheetData>
  <autoFilter ref="A1:N269" xr:uid="{FAE5D7C1-79ED-9C4C-9AEB-93A520114DAB}">
    <sortState xmlns:xlrd2="http://schemas.microsoft.com/office/spreadsheetml/2017/richdata2" ref="A2:N294">
      <sortCondition ref="A1:A294"/>
    </sortState>
  </autoFilter>
  <phoneticPr fontId="7" type="noConversion"/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A29" sqref="A29"/>
    </sheetView>
  </sheetViews>
  <sheetFormatPr defaultColWidth="14.42578125" defaultRowHeight="15" customHeight="1"/>
  <cols>
    <col min="1" max="1" width="20.140625" bestFit="1" customWidth="1"/>
    <col min="2" max="2" width="12" bestFit="1" customWidth="1"/>
    <col min="3" max="3" width="15.28515625" bestFit="1" customWidth="1"/>
    <col min="4" max="4" width="18.42578125" bestFit="1" customWidth="1"/>
    <col min="5" max="5" width="16.42578125" bestFit="1" customWidth="1"/>
    <col min="6" max="6" width="18.7109375" bestFit="1" customWidth="1"/>
    <col min="7" max="7" width="13.140625" bestFit="1" customWidth="1"/>
    <col min="8" max="8" width="13.42578125" bestFit="1" customWidth="1"/>
    <col min="9" max="9" width="11" bestFit="1" customWidth="1"/>
    <col min="10" max="10" width="12.7109375" bestFit="1" customWidth="1"/>
    <col min="11" max="11" width="13.140625" bestFit="1" customWidth="1"/>
    <col min="12" max="12" width="11.42578125" customWidth="1"/>
    <col min="13" max="13" width="11.140625" customWidth="1"/>
    <col min="14" max="26" width="8" customWidth="1"/>
  </cols>
  <sheetData>
    <row r="1" spans="1:26" ht="30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45" t="s">
        <v>271</v>
      </c>
      <c r="B2" s="25" t="s">
        <v>73</v>
      </c>
      <c r="C2" s="25">
        <v>10</v>
      </c>
      <c r="D2" s="25">
        <v>9</v>
      </c>
      <c r="E2" s="25">
        <v>10</v>
      </c>
      <c r="F2" s="25">
        <v>7</v>
      </c>
      <c r="G2" s="25">
        <v>7</v>
      </c>
      <c r="H2" s="25">
        <v>6</v>
      </c>
      <c r="I2" s="25">
        <v>8</v>
      </c>
      <c r="J2" s="25">
        <v>7</v>
      </c>
      <c r="K2" s="25">
        <v>9</v>
      </c>
      <c r="L2" s="25">
        <v>8</v>
      </c>
      <c r="M2" s="25">
        <v>8</v>
      </c>
      <c r="N2" s="23">
        <f t="shared" ref="N2:N33" si="0">SUM(C2:M2)</f>
        <v>89</v>
      </c>
    </row>
    <row r="3" spans="1:26">
      <c r="A3" s="29" t="s">
        <v>247</v>
      </c>
      <c r="B3" s="24" t="s">
        <v>226</v>
      </c>
      <c r="C3" s="24">
        <v>7</v>
      </c>
      <c r="D3" s="24">
        <v>8</v>
      </c>
      <c r="E3" s="24">
        <v>9</v>
      </c>
      <c r="F3" s="24">
        <v>8</v>
      </c>
      <c r="G3" s="24">
        <v>7</v>
      </c>
      <c r="H3" s="24">
        <v>7</v>
      </c>
      <c r="I3" s="24">
        <v>9</v>
      </c>
      <c r="J3" s="24">
        <v>7</v>
      </c>
      <c r="K3" s="24">
        <v>9</v>
      </c>
      <c r="L3" s="24">
        <v>4</v>
      </c>
      <c r="M3" s="24">
        <v>10</v>
      </c>
      <c r="N3" s="23">
        <f t="shared" si="0"/>
        <v>85</v>
      </c>
    </row>
    <row r="4" spans="1:26">
      <c r="A4" s="29" t="s">
        <v>75</v>
      </c>
      <c r="B4" s="24" t="s">
        <v>73</v>
      </c>
      <c r="C4" s="24">
        <v>8</v>
      </c>
      <c r="D4" s="24">
        <v>8</v>
      </c>
      <c r="E4" s="24">
        <v>10</v>
      </c>
      <c r="F4" s="24">
        <v>5</v>
      </c>
      <c r="G4" s="24">
        <v>6</v>
      </c>
      <c r="H4" s="24">
        <v>8</v>
      </c>
      <c r="I4" s="24">
        <v>9</v>
      </c>
      <c r="J4" s="24">
        <v>5</v>
      </c>
      <c r="K4" s="24">
        <v>8</v>
      </c>
      <c r="L4" s="24">
        <v>6</v>
      </c>
      <c r="M4" s="24">
        <v>9</v>
      </c>
      <c r="N4" s="23">
        <f t="shared" si="0"/>
        <v>82</v>
      </c>
    </row>
    <row r="5" spans="1:26">
      <c r="A5" s="29" t="s">
        <v>7</v>
      </c>
      <c r="B5" s="24" t="s">
        <v>8</v>
      </c>
      <c r="C5" s="24">
        <v>8</v>
      </c>
      <c r="D5" s="24">
        <v>6</v>
      </c>
      <c r="E5" s="24">
        <v>5</v>
      </c>
      <c r="F5" s="24">
        <v>6</v>
      </c>
      <c r="G5" s="24">
        <v>5</v>
      </c>
      <c r="H5" s="24">
        <v>6</v>
      </c>
      <c r="I5" s="24">
        <v>7</v>
      </c>
      <c r="J5" s="24">
        <v>10</v>
      </c>
      <c r="K5" s="24">
        <v>7</v>
      </c>
      <c r="L5" s="24">
        <v>10</v>
      </c>
      <c r="M5" s="24">
        <v>8</v>
      </c>
      <c r="N5" s="23">
        <f t="shared" si="0"/>
        <v>78</v>
      </c>
    </row>
    <row r="6" spans="1:26">
      <c r="A6" s="35" t="s">
        <v>66</v>
      </c>
      <c r="B6" s="24" t="s">
        <v>64</v>
      </c>
      <c r="C6" s="24">
        <v>8</v>
      </c>
      <c r="D6" s="24">
        <v>8</v>
      </c>
      <c r="E6" s="24">
        <v>6</v>
      </c>
      <c r="F6" s="24">
        <v>6</v>
      </c>
      <c r="G6" s="24">
        <v>6</v>
      </c>
      <c r="H6" s="24">
        <v>6</v>
      </c>
      <c r="I6" s="24">
        <v>7</v>
      </c>
      <c r="J6" s="24">
        <v>8</v>
      </c>
      <c r="K6" s="24">
        <v>7</v>
      </c>
      <c r="L6" s="24">
        <v>9</v>
      </c>
      <c r="M6" s="24">
        <v>6</v>
      </c>
      <c r="N6" s="23">
        <f t="shared" si="0"/>
        <v>77</v>
      </c>
    </row>
    <row r="7" spans="1:26">
      <c r="A7" s="29" t="s">
        <v>40</v>
      </c>
      <c r="B7" s="24" t="s">
        <v>37</v>
      </c>
      <c r="C7" s="24">
        <v>6</v>
      </c>
      <c r="D7" s="24">
        <v>8</v>
      </c>
      <c r="E7" s="24">
        <v>7</v>
      </c>
      <c r="F7" s="24">
        <v>7</v>
      </c>
      <c r="G7" s="24">
        <v>6</v>
      </c>
      <c r="H7" s="24">
        <v>9</v>
      </c>
      <c r="I7" s="24">
        <v>6</v>
      </c>
      <c r="J7" s="24">
        <v>8</v>
      </c>
      <c r="K7" s="24">
        <v>6</v>
      </c>
      <c r="L7" s="24">
        <v>6</v>
      </c>
      <c r="M7" s="24">
        <v>7</v>
      </c>
      <c r="N7" s="23">
        <f t="shared" si="0"/>
        <v>76</v>
      </c>
    </row>
    <row r="8" spans="1:26">
      <c r="A8" s="29" t="s">
        <v>36</v>
      </c>
      <c r="B8" s="24" t="s">
        <v>37</v>
      </c>
      <c r="C8" s="24">
        <v>5</v>
      </c>
      <c r="D8" s="24">
        <v>8</v>
      </c>
      <c r="E8" s="24">
        <v>6</v>
      </c>
      <c r="F8" s="24">
        <v>8</v>
      </c>
      <c r="G8" s="24">
        <v>7</v>
      </c>
      <c r="H8" s="24">
        <v>7</v>
      </c>
      <c r="I8" s="24">
        <v>7</v>
      </c>
      <c r="J8" s="24">
        <v>7</v>
      </c>
      <c r="K8" s="24">
        <v>5</v>
      </c>
      <c r="L8" s="24">
        <v>10</v>
      </c>
      <c r="M8" s="24">
        <v>5</v>
      </c>
      <c r="N8" s="23">
        <f t="shared" si="0"/>
        <v>75</v>
      </c>
    </row>
    <row r="9" spans="1:26">
      <c r="A9" s="35" t="s">
        <v>77</v>
      </c>
      <c r="B9" s="24" t="s">
        <v>64</v>
      </c>
      <c r="C9" s="24">
        <v>9</v>
      </c>
      <c r="D9" s="24">
        <v>8</v>
      </c>
      <c r="E9" s="24">
        <v>7</v>
      </c>
      <c r="F9" s="24">
        <v>7</v>
      </c>
      <c r="G9" s="24">
        <v>5</v>
      </c>
      <c r="H9" s="24">
        <v>7</v>
      </c>
      <c r="I9" s="24">
        <v>7</v>
      </c>
      <c r="J9" s="24">
        <v>7</v>
      </c>
      <c r="K9" s="24">
        <v>6</v>
      </c>
      <c r="L9" s="24">
        <v>5</v>
      </c>
      <c r="M9" s="24">
        <v>7</v>
      </c>
      <c r="N9" s="23">
        <f t="shared" si="0"/>
        <v>75</v>
      </c>
    </row>
    <row r="10" spans="1:26">
      <c r="A10" s="29" t="s">
        <v>9</v>
      </c>
      <c r="B10" s="24" t="s">
        <v>10</v>
      </c>
      <c r="C10" s="24">
        <v>8</v>
      </c>
      <c r="D10" s="24">
        <v>8</v>
      </c>
      <c r="E10" s="24">
        <v>8</v>
      </c>
      <c r="F10" s="24">
        <v>5</v>
      </c>
      <c r="G10" s="24">
        <v>6</v>
      </c>
      <c r="H10" s="24">
        <v>6</v>
      </c>
      <c r="I10" s="24">
        <v>6</v>
      </c>
      <c r="J10" s="24">
        <v>8</v>
      </c>
      <c r="K10" s="24">
        <v>7</v>
      </c>
      <c r="L10" s="24">
        <v>4</v>
      </c>
      <c r="M10" s="24">
        <v>9</v>
      </c>
      <c r="N10" s="23">
        <f t="shared" si="0"/>
        <v>75</v>
      </c>
    </row>
    <row r="11" spans="1:26">
      <c r="A11" s="29" t="s">
        <v>74</v>
      </c>
      <c r="B11" s="24" t="s">
        <v>73</v>
      </c>
      <c r="C11" s="24">
        <v>8</v>
      </c>
      <c r="D11" s="24">
        <v>7</v>
      </c>
      <c r="E11" s="24">
        <v>8</v>
      </c>
      <c r="F11" s="24">
        <v>5</v>
      </c>
      <c r="G11" s="24">
        <v>6</v>
      </c>
      <c r="H11" s="24">
        <v>7</v>
      </c>
      <c r="I11" s="24">
        <v>7</v>
      </c>
      <c r="J11" s="24">
        <v>7</v>
      </c>
      <c r="K11" s="24">
        <v>5</v>
      </c>
      <c r="L11" s="24">
        <v>8</v>
      </c>
      <c r="M11" s="24">
        <v>6</v>
      </c>
      <c r="N11" s="23">
        <f t="shared" si="0"/>
        <v>74</v>
      </c>
    </row>
    <row r="12" spans="1:26">
      <c r="A12" s="29" t="s">
        <v>134</v>
      </c>
      <c r="B12" s="24" t="s">
        <v>131</v>
      </c>
      <c r="C12" s="24">
        <v>5</v>
      </c>
      <c r="D12" s="24">
        <v>6</v>
      </c>
      <c r="E12" s="24">
        <v>5</v>
      </c>
      <c r="F12" s="24">
        <v>3</v>
      </c>
      <c r="G12" s="24">
        <v>6</v>
      </c>
      <c r="H12" s="24">
        <v>9</v>
      </c>
      <c r="I12" s="24">
        <v>9</v>
      </c>
      <c r="J12" s="24">
        <v>6</v>
      </c>
      <c r="K12" s="24">
        <v>8</v>
      </c>
      <c r="L12" s="24">
        <v>9</v>
      </c>
      <c r="M12" s="24">
        <v>7</v>
      </c>
      <c r="N12" s="23">
        <f t="shared" si="0"/>
        <v>73</v>
      </c>
    </row>
    <row r="13" spans="1:26">
      <c r="A13" s="35" t="s">
        <v>65</v>
      </c>
      <c r="B13" s="24" t="s">
        <v>64</v>
      </c>
      <c r="C13" s="24">
        <v>7</v>
      </c>
      <c r="D13" s="24">
        <v>9</v>
      </c>
      <c r="E13" s="24">
        <v>5</v>
      </c>
      <c r="F13" s="24">
        <v>4</v>
      </c>
      <c r="G13" s="24">
        <v>5</v>
      </c>
      <c r="H13" s="24">
        <v>8</v>
      </c>
      <c r="I13" s="24">
        <v>8</v>
      </c>
      <c r="J13" s="24">
        <v>7</v>
      </c>
      <c r="K13" s="24">
        <v>7</v>
      </c>
      <c r="L13" s="24">
        <v>7</v>
      </c>
      <c r="M13" s="24">
        <v>6</v>
      </c>
      <c r="N13" s="23">
        <f t="shared" si="0"/>
        <v>73</v>
      </c>
    </row>
    <row r="14" spans="1:26">
      <c r="A14" s="29" t="s">
        <v>38</v>
      </c>
      <c r="B14" s="24" t="s">
        <v>37</v>
      </c>
      <c r="C14" s="24">
        <v>7</v>
      </c>
      <c r="D14" s="24">
        <v>4</v>
      </c>
      <c r="E14" s="24">
        <v>7</v>
      </c>
      <c r="F14" s="24">
        <v>7</v>
      </c>
      <c r="G14" s="24">
        <v>7</v>
      </c>
      <c r="H14" s="24">
        <v>5</v>
      </c>
      <c r="I14" s="24">
        <v>8</v>
      </c>
      <c r="J14" s="24">
        <v>5</v>
      </c>
      <c r="K14" s="24">
        <v>5</v>
      </c>
      <c r="L14" s="24">
        <v>9</v>
      </c>
      <c r="M14" s="24">
        <v>6</v>
      </c>
      <c r="N14" s="23">
        <f t="shared" si="0"/>
        <v>70</v>
      </c>
    </row>
    <row r="15" spans="1:26">
      <c r="A15" s="29" t="s">
        <v>59</v>
      </c>
      <c r="B15" s="24" t="s">
        <v>58</v>
      </c>
      <c r="C15" s="24">
        <v>8</v>
      </c>
      <c r="D15" s="24">
        <v>6</v>
      </c>
      <c r="E15" s="24">
        <v>8</v>
      </c>
      <c r="F15" s="24">
        <v>8</v>
      </c>
      <c r="G15" s="24">
        <v>6</v>
      </c>
      <c r="H15" s="24">
        <v>4</v>
      </c>
      <c r="I15" s="24">
        <v>8</v>
      </c>
      <c r="J15" s="24">
        <v>5</v>
      </c>
      <c r="K15" s="24">
        <v>6</v>
      </c>
      <c r="L15" s="24">
        <v>6</v>
      </c>
      <c r="M15" s="24">
        <v>5</v>
      </c>
      <c r="N15" s="23">
        <f t="shared" si="0"/>
        <v>70</v>
      </c>
    </row>
    <row r="16" spans="1:26">
      <c r="A16" s="29" t="s">
        <v>24</v>
      </c>
      <c r="B16" s="24" t="s">
        <v>146</v>
      </c>
      <c r="C16" s="24">
        <v>5</v>
      </c>
      <c r="D16" s="24">
        <v>8</v>
      </c>
      <c r="E16" s="24">
        <v>6</v>
      </c>
      <c r="F16" s="24">
        <v>7</v>
      </c>
      <c r="G16" s="24">
        <v>5</v>
      </c>
      <c r="H16" s="24">
        <v>6</v>
      </c>
      <c r="I16" s="24">
        <v>7</v>
      </c>
      <c r="J16" s="24">
        <v>9</v>
      </c>
      <c r="K16" s="24">
        <v>7</v>
      </c>
      <c r="L16" s="24">
        <v>7</v>
      </c>
      <c r="M16" s="24">
        <v>3</v>
      </c>
      <c r="N16" s="23">
        <f t="shared" si="0"/>
        <v>70</v>
      </c>
    </row>
    <row r="17" spans="1:14">
      <c r="A17" s="29" t="s">
        <v>80</v>
      </c>
      <c r="B17" s="24" t="s">
        <v>280</v>
      </c>
      <c r="C17" s="24">
        <v>5</v>
      </c>
      <c r="D17" s="24">
        <v>5</v>
      </c>
      <c r="E17" s="24">
        <v>6</v>
      </c>
      <c r="F17" s="24">
        <v>6</v>
      </c>
      <c r="G17" s="24">
        <v>7</v>
      </c>
      <c r="H17" s="24">
        <v>4</v>
      </c>
      <c r="I17" s="24">
        <v>8</v>
      </c>
      <c r="J17" s="24">
        <v>8</v>
      </c>
      <c r="K17" s="24">
        <v>7</v>
      </c>
      <c r="L17" s="24">
        <v>6</v>
      </c>
      <c r="M17" s="24">
        <v>7</v>
      </c>
      <c r="N17" s="23">
        <f t="shared" si="0"/>
        <v>69</v>
      </c>
    </row>
    <row r="18" spans="1:14">
      <c r="A18" s="35" t="s">
        <v>183</v>
      </c>
      <c r="B18" s="24" t="s">
        <v>64</v>
      </c>
      <c r="C18" s="24">
        <v>7</v>
      </c>
      <c r="D18" s="24">
        <v>7</v>
      </c>
      <c r="E18" s="24">
        <v>6</v>
      </c>
      <c r="F18" s="24">
        <v>7</v>
      </c>
      <c r="G18" s="24">
        <v>5</v>
      </c>
      <c r="H18" s="24">
        <v>6</v>
      </c>
      <c r="I18" s="24">
        <v>5</v>
      </c>
      <c r="J18" s="24">
        <v>7</v>
      </c>
      <c r="K18" s="24">
        <v>5</v>
      </c>
      <c r="L18" s="24">
        <v>8</v>
      </c>
      <c r="M18" s="24">
        <v>6</v>
      </c>
      <c r="N18" s="23">
        <f t="shared" si="0"/>
        <v>69</v>
      </c>
    </row>
    <row r="19" spans="1:14">
      <c r="A19" s="29" t="s">
        <v>15</v>
      </c>
      <c r="B19" s="24" t="s">
        <v>13</v>
      </c>
      <c r="C19" s="24">
        <v>5</v>
      </c>
      <c r="D19" s="24">
        <v>6</v>
      </c>
      <c r="E19" s="24">
        <v>3</v>
      </c>
      <c r="F19" s="24">
        <v>4</v>
      </c>
      <c r="G19" s="24">
        <v>8</v>
      </c>
      <c r="H19" s="24">
        <v>6</v>
      </c>
      <c r="I19" s="24">
        <v>9</v>
      </c>
      <c r="J19" s="24">
        <v>6</v>
      </c>
      <c r="K19" s="24">
        <v>8</v>
      </c>
      <c r="L19" s="24">
        <v>8</v>
      </c>
      <c r="M19" s="24">
        <v>5</v>
      </c>
      <c r="N19" s="23">
        <f t="shared" si="0"/>
        <v>68</v>
      </c>
    </row>
    <row r="20" spans="1:14">
      <c r="A20" s="29" t="s">
        <v>141</v>
      </c>
      <c r="B20" s="24" t="s">
        <v>73</v>
      </c>
      <c r="C20" s="24">
        <v>9</v>
      </c>
      <c r="D20" s="24">
        <v>8</v>
      </c>
      <c r="E20" s="24">
        <v>10</v>
      </c>
      <c r="F20" s="24">
        <v>6</v>
      </c>
      <c r="G20" s="24">
        <v>4</v>
      </c>
      <c r="H20" s="24">
        <v>6</v>
      </c>
      <c r="I20" s="24">
        <v>4</v>
      </c>
      <c r="J20" s="24">
        <v>6</v>
      </c>
      <c r="K20" s="24">
        <v>5</v>
      </c>
      <c r="L20" s="24">
        <v>6</v>
      </c>
      <c r="M20" s="24">
        <v>4</v>
      </c>
      <c r="N20" s="23">
        <f t="shared" si="0"/>
        <v>68</v>
      </c>
    </row>
    <row r="21" spans="1:14" ht="15.75" customHeight="1">
      <c r="A21" s="29" t="s">
        <v>98</v>
      </c>
      <c r="B21" s="24" t="s">
        <v>63</v>
      </c>
      <c r="C21" s="24">
        <v>8</v>
      </c>
      <c r="D21" s="24">
        <v>4</v>
      </c>
      <c r="E21" s="24">
        <v>6</v>
      </c>
      <c r="F21" s="24">
        <v>5</v>
      </c>
      <c r="G21" s="24">
        <v>9</v>
      </c>
      <c r="H21" s="24">
        <v>4</v>
      </c>
      <c r="I21" s="24">
        <v>7</v>
      </c>
      <c r="J21" s="24">
        <v>6</v>
      </c>
      <c r="K21" s="24">
        <v>6</v>
      </c>
      <c r="L21" s="24">
        <v>6</v>
      </c>
      <c r="M21" s="24">
        <v>6</v>
      </c>
      <c r="N21" s="23">
        <f t="shared" si="0"/>
        <v>67</v>
      </c>
    </row>
    <row r="22" spans="1:14" ht="15.75" customHeight="1">
      <c r="A22" s="29" t="s">
        <v>91</v>
      </c>
      <c r="B22" s="24" t="s">
        <v>73</v>
      </c>
      <c r="C22" s="24">
        <v>8</v>
      </c>
      <c r="D22" s="24">
        <v>7</v>
      </c>
      <c r="E22" s="24">
        <v>5</v>
      </c>
      <c r="F22" s="24">
        <v>6</v>
      </c>
      <c r="G22" s="24">
        <v>6</v>
      </c>
      <c r="H22" s="24">
        <v>6</v>
      </c>
      <c r="I22" s="24">
        <v>6</v>
      </c>
      <c r="J22" s="24">
        <v>7</v>
      </c>
      <c r="K22" s="24">
        <v>5</v>
      </c>
      <c r="L22" s="24">
        <v>3</v>
      </c>
      <c r="M22" s="24">
        <v>7</v>
      </c>
      <c r="N22" s="23">
        <f t="shared" si="0"/>
        <v>66</v>
      </c>
    </row>
    <row r="23" spans="1:14" ht="15.75" customHeight="1">
      <c r="A23" s="29" t="s">
        <v>94</v>
      </c>
      <c r="B23" s="24" t="s">
        <v>280</v>
      </c>
      <c r="C23" s="24">
        <v>8</v>
      </c>
      <c r="D23" s="24">
        <v>5</v>
      </c>
      <c r="E23" s="24">
        <v>6</v>
      </c>
      <c r="F23" s="24">
        <v>5</v>
      </c>
      <c r="G23" s="24">
        <v>6</v>
      </c>
      <c r="H23" s="24">
        <v>5</v>
      </c>
      <c r="I23" s="24">
        <v>9</v>
      </c>
      <c r="J23" s="24">
        <v>5</v>
      </c>
      <c r="K23" s="24">
        <v>7</v>
      </c>
      <c r="L23" s="24">
        <v>3</v>
      </c>
      <c r="M23" s="24">
        <v>6</v>
      </c>
      <c r="N23" s="23">
        <f t="shared" si="0"/>
        <v>65</v>
      </c>
    </row>
    <row r="24" spans="1:14" ht="15.75" customHeight="1">
      <c r="A24" s="35" t="s">
        <v>70</v>
      </c>
      <c r="B24" s="24" t="s">
        <v>64</v>
      </c>
      <c r="C24" s="24">
        <v>7</v>
      </c>
      <c r="D24" s="24">
        <v>3</v>
      </c>
      <c r="E24" s="24">
        <v>10</v>
      </c>
      <c r="F24" s="24">
        <v>5</v>
      </c>
      <c r="G24" s="24">
        <v>5</v>
      </c>
      <c r="H24" s="24">
        <v>6</v>
      </c>
      <c r="I24" s="24">
        <v>8</v>
      </c>
      <c r="J24" s="24">
        <v>3</v>
      </c>
      <c r="K24" s="24">
        <v>7</v>
      </c>
      <c r="L24" s="24">
        <v>6</v>
      </c>
      <c r="M24" s="24">
        <v>5</v>
      </c>
      <c r="N24" s="23">
        <f t="shared" si="0"/>
        <v>65</v>
      </c>
    </row>
    <row r="25" spans="1:14" ht="15.75" customHeight="1">
      <c r="A25" s="29" t="s">
        <v>68</v>
      </c>
      <c r="B25" s="24" t="s">
        <v>280</v>
      </c>
      <c r="C25" s="24">
        <v>7</v>
      </c>
      <c r="D25" s="24">
        <v>4</v>
      </c>
      <c r="E25" s="24">
        <v>7</v>
      </c>
      <c r="F25" s="24">
        <v>4</v>
      </c>
      <c r="G25" s="24">
        <v>7</v>
      </c>
      <c r="H25" s="24">
        <v>4</v>
      </c>
      <c r="I25" s="24">
        <v>7</v>
      </c>
      <c r="J25" s="24">
        <v>2</v>
      </c>
      <c r="K25" s="24">
        <v>9</v>
      </c>
      <c r="L25" s="24">
        <v>5</v>
      </c>
      <c r="M25" s="24">
        <v>9</v>
      </c>
      <c r="N25" s="23">
        <f t="shared" si="0"/>
        <v>65</v>
      </c>
    </row>
    <row r="26" spans="1:14" ht="15.75" customHeight="1">
      <c r="A26" s="29" t="s">
        <v>62</v>
      </c>
      <c r="B26" s="24" t="s">
        <v>63</v>
      </c>
      <c r="C26" s="24">
        <v>6</v>
      </c>
      <c r="D26" s="24">
        <v>4</v>
      </c>
      <c r="E26" s="24">
        <v>5</v>
      </c>
      <c r="F26" s="24">
        <v>4</v>
      </c>
      <c r="G26" s="24">
        <v>6</v>
      </c>
      <c r="H26" s="24">
        <v>6</v>
      </c>
      <c r="I26" s="24">
        <v>5</v>
      </c>
      <c r="J26" s="24">
        <v>5</v>
      </c>
      <c r="K26" s="24">
        <v>8</v>
      </c>
      <c r="L26" s="24">
        <v>11</v>
      </c>
      <c r="M26" s="24">
        <v>5</v>
      </c>
      <c r="N26" s="23">
        <f t="shared" si="0"/>
        <v>65</v>
      </c>
    </row>
    <row r="27" spans="1:14" ht="15.75" customHeight="1">
      <c r="A27" s="29" t="s">
        <v>169</v>
      </c>
      <c r="B27" s="24" t="s">
        <v>170</v>
      </c>
      <c r="C27" s="24">
        <v>6</v>
      </c>
      <c r="D27" s="24">
        <v>5</v>
      </c>
      <c r="E27" s="24">
        <v>8</v>
      </c>
      <c r="F27" s="24">
        <v>5</v>
      </c>
      <c r="G27" s="24">
        <v>6</v>
      </c>
      <c r="H27" s="24">
        <v>5</v>
      </c>
      <c r="I27" s="24">
        <v>4</v>
      </c>
      <c r="J27" s="24">
        <v>7</v>
      </c>
      <c r="K27" s="24">
        <v>8</v>
      </c>
      <c r="L27" s="24">
        <v>4</v>
      </c>
      <c r="M27" s="24">
        <v>7</v>
      </c>
      <c r="N27" s="23">
        <f t="shared" si="0"/>
        <v>65</v>
      </c>
    </row>
    <row r="28" spans="1:14" ht="15.75" customHeight="1">
      <c r="A28" s="56" t="s">
        <v>185</v>
      </c>
      <c r="B28" s="57" t="s">
        <v>93</v>
      </c>
      <c r="C28" s="57">
        <v>6</v>
      </c>
      <c r="D28" s="57">
        <v>7</v>
      </c>
      <c r="E28" s="57">
        <v>8</v>
      </c>
      <c r="F28" s="57">
        <v>5</v>
      </c>
      <c r="G28" s="57">
        <v>5</v>
      </c>
      <c r="H28" s="57">
        <v>6</v>
      </c>
      <c r="I28" s="57">
        <v>7</v>
      </c>
      <c r="J28" s="57">
        <v>2</v>
      </c>
      <c r="K28" s="57">
        <v>5</v>
      </c>
      <c r="L28" s="57">
        <v>7</v>
      </c>
      <c r="M28" s="57">
        <v>6</v>
      </c>
      <c r="N28" s="23">
        <f t="shared" si="0"/>
        <v>64</v>
      </c>
    </row>
    <row r="29" spans="1:14" ht="15.75" customHeight="1">
      <c r="A29" s="29" t="s">
        <v>49</v>
      </c>
      <c r="B29" s="24" t="s">
        <v>50</v>
      </c>
      <c r="C29" s="24">
        <v>7</v>
      </c>
      <c r="D29" s="24">
        <v>4</v>
      </c>
      <c r="E29" s="24">
        <v>7</v>
      </c>
      <c r="F29" s="24">
        <v>5</v>
      </c>
      <c r="G29" s="24">
        <v>6</v>
      </c>
      <c r="H29" s="24">
        <v>6</v>
      </c>
      <c r="I29" s="24">
        <v>6</v>
      </c>
      <c r="J29" s="24">
        <v>3</v>
      </c>
      <c r="K29" s="24">
        <v>6</v>
      </c>
      <c r="L29" s="24">
        <v>7</v>
      </c>
      <c r="M29" s="24">
        <v>7</v>
      </c>
      <c r="N29" s="23">
        <f t="shared" si="0"/>
        <v>64</v>
      </c>
    </row>
    <row r="30" spans="1:14" ht="15.75" customHeight="1">
      <c r="A30" s="29" t="s">
        <v>51</v>
      </c>
      <c r="B30" s="24" t="s">
        <v>52</v>
      </c>
      <c r="C30" s="24">
        <v>5</v>
      </c>
      <c r="D30" s="24">
        <v>7</v>
      </c>
      <c r="E30" s="24">
        <v>6</v>
      </c>
      <c r="F30" s="24">
        <v>3</v>
      </c>
      <c r="G30" s="24">
        <v>7</v>
      </c>
      <c r="H30" s="24">
        <v>3</v>
      </c>
      <c r="I30" s="24">
        <v>7</v>
      </c>
      <c r="J30" s="24">
        <v>5</v>
      </c>
      <c r="K30" s="24">
        <v>6</v>
      </c>
      <c r="L30" s="24">
        <v>9</v>
      </c>
      <c r="M30" s="24">
        <v>5</v>
      </c>
      <c r="N30" s="23">
        <f t="shared" si="0"/>
        <v>63</v>
      </c>
    </row>
    <row r="31" spans="1:14" ht="15.75" customHeight="1">
      <c r="A31" s="29" t="s">
        <v>25</v>
      </c>
      <c r="B31" s="24" t="s">
        <v>23</v>
      </c>
      <c r="C31" s="24">
        <v>5</v>
      </c>
      <c r="D31" s="24">
        <v>5</v>
      </c>
      <c r="E31" s="24">
        <v>5</v>
      </c>
      <c r="F31" s="24">
        <v>6</v>
      </c>
      <c r="G31" s="24">
        <v>5</v>
      </c>
      <c r="H31" s="24">
        <v>5</v>
      </c>
      <c r="I31" s="24">
        <v>5</v>
      </c>
      <c r="J31" s="24">
        <v>8</v>
      </c>
      <c r="K31" s="24">
        <v>3</v>
      </c>
      <c r="L31" s="24">
        <v>8</v>
      </c>
      <c r="M31" s="24">
        <v>7</v>
      </c>
      <c r="N31" s="23">
        <f t="shared" si="0"/>
        <v>62</v>
      </c>
    </row>
    <row r="32" spans="1:14" ht="15.75" customHeight="1">
      <c r="A32" s="29" t="s">
        <v>117</v>
      </c>
      <c r="B32" s="24" t="s">
        <v>122</v>
      </c>
      <c r="C32" s="24">
        <v>7</v>
      </c>
      <c r="D32" s="24">
        <v>7</v>
      </c>
      <c r="E32" s="24">
        <v>4</v>
      </c>
      <c r="F32" s="24">
        <v>3</v>
      </c>
      <c r="G32" s="24">
        <v>5</v>
      </c>
      <c r="H32" s="24">
        <v>4</v>
      </c>
      <c r="I32" s="24">
        <v>5</v>
      </c>
      <c r="J32" s="24">
        <v>6</v>
      </c>
      <c r="K32" s="24">
        <v>10</v>
      </c>
      <c r="L32" s="24">
        <v>5</v>
      </c>
      <c r="M32" s="24">
        <v>6</v>
      </c>
      <c r="N32" s="23">
        <f t="shared" si="0"/>
        <v>62</v>
      </c>
    </row>
    <row r="33" spans="1:14" ht="15.75" customHeight="1">
      <c r="A33" s="29" t="s">
        <v>189</v>
      </c>
      <c r="B33" s="24" t="s">
        <v>37</v>
      </c>
      <c r="C33" s="24">
        <v>5</v>
      </c>
      <c r="D33" s="24">
        <v>7</v>
      </c>
      <c r="E33" s="24">
        <v>7</v>
      </c>
      <c r="F33" s="24">
        <v>6</v>
      </c>
      <c r="G33" s="24">
        <v>9</v>
      </c>
      <c r="H33" s="24">
        <v>2</v>
      </c>
      <c r="I33" s="24">
        <v>6</v>
      </c>
      <c r="J33" s="24">
        <v>2</v>
      </c>
      <c r="K33" s="24">
        <v>7</v>
      </c>
      <c r="L33" s="24">
        <v>3</v>
      </c>
      <c r="M33" s="24">
        <v>7</v>
      </c>
      <c r="N33" s="23">
        <f t="shared" si="0"/>
        <v>61</v>
      </c>
    </row>
    <row r="34" spans="1:14" ht="15.75" customHeight="1">
      <c r="A34" s="29" t="s">
        <v>184</v>
      </c>
      <c r="B34" s="24" t="s">
        <v>73</v>
      </c>
      <c r="C34" s="24">
        <v>5</v>
      </c>
      <c r="D34" s="24">
        <v>4</v>
      </c>
      <c r="E34" s="24">
        <v>4</v>
      </c>
      <c r="F34" s="24">
        <v>6</v>
      </c>
      <c r="G34" s="24">
        <v>5</v>
      </c>
      <c r="H34" s="24">
        <v>5</v>
      </c>
      <c r="I34" s="24">
        <v>5</v>
      </c>
      <c r="J34" s="24">
        <v>9</v>
      </c>
      <c r="K34" s="24">
        <v>5</v>
      </c>
      <c r="L34" s="24">
        <v>6</v>
      </c>
      <c r="M34" s="24">
        <v>6</v>
      </c>
      <c r="N34" s="23">
        <f t="shared" ref="N34:N65" si="1">SUM(C34:M34)</f>
        <v>60</v>
      </c>
    </row>
    <row r="35" spans="1:14" ht="15.75" customHeight="1">
      <c r="A35" s="29" t="s">
        <v>187</v>
      </c>
      <c r="B35" s="24" t="s">
        <v>73</v>
      </c>
      <c r="C35" s="24">
        <v>5</v>
      </c>
      <c r="D35" s="24">
        <v>3</v>
      </c>
      <c r="E35" s="24">
        <v>9</v>
      </c>
      <c r="F35" s="24">
        <v>6</v>
      </c>
      <c r="G35" s="24">
        <v>6</v>
      </c>
      <c r="H35" s="24">
        <v>4</v>
      </c>
      <c r="I35" s="24">
        <v>4</v>
      </c>
      <c r="J35" s="24">
        <v>8</v>
      </c>
      <c r="K35" s="24">
        <v>3</v>
      </c>
      <c r="L35" s="24">
        <v>6</v>
      </c>
      <c r="M35" s="24">
        <v>5</v>
      </c>
      <c r="N35" s="23">
        <f t="shared" si="1"/>
        <v>59</v>
      </c>
    </row>
    <row r="36" spans="1:14" ht="15.75" customHeight="1">
      <c r="A36" s="29" t="s">
        <v>53</v>
      </c>
      <c r="B36" s="24" t="s">
        <v>52</v>
      </c>
      <c r="C36" s="24">
        <v>6</v>
      </c>
      <c r="D36" s="24">
        <v>4</v>
      </c>
      <c r="E36" s="24">
        <v>4</v>
      </c>
      <c r="F36" s="24">
        <v>5</v>
      </c>
      <c r="G36" s="24">
        <v>5</v>
      </c>
      <c r="H36" s="24">
        <v>5</v>
      </c>
      <c r="I36" s="24">
        <v>7</v>
      </c>
      <c r="J36" s="24">
        <v>4</v>
      </c>
      <c r="K36" s="24">
        <v>4</v>
      </c>
      <c r="L36" s="24">
        <v>8</v>
      </c>
      <c r="M36" s="24">
        <v>6</v>
      </c>
      <c r="N36" s="23">
        <f t="shared" si="1"/>
        <v>58</v>
      </c>
    </row>
    <row r="37" spans="1:14" ht="15.75" customHeight="1">
      <c r="A37" s="29" t="s">
        <v>85</v>
      </c>
      <c r="B37" s="24" t="s">
        <v>44</v>
      </c>
      <c r="C37" s="24">
        <v>6</v>
      </c>
      <c r="D37" s="24">
        <v>6</v>
      </c>
      <c r="E37" s="24">
        <v>6</v>
      </c>
      <c r="F37" s="24">
        <v>4</v>
      </c>
      <c r="G37" s="24">
        <v>4</v>
      </c>
      <c r="H37" s="24">
        <v>4</v>
      </c>
      <c r="I37" s="24">
        <v>7</v>
      </c>
      <c r="J37" s="24">
        <v>4</v>
      </c>
      <c r="K37" s="24">
        <v>6</v>
      </c>
      <c r="L37" s="24">
        <v>7</v>
      </c>
      <c r="M37" s="24">
        <v>4</v>
      </c>
      <c r="N37" s="23">
        <f t="shared" si="1"/>
        <v>58</v>
      </c>
    </row>
    <row r="38" spans="1:14" ht="15.75" customHeight="1">
      <c r="A38" s="29" t="s">
        <v>157</v>
      </c>
      <c r="B38" s="24" t="s">
        <v>44</v>
      </c>
      <c r="C38" s="24">
        <v>6</v>
      </c>
      <c r="D38" s="24">
        <v>6</v>
      </c>
      <c r="E38" s="24">
        <v>4</v>
      </c>
      <c r="F38" s="24">
        <v>5</v>
      </c>
      <c r="G38" s="24">
        <v>4</v>
      </c>
      <c r="H38" s="24">
        <v>3</v>
      </c>
      <c r="I38" s="24">
        <v>7</v>
      </c>
      <c r="J38" s="24">
        <v>9</v>
      </c>
      <c r="K38" s="24">
        <v>5</v>
      </c>
      <c r="L38" s="24">
        <v>5</v>
      </c>
      <c r="M38" s="24">
        <v>4</v>
      </c>
      <c r="N38" s="23">
        <f t="shared" si="1"/>
        <v>58</v>
      </c>
    </row>
    <row r="39" spans="1:14" ht="15.75" customHeight="1">
      <c r="A39" s="29" t="s">
        <v>123</v>
      </c>
      <c r="B39" s="24" t="s">
        <v>124</v>
      </c>
      <c r="C39" s="24">
        <v>5</v>
      </c>
      <c r="D39" s="24">
        <v>8</v>
      </c>
      <c r="E39" s="24">
        <v>6</v>
      </c>
      <c r="F39" s="24">
        <v>3</v>
      </c>
      <c r="G39" s="24">
        <v>3</v>
      </c>
      <c r="H39" s="24">
        <v>5</v>
      </c>
      <c r="I39" s="24">
        <v>6</v>
      </c>
      <c r="J39" s="24">
        <v>5</v>
      </c>
      <c r="K39" s="24">
        <v>7</v>
      </c>
      <c r="L39" s="24">
        <v>6</v>
      </c>
      <c r="M39" s="24">
        <v>4</v>
      </c>
      <c r="N39" s="23">
        <f t="shared" si="1"/>
        <v>58</v>
      </c>
    </row>
    <row r="40" spans="1:14" ht="15.75" customHeight="1">
      <c r="A40" s="29" t="s">
        <v>55</v>
      </c>
      <c r="B40" s="24" t="s">
        <v>52</v>
      </c>
      <c r="C40" s="24">
        <v>6</v>
      </c>
      <c r="D40" s="24">
        <v>7</v>
      </c>
      <c r="E40" s="24">
        <v>3</v>
      </c>
      <c r="F40" s="24">
        <v>5</v>
      </c>
      <c r="G40" s="24">
        <v>6</v>
      </c>
      <c r="H40" s="24">
        <v>5</v>
      </c>
      <c r="I40" s="24">
        <v>5</v>
      </c>
      <c r="J40" s="24">
        <v>4</v>
      </c>
      <c r="K40" s="24">
        <v>6</v>
      </c>
      <c r="L40" s="24">
        <v>5</v>
      </c>
      <c r="M40" s="24">
        <v>6</v>
      </c>
      <c r="N40" s="23">
        <f t="shared" si="1"/>
        <v>58</v>
      </c>
    </row>
    <row r="41" spans="1:14" ht="15.75" customHeight="1">
      <c r="A41" s="29" t="s">
        <v>229</v>
      </c>
      <c r="B41" s="24" t="s">
        <v>230</v>
      </c>
      <c r="C41" s="24">
        <v>8</v>
      </c>
      <c r="D41" s="24">
        <v>5</v>
      </c>
      <c r="E41" s="24">
        <v>6</v>
      </c>
      <c r="F41" s="24">
        <v>3</v>
      </c>
      <c r="G41" s="24">
        <v>6</v>
      </c>
      <c r="H41" s="24">
        <v>6</v>
      </c>
      <c r="I41" s="24">
        <v>4</v>
      </c>
      <c r="J41" s="24">
        <v>7</v>
      </c>
      <c r="K41" s="24">
        <v>4</v>
      </c>
      <c r="L41" s="24">
        <v>4</v>
      </c>
      <c r="M41" s="24">
        <v>5</v>
      </c>
      <c r="N41" s="23">
        <f t="shared" si="1"/>
        <v>58</v>
      </c>
    </row>
    <row r="42" spans="1:14" ht="15.75" customHeight="1">
      <c r="A42" s="29" t="s">
        <v>100</v>
      </c>
      <c r="B42" s="24" t="s">
        <v>73</v>
      </c>
      <c r="C42" s="24">
        <v>6</v>
      </c>
      <c r="D42" s="24">
        <v>9</v>
      </c>
      <c r="E42" s="24">
        <v>5</v>
      </c>
      <c r="F42" s="24">
        <v>3</v>
      </c>
      <c r="G42" s="24">
        <v>5</v>
      </c>
      <c r="H42" s="24">
        <v>4</v>
      </c>
      <c r="I42" s="24">
        <v>7</v>
      </c>
      <c r="J42" s="24">
        <v>5</v>
      </c>
      <c r="K42" s="24">
        <v>3</v>
      </c>
      <c r="L42" s="24">
        <v>7</v>
      </c>
      <c r="M42" s="24">
        <v>3</v>
      </c>
      <c r="N42" s="23">
        <f t="shared" si="1"/>
        <v>57</v>
      </c>
    </row>
    <row r="43" spans="1:14" ht="15.75" customHeight="1">
      <c r="A43" s="29" t="s">
        <v>54</v>
      </c>
      <c r="B43" s="24" t="s">
        <v>52</v>
      </c>
      <c r="C43" s="24">
        <v>6</v>
      </c>
      <c r="D43" s="24">
        <v>6</v>
      </c>
      <c r="E43" s="24">
        <v>8</v>
      </c>
      <c r="F43" s="24">
        <v>5</v>
      </c>
      <c r="G43" s="24">
        <v>5</v>
      </c>
      <c r="H43" s="24">
        <v>4</v>
      </c>
      <c r="I43" s="24">
        <v>6</v>
      </c>
      <c r="J43" s="24">
        <v>5</v>
      </c>
      <c r="K43" s="24">
        <v>3</v>
      </c>
      <c r="L43" s="24">
        <v>2</v>
      </c>
      <c r="M43" s="24">
        <v>7</v>
      </c>
      <c r="N43" s="23">
        <f t="shared" si="1"/>
        <v>57</v>
      </c>
    </row>
    <row r="44" spans="1:14" ht="15.75" customHeight="1">
      <c r="A44" s="29" t="s">
        <v>17</v>
      </c>
      <c r="B44" s="24" t="s">
        <v>13</v>
      </c>
      <c r="C44" s="24">
        <v>5</v>
      </c>
      <c r="D44" s="24">
        <v>5</v>
      </c>
      <c r="E44" s="24">
        <v>4</v>
      </c>
      <c r="F44" s="24">
        <v>5</v>
      </c>
      <c r="G44" s="24">
        <v>4</v>
      </c>
      <c r="H44" s="24">
        <v>4</v>
      </c>
      <c r="I44" s="24">
        <v>6</v>
      </c>
      <c r="J44" s="24">
        <v>4</v>
      </c>
      <c r="K44" s="24">
        <v>5</v>
      </c>
      <c r="L44" s="24">
        <v>11</v>
      </c>
      <c r="M44" s="24">
        <v>4</v>
      </c>
      <c r="N44" s="23">
        <f t="shared" si="1"/>
        <v>57</v>
      </c>
    </row>
    <row r="45" spans="1:14" ht="15.75" customHeight="1">
      <c r="A45" s="35" t="s">
        <v>90</v>
      </c>
      <c r="B45" s="24" t="s">
        <v>64</v>
      </c>
      <c r="C45" s="24">
        <v>6</v>
      </c>
      <c r="D45" s="24">
        <v>4</v>
      </c>
      <c r="E45" s="24">
        <v>6</v>
      </c>
      <c r="F45" s="24">
        <v>4</v>
      </c>
      <c r="G45" s="24">
        <v>6</v>
      </c>
      <c r="H45" s="24">
        <v>5</v>
      </c>
      <c r="I45" s="24">
        <v>7</v>
      </c>
      <c r="J45" s="24">
        <v>1</v>
      </c>
      <c r="K45" s="24">
        <v>4</v>
      </c>
      <c r="L45" s="24">
        <v>5</v>
      </c>
      <c r="M45" s="24">
        <v>8</v>
      </c>
      <c r="N45" s="23">
        <f t="shared" si="1"/>
        <v>56</v>
      </c>
    </row>
    <row r="46" spans="1:14" ht="15.75" customHeight="1">
      <c r="A46" s="29" t="s">
        <v>27</v>
      </c>
      <c r="B46" s="24" t="s">
        <v>23</v>
      </c>
      <c r="C46" s="24">
        <v>6</v>
      </c>
      <c r="D46" s="24">
        <v>1</v>
      </c>
      <c r="E46" s="24">
        <v>2</v>
      </c>
      <c r="F46" s="24">
        <v>2</v>
      </c>
      <c r="G46" s="24">
        <v>5</v>
      </c>
      <c r="H46" s="24">
        <v>6</v>
      </c>
      <c r="I46" s="24">
        <v>6</v>
      </c>
      <c r="J46" s="24">
        <v>7</v>
      </c>
      <c r="K46" s="24">
        <v>8</v>
      </c>
      <c r="L46" s="24">
        <v>6</v>
      </c>
      <c r="M46" s="24">
        <v>6</v>
      </c>
      <c r="N46" s="23">
        <f t="shared" si="1"/>
        <v>55</v>
      </c>
    </row>
    <row r="47" spans="1:14" ht="15.75" customHeight="1">
      <c r="A47" s="29" t="s">
        <v>78</v>
      </c>
      <c r="B47" s="24" t="s">
        <v>73</v>
      </c>
      <c r="C47" s="24">
        <v>4</v>
      </c>
      <c r="D47" s="24">
        <v>4</v>
      </c>
      <c r="E47" s="24">
        <v>6</v>
      </c>
      <c r="F47" s="24">
        <v>3</v>
      </c>
      <c r="G47" s="24">
        <v>5</v>
      </c>
      <c r="H47" s="24">
        <v>5</v>
      </c>
      <c r="I47" s="24">
        <v>4</v>
      </c>
      <c r="J47" s="24">
        <v>5</v>
      </c>
      <c r="K47" s="24">
        <v>5</v>
      </c>
      <c r="L47" s="24">
        <v>7</v>
      </c>
      <c r="M47" s="24">
        <v>7</v>
      </c>
      <c r="N47" s="23">
        <f t="shared" si="1"/>
        <v>55</v>
      </c>
    </row>
    <row r="48" spans="1:14" ht="15.75" customHeight="1">
      <c r="A48" s="29" t="s">
        <v>39</v>
      </c>
      <c r="B48" s="24" t="s">
        <v>37</v>
      </c>
      <c r="C48" s="24">
        <v>5</v>
      </c>
      <c r="D48" s="24">
        <v>5</v>
      </c>
      <c r="E48" s="24">
        <v>2</v>
      </c>
      <c r="F48" s="24">
        <v>4</v>
      </c>
      <c r="G48" s="24">
        <v>5</v>
      </c>
      <c r="H48" s="24">
        <v>5</v>
      </c>
      <c r="I48" s="24">
        <v>7</v>
      </c>
      <c r="J48" s="24">
        <v>4</v>
      </c>
      <c r="K48" s="24">
        <v>6</v>
      </c>
      <c r="L48" s="24">
        <v>6</v>
      </c>
      <c r="M48" s="24">
        <v>5</v>
      </c>
      <c r="N48" s="23">
        <f t="shared" si="1"/>
        <v>54</v>
      </c>
    </row>
    <row r="49" spans="1:14" ht="15.75" customHeight="1">
      <c r="A49" s="29" t="s">
        <v>273</v>
      </c>
      <c r="B49" s="24" t="s">
        <v>44</v>
      </c>
      <c r="C49" s="24">
        <v>4</v>
      </c>
      <c r="D49" s="24">
        <v>5</v>
      </c>
      <c r="E49" s="24">
        <v>4</v>
      </c>
      <c r="F49" s="24">
        <v>7</v>
      </c>
      <c r="G49" s="24">
        <v>6</v>
      </c>
      <c r="H49" s="24">
        <v>3</v>
      </c>
      <c r="I49" s="24">
        <v>7</v>
      </c>
      <c r="J49" s="24">
        <v>3</v>
      </c>
      <c r="K49" s="24">
        <v>4</v>
      </c>
      <c r="L49" s="24">
        <v>6</v>
      </c>
      <c r="M49" s="24">
        <v>5</v>
      </c>
      <c r="N49" s="23">
        <f t="shared" si="1"/>
        <v>54</v>
      </c>
    </row>
    <row r="50" spans="1:14" ht="15.75" customHeight="1">
      <c r="A50" s="29" t="s">
        <v>99</v>
      </c>
      <c r="B50" s="24" t="s">
        <v>52</v>
      </c>
      <c r="C50" s="24">
        <v>4</v>
      </c>
      <c r="D50" s="24">
        <v>5</v>
      </c>
      <c r="E50" s="24">
        <v>5</v>
      </c>
      <c r="F50" s="24">
        <v>3</v>
      </c>
      <c r="G50" s="24">
        <v>3</v>
      </c>
      <c r="H50" s="24">
        <v>7</v>
      </c>
      <c r="I50" s="24">
        <v>6</v>
      </c>
      <c r="J50" s="24">
        <v>4</v>
      </c>
      <c r="K50" s="24">
        <v>4</v>
      </c>
      <c r="L50" s="24">
        <v>7</v>
      </c>
      <c r="M50" s="24">
        <v>6</v>
      </c>
      <c r="N50" s="23">
        <f t="shared" si="1"/>
        <v>54</v>
      </c>
    </row>
    <row r="51" spans="1:14" ht="15.75" customHeight="1">
      <c r="A51" s="29" t="s">
        <v>42</v>
      </c>
      <c r="B51" s="24" t="s">
        <v>37</v>
      </c>
      <c r="C51" s="24">
        <v>5</v>
      </c>
      <c r="D51" s="24">
        <v>4</v>
      </c>
      <c r="E51" s="24">
        <v>5</v>
      </c>
      <c r="F51" s="24">
        <v>5</v>
      </c>
      <c r="G51" s="24">
        <v>7</v>
      </c>
      <c r="H51" s="24">
        <v>4</v>
      </c>
      <c r="I51" s="24">
        <v>5</v>
      </c>
      <c r="J51" s="24">
        <v>6</v>
      </c>
      <c r="K51" s="24">
        <v>4</v>
      </c>
      <c r="L51" s="24">
        <v>4</v>
      </c>
      <c r="M51" s="24">
        <v>5</v>
      </c>
      <c r="N51" s="23">
        <f t="shared" si="1"/>
        <v>54</v>
      </c>
    </row>
    <row r="52" spans="1:14" ht="15.75" customHeight="1">
      <c r="A52" s="36" t="s">
        <v>121</v>
      </c>
      <c r="B52" s="23" t="s">
        <v>122</v>
      </c>
      <c r="C52" s="24">
        <v>6</v>
      </c>
      <c r="D52" s="24">
        <v>4</v>
      </c>
      <c r="E52" s="24">
        <v>3</v>
      </c>
      <c r="F52" s="24">
        <v>4</v>
      </c>
      <c r="G52" s="24">
        <v>5</v>
      </c>
      <c r="H52" s="24">
        <v>3</v>
      </c>
      <c r="I52" s="24">
        <v>5</v>
      </c>
      <c r="J52" s="24">
        <v>7</v>
      </c>
      <c r="K52" s="24">
        <v>7</v>
      </c>
      <c r="L52" s="24">
        <v>5</v>
      </c>
      <c r="M52" s="24">
        <v>5</v>
      </c>
      <c r="N52" s="23">
        <f t="shared" si="1"/>
        <v>54</v>
      </c>
    </row>
    <row r="53" spans="1:14" ht="15.75" customHeight="1">
      <c r="A53" s="29" t="s">
        <v>130</v>
      </c>
      <c r="B53" s="24" t="s">
        <v>131</v>
      </c>
      <c r="C53" s="24">
        <v>2</v>
      </c>
      <c r="D53" s="24">
        <v>3</v>
      </c>
      <c r="E53" s="24">
        <v>4</v>
      </c>
      <c r="F53" s="24">
        <v>3</v>
      </c>
      <c r="G53" s="24">
        <v>4</v>
      </c>
      <c r="H53" s="24">
        <v>8</v>
      </c>
      <c r="I53" s="24">
        <v>7</v>
      </c>
      <c r="J53" s="24">
        <v>4</v>
      </c>
      <c r="K53" s="24">
        <v>5</v>
      </c>
      <c r="L53" s="24">
        <v>10</v>
      </c>
      <c r="M53" s="24">
        <v>3</v>
      </c>
      <c r="N53" s="23">
        <f t="shared" si="1"/>
        <v>53</v>
      </c>
    </row>
    <row r="54" spans="1:14" ht="15.75" customHeight="1">
      <c r="A54" s="29" t="s">
        <v>46</v>
      </c>
      <c r="B54" s="24" t="s">
        <v>44</v>
      </c>
      <c r="C54" s="24">
        <v>6</v>
      </c>
      <c r="D54" s="24">
        <v>6</v>
      </c>
      <c r="E54" s="24">
        <v>5</v>
      </c>
      <c r="F54" s="24">
        <v>4</v>
      </c>
      <c r="G54" s="24">
        <v>4</v>
      </c>
      <c r="H54" s="24">
        <v>5</v>
      </c>
      <c r="I54" s="24">
        <v>6</v>
      </c>
      <c r="J54" s="24">
        <v>6</v>
      </c>
      <c r="K54" s="24">
        <v>4</v>
      </c>
      <c r="L54" s="24">
        <v>1</v>
      </c>
      <c r="M54" s="24">
        <v>6</v>
      </c>
      <c r="N54" s="23">
        <f t="shared" si="1"/>
        <v>53</v>
      </c>
    </row>
    <row r="55" spans="1:14" ht="15.75" customHeight="1">
      <c r="A55" s="29" t="s">
        <v>41</v>
      </c>
      <c r="B55" s="24" t="s">
        <v>37</v>
      </c>
      <c r="C55" s="24">
        <v>5</v>
      </c>
      <c r="D55" s="24">
        <v>4</v>
      </c>
      <c r="E55" s="24">
        <v>5</v>
      </c>
      <c r="F55" s="24">
        <v>5</v>
      </c>
      <c r="G55" s="24">
        <v>3</v>
      </c>
      <c r="H55" s="24">
        <v>6</v>
      </c>
      <c r="I55" s="24">
        <v>5</v>
      </c>
      <c r="J55" s="24">
        <v>6</v>
      </c>
      <c r="K55" s="24">
        <v>4</v>
      </c>
      <c r="L55" s="24">
        <v>4</v>
      </c>
      <c r="M55" s="24">
        <v>6</v>
      </c>
      <c r="N55" s="23">
        <f t="shared" si="1"/>
        <v>53</v>
      </c>
    </row>
    <row r="56" spans="1:14" ht="15.75" customHeight="1">
      <c r="A56" s="36" t="s">
        <v>129</v>
      </c>
      <c r="B56" s="23" t="s">
        <v>122</v>
      </c>
      <c r="C56" s="24">
        <v>7</v>
      </c>
      <c r="D56" s="24">
        <v>4</v>
      </c>
      <c r="E56" s="24">
        <v>5</v>
      </c>
      <c r="F56" s="24">
        <v>4</v>
      </c>
      <c r="G56" s="24">
        <v>6</v>
      </c>
      <c r="H56" s="24">
        <v>5</v>
      </c>
      <c r="I56" s="24">
        <v>5</v>
      </c>
      <c r="J56" s="24">
        <v>4</v>
      </c>
      <c r="K56" s="24">
        <v>6</v>
      </c>
      <c r="L56" s="24">
        <v>4</v>
      </c>
      <c r="M56" s="24">
        <v>3</v>
      </c>
      <c r="N56" s="23">
        <f t="shared" si="1"/>
        <v>53</v>
      </c>
    </row>
    <row r="57" spans="1:14" ht="15.75" customHeight="1">
      <c r="A57" s="29" t="s">
        <v>61</v>
      </c>
      <c r="B57" s="24" t="s">
        <v>58</v>
      </c>
      <c r="C57" s="24">
        <v>7</v>
      </c>
      <c r="D57" s="24">
        <v>6</v>
      </c>
      <c r="E57" s="24">
        <v>5</v>
      </c>
      <c r="F57" s="24">
        <v>1</v>
      </c>
      <c r="G57" s="24">
        <v>6</v>
      </c>
      <c r="H57" s="24">
        <v>5</v>
      </c>
      <c r="I57" s="24">
        <v>5</v>
      </c>
      <c r="J57" s="24">
        <v>5</v>
      </c>
      <c r="K57" s="24">
        <v>5</v>
      </c>
      <c r="L57" s="24">
        <v>5</v>
      </c>
      <c r="M57" s="24">
        <v>3</v>
      </c>
      <c r="N57" s="23">
        <f t="shared" si="1"/>
        <v>53</v>
      </c>
    </row>
    <row r="58" spans="1:14" ht="15.75" customHeight="1">
      <c r="A58" s="29" t="s">
        <v>18</v>
      </c>
      <c r="B58" s="24" t="s">
        <v>13</v>
      </c>
      <c r="C58" s="24">
        <v>4</v>
      </c>
      <c r="D58" s="24">
        <v>7</v>
      </c>
      <c r="E58" s="24">
        <v>8</v>
      </c>
      <c r="F58" s="24">
        <v>2</v>
      </c>
      <c r="G58" s="24">
        <v>4</v>
      </c>
      <c r="H58" s="24">
        <v>5</v>
      </c>
      <c r="I58" s="24">
        <v>5</v>
      </c>
      <c r="J58" s="24">
        <v>5</v>
      </c>
      <c r="K58" s="24">
        <v>3</v>
      </c>
      <c r="L58" s="24">
        <v>4</v>
      </c>
      <c r="M58" s="24">
        <v>6</v>
      </c>
      <c r="N58" s="23">
        <f t="shared" si="1"/>
        <v>53</v>
      </c>
    </row>
    <row r="59" spans="1:14" ht="15.75" customHeight="1">
      <c r="A59" s="29" t="s">
        <v>192</v>
      </c>
      <c r="B59" s="24" t="s">
        <v>171</v>
      </c>
      <c r="C59" s="24">
        <v>7</v>
      </c>
      <c r="D59" s="24">
        <v>3</v>
      </c>
      <c r="E59" s="24">
        <v>4</v>
      </c>
      <c r="F59" s="24">
        <v>2</v>
      </c>
      <c r="G59" s="24">
        <v>6</v>
      </c>
      <c r="H59" s="24">
        <v>3</v>
      </c>
      <c r="I59" s="24">
        <v>8</v>
      </c>
      <c r="J59" s="24">
        <v>5</v>
      </c>
      <c r="K59" s="24">
        <v>4</v>
      </c>
      <c r="L59" s="24">
        <v>4</v>
      </c>
      <c r="M59" s="24">
        <v>6</v>
      </c>
      <c r="N59" s="23">
        <f t="shared" si="1"/>
        <v>52</v>
      </c>
    </row>
    <row r="60" spans="1:14" ht="15.75" customHeight="1">
      <c r="A60" s="29" t="s">
        <v>22</v>
      </c>
      <c r="B60" s="24" t="s">
        <v>20</v>
      </c>
      <c r="C60" s="24">
        <v>5</v>
      </c>
      <c r="D60" s="24">
        <v>5</v>
      </c>
      <c r="E60" s="24">
        <v>3</v>
      </c>
      <c r="F60" s="24">
        <v>2</v>
      </c>
      <c r="G60" s="24">
        <v>6</v>
      </c>
      <c r="H60" s="24">
        <v>4</v>
      </c>
      <c r="I60" s="24">
        <v>6</v>
      </c>
      <c r="J60" s="24">
        <v>4</v>
      </c>
      <c r="K60" s="24">
        <v>6</v>
      </c>
      <c r="L60" s="24">
        <v>6</v>
      </c>
      <c r="M60" s="24">
        <v>5</v>
      </c>
      <c r="N60" s="23">
        <f t="shared" si="1"/>
        <v>52</v>
      </c>
    </row>
    <row r="61" spans="1:14" ht="15.75" customHeight="1">
      <c r="A61" s="29" t="s">
        <v>186</v>
      </c>
      <c r="B61" s="24" t="s">
        <v>20</v>
      </c>
      <c r="C61" s="24">
        <v>4</v>
      </c>
      <c r="D61" s="24">
        <v>5</v>
      </c>
      <c r="E61" s="24">
        <v>5</v>
      </c>
      <c r="F61" s="24">
        <v>2</v>
      </c>
      <c r="G61" s="24">
        <v>4</v>
      </c>
      <c r="H61" s="24">
        <v>4</v>
      </c>
      <c r="I61" s="24">
        <v>6</v>
      </c>
      <c r="J61" s="24">
        <v>6</v>
      </c>
      <c r="K61" s="24">
        <v>4</v>
      </c>
      <c r="L61" s="24">
        <v>8</v>
      </c>
      <c r="M61" s="24">
        <v>4</v>
      </c>
      <c r="N61" s="23">
        <f t="shared" si="1"/>
        <v>52</v>
      </c>
    </row>
    <row r="62" spans="1:14" ht="15.75" customHeight="1">
      <c r="A62" s="56" t="s">
        <v>102</v>
      </c>
      <c r="B62" s="57" t="s">
        <v>208</v>
      </c>
      <c r="C62" s="57">
        <v>5</v>
      </c>
      <c r="D62" s="57">
        <v>4</v>
      </c>
      <c r="E62" s="57">
        <v>3</v>
      </c>
      <c r="F62" s="57">
        <v>2</v>
      </c>
      <c r="G62" s="57">
        <v>5</v>
      </c>
      <c r="H62" s="57">
        <v>6</v>
      </c>
      <c r="I62" s="57">
        <v>6</v>
      </c>
      <c r="J62" s="57">
        <v>5</v>
      </c>
      <c r="K62" s="57">
        <v>5</v>
      </c>
      <c r="L62" s="57">
        <v>7</v>
      </c>
      <c r="M62" s="57">
        <v>3</v>
      </c>
      <c r="N62" s="23">
        <f t="shared" si="1"/>
        <v>51</v>
      </c>
    </row>
    <row r="63" spans="1:14" ht="15.75" customHeight="1">
      <c r="A63" s="29" t="s">
        <v>137</v>
      </c>
      <c r="B63" s="24" t="s">
        <v>146</v>
      </c>
      <c r="C63" s="24">
        <v>5</v>
      </c>
      <c r="D63" s="24">
        <v>3</v>
      </c>
      <c r="E63" s="24">
        <v>4</v>
      </c>
      <c r="F63" s="24">
        <v>5</v>
      </c>
      <c r="G63" s="24">
        <v>6</v>
      </c>
      <c r="H63" s="24">
        <v>3</v>
      </c>
      <c r="I63" s="24">
        <v>6</v>
      </c>
      <c r="J63" s="24">
        <v>4</v>
      </c>
      <c r="K63" s="24">
        <v>5</v>
      </c>
      <c r="L63" s="24">
        <v>5</v>
      </c>
      <c r="M63" s="24">
        <v>5</v>
      </c>
      <c r="N63" s="23">
        <f t="shared" si="1"/>
        <v>51</v>
      </c>
    </row>
    <row r="64" spans="1:14" ht="15.75" customHeight="1">
      <c r="A64" s="29" t="s">
        <v>136</v>
      </c>
      <c r="B64" s="24" t="s">
        <v>146</v>
      </c>
      <c r="C64" s="24">
        <v>6</v>
      </c>
      <c r="D64" s="24">
        <v>4</v>
      </c>
      <c r="E64" s="24">
        <v>2</v>
      </c>
      <c r="F64" s="24">
        <v>6</v>
      </c>
      <c r="G64" s="24">
        <v>3</v>
      </c>
      <c r="H64" s="24">
        <v>4</v>
      </c>
      <c r="I64" s="24">
        <v>5</v>
      </c>
      <c r="J64" s="24">
        <v>5</v>
      </c>
      <c r="K64" s="24">
        <v>3</v>
      </c>
      <c r="L64" s="24">
        <v>10</v>
      </c>
      <c r="M64" s="24">
        <v>3</v>
      </c>
      <c r="N64" s="23">
        <f t="shared" si="1"/>
        <v>51</v>
      </c>
    </row>
    <row r="65" spans="1:14" ht="15.75" customHeight="1">
      <c r="A65" s="29" t="s">
        <v>56</v>
      </c>
      <c r="B65" s="24" t="s">
        <v>52</v>
      </c>
      <c r="C65" s="24">
        <v>7</v>
      </c>
      <c r="D65" s="24">
        <v>3</v>
      </c>
      <c r="E65" s="24">
        <v>6</v>
      </c>
      <c r="F65" s="24">
        <v>4</v>
      </c>
      <c r="G65" s="24">
        <v>5</v>
      </c>
      <c r="H65" s="24">
        <v>3</v>
      </c>
      <c r="I65" s="24">
        <v>5</v>
      </c>
      <c r="J65" s="24">
        <v>3</v>
      </c>
      <c r="K65" s="24">
        <v>4</v>
      </c>
      <c r="L65" s="24">
        <v>6</v>
      </c>
      <c r="M65" s="24">
        <v>5</v>
      </c>
      <c r="N65" s="23">
        <f t="shared" si="1"/>
        <v>51</v>
      </c>
    </row>
    <row r="66" spans="1:14" ht="15.75" customHeight="1">
      <c r="A66" s="29" t="s">
        <v>245</v>
      </c>
      <c r="B66" s="24" t="s">
        <v>280</v>
      </c>
      <c r="C66" s="24">
        <v>3</v>
      </c>
      <c r="D66" s="24">
        <v>4</v>
      </c>
      <c r="E66" s="24">
        <v>4</v>
      </c>
      <c r="F66" s="24">
        <v>4</v>
      </c>
      <c r="G66" s="24">
        <v>3</v>
      </c>
      <c r="H66" s="24">
        <v>3</v>
      </c>
      <c r="I66" s="24">
        <v>7</v>
      </c>
      <c r="J66" s="24">
        <v>6</v>
      </c>
      <c r="K66" s="24">
        <v>5</v>
      </c>
      <c r="L66" s="24">
        <v>6</v>
      </c>
      <c r="M66" s="24">
        <v>5</v>
      </c>
      <c r="N66" s="23">
        <f t="shared" ref="N66:N97" si="2">SUM(C66:M66)</f>
        <v>50</v>
      </c>
    </row>
    <row r="67" spans="1:14" ht="15.75" customHeight="1">
      <c r="A67" s="29" t="s">
        <v>151</v>
      </c>
      <c r="B67" s="24" t="s">
        <v>37</v>
      </c>
      <c r="C67" s="24">
        <v>4</v>
      </c>
      <c r="D67" s="24">
        <v>4</v>
      </c>
      <c r="E67" s="24">
        <v>3</v>
      </c>
      <c r="F67" s="24">
        <v>5</v>
      </c>
      <c r="G67" s="24">
        <v>3</v>
      </c>
      <c r="H67" s="24">
        <v>4</v>
      </c>
      <c r="I67" s="24">
        <v>6</v>
      </c>
      <c r="J67" s="24">
        <v>6</v>
      </c>
      <c r="K67" s="24">
        <v>5</v>
      </c>
      <c r="L67" s="24">
        <v>4</v>
      </c>
      <c r="M67" s="24">
        <v>6</v>
      </c>
      <c r="N67" s="23">
        <f t="shared" si="2"/>
        <v>50</v>
      </c>
    </row>
    <row r="68" spans="1:14" ht="15.75" customHeight="1">
      <c r="A68" s="29" t="s">
        <v>48</v>
      </c>
      <c r="B68" s="24" t="s">
        <v>44</v>
      </c>
      <c r="C68" s="24">
        <v>6</v>
      </c>
      <c r="D68" s="24">
        <v>2</v>
      </c>
      <c r="E68" s="24">
        <v>4</v>
      </c>
      <c r="F68" s="24">
        <v>2</v>
      </c>
      <c r="G68" s="24">
        <v>6</v>
      </c>
      <c r="H68" s="24">
        <v>6</v>
      </c>
      <c r="I68" s="24">
        <v>5</v>
      </c>
      <c r="J68" s="24">
        <v>3</v>
      </c>
      <c r="K68" s="24">
        <v>7</v>
      </c>
      <c r="L68" s="24">
        <v>5</v>
      </c>
      <c r="M68" s="24">
        <v>4</v>
      </c>
      <c r="N68" s="23">
        <f t="shared" si="2"/>
        <v>50</v>
      </c>
    </row>
    <row r="69" spans="1:14" ht="15.75" customHeight="1">
      <c r="A69" s="29" t="s">
        <v>190</v>
      </c>
      <c r="B69" s="24" t="s">
        <v>73</v>
      </c>
      <c r="C69" s="24">
        <v>6</v>
      </c>
      <c r="D69" s="24">
        <v>2</v>
      </c>
      <c r="E69" s="24">
        <v>3</v>
      </c>
      <c r="F69" s="24">
        <v>3</v>
      </c>
      <c r="G69" s="24">
        <v>4</v>
      </c>
      <c r="H69" s="24">
        <v>4</v>
      </c>
      <c r="I69" s="24">
        <v>9</v>
      </c>
      <c r="J69" s="24">
        <v>5</v>
      </c>
      <c r="K69" s="24">
        <v>3</v>
      </c>
      <c r="L69" s="24">
        <v>6</v>
      </c>
      <c r="M69" s="24">
        <v>4</v>
      </c>
      <c r="N69" s="23">
        <f t="shared" si="2"/>
        <v>49</v>
      </c>
    </row>
    <row r="70" spans="1:14" ht="15.75" customHeight="1">
      <c r="A70" s="29" t="s">
        <v>160</v>
      </c>
      <c r="B70" s="24" t="s">
        <v>161</v>
      </c>
      <c r="C70" s="24">
        <v>5</v>
      </c>
      <c r="D70" s="24">
        <v>5</v>
      </c>
      <c r="E70" s="24">
        <v>2</v>
      </c>
      <c r="F70" s="24">
        <v>5</v>
      </c>
      <c r="G70" s="24">
        <v>4</v>
      </c>
      <c r="H70" s="24">
        <v>4</v>
      </c>
      <c r="I70" s="24">
        <v>5</v>
      </c>
      <c r="J70" s="24">
        <v>3</v>
      </c>
      <c r="K70" s="24">
        <v>4</v>
      </c>
      <c r="L70" s="24">
        <v>7</v>
      </c>
      <c r="M70" s="24">
        <v>5</v>
      </c>
      <c r="N70" s="23">
        <f t="shared" si="2"/>
        <v>49</v>
      </c>
    </row>
    <row r="71" spans="1:14" ht="15.75" customHeight="1">
      <c r="A71" s="45" t="s">
        <v>12</v>
      </c>
      <c r="B71" s="25" t="s">
        <v>13</v>
      </c>
      <c r="C71" s="25">
        <v>6</v>
      </c>
      <c r="D71" s="25">
        <v>4</v>
      </c>
      <c r="E71" s="25">
        <v>4</v>
      </c>
      <c r="F71" s="25">
        <v>3</v>
      </c>
      <c r="G71" s="25">
        <v>6</v>
      </c>
      <c r="H71" s="25">
        <v>3</v>
      </c>
      <c r="I71" s="25">
        <v>7</v>
      </c>
      <c r="J71" s="25">
        <v>4</v>
      </c>
      <c r="K71" s="25">
        <v>4</v>
      </c>
      <c r="L71" s="25">
        <v>3</v>
      </c>
      <c r="M71" s="25">
        <v>4</v>
      </c>
      <c r="N71" s="23">
        <f t="shared" si="2"/>
        <v>48</v>
      </c>
    </row>
    <row r="72" spans="1:14" ht="15.75" customHeight="1">
      <c r="A72" s="45" t="s">
        <v>14</v>
      </c>
      <c r="B72" s="25" t="s">
        <v>13</v>
      </c>
      <c r="C72" s="25">
        <v>5</v>
      </c>
      <c r="D72" s="25">
        <v>3</v>
      </c>
      <c r="E72" s="25">
        <v>3</v>
      </c>
      <c r="F72" s="25">
        <v>9</v>
      </c>
      <c r="G72" s="25">
        <v>4</v>
      </c>
      <c r="H72" s="25">
        <v>5</v>
      </c>
      <c r="I72" s="25">
        <v>4</v>
      </c>
      <c r="J72" s="25">
        <v>3</v>
      </c>
      <c r="K72" s="25">
        <v>4</v>
      </c>
      <c r="L72" s="25">
        <v>4</v>
      </c>
      <c r="M72" s="25">
        <v>4</v>
      </c>
      <c r="N72" s="23">
        <f t="shared" si="2"/>
        <v>48</v>
      </c>
    </row>
    <row r="73" spans="1:14" ht="15.75" customHeight="1">
      <c r="A73" s="45" t="s">
        <v>274</v>
      </c>
      <c r="B73" s="25" t="s">
        <v>13</v>
      </c>
      <c r="C73" s="25">
        <v>6</v>
      </c>
      <c r="D73" s="25">
        <v>4</v>
      </c>
      <c r="E73" s="25">
        <v>2</v>
      </c>
      <c r="F73" s="25">
        <v>3</v>
      </c>
      <c r="G73" s="25">
        <v>5</v>
      </c>
      <c r="H73" s="25">
        <v>4</v>
      </c>
      <c r="I73" s="25">
        <v>4</v>
      </c>
      <c r="J73" s="25">
        <v>6</v>
      </c>
      <c r="K73" s="25">
        <v>5</v>
      </c>
      <c r="L73" s="25">
        <v>5</v>
      </c>
      <c r="M73" s="25">
        <v>4</v>
      </c>
      <c r="N73" s="23">
        <f t="shared" si="2"/>
        <v>48</v>
      </c>
    </row>
    <row r="74" spans="1:14" ht="15.75" customHeight="1">
      <c r="A74" s="45" t="s">
        <v>125</v>
      </c>
      <c r="B74" s="25" t="s">
        <v>161</v>
      </c>
      <c r="C74" s="25">
        <v>3</v>
      </c>
      <c r="D74" s="25">
        <v>6</v>
      </c>
      <c r="E74" s="25">
        <v>2</v>
      </c>
      <c r="F74" s="25">
        <v>2</v>
      </c>
      <c r="G74" s="25">
        <v>4</v>
      </c>
      <c r="H74" s="25">
        <v>2</v>
      </c>
      <c r="I74" s="25">
        <v>9</v>
      </c>
      <c r="J74" s="25">
        <v>4</v>
      </c>
      <c r="K74" s="25">
        <v>3</v>
      </c>
      <c r="L74" s="25">
        <v>8</v>
      </c>
      <c r="M74" s="25">
        <v>4</v>
      </c>
      <c r="N74" s="23">
        <f t="shared" si="2"/>
        <v>47</v>
      </c>
    </row>
    <row r="75" spans="1:14" ht="15.75" customHeight="1">
      <c r="A75" s="29" t="s">
        <v>188</v>
      </c>
      <c r="B75" s="24" t="s">
        <v>52</v>
      </c>
      <c r="C75" s="24">
        <v>9</v>
      </c>
      <c r="D75" s="24">
        <v>3</v>
      </c>
      <c r="E75" s="24">
        <v>5</v>
      </c>
      <c r="F75" s="24">
        <v>3</v>
      </c>
      <c r="G75" s="24">
        <v>5</v>
      </c>
      <c r="H75" s="24">
        <v>4</v>
      </c>
      <c r="I75" s="24">
        <v>4</v>
      </c>
      <c r="J75" s="24">
        <v>1</v>
      </c>
      <c r="K75" s="24">
        <v>4</v>
      </c>
      <c r="L75" s="24">
        <v>4</v>
      </c>
      <c r="M75" s="24">
        <v>5</v>
      </c>
      <c r="N75" s="23">
        <f t="shared" si="2"/>
        <v>47</v>
      </c>
    </row>
    <row r="76" spans="1:14" ht="15.75" customHeight="1">
      <c r="A76" s="29" t="s">
        <v>281</v>
      </c>
      <c r="B76" s="24" t="s">
        <v>161</v>
      </c>
      <c r="C76" s="24">
        <v>5</v>
      </c>
      <c r="D76" s="24">
        <v>4</v>
      </c>
      <c r="E76" s="24">
        <v>4</v>
      </c>
      <c r="F76" s="24">
        <v>3</v>
      </c>
      <c r="G76" s="24">
        <v>2</v>
      </c>
      <c r="H76" s="24">
        <v>4</v>
      </c>
      <c r="I76" s="24">
        <v>3</v>
      </c>
      <c r="J76" s="24">
        <v>7</v>
      </c>
      <c r="K76" s="24">
        <v>3</v>
      </c>
      <c r="L76" s="24">
        <v>6</v>
      </c>
      <c r="M76" s="24">
        <v>6</v>
      </c>
      <c r="N76" s="23">
        <f t="shared" si="2"/>
        <v>47</v>
      </c>
    </row>
    <row r="77" spans="1:14" ht="15.75" customHeight="1">
      <c r="A77" s="29" t="s">
        <v>174</v>
      </c>
      <c r="B77" s="24" t="s">
        <v>73</v>
      </c>
      <c r="C77" s="24">
        <v>4</v>
      </c>
      <c r="D77" s="24">
        <v>4</v>
      </c>
      <c r="E77" s="24">
        <v>4</v>
      </c>
      <c r="F77" s="24">
        <v>5</v>
      </c>
      <c r="G77" s="24">
        <v>3</v>
      </c>
      <c r="H77" s="24">
        <v>6</v>
      </c>
      <c r="I77" s="24">
        <v>1</v>
      </c>
      <c r="J77" s="24">
        <v>6</v>
      </c>
      <c r="K77" s="24">
        <v>5</v>
      </c>
      <c r="L77" s="24">
        <v>6</v>
      </c>
      <c r="M77" s="24">
        <v>3</v>
      </c>
      <c r="N77" s="23">
        <f t="shared" si="2"/>
        <v>47</v>
      </c>
    </row>
    <row r="78" spans="1:14" ht="15.75" customHeight="1">
      <c r="A78" s="29" t="s">
        <v>11</v>
      </c>
      <c r="B78" s="24" t="s">
        <v>10</v>
      </c>
      <c r="C78" s="24">
        <v>4</v>
      </c>
      <c r="D78" s="24">
        <v>2</v>
      </c>
      <c r="E78" s="24">
        <v>2</v>
      </c>
      <c r="F78" s="24">
        <v>3</v>
      </c>
      <c r="G78" s="24">
        <v>6</v>
      </c>
      <c r="H78" s="24">
        <v>3</v>
      </c>
      <c r="I78" s="24">
        <v>8</v>
      </c>
      <c r="J78" s="24">
        <v>4</v>
      </c>
      <c r="K78" s="24">
        <v>5</v>
      </c>
      <c r="L78" s="24">
        <v>4</v>
      </c>
      <c r="M78" s="24">
        <v>5</v>
      </c>
      <c r="N78" s="23">
        <f t="shared" si="2"/>
        <v>46</v>
      </c>
    </row>
    <row r="79" spans="1:14" ht="15.75" customHeight="1">
      <c r="A79" s="29" t="s">
        <v>231</v>
      </c>
      <c r="B79" s="24" t="s">
        <v>73</v>
      </c>
      <c r="C79" s="24">
        <v>6</v>
      </c>
      <c r="D79" s="24">
        <v>4</v>
      </c>
      <c r="E79" s="24">
        <v>2</v>
      </c>
      <c r="F79" s="24">
        <v>1</v>
      </c>
      <c r="G79" s="24">
        <v>2</v>
      </c>
      <c r="H79" s="24">
        <v>4</v>
      </c>
      <c r="I79" s="24">
        <v>7</v>
      </c>
      <c r="J79" s="24">
        <v>7</v>
      </c>
      <c r="K79" s="24">
        <v>1</v>
      </c>
      <c r="L79" s="24">
        <v>9</v>
      </c>
      <c r="M79" s="24">
        <v>3</v>
      </c>
      <c r="N79" s="23">
        <f t="shared" si="2"/>
        <v>46</v>
      </c>
    </row>
    <row r="80" spans="1:14" ht="15.75" customHeight="1">
      <c r="A80" s="29" t="s">
        <v>126</v>
      </c>
      <c r="B80" s="24" t="s">
        <v>146</v>
      </c>
      <c r="C80" s="24">
        <v>5</v>
      </c>
      <c r="D80" s="24">
        <v>2</v>
      </c>
      <c r="E80" s="24">
        <v>2</v>
      </c>
      <c r="F80" s="24">
        <v>5</v>
      </c>
      <c r="G80" s="24">
        <v>3</v>
      </c>
      <c r="H80" s="24">
        <v>3</v>
      </c>
      <c r="I80" s="24">
        <v>6</v>
      </c>
      <c r="J80" s="24">
        <v>4</v>
      </c>
      <c r="K80" s="24">
        <v>3</v>
      </c>
      <c r="L80" s="24">
        <v>10</v>
      </c>
      <c r="M80" s="24">
        <v>3</v>
      </c>
      <c r="N80" s="23">
        <f t="shared" si="2"/>
        <v>46</v>
      </c>
    </row>
    <row r="81" spans="1:14" ht="15.75" customHeight="1">
      <c r="A81" s="35" t="s">
        <v>71</v>
      </c>
      <c r="B81" s="24" t="s">
        <v>64</v>
      </c>
      <c r="C81" s="24">
        <v>2</v>
      </c>
      <c r="D81" s="24">
        <v>4</v>
      </c>
      <c r="E81" s="24">
        <v>7</v>
      </c>
      <c r="F81" s="24">
        <v>5</v>
      </c>
      <c r="G81" s="24">
        <v>5</v>
      </c>
      <c r="H81" s="24">
        <v>3</v>
      </c>
      <c r="I81" s="24">
        <v>2</v>
      </c>
      <c r="J81" s="24">
        <v>5</v>
      </c>
      <c r="K81" s="24">
        <v>4</v>
      </c>
      <c r="L81" s="24">
        <v>4</v>
      </c>
      <c r="M81" s="24">
        <v>5</v>
      </c>
      <c r="N81" s="23">
        <f t="shared" si="2"/>
        <v>46</v>
      </c>
    </row>
    <row r="82" spans="1:14" ht="15.75" customHeight="1">
      <c r="A82" s="29" t="s">
        <v>172</v>
      </c>
      <c r="B82" s="24" t="s">
        <v>170</v>
      </c>
      <c r="C82" s="24">
        <v>5</v>
      </c>
      <c r="D82" s="24">
        <v>3</v>
      </c>
      <c r="E82" s="24">
        <v>4</v>
      </c>
      <c r="F82" s="24">
        <v>4</v>
      </c>
      <c r="G82" s="24">
        <v>2</v>
      </c>
      <c r="H82" s="24">
        <v>2</v>
      </c>
      <c r="I82" s="24">
        <v>5</v>
      </c>
      <c r="J82" s="24">
        <v>4</v>
      </c>
      <c r="K82" s="24">
        <v>5</v>
      </c>
      <c r="L82" s="24">
        <v>7</v>
      </c>
      <c r="M82" s="24">
        <v>4</v>
      </c>
      <c r="N82" s="23">
        <f t="shared" si="2"/>
        <v>45</v>
      </c>
    </row>
    <row r="83" spans="1:14" ht="15.75" customHeight="1">
      <c r="A83" s="29" t="s">
        <v>45</v>
      </c>
      <c r="B83" s="24" t="s">
        <v>44</v>
      </c>
      <c r="C83" s="24">
        <v>5</v>
      </c>
      <c r="D83" s="24">
        <v>4</v>
      </c>
      <c r="E83" s="24">
        <v>5</v>
      </c>
      <c r="F83" s="24">
        <v>1</v>
      </c>
      <c r="G83" s="24">
        <v>4</v>
      </c>
      <c r="H83" s="24">
        <v>4</v>
      </c>
      <c r="I83" s="24">
        <v>2</v>
      </c>
      <c r="J83" s="24">
        <v>4</v>
      </c>
      <c r="K83" s="24">
        <v>2</v>
      </c>
      <c r="L83" s="24">
        <v>8</v>
      </c>
      <c r="M83" s="24">
        <v>6</v>
      </c>
      <c r="N83" s="23">
        <f t="shared" si="2"/>
        <v>45</v>
      </c>
    </row>
    <row r="84" spans="1:14" ht="15.75" customHeight="1">
      <c r="A84" s="29" t="s">
        <v>127</v>
      </c>
      <c r="B84" s="24" t="s">
        <v>23</v>
      </c>
      <c r="C84" s="24">
        <v>4</v>
      </c>
      <c r="D84" s="24">
        <v>4</v>
      </c>
      <c r="E84" s="24">
        <v>3</v>
      </c>
      <c r="F84" s="24">
        <v>4</v>
      </c>
      <c r="G84" s="24">
        <v>5</v>
      </c>
      <c r="H84" s="24">
        <v>2</v>
      </c>
      <c r="I84" s="24">
        <v>5</v>
      </c>
      <c r="J84" s="24">
        <v>4</v>
      </c>
      <c r="K84" s="24">
        <v>2</v>
      </c>
      <c r="L84" s="24">
        <v>6</v>
      </c>
      <c r="M84" s="24">
        <v>5</v>
      </c>
      <c r="N84" s="23">
        <f t="shared" si="2"/>
        <v>44</v>
      </c>
    </row>
    <row r="85" spans="1:14" ht="15.75" customHeight="1">
      <c r="A85" s="29" t="s">
        <v>282</v>
      </c>
      <c r="B85" s="24" t="s">
        <v>161</v>
      </c>
      <c r="C85" s="24">
        <v>5</v>
      </c>
      <c r="D85" s="24">
        <v>2</v>
      </c>
      <c r="E85" s="24">
        <v>5</v>
      </c>
      <c r="F85" s="24">
        <v>4</v>
      </c>
      <c r="G85" s="24">
        <v>1</v>
      </c>
      <c r="H85" s="24">
        <v>6</v>
      </c>
      <c r="I85" s="24">
        <v>4</v>
      </c>
      <c r="J85" s="24">
        <v>4</v>
      </c>
      <c r="K85" s="24">
        <v>5</v>
      </c>
      <c r="L85" s="24">
        <v>2</v>
      </c>
      <c r="M85" s="24">
        <v>6</v>
      </c>
      <c r="N85" s="23">
        <f t="shared" si="2"/>
        <v>44</v>
      </c>
    </row>
    <row r="86" spans="1:14" ht="15.75" customHeight="1">
      <c r="A86" s="35" t="s">
        <v>69</v>
      </c>
      <c r="B86" s="24" t="s">
        <v>64</v>
      </c>
      <c r="C86" s="24">
        <v>7</v>
      </c>
      <c r="D86" s="24">
        <v>4</v>
      </c>
      <c r="E86" s="24">
        <v>4</v>
      </c>
      <c r="F86" s="24">
        <v>3</v>
      </c>
      <c r="G86" s="24">
        <v>3</v>
      </c>
      <c r="H86" s="24">
        <v>3</v>
      </c>
      <c r="I86" s="24">
        <v>3</v>
      </c>
      <c r="J86" s="24">
        <v>3</v>
      </c>
      <c r="K86" s="24">
        <v>5</v>
      </c>
      <c r="L86" s="24">
        <v>2</v>
      </c>
      <c r="M86" s="24">
        <v>6</v>
      </c>
      <c r="N86" s="23">
        <f t="shared" si="2"/>
        <v>43</v>
      </c>
    </row>
    <row r="87" spans="1:14" ht="15.75" customHeight="1">
      <c r="A87" s="29" t="s">
        <v>196</v>
      </c>
      <c r="B87" s="24" t="s">
        <v>58</v>
      </c>
      <c r="C87" s="24">
        <v>5</v>
      </c>
      <c r="D87" s="24">
        <v>2</v>
      </c>
      <c r="E87" s="24">
        <v>4</v>
      </c>
      <c r="F87" s="24">
        <v>3</v>
      </c>
      <c r="G87" s="24">
        <v>3</v>
      </c>
      <c r="H87" s="24">
        <v>3</v>
      </c>
      <c r="I87" s="24">
        <v>6</v>
      </c>
      <c r="J87" s="24">
        <v>4</v>
      </c>
      <c r="K87" s="24">
        <v>5</v>
      </c>
      <c r="L87" s="24">
        <v>4</v>
      </c>
      <c r="M87" s="24">
        <v>3</v>
      </c>
      <c r="N87" s="23">
        <f t="shared" si="2"/>
        <v>42</v>
      </c>
    </row>
    <row r="88" spans="1:14" ht="15.75" customHeight="1">
      <c r="A88" s="29" t="s">
        <v>237</v>
      </c>
      <c r="B88" s="24" t="s">
        <v>73</v>
      </c>
      <c r="C88" s="24">
        <v>5</v>
      </c>
      <c r="D88" s="24">
        <v>2</v>
      </c>
      <c r="E88" s="24">
        <v>4</v>
      </c>
      <c r="F88" s="24">
        <v>2</v>
      </c>
      <c r="G88" s="24">
        <v>3</v>
      </c>
      <c r="H88" s="24">
        <v>6</v>
      </c>
      <c r="I88" s="24">
        <v>3</v>
      </c>
      <c r="J88" s="24">
        <v>6</v>
      </c>
      <c r="K88" s="24">
        <v>2</v>
      </c>
      <c r="L88" s="24">
        <v>5</v>
      </c>
      <c r="M88" s="24">
        <v>4</v>
      </c>
      <c r="N88" s="23">
        <f t="shared" si="2"/>
        <v>42</v>
      </c>
    </row>
    <row r="89" spans="1:14" ht="15.75" customHeight="1">
      <c r="A89" s="29" t="s">
        <v>16</v>
      </c>
      <c r="B89" s="24" t="s">
        <v>13</v>
      </c>
      <c r="C89" s="24">
        <v>5</v>
      </c>
      <c r="D89" s="24">
        <v>1</v>
      </c>
      <c r="E89" s="24">
        <v>3</v>
      </c>
      <c r="F89" s="24">
        <v>3</v>
      </c>
      <c r="G89" s="24">
        <v>6</v>
      </c>
      <c r="H89" s="24">
        <v>3</v>
      </c>
      <c r="I89" s="24">
        <v>7</v>
      </c>
      <c r="J89" s="24">
        <v>0</v>
      </c>
      <c r="K89" s="24">
        <v>4</v>
      </c>
      <c r="L89" s="24">
        <v>3</v>
      </c>
      <c r="M89" s="24">
        <v>4</v>
      </c>
      <c r="N89" s="23">
        <f t="shared" si="2"/>
        <v>39</v>
      </c>
    </row>
    <row r="90" spans="1:14" ht="15.75" customHeight="1">
      <c r="A90" s="29" t="s">
        <v>175</v>
      </c>
      <c r="B90" s="24" t="s">
        <v>44</v>
      </c>
      <c r="C90" s="24">
        <v>7</v>
      </c>
      <c r="D90" s="24">
        <v>5</v>
      </c>
      <c r="E90" s="24">
        <v>4</v>
      </c>
      <c r="F90" s="24">
        <v>4</v>
      </c>
      <c r="G90" s="24">
        <v>3</v>
      </c>
      <c r="H90" s="24">
        <v>3</v>
      </c>
      <c r="I90" s="24">
        <v>2</v>
      </c>
      <c r="J90" s="24">
        <v>4</v>
      </c>
      <c r="K90" s="24">
        <v>3</v>
      </c>
      <c r="L90" s="24">
        <v>2</v>
      </c>
      <c r="M90" s="24">
        <v>2</v>
      </c>
      <c r="N90" s="23">
        <f t="shared" si="2"/>
        <v>39</v>
      </c>
    </row>
    <row r="91" spans="1:14" ht="15.75" customHeight="1">
      <c r="A91" s="35" t="s">
        <v>72</v>
      </c>
      <c r="B91" s="24" t="s">
        <v>64</v>
      </c>
      <c r="C91" s="24">
        <v>5</v>
      </c>
      <c r="D91" s="24">
        <v>1</v>
      </c>
      <c r="E91" s="24">
        <v>4</v>
      </c>
      <c r="F91" s="24">
        <v>3</v>
      </c>
      <c r="G91" s="24">
        <v>4</v>
      </c>
      <c r="H91" s="24">
        <v>3</v>
      </c>
      <c r="I91" s="24">
        <v>5</v>
      </c>
      <c r="J91" s="24">
        <v>3</v>
      </c>
      <c r="K91" s="24">
        <v>4</v>
      </c>
      <c r="L91" s="24">
        <v>3</v>
      </c>
      <c r="M91" s="24">
        <v>3</v>
      </c>
      <c r="N91" s="23">
        <f t="shared" si="2"/>
        <v>38</v>
      </c>
    </row>
    <row r="92" spans="1:14" ht="15.75" customHeight="1">
      <c r="A92" s="29" t="s">
        <v>47</v>
      </c>
      <c r="B92" s="24" t="s">
        <v>44</v>
      </c>
      <c r="C92" s="24">
        <v>3</v>
      </c>
      <c r="D92" s="24">
        <v>2</v>
      </c>
      <c r="E92" s="24">
        <v>5</v>
      </c>
      <c r="F92" s="24">
        <v>3</v>
      </c>
      <c r="G92" s="24">
        <v>5</v>
      </c>
      <c r="H92" s="24">
        <v>2</v>
      </c>
      <c r="I92" s="24">
        <v>3</v>
      </c>
      <c r="J92" s="24">
        <v>4</v>
      </c>
      <c r="K92" s="24">
        <v>2</v>
      </c>
      <c r="L92" s="24">
        <v>7</v>
      </c>
      <c r="M92" s="24">
        <v>2</v>
      </c>
      <c r="N92" s="23">
        <f t="shared" si="2"/>
        <v>38</v>
      </c>
    </row>
    <row r="93" spans="1:14" ht="15.75" customHeight="1">
      <c r="A93" s="29" t="s">
        <v>19</v>
      </c>
      <c r="B93" s="24" t="s">
        <v>13</v>
      </c>
      <c r="C93" s="24">
        <v>3</v>
      </c>
      <c r="D93" s="24">
        <v>4</v>
      </c>
      <c r="E93" s="24">
        <v>5</v>
      </c>
      <c r="F93" s="24">
        <v>1</v>
      </c>
      <c r="G93" s="24">
        <v>4</v>
      </c>
      <c r="H93" s="24">
        <v>5</v>
      </c>
      <c r="I93" s="24">
        <v>3</v>
      </c>
      <c r="J93" s="24">
        <v>4</v>
      </c>
      <c r="K93" s="24">
        <v>3</v>
      </c>
      <c r="L93" s="24">
        <v>2</v>
      </c>
      <c r="M93" s="24">
        <v>3</v>
      </c>
      <c r="N93" s="23">
        <f t="shared" si="2"/>
        <v>37</v>
      </c>
    </row>
    <row r="94" spans="1:14" ht="15.75" customHeight="1">
      <c r="A94" s="29" t="s">
        <v>277</v>
      </c>
      <c r="B94" s="24" t="s">
        <v>161</v>
      </c>
      <c r="C94" s="24">
        <v>4</v>
      </c>
      <c r="D94" s="24">
        <v>2</v>
      </c>
      <c r="E94" s="24">
        <v>3</v>
      </c>
      <c r="F94" s="24">
        <v>1</v>
      </c>
      <c r="G94" s="24">
        <v>6</v>
      </c>
      <c r="H94" s="24">
        <v>2</v>
      </c>
      <c r="I94" s="24">
        <v>3</v>
      </c>
      <c r="J94" s="24">
        <v>3</v>
      </c>
      <c r="K94" s="24">
        <v>2</v>
      </c>
      <c r="L94" s="24">
        <v>7</v>
      </c>
      <c r="M94" s="24">
        <v>4</v>
      </c>
      <c r="N94" s="23">
        <f t="shared" si="2"/>
        <v>37</v>
      </c>
    </row>
    <row r="95" spans="1:14" ht="15.75" customHeight="1">
      <c r="A95" s="29" t="s">
        <v>276</v>
      </c>
      <c r="B95" s="24" t="s">
        <v>13</v>
      </c>
      <c r="C95" s="24">
        <v>5</v>
      </c>
      <c r="D95" s="24">
        <v>4</v>
      </c>
      <c r="E95" s="24">
        <v>4</v>
      </c>
      <c r="F95" s="24">
        <v>3</v>
      </c>
      <c r="G95" s="24">
        <v>3</v>
      </c>
      <c r="H95" s="24">
        <v>4</v>
      </c>
      <c r="I95" s="24">
        <v>2</v>
      </c>
      <c r="J95" s="24">
        <v>4</v>
      </c>
      <c r="K95" s="24">
        <v>1</v>
      </c>
      <c r="L95" s="24">
        <v>4</v>
      </c>
      <c r="M95" s="24">
        <v>3</v>
      </c>
      <c r="N95" s="23">
        <f t="shared" si="2"/>
        <v>37</v>
      </c>
    </row>
    <row r="96" spans="1:14" ht="15.75" customHeight="1">
      <c r="A96" s="29" t="s">
        <v>283</v>
      </c>
      <c r="B96" s="24" t="s">
        <v>23</v>
      </c>
      <c r="C96" s="24">
        <v>3</v>
      </c>
      <c r="D96" s="24">
        <v>2</v>
      </c>
      <c r="E96" s="24">
        <v>4</v>
      </c>
      <c r="F96" s="24">
        <v>1</v>
      </c>
      <c r="G96" s="24">
        <v>4</v>
      </c>
      <c r="H96" s="24">
        <v>4</v>
      </c>
      <c r="I96" s="24">
        <v>4</v>
      </c>
      <c r="J96" s="24">
        <v>4</v>
      </c>
      <c r="K96" s="24">
        <v>3</v>
      </c>
      <c r="L96" s="24">
        <v>1</v>
      </c>
      <c r="M96" s="24">
        <v>6</v>
      </c>
      <c r="N96" s="23">
        <f t="shared" si="2"/>
        <v>36</v>
      </c>
    </row>
    <row r="97" spans="1:14" ht="15.75" customHeight="1">
      <c r="A97" s="29" t="s">
        <v>155</v>
      </c>
      <c r="B97" s="24" t="s">
        <v>73</v>
      </c>
      <c r="C97" s="24">
        <v>4</v>
      </c>
      <c r="D97" s="24">
        <v>2</v>
      </c>
      <c r="E97" s="24">
        <v>4</v>
      </c>
      <c r="F97" s="24">
        <v>0</v>
      </c>
      <c r="G97" s="24">
        <v>5</v>
      </c>
      <c r="H97" s="24">
        <v>6</v>
      </c>
      <c r="I97" s="24">
        <v>3</v>
      </c>
      <c r="J97" s="24">
        <v>4</v>
      </c>
      <c r="K97" s="24">
        <v>4</v>
      </c>
      <c r="L97" s="24">
        <v>2</v>
      </c>
      <c r="M97" s="24">
        <v>2</v>
      </c>
      <c r="N97" s="23">
        <f t="shared" si="2"/>
        <v>36</v>
      </c>
    </row>
    <row r="98" spans="1:14" ht="15.75" customHeight="1">
      <c r="A98" s="29" t="s">
        <v>145</v>
      </c>
      <c r="B98" s="24" t="s">
        <v>280</v>
      </c>
      <c r="C98" s="24">
        <v>4</v>
      </c>
      <c r="D98" s="24">
        <v>2</v>
      </c>
      <c r="E98" s="24">
        <v>3</v>
      </c>
      <c r="F98" s="24">
        <v>1</v>
      </c>
      <c r="G98" s="24">
        <v>3</v>
      </c>
      <c r="H98" s="24">
        <v>4</v>
      </c>
      <c r="I98" s="24">
        <v>2</v>
      </c>
      <c r="J98" s="24">
        <v>3</v>
      </c>
      <c r="K98" s="24">
        <v>4</v>
      </c>
      <c r="L98" s="24">
        <v>7</v>
      </c>
      <c r="M98" s="24">
        <v>3</v>
      </c>
      <c r="N98" s="23">
        <f t="shared" ref="N98:N123" si="3">SUM(C98:M98)</f>
        <v>36</v>
      </c>
    </row>
    <row r="99" spans="1:14" ht="15.75" customHeight="1">
      <c r="A99" s="29" t="s">
        <v>82</v>
      </c>
      <c r="B99" s="24" t="s">
        <v>146</v>
      </c>
      <c r="C99" s="24">
        <v>4</v>
      </c>
      <c r="D99" s="24">
        <v>3</v>
      </c>
      <c r="E99" s="24">
        <v>2</v>
      </c>
      <c r="F99" s="24">
        <v>3</v>
      </c>
      <c r="G99" s="24">
        <v>4</v>
      </c>
      <c r="H99" s="24">
        <v>3</v>
      </c>
      <c r="I99" s="24">
        <v>3</v>
      </c>
      <c r="J99" s="24">
        <v>4</v>
      </c>
      <c r="K99" s="24">
        <v>4</v>
      </c>
      <c r="L99" s="24">
        <v>2</v>
      </c>
      <c r="M99" s="24">
        <v>3</v>
      </c>
      <c r="N99" s="23">
        <f t="shared" si="3"/>
        <v>35</v>
      </c>
    </row>
    <row r="100" spans="1:14" ht="15.75" customHeight="1">
      <c r="A100" s="56" t="s">
        <v>218</v>
      </c>
      <c r="B100" s="57" t="s">
        <v>208</v>
      </c>
      <c r="C100" s="57">
        <v>3</v>
      </c>
      <c r="D100" s="57">
        <v>1</v>
      </c>
      <c r="E100" s="57">
        <v>1</v>
      </c>
      <c r="F100" s="57">
        <v>2</v>
      </c>
      <c r="G100" s="57">
        <v>3</v>
      </c>
      <c r="H100" s="57">
        <v>3</v>
      </c>
      <c r="I100" s="57">
        <v>4</v>
      </c>
      <c r="J100" s="57">
        <v>2</v>
      </c>
      <c r="K100" s="57">
        <v>3</v>
      </c>
      <c r="L100" s="57">
        <v>8</v>
      </c>
      <c r="M100" s="57">
        <v>4</v>
      </c>
      <c r="N100" s="23">
        <f t="shared" si="3"/>
        <v>34</v>
      </c>
    </row>
    <row r="101" spans="1:14" ht="15.75" customHeight="1">
      <c r="A101" s="29" t="s">
        <v>128</v>
      </c>
      <c r="B101" s="24" t="s">
        <v>146</v>
      </c>
      <c r="C101" s="24">
        <v>3</v>
      </c>
      <c r="D101" s="24">
        <v>3</v>
      </c>
      <c r="E101" s="24">
        <v>1</v>
      </c>
      <c r="F101" s="24">
        <v>1</v>
      </c>
      <c r="G101" s="24">
        <v>5</v>
      </c>
      <c r="H101" s="24">
        <v>3</v>
      </c>
      <c r="I101" s="24">
        <v>3</v>
      </c>
      <c r="J101" s="24">
        <v>3</v>
      </c>
      <c r="K101" s="24">
        <v>3</v>
      </c>
      <c r="L101" s="24">
        <v>5</v>
      </c>
      <c r="M101" s="24">
        <v>4</v>
      </c>
      <c r="N101" s="23">
        <f t="shared" si="3"/>
        <v>34</v>
      </c>
    </row>
    <row r="102" spans="1:14" ht="15.75" customHeight="1">
      <c r="A102" s="56" t="s">
        <v>207</v>
      </c>
      <c r="B102" s="57" t="s">
        <v>208</v>
      </c>
      <c r="C102" s="57">
        <v>2</v>
      </c>
      <c r="D102" s="57">
        <v>2</v>
      </c>
      <c r="E102" s="57">
        <v>3</v>
      </c>
      <c r="F102" s="57">
        <v>1</v>
      </c>
      <c r="G102" s="57">
        <v>7</v>
      </c>
      <c r="H102" s="57">
        <v>2</v>
      </c>
      <c r="I102" s="57">
        <v>3</v>
      </c>
      <c r="J102" s="57">
        <v>0</v>
      </c>
      <c r="K102" s="57">
        <v>4</v>
      </c>
      <c r="L102" s="57">
        <v>7</v>
      </c>
      <c r="M102" s="57">
        <v>3</v>
      </c>
      <c r="N102" s="23">
        <f t="shared" si="3"/>
        <v>34</v>
      </c>
    </row>
    <row r="103" spans="1:14" ht="15.75" customHeight="1">
      <c r="A103" s="29" t="s">
        <v>103</v>
      </c>
      <c r="B103" s="24" t="s">
        <v>37</v>
      </c>
      <c r="C103" s="24">
        <v>3</v>
      </c>
      <c r="D103" s="24">
        <v>2</v>
      </c>
      <c r="E103" s="24">
        <v>2</v>
      </c>
      <c r="F103" s="24">
        <v>1</v>
      </c>
      <c r="G103" s="24">
        <v>1</v>
      </c>
      <c r="H103" s="24">
        <v>4</v>
      </c>
      <c r="I103" s="24">
        <v>8</v>
      </c>
      <c r="J103" s="24">
        <v>5</v>
      </c>
      <c r="K103" s="24">
        <v>2</v>
      </c>
      <c r="L103" s="24">
        <v>2</v>
      </c>
      <c r="M103" s="24">
        <v>3</v>
      </c>
      <c r="N103" s="23">
        <f t="shared" si="3"/>
        <v>33</v>
      </c>
    </row>
    <row r="104" spans="1:14" ht="15.75" customHeight="1">
      <c r="A104" s="29" t="s">
        <v>149</v>
      </c>
      <c r="B104" s="24" t="s">
        <v>37</v>
      </c>
      <c r="C104" s="24">
        <v>3</v>
      </c>
      <c r="D104" s="24">
        <v>2</v>
      </c>
      <c r="E104" s="24">
        <v>3</v>
      </c>
      <c r="F104" s="24">
        <v>3</v>
      </c>
      <c r="G104" s="24">
        <v>1</v>
      </c>
      <c r="H104" s="24">
        <v>3</v>
      </c>
      <c r="I104" s="24">
        <v>4</v>
      </c>
      <c r="J104" s="24">
        <v>4</v>
      </c>
      <c r="K104" s="24">
        <v>2</v>
      </c>
      <c r="L104" s="24">
        <v>4</v>
      </c>
      <c r="M104" s="24">
        <v>4</v>
      </c>
      <c r="N104" s="23">
        <f t="shared" si="3"/>
        <v>33</v>
      </c>
    </row>
    <row r="105" spans="1:14" ht="15.75" customHeight="1">
      <c r="A105" s="29" t="s">
        <v>202</v>
      </c>
      <c r="B105" s="24" t="s">
        <v>23</v>
      </c>
      <c r="C105" s="24">
        <v>3</v>
      </c>
      <c r="D105" s="24">
        <v>2</v>
      </c>
      <c r="E105" s="24">
        <v>3</v>
      </c>
      <c r="F105" s="24">
        <v>2</v>
      </c>
      <c r="G105" s="24">
        <v>4</v>
      </c>
      <c r="H105" s="24">
        <v>0</v>
      </c>
      <c r="I105" s="24">
        <v>4</v>
      </c>
      <c r="J105" s="24">
        <v>4</v>
      </c>
      <c r="K105" s="24">
        <v>3</v>
      </c>
      <c r="L105" s="24">
        <v>5</v>
      </c>
      <c r="M105" s="24">
        <v>2</v>
      </c>
      <c r="N105" s="23">
        <f t="shared" si="3"/>
        <v>32</v>
      </c>
    </row>
    <row r="106" spans="1:14" ht="15.75" customHeight="1">
      <c r="A106" s="29" t="s">
        <v>156</v>
      </c>
      <c r="B106" s="24" t="s">
        <v>124</v>
      </c>
      <c r="C106" s="24">
        <v>4</v>
      </c>
      <c r="D106" s="24">
        <v>3</v>
      </c>
      <c r="E106" s="24">
        <v>2</v>
      </c>
      <c r="F106" s="24">
        <v>0</v>
      </c>
      <c r="G106" s="24">
        <v>2</v>
      </c>
      <c r="H106" s="24">
        <v>4</v>
      </c>
      <c r="I106" s="24">
        <v>3</v>
      </c>
      <c r="J106" s="24">
        <v>2</v>
      </c>
      <c r="K106" s="24">
        <v>1</v>
      </c>
      <c r="L106" s="24">
        <v>6</v>
      </c>
      <c r="M106" s="24">
        <v>5</v>
      </c>
      <c r="N106" s="23">
        <f t="shared" si="3"/>
        <v>32</v>
      </c>
    </row>
    <row r="107" spans="1:14" ht="15.75" customHeight="1">
      <c r="A107" s="35" t="s">
        <v>201</v>
      </c>
      <c r="B107" s="24" t="s">
        <v>64</v>
      </c>
      <c r="C107" s="24">
        <v>2</v>
      </c>
      <c r="D107" s="24">
        <v>2</v>
      </c>
      <c r="E107" s="24">
        <v>3</v>
      </c>
      <c r="F107" s="24">
        <v>2</v>
      </c>
      <c r="G107" s="24">
        <v>1</v>
      </c>
      <c r="H107" s="24">
        <v>0</v>
      </c>
      <c r="I107" s="24">
        <v>3</v>
      </c>
      <c r="J107" s="24">
        <v>4</v>
      </c>
      <c r="K107" s="24">
        <v>2</v>
      </c>
      <c r="L107" s="24">
        <v>11</v>
      </c>
      <c r="M107" s="24">
        <v>2</v>
      </c>
      <c r="N107" s="23">
        <f t="shared" si="3"/>
        <v>32</v>
      </c>
    </row>
    <row r="108" spans="1:14" ht="15.75" customHeight="1">
      <c r="A108" s="29" t="s">
        <v>284</v>
      </c>
      <c r="B108" s="24" t="s">
        <v>37</v>
      </c>
      <c r="C108" s="24">
        <v>1</v>
      </c>
      <c r="D108" s="24">
        <v>4</v>
      </c>
      <c r="E108" s="24">
        <v>2</v>
      </c>
      <c r="F108" s="24">
        <v>1</v>
      </c>
      <c r="G108" s="24">
        <v>2</v>
      </c>
      <c r="H108" s="24">
        <v>4</v>
      </c>
      <c r="I108" s="24">
        <v>7</v>
      </c>
      <c r="J108" s="24">
        <v>1</v>
      </c>
      <c r="K108" s="24">
        <v>2</v>
      </c>
      <c r="L108" s="24">
        <v>6</v>
      </c>
      <c r="M108" s="24">
        <v>1</v>
      </c>
      <c r="N108" s="23">
        <f t="shared" si="3"/>
        <v>31</v>
      </c>
    </row>
    <row r="109" spans="1:14" ht="15.75" customHeight="1">
      <c r="A109" s="29" t="s">
        <v>261</v>
      </c>
      <c r="B109" s="24" t="s">
        <v>161</v>
      </c>
      <c r="C109" s="24">
        <v>3</v>
      </c>
      <c r="D109" s="24">
        <v>2</v>
      </c>
      <c r="E109" s="24">
        <v>3</v>
      </c>
      <c r="F109" s="24">
        <v>2</v>
      </c>
      <c r="G109" s="24">
        <v>2</v>
      </c>
      <c r="H109" s="24">
        <v>2</v>
      </c>
      <c r="I109" s="24">
        <v>4</v>
      </c>
      <c r="J109" s="24">
        <v>2</v>
      </c>
      <c r="K109" s="24">
        <v>2</v>
      </c>
      <c r="L109" s="24">
        <v>6</v>
      </c>
      <c r="M109" s="24">
        <v>3</v>
      </c>
      <c r="N109" s="23">
        <f t="shared" si="3"/>
        <v>31</v>
      </c>
    </row>
    <row r="110" spans="1:14" ht="15.75" customHeight="1">
      <c r="A110" s="29" t="s">
        <v>285</v>
      </c>
      <c r="B110" s="24" t="s">
        <v>13</v>
      </c>
      <c r="C110" s="24">
        <v>3</v>
      </c>
      <c r="D110" s="24">
        <v>1</v>
      </c>
      <c r="E110" s="24">
        <v>4</v>
      </c>
      <c r="F110" s="24">
        <v>2</v>
      </c>
      <c r="G110" s="24">
        <v>5</v>
      </c>
      <c r="H110" s="24">
        <v>2</v>
      </c>
      <c r="I110" s="24">
        <v>3</v>
      </c>
      <c r="J110" s="24">
        <v>2</v>
      </c>
      <c r="K110" s="24">
        <v>3</v>
      </c>
      <c r="L110" s="24">
        <v>2</v>
      </c>
      <c r="M110" s="24">
        <v>4</v>
      </c>
      <c r="N110" s="23">
        <f t="shared" si="3"/>
        <v>31</v>
      </c>
    </row>
    <row r="111" spans="1:14" ht="15.75" customHeight="1">
      <c r="A111" s="29" t="s">
        <v>217</v>
      </c>
      <c r="B111" s="24" t="s">
        <v>280</v>
      </c>
      <c r="C111" s="24">
        <v>4</v>
      </c>
      <c r="D111" s="24">
        <v>4</v>
      </c>
      <c r="E111" s="24">
        <v>1</v>
      </c>
      <c r="F111" s="24">
        <v>4</v>
      </c>
      <c r="G111" s="24">
        <v>0</v>
      </c>
      <c r="H111" s="24">
        <v>3</v>
      </c>
      <c r="I111" s="24">
        <v>2</v>
      </c>
      <c r="J111" s="24">
        <v>7</v>
      </c>
      <c r="K111" s="24">
        <v>1</v>
      </c>
      <c r="L111" s="24">
        <v>3</v>
      </c>
      <c r="M111" s="24">
        <v>2</v>
      </c>
      <c r="N111" s="23">
        <f t="shared" si="3"/>
        <v>31</v>
      </c>
    </row>
    <row r="112" spans="1:14" ht="15.75" customHeight="1">
      <c r="A112" s="29" t="s">
        <v>165</v>
      </c>
      <c r="B112" s="24" t="s">
        <v>161</v>
      </c>
      <c r="C112" s="24">
        <v>4</v>
      </c>
      <c r="D112" s="24">
        <v>3</v>
      </c>
      <c r="E112" s="24">
        <v>1</v>
      </c>
      <c r="F112" s="24">
        <v>4</v>
      </c>
      <c r="G112" s="24">
        <v>1</v>
      </c>
      <c r="H112" s="24">
        <v>4</v>
      </c>
      <c r="I112" s="24">
        <v>2</v>
      </c>
      <c r="J112" s="24">
        <v>3</v>
      </c>
      <c r="K112" s="24">
        <v>3</v>
      </c>
      <c r="L112" s="24">
        <v>3</v>
      </c>
      <c r="M112" s="24">
        <v>2</v>
      </c>
      <c r="N112" s="23">
        <f t="shared" si="3"/>
        <v>30</v>
      </c>
    </row>
    <row r="113" spans="1:14" ht="15.75" customHeight="1">
      <c r="A113" s="29" t="s">
        <v>286</v>
      </c>
      <c r="B113" s="24" t="s">
        <v>23</v>
      </c>
      <c r="C113" s="24">
        <v>3</v>
      </c>
      <c r="D113" s="24">
        <v>2</v>
      </c>
      <c r="E113" s="24">
        <v>2</v>
      </c>
      <c r="F113" s="24">
        <v>1</v>
      </c>
      <c r="G113" s="24">
        <v>3</v>
      </c>
      <c r="H113" s="24">
        <v>2</v>
      </c>
      <c r="I113" s="24">
        <v>4</v>
      </c>
      <c r="J113" s="24">
        <v>4</v>
      </c>
      <c r="K113" s="24">
        <v>0</v>
      </c>
      <c r="L113" s="24">
        <v>4</v>
      </c>
      <c r="M113" s="24">
        <v>4</v>
      </c>
      <c r="N113" s="23">
        <f t="shared" si="3"/>
        <v>29</v>
      </c>
    </row>
    <row r="114" spans="1:14" ht="15.75" customHeight="1">
      <c r="A114" s="56" t="s">
        <v>214</v>
      </c>
      <c r="B114" s="57" t="s">
        <v>208</v>
      </c>
      <c r="C114" s="57">
        <v>1</v>
      </c>
      <c r="D114" s="57">
        <v>3</v>
      </c>
      <c r="E114" s="57">
        <v>2</v>
      </c>
      <c r="F114" s="57">
        <v>4</v>
      </c>
      <c r="G114" s="57">
        <v>2</v>
      </c>
      <c r="H114" s="57">
        <v>5</v>
      </c>
      <c r="I114" s="57">
        <v>2</v>
      </c>
      <c r="J114" s="57">
        <v>4</v>
      </c>
      <c r="K114" s="57">
        <v>2</v>
      </c>
      <c r="L114" s="57">
        <v>1</v>
      </c>
      <c r="M114" s="57">
        <v>3</v>
      </c>
      <c r="N114" s="23">
        <f t="shared" si="3"/>
        <v>29</v>
      </c>
    </row>
    <row r="115" spans="1:14" ht="15.75" customHeight="1">
      <c r="A115" s="29" t="s">
        <v>279</v>
      </c>
      <c r="B115" s="24" t="s">
        <v>280</v>
      </c>
      <c r="C115" s="24">
        <v>4</v>
      </c>
      <c r="D115" s="24">
        <v>1</v>
      </c>
      <c r="E115" s="24">
        <v>2</v>
      </c>
      <c r="F115" s="24">
        <v>1</v>
      </c>
      <c r="G115" s="24">
        <v>0</v>
      </c>
      <c r="H115" s="24">
        <v>4</v>
      </c>
      <c r="I115" s="24">
        <v>4</v>
      </c>
      <c r="J115" s="24">
        <v>5</v>
      </c>
      <c r="K115" s="24">
        <v>3</v>
      </c>
      <c r="L115" s="24">
        <v>3</v>
      </c>
      <c r="M115" s="24">
        <v>1</v>
      </c>
      <c r="N115" s="23">
        <f t="shared" si="3"/>
        <v>28</v>
      </c>
    </row>
    <row r="116" spans="1:14" ht="15.75" customHeight="1">
      <c r="A116" s="35" t="s">
        <v>164</v>
      </c>
      <c r="B116" s="24" t="s">
        <v>64</v>
      </c>
      <c r="C116" s="24">
        <v>3</v>
      </c>
      <c r="D116" s="24">
        <v>2</v>
      </c>
      <c r="E116" s="24">
        <v>2</v>
      </c>
      <c r="F116" s="24">
        <v>0</v>
      </c>
      <c r="G116" s="24">
        <v>3</v>
      </c>
      <c r="H116" s="24">
        <v>2</v>
      </c>
      <c r="I116" s="24">
        <v>4</v>
      </c>
      <c r="J116" s="24">
        <v>4</v>
      </c>
      <c r="K116" s="24">
        <v>1</v>
      </c>
      <c r="L116" s="24">
        <v>3</v>
      </c>
      <c r="M116" s="24">
        <v>3</v>
      </c>
      <c r="N116" s="23">
        <f t="shared" si="3"/>
        <v>27</v>
      </c>
    </row>
    <row r="117" spans="1:14" ht="15.75" customHeight="1">
      <c r="A117" s="29" t="s">
        <v>96</v>
      </c>
      <c r="B117" s="24" t="s">
        <v>73</v>
      </c>
      <c r="C117" s="24">
        <v>5</v>
      </c>
      <c r="D117" s="24">
        <v>0</v>
      </c>
      <c r="E117" s="24">
        <v>4</v>
      </c>
      <c r="F117" s="24">
        <v>2</v>
      </c>
      <c r="G117" s="24">
        <v>3</v>
      </c>
      <c r="H117" s="24">
        <v>1</v>
      </c>
      <c r="I117" s="24">
        <v>1</v>
      </c>
      <c r="J117" s="24">
        <v>0</v>
      </c>
      <c r="K117" s="24">
        <v>3</v>
      </c>
      <c r="L117" s="24">
        <v>3</v>
      </c>
      <c r="M117" s="24">
        <v>5</v>
      </c>
      <c r="N117" s="23">
        <f t="shared" si="3"/>
        <v>27</v>
      </c>
    </row>
    <row r="118" spans="1:14" ht="15.75" customHeight="1">
      <c r="A118" s="29" t="s">
        <v>240</v>
      </c>
      <c r="B118" s="24" t="s">
        <v>44</v>
      </c>
      <c r="C118" s="24">
        <v>3</v>
      </c>
      <c r="D118" s="24">
        <v>4</v>
      </c>
      <c r="E118" s="24">
        <v>2</v>
      </c>
      <c r="F118" s="24">
        <v>2</v>
      </c>
      <c r="G118" s="24">
        <v>4</v>
      </c>
      <c r="H118" s="24">
        <v>3</v>
      </c>
      <c r="I118" s="24">
        <v>0</v>
      </c>
      <c r="J118" s="24">
        <v>2</v>
      </c>
      <c r="K118" s="24">
        <v>3</v>
      </c>
      <c r="L118" s="24">
        <v>1</v>
      </c>
      <c r="M118" s="24">
        <v>2</v>
      </c>
      <c r="N118" s="23">
        <f t="shared" si="3"/>
        <v>26</v>
      </c>
    </row>
    <row r="119" spans="1:14" ht="15.75" customHeight="1">
      <c r="A119" s="29" t="s">
        <v>287</v>
      </c>
      <c r="B119" s="24" t="s">
        <v>73</v>
      </c>
      <c r="C119" s="24">
        <v>4</v>
      </c>
      <c r="D119" s="24">
        <v>0</v>
      </c>
      <c r="E119" s="24">
        <v>2</v>
      </c>
      <c r="F119" s="24">
        <v>0</v>
      </c>
      <c r="G119" s="24">
        <v>2</v>
      </c>
      <c r="H119" s="24">
        <v>0</v>
      </c>
      <c r="I119" s="24">
        <v>4</v>
      </c>
      <c r="J119" s="24">
        <v>1</v>
      </c>
      <c r="K119" s="24">
        <v>2</v>
      </c>
      <c r="L119" s="24">
        <v>8</v>
      </c>
      <c r="M119" s="24">
        <v>2</v>
      </c>
      <c r="N119" s="23">
        <f t="shared" si="3"/>
        <v>25</v>
      </c>
    </row>
    <row r="120" spans="1:14" ht="15.75" customHeight="1">
      <c r="A120" s="29" t="s">
        <v>173</v>
      </c>
      <c r="B120" s="24" t="s">
        <v>171</v>
      </c>
      <c r="C120" s="24">
        <v>3</v>
      </c>
      <c r="D120" s="24">
        <v>1</v>
      </c>
      <c r="E120" s="24">
        <v>2</v>
      </c>
      <c r="F120" s="24">
        <v>2</v>
      </c>
      <c r="G120" s="24">
        <v>3</v>
      </c>
      <c r="H120" s="24">
        <v>2</v>
      </c>
      <c r="I120" s="24">
        <v>1</v>
      </c>
      <c r="J120" s="24">
        <v>2</v>
      </c>
      <c r="K120" s="24">
        <v>2</v>
      </c>
      <c r="L120" s="24">
        <v>2</v>
      </c>
      <c r="M120" s="24">
        <v>4</v>
      </c>
      <c r="N120" s="23">
        <f t="shared" si="3"/>
        <v>24</v>
      </c>
    </row>
    <row r="121" spans="1:14" ht="15.75" customHeight="1">
      <c r="A121" s="29" t="s">
        <v>288</v>
      </c>
      <c r="B121" s="24" t="s">
        <v>161</v>
      </c>
      <c r="C121" s="24">
        <v>4</v>
      </c>
      <c r="D121" s="24">
        <v>3</v>
      </c>
      <c r="E121" s="24">
        <v>1</v>
      </c>
      <c r="F121" s="24">
        <v>0</v>
      </c>
      <c r="G121" s="24">
        <v>1</v>
      </c>
      <c r="H121" s="24">
        <v>3</v>
      </c>
      <c r="I121" s="24">
        <v>1</v>
      </c>
      <c r="J121" s="24">
        <v>4</v>
      </c>
      <c r="K121" s="24">
        <v>1</v>
      </c>
      <c r="L121" s="24">
        <v>2</v>
      </c>
      <c r="M121" s="24">
        <v>2</v>
      </c>
      <c r="N121" s="23">
        <f t="shared" si="3"/>
        <v>22</v>
      </c>
    </row>
    <row r="122" spans="1:14" ht="15.75" customHeight="1">
      <c r="A122" s="29" t="s">
        <v>289</v>
      </c>
      <c r="B122" s="24" t="s">
        <v>13</v>
      </c>
      <c r="C122" s="24">
        <v>2</v>
      </c>
      <c r="D122" s="24">
        <v>2</v>
      </c>
      <c r="E122" s="24">
        <v>3</v>
      </c>
      <c r="F122" s="24">
        <v>2</v>
      </c>
      <c r="G122" s="24">
        <v>2</v>
      </c>
      <c r="H122" s="24">
        <v>1</v>
      </c>
      <c r="I122" s="24">
        <v>1</v>
      </c>
      <c r="J122" s="24">
        <v>1</v>
      </c>
      <c r="K122" s="24">
        <v>2</v>
      </c>
      <c r="L122" s="24">
        <v>3</v>
      </c>
      <c r="M122" s="24">
        <v>3</v>
      </c>
      <c r="N122" s="23">
        <f t="shared" si="3"/>
        <v>22</v>
      </c>
    </row>
    <row r="123" spans="1:14" ht="15.75" customHeight="1">
      <c r="A123" s="29" t="s">
        <v>222</v>
      </c>
      <c r="B123" s="24" t="s">
        <v>37</v>
      </c>
      <c r="C123" s="24">
        <v>1</v>
      </c>
      <c r="D123" s="24">
        <v>0</v>
      </c>
      <c r="E123" s="24">
        <v>2</v>
      </c>
      <c r="F123" s="24">
        <v>1</v>
      </c>
      <c r="G123" s="24">
        <v>0</v>
      </c>
      <c r="H123" s="24">
        <v>1</v>
      </c>
      <c r="I123" s="24">
        <v>4</v>
      </c>
      <c r="J123" s="24">
        <v>2</v>
      </c>
      <c r="K123" s="24">
        <v>2</v>
      </c>
      <c r="L123" s="24">
        <v>2</v>
      </c>
      <c r="M123" s="24">
        <v>1</v>
      </c>
      <c r="N123" s="23">
        <f t="shared" si="3"/>
        <v>16</v>
      </c>
    </row>
    <row r="124" spans="1:14" ht="15.75" customHeight="1">
      <c r="B124" s="7"/>
      <c r="C124" s="4"/>
      <c r="D124" s="4"/>
      <c r="E124" s="4"/>
      <c r="F124" s="4"/>
      <c r="G124" s="4"/>
      <c r="H124" s="4"/>
      <c r="I124" s="4"/>
      <c r="J124" s="4"/>
    </row>
    <row r="125" spans="1:14" ht="15.75" customHeight="1">
      <c r="B125" s="7"/>
      <c r="C125" s="4"/>
      <c r="D125" s="4"/>
      <c r="E125" s="4"/>
      <c r="F125" s="4"/>
      <c r="G125" s="4"/>
      <c r="H125" s="4"/>
      <c r="I125" s="4"/>
      <c r="J125" s="4"/>
    </row>
    <row r="126" spans="1:14" ht="15.75" customHeight="1">
      <c r="B126" s="7"/>
      <c r="C126" s="4"/>
      <c r="D126" s="4"/>
      <c r="E126" s="4"/>
      <c r="F126" s="4"/>
      <c r="G126" s="4"/>
      <c r="H126" s="4"/>
      <c r="I126" s="4"/>
      <c r="J126" s="4"/>
    </row>
    <row r="127" spans="1:14" ht="15.75" customHeight="1">
      <c r="B127" s="7"/>
      <c r="C127" s="4"/>
      <c r="D127" s="4"/>
      <c r="E127" s="4"/>
      <c r="F127" s="4"/>
      <c r="G127" s="4"/>
      <c r="H127" s="4"/>
      <c r="I127" s="4"/>
      <c r="J127" s="4"/>
    </row>
    <row r="128" spans="1:14" ht="15.75" customHeight="1">
      <c r="B128" s="7"/>
      <c r="C128" s="4"/>
      <c r="D128" s="4"/>
      <c r="E128" s="4"/>
      <c r="F128" s="4"/>
      <c r="G128" s="4"/>
      <c r="H128" s="4"/>
      <c r="I128" s="4"/>
      <c r="J128" s="4"/>
    </row>
    <row r="129" spans="2:10" ht="15.75" customHeight="1">
      <c r="B129" s="7"/>
      <c r="C129" s="4"/>
      <c r="D129" s="4"/>
      <c r="E129" s="4"/>
      <c r="F129" s="4"/>
      <c r="G129" s="4"/>
      <c r="H129" s="4"/>
      <c r="I129" s="4"/>
      <c r="J129" s="4"/>
    </row>
    <row r="130" spans="2:10" ht="15.75" customHeight="1">
      <c r="B130" s="7"/>
      <c r="C130" s="4"/>
      <c r="D130" s="4"/>
      <c r="E130" s="4"/>
      <c r="F130" s="4"/>
      <c r="G130" s="4"/>
      <c r="H130" s="4"/>
      <c r="I130" s="4"/>
      <c r="J130" s="4"/>
    </row>
    <row r="131" spans="2:10" ht="15.75" customHeight="1">
      <c r="B131" s="7"/>
      <c r="C131" s="4"/>
      <c r="D131" s="4"/>
      <c r="E131" s="4"/>
      <c r="F131" s="4"/>
      <c r="G131" s="4"/>
      <c r="H131" s="4"/>
      <c r="I131" s="4"/>
      <c r="J131" s="4"/>
    </row>
    <row r="132" spans="2:10" ht="15.75" customHeight="1">
      <c r="B132" s="7"/>
      <c r="C132" s="4"/>
      <c r="D132" s="4"/>
      <c r="E132" s="4"/>
      <c r="F132" s="4"/>
      <c r="G132" s="4"/>
      <c r="H132" s="4"/>
      <c r="I132" s="4"/>
      <c r="J132" s="4"/>
    </row>
    <row r="133" spans="2:10" ht="15.75" customHeight="1">
      <c r="B133" s="7"/>
      <c r="C133" s="4"/>
      <c r="D133" s="4"/>
      <c r="E133" s="4"/>
      <c r="F133" s="4"/>
      <c r="G133" s="4"/>
      <c r="H133" s="4"/>
      <c r="I133" s="4"/>
      <c r="J133" s="4"/>
    </row>
    <row r="134" spans="2:10" ht="15.75" customHeight="1">
      <c r="B134" s="7"/>
      <c r="C134" s="4"/>
      <c r="D134" s="4"/>
      <c r="E134" s="4"/>
      <c r="F134" s="4"/>
      <c r="G134" s="4"/>
      <c r="H134" s="4"/>
      <c r="I134" s="4"/>
      <c r="J134" s="4"/>
    </row>
    <row r="135" spans="2:10" ht="15.75" customHeight="1">
      <c r="B135" s="7"/>
      <c r="C135" s="4"/>
      <c r="D135" s="4"/>
      <c r="E135" s="4"/>
      <c r="F135" s="4"/>
      <c r="G135" s="4"/>
      <c r="H135" s="4"/>
      <c r="I135" s="4"/>
      <c r="J135" s="4"/>
    </row>
    <row r="136" spans="2:10" ht="15.75" customHeight="1">
      <c r="B136" s="7"/>
      <c r="C136" s="4"/>
      <c r="D136" s="4"/>
      <c r="E136" s="4"/>
      <c r="F136" s="4"/>
      <c r="G136" s="4"/>
      <c r="H136" s="4"/>
      <c r="I136" s="4"/>
      <c r="J136" s="4"/>
    </row>
    <row r="137" spans="2:10" ht="15.75" customHeight="1">
      <c r="B137" s="7"/>
      <c r="C137" s="4"/>
      <c r="D137" s="4"/>
      <c r="E137" s="4"/>
      <c r="F137" s="4"/>
      <c r="G137" s="4"/>
      <c r="H137" s="4"/>
      <c r="I137" s="4"/>
      <c r="J137" s="4"/>
    </row>
    <row r="138" spans="2:10" ht="15.75" customHeight="1">
      <c r="B138" s="7"/>
      <c r="C138" s="4"/>
      <c r="D138" s="4"/>
      <c r="E138" s="4"/>
      <c r="F138" s="4"/>
      <c r="G138" s="4"/>
      <c r="H138" s="4"/>
      <c r="I138" s="4"/>
      <c r="J138" s="4"/>
    </row>
    <row r="139" spans="2:10" ht="15.75" customHeight="1">
      <c r="B139" s="7"/>
      <c r="C139" s="4"/>
      <c r="D139" s="4"/>
      <c r="E139" s="4"/>
      <c r="F139" s="4"/>
      <c r="G139" s="4"/>
      <c r="H139" s="4"/>
      <c r="I139" s="4"/>
      <c r="J139" s="4"/>
    </row>
    <row r="140" spans="2:10" ht="15.75" customHeight="1">
      <c r="B140" s="7"/>
      <c r="C140" s="4"/>
      <c r="D140" s="4"/>
      <c r="E140" s="4"/>
      <c r="F140" s="4"/>
      <c r="G140" s="4"/>
      <c r="H140" s="4"/>
      <c r="I140" s="4"/>
      <c r="J140" s="4"/>
    </row>
    <row r="141" spans="2:10" ht="15.75" customHeight="1">
      <c r="B141" s="7"/>
      <c r="C141" s="4"/>
      <c r="D141" s="4"/>
      <c r="E141" s="4"/>
      <c r="F141" s="4"/>
      <c r="G141" s="4"/>
      <c r="H141" s="4"/>
      <c r="I141" s="4"/>
      <c r="J141" s="4"/>
    </row>
    <row r="142" spans="2:10" ht="15.75" customHeight="1">
      <c r="B142" s="7"/>
      <c r="C142" s="4"/>
      <c r="D142" s="4"/>
      <c r="E142" s="4"/>
      <c r="F142" s="4"/>
      <c r="G142" s="4"/>
      <c r="H142" s="4"/>
      <c r="I142" s="4"/>
      <c r="J142" s="4"/>
    </row>
    <row r="143" spans="2:10" ht="15.75" customHeight="1">
      <c r="B143" s="7"/>
      <c r="C143" s="4"/>
      <c r="D143" s="4"/>
      <c r="E143" s="4"/>
      <c r="F143" s="4"/>
      <c r="G143" s="4"/>
      <c r="H143" s="4"/>
      <c r="I143" s="4"/>
      <c r="J143" s="4"/>
    </row>
    <row r="144" spans="2:10" ht="15.75" customHeight="1">
      <c r="B144" s="7"/>
      <c r="C144" s="4"/>
      <c r="D144" s="4"/>
      <c r="E144" s="4"/>
      <c r="F144" s="4"/>
      <c r="G144" s="4"/>
      <c r="H144" s="4"/>
      <c r="I144" s="4"/>
      <c r="J144" s="4"/>
    </row>
    <row r="145" spans="2:10" ht="15.75" customHeight="1">
      <c r="B145" s="7"/>
      <c r="C145" s="4"/>
      <c r="D145" s="4"/>
      <c r="E145" s="4"/>
      <c r="F145" s="4"/>
      <c r="G145" s="4"/>
      <c r="H145" s="4"/>
      <c r="I145" s="4"/>
      <c r="J145" s="4"/>
    </row>
    <row r="146" spans="2:10" ht="15.75" customHeight="1">
      <c r="B146" s="7"/>
      <c r="C146" s="4"/>
      <c r="D146" s="4"/>
      <c r="E146" s="4"/>
      <c r="F146" s="4"/>
      <c r="G146" s="4"/>
      <c r="H146" s="4"/>
      <c r="I146" s="4"/>
      <c r="J146" s="4"/>
    </row>
    <row r="147" spans="2:10" ht="15.75" customHeight="1">
      <c r="B147" s="7"/>
      <c r="C147" s="4"/>
      <c r="D147" s="4"/>
      <c r="E147" s="4"/>
      <c r="F147" s="4"/>
      <c r="G147" s="4"/>
      <c r="H147" s="4"/>
      <c r="I147" s="4"/>
      <c r="J147" s="4"/>
    </row>
    <row r="148" spans="2:10" ht="15.75" customHeight="1">
      <c r="B148" s="7"/>
      <c r="C148" s="4"/>
      <c r="D148" s="4"/>
      <c r="E148" s="4"/>
      <c r="F148" s="4"/>
      <c r="G148" s="4"/>
      <c r="H148" s="4"/>
      <c r="I148" s="4"/>
      <c r="J148" s="4"/>
    </row>
    <row r="149" spans="2:10" ht="15.75" customHeight="1">
      <c r="B149" s="7"/>
      <c r="C149" s="4"/>
      <c r="D149" s="4"/>
      <c r="E149" s="4"/>
      <c r="F149" s="4"/>
      <c r="G149" s="4"/>
      <c r="H149" s="4"/>
      <c r="I149" s="4"/>
      <c r="J149" s="4"/>
    </row>
    <row r="150" spans="2:10" ht="15.75" customHeight="1">
      <c r="B150" s="7"/>
      <c r="C150" s="4"/>
      <c r="D150" s="4"/>
      <c r="E150" s="4"/>
      <c r="F150" s="4"/>
      <c r="G150" s="4"/>
      <c r="H150" s="4"/>
      <c r="I150" s="4"/>
      <c r="J150" s="4"/>
    </row>
    <row r="151" spans="2:10" ht="15.75" customHeight="1">
      <c r="B151" s="7"/>
      <c r="C151" s="4"/>
      <c r="D151" s="4"/>
      <c r="E151" s="4"/>
      <c r="F151" s="4"/>
      <c r="G151" s="4"/>
      <c r="H151" s="4"/>
      <c r="I151" s="4"/>
      <c r="J151" s="4"/>
    </row>
    <row r="152" spans="2:10" ht="15.75" customHeight="1">
      <c r="B152" s="7"/>
      <c r="C152" s="4"/>
      <c r="D152" s="4"/>
      <c r="E152" s="4"/>
      <c r="F152" s="4"/>
      <c r="G152" s="4"/>
      <c r="H152" s="4"/>
      <c r="I152" s="4"/>
      <c r="J152" s="4"/>
    </row>
    <row r="153" spans="2:10" ht="15.75" customHeight="1">
      <c r="B153" s="7"/>
      <c r="C153" s="4"/>
      <c r="D153" s="4"/>
      <c r="E153" s="4"/>
      <c r="F153" s="4"/>
      <c r="G153" s="4"/>
      <c r="H153" s="4"/>
      <c r="I153" s="4"/>
      <c r="J153" s="4"/>
    </row>
    <row r="154" spans="2:10" ht="15.75" customHeight="1">
      <c r="B154" s="7"/>
      <c r="C154" s="4"/>
      <c r="D154" s="4"/>
      <c r="E154" s="4"/>
      <c r="F154" s="4"/>
      <c r="G154" s="4"/>
      <c r="H154" s="4"/>
      <c r="I154" s="4"/>
      <c r="J154" s="4"/>
    </row>
    <row r="155" spans="2:10" ht="15.75" customHeight="1">
      <c r="B155" s="7"/>
      <c r="C155" s="4"/>
      <c r="D155" s="4"/>
      <c r="E155" s="4"/>
      <c r="F155" s="4"/>
      <c r="G155" s="4"/>
      <c r="H155" s="4"/>
      <c r="I155" s="4"/>
      <c r="J155" s="4"/>
    </row>
    <row r="156" spans="2:10" ht="15.75" customHeight="1">
      <c r="B156" s="7"/>
      <c r="C156" s="4"/>
      <c r="D156" s="4"/>
      <c r="E156" s="4"/>
      <c r="F156" s="4"/>
      <c r="G156" s="4"/>
      <c r="H156" s="4"/>
      <c r="I156" s="4"/>
      <c r="J156" s="4"/>
    </row>
    <row r="157" spans="2:10" ht="15.75" customHeight="1">
      <c r="B157" s="7"/>
      <c r="C157" s="4"/>
      <c r="D157" s="4"/>
      <c r="E157" s="4"/>
      <c r="F157" s="4"/>
      <c r="G157" s="4"/>
      <c r="H157" s="4"/>
      <c r="I157" s="4"/>
      <c r="J157" s="4"/>
    </row>
    <row r="158" spans="2:10" ht="15.75" customHeight="1">
      <c r="B158" s="7"/>
      <c r="C158" s="4"/>
      <c r="D158" s="4"/>
      <c r="E158" s="4"/>
      <c r="F158" s="4"/>
      <c r="G158" s="4"/>
      <c r="H158" s="4"/>
      <c r="I158" s="4"/>
      <c r="J158" s="4"/>
    </row>
    <row r="159" spans="2:10" ht="15.75" customHeight="1">
      <c r="B159" s="7"/>
      <c r="C159" s="4"/>
      <c r="D159" s="4"/>
      <c r="E159" s="4"/>
      <c r="F159" s="4"/>
      <c r="G159" s="4"/>
      <c r="H159" s="4"/>
      <c r="I159" s="4"/>
      <c r="J159" s="4"/>
    </row>
    <row r="160" spans="2:10" ht="15.75" customHeight="1">
      <c r="B160" s="7"/>
      <c r="C160" s="4"/>
      <c r="D160" s="4"/>
      <c r="E160" s="4"/>
      <c r="F160" s="4"/>
      <c r="G160" s="4"/>
      <c r="H160" s="4"/>
      <c r="I160" s="4"/>
      <c r="J160" s="4"/>
    </row>
    <row r="161" spans="2:10" ht="15.75" customHeight="1">
      <c r="B161" s="7"/>
      <c r="C161" s="4"/>
      <c r="D161" s="4"/>
      <c r="E161" s="4"/>
      <c r="F161" s="4"/>
      <c r="G161" s="4"/>
      <c r="H161" s="4"/>
      <c r="I161" s="4"/>
      <c r="J161" s="4"/>
    </row>
    <row r="162" spans="2:10" ht="15.75" customHeight="1">
      <c r="B162" s="7"/>
      <c r="C162" s="4"/>
      <c r="D162" s="4"/>
      <c r="E162" s="4"/>
      <c r="F162" s="4"/>
      <c r="G162" s="4"/>
      <c r="H162" s="4"/>
      <c r="I162" s="4"/>
      <c r="J162" s="4"/>
    </row>
    <row r="163" spans="2:10" ht="15.75" customHeight="1">
      <c r="B163" s="7"/>
      <c r="C163" s="4"/>
      <c r="D163" s="4"/>
      <c r="E163" s="4"/>
      <c r="F163" s="4"/>
      <c r="G163" s="4"/>
      <c r="H163" s="4"/>
      <c r="I163" s="4"/>
      <c r="J163" s="4"/>
    </row>
    <row r="164" spans="2:10" ht="15.75" customHeight="1">
      <c r="B164" s="7"/>
      <c r="C164" s="4"/>
      <c r="D164" s="4"/>
      <c r="E164" s="4"/>
      <c r="F164" s="4"/>
      <c r="G164" s="4"/>
      <c r="H164" s="4"/>
      <c r="I164" s="4"/>
      <c r="J164" s="4"/>
    </row>
    <row r="165" spans="2:10" ht="15.75" customHeight="1">
      <c r="B165" s="7"/>
      <c r="C165" s="4"/>
      <c r="D165" s="4"/>
      <c r="E165" s="4"/>
      <c r="F165" s="4"/>
      <c r="G165" s="4"/>
      <c r="H165" s="4"/>
      <c r="I165" s="4"/>
      <c r="J165" s="4"/>
    </row>
    <row r="166" spans="2:10" ht="15.75" customHeight="1">
      <c r="B166" s="7"/>
      <c r="C166" s="4"/>
      <c r="D166" s="4"/>
      <c r="E166" s="4"/>
      <c r="F166" s="4"/>
      <c r="G166" s="4"/>
      <c r="H166" s="4"/>
      <c r="I166" s="4"/>
      <c r="J166" s="4"/>
    </row>
    <row r="167" spans="2:10" ht="15.75" customHeight="1">
      <c r="B167" s="7"/>
      <c r="C167" s="4"/>
      <c r="D167" s="4"/>
      <c r="E167" s="4"/>
      <c r="F167" s="4"/>
      <c r="G167" s="4"/>
      <c r="H167" s="4"/>
      <c r="I167" s="4"/>
      <c r="J167" s="4"/>
    </row>
    <row r="168" spans="2:10" ht="15.75" customHeight="1">
      <c r="B168" s="7"/>
      <c r="C168" s="4"/>
      <c r="D168" s="4"/>
      <c r="E168" s="4"/>
      <c r="F168" s="4"/>
      <c r="G168" s="4"/>
      <c r="H168" s="4"/>
      <c r="I168" s="4"/>
      <c r="J168" s="4"/>
    </row>
    <row r="169" spans="2:10" ht="15.75" customHeight="1">
      <c r="B169" s="7"/>
      <c r="C169" s="4"/>
      <c r="D169" s="4"/>
      <c r="E169" s="4"/>
      <c r="F169" s="4"/>
      <c r="G169" s="4"/>
      <c r="H169" s="4"/>
      <c r="I169" s="4"/>
      <c r="J169" s="4"/>
    </row>
    <row r="170" spans="2:10" ht="15.75" customHeight="1">
      <c r="B170" s="7"/>
      <c r="C170" s="4"/>
      <c r="D170" s="4"/>
      <c r="E170" s="4"/>
      <c r="F170" s="4"/>
      <c r="G170" s="4"/>
      <c r="H170" s="4"/>
      <c r="I170" s="4"/>
      <c r="J170" s="4"/>
    </row>
    <row r="171" spans="2:10" ht="15.75" customHeight="1">
      <c r="B171" s="7"/>
      <c r="C171" s="4"/>
      <c r="D171" s="4"/>
      <c r="E171" s="4"/>
      <c r="F171" s="4"/>
      <c r="G171" s="4"/>
      <c r="H171" s="4"/>
      <c r="I171" s="4"/>
      <c r="J171" s="4"/>
    </row>
    <row r="172" spans="2:10" ht="15.75" customHeight="1">
      <c r="B172" s="7"/>
      <c r="C172" s="4"/>
      <c r="D172" s="4"/>
      <c r="E172" s="4"/>
      <c r="F172" s="4"/>
      <c r="G172" s="4"/>
      <c r="H172" s="4"/>
      <c r="I172" s="4"/>
      <c r="J172" s="4"/>
    </row>
    <row r="173" spans="2:10" ht="15.75" customHeight="1">
      <c r="B173" s="7"/>
      <c r="C173" s="4"/>
      <c r="D173" s="4"/>
      <c r="E173" s="4"/>
      <c r="F173" s="4"/>
      <c r="G173" s="4"/>
      <c r="H173" s="4"/>
      <c r="I173" s="4"/>
      <c r="J173" s="4"/>
    </row>
    <row r="174" spans="2:10" ht="15.75" customHeight="1">
      <c r="B174" s="7"/>
      <c r="C174" s="4"/>
      <c r="D174" s="4"/>
      <c r="E174" s="4"/>
      <c r="F174" s="4"/>
      <c r="G174" s="4"/>
      <c r="H174" s="4"/>
      <c r="I174" s="4"/>
      <c r="J174" s="4"/>
    </row>
    <row r="175" spans="2:10" ht="15.75" customHeight="1">
      <c r="B175" s="7"/>
      <c r="C175" s="4"/>
      <c r="D175" s="4"/>
      <c r="E175" s="4"/>
      <c r="F175" s="4"/>
      <c r="G175" s="4"/>
      <c r="H175" s="4"/>
      <c r="I175" s="4"/>
      <c r="J175" s="4"/>
    </row>
    <row r="176" spans="2:10" ht="15.75" customHeight="1">
      <c r="B176" s="7"/>
      <c r="C176" s="4"/>
      <c r="D176" s="4"/>
      <c r="E176" s="4"/>
      <c r="F176" s="4"/>
      <c r="G176" s="4"/>
      <c r="H176" s="4"/>
      <c r="I176" s="4"/>
      <c r="J176" s="4"/>
    </row>
    <row r="177" spans="2:10" ht="15.75" customHeight="1">
      <c r="B177" s="7"/>
      <c r="C177" s="4"/>
      <c r="D177" s="4"/>
      <c r="E177" s="4"/>
      <c r="F177" s="4"/>
      <c r="G177" s="4"/>
      <c r="H177" s="4"/>
      <c r="I177" s="4"/>
      <c r="J177" s="4"/>
    </row>
    <row r="178" spans="2:10" ht="15.75" customHeight="1">
      <c r="B178" s="7"/>
      <c r="C178" s="4"/>
      <c r="D178" s="4"/>
      <c r="E178" s="4"/>
      <c r="F178" s="4"/>
      <c r="G178" s="4"/>
      <c r="H178" s="4"/>
      <c r="I178" s="4"/>
      <c r="J178" s="4"/>
    </row>
    <row r="179" spans="2:10" ht="15.75" customHeight="1">
      <c r="B179" s="7"/>
      <c r="C179" s="4"/>
      <c r="D179" s="4"/>
      <c r="E179" s="4"/>
      <c r="F179" s="4"/>
      <c r="G179" s="4"/>
      <c r="H179" s="4"/>
      <c r="I179" s="4"/>
      <c r="J179" s="4"/>
    </row>
    <row r="180" spans="2:10" ht="15.75" customHeight="1">
      <c r="B180" s="7"/>
      <c r="C180" s="4"/>
      <c r="D180" s="4"/>
      <c r="E180" s="4"/>
      <c r="F180" s="4"/>
      <c r="G180" s="4"/>
      <c r="H180" s="4"/>
      <c r="I180" s="4"/>
      <c r="J180" s="4"/>
    </row>
    <row r="181" spans="2:10" ht="15.75" customHeight="1">
      <c r="B181" s="7"/>
      <c r="C181" s="4"/>
      <c r="D181" s="4"/>
      <c r="E181" s="4"/>
      <c r="F181" s="4"/>
      <c r="G181" s="4"/>
      <c r="H181" s="4"/>
      <c r="I181" s="4"/>
      <c r="J181" s="4"/>
    </row>
    <row r="182" spans="2:10" ht="15.75" customHeight="1">
      <c r="B182" s="7"/>
      <c r="C182" s="4"/>
      <c r="D182" s="4"/>
      <c r="E182" s="4"/>
      <c r="F182" s="4"/>
      <c r="G182" s="4"/>
      <c r="H182" s="4"/>
      <c r="I182" s="4"/>
      <c r="J182" s="4"/>
    </row>
    <row r="183" spans="2:10" ht="15.75" customHeight="1">
      <c r="B183" s="7"/>
      <c r="C183" s="4"/>
      <c r="D183" s="4"/>
      <c r="E183" s="4"/>
      <c r="F183" s="4"/>
      <c r="G183" s="4"/>
      <c r="H183" s="4"/>
      <c r="I183" s="4"/>
      <c r="J183" s="4"/>
    </row>
    <row r="184" spans="2:10" ht="15.75" customHeight="1">
      <c r="B184" s="7"/>
      <c r="C184" s="4"/>
      <c r="D184" s="4"/>
      <c r="E184" s="4"/>
      <c r="F184" s="4"/>
      <c r="G184" s="4"/>
      <c r="H184" s="4"/>
      <c r="I184" s="4"/>
      <c r="J184" s="4"/>
    </row>
    <row r="185" spans="2:10" ht="15.75" customHeight="1">
      <c r="B185" s="7"/>
      <c r="C185" s="4"/>
      <c r="D185" s="4"/>
      <c r="E185" s="4"/>
      <c r="F185" s="4"/>
      <c r="G185" s="4"/>
      <c r="H185" s="4"/>
      <c r="I185" s="4"/>
      <c r="J185" s="4"/>
    </row>
    <row r="186" spans="2:10" ht="15.75" customHeight="1">
      <c r="B186" s="7"/>
      <c r="C186" s="4"/>
      <c r="D186" s="4"/>
      <c r="E186" s="4"/>
      <c r="F186" s="4"/>
      <c r="G186" s="4"/>
      <c r="H186" s="4"/>
      <c r="I186" s="4"/>
      <c r="J186" s="4"/>
    </row>
    <row r="187" spans="2:10" ht="15.75" customHeight="1">
      <c r="B187" s="7"/>
      <c r="C187" s="4"/>
      <c r="D187" s="4"/>
      <c r="E187" s="4"/>
      <c r="F187" s="4"/>
      <c r="G187" s="4"/>
      <c r="H187" s="4"/>
      <c r="I187" s="4"/>
      <c r="J187" s="4"/>
    </row>
    <row r="188" spans="2:10" ht="15.75" customHeight="1">
      <c r="B188" s="7"/>
      <c r="C188" s="4"/>
      <c r="D188" s="4"/>
      <c r="E188" s="4"/>
      <c r="F188" s="4"/>
      <c r="G188" s="4"/>
      <c r="H188" s="4"/>
      <c r="I188" s="4"/>
      <c r="J188" s="4"/>
    </row>
    <row r="189" spans="2:10" ht="15.75" customHeight="1">
      <c r="B189" s="7"/>
      <c r="C189" s="4"/>
      <c r="D189" s="4"/>
      <c r="E189" s="4"/>
      <c r="F189" s="4"/>
      <c r="G189" s="4"/>
      <c r="H189" s="4"/>
      <c r="I189" s="4"/>
      <c r="J189" s="4"/>
    </row>
    <row r="190" spans="2:10" ht="15.75" customHeight="1">
      <c r="B190" s="7"/>
      <c r="C190" s="4"/>
      <c r="D190" s="4"/>
      <c r="E190" s="4"/>
      <c r="F190" s="4"/>
      <c r="G190" s="4"/>
      <c r="H190" s="4"/>
      <c r="I190" s="4"/>
      <c r="J190" s="4"/>
    </row>
    <row r="191" spans="2:10" ht="15.75" customHeight="1">
      <c r="B191" s="7"/>
      <c r="C191" s="4"/>
      <c r="D191" s="4"/>
      <c r="E191" s="4"/>
      <c r="F191" s="4"/>
      <c r="G191" s="4"/>
      <c r="H191" s="4"/>
      <c r="I191" s="4"/>
      <c r="J191" s="4"/>
    </row>
    <row r="192" spans="2:10" ht="15.75" customHeight="1">
      <c r="B192" s="7"/>
      <c r="C192" s="4"/>
      <c r="D192" s="4"/>
      <c r="E192" s="4"/>
      <c r="F192" s="4"/>
      <c r="G192" s="4"/>
      <c r="H192" s="4"/>
      <c r="I192" s="4"/>
      <c r="J192" s="4"/>
    </row>
    <row r="193" spans="2:10" ht="15.75" customHeight="1">
      <c r="B193" s="7"/>
      <c r="C193" s="4"/>
      <c r="D193" s="4"/>
      <c r="E193" s="4"/>
      <c r="F193" s="4"/>
      <c r="G193" s="4"/>
      <c r="H193" s="4"/>
      <c r="I193" s="4"/>
      <c r="J193" s="4"/>
    </row>
    <row r="194" spans="2:10" ht="15.75" customHeight="1">
      <c r="B194" s="7"/>
      <c r="C194" s="4"/>
      <c r="D194" s="4"/>
      <c r="E194" s="4"/>
      <c r="F194" s="4"/>
      <c r="G194" s="4"/>
      <c r="H194" s="4"/>
      <c r="I194" s="4"/>
      <c r="J194" s="4"/>
    </row>
    <row r="195" spans="2:10" ht="15.75" customHeight="1">
      <c r="B195" s="7"/>
      <c r="C195" s="4"/>
      <c r="D195" s="4"/>
      <c r="E195" s="4"/>
      <c r="F195" s="4"/>
      <c r="G195" s="4"/>
      <c r="H195" s="4"/>
      <c r="I195" s="4"/>
      <c r="J195" s="4"/>
    </row>
    <row r="196" spans="2:10" ht="15.75" customHeight="1">
      <c r="B196" s="7"/>
      <c r="C196" s="4"/>
      <c r="D196" s="4"/>
      <c r="E196" s="4"/>
      <c r="F196" s="4"/>
      <c r="G196" s="4"/>
      <c r="H196" s="4"/>
      <c r="I196" s="4"/>
      <c r="J196" s="4"/>
    </row>
    <row r="197" spans="2:10" ht="15.75" customHeight="1">
      <c r="B197" s="7"/>
      <c r="C197" s="4"/>
      <c r="D197" s="4"/>
      <c r="E197" s="4"/>
      <c r="F197" s="4"/>
      <c r="G197" s="4"/>
      <c r="H197" s="4"/>
      <c r="I197" s="4"/>
      <c r="J197" s="4"/>
    </row>
    <row r="198" spans="2:10" ht="15.75" customHeight="1">
      <c r="B198" s="7"/>
      <c r="C198" s="4"/>
      <c r="D198" s="4"/>
      <c r="E198" s="4"/>
      <c r="F198" s="4"/>
      <c r="G198" s="4"/>
      <c r="H198" s="4"/>
      <c r="I198" s="4"/>
      <c r="J198" s="4"/>
    </row>
    <row r="199" spans="2:10" ht="15.75" customHeight="1">
      <c r="B199" s="7"/>
      <c r="C199" s="4"/>
      <c r="D199" s="4"/>
      <c r="E199" s="4"/>
      <c r="F199" s="4"/>
      <c r="G199" s="4"/>
      <c r="H199" s="4"/>
      <c r="I199" s="4"/>
      <c r="J199" s="4"/>
    </row>
    <row r="200" spans="2:10" ht="15.75" customHeight="1">
      <c r="B200" s="7"/>
      <c r="C200" s="4"/>
      <c r="D200" s="4"/>
      <c r="E200" s="4"/>
      <c r="F200" s="4"/>
      <c r="G200" s="4"/>
      <c r="H200" s="4"/>
      <c r="I200" s="4"/>
      <c r="J200" s="4"/>
    </row>
    <row r="201" spans="2:10" ht="15.75" customHeight="1">
      <c r="B201" s="7"/>
      <c r="C201" s="4"/>
      <c r="D201" s="4"/>
      <c r="E201" s="4"/>
      <c r="F201" s="4"/>
      <c r="G201" s="4"/>
      <c r="H201" s="4"/>
      <c r="I201" s="4"/>
      <c r="J201" s="4"/>
    </row>
    <row r="202" spans="2:10" ht="15.75" customHeight="1">
      <c r="B202" s="7"/>
      <c r="C202" s="4"/>
      <c r="D202" s="4"/>
      <c r="E202" s="4"/>
      <c r="F202" s="4"/>
      <c r="G202" s="4"/>
      <c r="H202" s="4"/>
      <c r="I202" s="4"/>
      <c r="J202" s="4"/>
    </row>
    <row r="203" spans="2:10" ht="15.75" customHeight="1">
      <c r="B203" s="7"/>
      <c r="C203" s="4"/>
      <c r="D203" s="4"/>
      <c r="E203" s="4"/>
      <c r="F203" s="4"/>
      <c r="G203" s="4"/>
      <c r="H203" s="4"/>
      <c r="I203" s="4"/>
      <c r="J203" s="4"/>
    </row>
    <row r="204" spans="2:10" ht="15.75" customHeight="1">
      <c r="B204" s="7"/>
      <c r="C204" s="4"/>
      <c r="D204" s="4"/>
      <c r="E204" s="4"/>
      <c r="F204" s="4"/>
      <c r="G204" s="4"/>
      <c r="H204" s="4"/>
      <c r="I204" s="4"/>
      <c r="J204" s="4"/>
    </row>
    <row r="205" spans="2:10" ht="15.75" customHeight="1">
      <c r="B205" s="7"/>
      <c r="C205" s="4"/>
      <c r="D205" s="4"/>
      <c r="E205" s="4"/>
      <c r="F205" s="4"/>
      <c r="G205" s="4"/>
      <c r="H205" s="4"/>
      <c r="I205" s="4"/>
      <c r="J205" s="4"/>
    </row>
    <row r="206" spans="2:10" ht="15.75" customHeight="1">
      <c r="B206" s="7"/>
      <c r="C206" s="4"/>
      <c r="D206" s="4"/>
      <c r="E206" s="4"/>
      <c r="F206" s="4"/>
      <c r="G206" s="4"/>
      <c r="H206" s="4"/>
      <c r="I206" s="4"/>
      <c r="J206" s="4"/>
    </row>
    <row r="207" spans="2:10" ht="15.75" customHeight="1">
      <c r="B207" s="7"/>
      <c r="C207" s="4"/>
      <c r="D207" s="4"/>
      <c r="E207" s="4"/>
      <c r="F207" s="4"/>
      <c r="G207" s="4"/>
      <c r="H207" s="4"/>
      <c r="I207" s="4"/>
      <c r="J207" s="4"/>
    </row>
    <row r="208" spans="2:10" ht="15.75" customHeight="1">
      <c r="B208" s="7"/>
      <c r="C208" s="4"/>
      <c r="D208" s="4"/>
      <c r="E208" s="4"/>
      <c r="F208" s="4"/>
      <c r="G208" s="4"/>
      <c r="H208" s="4"/>
      <c r="I208" s="4"/>
      <c r="J208" s="4"/>
    </row>
    <row r="209" spans="2:10" ht="15.75" customHeight="1">
      <c r="B209" s="7"/>
      <c r="C209" s="4"/>
      <c r="D209" s="4"/>
      <c r="E209" s="4"/>
      <c r="F209" s="4"/>
      <c r="G209" s="4"/>
      <c r="H209" s="4"/>
      <c r="I209" s="4"/>
      <c r="J209" s="4"/>
    </row>
    <row r="210" spans="2:10" ht="15.75" customHeight="1">
      <c r="B210" s="7"/>
      <c r="C210" s="4"/>
      <c r="D210" s="4"/>
      <c r="E210" s="4"/>
      <c r="F210" s="4"/>
      <c r="G210" s="4"/>
      <c r="H210" s="4"/>
      <c r="I210" s="4"/>
      <c r="J210" s="4"/>
    </row>
    <row r="211" spans="2:10" ht="15.75" customHeight="1">
      <c r="B211" s="7"/>
      <c r="C211" s="4"/>
      <c r="D211" s="4"/>
      <c r="E211" s="4"/>
      <c r="F211" s="4"/>
      <c r="G211" s="4"/>
      <c r="H211" s="4"/>
      <c r="I211" s="4"/>
      <c r="J211" s="4"/>
    </row>
    <row r="212" spans="2:10" ht="15.75" customHeight="1">
      <c r="B212" s="7"/>
      <c r="C212" s="4"/>
      <c r="D212" s="4"/>
      <c r="E212" s="4"/>
      <c r="F212" s="4"/>
      <c r="G212" s="4"/>
      <c r="H212" s="4"/>
      <c r="I212" s="4"/>
      <c r="J212" s="4"/>
    </row>
    <row r="213" spans="2:10" ht="15.75" customHeight="1">
      <c r="B213" s="7"/>
      <c r="C213" s="4"/>
      <c r="D213" s="4"/>
      <c r="E213" s="4"/>
      <c r="F213" s="4"/>
      <c r="G213" s="4"/>
      <c r="H213" s="4"/>
      <c r="I213" s="4"/>
      <c r="J213" s="4"/>
    </row>
    <row r="214" spans="2:10" ht="15.75" customHeight="1">
      <c r="B214" s="7"/>
      <c r="C214" s="4"/>
      <c r="D214" s="4"/>
      <c r="E214" s="4"/>
      <c r="F214" s="4"/>
      <c r="G214" s="4"/>
      <c r="H214" s="4"/>
      <c r="I214" s="4"/>
      <c r="J214" s="4"/>
    </row>
    <row r="215" spans="2:10" ht="15.75" customHeight="1">
      <c r="B215" s="7"/>
      <c r="C215" s="4"/>
      <c r="D215" s="4"/>
      <c r="E215" s="4"/>
      <c r="F215" s="4"/>
      <c r="G215" s="4"/>
      <c r="H215" s="4"/>
      <c r="I215" s="4"/>
      <c r="J215" s="4"/>
    </row>
    <row r="216" spans="2:10" ht="15.75" customHeight="1">
      <c r="B216" s="7"/>
      <c r="C216" s="4"/>
      <c r="D216" s="4"/>
      <c r="E216" s="4"/>
      <c r="F216" s="4"/>
      <c r="G216" s="4"/>
      <c r="H216" s="4"/>
      <c r="I216" s="4"/>
      <c r="J216" s="4"/>
    </row>
    <row r="217" spans="2:10" ht="15.75" customHeight="1">
      <c r="B217" s="7"/>
      <c r="C217" s="4"/>
      <c r="D217" s="4"/>
      <c r="E217" s="4"/>
      <c r="F217" s="4"/>
      <c r="G217" s="4"/>
      <c r="H217" s="4"/>
      <c r="I217" s="4"/>
      <c r="J217" s="4"/>
    </row>
    <row r="218" spans="2:10" ht="15.75" customHeight="1">
      <c r="B218" s="7"/>
      <c r="C218" s="4"/>
      <c r="D218" s="4"/>
      <c r="E218" s="4"/>
      <c r="F218" s="4"/>
      <c r="G218" s="4"/>
      <c r="H218" s="4"/>
      <c r="I218" s="4"/>
      <c r="J218" s="4"/>
    </row>
    <row r="219" spans="2:10" ht="15.75" customHeight="1">
      <c r="B219" s="7"/>
      <c r="C219" s="4"/>
      <c r="D219" s="4"/>
      <c r="E219" s="4"/>
      <c r="F219" s="4"/>
      <c r="G219" s="4"/>
      <c r="H219" s="4"/>
      <c r="I219" s="4"/>
      <c r="J219" s="4"/>
    </row>
    <row r="220" spans="2:10" ht="15.75" customHeight="1">
      <c r="B220" s="7"/>
      <c r="C220" s="4"/>
      <c r="D220" s="4"/>
      <c r="E220" s="4"/>
      <c r="F220" s="4"/>
      <c r="G220" s="4"/>
      <c r="H220" s="4"/>
      <c r="I220" s="4"/>
      <c r="J220" s="4"/>
    </row>
    <row r="221" spans="2:10" ht="15.75" customHeight="1">
      <c r="B221" s="7"/>
      <c r="C221" s="4"/>
      <c r="D221" s="4"/>
      <c r="E221" s="4"/>
      <c r="F221" s="4"/>
      <c r="G221" s="4"/>
      <c r="H221" s="4"/>
      <c r="I221" s="4"/>
      <c r="J221" s="4"/>
    </row>
    <row r="222" spans="2:10" ht="15.75" customHeight="1">
      <c r="B222" s="7"/>
      <c r="C222" s="4"/>
      <c r="D222" s="4"/>
      <c r="E222" s="4"/>
      <c r="F222" s="4"/>
      <c r="G222" s="4"/>
      <c r="H222" s="4"/>
      <c r="I222" s="4"/>
      <c r="J222" s="4"/>
    </row>
    <row r="223" spans="2:10" ht="15.75" customHeight="1">
      <c r="B223" s="7"/>
      <c r="C223" s="4"/>
      <c r="D223" s="4"/>
      <c r="E223" s="4"/>
      <c r="F223" s="4"/>
      <c r="G223" s="4"/>
      <c r="H223" s="4"/>
      <c r="I223" s="4"/>
      <c r="J223" s="4"/>
    </row>
    <row r="224" spans="2:10" ht="15.75" customHeight="1">
      <c r="B224" s="7"/>
      <c r="C224" s="4"/>
      <c r="D224" s="4"/>
      <c r="E224" s="4"/>
      <c r="F224" s="4"/>
      <c r="G224" s="4"/>
      <c r="H224" s="4"/>
      <c r="I224" s="4"/>
      <c r="J224" s="4"/>
    </row>
    <row r="225" spans="2:10" ht="15.75" customHeight="1">
      <c r="B225" s="7"/>
      <c r="C225" s="4"/>
      <c r="D225" s="4"/>
      <c r="E225" s="4"/>
      <c r="F225" s="4"/>
      <c r="G225" s="4"/>
      <c r="H225" s="4"/>
      <c r="I225" s="4"/>
      <c r="J225" s="4"/>
    </row>
    <row r="226" spans="2:10" ht="15.75" customHeight="1">
      <c r="B226" s="7"/>
      <c r="C226" s="4"/>
      <c r="D226" s="4"/>
      <c r="E226" s="4"/>
      <c r="F226" s="4"/>
      <c r="G226" s="4"/>
      <c r="H226" s="4"/>
      <c r="I226" s="4"/>
      <c r="J226" s="4"/>
    </row>
    <row r="227" spans="2:10" ht="15.75" customHeight="1">
      <c r="B227" s="7"/>
      <c r="C227" s="4"/>
      <c r="D227" s="4"/>
      <c r="E227" s="4"/>
      <c r="F227" s="4"/>
      <c r="G227" s="4"/>
      <c r="H227" s="4"/>
      <c r="I227" s="4"/>
      <c r="J227" s="4"/>
    </row>
    <row r="228" spans="2:10" ht="15.75" customHeight="1">
      <c r="B228" s="7"/>
      <c r="C228" s="4"/>
      <c r="D228" s="4"/>
      <c r="E228" s="4"/>
      <c r="F228" s="4"/>
      <c r="G228" s="4"/>
      <c r="H228" s="4"/>
      <c r="I228" s="4"/>
      <c r="J228" s="4"/>
    </row>
    <row r="229" spans="2:10" ht="15.75" customHeight="1">
      <c r="B229" s="7"/>
      <c r="C229" s="4"/>
      <c r="D229" s="4"/>
      <c r="E229" s="4"/>
      <c r="F229" s="4"/>
      <c r="G229" s="4"/>
      <c r="H229" s="4"/>
      <c r="I229" s="4"/>
      <c r="J229" s="4"/>
    </row>
    <row r="230" spans="2:10" ht="15.75" customHeight="1">
      <c r="B230" s="7"/>
      <c r="C230" s="4"/>
      <c r="D230" s="4"/>
      <c r="E230" s="4"/>
      <c r="F230" s="4"/>
      <c r="G230" s="4"/>
      <c r="H230" s="4"/>
      <c r="I230" s="4"/>
      <c r="J230" s="4"/>
    </row>
    <row r="231" spans="2:10" ht="15.75" customHeight="1">
      <c r="B231" s="7"/>
      <c r="C231" s="4"/>
      <c r="D231" s="4"/>
      <c r="E231" s="4"/>
      <c r="F231" s="4"/>
      <c r="G231" s="4"/>
      <c r="H231" s="4"/>
      <c r="I231" s="4"/>
      <c r="J231" s="4"/>
    </row>
    <row r="232" spans="2:10" ht="15.75" customHeight="1">
      <c r="B232" s="7"/>
      <c r="C232" s="4"/>
      <c r="D232" s="4"/>
      <c r="E232" s="4"/>
      <c r="F232" s="4"/>
      <c r="G232" s="4"/>
      <c r="H232" s="4"/>
      <c r="I232" s="4"/>
      <c r="J232" s="4"/>
    </row>
    <row r="233" spans="2:10" ht="15.75" customHeight="1">
      <c r="B233" s="7"/>
      <c r="C233" s="4"/>
      <c r="D233" s="4"/>
      <c r="E233" s="4"/>
      <c r="F233" s="4"/>
      <c r="G233" s="4"/>
      <c r="H233" s="4"/>
      <c r="I233" s="4"/>
      <c r="J233" s="4"/>
    </row>
    <row r="234" spans="2:10" ht="15.75" customHeight="1">
      <c r="B234" s="7"/>
      <c r="C234" s="4"/>
      <c r="D234" s="4"/>
      <c r="E234" s="4"/>
      <c r="F234" s="4"/>
      <c r="G234" s="4"/>
      <c r="H234" s="4"/>
      <c r="I234" s="4"/>
      <c r="J234" s="4"/>
    </row>
    <row r="235" spans="2:10" ht="15.75" customHeight="1">
      <c r="B235" s="7"/>
      <c r="C235" s="4"/>
      <c r="D235" s="4"/>
      <c r="E235" s="4"/>
      <c r="F235" s="4"/>
      <c r="G235" s="4"/>
      <c r="H235" s="4"/>
      <c r="I235" s="4"/>
      <c r="J235" s="4"/>
    </row>
    <row r="236" spans="2:10" ht="15.75" customHeight="1">
      <c r="B236" s="7"/>
      <c r="C236" s="4"/>
      <c r="D236" s="4"/>
      <c r="E236" s="4"/>
      <c r="F236" s="4"/>
      <c r="G236" s="4"/>
      <c r="H236" s="4"/>
      <c r="I236" s="4"/>
      <c r="J236" s="4"/>
    </row>
    <row r="237" spans="2:10" ht="15.75" customHeight="1">
      <c r="B237" s="7"/>
      <c r="C237" s="4"/>
      <c r="D237" s="4"/>
      <c r="E237" s="4"/>
      <c r="F237" s="4"/>
      <c r="G237" s="4"/>
      <c r="H237" s="4"/>
      <c r="I237" s="4"/>
      <c r="J237" s="4"/>
    </row>
    <row r="238" spans="2:10" ht="15.75" customHeight="1">
      <c r="B238" s="7"/>
      <c r="C238" s="4"/>
      <c r="D238" s="4"/>
      <c r="E238" s="4"/>
      <c r="F238" s="4"/>
      <c r="G238" s="4"/>
      <c r="H238" s="4"/>
      <c r="I238" s="4"/>
      <c r="J238" s="4"/>
    </row>
    <row r="239" spans="2:10" ht="15.75" customHeight="1">
      <c r="B239" s="7"/>
      <c r="C239" s="4"/>
      <c r="D239" s="4"/>
      <c r="E239" s="4"/>
      <c r="F239" s="4"/>
      <c r="G239" s="4"/>
      <c r="H239" s="4"/>
      <c r="I239" s="4"/>
      <c r="J239" s="4"/>
    </row>
    <row r="240" spans="2:10" ht="15.75" customHeight="1">
      <c r="B240" s="7"/>
      <c r="C240" s="4"/>
      <c r="D240" s="4"/>
      <c r="E240" s="4"/>
      <c r="F240" s="4"/>
      <c r="G240" s="4"/>
      <c r="H240" s="4"/>
      <c r="I240" s="4"/>
      <c r="J240" s="4"/>
    </row>
    <row r="241" spans="2:10" ht="15.75" customHeight="1">
      <c r="B241" s="7"/>
      <c r="C241" s="4"/>
      <c r="D241" s="4"/>
      <c r="E241" s="4"/>
      <c r="F241" s="4"/>
      <c r="G241" s="4"/>
      <c r="H241" s="4"/>
      <c r="I241" s="4"/>
      <c r="J241" s="4"/>
    </row>
    <row r="242" spans="2:10" ht="15.75" customHeight="1">
      <c r="B242" s="7"/>
      <c r="C242" s="4"/>
      <c r="D242" s="4"/>
      <c r="E242" s="4"/>
      <c r="F242" s="4"/>
      <c r="G242" s="4"/>
      <c r="H242" s="4"/>
      <c r="I242" s="4"/>
      <c r="J242" s="4"/>
    </row>
    <row r="243" spans="2:10" ht="15.75" customHeight="1">
      <c r="B243" s="7"/>
      <c r="C243" s="4"/>
      <c r="D243" s="4"/>
      <c r="E243" s="4"/>
      <c r="F243" s="4"/>
      <c r="G243" s="4"/>
      <c r="H243" s="4"/>
      <c r="I243" s="4"/>
      <c r="J243" s="4"/>
    </row>
    <row r="244" spans="2:10" ht="15.75" customHeight="1">
      <c r="B244" s="7"/>
      <c r="C244" s="4"/>
      <c r="D244" s="4"/>
      <c r="E244" s="4"/>
      <c r="F244" s="4"/>
      <c r="G244" s="4"/>
      <c r="H244" s="4"/>
      <c r="I244" s="4"/>
      <c r="J244" s="4"/>
    </row>
    <row r="245" spans="2:10" ht="15.75" customHeight="1">
      <c r="B245" s="7"/>
      <c r="C245" s="4"/>
      <c r="D245" s="4"/>
      <c r="E245" s="4"/>
      <c r="F245" s="4"/>
      <c r="G245" s="4"/>
      <c r="H245" s="4"/>
      <c r="I245" s="4"/>
      <c r="J245" s="4"/>
    </row>
    <row r="246" spans="2:10" ht="15.75" customHeight="1">
      <c r="B246" s="7"/>
      <c r="C246" s="4"/>
      <c r="D246" s="4"/>
      <c r="E246" s="4"/>
      <c r="F246" s="4"/>
      <c r="G246" s="4"/>
      <c r="H246" s="4"/>
      <c r="I246" s="4"/>
      <c r="J246" s="4"/>
    </row>
    <row r="247" spans="2:10" ht="15.75" customHeight="1">
      <c r="B247" s="7"/>
      <c r="C247" s="4"/>
      <c r="D247" s="4"/>
      <c r="E247" s="4"/>
      <c r="F247" s="4"/>
      <c r="G247" s="4"/>
      <c r="H247" s="4"/>
      <c r="I247" s="4"/>
      <c r="J247" s="4"/>
    </row>
    <row r="248" spans="2:10" ht="15.75" customHeight="1">
      <c r="B248" s="7"/>
      <c r="C248" s="4"/>
      <c r="D248" s="4"/>
      <c r="E248" s="4"/>
      <c r="F248" s="4"/>
      <c r="G248" s="4"/>
      <c r="H248" s="4"/>
      <c r="I248" s="4"/>
      <c r="J248" s="4"/>
    </row>
    <row r="249" spans="2:10" ht="15.75" customHeight="1">
      <c r="B249" s="7"/>
      <c r="C249" s="4"/>
      <c r="D249" s="4"/>
      <c r="E249" s="4"/>
      <c r="F249" s="4"/>
      <c r="G249" s="4"/>
      <c r="H249" s="4"/>
      <c r="I249" s="4"/>
      <c r="J249" s="4"/>
    </row>
    <row r="250" spans="2:10" ht="15.75" customHeight="1">
      <c r="B250" s="7"/>
      <c r="C250" s="4"/>
      <c r="D250" s="4"/>
      <c r="E250" s="4"/>
      <c r="F250" s="4"/>
      <c r="G250" s="4"/>
      <c r="H250" s="4"/>
      <c r="I250" s="4"/>
      <c r="J250" s="4"/>
    </row>
    <row r="251" spans="2:10" ht="15.75" customHeight="1">
      <c r="B251" s="7"/>
      <c r="C251" s="4"/>
      <c r="D251" s="4"/>
      <c r="E251" s="4"/>
      <c r="F251" s="4"/>
      <c r="G251" s="4"/>
      <c r="H251" s="4"/>
      <c r="I251" s="4"/>
      <c r="J251" s="4"/>
    </row>
    <row r="252" spans="2:10" ht="15.75" customHeight="1">
      <c r="B252" s="7"/>
      <c r="C252" s="4"/>
      <c r="D252" s="4"/>
      <c r="E252" s="4"/>
      <c r="F252" s="4"/>
      <c r="G252" s="4"/>
      <c r="H252" s="4"/>
      <c r="I252" s="4"/>
      <c r="J252" s="4"/>
    </row>
    <row r="253" spans="2:10" ht="15.75" customHeight="1">
      <c r="B253" s="7"/>
      <c r="C253" s="4"/>
      <c r="D253" s="4"/>
      <c r="E253" s="4"/>
      <c r="F253" s="4"/>
      <c r="G253" s="4"/>
      <c r="H253" s="4"/>
      <c r="I253" s="4"/>
      <c r="J253" s="4"/>
    </row>
    <row r="254" spans="2:10" ht="15.75" customHeight="1">
      <c r="B254" s="7"/>
      <c r="C254" s="4"/>
      <c r="D254" s="4"/>
      <c r="E254" s="4"/>
      <c r="F254" s="4"/>
      <c r="G254" s="4"/>
      <c r="H254" s="4"/>
      <c r="I254" s="4"/>
      <c r="J254" s="4"/>
    </row>
    <row r="255" spans="2:10" ht="15.75" customHeight="1">
      <c r="B255" s="7"/>
      <c r="C255" s="4"/>
      <c r="D255" s="4"/>
      <c r="E255" s="4"/>
      <c r="F255" s="4"/>
      <c r="G255" s="4"/>
      <c r="H255" s="4"/>
      <c r="I255" s="4"/>
      <c r="J255" s="4"/>
    </row>
    <row r="256" spans="2:10" ht="15.75" customHeight="1">
      <c r="B256" s="7"/>
      <c r="C256" s="4"/>
      <c r="D256" s="4"/>
      <c r="E256" s="4"/>
      <c r="F256" s="4"/>
      <c r="G256" s="4"/>
      <c r="H256" s="4"/>
      <c r="I256" s="4"/>
      <c r="J256" s="4"/>
    </row>
    <row r="257" spans="2:10" ht="15.75" customHeight="1">
      <c r="B257" s="7"/>
      <c r="C257" s="4"/>
      <c r="D257" s="4"/>
      <c r="E257" s="4"/>
      <c r="F257" s="4"/>
      <c r="G257" s="4"/>
      <c r="H257" s="4"/>
      <c r="I257" s="4"/>
      <c r="J257" s="4"/>
    </row>
    <row r="258" spans="2:10" ht="15.75" customHeight="1">
      <c r="B258" s="7"/>
      <c r="C258" s="4"/>
      <c r="D258" s="4"/>
      <c r="E258" s="4"/>
      <c r="F258" s="4"/>
      <c r="G258" s="4"/>
      <c r="H258" s="4"/>
      <c r="I258" s="4"/>
      <c r="J258" s="4"/>
    </row>
    <row r="259" spans="2:10" ht="15.75" customHeight="1">
      <c r="B259" s="7"/>
      <c r="C259" s="4"/>
      <c r="D259" s="4"/>
      <c r="E259" s="4"/>
      <c r="F259" s="4"/>
      <c r="G259" s="4"/>
      <c r="H259" s="4"/>
      <c r="I259" s="4"/>
      <c r="J259" s="4"/>
    </row>
    <row r="260" spans="2:10" ht="15.75" customHeight="1">
      <c r="B260" s="7"/>
      <c r="C260" s="4"/>
      <c r="D260" s="4"/>
      <c r="E260" s="4"/>
      <c r="F260" s="4"/>
      <c r="G260" s="4"/>
      <c r="H260" s="4"/>
      <c r="I260" s="4"/>
      <c r="J260" s="4"/>
    </row>
    <row r="261" spans="2:10" ht="15.75" customHeight="1">
      <c r="B261" s="7"/>
      <c r="C261" s="4"/>
      <c r="D261" s="4"/>
      <c r="E261" s="4"/>
      <c r="F261" s="4"/>
      <c r="G261" s="4"/>
      <c r="H261" s="4"/>
      <c r="I261" s="4"/>
      <c r="J261" s="4"/>
    </row>
    <row r="262" spans="2:10" ht="15.75" customHeight="1">
      <c r="B262" s="7"/>
      <c r="C262" s="4"/>
      <c r="D262" s="4"/>
      <c r="E262" s="4"/>
      <c r="F262" s="4"/>
      <c r="G262" s="4"/>
      <c r="H262" s="4"/>
      <c r="I262" s="4"/>
      <c r="J262" s="4"/>
    </row>
    <row r="263" spans="2:10" ht="15.75" customHeight="1">
      <c r="B263" s="7"/>
      <c r="C263" s="4"/>
      <c r="D263" s="4"/>
      <c r="E263" s="4"/>
      <c r="F263" s="4"/>
      <c r="G263" s="4"/>
      <c r="H263" s="4"/>
      <c r="I263" s="4"/>
      <c r="J263" s="4"/>
    </row>
    <row r="264" spans="2:10" ht="15.75" customHeight="1">
      <c r="B264" s="7"/>
      <c r="C264" s="4"/>
      <c r="D264" s="4"/>
      <c r="E264" s="4"/>
      <c r="F264" s="4"/>
      <c r="G264" s="4"/>
      <c r="H264" s="4"/>
      <c r="I264" s="4"/>
      <c r="J264" s="4"/>
    </row>
    <row r="265" spans="2:10" ht="15.75" customHeight="1">
      <c r="B265" s="7"/>
      <c r="C265" s="4"/>
      <c r="D265" s="4"/>
      <c r="E265" s="4"/>
      <c r="F265" s="4"/>
      <c r="G265" s="4"/>
      <c r="H265" s="4"/>
      <c r="I265" s="4"/>
      <c r="J265" s="4"/>
    </row>
    <row r="266" spans="2:10" ht="15.75" customHeight="1">
      <c r="B266" s="7"/>
      <c r="C266" s="4"/>
      <c r="D266" s="4"/>
      <c r="E266" s="4"/>
      <c r="F266" s="4"/>
      <c r="G266" s="4"/>
      <c r="H266" s="4"/>
      <c r="I266" s="4"/>
      <c r="J266" s="4"/>
    </row>
    <row r="267" spans="2:10" ht="15.75" customHeight="1">
      <c r="B267" s="7"/>
      <c r="C267" s="4"/>
      <c r="D267" s="4"/>
      <c r="E267" s="4"/>
      <c r="F267" s="4"/>
      <c r="G267" s="4"/>
      <c r="H267" s="4"/>
      <c r="I267" s="4"/>
      <c r="J267" s="4"/>
    </row>
    <row r="268" spans="2:10" ht="15.75" customHeight="1">
      <c r="B268" s="7"/>
      <c r="C268" s="4"/>
      <c r="D268" s="4"/>
      <c r="E268" s="4"/>
      <c r="F268" s="4"/>
      <c r="G268" s="4"/>
      <c r="H268" s="4"/>
      <c r="I268" s="4"/>
      <c r="J268" s="4"/>
    </row>
    <row r="269" spans="2:10" ht="15.75" customHeight="1">
      <c r="B269" s="7"/>
      <c r="C269" s="4"/>
      <c r="D269" s="4"/>
      <c r="E269" s="4"/>
      <c r="F269" s="4"/>
      <c r="G269" s="4"/>
      <c r="H269" s="4"/>
      <c r="I269" s="4"/>
      <c r="J269" s="4"/>
    </row>
    <row r="270" spans="2:10" ht="15.75" customHeight="1">
      <c r="B270" s="7"/>
      <c r="C270" s="4"/>
      <c r="D270" s="4"/>
      <c r="E270" s="4"/>
      <c r="F270" s="4"/>
      <c r="G270" s="4"/>
      <c r="H270" s="4"/>
      <c r="I270" s="4"/>
      <c r="J270" s="4"/>
    </row>
    <row r="271" spans="2:10" ht="15.75" customHeight="1">
      <c r="B271" s="7"/>
      <c r="C271" s="4"/>
      <c r="D271" s="4"/>
      <c r="E271" s="4"/>
      <c r="F271" s="4"/>
      <c r="G271" s="4"/>
      <c r="H271" s="4"/>
      <c r="I271" s="4"/>
      <c r="J271" s="4"/>
    </row>
    <row r="272" spans="2:10" ht="15.75" customHeight="1">
      <c r="B272" s="7"/>
      <c r="C272" s="4"/>
      <c r="D272" s="4"/>
      <c r="E272" s="4"/>
      <c r="F272" s="4"/>
      <c r="G272" s="4"/>
      <c r="H272" s="4"/>
      <c r="I272" s="4"/>
      <c r="J272" s="4"/>
    </row>
    <row r="273" spans="2:10" ht="15.75" customHeight="1">
      <c r="B273" s="7"/>
      <c r="C273" s="4"/>
      <c r="D273" s="4"/>
      <c r="E273" s="4"/>
      <c r="F273" s="4"/>
      <c r="G273" s="4"/>
      <c r="H273" s="4"/>
      <c r="I273" s="4"/>
      <c r="J273" s="4"/>
    </row>
    <row r="274" spans="2:10" ht="15.75" customHeight="1">
      <c r="B274" s="7"/>
      <c r="C274" s="4"/>
      <c r="D274" s="4"/>
      <c r="E274" s="4"/>
      <c r="F274" s="4"/>
      <c r="G274" s="4"/>
      <c r="H274" s="4"/>
      <c r="I274" s="4"/>
      <c r="J274" s="4"/>
    </row>
    <row r="275" spans="2:10" ht="15.75" customHeight="1">
      <c r="B275" s="7"/>
      <c r="C275" s="4"/>
      <c r="D275" s="4"/>
      <c r="E275" s="4"/>
      <c r="F275" s="4"/>
      <c r="G275" s="4"/>
      <c r="H275" s="4"/>
      <c r="I275" s="4"/>
      <c r="J275" s="4"/>
    </row>
    <row r="276" spans="2:10" ht="15.75" customHeight="1">
      <c r="B276" s="7"/>
      <c r="C276" s="4"/>
      <c r="D276" s="4"/>
      <c r="E276" s="4"/>
      <c r="F276" s="4"/>
      <c r="G276" s="4"/>
      <c r="H276" s="4"/>
      <c r="I276" s="4"/>
      <c r="J276" s="4"/>
    </row>
    <row r="277" spans="2:10" ht="15.75" customHeight="1">
      <c r="B277" s="7"/>
      <c r="C277" s="4"/>
      <c r="D277" s="4"/>
      <c r="E277" s="4"/>
      <c r="F277" s="4"/>
      <c r="G277" s="4"/>
      <c r="H277" s="4"/>
      <c r="I277" s="4"/>
      <c r="J277" s="4"/>
    </row>
    <row r="278" spans="2:10" ht="15.75" customHeight="1">
      <c r="B278" s="7"/>
      <c r="C278" s="4"/>
      <c r="D278" s="4"/>
      <c r="E278" s="4"/>
      <c r="F278" s="4"/>
      <c r="G278" s="4"/>
      <c r="H278" s="4"/>
      <c r="I278" s="4"/>
      <c r="J278" s="4"/>
    </row>
    <row r="279" spans="2:10" ht="15.75" customHeight="1">
      <c r="B279" s="7"/>
      <c r="C279" s="4"/>
      <c r="D279" s="4"/>
      <c r="E279" s="4"/>
      <c r="F279" s="4"/>
      <c r="G279" s="4"/>
      <c r="H279" s="4"/>
      <c r="I279" s="4"/>
      <c r="J279" s="4"/>
    </row>
    <row r="280" spans="2:10" ht="15.75" customHeight="1">
      <c r="B280" s="7"/>
      <c r="C280" s="4"/>
      <c r="D280" s="4"/>
      <c r="E280" s="4"/>
      <c r="F280" s="4"/>
      <c r="G280" s="4"/>
      <c r="H280" s="4"/>
      <c r="I280" s="4"/>
      <c r="J280" s="4"/>
    </row>
    <row r="281" spans="2:10" ht="15.75" customHeight="1">
      <c r="B281" s="7"/>
      <c r="C281" s="4"/>
      <c r="D281" s="4"/>
      <c r="E281" s="4"/>
      <c r="F281" s="4"/>
      <c r="G281" s="4"/>
      <c r="H281" s="4"/>
      <c r="I281" s="4"/>
      <c r="J281" s="4"/>
    </row>
    <row r="282" spans="2:10" ht="15.75" customHeight="1">
      <c r="B282" s="7"/>
      <c r="C282" s="4"/>
      <c r="D282" s="4"/>
      <c r="E282" s="4"/>
      <c r="F282" s="4"/>
      <c r="G282" s="4"/>
      <c r="H282" s="4"/>
      <c r="I282" s="4"/>
      <c r="J282" s="4"/>
    </row>
    <row r="283" spans="2:10" ht="15.75" customHeight="1">
      <c r="B283" s="7"/>
      <c r="C283" s="4"/>
      <c r="D283" s="4"/>
      <c r="E283" s="4"/>
      <c r="F283" s="4"/>
      <c r="G283" s="4"/>
      <c r="H283" s="4"/>
      <c r="I283" s="4"/>
      <c r="J283" s="4"/>
    </row>
    <row r="284" spans="2:10" ht="15.75" customHeight="1">
      <c r="B284" s="7"/>
      <c r="C284" s="4"/>
      <c r="D284" s="4"/>
      <c r="E284" s="4"/>
      <c r="F284" s="4"/>
      <c r="G284" s="4"/>
      <c r="H284" s="4"/>
      <c r="I284" s="4"/>
      <c r="J284" s="4"/>
    </row>
    <row r="285" spans="2:10" ht="15.75" customHeight="1">
      <c r="B285" s="7"/>
      <c r="C285" s="4"/>
      <c r="D285" s="4"/>
      <c r="E285" s="4"/>
      <c r="F285" s="4"/>
      <c r="G285" s="4"/>
      <c r="H285" s="4"/>
      <c r="I285" s="4"/>
      <c r="J285" s="4"/>
    </row>
    <row r="286" spans="2:10" ht="15.75" customHeight="1">
      <c r="B286" s="7"/>
      <c r="C286" s="4"/>
      <c r="D286" s="4"/>
      <c r="E286" s="4"/>
      <c r="F286" s="4"/>
      <c r="G286" s="4"/>
      <c r="H286" s="4"/>
      <c r="I286" s="4"/>
      <c r="J286" s="4"/>
    </row>
    <row r="287" spans="2:10" ht="15.75" customHeight="1">
      <c r="B287" s="7"/>
      <c r="C287" s="4"/>
      <c r="D287" s="4"/>
      <c r="E287" s="4"/>
      <c r="F287" s="4"/>
      <c r="G287" s="4"/>
      <c r="H287" s="4"/>
      <c r="I287" s="4"/>
      <c r="J287" s="4"/>
    </row>
    <row r="288" spans="2:10" ht="15.75" customHeight="1">
      <c r="B288" s="7"/>
      <c r="C288" s="4"/>
      <c r="D288" s="4"/>
      <c r="E288" s="4"/>
      <c r="F288" s="4"/>
      <c r="G288" s="4"/>
      <c r="H288" s="4"/>
      <c r="I288" s="4"/>
      <c r="J288" s="4"/>
    </row>
    <row r="289" spans="2:10" ht="15.75" customHeight="1">
      <c r="B289" s="7"/>
      <c r="C289" s="4"/>
      <c r="D289" s="4"/>
      <c r="E289" s="4"/>
      <c r="F289" s="4"/>
      <c r="G289" s="4"/>
      <c r="H289" s="4"/>
      <c r="I289" s="4"/>
      <c r="J289" s="4"/>
    </row>
    <row r="290" spans="2:10" ht="15.75" customHeight="1">
      <c r="B290" s="7"/>
      <c r="C290" s="4"/>
      <c r="D290" s="4"/>
      <c r="E290" s="4"/>
      <c r="F290" s="4"/>
      <c r="G290" s="4"/>
      <c r="H290" s="4"/>
      <c r="I290" s="4"/>
      <c r="J290" s="4"/>
    </row>
    <row r="291" spans="2:10" ht="15.75" customHeight="1">
      <c r="B291" s="7"/>
      <c r="C291" s="4"/>
      <c r="D291" s="4"/>
      <c r="E291" s="4"/>
      <c r="F291" s="4"/>
      <c r="G291" s="4"/>
      <c r="H291" s="4"/>
      <c r="I291" s="4"/>
      <c r="J291" s="4"/>
    </row>
    <row r="292" spans="2:10" ht="15.75" customHeight="1">
      <c r="B292" s="7"/>
      <c r="C292" s="4"/>
      <c r="D292" s="4"/>
      <c r="E292" s="4"/>
      <c r="F292" s="4"/>
      <c r="G292" s="4"/>
      <c r="H292" s="4"/>
      <c r="I292" s="4"/>
      <c r="J292" s="4"/>
    </row>
    <row r="293" spans="2:10" ht="15.75" customHeight="1">
      <c r="B293" s="7"/>
      <c r="C293" s="4"/>
      <c r="D293" s="4"/>
      <c r="E293" s="4"/>
      <c r="F293" s="4"/>
      <c r="G293" s="4"/>
      <c r="H293" s="4"/>
      <c r="I293" s="4"/>
      <c r="J293" s="4"/>
    </row>
    <row r="294" spans="2:10" ht="15.75" customHeight="1">
      <c r="B294" s="7"/>
      <c r="C294" s="4"/>
      <c r="D294" s="4"/>
      <c r="E294" s="4"/>
      <c r="F294" s="4"/>
      <c r="G294" s="4"/>
      <c r="H294" s="4"/>
      <c r="I294" s="4"/>
      <c r="J294" s="4"/>
    </row>
    <row r="295" spans="2:10" ht="15.75" customHeight="1">
      <c r="B295" s="7"/>
      <c r="C295" s="4"/>
      <c r="D295" s="4"/>
      <c r="E295" s="4"/>
      <c r="F295" s="4"/>
      <c r="G295" s="4"/>
      <c r="H295" s="4"/>
      <c r="I295" s="4"/>
      <c r="J295" s="4"/>
    </row>
    <row r="296" spans="2:10" ht="15.75" customHeight="1">
      <c r="B296" s="7"/>
      <c r="C296" s="4"/>
      <c r="D296" s="4"/>
      <c r="E296" s="4"/>
      <c r="F296" s="4"/>
      <c r="G296" s="4"/>
      <c r="H296" s="4"/>
      <c r="I296" s="4"/>
      <c r="J296" s="4"/>
    </row>
    <row r="297" spans="2:10" ht="15.75" customHeight="1">
      <c r="B297" s="7"/>
      <c r="C297" s="4"/>
      <c r="D297" s="4"/>
      <c r="E297" s="4"/>
      <c r="F297" s="4"/>
      <c r="G297" s="4"/>
      <c r="H297" s="4"/>
      <c r="I297" s="4"/>
      <c r="J297" s="4"/>
    </row>
    <row r="298" spans="2:10" ht="15.75" customHeight="1">
      <c r="B298" s="7"/>
      <c r="C298" s="4"/>
      <c r="D298" s="4"/>
      <c r="E298" s="4"/>
      <c r="F298" s="4"/>
      <c r="G298" s="4"/>
      <c r="H298" s="4"/>
      <c r="I298" s="4"/>
      <c r="J298" s="4"/>
    </row>
    <row r="299" spans="2:10" ht="15.75" customHeight="1">
      <c r="B299" s="7"/>
      <c r="C299" s="4"/>
      <c r="D299" s="4"/>
      <c r="E299" s="4"/>
      <c r="F299" s="4"/>
      <c r="G299" s="4"/>
      <c r="H299" s="4"/>
      <c r="I299" s="4"/>
      <c r="J299" s="4"/>
    </row>
    <row r="300" spans="2:10" ht="15.75" customHeight="1">
      <c r="B300" s="7"/>
      <c r="C300" s="4"/>
      <c r="D300" s="4"/>
      <c r="E300" s="4"/>
      <c r="F300" s="4"/>
      <c r="G300" s="4"/>
      <c r="H300" s="4"/>
      <c r="I300" s="4"/>
      <c r="J300" s="4"/>
    </row>
    <row r="301" spans="2:10" ht="15.75" customHeight="1">
      <c r="B301" s="7"/>
      <c r="C301" s="4"/>
      <c r="D301" s="4"/>
      <c r="E301" s="4"/>
      <c r="F301" s="4"/>
      <c r="G301" s="4"/>
      <c r="H301" s="4"/>
      <c r="I301" s="4"/>
      <c r="J301" s="4"/>
    </row>
    <row r="302" spans="2:10" ht="15.75" customHeight="1">
      <c r="B302" s="7"/>
      <c r="C302" s="4"/>
      <c r="D302" s="4"/>
      <c r="E302" s="4"/>
      <c r="F302" s="4"/>
      <c r="G302" s="4"/>
      <c r="H302" s="4"/>
      <c r="I302" s="4"/>
      <c r="J302" s="4"/>
    </row>
    <row r="303" spans="2:10" ht="15.75" customHeight="1">
      <c r="B303" s="7"/>
      <c r="C303" s="4"/>
      <c r="D303" s="4"/>
      <c r="E303" s="4"/>
      <c r="F303" s="4"/>
      <c r="G303" s="4"/>
      <c r="H303" s="4"/>
      <c r="I303" s="4"/>
      <c r="J303" s="4"/>
    </row>
    <row r="304" spans="2:10" ht="15.75" customHeight="1">
      <c r="B304" s="7"/>
      <c r="C304" s="4"/>
      <c r="D304" s="4"/>
      <c r="E304" s="4"/>
      <c r="F304" s="4"/>
      <c r="G304" s="4"/>
      <c r="H304" s="4"/>
      <c r="I304" s="4"/>
      <c r="J304" s="4"/>
    </row>
    <row r="305" spans="2:10" ht="15.75" customHeight="1">
      <c r="B305" s="7"/>
      <c r="C305" s="4"/>
      <c r="D305" s="4"/>
      <c r="E305" s="4"/>
      <c r="F305" s="4"/>
      <c r="G305" s="4"/>
      <c r="H305" s="4"/>
      <c r="I305" s="4"/>
      <c r="J305" s="4"/>
    </row>
    <row r="306" spans="2:10" ht="15.75" customHeight="1">
      <c r="B306" s="7"/>
      <c r="C306" s="4"/>
      <c r="D306" s="4"/>
      <c r="E306" s="4"/>
      <c r="F306" s="4"/>
      <c r="G306" s="4"/>
      <c r="H306" s="4"/>
      <c r="I306" s="4"/>
      <c r="J306" s="4"/>
    </row>
    <row r="307" spans="2:10" ht="15.75" customHeight="1">
      <c r="B307" s="7"/>
      <c r="C307" s="4"/>
      <c r="D307" s="4"/>
      <c r="E307" s="4"/>
      <c r="F307" s="4"/>
      <c r="G307" s="4"/>
      <c r="H307" s="4"/>
      <c r="I307" s="4"/>
      <c r="J307" s="4"/>
    </row>
    <row r="308" spans="2:10" ht="15.75" customHeight="1">
      <c r="B308" s="7"/>
      <c r="C308" s="4"/>
      <c r="D308" s="4"/>
      <c r="E308" s="4"/>
      <c r="F308" s="4"/>
      <c r="G308" s="4"/>
      <c r="H308" s="4"/>
      <c r="I308" s="4"/>
      <c r="J308" s="4"/>
    </row>
    <row r="309" spans="2:10" ht="15.75" customHeight="1">
      <c r="B309" s="7"/>
      <c r="C309" s="4"/>
      <c r="D309" s="4"/>
      <c r="E309" s="4"/>
      <c r="F309" s="4"/>
      <c r="G309" s="4"/>
      <c r="H309" s="4"/>
      <c r="I309" s="4"/>
      <c r="J309" s="4"/>
    </row>
    <row r="310" spans="2:10" ht="15.75" customHeight="1">
      <c r="B310" s="7"/>
      <c r="C310" s="4"/>
      <c r="D310" s="4"/>
      <c r="E310" s="4"/>
      <c r="F310" s="4"/>
      <c r="G310" s="4"/>
      <c r="H310" s="4"/>
      <c r="I310" s="4"/>
      <c r="J310" s="4"/>
    </row>
    <row r="311" spans="2:10" ht="15.75" customHeight="1">
      <c r="B311" s="7"/>
      <c r="C311" s="4"/>
      <c r="D311" s="4"/>
      <c r="E311" s="4"/>
      <c r="F311" s="4"/>
      <c r="G311" s="4"/>
      <c r="H311" s="4"/>
      <c r="I311" s="4"/>
      <c r="J311" s="4"/>
    </row>
    <row r="312" spans="2:10" ht="15.75" customHeight="1">
      <c r="B312" s="7"/>
      <c r="C312" s="4"/>
      <c r="D312" s="4"/>
      <c r="E312" s="4"/>
      <c r="F312" s="4"/>
      <c r="G312" s="4"/>
      <c r="H312" s="4"/>
      <c r="I312" s="4"/>
      <c r="J312" s="4"/>
    </row>
    <row r="313" spans="2:10" ht="15.75" customHeight="1">
      <c r="B313" s="7"/>
      <c r="C313" s="4"/>
      <c r="D313" s="4"/>
      <c r="E313" s="4"/>
      <c r="F313" s="4"/>
      <c r="G313" s="4"/>
      <c r="H313" s="4"/>
      <c r="I313" s="4"/>
      <c r="J313" s="4"/>
    </row>
    <row r="314" spans="2:10" ht="15.75" customHeight="1">
      <c r="B314" s="7"/>
      <c r="C314" s="4"/>
      <c r="D314" s="4"/>
      <c r="E314" s="4"/>
      <c r="F314" s="4"/>
      <c r="G314" s="4"/>
      <c r="H314" s="4"/>
      <c r="I314" s="4"/>
      <c r="J314" s="4"/>
    </row>
    <row r="315" spans="2:10" ht="15.75" customHeight="1">
      <c r="B315" s="7"/>
      <c r="C315" s="4"/>
      <c r="D315" s="4"/>
      <c r="E315" s="4"/>
      <c r="F315" s="4"/>
      <c r="G315" s="4"/>
      <c r="H315" s="4"/>
      <c r="I315" s="4"/>
      <c r="J315" s="4"/>
    </row>
    <row r="316" spans="2:10" ht="15.75" customHeight="1">
      <c r="B316" s="7"/>
      <c r="C316" s="4"/>
      <c r="D316" s="4"/>
      <c r="E316" s="4"/>
      <c r="F316" s="4"/>
      <c r="G316" s="4"/>
      <c r="H316" s="4"/>
      <c r="I316" s="4"/>
      <c r="J316" s="4"/>
    </row>
    <row r="317" spans="2:10" ht="15.75" customHeight="1">
      <c r="B317" s="7"/>
      <c r="C317" s="4"/>
      <c r="D317" s="4"/>
      <c r="E317" s="4"/>
      <c r="F317" s="4"/>
      <c r="G317" s="4"/>
      <c r="H317" s="4"/>
      <c r="I317" s="4"/>
      <c r="J317" s="4"/>
    </row>
    <row r="318" spans="2:10" ht="15.75" customHeight="1">
      <c r="B318" s="7"/>
      <c r="C318" s="4"/>
      <c r="D318" s="4"/>
      <c r="E318" s="4"/>
      <c r="F318" s="4"/>
      <c r="G318" s="4"/>
      <c r="H318" s="4"/>
      <c r="I318" s="4"/>
      <c r="J318" s="4"/>
    </row>
    <row r="319" spans="2:10" ht="15.75" customHeight="1">
      <c r="B319" s="7"/>
      <c r="C319" s="4"/>
      <c r="D319" s="4"/>
      <c r="E319" s="4"/>
      <c r="F319" s="4"/>
      <c r="G319" s="4"/>
      <c r="H319" s="4"/>
      <c r="I319" s="4"/>
      <c r="J319" s="4"/>
    </row>
    <row r="320" spans="2:10" ht="15.75" customHeight="1">
      <c r="B320" s="7"/>
      <c r="C320" s="4"/>
      <c r="D320" s="4"/>
      <c r="E320" s="4"/>
      <c r="F320" s="4"/>
      <c r="G320" s="4"/>
      <c r="H320" s="4"/>
      <c r="I320" s="4"/>
      <c r="J320" s="4"/>
    </row>
    <row r="321" spans="2:10" ht="15.75" customHeight="1">
      <c r="B321" s="7"/>
      <c r="C321" s="4"/>
      <c r="D321" s="4"/>
      <c r="E321" s="4"/>
      <c r="F321" s="4"/>
      <c r="G321" s="4"/>
      <c r="H321" s="4"/>
      <c r="I321" s="4"/>
      <c r="J321" s="4"/>
    </row>
    <row r="322" spans="2:10" ht="15.75" customHeight="1">
      <c r="B322" s="7"/>
      <c r="C322" s="4"/>
      <c r="D322" s="4"/>
      <c r="E322" s="4"/>
      <c r="F322" s="4"/>
      <c r="G322" s="4"/>
      <c r="H322" s="4"/>
      <c r="I322" s="4"/>
      <c r="J322" s="4"/>
    </row>
    <row r="323" spans="2:10" ht="15.75" customHeight="1">
      <c r="B323" s="7"/>
      <c r="C323" s="4"/>
      <c r="D323" s="4"/>
      <c r="E323" s="4"/>
      <c r="F323" s="4"/>
      <c r="G323" s="4"/>
      <c r="H323" s="4"/>
      <c r="I323" s="4"/>
      <c r="J323" s="4"/>
    </row>
    <row r="324" spans="2:10" ht="15.75" customHeight="1">
      <c r="B324" s="7"/>
      <c r="C324" s="4"/>
      <c r="D324" s="4"/>
      <c r="E324" s="4"/>
      <c r="F324" s="4"/>
      <c r="G324" s="4"/>
      <c r="H324" s="4"/>
      <c r="I324" s="4"/>
      <c r="J324" s="4"/>
    </row>
    <row r="325" spans="2:10" ht="15.75" customHeight="1">
      <c r="B325" s="7"/>
      <c r="C325" s="4"/>
      <c r="D325" s="4"/>
      <c r="E325" s="4"/>
      <c r="F325" s="4"/>
      <c r="G325" s="4"/>
      <c r="H325" s="4"/>
      <c r="I325" s="4"/>
      <c r="J325" s="4"/>
    </row>
    <row r="326" spans="2:10" ht="15.75" customHeight="1">
      <c r="B326" s="7"/>
      <c r="C326" s="4"/>
      <c r="D326" s="4"/>
      <c r="E326" s="4"/>
      <c r="F326" s="4"/>
      <c r="G326" s="4"/>
      <c r="H326" s="4"/>
      <c r="I326" s="4"/>
      <c r="J326" s="4"/>
    </row>
    <row r="327" spans="2:10" ht="15.75" customHeight="1">
      <c r="B327" s="7"/>
      <c r="C327" s="4"/>
      <c r="D327" s="4"/>
      <c r="E327" s="4"/>
      <c r="F327" s="4"/>
      <c r="G327" s="4"/>
      <c r="H327" s="4"/>
      <c r="I327" s="4"/>
      <c r="J327" s="4"/>
    </row>
    <row r="328" spans="2:10" ht="15.75" customHeight="1">
      <c r="B328" s="7"/>
      <c r="C328" s="4"/>
      <c r="D328" s="4"/>
      <c r="E328" s="4"/>
      <c r="F328" s="4"/>
      <c r="G328" s="4"/>
      <c r="H328" s="4"/>
      <c r="I328" s="4"/>
      <c r="J328" s="4"/>
    </row>
    <row r="329" spans="2:10" ht="15.75" customHeight="1">
      <c r="B329" s="7"/>
      <c r="C329" s="4"/>
      <c r="D329" s="4"/>
      <c r="E329" s="4"/>
      <c r="F329" s="4"/>
      <c r="G329" s="4"/>
      <c r="H329" s="4"/>
      <c r="I329" s="4"/>
      <c r="J329" s="4"/>
    </row>
    <row r="330" spans="2:10" ht="15.75" customHeight="1">
      <c r="B330" s="7"/>
      <c r="C330" s="4"/>
      <c r="D330" s="4"/>
      <c r="E330" s="4"/>
      <c r="F330" s="4"/>
      <c r="G330" s="4"/>
      <c r="H330" s="4"/>
      <c r="I330" s="4"/>
      <c r="J330" s="4"/>
    </row>
    <row r="331" spans="2:10" ht="15.75" customHeight="1">
      <c r="B331" s="7"/>
      <c r="C331" s="4"/>
      <c r="D331" s="4"/>
      <c r="E331" s="4"/>
      <c r="F331" s="4"/>
      <c r="G331" s="4"/>
      <c r="H331" s="4"/>
      <c r="I331" s="4"/>
      <c r="J331" s="4"/>
    </row>
    <row r="332" spans="2:10" ht="15.75" customHeight="1">
      <c r="B332" s="7"/>
      <c r="C332" s="4"/>
      <c r="D332" s="4"/>
      <c r="E332" s="4"/>
      <c r="F332" s="4"/>
      <c r="G332" s="4"/>
      <c r="H332" s="4"/>
      <c r="I332" s="4"/>
      <c r="J332" s="4"/>
    </row>
    <row r="333" spans="2:10" ht="15.75" customHeight="1">
      <c r="B333" s="7"/>
      <c r="C333" s="4"/>
      <c r="D333" s="4"/>
      <c r="E333" s="4"/>
      <c r="F333" s="4"/>
      <c r="G333" s="4"/>
      <c r="H333" s="4"/>
      <c r="I333" s="4"/>
      <c r="J333" s="4"/>
    </row>
    <row r="334" spans="2:10" ht="15.75" customHeight="1">
      <c r="B334" s="7"/>
      <c r="C334" s="4"/>
      <c r="D334" s="4"/>
      <c r="E334" s="4"/>
      <c r="F334" s="4"/>
      <c r="G334" s="4"/>
      <c r="H334" s="4"/>
      <c r="I334" s="4"/>
      <c r="J334" s="4"/>
    </row>
    <row r="335" spans="2:10" ht="15.75" customHeight="1">
      <c r="B335" s="7"/>
      <c r="C335" s="4"/>
      <c r="D335" s="4"/>
      <c r="E335" s="4"/>
      <c r="F335" s="4"/>
      <c r="G335" s="4"/>
      <c r="H335" s="4"/>
      <c r="I335" s="4"/>
      <c r="J335" s="4"/>
    </row>
    <row r="336" spans="2:10" ht="15.75" customHeight="1">
      <c r="B336" s="7"/>
      <c r="C336" s="4"/>
      <c r="D336" s="4"/>
      <c r="E336" s="4"/>
      <c r="F336" s="4"/>
      <c r="G336" s="4"/>
      <c r="H336" s="4"/>
      <c r="I336" s="4"/>
      <c r="J336" s="4"/>
    </row>
    <row r="337" spans="2:10" ht="15.75" customHeight="1">
      <c r="B337" s="7"/>
      <c r="C337" s="4"/>
      <c r="D337" s="4"/>
      <c r="E337" s="4"/>
      <c r="F337" s="4"/>
      <c r="G337" s="4"/>
      <c r="H337" s="4"/>
      <c r="I337" s="4"/>
      <c r="J337" s="4"/>
    </row>
    <row r="338" spans="2:10" ht="15.75" customHeight="1">
      <c r="B338" s="7"/>
      <c r="C338" s="4"/>
      <c r="D338" s="4"/>
      <c r="E338" s="4"/>
      <c r="F338" s="4"/>
      <c r="G338" s="4"/>
      <c r="H338" s="4"/>
      <c r="I338" s="4"/>
      <c r="J338" s="4"/>
    </row>
    <row r="339" spans="2:10" ht="15.75" customHeight="1">
      <c r="B339" s="7"/>
      <c r="C339" s="4"/>
      <c r="D339" s="4"/>
      <c r="E339" s="4"/>
      <c r="F339" s="4"/>
      <c r="G339" s="4"/>
      <c r="H339" s="4"/>
      <c r="I339" s="4"/>
      <c r="J339" s="4"/>
    </row>
    <row r="340" spans="2:10" ht="15.75" customHeight="1">
      <c r="B340" s="7"/>
      <c r="C340" s="4"/>
      <c r="D340" s="4"/>
      <c r="E340" s="4"/>
      <c r="F340" s="4"/>
      <c r="G340" s="4"/>
      <c r="H340" s="4"/>
      <c r="I340" s="4"/>
      <c r="J340" s="4"/>
    </row>
    <row r="341" spans="2:10" ht="15.75" customHeight="1">
      <c r="B341" s="7"/>
      <c r="C341" s="4"/>
      <c r="D341" s="4"/>
      <c r="E341" s="4"/>
      <c r="F341" s="4"/>
      <c r="G341" s="4"/>
      <c r="H341" s="4"/>
      <c r="I341" s="4"/>
      <c r="J341" s="4"/>
    </row>
    <row r="342" spans="2:10" ht="15.75" customHeight="1">
      <c r="B342" s="7"/>
      <c r="C342" s="4"/>
      <c r="D342" s="4"/>
      <c r="E342" s="4"/>
      <c r="F342" s="4"/>
      <c r="G342" s="4"/>
      <c r="H342" s="4"/>
      <c r="I342" s="4"/>
      <c r="J342" s="4"/>
    </row>
    <row r="343" spans="2:10" ht="15.75" customHeight="1">
      <c r="B343" s="7"/>
      <c r="C343" s="4"/>
      <c r="D343" s="4"/>
      <c r="E343" s="4"/>
      <c r="F343" s="4"/>
      <c r="G343" s="4"/>
      <c r="H343" s="4"/>
      <c r="I343" s="4"/>
      <c r="J343" s="4"/>
    </row>
    <row r="344" spans="2:10" ht="15.75" customHeight="1">
      <c r="B344" s="7"/>
      <c r="C344" s="4"/>
      <c r="D344" s="4"/>
      <c r="E344" s="4"/>
      <c r="F344" s="4"/>
      <c r="G344" s="4"/>
      <c r="H344" s="4"/>
      <c r="I344" s="4"/>
      <c r="J344" s="4"/>
    </row>
    <row r="345" spans="2:10" ht="15.75" customHeight="1">
      <c r="B345" s="7"/>
      <c r="C345" s="4"/>
      <c r="D345" s="4"/>
      <c r="E345" s="4"/>
      <c r="F345" s="4"/>
      <c r="G345" s="4"/>
      <c r="H345" s="4"/>
      <c r="I345" s="4"/>
      <c r="J345" s="4"/>
    </row>
    <row r="346" spans="2:10" ht="15.75" customHeight="1">
      <c r="B346" s="7"/>
      <c r="C346" s="4"/>
      <c r="D346" s="4"/>
      <c r="E346" s="4"/>
      <c r="F346" s="4"/>
      <c r="G346" s="4"/>
      <c r="H346" s="4"/>
      <c r="I346" s="4"/>
      <c r="J346" s="4"/>
    </row>
    <row r="347" spans="2:10" ht="15.75" customHeight="1">
      <c r="B347" s="7"/>
      <c r="C347" s="4"/>
      <c r="D347" s="4"/>
      <c r="E347" s="4"/>
      <c r="F347" s="4"/>
      <c r="G347" s="4"/>
      <c r="H347" s="4"/>
      <c r="I347" s="4"/>
      <c r="J347" s="4"/>
    </row>
    <row r="348" spans="2:10" ht="15.75" customHeight="1">
      <c r="B348" s="7"/>
      <c r="C348" s="4"/>
      <c r="D348" s="4"/>
      <c r="E348" s="4"/>
      <c r="F348" s="4"/>
      <c r="G348" s="4"/>
      <c r="H348" s="4"/>
      <c r="I348" s="4"/>
      <c r="J348" s="4"/>
    </row>
    <row r="349" spans="2:10" ht="15.75" customHeight="1">
      <c r="B349" s="7"/>
      <c r="C349" s="4"/>
      <c r="D349" s="4"/>
      <c r="E349" s="4"/>
      <c r="F349" s="4"/>
      <c r="G349" s="4"/>
      <c r="H349" s="4"/>
      <c r="I349" s="4"/>
      <c r="J349" s="4"/>
    </row>
    <row r="350" spans="2:10" ht="15.75" customHeight="1">
      <c r="B350" s="7"/>
      <c r="C350" s="4"/>
      <c r="D350" s="4"/>
      <c r="E350" s="4"/>
      <c r="F350" s="4"/>
      <c r="G350" s="4"/>
      <c r="H350" s="4"/>
      <c r="I350" s="4"/>
      <c r="J350" s="4"/>
    </row>
    <row r="351" spans="2:10" ht="15.75" customHeight="1">
      <c r="B351" s="7"/>
      <c r="C351" s="4"/>
      <c r="D351" s="4"/>
      <c r="E351" s="4"/>
      <c r="F351" s="4"/>
      <c r="G351" s="4"/>
      <c r="H351" s="4"/>
      <c r="I351" s="4"/>
      <c r="J351" s="4"/>
    </row>
    <row r="352" spans="2:10" ht="15.75" customHeight="1">
      <c r="B352" s="7"/>
      <c r="C352" s="4"/>
      <c r="D352" s="4"/>
      <c r="E352" s="4"/>
      <c r="F352" s="4"/>
      <c r="G352" s="4"/>
      <c r="H352" s="4"/>
      <c r="I352" s="4"/>
      <c r="J352" s="4"/>
    </row>
    <row r="353" spans="2:10" ht="15.75" customHeight="1">
      <c r="B353" s="7"/>
      <c r="C353" s="4"/>
      <c r="D353" s="4"/>
      <c r="E353" s="4"/>
      <c r="F353" s="4"/>
      <c r="G353" s="4"/>
      <c r="H353" s="4"/>
      <c r="I353" s="4"/>
      <c r="J353" s="4"/>
    </row>
    <row r="354" spans="2:10" ht="15.75" customHeight="1">
      <c r="B354" s="7"/>
      <c r="C354" s="4"/>
      <c r="D354" s="4"/>
      <c r="E354" s="4"/>
      <c r="F354" s="4"/>
      <c r="G354" s="4"/>
      <c r="H354" s="4"/>
      <c r="I354" s="4"/>
      <c r="J354" s="4"/>
    </row>
    <row r="355" spans="2:10" ht="15.75" customHeight="1">
      <c r="B355" s="7"/>
      <c r="C355" s="4"/>
      <c r="D355" s="4"/>
      <c r="E355" s="4"/>
      <c r="F355" s="4"/>
      <c r="G355" s="4"/>
      <c r="H355" s="4"/>
      <c r="I355" s="4"/>
      <c r="J355" s="4"/>
    </row>
    <row r="356" spans="2:10" ht="15.75" customHeight="1">
      <c r="B356" s="7"/>
      <c r="C356" s="4"/>
      <c r="D356" s="4"/>
      <c r="E356" s="4"/>
      <c r="F356" s="4"/>
      <c r="G356" s="4"/>
      <c r="H356" s="4"/>
      <c r="I356" s="4"/>
      <c r="J356" s="4"/>
    </row>
    <row r="357" spans="2:10" ht="15.75" customHeight="1">
      <c r="B357" s="7"/>
      <c r="C357" s="4"/>
      <c r="D357" s="4"/>
      <c r="E357" s="4"/>
      <c r="F357" s="4"/>
      <c r="G357" s="4"/>
      <c r="H357" s="4"/>
      <c r="I357" s="4"/>
      <c r="J357" s="4"/>
    </row>
    <row r="358" spans="2:10" ht="15.75" customHeight="1">
      <c r="B358" s="7"/>
      <c r="C358" s="4"/>
      <c r="D358" s="4"/>
      <c r="E358" s="4"/>
      <c r="F358" s="4"/>
      <c r="G358" s="4"/>
      <c r="H358" s="4"/>
      <c r="I358" s="4"/>
      <c r="J358" s="4"/>
    </row>
    <row r="359" spans="2:10" ht="15.75" customHeight="1">
      <c r="B359" s="7"/>
      <c r="C359" s="4"/>
      <c r="D359" s="4"/>
      <c r="E359" s="4"/>
      <c r="F359" s="4"/>
      <c r="G359" s="4"/>
      <c r="H359" s="4"/>
      <c r="I359" s="4"/>
      <c r="J359" s="4"/>
    </row>
    <row r="360" spans="2:10" ht="15.75" customHeight="1">
      <c r="B360" s="7"/>
      <c r="C360" s="4"/>
      <c r="D360" s="4"/>
      <c r="E360" s="4"/>
      <c r="F360" s="4"/>
      <c r="G360" s="4"/>
      <c r="H360" s="4"/>
      <c r="I360" s="4"/>
      <c r="J360" s="4"/>
    </row>
    <row r="361" spans="2:10" ht="15.75" customHeight="1">
      <c r="B361" s="7"/>
      <c r="C361" s="4"/>
      <c r="D361" s="4"/>
      <c r="E361" s="4"/>
      <c r="F361" s="4"/>
      <c r="G361" s="4"/>
      <c r="H361" s="4"/>
      <c r="I361" s="4"/>
      <c r="J361" s="4"/>
    </row>
    <row r="362" spans="2:10" ht="15.75" customHeight="1">
      <c r="B362" s="7"/>
      <c r="C362" s="4"/>
      <c r="D362" s="4"/>
      <c r="E362" s="4"/>
      <c r="F362" s="4"/>
      <c r="G362" s="4"/>
      <c r="H362" s="4"/>
      <c r="I362" s="4"/>
      <c r="J362" s="4"/>
    </row>
    <row r="363" spans="2:10" ht="15.75" customHeight="1">
      <c r="B363" s="7"/>
      <c r="C363" s="4"/>
      <c r="D363" s="4"/>
      <c r="E363" s="4"/>
      <c r="F363" s="4"/>
      <c r="G363" s="4"/>
      <c r="H363" s="4"/>
      <c r="I363" s="4"/>
      <c r="J363" s="4"/>
    </row>
    <row r="364" spans="2:10" ht="15.75" customHeight="1">
      <c r="B364" s="7"/>
      <c r="C364" s="4"/>
      <c r="D364" s="4"/>
      <c r="E364" s="4"/>
      <c r="F364" s="4"/>
      <c r="G364" s="4"/>
      <c r="H364" s="4"/>
      <c r="I364" s="4"/>
      <c r="J364" s="4"/>
    </row>
    <row r="365" spans="2:10" ht="15.75" customHeight="1">
      <c r="B365" s="7"/>
      <c r="C365" s="4"/>
      <c r="D365" s="4"/>
      <c r="E365" s="4"/>
      <c r="F365" s="4"/>
      <c r="G365" s="4"/>
      <c r="H365" s="4"/>
      <c r="I365" s="4"/>
      <c r="J365" s="4"/>
    </row>
    <row r="366" spans="2:10" ht="15.75" customHeight="1">
      <c r="B366" s="7"/>
      <c r="C366" s="4"/>
      <c r="D366" s="4"/>
      <c r="E366" s="4"/>
      <c r="F366" s="4"/>
      <c r="G366" s="4"/>
      <c r="H366" s="4"/>
      <c r="I366" s="4"/>
      <c r="J366" s="4"/>
    </row>
    <row r="367" spans="2:10" ht="15.75" customHeight="1">
      <c r="B367" s="7"/>
      <c r="C367" s="4"/>
      <c r="D367" s="4"/>
      <c r="E367" s="4"/>
      <c r="F367" s="4"/>
      <c r="G367" s="4"/>
      <c r="H367" s="4"/>
      <c r="I367" s="4"/>
      <c r="J367" s="4"/>
    </row>
    <row r="368" spans="2:10" ht="15.75" customHeight="1">
      <c r="B368" s="7"/>
      <c r="C368" s="4"/>
      <c r="D368" s="4"/>
      <c r="E368" s="4"/>
      <c r="F368" s="4"/>
      <c r="G368" s="4"/>
      <c r="H368" s="4"/>
      <c r="I368" s="4"/>
      <c r="J368" s="4"/>
    </row>
    <row r="369" spans="2:10" ht="15.75" customHeight="1">
      <c r="B369" s="7"/>
      <c r="C369" s="4"/>
      <c r="D369" s="4"/>
      <c r="E369" s="4"/>
      <c r="F369" s="4"/>
      <c r="G369" s="4"/>
      <c r="H369" s="4"/>
      <c r="I369" s="4"/>
      <c r="J369" s="4"/>
    </row>
    <row r="370" spans="2:10" ht="15.75" customHeight="1">
      <c r="B370" s="7"/>
      <c r="C370" s="4"/>
      <c r="D370" s="4"/>
      <c r="E370" s="4"/>
      <c r="F370" s="4"/>
      <c r="G370" s="4"/>
      <c r="H370" s="4"/>
      <c r="I370" s="4"/>
      <c r="J370" s="4"/>
    </row>
    <row r="371" spans="2:10" ht="15.75" customHeight="1">
      <c r="B371" s="7"/>
      <c r="C371" s="4"/>
      <c r="D371" s="4"/>
      <c r="E371" s="4"/>
      <c r="F371" s="4"/>
      <c r="G371" s="4"/>
      <c r="H371" s="4"/>
      <c r="I371" s="4"/>
      <c r="J371" s="4"/>
    </row>
    <row r="372" spans="2:10" ht="15.75" customHeight="1">
      <c r="B372" s="7"/>
      <c r="C372" s="4"/>
      <c r="D372" s="4"/>
      <c r="E372" s="4"/>
      <c r="F372" s="4"/>
      <c r="G372" s="4"/>
      <c r="H372" s="4"/>
      <c r="I372" s="4"/>
      <c r="J372" s="4"/>
    </row>
    <row r="373" spans="2:10" ht="15.75" customHeight="1">
      <c r="B373" s="7"/>
      <c r="C373" s="4"/>
      <c r="D373" s="4"/>
      <c r="E373" s="4"/>
      <c r="F373" s="4"/>
      <c r="G373" s="4"/>
      <c r="H373" s="4"/>
      <c r="I373" s="4"/>
      <c r="J373" s="4"/>
    </row>
    <row r="374" spans="2:10" ht="15.75" customHeight="1">
      <c r="B374" s="7"/>
      <c r="C374" s="4"/>
      <c r="D374" s="4"/>
      <c r="E374" s="4"/>
      <c r="F374" s="4"/>
      <c r="G374" s="4"/>
      <c r="H374" s="4"/>
      <c r="I374" s="4"/>
      <c r="J374" s="4"/>
    </row>
    <row r="375" spans="2:10" ht="15.75" customHeight="1">
      <c r="B375" s="7"/>
      <c r="C375" s="4"/>
      <c r="D375" s="4"/>
      <c r="E375" s="4"/>
      <c r="F375" s="4"/>
      <c r="G375" s="4"/>
      <c r="H375" s="4"/>
      <c r="I375" s="4"/>
      <c r="J375" s="4"/>
    </row>
    <row r="376" spans="2:10" ht="15.75" customHeight="1">
      <c r="B376" s="7"/>
      <c r="C376" s="4"/>
      <c r="D376" s="4"/>
      <c r="E376" s="4"/>
      <c r="F376" s="4"/>
      <c r="G376" s="4"/>
      <c r="H376" s="4"/>
      <c r="I376" s="4"/>
      <c r="J376" s="4"/>
    </row>
    <row r="377" spans="2:10" ht="15.75" customHeight="1">
      <c r="B377" s="7"/>
      <c r="C377" s="4"/>
      <c r="D377" s="4"/>
      <c r="E377" s="4"/>
      <c r="F377" s="4"/>
      <c r="G377" s="4"/>
      <c r="H377" s="4"/>
      <c r="I377" s="4"/>
      <c r="J377" s="4"/>
    </row>
    <row r="378" spans="2:10" ht="15.75" customHeight="1">
      <c r="B378" s="7"/>
      <c r="C378" s="4"/>
      <c r="D378" s="4"/>
      <c r="E378" s="4"/>
      <c r="F378" s="4"/>
      <c r="G378" s="4"/>
      <c r="H378" s="4"/>
      <c r="I378" s="4"/>
      <c r="J378" s="4"/>
    </row>
    <row r="379" spans="2:10" ht="15.75" customHeight="1">
      <c r="B379" s="7"/>
      <c r="C379" s="4"/>
      <c r="D379" s="4"/>
      <c r="E379" s="4"/>
      <c r="F379" s="4"/>
      <c r="G379" s="4"/>
      <c r="H379" s="4"/>
      <c r="I379" s="4"/>
      <c r="J379" s="4"/>
    </row>
    <row r="380" spans="2:10" ht="15.75" customHeight="1">
      <c r="B380" s="7"/>
      <c r="C380" s="4"/>
      <c r="D380" s="4"/>
      <c r="E380" s="4"/>
      <c r="F380" s="4"/>
      <c r="G380" s="4"/>
      <c r="H380" s="4"/>
      <c r="I380" s="4"/>
      <c r="J380" s="4"/>
    </row>
    <row r="381" spans="2:10" ht="15.75" customHeight="1">
      <c r="B381" s="7"/>
      <c r="C381" s="4"/>
      <c r="D381" s="4"/>
      <c r="E381" s="4"/>
      <c r="F381" s="4"/>
      <c r="G381" s="4"/>
      <c r="H381" s="4"/>
      <c r="I381" s="4"/>
      <c r="J381" s="4"/>
    </row>
    <row r="382" spans="2:10" ht="15.75" customHeight="1">
      <c r="B382" s="7"/>
      <c r="C382" s="4"/>
      <c r="D382" s="4"/>
      <c r="E382" s="4"/>
      <c r="F382" s="4"/>
      <c r="G382" s="4"/>
      <c r="H382" s="4"/>
      <c r="I382" s="4"/>
      <c r="J382" s="4"/>
    </row>
    <row r="383" spans="2:10" ht="15.75" customHeight="1">
      <c r="B383" s="7"/>
      <c r="C383" s="4"/>
      <c r="D383" s="4"/>
      <c r="E383" s="4"/>
      <c r="F383" s="4"/>
      <c r="G383" s="4"/>
      <c r="H383" s="4"/>
      <c r="I383" s="4"/>
      <c r="J383" s="4"/>
    </row>
    <row r="384" spans="2:10" ht="15.75" customHeight="1">
      <c r="B384" s="7"/>
      <c r="C384" s="4"/>
      <c r="D384" s="4"/>
      <c r="E384" s="4"/>
      <c r="F384" s="4"/>
      <c r="G384" s="4"/>
      <c r="H384" s="4"/>
      <c r="I384" s="4"/>
      <c r="J384" s="4"/>
    </row>
    <row r="385" spans="2:10" ht="15.75" customHeight="1">
      <c r="B385" s="7"/>
      <c r="C385" s="4"/>
      <c r="D385" s="4"/>
      <c r="E385" s="4"/>
      <c r="F385" s="4"/>
      <c r="G385" s="4"/>
      <c r="H385" s="4"/>
      <c r="I385" s="4"/>
      <c r="J385" s="4"/>
    </row>
    <row r="386" spans="2:10" ht="15.75" customHeight="1">
      <c r="B386" s="7"/>
      <c r="C386" s="4"/>
      <c r="D386" s="4"/>
      <c r="E386" s="4"/>
      <c r="F386" s="4"/>
      <c r="G386" s="4"/>
      <c r="H386" s="4"/>
      <c r="I386" s="4"/>
      <c r="J386" s="4"/>
    </row>
    <row r="387" spans="2:10" ht="15.75" customHeight="1">
      <c r="B387" s="7"/>
      <c r="C387" s="4"/>
      <c r="D387" s="4"/>
      <c r="E387" s="4"/>
      <c r="F387" s="4"/>
      <c r="G387" s="4"/>
      <c r="H387" s="4"/>
      <c r="I387" s="4"/>
      <c r="J387" s="4"/>
    </row>
    <row r="388" spans="2:10" ht="15.75" customHeight="1">
      <c r="B388" s="7"/>
      <c r="C388" s="4"/>
      <c r="D388" s="4"/>
      <c r="E388" s="4"/>
      <c r="F388" s="4"/>
      <c r="G388" s="4"/>
      <c r="H388" s="4"/>
      <c r="I388" s="4"/>
      <c r="J388" s="4"/>
    </row>
    <row r="389" spans="2:10" ht="15.75" customHeight="1">
      <c r="B389" s="7"/>
      <c r="C389" s="4"/>
      <c r="D389" s="4"/>
      <c r="E389" s="4"/>
      <c r="F389" s="4"/>
      <c r="G389" s="4"/>
      <c r="H389" s="4"/>
      <c r="I389" s="4"/>
      <c r="J389" s="4"/>
    </row>
    <row r="390" spans="2:10" ht="15.75" customHeight="1">
      <c r="B390" s="7"/>
      <c r="C390" s="4"/>
      <c r="D390" s="4"/>
      <c r="E390" s="4"/>
      <c r="F390" s="4"/>
      <c r="G390" s="4"/>
      <c r="H390" s="4"/>
      <c r="I390" s="4"/>
      <c r="J390" s="4"/>
    </row>
    <row r="391" spans="2:10" ht="15.75" customHeight="1">
      <c r="B391" s="7"/>
      <c r="C391" s="4"/>
      <c r="D391" s="4"/>
      <c r="E391" s="4"/>
      <c r="F391" s="4"/>
      <c r="G391" s="4"/>
      <c r="H391" s="4"/>
      <c r="I391" s="4"/>
      <c r="J391" s="4"/>
    </row>
    <row r="392" spans="2:10" ht="15.75" customHeight="1">
      <c r="B392" s="7"/>
      <c r="C392" s="4"/>
      <c r="D392" s="4"/>
      <c r="E392" s="4"/>
      <c r="F392" s="4"/>
      <c r="G392" s="4"/>
      <c r="H392" s="4"/>
      <c r="I392" s="4"/>
      <c r="J392" s="4"/>
    </row>
    <row r="393" spans="2:10" ht="15.75" customHeight="1">
      <c r="B393" s="7"/>
      <c r="C393" s="4"/>
      <c r="D393" s="4"/>
      <c r="E393" s="4"/>
      <c r="F393" s="4"/>
      <c r="G393" s="4"/>
      <c r="H393" s="4"/>
      <c r="I393" s="4"/>
      <c r="J393" s="4"/>
    </row>
    <row r="394" spans="2:10" ht="15.75" customHeight="1">
      <c r="B394" s="7"/>
      <c r="C394" s="4"/>
      <c r="D394" s="4"/>
      <c r="E394" s="4"/>
      <c r="F394" s="4"/>
      <c r="G394" s="4"/>
      <c r="H394" s="4"/>
      <c r="I394" s="4"/>
      <c r="J394" s="4"/>
    </row>
    <row r="395" spans="2:10" ht="15.75" customHeight="1">
      <c r="B395" s="7"/>
      <c r="C395" s="4"/>
      <c r="D395" s="4"/>
      <c r="E395" s="4"/>
      <c r="F395" s="4"/>
      <c r="G395" s="4"/>
      <c r="H395" s="4"/>
      <c r="I395" s="4"/>
      <c r="J395" s="4"/>
    </row>
    <row r="396" spans="2:10" ht="15.75" customHeight="1">
      <c r="B396" s="7"/>
      <c r="C396" s="4"/>
      <c r="D396" s="4"/>
      <c r="E396" s="4"/>
      <c r="F396" s="4"/>
      <c r="G396" s="4"/>
      <c r="H396" s="4"/>
      <c r="I396" s="4"/>
      <c r="J396" s="4"/>
    </row>
    <row r="397" spans="2:10" ht="15.75" customHeight="1">
      <c r="B397" s="7"/>
      <c r="C397" s="4"/>
      <c r="D397" s="4"/>
      <c r="E397" s="4"/>
      <c r="F397" s="4"/>
      <c r="G397" s="4"/>
      <c r="H397" s="4"/>
      <c r="I397" s="4"/>
      <c r="J397" s="4"/>
    </row>
    <row r="398" spans="2:10" ht="15.75" customHeight="1">
      <c r="B398" s="7"/>
      <c r="C398" s="4"/>
      <c r="D398" s="4"/>
      <c r="E398" s="4"/>
      <c r="F398" s="4"/>
      <c r="G398" s="4"/>
      <c r="H398" s="4"/>
      <c r="I398" s="4"/>
      <c r="J398" s="4"/>
    </row>
    <row r="399" spans="2:10" ht="15.75" customHeight="1">
      <c r="B399" s="7"/>
      <c r="C399" s="4"/>
      <c r="D399" s="4"/>
      <c r="E399" s="4"/>
      <c r="F399" s="4"/>
      <c r="G399" s="4"/>
      <c r="H399" s="4"/>
      <c r="I399" s="4"/>
      <c r="J399" s="4"/>
    </row>
    <row r="400" spans="2:10" ht="15.75" customHeight="1">
      <c r="B400" s="7"/>
      <c r="C400" s="4"/>
      <c r="D400" s="4"/>
      <c r="E400" s="4"/>
      <c r="F400" s="4"/>
      <c r="G400" s="4"/>
      <c r="H400" s="4"/>
      <c r="I400" s="4"/>
      <c r="J400" s="4"/>
    </row>
    <row r="401" spans="2:10" ht="15.75" customHeight="1">
      <c r="B401" s="7"/>
      <c r="C401" s="4"/>
      <c r="D401" s="4"/>
      <c r="E401" s="4"/>
      <c r="F401" s="4"/>
      <c r="G401" s="4"/>
      <c r="H401" s="4"/>
      <c r="I401" s="4"/>
      <c r="J401" s="4"/>
    </row>
    <row r="402" spans="2:10" ht="15.75" customHeight="1">
      <c r="B402" s="7"/>
      <c r="C402" s="4"/>
      <c r="D402" s="4"/>
      <c r="E402" s="4"/>
      <c r="F402" s="4"/>
      <c r="G402" s="4"/>
      <c r="H402" s="4"/>
      <c r="I402" s="4"/>
      <c r="J402" s="4"/>
    </row>
    <row r="403" spans="2:10" ht="15.75" customHeight="1">
      <c r="B403" s="7"/>
      <c r="C403" s="4"/>
      <c r="D403" s="4"/>
      <c r="E403" s="4"/>
      <c r="F403" s="4"/>
      <c r="G403" s="4"/>
      <c r="H403" s="4"/>
      <c r="I403" s="4"/>
      <c r="J403" s="4"/>
    </row>
    <row r="404" spans="2:10" ht="15.75" customHeight="1">
      <c r="B404" s="7"/>
      <c r="C404" s="4"/>
      <c r="D404" s="4"/>
      <c r="E404" s="4"/>
      <c r="F404" s="4"/>
      <c r="G404" s="4"/>
      <c r="H404" s="4"/>
      <c r="I404" s="4"/>
      <c r="J404" s="4"/>
    </row>
    <row r="405" spans="2:10" ht="15.75" customHeight="1">
      <c r="B405" s="7"/>
      <c r="C405" s="4"/>
      <c r="D405" s="4"/>
      <c r="E405" s="4"/>
      <c r="F405" s="4"/>
      <c r="G405" s="4"/>
      <c r="H405" s="4"/>
      <c r="I405" s="4"/>
      <c r="J405" s="4"/>
    </row>
    <row r="406" spans="2:10" ht="15.75" customHeight="1">
      <c r="B406" s="7"/>
      <c r="C406" s="4"/>
      <c r="D406" s="4"/>
      <c r="E406" s="4"/>
      <c r="F406" s="4"/>
      <c r="G406" s="4"/>
      <c r="H406" s="4"/>
      <c r="I406" s="4"/>
      <c r="J406" s="4"/>
    </row>
    <row r="407" spans="2:10" ht="15.75" customHeight="1">
      <c r="B407" s="7"/>
      <c r="C407" s="4"/>
      <c r="D407" s="4"/>
      <c r="E407" s="4"/>
      <c r="F407" s="4"/>
      <c r="G407" s="4"/>
      <c r="H407" s="4"/>
      <c r="I407" s="4"/>
      <c r="J407" s="4"/>
    </row>
    <row r="408" spans="2:10" ht="15.75" customHeight="1">
      <c r="B408" s="7"/>
      <c r="C408" s="4"/>
      <c r="D408" s="4"/>
      <c r="E408" s="4"/>
      <c r="F408" s="4"/>
      <c r="G408" s="4"/>
      <c r="H408" s="4"/>
      <c r="I408" s="4"/>
      <c r="J408" s="4"/>
    </row>
    <row r="409" spans="2:10" ht="15.75" customHeight="1">
      <c r="B409" s="7"/>
      <c r="C409" s="4"/>
      <c r="D409" s="4"/>
      <c r="E409" s="4"/>
      <c r="F409" s="4"/>
      <c r="G409" s="4"/>
      <c r="H409" s="4"/>
      <c r="I409" s="4"/>
      <c r="J409" s="4"/>
    </row>
    <row r="410" spans="2:10" ht="15.75" customHeight="1">
      <c r="B410" s="7"/>
      <c r="C410" s="4"/>
      <c r="D410" s="4"/>
      <c r="E410" s="4"/>
      <c r="F410" s="4"/>
      <c r="G410" s="4"/>
      <c r="H410" s="4"/>
      <c r="I410" s="4"/>
      <c r="J410" s="4"/>
    </row>
    <row r="411" spans="2:10" ht="15.75" customHeight="1">
      <c r="B411" s="7"/>
      <c r="C411" s="4"/>
      <c r="D411" s="4"/>
      <c r="E411" s="4"/>
      <c r="F411" s="4"/>
      <c r="G411" s="4"/>
      <c r="H411" s="4"/>
      <c r="I411" s="4"/>
      <c r="J411" s="4"/>
    </row>
    <row r="412" spans="2:10" ht="15.75" customHeight="1">
      <c r="B412" s="7"/>
      <c r="C412" s="4"/>
      <c r="D412" s="4"/>
      <c r="E412" s="4"/>
      <c r="F412" s="4"/>
      <c r="G412" s="4"/>
      <c r="H412" s="4"/>
      <c r="I412" s="4"/>
      <c r="J412" s="4"/>
    </row>
    <row r="413" spans="2:10" ht="15.75" customHeight="1">
      <c r="B413" s="7"/>
      <c r="C413" s="4"/>
      <c r="D413" s="4"/>
      <c r="E413" s="4"/>
      <c r="F413" s="4"/>
      <c r="G413" s="4"/>
      <c r="H413" s="4"/>
      <c r="I413" s="4"/>
      <c r="J413" s="4"/>
    </row>
    <row r="414" spans="2:10" ht="15.75" customHeight="1">
      <c r="B414" s="7"/>
      <c r="C414" s="4"/>
      <c r="D414" s="4"/>
      <c r="E414" s="4"/>
      <c r="F414" s="4"/>
      <c r="G414" s="4"/>
      <c r="H414" s="4"/>
      <c r="I414" s="4"/>
      <c r="J414" s="4"/>
    </row>
    <row r="415" spans="2:10" ht="15.75" customHeight="1">
      <c r="B415" s="7"/>
      <c r="C415" s="4"/>
      <c r="D415" s="4"/>
      <c r="E415" s="4"/>
      <c r="F415" s="4"/>
      <c r="G415" s="4"/>
      <c r="H415" s="4"/>
      <c r="I415" s="4"/>
      <c r="J415" s="4"/>
    </row>
    <row r="416" spans="2:10" ht="15.75" customHeight="1">
      <c r="B416" s="7"/>
      <c r="C416" s="4"/>
      <c r="D416" s="4"/>
      <c r="E416" s="4"/>
      <c r="F416" s="4"/>
      <c r="G416" s="4"/>
      <c r="H416" s="4"/>
      <c r="I416" s="4"/>
      <c r="J416" s="4"/>
    </row>
    <row r="417" spans="2:10" ht="15.75" customHeight="1">
      <c r="B417" s="7"/>
      <c r="C417" s="4"/>
      <c r="D417" s="4"/>
      <c r="E417" s="4"/>
      <c r="F417" s="4"/>
      <c r="G417" s="4"/>
      <c r="H417" s="4"/>
      <c r="I417" s="4"/>
      <c r="J417" s="4"/>
    </row>
    <row r="418" spans="2:10" ht="15.75" customHeight="1">
      <c r="B418" s="7"/>
      <c r="C418" s="4"/>
      <c r="D418" s="4"/>
      <c r="E418" s="4"/>
      <c r="F418" s="4"/>
      <c r="G418" s="4"/>
      <c r="H418" s="4"/>
      <c r="I418" s="4"/>
      <c r="J418" s="4"/>
    </row>
    <row r="419" spans="2:10" ht="15.75" customHeight="1">
      <c r="B419" s="7"/>
      <c r="C419" s="4"/>
      <c r="D419" s="4"/>
      <c r="E419" s="4"/>
      <c r="F419" s="4"/>
      <c r="G419" s="4"/>
      <c r="H419" s="4"/>
      <c r="I419" s="4"/>
      <c r="J419" s="4"/>
    </row>
    <row r="420" spans="2:10" ht="15.75" customHeight="1">
      <c r="B420" s="7"/>
      <c r="C420" s="4"/>
      <c r="D420" s="4"/>
      <c r="E420" s="4"/>
      <c r="F420" s="4"/>
      <c r="G420" s="4"/>
      <c r="H420" s="4"/>
      <c r="I420" s="4"/>
      <c r="J420" s="4"/>
    </row>
    <row r="421" spans="2:10" ht="15.75" customHeight="1">
      <c r="B421" s="7"/>
      <c r="C421" s="4"/>
      <c r="D421" s="4"/>
      <c r="E421" s="4"/>
      <c r="F421" s="4"/>
      <c r="G421" s="4"/>
      <c r="H421" s="4"/>
      <c r="I421" s="4"/>
      <c r="J421" s="4"/>
    </row>
    <row r="422" spans="2:10" ht="15.75" customHeight="1">
      <c r="B422" s="7"/>
      <c r="C422" s="4"/>
      <c r="D422" s="4"/>
      <c r="E422" s="4"/>
      <c r="F422" s="4"/>
      <c r="G422" s="4"/>
      <c r="H422" s="4"/>
      <c r="I422" s="4"/>
      <c r="J422" s="4"/>
    </row>
    <row r="423" spans="2:10" ht="15.75" customHeight="1">
      <c r="B423" s="7"/>
      <c r="C423" s="4"/>
      <c r="D423" s="4"/>
      <c r="E423" s="4"/>
      <c r="F423" s="4"/>
      <c r="G423" s="4"/>
      <c r="H423" s="4"/>
      <c r="I423" s="4"/>
      <c r="J423" s="4"/>
    </row>
    <row r="424" spans="2:10" ht="15.75" customHeight="1">
      <c r="B424" s="7"/>
      <c r="C424" s="4"/>
      <c r="D424" s="4"/>
      <c r="E424" s="4"/>
      <c r="F424" s="4"/>
      <c r="G424" s="4"/>
      <c r="H424" s="4"/>
      <c r="I424" s="4"/>
      <c r="J424" s="4"/>
    </row>
    <row r="425" spans="2:10" ht="15.75" customHeight="1">
      <c r="B425" s="7"/>
      <c r="C425" s="4"/>
      <c r="D425" s="4"/>
      <c r="E425" s="4"/>
      <c r="F425" s="4"/>
      <c r="G425" s="4"/>
      <c r="H425" s="4"/>
      <c r="I425" s="4"/>
      <c r="J425" s="4"/>
    </row>
    <row r="426" spans="2:10" ht="15.75" customHeight="1">
      <c r="B426" s="7"/>
      <c r="C426" s="4"/>
      <c r="D426" s="4"/>
      <c r="E426" s="4"/>
      <c r="F426" s="4"/>
      <c r="G426" s="4"/>
      <c r="H426" s="4"/>
      <c r="I426" s="4"/>
      <c r="J426" s="4"/>
    </row>
    <row r="427" spans="2:10" ht="15.75" customHeight="1">
      <c r="B427" s="7"/>
      <c r="C427" s="4"/>
      <c r="D427" s="4"/>
      <c r="E427" s="4"/>
      <c r="F427" s="4"/>
      <c r="G427" s="4"/>
      <c r="H427" s="4"/>
      <c r="I427" s="4"/>
      <c r="J427" s="4"/>
    </row>
    <row r="428" spans="2:10" ht="15.75" customHeight="1">
      <c r="B428" s="7"/>
      <c r="C428" s="4"/>
      <c r="D428" s="4"/>
      <c r="E428" s="4"/>
      <c r="F428" s="4"/>
      <c r="G428" s="4"/>
      <c r="H428" s="4"/>
      <c r="I428" s="4"/>
      <c r="J428" s="4"/>
    </row>
    <row r="429" spans="2:10" ht="15.75" customHeight="1">
      <c r="B429" s="7"/>
      <c r="C429" s="4"/>
      <c r="D429" s="4"/>
      <c r="E429" s="4"/>
      <c r="F429" s="4"/>
      <c r="G429" s="4"/>
      <c r="H429" s="4"/>
      <c r="I429" s="4"/>
      <c r="J429" s="4"/>
    </row>
    <row r="430" spans="2:10" ht="15.75" customHeight="1">
      <c r="B430" s="7"/>
      <c r="C430" s="4"/>
      <c r="D430" s="4"/>
      <c r="E430" s="4"/>
      <c r="F430" s="4"/>
      <c r="G430" s="4"/>
      <c r="H430" s="4"/>
      <c r="I430" s="4"/>
      <c r="J430" s="4"/>
    </row>
    <row r="431" spans="2:10" ht="15.75" customHeight="1">
      <c r="B431" s="7"/>
      <c r="C431" s="4"/>
      <c r="D431" s="4"/>
      <c r="E431" s="4"/>
      <c r="F431" s="4"/>
      <c r="G431" s="4"/>
      <c r="H431" s="4"/>
      <c r="I431" s="4"/>
      <c r="J431" s="4"/>
    </row>
    <row r="432" spans="2:10" ht="15.75" customHeight="1">
      <c r="B432" s="7"/>
      <c r="C432" s="4"/>
      <c r="D432" s="4"/>
      <c r="E432" s="4"/>
      <c r="F432" s="4"/>
      <c r="G432" s="4"/>
      <c r="H432" s="4"/>
      <c r="I432" s="4"/>
      <c r="J432" s="4"/>
    </row>
    <row r="433" spans="2:10" ht="15.75" customHeight="1">
      <c r="B433" s="7"/>
      <c r="C433" s="4"/>
      <c r="D433" s="4"/>
      <c r="E433" s="4"/>
      <c r="F433" s="4"/>
      <c r="G433" s="4"/>
      <c r="H433" s="4"/>
      <c r="I433" s="4"/>
      <c r="J433" s="4"/>
    </row>
    <row r="434" spans="2:10" ht="15.75" customHeight="1">
      <c r="B434" s="7"/>
      <c r="C434" s="4"/>
      <c r="D434" s="4"/>
      <c r="E434" s="4"/>
      <c r="F434" s="4"/>
      <c r="G434" s="4"/>
      <c r="H434" s="4"/>
      <c r="I434" s="4"/>
      <c r="J434" s="4"/>
    </row>
    <row r="435" spans="2:10" ht="15.75" customHeight="1">
      <c r="B435" s="7"/>
      <c r="C435" s="4"/>
      <c r="D435" s="4"/>
      <c r="E435" s="4"/>
      <c r="F435" s="4"/>
      <c r="G435" s="4"/>
      <c r="H435" s="4"/>
      <c r="I435" s="4"/>
      <c r="J435" s="4"/>
    </row>
    <row r="436" spans="2:10" ht="15.75" customHeight="1">
      <c r="B436" s="7"/>
      <c r="C436" s="4"/>
      <c r="D436" s="4"/>
      <c r="E436" s="4"/>
      <c r="F436" s="4"/>
      <c r="G436" s="4"/>
      <c r="H436" s="4"/>
      <c r="I436" s="4"/>
      <c r="J436" s="4"/>
    </row>
    <row r="437" spans="2:10" ht="15.75" customHeight="1">
      <c r="B437" s="7"/>
      <c r="C437" s="4"/>
      <c r="D437" s="4"/>
      <c r="E437" s="4"/>
      <c r="F437" s="4"/>
      <c r="G437" s="4"/>
      <c r="H437" s="4"/>
      <c r="I437" s="4"/>
      <c r="J437" s="4"/>
    </row>
    <row r="438" spans="2:10" ht="15.75" customHeight="1">
      <c r="B438" s="7"/>
      <c r="C438" s="4"/>
      <c r="D438" s="4"/>
      <c r="E438" s="4"/>
      <c r="F438" s="4"/>
      <c r="G438" s="4"/>
      <c r="H438" s="4"/>
      <c r="I438" s="4"/>
      <c r="J438" s="4"/>
    </row>
    <row r="439" spans="2:10" ht="15.75" customHeight="1">
      <c r="B439" s="7"/>
      <c r="C439" s="4"/>
      <c r="D439" s="4"/>
      <c r="E439" s="4"/>
      <c r="F439" s="4"/>
      <c r="G439" s="4"/>
      <c r="H439" s="4"/>
      <c r="I439" s="4"/>
      <c r="J439" s="4"/>
    </row>
    <row r="440" spans="2:10" ht="15.75" customHeight="1">
      <c r="B440" s="7"/>
      <c r="C440" s="4"/>
      <c r="D440" s="4"/>
      <c r="E440" s="4"/>
      <c r="F440" s="4"/>
      <c r="G440" s="4"/>
      <c r="H440" s="4"/>
      <c r="I440" s="4"/>
      <c r="J440" s="4"/>
    </row>
    <row r="441" spans="2:10" ht="15.75" customHeight="1">
      <c r="B441" s="7"/>
      <c r="C441" s="4"/>
      <c r="D441" s="4"/>
      <c r="E441" s="4"/>
      <c r="F441" s="4"/>
      <c r="G441" s="4"/>
      <c r="H441" s="4"/>
      <c r="I441" s="4"/>
      <c r="J441" s="4"/>
    </row>
    <row r="442" spans="2:10" ht="15.75" customHeight="1">
      <c r="B442" s="7"/>
      <c r="C442" s="4"/>
      <c r="D442" s="4"/>
      <c r="E442" s="4"/>
      <c r="F442" s="4"/>
      <c r="G442" s="4"/>
      <c r="H442" s="4"/>
      <c r="I442" s="4"/>
      <c r="J442" s="4"/>
    </row>
    <row r="443" spans="2:10" ht="15.75" customHeight="1">
      <c r="B443" s="7"/>
      <c r="C443" s="4"/>
      <c r="D443" s="4"/>
      <c r="E443" s="4"/>
      <c r="F443" s="4"/>
      <c r="G443" s="4"/>
      <c r="H443" s="4"/>
      <c r="I443" s="4"/>
      <c r="J443" s="4"/>
    </row>
    <row r="444" spans="2:10" ht="15.75" customHeight="1">
      <c r="B444" s="7"/>
      <c r="C444" s="4"/>
      <c r="D444" s="4"/>
      <c r="E444" s="4"/>
      <c r="F444" s="4"/>
      <c r="G444" s="4"/>
      <c r="H444" s="4"/>
      <c r="I444" s="4"/>
      <c r="J444" s="4"/>
    </row>
    <row r="445" spans="2:10" ht="15.75" customHeight="1">
      <c r="B445" s="7"/>
      <c r="C445" s="4"/>
      <c r="D445" s="4"/>
      <c r="E445" s="4"/>
      <c r="F445" s="4"/>
      <c r="G445" s="4"/>
      <c r="H445" s="4"/>
      <c r="I445" s="4"/>
      <c r="J445" s="4"/>
    </row>
    <row r="446" spans="2:10" ht="15.75" customHeight="1">
      <c r="B446" s="7"/>
      <c r="C446" s="4"/>
      <c r="D446" s="4"/>
      <c r="E446" s="4"/>
      <c r="F446" s="4"/>
      <c r="G446" s="4"/>
      <c r="H446" s="4"/>
      <c r="I446" s="4"/>
      <c r="J446" s="4"/>
    </row>
    <row r="447" spans="2:10" ht="15.75" customHeight="1">
      <c r="B447" s="7"/>
      <c r="C447" s="4"/>
      <c r="D447" s="4"/>
      <c r="E447" s="4"/>
      <c r="F447" s="4"/>
      <c r="G447" s="4"/>
      <c r="H447" s="4"/>
      <c r="I447" s="4"/>
      <c r="J447" s="4"/>
    </row>
    <row r="448" spans="2:10" ht="15.75" customHeight="1">
      <c r="B448" s="7"/>
      <c r="C448" s="4"/>
      <c r="D448" s="4"/>
      <c r="E448" s="4"/>
      <c r="F448" s="4"/>
      <c r="G448" s="4"/>
      <c r="H448" s="4"/>
      <c r="I448" s="4"/>
      <c r="J448" s="4"/>
    </row>
    <row r="449" spans="2:10" ht="15.75" customHeight="1">
      <c r="B449" s="7"/>
      <c r="C449" s="4"/>
      <c r="D449" s="4"/>
      <c r="E449" s="4"/>
      <c r="F449" s="4"/>
      <c r="G449" s="4"/>
      <c r="H449" s="4"/>
      <c r="I449" s="4"/>
      <c r="J449" s="4"/>
    </row>
    <row r="450" spans="2:10" ht="15.75" customHeight="1">
      <c r="B450" s="7"/>
      <c r="C450" s="4"/>
      <c r="D450" s="4"/>
      <c r="E450" s="4"/>
      <c r="F450" s="4"/>
      <c r="G450" s="4"/>
      <c r="H450" s="4"/>
      <c r="I450" s="4"/>
      <c r="J450" s="4"/>
    </row>
    <row r="451" spans="2:10" ht="15.75" customHeight="1">
      <c r="B451" s="7"/>
      <c r="C451" s="4"/>
      <c r="D451" s="4"/>
      <c r="E451" s="4"/>
      <c r="F451" s="4"/>
      <c r="G451" s="4"/>
      <c r="H451" s="4"/>
      <c r="I451" s="4"/>
      <c r="J451" s="4"/>
    </row>
    <row r="452" spans="2:10" ht="15.75" customHeight="1">
      <c r="B452" s="7"/>
      <c r="C452" s="4"/>
      <c r="D452" s="4"/>
      <c r="E452" s="4"/>
      <c r="F452" s="4"/>
      <c r="G452" s="4"/>
      <c r="H452" s="4"/>
      <c r="I452" s="4"/>
      <c r="J452" s="4"/>
    </row>
    <row r="453" spans="2:10" ht="15.75" customHeight="1">
      <c r="B453" s="7"/>
      <c r="C453" s="4"/>
      <c r="D453" s="4"/>
      <c r="E453" s="4"/>
      <c r="F453" s="4"/>
      <c r="G453" s="4"/>
      <c r="H453" s="4"/>
      <c r="I453" s="4"/>
      <c r="J453" s="4"/>
    </row>
    <row r="454" spans="2:10" ht="15.75" customHeight="1">
      <c r="B454" s="7"/>
      <c r="C454" s="4"/>
      <c r="D454" s="4"/>
      <c r="E454" s="4"/>
      <c r="F454" s="4"/>
      <c r="G454" s="4"/>
      <c r="H454" s="4"/>
      <c r="I454" s="4"/>
      <c r="J454" s="4"/>
    </row>
    <row r="455" spans="2:10" ht="15.75" customHeight="1">
      <c r="B455" s="7"/>
      <c r="C455" s="4"/>
      <c r="D455" s="4"/>
      <c r="E455" s="4"/>
      <c r="F455" s="4"/>
      <c r="G455" s="4"/>
      <c r="H455" s="4"/>
      <c r="I455" s="4"/>
      <c r="J455" s="4"/>
    </row>
    <row r="456" spans="2:10" ht="15.75" customHeight="1">
      <c r="B456" s="7"/>
      <c r="C456" s="4"/>
      <c r="D456" s="4"/>
      <c r="E456" s="4"/>
      <c r="F456" s="4"/>
      <c r="G456" s="4"/>
      <c r="H456" s="4"/>
      <c r="I456" s="4"/>
      <c r="J456" s="4"/>
    </row>
    <row r="457" spans="2:10" ht="15.75" customHeight="1">
      <c r="B457" s="7"/>
      <c r="C457" s="4"/>
      <c r="D457" s="4"/>
      <c r="E457" s="4"/>
      <c r="F457" s="4"/>
      <c r="G457" s="4"/>
      <c r="H457" s="4"/>
      <c r="I457" s="4"/>
      <c r="J457" s="4"/>
    </row>
    <row r="458" spans="2:10" ht="15.75" customHeight="1">
      <c r="B458" s="7"/>
      <c r="C458" s="4"/>
      <c r="D458" s="4"/>
      <c r="E458" s="4"/>
      <c r="F458" s="4"/>
      <c r="G458" s="4"/>
      <c r="H458" s="4"/>
      <c r="I458" s="4"/>
      <c r="J458" s="4"/>
    </row>
    <row r="459" spans="2:10" ht="15.75" customHeight="1">
      <c r="B459" s="7"/>
      <c r="C459" s="4"/>
      <c r="D459" s="4"/>
      <c r="E459" s="4"/>
      <c r="F459" s="4"/>
      <c r="G459" s="4"/>
      <c r="H459" s="4"/>
      <c r="I459" s="4"/>
      <c r="J459" s="4"/>
    </row>
    <row r="460" spans="2:10" ht="15.75" customHeight="1">
      <c r="B460" s="7"/>
      <c r="C460" s="4"/>
      <c r="D460" s="4"/>
      <c r="E460" s="4"/>
      <c r="F460" s="4"/>
      <c r="G460" s="4"/>
      <c r="H460" s="4"/>
      <c r="I460" s="4"/>
      <c r="J460" s="4"/>
    </row>
    <row r="461" spans="2:10" ht="15.75" customHeight="1">
      <c r="B461" s="7"/>
      <c r="C461" s="4"/>
      <c r="D461" s="4"/>
      <c r="E461" s="4"/>
      <c r="F461" s="4"/>
      <c r="G461" s="4"/>
      <c r="H461" s="4"/>
      <c r="I461" s="4"/>
      <c r="J461" s="4"/>
    </row>
    <row r="462" spans="2:10" ht="15.75" customHeight="1">
      <c r="B462" s="7"/>
      <c r="C462" s="4"/>
      <c r="D462" s="4"/>
      <c r="E462" s="4"/>
      <c r="F462" s="4"/>
      <c r="G462" s="4"/>
      <c r="H462" s="4"/>
      <c r="I462" s="4"/>
      <c r="J462" s="4"/>
    </row>
    <row r="463" spans="2:10" ht="15.75" customHeight="1">
      <c r="B463" s="7"/>
      <c r="C463" s="4"/>
      <c r="D463" s="4"/>
      <c r="E463" s="4"/>
      <c r="F463" s="4"/>
      <c r="G463" s="4"/>
      <c r="H463" s="4"/>
      <c r="I463" s="4"/>
      <c r="J463" s="4"/>
    </row>
    <row r="464" spans="2:10" ht="15.75" customHeight="1">
      <c r="B464" s="7"/>
      <c r="C464" s="4"/>
      <c r="D464" s="4"/>
      <c r="E464" s="4"/>
      <c r="F464" s="4"/>
      <c r="G464" s="4"/>
      <c r="H464" s="4"/>
      <c r="I464" s="4"/>
      <c r="J464" s="4"/>
    </row>
    <row r="465" spans="2:10" ht="15.75" customHeight="1">
      <c r="B465" s="7"/>
      <c r="C465" s="4"/>
      <c r="D465" s="4"/>
      <c r="E465" s="4"/>
      <c r="F465" s="4"/>
      <c r="G465" s="4"/>
      <c r="H465" s="4"/>
      <c r="I465" s="4"/>
      <c r="J465" s="4"/>
    </row>
    <row r="466" spans="2:10" ht="15.75" customHeight="1">
      <c r="B466" s="7"/>
      <c r="C466" s="4"/>
      <c r="D466" s="4"/>
      <c r="E466" s="4"/>
      <c r="F466" s="4"/>
      <c r="G466" s="4"/>
      <c r="H466" s="4"/>
      <c r="I466" s="4"/>
      <c r="J466" s="4"/>
    </row>
    <row r="467" spans="2:10" ht="15.75" customHeight="1">
      <c r="B467" s="7"/>
      <c r="C467" s="4"/>
      <c r="D467" s="4"/>
      <c r="E467" s="4"/>
      <c r="F467" s="4"/>
      <c r="G467" s="4"/>
      <c r="H467" s="4"/>
      <c r="I467" s="4"/>
      <c r="J467" s="4"/>
    </row>
    <row r="468" spans="2:10" ht="15.75" customHeight="1">
      <c r="B468" s="7"/>
      <c r="C468" s="4"/>
      <c r="D468" s="4"/>
      <c r="E468" s="4"/>
      <c r="F468" s="4"/>
      <c r="G468" s="4"/>
      <c r="H468" s="4"/>
      <c r="I468" s="4"/>
      <c r="J468" s="4"/>
    </row>
    <row r="469" spans="2:10" ht="15.75" customHeight="1">
      <c r="B469" s="7"/>
      <c r="C469" s="4"/>
      <c r="D469" s="4"/>
      <c r="E469" s="4"/>
      <c r="F469" s="4"/>
      <c r="G469" s="4"/>
      <c r="H469" s="4"/>
      <c r="I469" s="4"/>
      <c r="J469" s="4"/>
    </row>
    <row r="470" spans="2:10" ht="15.75" customHeight="1">
      <c r="B470" s="7"/>
      <c r="C470" s="4"/>
      <c r="D470" s="4"/>
      <c r="E470" s="4"/>
      <c r="F470" s="4"/>
      <c r="G470" s="4"/>
      <c r="H470" s="4"/>
      <c r="I470" s="4"/>
      <c r="J470" s="4"/>
    </row>
    <row r="471" spans="2:10" ht="15.75" customHeight="1">
      <c r="B471" s="7"/>
      <c r="C471" s="4"/>
      <c r="D471" s="4"/>
      <c r="E471" s="4"/>
      <c r="F471" s="4"/>
      <c r="G471" s="4"/>
      <c r="H471" s="4"/>
      <c r="I471" s="4"/>
      <c r="J471" s="4"/>
    </row>
    <row r="472" spans="2:10" ht="15.75" customHeight="1">
      <c r="B472" s="7"/>
      <c r="C472" s="4"/>
      <c r="D472" s="4"/>
      <c r="E472" s="4"/>
      <c r="F472" s="4"/>
      <c r="G472" s="4"/>
      <c r="H472" s="4"/>
      <c r="I472" s="4"/>
      <c r="J472" s="4"/>
    </row>
    <row r="473" spans="2:10" ht="15.75" customHeight="1">
      <c r="B473" s="7"/>
      <c r="C473" s="4"/>
      <c r="D473" s="4"/>
      <c r="E473" s="4"/>
      <c r="F473" s="4"/>
      <c r="G473" s="4"/>
      <c r="H473" s="4"/>
      <c r="I473" s="4"/>
      <c r="J473" s="4"/>
    </row>
    <row r="474" spans="2:10" ht="15.75" customHeight="1">
      <c r="B474" s="7"/>
      <c r="C474" s="4"/>
      <c r="D474" s="4"/>
      <c r="E474" s="4"/>
      <c r="F474" s="4"/>
      <c r="G474" s="4"/>
      <c r="H474" s="4"/>
      <c r="I474" s="4"/>
      <c r="J474" s="4"/>
    </row>
    <row r="475" spans="2:10" ht="15.75" customHeight="1">
      <c r="B475" s="7"/>
      <c r="C475" s="4"/>
      <c r="D475" s="4"/>
      <c r="E475" s="4"/>
      <c r="F475" s="4"/>
      <c r="G475" s="4"/>
      <c r="H475" s="4"/>
      <c r="I475" s="4"/>
      <c r="J475" s="4"/>
    </row>
    <row r="476" spans="2:10" ht="15.75" customHeight="1">
      <c r="B476" s="7"/>
      <c r="C476" s="4"/>
      <c r="D476" s="4"/>
      <c r="E476" s="4"/>
      <c r="F476" s="4"/>
      <c r="G476" s="4"/>
      <c r="H476" s="4"/>
      <c r="I476" s="4"/>
      <c r="J476" s="4"/>
    </row>
    <row r="477" spans="2:10" ht="15.75" customHeight="1">
      <c r="B477" s="7"/>
      <c r="C477" s="4"/>
      <c r="D477" s="4"/>
      <c r="E477" s="4"/>
      <c r="F477" s="4"/>
      <c r="G477" s="4"/>
      <c r="H477" s="4"/>
      <c r="I477" s="4"/>
      <c r="J477" s="4"/>
    </row>
    <row r="478" spans="2:10" ht="15.75" customHeight="1">
      <c r="B478" s="7"/>
      <c r="C478" s="4"/>
      <c r="D478" s="4"/>
      <c r="E478" s="4"/>
      <c r="F478" s="4"/>
      <c r="G478" s="4"/>
      <c r="H478" s="4"/>
      <c r="I478" s="4"/>
      <c r="J478" s="4"/>
    </row>
    <row r="479" spans="2:10" ht="15.75" customHeight="1">
      <c r="B479" s="7"/>
      <c r="C479" s="4"/>
      <c r="D479" s="4"/>
      <c r="E479" s="4"/>
      <c r="F479" s="4"/>
      <c r="G479" s="4"/>
      <c r="H479" s="4"/>
      <c r="I479" s="4"/>
      <c r="J479" s="4"/>
    </row>
    <row r="480" spans="2:10" ht="15.75" customHeight="1">
      <c r="B480" s="7"/>
      <c r="C480" s="4"/>
      <c r="D480" s="4"/>
      <c r="E480" s="4"/>
      <c r="F480" s="4"/>
      <c r="G480" s="4"/>
      <c r="H480" s="4"/>
      <c r="I480" s="4"/>
      <c r="J480" s="4"/>
    </row>
    <row r="481" spans="2:10" ht="15.75" customHeight="1">
      <c r="B481" s="7"/>
      <c r="C481" s="4"/>
      <c r="D481" s="4"/>
      <c r="E481" s="4"/>
      <c r="F481" s="4"/>
      <c r="G481" s="4"/>
      <c r="H481" s="4"/>
      <c r="I481" s="4"/>
      <c r="J481" s="4"/>
    </row>
    <row r="482" spans="2:10" ht="15.75" customHeight="1">
      <c r="B482" s="7"/>
      <c r="C482" s="4"/>
      <c r="D482" s="4"/>
      <c r="E482" s="4"/>
      <c r="F482" s="4"/>
      <c r="G482" s="4"/>
      <c r="H482" s="4"/>
      <c r="I482" s="4"/>
      <c r="J482" s="4"/>
    </row>
    <row r="483" spans="2:10" ht="15.75" customHeight="1">
      <c r="B483" s="7"/>
      <c r="C483" s="4"/>
      <c r="D483" s="4"/>
      <c r="E483" s="4"/>
      <c r="F483" s="4"/>
      <c r="G483" s="4"/>
      <c r="H483" s="4"/>
      <c r="I483" s="4"/>
      <c r="J483" s="4"/>
    </row>
    <row r="484" spans="2:10" ht="15.75" customHeight="1">
      <c r="B484" s="7"/>
      <c r="C484" s="4"/>
      <c r="D484" s="4"/>
      <c r="E484" s="4"/>
      <c r="F484" s="4"/>
      <c r="G484" s="4"/>
      <c r="H484" s="4"/>
      <c r="I484" s="4"/>
      <c r="J484" s="4"/>
    </row>
    <row r="485" spans="2:10" ht="15.75" customHeight="1">
      <c r="B485" s="7"/>
      <c r="C485" s="4"/>
      <c r="D485" s="4"/>
      <c r="E485" s="4"/>
      <c r="F485" s="4"/>
      <c r="G485" s="4"/>
      <c r="H485" s="4"/>
      <c r="I485" s="4"/>
      <c r="J485" s="4"/>
    </row>
    <row r="486" spans="2:10" ht="15.75" customHeight="1">
      <c r="B486" s="7"/>
      <c r="C486" s="4"/>
      <c r="D486" s="4"/>
      <c r="E486" s="4"/>
      <c r="F486" s="4"/>
      <c r="G486" s="4"/>
      <c r="H486" s="4"/>
      <c r="I486" s="4"/>
      <c r="J486" s="4"/>
    </row>
    <row r="487" spans="2:10" ht="15.75" customHeight="1">
      <c r="B487" s="7"/>
      <c r="C487" s="4"/>
      <c r="D487" s="4"/>
      <c r="E487" s="4"/>
      <c r="F487" s="4"/>
      <c r="G487" s="4"/>
      <c r="H487" s="4"/>
      <c r="I487" s="4"/>
      <c r="J487" s="4"/>
    </row>
    <row r="488" spans="2:10" ht="15.75" customHeight="1">
      <c r="B488" s="7"/>
      <c r="C488" s="4"/>
      <c r="D488" s="4"/>
      <c r="E488" s="4"/>
      <c r="F488" s="4"/>
      <c r="G488" s="4"/>
      <c r="H488" s="4"/>
      <c r="I488" s="4"/>
      <c r="J488" s="4"/>
    </row>
    <row r="489" spans="2:10" ht="15.75" customHeight="1">
      <c r="B489" s="7"/>
      <c r="C489" s="4"/>
      <c r="D489" s="4"/>
      <c r="E489" s="4"/>
      <c r="F489" s="4"/>
      <c r="G489" s="4"/>
      <c r="H489" s="4"/>
      <c r="I489" s="4"/>
      <c r="J489" s="4"/>
    </row>
    <row r="490" spans="2:10" ht="15.75" customHeight="1">
      <c r="B490" s="7"/>
      <c r="C490" s="4"/>
      <c r="D490" s="4"/>
      <c r="E490" s="4"/>
      <c r="F490" s="4"/>
      <c r="G490" s="4"/>
      <c r="H490" s="4"/>
      <c r="I490" s="4"/>
      <c r="J490" s="4"/>
    </row>
    <row r="491" spans="2:10" ht="15.75" customHeight="1">
      <c r="B491" s="7"/>
      <c r="C491" s="4"/>
      <c r="D491" s="4"/>
      <c r="E491" s="4"/>
      <c r="F491" s="4"/>
      <c r="G491" s="4"/>
      <c r="H491" s="4"/>
      <c r="I491" s="4"/>
      <c r="J491" s="4"/>
    </row>
    <row r="492" spans="2:10" ht="15.75" customHeight="1">
      <c r="B492" s="7"/>
      <c r="C492" s="4"/>
      <c r="D492" s="4"/>
      <c r="E492" s="4"/>
      <c r="F492" s="4"/>
      <c r="G492" s="4"/>
      <c r="H492" s="4"/>
      <c r="I492" s="4"/>
      <c r="J492" s="4"/>
    </row>
    <row r="493" spans="2:10" ht="15.75" customHeight="1">
      <c r="B493" s="7"/>
      <c r="C493" s="4"/>
      <c r="D493" s="4"/>
      <c r="E493" s="4"/>
      <c r="F493" s="4"/>
      <c r="G493" s="4"/>
      <c r="H493" s="4"/>
      <c r="I493" s="4"/>
      <c r="J493" s="4"/>
    </row>
    <row r="494" spans="2:10" ht="15.75" customHeight="1">
      <c r="B494" s="7"/>
      <c r="C494" s="4"/>
      <c r="D494" s="4"/>
      <c r="E494" s="4"/>
      <c r="F494" s="4"/>
      <c r="G494" s="4"/>
      <c r="H494" s="4"/>
      <c r="I494" s="4"/>
      <c r="J494" s="4"/>
    </row>
    <row r="495" spans="2:10" ht="15.75" customHeight="1">
      <c r="B495" s="7"/>
      <c r="C495" s="4"/>
      <c r="D495" s="4"/>
      <c r="E495" s="4"/>
      <c r="F495" s="4"/>
      <c r="G495" s="4"/>
      <c r="H495" s="4"/>
      <c r="I495" s="4"/>
      <c r="J495" s="4"/>
    </row>
    <row r="496" spans="2:10" ht="15.75" customHeight="1">
      <c r="B496" s="7"/>
      <c r="C496" s="4"/>
      <c r="D496" s="4"/>
      <c r="E496" s="4"/>
      <c r="F496" s="4"/>
      <c r="G496" s="4"/>
      <c r="H496" s="4"/>
      <c r="I496" s="4"/>
      <c r="J496" s="4"/>
    </row>
    <row r="497" spans="2:10" ht="15.75" customHeight="1">
      <c r="B497" s="7"/>
      <c r="C497" s="4"/>
      <c r="D497" s="4"/>
      <c r="E497" s="4"/>
      <c r="F497" s="4"/>
      <c r="G497" s="4"/>
      <c r="H497" s="4"/>
      <c r="I497" s="4"/>
      <c r="J497" s="4"/>
    </row>
    <row r="498" spans="2:10" ht="15.75" customHeight="1">
      <c r="B498" s="7"/>
      <c r="C498" s="4"/>
      <c r="D498" s="4"/>
      <c r="E498" s="4"/>
      <c r="F498" s="4"/>
      <c r="G498" s="4"/>
      <c r="H498" s="4"/>
      <c r="I498" s="4"/>
      <c r="J498" s="4"/>
    </row>
    <row r="499" spans="2:10" ht="15.75" customHeight="1">
      <c r="B499" s="7"/>
      <c r="C499" s="4"/>
      <c r="D499" s="4"/>
      <c r="E499" s="4"/>
      <c r="F499" s="4"/>
      <c r="G499" s="4"/>
      <c r="H499" s="4"/>
      <c r="I499" s="4"/>
      <c r="J499" s="4"/>
    </row>
    <row r="500" spans="2:10" ht="15.75" customHeight="1">
      <c r="B500" s="7"/>
      <c r="C500" s="4"/>
      <c r="D500" s="4"/>
      <c r="E500" s="4"/>
      <c r="F500" s="4"/>
      <c r="G500" s="4"/>
      <c r="H500" s="4"/>
      <c r="I500" s="4"/>
      <c r="J500" s="4"/>
    </row>
    <row r="501" spans="2:10" ht="15.75" customHeight="1">
      <c r="B501" s="7"/>
      <c r="C501" s="4"/>
      <c r="D501" s="4"/>
      <c r="E501" s="4"/>
      <c r="F501" s="4"/>
      <c r="G501" s="4"/>
      <c r="H501" s="4"/>
      <c r="I501" s="4"/>
      <c r="J501" s="4"/>
    </row>
    <row r="502" spans="2:10" ht="15.75" customHeight="1">
      <c r="B502" s="7"/>
      <c r="C502" s="4"/>
      <c r="D502" s="4"/>
      <c r="E502" s="4"/>
      <c r="F502" s="4"/>
      <c r="G502" s="4"/>
      <c r="H502" s="4"/>
      <c r="I502" s="4"/>
      <c r="J502" s="4"/>
    </row>
    <row r="503" spans="2:10" ht="15.75" customHeight="1">
      <c r="B503" s="7"/>
      <c r="C503" s="4"/>
      <c r="D503" s="4"/>
      <c r="E503" s="4"/>
      <c r="F503" s="4"/>
      <c r="G503" s="4"/>
      <c r="H503" s="4"/>
      <c r="I503" s="4"/>
      <c r="J503" s="4"/>
    </row>
    <row r="504" spans="2:10" ht="15.75" customHeight="1">
      <c r="B504" s="7"/>
      <c r="C504" s="4"/>
      <c r="D504" s="4"/>
      <c r="E504" s="4"/>
      <c r="F504" s="4"/>
      <c r="G504" s="4"/>
      <c r="H504" s="4"/>
      <c r="I504" s="4"/>
      <c r="J504" s="4"/>
    </row>
    <row r="505" spans="2:10" ht="15.75" customHeight="1">
      <c r="B505" s="7"/>
      <c r="C505" s="4"/>
      <c r="D505" s="4"/>
      <c r="E505" s="4"/>
      <c r="F505" s="4"/>
      <c r="G505" s="4"/>
      <c r="H505" s="4"/>
      <c r="I505" s="4"/>
      <c r="J505" s="4"/>
    </row>
    <row r="506" spans="2:10" ht="15.75" customHeight="1">
      <c r="B506" s="7"/>
      <c r="C506" s="4"/>
      <c r="D506" s="4"/>
      <c r="E506" s="4"/>
      <c r="F506" s="4"/>
      <c r="G506" s="4"/>
      <c r="H506" s="4"/>
      <c r="I506" s="4"/>
      <c r="J506" s="4"/>
    </row>
    <row r="507" spans="2:10" ht="15.75" customHeight="1">
      <c r="B507" s="7"/>
      <c r="C507" s="4"/>
      <c r="D507" s="4"/>
      <c r="E507" s="4"/>
      <c r="F507" s="4"/>
      <c r="G507" s="4"/>
      <c r="H507" s="4"/>
      <c r="I507" s="4"/>
      <c r="J507" s="4"/>
    </row>
    <row r="508" spans="2:10" ht="15.75" customHeight="1">
      <c r="B508" s="7"/>
      <c r="C508" s="4"/>
      <c r="D508" s="4"/>
      <c r="E508" s="4"/>
      <c r="F508" s="4"/>
      <c r="G508" s="4"/>
      <c r="H508" s="4"/>
      <c r="I508" s="4"/>
      <c r="J508" s="4"/>
    </row>
    <row r="509" spans="2:10" ht="15.75" customHeight="1">
      <c r="B509" s="7"/>
      <c r="C509" s="4"/>
      <c r="D509" s="4"/>
      <c r="E509" s="4"/>
      <c r="F509" s="4"/>
      <c r="G509" s="4"/>
      <c r="H509" s="4"/>
      <c r="I509" s="4"/>
      <c r="J509" s="4"/>
    </row>
    <row r="510" spans="2:10" ht="15.75" customHeight="1">
      <c r="B510" s="7"/>
      <c r="C510" s="4"/>
      <c r="D510" s="4"/>
      <c r="E510" s="4"/>
      <c r="F510" s="4"/>
      <c r="G510" s="4"/>
      <c r="H510" s="4"/>
      <c r="I510" s="4"/>
      <c r="J510" s="4"/>
    </row>
    <row r="511" spans="2:10" ht="15.75" customHeight="1">
      <c r="B511" s="7"/>
      <c r="C511" s="4"/>
      <c r="D511" s="4"/>
      <c r="E511" s="4"/>
      <c r="F511" s="4"/>
      <c r="G511" s="4"/>
      <c r="H511" s="4"/>
      <c r="I511" s="4"/>
      <c r="J511" s="4"/>
    </row>
    <row r="512" spans="2:10" ht="15.75" customHeight="1">
      <c r="B512" s="7"/>
      <c r="C512" s="4"/>
      <c r="D512" s="4"/>
      <c r="E512" s="4"/>
      <c r="F512" s="4"/>
      <c r="G512" s="4"/>
      <c r="H512" s="4"/>
      <c r="I512" s="4"/>
      <c r="J512" s="4"/>
    </row>
    <row r="513" spans="2:10" ht="15.75" customHeight="1">
      <c r="B513" s="7"/>
      <c r="C513" s="4"/>
      <c r="D513" s="4"/>
      <c r="E513" s="4"/>
      <c r="F513" s="4"/>
      <c r="G513" s="4"/>
      <c r="H513" s="4"/>
      <c r="I513" s="4"/>
      <c r="J513" s="4"/>
    </row>
    <row r="514" spans="2:10" ht="15.75" customHeight="1">
      <c r="B514" s="7"/>
      <c r="C514" s="4"/>
      <c r="D514" s="4"/>
      <c r="E514" s="4"/>
      <c r="F514" s="4"/>
      <c r="G514" s="4"/>
      <c r="H514" s="4"/>
      <c r="I514" s="4"/>
      <c r="J514" s="4"/>
    </row>
    <row r="515" spans="2:10" ht="15.75" customHeight="1">
      <c r="B515" s="7"/>
      <c r="C515" s="4"/>
      <c r="D515" s="4"/>
      <c r="E515" s="4"/>
      <c r="F515" s="4"/>
      <c r="G515" s="4"/>
      <c r="H515" s="4"/>
      <c r="I515" s="4"/>
      <c r="J515" s="4"/>
    </row>
    <row r="516" spans="2:10" ht="15.75" customHeight="1">
      <c r="B516" s="7"/>
      <c r="C516" s="4"/>
      <c r="D516" s="4"/>
      <c r="E516" s="4"/>
      <c r="F516" s="4"/>
      <c r="G516" s="4"/>
      <c r="H516" s="4"/>
      <c r="I516" s="4"/>
      <c r="J516" s="4"/>
    </row>
    <row r="517" spans="2:10" ht="15.75" customHeight="1">
      <c r="B517" s="7"/>
      <c r="C517" s="4"/>
      <c r="D517" s="4"/>
      <c r="E517" s="4"/>
      <c r="F517" s="4"/>
      <c r="G517" s="4"/>
      <c r="H517" s="4"/>
      <c r="I517" s="4"/>
      <c r="J517" s="4"/>
    </row>
    <row r="518" spans="2:10" ht="15.75" customHeight="1">
      <c r="B518" s="7"/>
      <c r="C518" s="4"/>
      <c r="D518" s="4"/>
      <c r="E518" s="4"/>
      <c r="F518" s="4"/>
      <c r="G518" s="4"/>
      <c r="H518" s="4"/>
      <c r="I518" s="4"/>
      <c r="J518" s="4"/>
    </row>
    <row r="519" spans="2:10" ht="15.75" customHeight="1">
      <c r="B519" s="7"/>
      <c r="C519" s="4"/>
      <c r="D519" s="4"/>
      <c r="E519" s="4"/>
      <c r="F519" s="4"/>
      <c r="G519" s="4"/>
      <c r="H519" s="4"/>
      <c r="I519" s="4"/>
      <c r="J519" s="4"/>
    </row>
    <row r="520" spans="2:10" ht="15.75" customHeight="1">
      <c r="B520" s="7"/>
      <c r="C520" s="4"/>
      <c r="D520" s="4"/>
      <c r="E520" s="4"/>
      <c r="F520" s="4"/>
      <c r="G520" s="4"/>
      <c r="H520" s="4"/>
      <c r="I520" s="4"/>
      <c r="J520" s="4"/>
    </row>
    <row r="521" spans="2:10" ht="15.75" customHeight="1">
      <c r="B521" s="7"/>
      <c r="C521" s="4"/>
      <c r="D521" s="4"/>
      <c r="E521" s="4"/>
      <c r="F521" s="4"/>
      <c r="G521" s="4"/>
      <c r="H521" s="4"/>
      <c r="I521" s="4"/>
      <c r="J521" s="4"/>
    </row>
    <row r="522" spans="2:10" ht="15.75" customHeight="1">
      <c r="B522" s="7"/>
      <c r="C522" s="4"/>
      <c r="D522" s="4"/>
      <c r="E522" s="4"/>
      <c r="F522" s="4"/>
      <c r="G522" s="4"/>
      <c r="H522" s="4"/>
      <c r="I522" s="4"/>
      <c r="J522" s="4"/>
    </row>
    <row r="523" spans="2:10" ht="15.75" customHeight="1">
      <c r="B523" s="7"/>
      <c r="C523" s="4"/>
      <c r="D523" s="4"/>
      <c r="E523" s="4"/>
      <c r="F523" s="4"/>
      <c r="G523" s="4"/>
      <c r="H523" s="4"/>
      <c r="I523" s="4"/>
      <c r="J523" s="4"/>
    </row>
    <row r="524" spans="2:10" ht="15.75" customHeight="1">
      <c r="B524" s="7"/>
      <c r="C524" s="4"/>
      <c r="D524" s="4"/>
      <c r="E524" s="4"/>
      <c r="F524" s="4"/>
      <c r="G524" s="4"/>
      <c r="H524" s="4"/>
      <c r="I524" s="4"/>
      <c r="J524" s="4"/>
    </row>
    <row r="525" spans="2:10" ht="15.75" customHeight="1">
      <c r="B525" s="7"/>
      <c r="C525" s="4"/>
      <c r="D525" s="4"/>
      <c r="E525" s="4"/>
      <c r="F525" s="4"/>
      <c r="G525" s="4"/>
      <c r="H525" s="4"/>
      <c r="I525" s="4"/>
      <c r="J525" s="4"/>
    </row>
    <row r="526" spans="2:10" ht="15.75" customHeight="1">
      <c r="B526" s="7"/>
      <c r="C526" s="4"/>
      <c r="D526" s="4"/>
      <c r="E526" s="4"/>
      <c r="F526" s="4"/>
      <c r="G526" s="4"/>
      <c r="H526" s="4"/>
      <c r="I526" s="4"/>
      <c r="J526" s="4"/>
    </row>
    <row r="527" spans="2:10" ht="15.75" customHeight="1">
      <c r="B527" s="7"/>
      <c r="C527" s="4"/>
      <c r="D527" s="4"/>
      <c r="E527" s="4"/>
      <c r="F527" s="4"/>
      <c r="G527" s="4"/>
      <c r="H527" s="4"/>
      <c r="I527" s="4"/>
      <c r="J527" s="4"/>
    </row>
    <row r="528" spans="2:10" ht="15.75" customHeight="1">
      <c r="B528" s="7"/>
      <c r="C528" s="4"/>
      <c r="D528" s="4"/>
      <c r="E528" s="4"/>
      <c r="F528" s="4"/>
      <c r="G528" s="4"/>
      <c r="H528" s="4"/>
      <c r="I528" s="4"/>
      <c r="J528" s="4"/>
    </row>
    <row r="529" spans="2:10" ht="15.75" customHeight="1">
      <c r="B529" s="7"/>
      <c r="C529" s="4"/>
      <c r="D529" s="4"/>
      <c r="E529" s="4"/>
      <c r="F529" s="4"/>
      <c r="G529" s="4"/>
      <c r="H529" s="4"/>
      <c r="I529" s="4"/>
      <c r="J529" s="4"/>
    </row>
    <row r="530" spans="2:10" ht="15.75" customHeight="1">
      <c r="B530" s="7"/>
      <c r="C530" s="4"/>
      <c r="D530" s="4"/>
      <c r="E530" s="4"/>
      <c r="F530" s="4"/>
      <c r="G530" s="4"/>
      <c r="H530" s="4"/>
      <c r="I530" s="4"/>
      <c r="J530" s="4"/>
    </row>
    <row r="531" spans="2:10" ht="15.75" customHeight="1">
      <c r="B531" s="7"/>
      <c r="C531" s="4"/>
      <c r="D531" s="4"/>
      <c r="E531" s="4"/>
      <c r="F531" s="4"/>
      <c r="G531" s="4"/>
      <c r="H531" s="4"/>
      <c r="I531" s="4"/>
      <c r="J531" s="4"/>
    </row>
    <row r="532" spans="2:10" ht="15.75" customHeight="1">
      <c r="B532" s="7"/>
      <c r="C532" s="4"/>
      <c r="D532" s="4"/>
      <c r="E532" s="4"/>
      <c r="F532" s="4"/>
      <c r="G532" s="4"/>
      <c r="H532" s="4"/>
      <c r="I532" s="4"/>
      <c r="J532" s="4"/>
    </row>
    <row r="533" spans="2:10" ht="15.75" customHeight="1">
      <c r="B533" s="7"/>
      <c r="C533" s="4"/>
      <c r="D533" s="4"/>
      <c r="E533" s="4"/>
      <c r="F533" s="4"/>
      <c r="G533" s="4"/>
      <c r="H533" s="4"/>
      <c r="I533" s="4"/>
      <c r="J533" s="4"/>
    </row>
    <row r="534" spans="2:10" ht="15.75" customHeight="1">
      <c r="B534" s="7"/>
      <c r="C534" s="4"/>
      <c r="D534" s="4"/>
      <c r="E534" s="4"/>
      <c r="F534" s="4"/>
      <c r="G534" s="4"/>
      <c r="H534" s="4"/>
      <c r="I534" s="4"/>
      <c r="J534" s="4"/>
    </row>
    <row r="535" spans="2:10" ht="15.75" customHeight="1">
      <c r="B535" s="7"/>
      <c r="C535" s="4"/>
      <c r="D535" s="4"/>
      <c r="E535" s="4"/>
      <c r="F535" s="4"/>
      <c r="G535" s="4"/>
      <c r="H535" s="4"/>
      <c r="I535" s="4"/>
      <c r="J535" s="4"/>
    </row>
    <row r="536" spans="2:10" ht="15.75" customHeight="1">
      <c r="B536" s="7"/>
      <c r="C536" s="4"/>
      <c r="D536" s="4"/>
      <c r="E536" s="4"/>
      <c r="F536" s="4"/>
      <c r="G536" s="4"/>
      <c r="H536" s="4"/>
      <c r="I536" s="4"/>
      <c r="J536" s="4"/>
    </row>
    <row r="537" spans="2:10" ht="15.75" customHeight="1">
      <c r="B537" s="7"/>
      <c r="C537" s="4"/>
      <c r="D537" s="4"/>
      <c r="E537" s="4"/>
      <c r="F537" s="4"/>
      <c r="G537" s="4"/>
      <c r="H537" s="4"/>
      <c r="I537" s="4"/>
      <c r="J537" s="4"/>
    </row>
    <row r="538" spans="2:10" ht="15.75" customHeight="1">
      <c r="B538" s="7"/>
      <c r="C538" s="4"/>
      <c r="D538" s="4"/>
      <c r="E538" s="4"/>
      <c r="F538" s="4"/>
      <c r="G538" s="4"/>
      <c r="H538" s="4"/>
      <c r="I538" s="4"/>
      <c r="J538" s="4"/>
    </row>
    <row r="539" spans="2:10" ht="15.75" customHeight="1">
      <c r="B539" s="7"/>
      <c r="C539" s="4"/>
      <c r="D539" s="4"/>
      <c r="E539" s="4"/>
      <c r="F539" s="4"/>
      <c r="G539" s="4"/>
      <c r="H539" s="4"/>
      <c r="I539" s="4"/>
      <c r="J539" s="4"/>
    </row>
    <row r="540" spans="2:10" ht="15.75" customHeight="1">
      <c r="B540" s="7"/>
      <c r="C540" s="4"/>
      <c r="D540" s="4"/>
      <c r="E540" s="4"/>
      <c r="F540" s="4"/>
      <c r="G540" s="4"/>
      <c r="H540" s="4"/>
      <c r="I540" s="4"/>
      <c r="J540" s="4"/>
    </row>
    <row r="541" spans="2:10" ht="15.75" customHeight="1">
      <c r="B541" s="7"/>
      <c r="C541" s="4"/>
      <c r="D541" s="4"/>
      <c r="E541" s="4"/>
      <c r="F541" s="4"/>
      <c r="G541" s="4"/>
      <c r="H541" s="4"/>
      <c r="I541" s="4"/>
      <c r="J541" s="4"/>
    </row>
    <row r="542" spans="2:10" ht="15.75" customHeight="1">
      <c r="B542" s="7"/>
      <c r="C542" s="4"/>
      <c r="D542" s="4"/>
      <c r="E542" s="4"/>
      <c r="F542" s="4"/>
      <c r="G542" s="4"/>
      <c r="H542" s="4"/>
      <c r="I542" s="4"/>
      <c r="J542" s="4"/>
    </row>
    <row r="543" spans="2:10" ht="15.75" customHeight="1">
      <c r="B543" s="7"/>
      <c r="C543" s="4"/>
      <c r="D543" s="4"/>
      <c r="E543" s="4"/>
      <c r="F543" s="4"/>
      <c r="G543" s="4"/>
      <c r="H543" s="4"/>
      <c r="I543" s="4"/>
      <c r="J543" s="4"/>
    </row>
    <row r="544" spans="2:10" ht="15.75" customHeight="1">
      <c r="B544" s="7"/>
      <c r="C544" s="4"/>
      <c r="D544" s="4"/>
      <c r="E544" s="4"/>
      <c r="F544" s="4"/>
      <c r="G544" s="4"/>
      <c r="H544" s="4"/>
      <c r="I544" s="4"/>
      <c r="J544" s="4"/>
    </row>
    <row r="545" spans="2:10" ht="15.75" customHeight="1">
      <c r="B545" s="7"/>
      <c r="C545" s="4"/>
      <c r="D545" s="4"/>
      <c r="E545" s="4"/>
      <c r="F545" s="4"/>
      <c r="G545" s="4"/>
      <c r="H545" s="4"/>
      <c r="I545" s="4"/>
      <c r="J545" s="4"/>
    </row>
    <row r="546" spans="2:10" ht="15.75" customHeight="1">
      <c r="B546" s="7"/>
      <c r="C546" s="4"/>
      <c r="D546" s="4"/>
      <c r="E546" s="4"/>
      <c r="F546" s="4"/>
      <c r="G546" s="4"/>
      <c r="H546" s="4"/>
      <c r="I546" s="4"/>
      <c r="J546" s="4"/>
    </row>
    <row r="547" spans="2:10" ht="15.75" customHeight="1">
      <c r="B547" s="7"/>
      <c r="C547" s="4"/>
      <c r="D547" s="4"/>
      <c r="E547" s="4"/>
      <c r="F547" s="4"/>
      <c r="G547" s="4"/>
      <c r="H547" s="4"/>
      <c r="I547" s="4"/>
      <c r="J547" s="4"/>
    </row>
    <row r="548" spans="2:10" ht="15.75" customHeight="1">
      <c r="B548" s="7"/>
      <c r="C548" s="4"/>
      <c r="D548" s="4"/>
      <c r="E548" s="4"/>
      <c r="F548" s="4"/>
      <c r="G548" s="4"/>
      <c r="H548" s="4"/>
      <c r="I548" s="4"/>
      <c r="J548" s="4"/>
    </row>
    <row r="549" spans="2:10" ht="15.75" customHeight="1">
      <c r="B549" s="7"/>
      <c r="C549" s="4"/>
      <c r="D549" s="4"/>
      <c r="E549" s="4"/>
      <c r="F549" s="4"/>
      <c r="G549" s="4"/>
      <c r="H549" s="4"/>
      <c r="I549" s="4"/>
      <c r="J549" s="4"/>
    </row>
    <row r="550" spans="2:10" ht="15.75" customHeight="1">
      <c r="B550" s="7"/>
      <c r="C550" s="4"/>
      <c r="D550" s="4"/>
      <c r="E550" s="4"/>
      <c r="F550" s="4"/>
      <c r="G550" s="4"/>
      <c r="H550" s="4"/>
      <c r="I550" s="4"/>
      <c r="J550" s="4"/>
    </row>
    <row r="551" spans="2:10" ht="15.75" customHeight="1">
      <c r="B551" s="7"/>
      <c r="C551" s="4"/>
      <c r="D551" s="4"/>
      <c r="E551" s="4"/>
      <c r="F551" s="4"/>
      <c r="G551" s="4"/>
      <c r="H551" s="4"/>
      <c r="I551" s="4"/>
      <c r="J551" s="4"/>
    </row>
    <row r="552" spans="2:10" ht="15.75" customHeight="1">
      <c r="B552" s="7"/>
      <c r="C552" s="4"/>
      <c r="D552" s="4"/>
      <c r="E552" s="4"/>
      <c r="F552" s="4"/>
      <c r="G552" s="4"/>
      <c r="H552" s="4"/>
      <c r="I552" s="4"/>
      <c r="J552" s="4"/>
    </row>
    <row r="553" spans="2:10" ht="15.75" customHeight="1">
      <c r="B553" s="7"/>
      <c r="C553" s="4"/>
      <c r="D553" s="4"/>
      <c r="E553" s="4"/>
      <c r="F553" s="4"/>
      <c r="G553" s="4"/>
      <c r="H553" s="4"/>
      <c r="I553" s="4"/>
      <c r="J553" s="4"/>
    </row>
    <row r="554" spans="2:10" ht="15.75" customHeight="1">
      <c r="B554" s="7"/>
      <c r="C554" s="4"/>
      <c r="D554" s="4"/>
      <c r="E554" s="4"/>
      <c r="F554" s="4"/>
      <c r="G554" s="4"/>
      <c r="H554" s="4"/>
      <c r="I554" s="4"/>
      <c r="J554" s="4"/>
    </row>
    <row r="555" spans="2:10" ht="15.75" customHeight="1">
      <c r="B555" s="7"/>
      <c r="C555" s="4"/>
      <c r="D555" s="4"/>
      <c r="E555" s="4"/>
      <c r="F555" s="4"/>
      <c r="G555" s="4"/>
      <c r="H555" s="4"/>
      <c r="I555" s="4"/>
      <c r="J555" s="4"/>
    </row>
    <row r="556" spans="2:10" ht="15.75" customHeight="1">
      <c r="B556" s="7"/>
      <c r="C556" s="4"/>
      <c r="D556" s="4"/>
      <c r="E556" s="4"/>
      <c r="F556" s="4"/>
      <c r="G556" s="4"/>
      <c r="H556" s="4"/>
      <c r="I556" s="4"/>
      <c r="J556" s="4"/>
    </row>
    <row r="557" spans="2:10" ht="15.75" customHeight="1">
      <c r="B557" s="7"/>
      <c r="C557" s="4"/>
      <c r="D557" s="4"/>
      <c r="E557" s="4"/>
      <c r="F557" s="4"/>
      <c r="G557" s="4"/>
      <c r="H557" s="4"/>
      <c r="I557" s="4"/>
      <c r="J557" s="4"/>
    </row>
    <row r="558" spans="2:10" ht="15.75" customHeight="1">
      <c r="B558" s="7"/>
      <c r="C558" s="4"/>
      <c r="D558" s="4"/>
      <c r="E558" s="4"/>
      <c r="F558" s="4"/>
      <c r="G558" s="4"/>
      <c r="H558" s="4"/>
      <c r="I558" s="4"/>
      <c r="J558" s="4"/>
    </row>
    <row r="559" spans="2:10" ht="15.75" customHeight="1">
      <c r="B559" s="7"/>
      <c r="C559" s="4"/>
      <c r="D559" s="4"/>
      <c r="E559" s="4"/>
      <c r="F559" s="4"/>
      <c r="G559" s="4"/>
      <c r="H559" s="4"/>
      <c r="I559" s="4"/>
      <c r="J559" s="4"/>
    </row>
    <row r="560" spans="2:10" ht="15.75" customHeight="1">
      <c r="B560" s="7"/>
      <c r="C560" s="4"/>
      <c r="D560" s="4"/>
      <c r="E560" s="4"/>
      <c r="F560" s="4"/>
      <c r="G560" s="4"/>
      <c r="H560" s="4"/>
      <c r="I560" s="4"/>
      <c r="J560" s="4"/>
    </row>
    <row r="561" spans="2:10" ht="15.75" customHeight="1">
      <c r="B561" s="7"/>
      <c r="C561" s="4"/>
      <c r="D561" s="4"/>
      <c r="E561" s="4"/>
      <c r="F561" s="4"/>
      <c r="G561" s="4"/>
      <c r="H561" s="4"/>
      <c r="I561" s="4"/>
      <c r="J561" s="4"/>
    </row>
    <row r="562" spans="2:10" ht="15.75" customHeight="1">
      <c r="B562" s="7"/>
      <c r="C562" s="4"/>
      <c r="D562" s="4"/>
      <c r="E562" s="4"/>
      <c r="F562" s="4"/>
      <c r="G562" s="4"/>
      <c r="H562" s="4"/>
      <c r="I562" s="4"/>
      <c r="J562" s="4"/>
    </row>
    <row r="563" spans="2:10" ht="15.75" customHeight="1">
      <c r="B563" s="7"/>
      <c r="C563" s="4"/>
      <c r="D563" s="4"/>
      <c r="E563" s="4"/>
      <c r="F563" s="4"/>
      <c r="G563" s="4"/>
      <c r="H563" s="4"/>
      <c r="I563" s="4"/>
      <c r="J563" s="4"/>
    </row>
    <row r="564" spans="2:10" ht="15.75" customHeight="1">
      <c r="B564" s="7"/>
      <c r="C564" s="4"/>
      <c r="D564" s="4"/>
      <c r="E564" s="4"/>
      <c r="F564" s="4"/>
      <c r="G564" s="4"/>
      <c r="H564" s="4"/>
      <c r="I564" s="4"/>
      <c r="J564" s="4"/>
    </row>
    <row r="565" spans="2:10" ht="15.75" customHeight="1">
      <c r="B565" s="7"/>
      <c r="C565" s="4"/>
      <c r="D565" s="4"/>
      <c r="E565" s="4"/>
      <c r="F565" s="4"/>
      <c r="G565" s="4"/>
      <c r="H565" s="4"/>
      <c r="I565" s="4"/>
      <c r="J565" s="4"/>
    </row>
    <row r="566" spans="2:10" ht="15.75" customHeight="1">
      <c r="B566" s="7"/>
      <c r="C566" s="4"/>
      <c r="D566" s="4"/>
      <c r="E566" s="4"/>
      <c r="F566" s="4"/>
      <c r="G566" s="4"/>
      <c r="H566" s="4"/>
      <c r="I566" s="4"/>
      <c r="J566" s="4"/>
    </row>
    <row r="567" spans="2:10" ht="15.75" customHeight="1">
      <c r="B567" s="7"/>
      <c r="C567" s="4"/>
      <c r="D567" s="4"/>
      <c r="E567" s="4"/>
      <c r="F567" s="4"/>
      <c r="G567" s="4"/>
      <c r="H567" s="4"/>
      <c r="I567" s="4"/>
      <c r="J567" s="4"/>
    </row>
    <row r="568" spans="2:10" ht="15.75" customHeight="1">
      <c r="B568" s="7"/>
      <c r="C568" s="4"/>
      <c r="D568" s="4"/>
      <c r="E568" s="4"/>
      <c r="F568" s="4"/>
      <c r="G568" s="4"/>
      <c r="H568" s="4"/>
      <c r="I568" s="4"/>
      <c r="J568" s="4"/>
    </row>
    <row r="569" spans="2:10" ht="15.75" customHeight="1">
      <c r="B569" s="7"/>
      <c r="C569" s="4"/>
      <c r="D569" s="4"/>
      <c r="E569" s="4"/>
      <c r="F569" s="4"/>
      <c r="G569" s="4"/>
      <c r="H569" s="4"/>
      <c r="I569" s="4"/>
      <c r="J569" s="4"/>
    </row>
    <row r="570" spans="2:10" ht="15.75" customHeight="1">
      <c r="B570" s="7"/>
      <c r="C570" s="4"/>
      <c r="D570" s="4"/>
      <c r="E570" s="4"/>
      <c r="F570" s="4"/>
      <c r="G570" s="4"/>
      <c r="H570" s="4"/>
      <c r="I570" s="4"/>
      <c r="J570" s="4"/>
    </row>
    <row r="571" spans="2:10" ht="15.75" customHeight="1">
      <c r="B571" s="7"/>
      <c r="C571" s="4"/>
      <c r="D571" s="4"/>
      <c r="E571" s="4"/>
      <c r="F571" s="4"/>
      <c r="G571" s="4"/>
      <c r="H571" s="4"/>
      <c r="I571" s="4"/>
      <c r="J571" s="4"/>
    </row>
    <row r="572" spans="2:10" ht="15.75" customHeight="1">
      <c r="B572" s="7"/>
      <c r="C572" s="4"/>
      <c r="D572" s="4"/>
      <c r="E572" s="4"/>
      <c r="F572" s="4"/>
      <c r="G572" s="4"/>
      <c r="H572" s="4"/>
      <c r="I572" s="4"/>
      <c r="J572" s="4"/>
    </row>
    <row r="573" spans="2:10" ht="15.75" customHeight="1">
      <c r="B573" s="7"/>
      <c r="C573" s="4"/>
      <c r="D573" s="4"/>
      <c r="E573" s="4"/>
      <c r="F573" s="4"/>
      <c r="G573" s="4"/>
      <c r="H573" s="4"/>
      <c r="I573" s="4"/>
      <c r="J573" s="4"/>
    </row>
    <row r="574" spans="2:10" ht="15.75" customHeight="1">
      <c r="B574" s="7"/>
      <c r="C574" s="4"/>
      <c r="D574" s="4"/>
      <c r="E574" s="4"/>
      <c r="F574" s="4"/>
      <c r="G574" s="4"/>
      <c r="H574" s="4"/>
      <c r="I574" s="4"/>
      <c r="J574" s="4"/>
    </row>
    <row r="575" spans="2:10" ht="15.75" customHeight="1">
      <c r="B575" s="7"/>
      <c r="C575" s="4"/>
      <c r="D575" s="4"/>
      <c r="E575" s="4"/>
      <c r="F575" s="4"/>
      <c r="G575" s="4"/>
      <c r="H575" s="4"/>
      <c r="I575" s="4"/>
      <c r="J575" s="4"/>
    </row>
    <row r="576" spans="2:10" ht="15.75" customHeight="1">
      <c r="B576" s="7"/>
      <c r="C576" s="4"/>
      <c r="D576" s="4"/>
      <c r="E576" s="4"/>
      <c r="F576" s="4"/>
      <c r="G576" s="4"/>
      <c r="H576" s="4"/>
      <c r="I576" s="4"/>
      <c r="J576" s="4"/>
    </row>
    <row r="577" spans="2:10" ht="15.75" customHeight="1">
      <c r="B577" s="7"/>
      <c r="C577" s="4"/>
      <c r="D577" s="4"/>
      <c r="E577" s="4"/>
      <c r="F577" s="4"/>
      <c r="G577" s="4"/>
      <c r="H577" s="4"/>
      <c r="I577" s="4"/>
      <c r="J577" s="4"/>
    </row>
    <row r="578" spans="2:10" ht="15.75" customHeight="1">
      <c r="B578" s="7"/>
      <c r="C578" s="4"/>
      <c r="D578" s="4"/>
      <c r="E578" s="4"/>
      <c r="F578" s="4"/>
      <c r="G578" s="4"/>
      <c r="H578" s="4"/>
      <c r="I578" s="4"/>
      <c r="J578" s="4"/>
    </row>
    <row r="579" spans="2:10" ht="15.75" customHeight="1">
      <c r="B579" s="7"/>
      <c r="C579" s="4"/>
      <c r="D579" s="4"/>
      <c r="E579" s="4"/>
      <c r="F579" s="4"/>
      <c r="G579" s="4"/>
      <c r="H579" s="4"/>
      <c r="I579" s="4"/>
      <c r="J579" s="4"/>
    </row>
    <row r="580" spans="2:10" ht="15.75" customHeight="1">
      <c r="B580" s="7"/>
      <c r="C580" s="4"/>
      <c r="D580" s="4"/>
      <c r="E580" s="4"/>
      <c r="F580" s="4"/>
      <c r="G580" s="4"/>
      <c r="H580" s="4"/>
      <c r="I580" s="4"/>
      <c r="J580" s="4"/>
    </row>
    <row r="581" spans="2:10" ht="15.75" customHeight="1">
      <c r="B581" s="7"/>
      <c r="C581" s="4"/>
      <c r="D581" s="4"/>
      <c r="E581" s="4"/>
      <c r="F581" s="4"/>
      <c r="G581" s="4"/>
      <c r="H581" s="4"/>
      <c r="I581" s="4"/>
      <c r="J581" s="4"/>
    </row>
    <row r="582" spans="2:10" ht="15.75" customHeight="1">
      <c r="B582" s="7"/>
      <c r="C582" s="4"/>
      <c r="D582" s="4"/>
      <c r="E582" s="4"/>
      <c r="F582" s="4"/>
      <c r="G582" s="4"/>
      <c r="H582" s="4"/>
      <c r="I582" s="4"/>
      <c r="J582" s="4"/>
    </row>
    <row r="583" spans="2:10" ht="15.75" customHeight="1">
      <c r="B583" s="7"/>
      <c r="C583" s="4"/>
      <c r="D583" s="4"/>
      <c r="E583" s="4"/>
      <c r="F583" s="4"/>
      <c r="G583" s="4"/>
      <c r="H583" s="4"/>
      <c r="I583" s="4"/>
      <c r="J583" s="4"/>
    </row>
    <row r="584" spans="2:10" ht="15.75" customHeight="1">
      <c r="B584" s="7"/>
      <c r="C584" s="4"/>
      <c r="D584" s="4"/>
      <c r="E584" s="4"/>
      <c r="F584" s="4"/>
      <c r="G584" s="4"/>
      <c r="H584" s="4"/>
      <c r="I584" s="4"/>
      <c r="J584" s="4"/>
    </row>
    <row r="585" spans="2:10" ht="15.75" customHeight="1">
      <c r="B585" s="7"/>
      <c r="C585" s="4"/>
      <c r="D585" s="4"/>
      <c r="E585" s="4"/>
      <c r="F585" s="4"/>
      <c r="G585" s="4"/>
      <c r="H585" s="4"/>
      <c r="I585" s="4"/>
      <c r="J585" s="4"/>
    </row>
    <row r="586" spans="2:10" ht="15.75" customHeight="1">
      <c r="B586" s="7"/>
      <c r="C586" s="4"/>
      <c r="D586" s="4"/>
      <c r="E586" s="4"/>
      <c r="F586" s="4"/>
      <c r="G586" s="4"/>
      <c r="H586" s="4"/>
      <c r="I586" s="4"/>
      <c r="J586" s="4"/>
    </row>
    <row r="587" spans="2:10" ht="15.75" customHeight="1">
      <c r="B587" s="7"/>
      <c r="C587" s="4"/>
      <c r="D587" s="4"/>
      <c r="E587" s="4"/>
      <c r="F587" s="4"/>
      <c r="G587" s="4"/>
      <c r="H587" s="4"/>
      <c r="I587" s="4"/>
      <c r="J587" s="4"/>
    </row>
    <row r="588" spans="2:10" ht="15.75" customHeight="1">
      <c r="B588" s="7"/>
      <c r="C588" s="4"/>
      <c r="D588" s="4"/>
      <c r="E588" s="4"/>
      <c r="F588" s="4"/>
      <c r="G588" s="4"/>
      <c r="H588" s="4"/>
      <c r="I588" s="4"/>
      <c r="J588" s="4"/>
    </row>
    <row r="589" spans="2:10" ht="15.75" customHeight="1">
      <c r="B589" s="7"/>
      <c r="C589" s="4"/>
      <c r="D589" s="4"/>
      <c r="E589" s="4"/>
      <c r="F589" s="4"/>
      <c r="G589" s="4"/>
      <c r="H589" s="4"/>
      <c r="I589" s="4"/>
      <c r="J589" s="4"/>
    </row>
    <row r="590" spans="2:10" ht="15.75" customHeight="1">
      <c r="B590" s="7"/>
      <c r="C590" s="4"/>
      <c r="D590" s="4"/>
      <c r="E590" s="4"/>
      <c r="F590" s="4"/>
      <c r="G590" s="4"/>
      <c r="H590" s="4"/>
      <c r="I590" s="4"/>
      <c r="J590" s="4"/>
    </row>
    <row r="591" spans="2:10" ht="15.75" customHeight="1">
      <c r="B591" s="7"/>
      <c r="C591" s="4"/>
      <c r="D591" s="4"/>
      <c r="E591" s="4"/>
      <c r="F591" s="4"/>
      <c r="G591" s="4"/>
      <c r="H591" s="4"/>
      <c r="I591" s="4"/>
      <c r="J591" s="4"/>
    </row>
    <row r="592" spans="2:10" ht="15.75" customHeight="1">
      <c r="B592" s="7"/>
      <c r="C592" s="4"/>
      <c r="D592" s="4"/>
      <c r="E592" s="4"/>
      <c r="F592" s="4"/>
      <c r="G592" s="4"/>
      <c r="H592" s="4"/>
      <c r="I592" s="4"/>
      <c r="J592" s="4"/>
    </row>
    <row r="593" spans="2:10" ht="15.75" customHeight="1">
      <c r="B593" s="7"/>
      <c r="C593" s="4"/>
      <c r="D593" s="4"/>
      <c r="E593" s="4"/>
      <c r="F593" s="4"/>
      <c r="G593" s="4"/>
      <c r="H593" s="4"/>
      <c r="I593" s="4"/>
      <c r="J593" s="4"/>
    </row>
    <row r="594" spans="2:10" ht="15.75" customHeight="1">
      <c r="B594" s="7"/>
      <c r="C594" s="4"/>
      <c r="D594" s="4"/>
      <c r="E594" s="4"/>
      <c r="F594" s="4"/>
      <c r="G594" s="4"/>
      <c r="H594" s="4"/>
      <c r="I594" s="4"/>
      <c r="J594" s="4"/>
    </row>
    <row r="595" spans="2:10" ht="15.75" customHeight="1">
      <c r="B595" s="7"/>
      <c r="C595" s="4"/>
      <c r="D595" s="4"/>
      <c r="E595" s="4"/>
      <c r="F595" s="4"/>
      <c r="G595" s="4"/>
      <c r="H595" s="4"/>
      <c r="I595" s="4"/>
      <c r="J595" s="4"/>
    </row>
    <row r="596" spans="2:10" ht="15.75" customHeight="1">
      <c r="B596" s="7"/>
      <c r="C596" s="4"/>
      <c r="D596" s="4"/>
      <c r="E596" s="4"/>
      <c r="F596" s="4"/>
      <c r="G596" s="4"/>
      <c r="H596" s="4"/>
      <c r="I596" s="4"/>
      <c r="J596" s="4"/>
    </row>
    <row r="597" spans="2:10" ht="15.75" customHeight="1">
      <c r="B597" s="7"/>
      <c r="C597" s="4"/>
      <c r="D597" s="4"/>
      <c r="E597" s="4"/>
      <c r="F597" s="4"/>
      <c r="G597" s="4"/>
      <c r="H597" s="4"/>
      <c r="I597" s="4"/>
      <c r="J597" s="4"/>
    </row>
    <row r="598" spans="2:10" ht="15.75" customHeight="1">
      <c r="B598" s="7"/>
      <c r="C598" s="4"/>
      <c r="D598" s="4"/>
      <c r="E598" s="4"/>
      <c r="F598" s="4"/>
      <c r="G598" s="4"/>
      <c r="H598" s="4"/>
      <c r="I598" s="4"/>
      <c r="J598" s="4"/>
    </row>
    <row r="599" spans="2:10" ht="15.75" customHeight="1">
      <c r="B599" s="7"/>
      <c r="C599" s="4"/>
      <c r="D599" s="4"/>
      <c r="E599" s="4"/>
      <c r="F599" s="4"/>
      <c r="G599" s="4"/>
      <c r="H599" s="4"/>
      <c r="I599" s="4"/>
      <c r="J599" s="4"/>
    </row>
    <row r="600" spans="2:10" ht="15.75" customHeight="1">
      <c r="B600" s="7"/>
      <c r="C600" s="4"/>
      <c r="D600" s="4"/>
      <c r="E600" s="4"/>
      <c r="F600" s="4"/>
      <c r="G600" s="4"/>
      <c r="H600" s="4"/>
      <c r="I600" s="4"/>
      <c r="J600" s="4"/>
    </row>
    <row r="601" spans="2:10" ht="15.75" customHeight="1">
      <c r="B601" s="7"/>
      <c r="C601" s="4"/>
      <c r="D601" s="4"/>
      <c r="E601" s="4"/>
      <c r="F601" s="4"/>
      <c r="G601" s="4"/>
      <c r="H601" s="4"/>
      <c r="I601" s="4"/>
      <c r="J601" s="4"/>
    </row>
    <row r="602" spans="2:10" ht="15.75" customHeight="1">
      <c r="B602" s="7"/>
      <c r="C602" s="4"/>
      <c r="D602" s="4"/>
      <c r="E602" s="4"/>
      <c r="F602" s="4"/>
      <c r="G602" s="4"/>
      <c r="H602" s="4"/>
      <c r="I602" s="4"/>
      <c r="J602" s="4"/>
    </row>
    <row r="603" spans="2:10" ht="15.75" customHeight="1">
      <c r="B603" s="7"/>
      <c r="C603" s="4"/>
      <c r="D603" s="4"/>
      <c r="E603" s="4"/>
      <c r="F603" s="4"/>
      <c r="G603" s="4"/>
      <c r="H603" s="4"/>
      <c r="I603" s="4"/>
      <c r="J603" s="4"/>
    </row>
    <row r="604" spans="2:10" ht="15.75" customHeight="1">
      <c r="B604" s="7"/>
      <c r="C604" s="4"/>
      <c r="D604" s="4"/>
      <c r="E604" s="4"/>
      <c r="F604" s="4"/>
      <c r="G604" s="4"/>
      <c r="H604" s="4"/>
      <c r="I604" s="4"/>
      <c r="J604" s="4"/>
    </row>
    <row r="605" spans="2:10" ht="15.75" customHeight="1">
      <c r="B605" s="7"/>
      <c r="C605" s="4"/>
      <c r="D605" s="4"/>
      <c r="E605" s="4"/>
      <c r="F605" s="4"/>
      <c r="G605" s="4"/>
      <c r="H605" s="4"/>
      <c r="I605" s="4"/>
      <c r="J605" s="4"/>
    </row>
    <row r="606" spans="2:10" ht="15.75" customHeight="1">
      <c r="B606" s="7"/>
      <c r="C606" s="4"/>
      <c r="D606" s="4"/>
      <c r="E606" s="4"/>
      <c r="F606" s="4"/>
      <c r="G606" s="4"/>
      <c r="H606" s="4"/>
      <c r="I606" s="4"/>
      <c r="J606" s="4"/>
    </row>
    <row r="607" spans="2:10" ht="15.75" customHeight="1">
      <c r="B607" s="7"/>
      <c r="C607" s="4"/>
      <c r="D607" s="4"/>
      <c r="E607" s="4"/>
      <c r="F607" s="4"/>
      <c r="G607" s="4"/>
      <c r="H607" s="4"/>
      <c r="I607" s="4"/>
      <c r="J607" s="4"/>
    </row>
    <row r="608" spans="2:10" ht="15.75" customHeight="1">
      <c r="B608" s="7"/>
      <c r="C608" s="4"/>
      <c r="D608" s="4"/>
      <c r="E608" s="4"/>
      <c r="F608" s="4"/>
      <c r="G608" s="4"/>
      <c r="H608" s="4"/>
      <c r="I608" s="4"/>
      <c r="J608" s="4"/>
    </row>
    <row r="609" spans="2:10" ht="15.75" customHeight="1">
      <c r="B609" s="7"/>
      <c r="C609" s="4"/>
      <c r="D609" s="4"/>
      <c r="E609" s="4"/>
      <c r="F609" s="4"/>
      <c r="G609" s="4"/>
      <c r="H609" s="4"/>
      <c r="I609" s="4"/>
      <c r="J609" s="4"/>
    </row>
    <row r="610" spans="2:10" ht="15.75" customHeight="1">
      <c r="B610" s="7"/>
      <c r="C610" s="4"/>
      <c r="D610" s="4"/>
      <c r="E610" s="4"/>
      <c r="F610" s="4"/>
      <c r="G610" s="4"/>
      <c r="H610" s="4"/>
      <c r="I610" s="4"/>
      <c r="J610" s="4"/>
    </row>
    <row r="611" spans="2:10" ht="15.75" customHeight="1">
      <c r="B611" s="7"/>
      <c r="C611" s="4"/>
      <c r="D611" s="4"/>
      <c r="E611" s="4"/>
      <c r="F611" s="4"/>
      <c r="G611" s="4"/>
      <c r="H611" s="4"/>
      <c r="I611" s="4"/>
      <c r="J611" s="4"/>
    </row>
    <row r="612" spans="2:10" ht="15.75" customHeight="1">
      <c r="B612" s="7"/>
      <c r="C612" s="4"/>
      <c r="D612" s="4"/>
      <c r="E612" s="4"/>
      <c r="F612" s="4"/>
      <c r="G612" s="4"/>
      <c r="H612" s="4"/>
      <c r="I612" s="4"/>
      <c r="J612" s="4"/>
    </row>
    <row r="613" spans="2:10" ht="15.75" customHeight="1">
      <c r="B613" s="7"/>
      <c r="C613" s="4"/>
      <c r="D613" s="4"/>
      <c r="E613" s="4"/>
      <c r="F613" s="4"/>
      <c r="G613" s="4"/>
      <c r="H613" s="4"/>
      <c r="I613" s="4"/>
      <c r="J613" s="4"/>
    </row>
    <row r="614" spans="2:10" ht="15.75" customHeight="1">
      <c r="B614" s="7"/>
      <c r="C614" s="4"/>
      <c r="D614" s="4"/>
      <c r="E614" s="4"/>
      <c r="F614" s="4"/>
      <c r="G614" s="4"/>
      <c r="H614" s="4"/>
      <c r="I614" s="4"/>
      <c r="J614" s="4"/>
    </row>
    <row r="615" spans="2:10" ht="15.75" customHeight="1">
      <c r="B615" s="7"/>
      <c r="C615" s="4"/>
      <c r="D615" s="4"/>
      <c r="E615" s="4"/>
      <c r="F615" s="4"/>
      <c r="G615" s="4"/>
      <c r="H615" s="4"/>
      <c r="I615" s="4"/>
      <c r="J615" s="4"/>
    </row>
    <row r="616" spans="2:10" ht="15.75" customHeight="1">
      <c r="B616" s="7"/>
      <c r="C616" s="4"/>
      <c r="D616" s="4"/>
      <c r="E616" s="4"/>
      <c r="F616" s="4"/>
      <c r="G616" s="4"/>
      <c r="H616" s="4"/>
      <c r="I616" s="4"/>
      <c r="J616" s="4"/>
    </row>
    <row r="617" spans="2:10" ht="15.75" customHeight="1">
      <c r="B617" s="7"/>
      <c r="C617" s="4"/>
      <c r="D617" s="4"/>
      <c r="E617" s="4"/>
      <c r="F617" s="4"/>
      <c r="G617" s="4"/>
      <c r="H617" s="4"/>
      <c r="I617" s="4"/>
      <c r="J617" s="4"/>
    </row>
    <row r="618" spans="2:10" ht="15.75" customHeight="1">
      <c r="B618" s="7"/>
      <c r="C618" s="4"/>
      <c r="D618" s="4"/>
      <c r="E618" s="4"/>
      <c r="F618" s="4"/>
      <c r="G618" s="4"/>
      <c r="H618" s="4"/>
      <c r="I618" s="4"/>
      <c r="J618" s="4"/>
    </row>
    <row r="619" spans="2:10" ht="15.75" customHeight="1">
      <c r="B619" s="7"/>
      <c r="C619" s="4"/>
      <c r="D619" s="4"/>
      <c r="E619" s="4"/>
      <c r="F619" s="4"/>
      <c r="G619" s="4"/>
      <c r="H619" s="4"/>
      <c r="I619" s="4"/>
      <c r="J619" s="4"/>
    </row>
    <row r="620" spans="2:10" ht="15.75" customHeight="1">
      <c r="B620" s="7"/>
      <c r="C620" s="4"/>
      <c r="D620" s="4"/>
      <c r="E620" s="4"/>
      <c r="F620" s="4"/>
      <c r="G620" s="4"/>
      <c r="H620" s="4"/>
      <c r="I620" s="4"/>
      <c r="J620" s="4"/>
    </row>
    <row r="621" spans="2:10" ht="15.75" customHeight="1">
      <c r="B621" s="7"/>
      <c r="C621" s="4"/>
      <c r="D621" s="4"/>
      <c r="E621" s="4"/>
      <c r="F621" s="4"/>
      <c r="G621" s="4"/>
      <c r="H621" s="4"/>
      <c r="I621" s="4"/>
      <c r="J621" s="4"/>
    </row>
    <row r="622" spans="2:10" ht="15.75" customHeight="1">
      <c r="B622" s="7"/>
      <c r="C622" s="4"/>
      <c r="D622" s="4"/>
      <c r="E622" s="4"/>
      <c r="F622" s="4"/>
      <c r="G622" s="4"/>
      <c r="H622" s="4"/>
      <c r="I622" s="4"/>
      <c r="J622" s="4"/>
    </row>
    <row r="623" spans="2:10" ht="15.75" customHeight="1">
      <c r="B623" s="7"/>
      <c r="C623" s="4"/>
      <c r="D623" s="4"/>
      <c r="E623" s="4"/>
      <c r="F623" s="4"/>
      <c r="G623" s="4"/>
      <c r="H623" s="4"/>
      <c r="I623" s="4"/>
      <c r="J623" s="4"/>
    </row>
    <row r="624" spans="2:10" ht="15.75" customHeight="1">
      <c r="B624" s="7"/>
      <c r="C624" s="4"/>
      <c r="D624" s="4"/>
      <c r="E624" s="4"/>
      <c r="F624" s="4"/>
      <c r="G624" s="4"/>
      <c r="H624" s="4"/>
      <c r="I624" s="4"/>
      <c r="J624" s="4"/>
    </row>
    <row r="625" spans="2:10" ht="15.75" customHeight="1">
      <c r="B625" s="7"/>
      <c r="C625" s="4"/>
      <c r="D625" s="4"/>
      <c r="E625" s="4"/>
      <c r="F625" s="4"/>
      <c r="G625" s="4"/>
      <c r="H625" s="4"/>
      <c r="I625" s="4"/>
      <c r="J625" s="4"/>
    </row>
    <row r="626" spans="2:10" ht="15.75" customHeight="1">
      <c r="B626" s="7"/>
      <c r="C626" s="4"/>
      <c r="D626" s="4"/>
      <c r="E626" s="4"/>
      <c r="F626" s="4"/>
      <c r="G626" s="4"/>
      <c r="H626" s="4"/>
      <c r="I626" s="4"/>
      <c r="J626" s="4"/>
    </row>
    <row r="627" spans="2:10" ht="15.75" customHeight="1">
      <c r="B627" s="7"/>
      <c r="C627" s="4"/>
      <c r="D627" s="4"/>
      <c r="E627" s="4"/>
      <c r="F627" s="4"/>
      <c r="G627" s="4"/>
      <c r="H627" s="4"/>
      <c r="I627" s="4"/>
      <c r="J627" s="4"/>
    </row>
    <row r="628" spans="2:10" ht="15.75" customHeight="1">
      <c r="B628" s="7"/>
      <c r="C628" s="4"/>
      <c r="D628" s="4"/>
      <c r="E628" s="4"/>
      <c r="F628" s="4"/>
      <c r="G628" s="4"/>
      <c r="H628" s="4"/>
      <c r="I628" s="4"/>
      <c r="J628" s="4"/>
    </row>
    <row r="629" spans="2:10" ht="15.75" customHeight="1">
      <c r="B629" s="7"/>
      <c r="C629" s="4"/>
      <c r="D629" s="4"/>
      <c r="E629" s="4"/>
      <c r="F629" s="4"/>
      <c r="G629" s="4"/>
      <c r="H629" s="4"/>
      <c r="I629" s="4"/>
      <c r="J629" s="4"/>
    </row>
    <row r="630" spans="2:10" ht="15.75" customHeight="1">
      <c r="B630" s="7"/>
      <c r="C630" s="4"/>
      <c r="D630" s="4"/>
      <c r="E630" s="4"/>
      <c r="F630" s="4"/>
      <c r="G630" s="4"/>
      <c r="H630" s="4"/>
      <c r="I630" s="4"/>
      <c r="J630" s="4"/>
    </row>
    <row r="631" spans="2:10" ht="15.75" customHeight="1">
      <c r="B631" s="7"/>
      <c r="C631" s="4"/>
      <c r="D631" s="4"/>
      <c r="E631" s="4"/>
      <c r="F631" s="4"/>
      <c r="G631" s="4"/>
      <c r="H631" s="4"/>
      <c r="I631" s="4"/>
      <c r="J631" s="4"/>
    </row>
    <row r="632" spans="2:10" ht="15.75" customHeight="1">
      <c r="B632" s="7"/>
      <c r="C632" s="4"/>
      <c r="D632" s="4"/>
      <c r="E632" s="4"/>
      <c r="F632" s="4"/>
      <c r="G632" s="4"/>
      <c r="H632" s="4"/>
      <c r="I632" s="4"/>
      <c r="J632" s="4"/>
    </row>
    <row r="633" spans="2:10" ht="15.75" customHeight="1">
      <c r="B633" s="7"/>
      <c r="C633" s="4"/>
      <c r="D633" s="4"/>
      <c r="E633" s="4"/>
      <c r="F633" s="4"/>
      <c r="G633" s="4"/>
      <c r="H633" s="4"/>
      <c r="I633" s="4"/>
      <c r="J633" s="4"/>
    </row>
    <row r="634" spans="2:10" ht="15.75" customHeight="1">
      <c r="B634" s="7"/>
      <c r="C634" s="4"/>
      <c r="D634" s="4"/>
      <c r="E634" s="4"/>
      <c r="F634" s="4"/>
      <c r="G634" s="4"/>
      <c r="H634" s="4"/>
      <c r="I634" s="4"/>
      <c r="J634" s="4"/>
    </row>
    <row r="635" spans="2:10" ht="15.75" customHeight="1">
      <c r="B635" s="7"/>
      <c r="C635" s="4"/>
      <c r="D635" s="4"/>
      <c r="E635" s="4"/>
      <c r="F635" s="4"/>
      <c r="G635" s="4"/>
      <c r="H635" s="4"/>
      <c r="I635" s="4"/>
      <c r="J635" s="4"/>
    </row>
    <row r="636" spans="2:10" ht="15.75" customHeight="1">
      <c r="B636" s="7"/>
      <c r="C636" s="4"/>
      <c r="D636" s="4"/>
      <c r="E636" s="4"/>
      <c r="F636" s="4"/>
      <c r="G636" s="4"/>
      <c r="H636" s="4"/>
      <c r="I636" s="4"/>
      <c r="J636" s="4"/>
    </row>
    <row r="637" spans="2:10" ht="15.75" customHeight="1">
      <c r="B637" s="7"/>
      <c r="C637" s="4"/>
      <c r="D637" s="4"/>
      <c r="E637" s="4"/>
      <c r="F637" s="4"/>
      <c r="G637" s="4"/>
      <c r="H637" s="4"/>
      <c r="I637" s="4"/>
      <c r="J637" s="4"/>
    </row>
    <row r="638" spans="2:10" ht="15.75" customHeight="1">
      <c r="B638" s="7"/>
      <c r="C638" s="4"/>
      <c r="D638" s="4"/>
      <c r="E638" s="4"/>
      <c r="F638" s="4"/>
      <c r="G638" s="4"/>
      <c r="H638" s="4"/>
      <c r="I638" s="4"/>
      <c r="J638" s="4"/>
    </row>
    <row r="639" spans="2:10" ht="15.75" customHeight="1">
      <c r="B639" s="7"/>
      <c r="C639" s="4"/>
      <c r="D639" s="4"/>
      <c r="E639" s="4"/>
      <c r="F639" s="4"/>
      <c r="G639" s="4"/>
      <c r="H639" s="4"/>
      <c r="I639" s="4"/>
      <c r="J639" s="4"/>
    </row>
    <row r="640" spans="2:10" ht="15.75" customHeight="1">
      <c r="B640" s="7"/>
      <c r="C640" s="4"/>
      <c r="D640" s="4"/>
      <c r="E640" s="4"/>
      <c r="F640" s="4"/>
      <c r="G640" s="4"/>
      <c r="H640" s="4"/>
      <c r="I640" s="4"/>
      <c r="J640" s="4"/>
    </row>
    <row r="641" spans="2:10" ht="15.75" customHeight="1">
      <c r="B641" s="7"/>
      <c r="C641" s="4"/>
      <c r="D641" s="4"/>
      <c r="E641" s="4"/>
      <c r="F641" s="4"/>
      <c r="G641" s="4"/>
      <c r="H641" s="4"/>
      <c r="I641" s="4"/>
      <c r="J641" s="4"/>
    </row>
    <row r="642" spans="2:10" ht="15.75" customHeight="1">
      <c r="B642" s="7"/>
      <c r="C642" s="4"/>
      <c r="D642" s="4"/>
      <c r="E642" s="4"/>
      <c r="F642" s="4"/>
      <c r="G642" s="4"/>
      <c r="H642" s="4"/>
      <c r="I642" s="4"/>
      <c r="J642" s="4"/>
    </row>
    <row r="643" spans="2:10" ht="15.75" customHeight="1">
      <c r="B643" s="7"/>
      <c r="C643" s="4"/>
      <c r="D643" s="4"/>
      <c r="E643" s="4"/>
      <c r="F643" s="4"/>
      <c r="G643" s="4"/>
      <c r="H643" s="4"/>
      <c r="I643" s="4"/>
      <c r="J643" s="4"/>
    </row>
    <row r="644" spans="2:10" ht="15.75" customHeight="1">
      <c r="B644" s="7"/>
      <c r="C644" s="4"/>
      <c r="D644" s="4"/>
      <c r="E644" s="4"/>
      <c r="F644" s="4"/>
      <c r="G644" s="4"/>
      <c r="H644" s="4"/>
      <c r="I644" s="4"/>
      <c r="J644" s="4"/>
    </row>
    <row r="645" spans="2:10" ht="15.75" customHeight="1">
      <c r="B645" s="7"/>
      <c r="C645" s="4"/>
      <c r="D645" s="4"/>
      <c r="E645" s="4"/>
      <c r="F645" s="4"/>
      <c r="G645" s="4"/>
      <c r="H645" s="4"/>
      <c r="I645" s="4"/>
      <c r="J645" s="4"/>
    </row>
    <row r="646" spans="2:10" ht="15.75" customHeight="1">
      <c r="B646" s="7"/>
      <c r="C646" s="4"/>
      <c r="D646" s="4"/>
      <c r="E646" s="4"/>
      <c r="F646" s="4"/>
      <c r="G646" s="4"/>
      <c r="H646" s="4"/>
      <c r="I646" s="4"/>
      <c r="J646" s="4"/>
    </row>
    <row r="647" spans="2:10" ht="15.75" customHeight="1">
      <c r="B647" s="7"/>
      <c r="C647" s="4"/>
      <c r="D647" s="4"/>
      <c r="E647" s="4"/>
      <c r="F647" s="4"/>
      <c r="G647" s="4"/>
      <c r="H647" s="4"/>
      <c r="I647" s="4"/>
      <c r="J647" s="4"/>
    </row>
    <row r="648" spans="2:10" ht="15.75" customHeight="1">
      <c r="B648" s="7"/>
      <c r="C648" s="4"/>
      <c r="D648" s="4"/>
      <c r="E648" s="4"/>
      <c r="F648" s="4"/>
      <c r="G648" s="4"/>
      <c r="H648" s="4"/>
      <c r="I648" s="4"/>
      <c r="J648" s="4"/>
    </row>
    <row r="649" spans="2:10" ht="15.75" customHeight="1">
      <c r="B649" s="7"/>
      <c r="C649" s="4"/>
      <c r="D649" s="4"/>
      <c r="E649" s="4"/>
      <c r="F649" s="4"/>
      <c r="G649" s="4"/>
      <c r="H649" s="4"/>
      <c r="I649" s="4"/>
      <c r="J649" s="4"/>
    </row>
    <row r="650" spans="2:10" ht="15.75" customHeight="1">
      <c r="B650" s="7"/>
      <c r="C650" s="4"/>
      <c r="D650" s="4"/>
      <c r="E650" s="4"/>
      <c r="F650" s="4"/>
      <c r="G650" s="4"/>
      <c r="H650" s="4"/>
      <c r="I650" s="4"/>
      <c r="J650" s="4"/>
    </row>
    <row r="651" spans="2:10" ht="15.75" customHeight="1">
      <c r="B651" s="7"/>
      <c r="C651" s="4"/>
      <c r="D651" s="4"/>
      <c r="E651" s="4"/>
      <c r="F651" s="4"/>
      <c r="G651" s="4"/>
      <c r="H651" s="4"/>
      <c r="I651" s="4"/>
      <c r="J651" s="4"/>
    </row>
    <row r="652" spans="2:10" ht="15.75" customHeight="1">
      <c r="B652" s="7"/>
      <c r="C652" s="4"/>
      <c r="D652" s="4"/>
      <c r="E652" s="4"/>
      <c r="F652" s="4"/>
      <c r="G652" s="4"/>
      <c r="H652" s="4"/>
      <c r="I652" s="4"/>
      <c r="J652" s="4"/>
    </row>
    <row r="653" spans="2:10" ht="15.75" customHeight="1">
      <c r="B653" s="7"/>
      <c r="C653" s="4"/>
      <c r="D653" s="4"/>
      <c r="E653" s="4"/>
      <c r="F653" s="4"/>
      <c r="G653" s="4"/>
      <c r="H653" s="4"/>
      <c r="I653" s="4"/>
      <c r="J653" s="4"/>
    </row>
    <row r="654" spans="2:10" ht="15.75" customHeight="1">
      <c r="B654" s="7"/>
      <c r="C654" s="4"/>
      <c r="D654" s="4"/>
      <c r="E654" s="4"/>
      <c r="F654" s="4"/>
      <c r="G654" s="4"/>
      <c r="H654" s="4"/>
      <c r="I654" s="4"/>
      <c r="J654" s="4"/>
    </row>
    <row r="655" spans="2:10" ht="15.75" customHeight="1">
      <c r="B655" s="7"/>
      <c r="C655" s="4"/>
      <c r="D655" s="4"/>
      <c r="E655" s="4"/>
      <c r="F655" s="4"/>
      <c r="G655" s="4"/>
      <c r="H655" s="4"/>
      <c r="I655" s="4"/>
      <c r="J655" s="4"/>
    </row>
    <row r="656" spans="2:10" ht="15.75" customHeight="1">
      <c r="B656" s="7"/>
      <c r="C656" s="4"/>
      <c r="D656" s="4"/>
      <c r="E656" s="4"/>
      <c r="F656" s="4"/>
      <c r="G656" s="4"/>
      <c r="H656" s="4"/>
      <c r="I656" s="4"/>
      <c r="J656" s="4"/>
    </row>
    <row r="657" spans="2:10" ht="15.75" customHeight="1">
      <c r="B657" s="7"/>
      <c r="C657" s="4"/>
      <c r="D657" s="4"/>
      <c r="E657" s="4"/>
      <c r="F657" s="4"/>
      <c r="G657" s="4"/>
      <c r="H657" s="4"/>
      <c r="I657" s="4"/>
      <c r="J657" s="4"/>
    </row>
    <row r="658" spans="2:10" ht="15.75" customHeight="1">
      <c r="B658" s="7"/>
      <c r="C658" s="4"/>
      <c r="D658" s="4"/>
      <c r="E658" s="4"/>
      <c r="F658" s="4"/>
      <c r="G658" s="4"/>
      <c r="H658" s="4"/>
      <c r="I658" s="4"/>
      <c r="J658" s="4"/>
    </row>
    <row r="659" spans="2:10" ht="15.75" customHeight="1">
      <c r="B659" s="7"/>
      <c r="C659" s="4"/>
      <c r="D659" s="4"/>
      <c r="E659" s="4"/>
      <c r="F659" s="4"/>
      <c r="G659" s="4"/>
      <c r="H659" s="4"/>
      <c r="I659" s="4"/>
      <c r="J659" s="4"/>
    </row>
    <row r="660" spans="2:10" ht="15.75" customHeight="1">
      <c r="B660" s="7"/>
      <c r="C660" s="4"/>
      <c r="D660" s="4"/>
      <c r="E660" s="4"/>
      <c r="F660" s="4"/>
      <c r="G660" s="4"/>
      <c r="H660" s="4"/>
      <c r="I660" s="4"/>
      <c r="J660" s="4"/>
    </row>
    <row r="661" spans="2:10" ht="15.75" customHeight="1">
      <c r="B661" s="7"/>
      <c r="C661" s="4"/>
      <c r="D661" s="4"/>
      <c r="E661" s="4"/>
      <c r="F661" s="4"/>
      <c r="G661" s="4"/>
      <c r="H661" s="4"/>
      <c r="I661" s="4"/>
      <c r="J661" s="4"/>
    </row>
    <row r="662" spans="2:10" ht="15.75" customHeight="1">
      <c r="B662" s="7"/>
      <c r="C662" s="4"/>
      <c r="D662" s="4"/>
      <c r="E662" s="4"/>
      <c r="F662" s="4"/>
      <c r="G662" s="4"/>
      <c r="H662" s="4"/>
      <c r="I662" s="4"/>
      <c r="J662" s="4"/>
    </row>
    <row r="663" spans="2:10" ht="15.75" customHeight="1">
      <c r="B663" s="7"/>
      <c r="C663" s="4"/>
      <c r="D663" s="4"/>
      <c r="E663" s="4"/>
      <c r="F663" s="4"/>
      <c r="G663" s="4"/>
      <c r="H663" s="4"/>
      <c r="I663" s="4"/>
      <c r="J663" s="4"/>
    </row>
    <row r="664" spans="2:10" ht="15.75" customHeight="1">
      <c r="B664" s="7"/>
      <c r="C664" s="4"/>
      <c r="D664" s="4"/>
      <c r="E664" s="4"/>
      <c r="F664" s="4"/>
      <c r="G664" s="4"/>
      <c r="H664" s="4"/>
      <c r="I664" s="4"/>
      <c r="J664" s="4"/>
    </row>
    <row r="665" spans="2:10" ht="15.75" customHeight="1">
      <c r="B665" s="7"/>
      <c r="C665" s="4"/>
      <c r="D665" s="4"/>
      <c r="E665" s="4"/>
      <c r="F665" s="4"/>
      <c r="G665" s="4"/>
      <c r="H665" s="4"/>
      <c r="I665" s="4"/>
      <c r="J665" s="4"/>
    </row>
    <row r="666" spans="2:10" ht="15.75" customHeight="1">
      <c r="B666" s="7"/>
      <c r="C666" s="4"/>
      <c r="D666" s="4"/>
      <c r="E666" s="4"/>
      <c r="F666" s="4"/>
      <c r="G666" s="4"/>
      <c r="H666" s="4"/>
      <c r="I666" s="4"/>
      <c r="J666" s="4"/>
    </row>
    <row r="667" spans="2:10" ht="15.75" customHeight="1">
      <c r="B667" s="7"/>
      <c r="C667" s="4"/>
      <c r="D667" s="4"/>
      <c r="E667" s="4"/>
      <c r="F667" s="4"/>
      <c r="G667" s="4"/>
      <c r="H667" s="4"/>
      <c r="I667" s="4"/>
      <c r="J667" s="4"/>
    </row>
    <row r="668" spans="2:10" ht="15.75" customHeight="1">
      <c r="B668" s="7"/>
      <c r="C668" s="4"/>
      <c r="D668" s="4"/>
      <c r="E668" s="4"/>
      <c r="F668" s="4"/>
      <c r="G668" s="4"/>
      <c r="H668" s="4"/>
      <c r="I668" s="4"/>
      <c r="J668" s="4"/>
    </row>
    <row r="669" spans="2:10" ht="15.75" customHeight="1">
      <c r="B669" s="7"/>
      <c r="C669" s="4"/>
      <c r="D669" s="4"/>
      <c r="E669" s="4"/>
      <c r="F669" s="4"/>
      <c r="G669" s="4"/>
      <c r="H669" s="4"/>
      <c r="I669" s="4"/>
      <c r="J669" s="4"/>
    </row>
    <row r="670" spans="2:10" ht="15.75" customHeight="1">
      <c r="B670" s="7"/>
      <c r="C670" s="4"/>
      <c r="D670" s="4"/>
      <c r="E670" s="4"/>
      <c r="F670" s="4"/>
      <c r="G670" s="4"/>
      <c r="H670" s="4"/>
      <c r="I670" s="4"/>
      <c r="J670" s="4"/>
    </row>
    <row r="671" spans="2:10" ht="15.75" customHeight="1">
      <c r="B671" s="7"/>
      <c r="C671" s="4"/>
      <c r="D671" s="4"/>
      <c r="E671" s="4"/>
      <c r="F671" s="4"/>
      <c r="G671" s="4"/>
      <c r="H671" s="4"/>
      <c r="I671" s="4"/>
      <c r="J671" s="4"/>
    </row>
    <row r="672" spans="2:10" ht="15.75" customHeight="1">
      <c r="B672" s="7"/>
      <c r="C672" s="4"/>
      <c r="D672" s="4"/>
      <c r="E672" s="4"/>
      <c r="F672" s="4"/>
      <c r="G672" s="4"/>
      <c r="H672" s="4"/>
      <c r="I672" s="4"/>
      <c r="J672" s="4"/>
    </row>
    <row r="673" spans="2:10" ht="15.75" customHeight="1">
      <c r="B673" s="7"/>
      <c r="C673" s="4"/>
      <c r="D673" s="4"/>
      <c r="E673" s="4"/>
      <c r="F673" s="4"/>
      <c r="G673" s="4"/>
      <c r="H673" s="4"/>
      <c r="I673" s="4"/>
      <c r="J673" s="4"/>
    </row>
    <row r="674" spans="2:10" ht="15.75" customHeight="1">
      <c r="B674" s="7"/>
      <c r="C674" s="4"/>
      <c r="D674" s="4"/>
      <c r="E674" s="4"/>
      <c r="F674" s="4"/>
      <c r="G674" s="4"/>
      <c r="H674" s="4"/>
      <c r="I674" s="4"/>
      <c r="J674" s="4"/>
    </row>
    <row r="675" spans="2:10" ht="15.75" customHeight="1">
      <c r="B675" s="7"/>
      <c r="C675" s="4"/>
      <c r="D675" s="4"/>
      <c r="E675" s="4"/>
      <c r="F675" s="4"/>
      <c r="G675" s="4"/>
      <c r="H675" s="4"/>
      <c r="I675" s="4"/>
      <c r="J675" s="4"/>
    </row>
    <row r="676" spans="2:10" ht="15.75" customHeight="1">
      <c r="B676" s="7"/>
      <c r="C676" s="4"/>
      <c r="D676" s="4"/>
      <c r="E676" s="4"/>
      <c r="F676" s="4"/>
      <c r="G676" s="4"/>
      <c r="H676" s="4"/>
      <c r="I676" s="4"/>
      <c r="J676" s="4"/>
    </row>
    <row r="677" spans="2:10" ht="15.75" customHeight="1">
      <c r="B677" s="7"/>
      <c r="C677" s="4"/>
      <c r="D677" s="4"/>
      <c r="E677" s="4"/>
      <c r="F677" s="4"/>
      <c r="G677" s="4"/>
      <c r="H677" s="4"/>
      <c r="I677" s="4"/>
      <c r="J677" s="4"/>
    </row>
    <row r="678" spans="2:10" ht="15.75" customHeight="1">
      <c r="B678" s="7"/>
      <c r="C678" s="4"/>
      <c r="D678" s="4"/>
      <c r="E678" s="4"/>
      <c r="F678" s="4"/>
      <c r="G678" s="4"/>
      <c r="H678" s="4"/>
      <c r="I678" s="4"/>
      <c r="J678" s="4"/>
    </row>
    <row r="679" spans="2:10" ht="15.75" customHeight="1">
      <c r="B679" s="7"/>
      <c r="C679" s="4"/>
      <c r="D679" s="4"/>
      <c r="E679" s="4"/>
      <c r="F679" s="4"/>
      <c r="G679" s="4"/>
      <c r="H679" s="4"/>
      <c r="I679" s="4"/>
      <c r="J679" s="4"/>
    </row>
    <row r="680" spans="2:10" ht="15.75" customHeight="1">
      <c r="B680" s="7"/>
      <c r="C680" s="4"/>
      <c r="D680" s="4"/>
      <c r="E680" s="4"/>
      <c r="F680" s="4"/>
      <c r="G680" s="4"/>
      <c r="H680" s="4"/>
      <c r="I680" s="4"/>
      <c r="J680" s="4"/>
    </row>
    <row r="681" spans="2:10" ht="15.75" customHeight="1">
      <c r="B681" s="7"/>
      <c r="C681" s="4"/>
      <c r="D681" s="4"/>
      <c r="E681" s="4"/>
      <c r="F681" s="4"/>
      <c r="G681" s="4"/>
      <c r="H681" s="4"/>
      <c r="I681" s="4"/>
      <c r="J681" s="4"/>
    </row>
    <row r="682" spans="2:10" ht="15.75" customHeight="1">
      <c r="B682" s="7"/>
      <c r="C682" s="4"/>
      <c r="D682" s="4"/>
      <c r="E682" s="4"/>
      <c r="F682" s="4"/>
      <c r="G682" s="4"/>
      <c r="H682" s="4"/>
      <c r="I682" s="4"/>
      <c r="J682" s="4"/>
    </row>
    <row r="683" spans="2:10" ht="15.75" customHeight="1">
      <c r="B683" s="7"/>
      <c r="C683" s="4"/>
      <c r="D683" s="4"/>
      <c r="E683" s="4"/>
      <c r="F683" s="4"/>
      <c r="G683" s="4"/>
      <c r="H683" s="4"/>
      <c r="I683" s="4"/>
      <c r="J683" s="4"/>
    </row>
    <row r="684" spans="2:10" ht="15.75" customHeight="1">
      <c r="B684" s="7"/>
      <c r="C684" s="4"/>
      <c r="D684" s="4"/>
      <c r="E684" s="4"/>
      <c r="F684" s="4"/>
      <c r="G684" s="4"/>
      <c r="H684" s="4"/>
      <c r="I684" s="4"/>
      <c r="J684" s="4"/>
    </row>
    <row r="685" spans="2:10" ht="15.75" customHeight="1">
      <c r="B685" s="7"/>
      <c r="C685" s="4"/>
      <c r="D685" s="4"/>
      <c r="E685" s="4"/>
      <c r="F685" s="4"/>
      <c r="G685" s="4"/>
      <c r="H685" s="4"/>
      <c r="I685" s="4"/>
      <c r="J685" s="4"/>
    </row>
    <row r="686" spans="2:10" ht="15.75" customHeight="1">
      <c r="B686" s="7"/>
      <c r="C686" s="4"/>
      <c r="D686" s="4"/>
      <c r="E686" s="4"/>
      <c r="F686" s="4"/>
      <c r="G686" s="4"/>
      <c r="H686" s="4"/>
      <c r="I686" s="4"/>
      <c r="J686" s="4"/>
    </row>
    <row r="687" spans="2:10" ht="15.75" customHeight="1">
      <c r="B687" s="7"/>
      <c r="C687" s="4"/>
      <c r="D687" s="4"/>
      <c r="E687" s="4"/>
      <c r="F687" s="4"/>
      <c r="G687" s="4"/>
      <c r="H687" s="4"/>
      <c r="I687" s="4"/>
      <c r="J687" s="4"/>
    </row>
    <row r="688" spans="2:10" ht="15.75" customHeight="1">
      <c r="B688" s="7"/>
      <c r="C688" s="4"/>
      <c r="D688" s="4"/>
      <c r="E688" s="4"/>
      <c r="F688" s="4"/>
      <c r="G688" s="4"/>
      <c r="H688" s="4"/>
      <c r="I688" s="4"/>
      <c r="J688" s="4"/>
    </row>
    <row r="689" spans="2:10" ht="15.75" customHeight="1">
      <c r="B689" s="7"/>
      <c r="C689" s="4"/>
      <c r="D689" s="4"/>
      <c r="E689" s="4"/>
      <c r="F689" s="4"/>
      <c r="G689" s="4"/>
      <c r="H689" s="4"/>
      <c r="I689" s="4"/>
      <c r="J689" s="4"/>
    </row>
    <row r="690" spans="2:10" ht="15.75" customHeight="1">
      <c r="B690" s="7"/>
      <c r="C690" s="4"/>
      <c r="D690" s="4"/>
      <c r="E690" s="4"/>
      <c r="F690" s="4"/>
      <c r="G690" s="4"/>
      <c r="H690" s="4"/>
      <c r="I690" s="4"/>
      <c r="J690" s="4"/>
    </row>
    <row r="691" spans="2:10" ht="15.75" customHeight="1">
      <c r="B691" s="7"/>
      <c r="C691" s="4"/>
      <c r="D691" s="4"/>
      <c r="E691" s="4"/>
      <c r="F691" s="4"/>
      <c r="G691" s="4"/>
      <c r="H691" s="4"/>
      <c r="I691" s="4"/>
      <c r="J691" s="4"/>
    </row>
    <row r="692" spans="2:10" ht="15.75" customHeight="1">
      <c r="B692" s="7"/>
      <c r="C692" s="4"/>
      <c r="D692" s="4"/>
      <c r="E692" s="4"/>
      <c r="F692" s="4"/>
      <c r="G692" s="4"/>
      <c r="H692" s="4"/>
      <c r="I692" s="4"/>
      <c r="J692" s="4"/>
    </row>
    <row r="693" spans="2:10" ht="15.75" customHeight="1">
      <c r="B693" s="7"/>
      <c r="C693" s="4"/>
      <c r="D693" s="4"/>
      <c r="E693" s="4"/>
      <c r="F693" s="4"/>
      <c r="G693" s="4"/>
      <c r="H693" s="4"/>
      <c r="I693" s="4"/>
      <c r="J693" s="4"/>
    </row>
    <row r="694" spans="2:10" ht="15.75" customHeight="1">
      <c r="B694" s="7"/>
      <c r="C694" s="4"/>
      <c r="D694" s="4"/>
      <c r="E694" s="4"/>
      <c r="F694" s="4"/>
      <c r="G694" s="4"/>
      <c r="H694" s="4"/>
      <c r="I694" s="4"/>
      <c r="J694" s="4"/>
    </row>
    <row r="695" spans="2:10" ht="15.75" customHeight="1">
      <c r="B695" s="7"/>
      <c r="C695" s="4"/>
      <c r="D695" s="4"/>
      <c r="E695" s="4"/>
      <c r="F695" s="4"/>
      <c r="G695" s="4"/>
      <c r="H695" s="4"/>
      <c r="I695" s="4"/>
      <c r="J695" s="4"/>
    </row>
    <row r="696" spans="2:10" ht="15.75" customHeight="1">
      <c r="B696" s="7"/>
      <c r="C696" s="4"/>
      <c r="D696" s="4"/>
      <c r="E696" s="4"/>
      <c r="F696" s="4"/>
      <c r="G696" s="4"/>
      <c r="H696" s="4"/>
      <c r="I696" s="4"/>
      <c r="J696" s="4"/>
    </row>
    <row r="697" spans="2:10" ht="15.75" customHeight="1">
      <c r="B697" s="7"/>
      <c r="C697" s="4"/>
      <c r="D697" s="4"/>
      <c r="E697" s="4"/>
      <c r="F697" s="4"/>
      <c r="G697" s="4"/>
      <c r="H697" s="4"/>
      <c r="I697" s="4"/>
      <c r="J697" s="4"/>
    </row>
    <row r="698" spans="2:10" ht="15.75" customHeight="1">
      <c r="B698" s="7"/>
      <c r="C698" s="4"/>
      <c r="D698" s="4"/>
      <c r="E698" s="4"/>
      <c r="F698" s="4"/>
      <c r="G698" s="4"/>
      <c r="H698" s="4"/>
      <c r="I698" s="4"/>
      <c r="J698" s="4"/>
    </row>
    <row r="699" spans="2:10" ht="15.75" customHeight="1">
      <c r="B699" s="7"/>
      <c r="C699" s="4"/>
      <c r="D699" s="4"/>
      <c r="E699" s="4"/>
      <c r="F699" s="4"/>
      <c r="G699" s="4"/>
      <c r="H699" s="4"/>
      <c r="I699" s="4"/>
      <c r="J699" s="4"/>
    </row>
    <row r="700" spans="2:10" ht="15.75" customHeight="1">
      <c r="B700" s="7"/>
      <c r="C700" s="4"/>
      <c r="D700" s="4"/>
      <c r="E700" s="4"/>
      <c r="F700" s="4"/>
      <c r="G700" s="4"/>
      <c r="H700" s="4"/>
      <c r="I700" s="4"/>
      <c r="J700" s="4"/>
    </row>
    <row r="701" spans="2:10" ht="15.75" customHeight="1">
      <c r="B701" s="7"/>
      <c r="C701" s="4"/>
      <c r="D701" s="4"/>
      <c r="E701" s="4"/>
      <c r="F701" s="4"/>
      <c r="G701" s="4"/>
      <c r="H701" s="4"/>
      <c r="I701" s="4"/>
      <c r="J701" s="4"/>
    </row>
    <row r="702" spans="2:10" ht="15.75" customHeight="1">
      <c r="B702" s="7"/>
      <c r="C702" s="4"/>
      <c r="D702" s="4"/>
      <c r="E702" s="4"/>
      <c r="F702" s="4"/>
      <c r="G702" s="4"/>
      <c r="H702" s="4"/>
      <c r="I702" s="4"/>
      <c r="J702" s="4"/>
    </row>
    <row r="703" spans="2:10" ht="15.75" customHeight="1">
      <c r="B703" s="7"/>
      <c r="C703" s="4"/>
      <c r="D703" s="4"/>
      <c r="E703" s="4"/>
      <c r="F703" s="4"/>
      <c r="G703" s="4"/>
      <c r="H703" s="4"/>
      <c r="I703" s="4"/>
      <c r="J703" s="4"/>
    </row>
    <row r="704" spans="2:10" ht="15.75" customHeight="1">
      <c r="B704" s="7"/>
      <c r="C704" s="4"/>
      <c r="D704" s="4"/>
      <c r="E704" s="4"/>
      <c r="F704" s="4"/>
      <c r="G704" s="4"/>
      <c r="H704" s="4"/>
      <c r="I704" s="4"/>
      <c r="J704" s="4"/>
    </row>
    <row r="705" spans="2:10" ht="15.75" customHeight="1">
      <c r="B705" s="7"/>
      <c r="C705" s="4"/>
      <c r="D705" s="4"/>
      <c r="E705" s="4"/>
      <c r="F705" s="4"/>
      <c r="G705" s="4"/>
      <c r="H705" s="4"/>
      <c r="I705" s="4"/>
      <c r="J705" s="4"/>
    </row>
    <row r="706" spans="2:10" ht="15.75" customHeight="1">
      <c r="B706" s="7"/>
      <c r="C706" s="4"/>
      <c r="D706" s="4"/>
      <c r="E706" s="4"/>
      <c r="F706" s="4"/>
      <c r="G706" s="4"/>
      <c r="H706" s="4"/>
      <c r="I706" s="4"/>
      <c r="J706" s="4"/>
    </row>
    <row r="707" spans="2:10" ht="15.75" customHeight="1">
      <c r="B707" s="7"/>
      <c r="C707" s="4"/>
      <c r="D707" s="4"/>
      <c r="E707" s="4"/>
      <c r="F707" s="4"/>
      <c r="G707" s="4"/>
      <c r="H707" s="4"/>
      <c r="I707" s="4"/>
      <c r="J707" s="4"/>
    </row>
    <row r="708" spans="2:10" ht="15.75" customHeight="1">
      <c r="B708" s="7"/>
      <c r="C708" s="4"/>
      <c r="D708" s="4"/>
      <c r="E708" s="4"/>
      <c r="F708" s="4"/>
      <c r="G708" s="4"/>
      <c r="H708" s="4"/>
      <c r="I708" s="4"/>
      <c r="J708" s="4"/>
    </row>
    <row r="709" spans="2:10" ht="15.75" customHeight="1">
      <c r="B709" s="7"/>
      <c r="C709" s="4"/>
      <c r="D709" s="4"/>
      <c r="E709" s="4"/>
      <c r="F709" s="4"/>
      <c r="G709" s="4"/>
      <c r="H709" s="4"/>
      <c r="I709" s="4"/>
      <c r="J709" s="4"/>
    </row>
    <row r="710" spans="2:10" ht="15.75" customHeight="1">
      <c r="B710" s="7"/>
      <c r="C710" s="4"/>
      <c r="D710" s="4"/>
      <c r="E710" s="4"/>
      <c r="F710" s="4"/>
      <c r="G710" s="4"/>
      <c r="H710" s="4"/>
      <c r="I710" s="4"/>
      <c r="J710" s="4"/>
    </row>
    <row r="711" spans="2:10" ht="15.75" customHeight="1">
      <c r="B711" s="7"/>
      <c r="C711" s="4"/>
      <c r="D711" s="4"/>
      <c r="E711" s="4"/>
      <c r="F711" s="4"/>
      <c r="G711" s="4"/>
      <c r="H711" s="4"/>
      <c r="I711" s="4"/>
      <c r="J711" s="4"/>
    </row>
    <row r="712" spans="2:10" ht="15.75" customHeight="1">
      <c r="B712" s="7"/>
      <c r="C712" s="4"/>
      <c r="D712" s="4"/>
      <c r="E712" s="4"/>
      <c r="F712" s="4"/>
      <c r="G712" s="4"/>
      <c r="H712" s="4"/>
      <c r="I712" s="4"/>
      <c r="J712" s="4"/>
    </row>
    <row r="713" spans="2:10" ht="15.75" customHeight="1">
      <c r="B713" s="7"/>
      <c r="C713" s="4"/>
      <c r="D713" s="4"/>
      <c r="E713" s="4"/>
      <c r="F713" s="4"/>
      <c r="G713" s="4"/>
      <c r="H713" s="4"/>
      <c r="I713" s="4"/>
      <c r="J713" s="4"/>
    </row>
    <row r="714" spans="2:10" ht="15.75" customHeight="1">
      <c r="B714" s="7"/>
      <c r="C714" s="4"/>
      <c r="D714" s="4"/>
      <c r="E714" s="4"/>
      <c r="F714" s="4"/>
      <c r="G714" s="4"/>
      <c r="H714" s="4"/>
      <c r="I714" s="4"/>
      <c r="J714" s="4"/>
    </row>
    <row r="715" spans="2:10" ht="15.75" customHeight="1">
      <c r="B715" s="7"/>
      <c r="C715" s="4"/>
      <c r="D715" s="4"/>
      <c r="E715" s="4"/>
      <c r="F715" s="4"/>
      <c r="G715" s="4"/>
      <c r="H715" s="4"/>
      <c r="I715" s="4"/>
      <c r="J715" s="4"/>
    </row>
    <row r="716" spans="2:10" ht="15.75" customHeight="1">
      <c r="B716" s="7"/>
      <c r="C716" s="4"/>
      <c r="D716" s="4"/>
      <c r="E716" s="4"/>
      <c r="F716" s="4"/>
      <c r="G716" s="4"/>
      <c r="H716" s="4"/>
      <c r="I716" s="4"/>
      <c r="J716" s="4"/>
    </row>
    <row r="717" spans="2:10" ht="15.75" customHeight="1">
      <c r="B717" s="7"/>
      <c r="C717" s="4"/>
      <c r="D717" s="4"/>
      <c r="E717" s="4"/>
      <c r="F717" s="4"/>
      <c r="G717" s="4"/>
      <c r="H717" s="4"/>
      <c r="I717" s="4"/>
      <c r="J717" s="4"/>
    </row>
    <row r="718" spans="2:10" ht="15.75" customHeight="1">
      <c r="B718" s="7"/>
      <c r="C718" s="4"/>
      <c r="D718" s="4"/>
      <c r="E718" s="4"/>
      <c r="F718" s="4"/>
      <c r="G718" s="4"/>
      <c r="H718" s="4"/>
      <c r="I718" s="4"/>
      <c r="J718" s="4"/>
    </row>
    <row r="719" spans="2:10" ht="15.75" customHeight="1">
      <c r="B719" s="7"/>
      <c r="C719" s="4"/>
      <c r="D719" s="4"/>
      <c r="E719" s="4"/>
      <c r="F719" s="4"/>
      <c r="G719" s="4"/>
      <c r="H719" s="4"/>
      <c r="I719" s="4"/>
      <c r="J719" s="4"/>
    </row>
    <row r="720" spans="2:10" ht="15.75" customHeight="1">
      <c r="B720" s="7"/>
      <c r="C720" s="4"/>
      <c r="D720" s="4"/>
      <c r="E720" s="4"/>
      <c r="F720" s="4"/>
      <c r="G720" s="4"/>
      <c r="H720" s="4"/>
      <c r="I720" s="4"/>
      <c r="J720" s="4"/>
    </row>
    <row r="721" spans="2:10" ht="15.75" customHeight="1">
      <c r="B721" s="7"/>
      <c r="C721" s="4"/>
      <c r="D721" s="4"/>
      <c r="E721" s="4"/>
      <c r="F721" s="4"/>
      <c r="G721" s="4"/>
      <c r="H721" s="4"/>
      <c r="I721" s="4"/>
      <c r="J721" s="4"/>
    </row>
    <row r="722" spans="2:10" ht="15.75" customHeight="1">
      <c r="B722" s="7"/>
      <c r="C722" s="4"/>
      <c r="D722" s="4"/>
      <c r="E722" s="4"/>
      <c r="F722" s="4"/>
      <c r="G722" s="4"/>
      <c r="H722" s="4"/>
      <c r="I722" s="4"/>
      <c r="J722" s="4"/>
    </row>
    <row r="723" spans="2:10" ht="15.75" customHeight="1">
      <c r="B723" s="7"/>
      <c r="C723" s="4"/>
      <c r="D723" s="4"/>
      <c r="E723" s="4"/>
      <c r="F723" s="4"/>
      <c r="G723" s="4"/>
      <c r="H723" s="4"/>
      <c r="I723" s="4"/>
      <c r="J723" s="4"/>
    </row>
    <row r="724" spans="2:10" ht="15.75" customHeight="1">
      <c r="B724" s="7"/>
      <c r="C724" s="4"/>
      <c r="D724" s="4"/>
      <c r="E724" s="4"/>
      <c r="F724" s="4"/>
      <c r="G724" s="4"/>
      <c r="H724" s="4"/>
      <c r="I724" s="4"/>
      <c r="J724" s="4"/>
    </row>
    <row r="725" spans="2:10" ht="15.75" customHeight="1">
      <c r="B725" s="7"/>
      <c r="C725" s="4"/>
      <c r="D725" s="4"/>
      <c r="E725" s="4"/>
      <c r="F725" s="4"/>
      <c r="G725" s="4"/>
      <c r="H725" s="4"/>
      <c r="I725" s="4"/>
      <c r="J725" s="4"/>
    </row>
    <row r="726" spans="2:10" ht="15.75" customHeight="1">
      <c r="B726" s="7"/>
      <c r="C726" s="4"/>
      <c r="D726" s="4"/>
      <c r="E726" s="4"/>
      <c r="F726" s="4"/>
      <c r="G726" s="4"/>
      <c r="H726" s="4"/>
      <c r="I726" s="4"/>
      <c r="J726" s="4"/>
    </row>
    <row r="727" spans="2:10" ht="15.75" customHeight="1">
      <c r="B727" s="7"/>
      <c r="C727" s="4"/>
      <c r="D727" s="4"/>
      <c r="E727" s="4"/>
      <c r="F727" s="4"/>
      <c r="G727" s="4"/>
      <c r="H727" s="4"/>
      <c r="I727" s="4"/>
      <c r="J727" s="4"/>
    </row>
    <row r="728" spans="2:10" ht="15.75" customHeight="1">
      <c r="B728" s="7"/>
      <c r="C728" s="4"/>
      <c r="D728" s="4"/>
      <c r="E728" s="4"/>
      <c r="F728" s="4"/>
      <c r="G728" s="4"/>
      <c r="H728" s="4"/>
      <c r="I728" s="4"/>
      <c r="J728" s="4"/>
    </row>
    <row r="729" spans="2:10" ht="15.75" customHeight="1">
      <c r="B729" s="7"/>
      <c r="C729" s="4"/>
      <c r="D729" s="4"/>
      <c r="E729" s="4"/>
      <c r="F729" s="4"/>
      <c r="G729" s="4"/>
      <c r="H729" s="4"/>
      <c r="I729" s="4"/>
      <c r="J729" s="4"/>
    </row>
    <row r="730" spans="2:10" ht="15.75" customHeight="1">
      <c r="B730" s="7"/>
      <c r="C730" s="4"/>
      <c r="D730" s="4"/>
      <c r="E730" s="4"/>
      <c r="F730" s="4"/>
      <c r="G730" s="4"/>
      <c r="H730" s="4"/>
      <c r="I730" s="4"/>
      <c r="J730" s="4"/>
    </row>
    <row r="731" spans="2:10" ht="15.75" customHeight="1">
      <c r="B731" s="7"/>
      <c r="C731" s="4"/>
      <c r="D731" s="4"/>
      <c r="E731" s="4"/>
      <c r="F731" s="4"/>
      <c r="G731" s="4"/>
      <c r="H731" s="4"/>
      <c r="I731" s="4"/>
      <c r="J731" s="4"/>
    </row>
    <row r="732" spans="2:10" ht="15.75" customHeight="1">
      <c r="B732" s="7"/>
      <c r="C732" s="4"/>
      <c r="D732" s="4"/>
      <c r="E732" s="4"/>
      <c r="F732" s="4"/>
      <c r="G732" s="4"/>
      <c r="H732" s="4"/>
      <c r="I732" s="4"/>
      <c r="J732" s="4"/>
    </row>
    <row r="733" spans="2:10" ht="15.75" customHeight="1">
      <c r="B733" s="7"/>
      <c r="C733" s="4"/>
      <c r="D733" s="4"/>
      <c r="E733" s="4"/>
      <c r="F733" s="4"/>
      <c r="G733" s="4"/>
      <c r="H733" s="4"/>
      <c r="I733" s="4"/>
      <c r="J733" s="4"/>
    </row>
    <row r="734" spans="2:10" ht="15.75" customHeight="1">
      <c r="B734" s="7"/>
      <c r="C734" s="4"/>
      <c r="D734" s="4"/>
      <c r="E734" s="4"/>
      <c r="F734" s="4"/>
      <c r="G734" s="4"/>
      <c r="H734" s="4"/>
      <c r="I734" s="4"/>
      <c r="J734" s="4"/>
    </row>
    <row r="735" spans="2:10" ht="15.75" customHeight="1">
      <c r="B735" s="7"/>
      <c r="C735" s="4"/>
      <c r="D735" s="4"/>
      <c r="E735" s="4"/>
      <c r="F735" s="4"/>
      <c r="G735" s="4"/>
      <c r="H735" s="4"/>
      <c r="I735" s="4"/>
      <c r="J735" s="4"/>
    </row>
    <row r="736" spans="2:10" ht="15.75" customHeight="1">
      <c r="B736" s="7"/>
      <c r="C736" s="4"/>
      <c r="D736" s="4"/>
      <c r="E736" s="4"/>
      <c r="F736" s="4"/>
      <c r="G736" s="4"/>
      <c r="H736" s="4"/>
      <c r="I736" s="4"/>
      <c r="J736" s="4"/>
    </row>
    <row r="737" spans="2:10" ht="15.75" customHeight="1">
      <c r="B737" s="7"/>
      <c r="C737" s="4"/>
      <c r="D737" s="4"/>
      <c r="E737" s="4"/>
      <c r="F737" s="4"/>
      <c r="G737" s="4"/>
      <c r="H737" s="4"/>
      <c r="I737" s="4"/>
      <c r="J737" s="4"/>
    </row>
    <row r="738" spans="2:10" ht="15.75" customHeight="1">
      <c r="B738" s="7"/>
      <c r="C738" s="4"/>
      <c r="D738" s="4"/>
      <c r="E738" s="4"/>
      <c r="F738" s="4"/>
      <c r="G738" s="4"/>
      <c r="H738" s="4"/>
      <c r="I738" s="4"/>
      <c r="J738" s="4"/>
    </row>
    <row r="739" spans="2:10" ht="15.75" customHeight="1">
      <c r="B739" s="7"/>
      <c r="C739" s="4"/>
      <c r="D739" s="4"/>
      <c r="E739" s="4"/>
      <c r="F739" s="4"/>
      <c r="G739" s="4"/>
      <c r="H739" s="4"/>
      <c r="I739" s="4"/>
      <c r="J739" s="4"/>
    </row>
    <row r="740" spans="2:10" ht="15.75" customHeight="1">
      <c r="B740" s="7"/>
      <c r="C740" s="4"/>
      <c r="D740" s="4"/>
      <c r="E740" s="4"/>
      <c r="F740" s="4"/>
      <c r="G740" s="4"/>
      <c r="H740" s="4"/>
      <c r="I740" s="4"/>
      <c r="J740" s="4"/>
    </row>
    <row r="741" spans="2:10" ht="15.75" customHeight="1">
      <c r="B741" s="7"/>
      <c r="C741" s="4"/>
      <c r="D741" s="4"/>
      <c r="E741" s="4"/>
      <c r="F741" s="4"/>
      <c r="G741" s="4"/>
      <c r="H741" s="4"/>
      <c r="I741" s="4"/>
      <c r="J741" s="4"/>
    </row>
    <row r="742" spans="2:10" ht="15.75" customHeight="1">
      <c r="B742" s="7"/>
      <c r="C742" s="4"/>
      <c r="D742" s="4"/>
      <c r="E742" s="4"/>
      <c r="F742" s="4"/>
      <c r="G742" s="4"/>
      <c r="H742" s="4"/>
      <c r="I742" s="4"/>
      <c r="J742" s="4"/>
    </row>
    <row r="743" spans="2:10" ht="15.75" customHeight="1">
      <c r="B743" s="7"/>
      <c r="C743" s="4"/>
      <c r="D743" s="4"/>
      <c r="E743" s="4"/>
      <c r="F743" s="4"/>
      <c r="G743" s="4"/>
      <c r="H743" s="4"/>
      <c r="I743" s="4"/>
      <c r="J743" s="4"/>
    </row>
    <row r="744" spans="2:10" ht="15.75" customHeight="1">
      <c r="B744" s="7"/>
      <c r="C744" s="4"/>
      <c r="D744" s="4"/>
      <c r="E744" s="4"/>
      <c r="F744" s="4"/>
      <c r="G744" s="4"/>
      <c r="H744" s="4"/>
      <c r="I744" s="4"/>
      <c r="J744" s="4"/>
    </row>
    <row r="745" spans="2:10" ht="15.75" customHeight="1">
      <c r="B745" s="7"/>
      <c r="C745" s="4"/>
      <c r="D745" s="4"/>
      <c r="E745" s="4"/>
      <c r="F745" s="4"/>
      <c r="G745" s="4"/>
      <c r="H745" s="4"/>
      <c r="I745" s="4"/>
      <c r="J745" s="4"/>
    </row>
    <row r="746" spans="2:10" ht="15.75" customHeight="1">
      <c r="B746" s="7"/>
      <c r="C746" s="4"/>
      <c r="D746" s="4"/>
      <c r="E746" s="4"/>
      <c r="F746" s="4"/>
      <c r="G746" s="4"/>
      <c r="H746" s="4"/>
      <c r="I746" s="4"/>
      <c r="J746" s="4"/>
    </row>
    <row r="747" spans="2:10" ht="15.75" customHeight="1">
      <c r="B747" s="7"/>
      <c r="C747" s="4"/>
      <c r="D747" s="4"/>
      <c r="E747" s="4"/>
      <c r="F747" s="4"/>
      <c r="G747" s="4"/>
      <c r="H747" s="4"/>
      <c r="I747" s="4"/>
      <c r="J747" s="4"/>
    </row>
    <row r="748" spans="2:10" ht="15.75" customHeight="1">
      <c r="B748" s="7"/>
      <c r="C748" s="4"/>
      <c r="D748" s="4"/>
      <c r="E748" s="4"/>
      <c r="F748" s="4"/>
      <c r="G748" s="4"/>
      <c r="H748" s="4"/>
      <c r="I748" s="4"/>
      <c r="J748" s="4"/>
    </row>
    <row r="749" spans="2:10" ht="15.75" customHeight="1">
      <c r="B749" s="7"/>
      <c r="C749" s="4"/>
      <c r="D749" s="4"/>
      <c r="E749" s="4"/>
      <c r="F749" s="4"/>
      <c r="G749" s="4"/>
      <c r="H749" s="4"/>
      <c r="I749" s="4"/>
      <c r="J749" s="4"/>
    </row>
    <row r="750" spans="2:10" ht="15.75" customHeight="1">
      <c r="B750" s="7"/>
      <c r="C750" s="4"/>
      <c r="D750" s="4"/>
      <c r="E750" s="4"/>
      <c r="F750" s="4"/>
      <c r="G750" s="4"/>
      <c r="H750" s="4"/>
      <c r="I750" s="4"/>
      <c r="J750" s="4"/>
    </row>
    <row r="751" spans="2:10" ht="15.75" customHeight="1">
      <c r="B751" s="7"/>
      <c r="C751" s="4"/>
      <c r="D751" s="4"/>
      <c r="E751" s="4"/>
      <c r="F751" s="4"/>
      <c r="G751" s="4"/>
      <c r="H751" s="4"/>
      <c r="I751" s="4"/>
      <c r="J751" s="4"/>
    </row>
    <row r="752" spans="2:10" ht="15.75" customHeight="1">
      <c r="B752" s="7"/>
      <c r="C752" s="4"/>
      <c r="D752" s="4"/>
      <c r="E752" s="4"/>
      <c r="F752" s="4"/>
      <c r="G752" s="4"/>
      <c r="H752" s="4"/>
      <c r="I752" s="4"/>
      <c r="J752" s="4"/>
    </row>
    <row r="753" spans="2:10" ht="15.75" customHeight="1">
      <c r="B753" s="7"/>
      <c r="C753" s="4"/>
      <c r="D753" s="4"/>
      <c r="E753" s="4"/>
      <c r="F753" s="4"/>
      <c r="G753" s="4"/>
      <c r="H753" s="4"/>
      <c r="I753" s="4"/>
      <c r="J753" s="4"/>
    </row>
    <row r="754" spans="2:10" ht="15.75" customHeight="1">
      <c r="B754" s="7"/>
      <c r="C754" s="4"/>
      <c r="D754" s="4"/>
      <c r="E754" s="4"/>
      <c r="F754" s="4"/>
      <c r="G754" s="4"/>
      <c r="H754" s="4"/>
      <c r="I754" s="4"/>
      <c r="J754" s="4"/>
    </row>
    <row r="755" spans="2:10" ht="15.75" customHeight="1">
      <c r="B755" s="7"/>
      <c r="C755" s="4"/>
      <c r="D755" s="4"/>
      <c r="E755" s="4"/>
      <c r="F755" s="4"/>
      <c r="G755" s="4"/>
      <c r="H755" s="4"/>
      <c r="I755" s="4"/>
      <c r="J755" s="4"/>
    </row>
    <row r="756" spans="2:10" ht="15.75" customHeight="1">
      <c r="B756" s="7"/>
      <c r="C756" s="4"/>
      <c r="D756" s="4"/>
      <c r="E756" s="4"/>
      <c r="F756" s="4"/>
      <c r="G756" s="4"/>
      <c r="H756" s="4"/>
      <c r="I756" s="4"/>
      <c r="J756" s="4"/>
    </row>
    <row r="757" spans="2:10" ht="15.75" customHeight="1">
      <c r="B757" s="7"/>
      <c r="C757" s="4"/>
      <c r="D757" s="4"/>
      <c r="E757" s="4"/>
      <c r="F757" s="4"/>
      <c r="G757" s="4"/>
      <c r="H757" s="4"/>
      <c r="I757" s="4"/>
      <c r="J757" s="4"/>
    </row>
    <row r="758" spans="2:10" ht="15.75" customHeight="1">
      <c r="B758" s="7"/>
      <c r="C758" s="4"/>
      <c r="D758" s="4"/>
      <c r="E758" s="4"/>
      <c r="F758" s="4"/>
      <c r="G758" s="4"/>
      <c r="H758" s="4"/>
      <c r="I758" s="4"/>
      <c r="J758" s="4"/>
    </row>
    <row r="759" spans="2:10" ht="15.75" customHeight="1">
      <c r="B759" s="7"/>
      <c r="C759" s="4"/>
      <c r="D759" s="4"/>
      <c r="E759" s="4"/>
      <c r="F759" s="4"/>
      <c r="G759" s="4"/>
      <c r="H759" s="4"/>
      <c r="I759" s="4"/>
      <c r="J759" s="4"/>
    </row>
    <row r="760" spans="2:10" ht="15.75" customHeight="1">
      <c r="B760" s="7"/>
      <c r="C760" s="4"/>
      <c r="D760" s="4"/>
      <c r="E760" s="4"/>
      <c r="F760" s="4"/>
      <c r="G760" s="4"/>
      <c r="H760" s="4"/>
      <c r="I760" s="4"/>
      <c r="J760" s="4"/>
    </row>
    <row r="761" spans="2:10" ht="15.75" customHeight="1">
      <c r="B761" s="7"/>
      <c r="C761" s="4"/>
      <c r="D761" s="4"/>
      <c r="E761" s="4"/>
      <c r="F761" s="4"/>
      <c r="G761" s="4"/>
      <c r="H761" s="4"/>
      <c r="I761" s="4"/>
      <c r="J761" s="4"/>
    </row>
    <row r="762" spans="2:10" ht="15.75" customHeight="1">
      <c r="B762" s="7"/>
      <c r="C762" s="4"/>
      <c r="D762" s="4"/>
      <c r="E762" s="4"/>
      <c r="F762" s="4"/>
      <c r="G762" s="4"/>
      <c r="H762" s="4"/>
      <c r="I762" s="4"/>
      <c r="J762" s="4"/>
    </row>
    <row r="763" spans="2:10" ht="15.75" customHeight="1">
      <c r="B763" s="7"/>
      <c r="C763" s="4"/>
      <c r="D763" s="4"/>
      <c r="E763" s="4"/>
      <c r="F763" s="4"/>
      <c r="G763" s="4"/>
      <c r="H763" s="4"/>
      <c r="I763" s="4"/>
      <c r="J763" s="4"/>
    </row>
    <row r="764" spans="2:10" ht="15.75" customHeight="1">
      <c r="B764" s="7"/>
      <c r="C764" s="4"/>
      <c r="D764" s="4"/>
      <c r="E764" s="4"/>
      <c r="F764" s="4"/>
      <c r="G764" s="4"/>
      <c r="H764" s="4"/>
      <c r="I764" s="4"/>
      <c r="J764" s="4"/>
    </row>
    <row r="765" spans="2:10" ht="15.75" customHeight="1">
      <c r="B765" s="7"/>
      <c r="C765" s="4"/>
      <c r="D765" s="4"/>
      <c r="E765" s="4"/>
      <c r="F765" s="4"/>
      <c r="G765" s="4"/>
      <c r="H765" s="4"/>
      <c r="I765" s="4"/>
      <c r="J765" s="4"/>
    </row>
    <row r="766" spans="2:10" ht="15.75" customHeight="1">
      <c r="B766" s="7"/>
      <c r="C766" s="4"/>
      <c r="D766" s="4"/>
      <c r="E766" s="4"/>
      <c r="F766" s="4"/>
      <c r="G766" s="4"/>
      <c r="H766" s="4"/>
      <c r="I766" s="4"/>
      <c r="J766" s="4"/>
    </row>
    <row r="767" spans="2:10" ht="15.75" customHeight="1">
      <c r="B767" s="7"/>
      <c r="C767" s="4"/>
      <c r="D767" s="4"/>
      <c r="E767" s="4"/>
      <c r="F767" s="4"/>
      <c r="G767" s="4"/>
      <c r="H767" s="4"/>
      <c r="I767" s="4"/>
      <c r="J767" s="4"/>
    </row>
    <row r="768" spans="2:10" ht="15.75" customHeight="1">
      <c r="B768" s="7"/>
      <c r="C768" s="4"/>
      <c r="D768" s="4"/>
      <c r="E768" s="4"/>
      <c r="F768" s="4"/>
      <c r="G768" s="4"/>
      <c r="H768" s="4"/>
      <c r="I768" s="4"/>
      <c r="J768" s="4"/>
    </row>
    <row r="769" spans="2:10" ht="15.75" customHeight="1">
      <c r="B769" s="7"/>
      <c r="C769" s="4"/>
      <c r="D769" s="4"/>
      <c r="E769" s="4"/>
      <c r="F769" s="4"/>
      <c r="G769" s="4"/>
      <c r="H769" s="4"/>
      <c r="I769" s="4"/>
      <c r="J769" s="4"/>
    </row>
    <row r="770" spans="2:10" ht="15.75" customHeight="1">
      <c r="B770" s="7"/>
      <c r="C770" s="4"/>
      <c r="D770" s="4"/>
      <c r="E770" s="4"/>
      <c r="F770" s="4"/>
      <c r="G770" s="4"/>
      <c r="H770" s="4"/>
      <c r="I770" s="4"/>
      <c r="J770" s="4"/>
    </row>
    <row r="771" spans="2:10" ht="15.75" customHeight="1">
      <c r="B771" s="7"/>
      <c r="C771" s="4"/>
      <c r="D771" s="4"/>
      <c r="E771" s="4"/>
      <c r="F771" s="4"/>
      <c r="G771" s="4"/>
      <c r="H771" s="4"/>
      <c r="I771" s="4"/>
      <c r="J771" s="4"/>
    </row>
    <row r="772" spans="2:10" ht="15.75" customHeight="1">
      <c r="B772" s="7"/>
      <c r="C772" s="4"/>
      <c r="D772" s="4"/>
      <c r="E772" s="4"/>
      <c r="F772" s="4"/>
      <c r="G772" s="4"/>
      <c r="H772" s="4"/>
      <c r="I772" s="4"/>
      <c r="J772" s="4"/>
    </row>
    <row r="773" spans="2:10" ht="15.75" customHeight="1">
      <c r="B773" s="7"/>
      <c r="C773" s="4"/>
      <c r="D773" s="4"/>
      <c r="E773" s="4"/>
      <c r="F773" s="4"/>
      <c r="G773" s="4"/>
      <c r="H773" s="4"/>
      <c r="I773" s="4"/>
      <c r="J773" s="4"/>
    </row>
    <row r="774" spans="2:10" ht="15.75" customHeight="1">
      <c r="B774" s="7"/>
      <c r="C774" s="4"/>
      <c r="D774" s="4"/>
      <c r="E774" s="4"/>
      <c r="F774" s="4"/>
      <c r="G774" s="4"/>
      <c r="H774" s="4"/>
      <c r="I774" s="4"/>
      <c r="J774" s="4"/>
    </row>
    <row r="775" spans="2:10" ht="15.75" customHeight="1">
      <c r="B775" s="7"/>
      <c r="C775" s="4"/>
      <c r="D775" s="4"/>
      <c r="E775" s="4"/>
      <c r="F775" s="4"/>
      <c r="G775" s="4"/>
      <c r="H775" s="4"/>
      <c r="I775" s="4"/>
      <c r="J775" s="4"/>
    </row>
    <row r="776" spans="2:10" ht="15.75" customHeight="1">
      <c r="B776" s="7"/>
      <c r="C776" s="4"/>
      <c r="D776" s="4"/>
      <c r="E776" s="4"/>
      <c r="F776" s="4"/>
      <c r="G776" s="4"/>
      <c r="H776" s="4"/>
      <c r="I776" s="4"/>
      <c r="J776" s="4"/>
    </row>
    <row r="777" spans="2:10" ht="15.75" customHeight="1">
      <c r="B777" s="7"/>
      <c r="C777" s="4"/>
      <c r="D777" s="4"/>
      <c r="E777" s="4"/>
      <c r="F777" s="4"/>
      <c r="G777" s="4"/>
      <c r="H777" s="4"/>
      <c r="I777" s="4"/>
      <c r="J777" s="4"/>
    </row>
    <row r="778" spans="2:10" ht="15.75" customHeight="1">
      <c r="B778" s="7"/>
      <c r="C778" s="4"/>
      <c r="D778" s="4"/>
      <c r="E778" s="4"/>
      <c r="F778" s="4"/>
      <c r="G778" s="4"/>
      <c r="H778" s="4"/>
      <c r="I778" s="4"/>
      <c r="J778" s="4"/>
    </row>
    <row r="779" spans="2:10" ht="15.75" customHeight="1">
      <c r="B779" s="7"/>
      <c r="C779" s="4"/>
      <c r="D779" s="4"/>
      <c r="E779" s="4"/>
      <c r="F779" s="4"/>
      <c r="G779" s="4"/>
      <c r="H779" s="4"/>
      <c r="I779" s="4"/>
      <c r="J779" s="4"/>
    </row>
    <row r="780" spans="2:10" ht="15.75" customHeight="1">
      <c r="B780" s="7"/>
      <c r="C780" s="4"/>
      <c r="D780" s="4"/>
      <c r="E780" s="4"/>
      <c r="F780" s="4"/>
      <c r="G780" s="4"/>
      <c r="H780" s="4"/>
      <c r="I780" s="4"/>
      <c r="J780" s="4"/>
    </row>
    <row r="781" spans="2:10" ht="15.75" customHeight="1">
      <c r="B781" s="7"/>
      <c r="C781" s="4"/>
      <c r="D781" s="4"/>
      <c r="E781" s="4"/>
      <c r="F781" s="4"/>
      <c r="G781" s="4"/>
      <c r="H781" s="4"/>
      <c r="I781" s="4"/>
      <c r="J781" s="4"/>
    </row>
    <row r="782" spans="2:10" ht="15.75" customHeight="1">
      <c r="B782" s="7"/>
      <c r="C782" s="4"/>
      <c r="D782" s="4"/>
      <c r="E782" s="4"/>
      <c r="F782" s="4"/>
      <c r="G782" s="4"/>
      <c r="H782" s="4"/>
      <c r="I782" s="4"/>
      <c r="J782" s="4"/>
    </row>
    <row r="783" spans="2:10" ht="15.75" customHeight="1">
      <c r="B783" s="7"/>
      <c r="C783" s="4"/>
      <c r="D783" s="4"/>
      <c r="E783" s="4"/>
      <c r="F783" s="4"/>
      <c r="G783" s="4"/>
      <c r="H783" s="4"/>
      <c r="I783" s="4"/>
      <c r="J783" s="4"/>
    </row>
    <row r="784" spans="2:10" ht="15.75" customHeight="1">
      <c r="B784" s="7"/>
      <c r="C784" s="4"/>
      <c r="D784" s="4"/>
      <c r="E784" s="4"/>
      <c r="F784" s="4"/>
      <c r="G784" s="4"/>
      <c r="H784" s="4"/>
      <c r="I784" s="4"/>
      <c r="J784" s="4"/>
    </row>
    <row r="785" spans="2:10" ht="15.75" customHeight="1">
      <c r="B785" s="7"/>
      <c r="C785" s="4"/>
      <c r="D785" s="4"/>
      <c r="E785" s="4"/>
      <c r="F785" s="4"/>
      <c r="G785" s="4"/>
      <c r="H785" s="4"/>
      <c r="I785" s="4"/>
      <c r="J785" s="4"/>
    </row>
    <row r="786" spans="2:10" ht="15.75" customHeight="1">
      <c r="B786" s="7"/>
      <c r="C786" s="4"/>
      <c r="D786" s="4"/>
      <c r="E786" s="4"/>
      <c r="F786" s="4"/>
      <c r="G786" s="4"/>
      <c r="H786" s="4"/>
      <c r="I786" s="4"/>
      <c r="J786" s="4"/>
    </row>
    <row r="787" spans="2:10" ht="15.75" customHeight="1">
      <c r="B787" s="7"/>
      <c r="C787" s="4"/>
      <c r="D787" s="4"/>
      <c r="E787" s="4"/>
      <c r="F787" s="4"/>
      <c r="G787" s="4"/>
      <c r="H787" s="4"/>
      <c r="I787" s="4"/>
      <c r="J787" s="4"/>
    </row>
    <row r="788" spans="2:10" ht="15.75" customHeight="1">
      <c r="B788" s="7"/>
      <c r="C788" s="4"/>
      <c r="D788" s="4"/>
      <c r="E788" s="4"/>
      <c r="F788" s="4"/>
      <c r="G788" s="4"/>
      <c r="H788" s="4"/>
      <c r="I788" s="4"/>
      <c r="J788" s="4"/>
    </row>
    <row r="789" spans="2:10" ht="15.75" customHeight="1">
      <c r="B789" s="7"/>
      <c r="C789" s="4"/>
      <c r="D789" s="4"/>
      <c r="E789" s="4"/>
      <c r="F789" s="4"/>
      <c r="G789" s="4"/>
      <c r="H789" s="4"/>
      <c r="I789" s="4"/>
      <c r="J789" s="4"/>
    </row>
    <row r="790" spans="2:10" ht="15.75" customHeight="1">
      <c r="B790" s="7"/>
      <c r="C790" s="4"/>
      <c r="D790" s="4"/>
      <c r="E790" s="4"/>
      <c r="F790" s="4"/>
      <c r="G790" s="4"/>
      <c r="H790" s="4"/>
      <c r="I790" s="4"/>
      <c r="J790" s="4"/>
    </row>
    <row r="791" spans="2:10" ht="15.75" customHeight="1">
      <c r="B791" s="7"/>
      <c r="C791" s="4"/>
      <c r="D791" s="4"/>
      <c r="E791" s="4"/>
      <c r="F791" s="4"/>
      <c r="G791" s="4"/>
      <c r="H791" s="4"/>
      <c r="I791" s="4"/>
      <c r="J791" s="4"/>
    </row>
    <row r="792" spans="2:10" ht="15.75" customHeight="1">
      <c r="B792" s="7"/>
      <c r="C792" s="4"/>
      <c r="D792" s="4"/>
      <c r="E792" s="4"/>
      <c r="F792" s="4"/>
      <c r="G792" s="4"/>
      <c r="H792" s="4"/>
      <c r="I792" s="4"/>
      <c r="J792" s="4"/>
    </row>
    <row r="793" spans="2:10" ht="15.75" customHeight="1">
      <c r="B793" s="7"/>
      <c r="C793" s="4"/>
      <c r="D793" s="4"/>
      <c r="E793" s="4"/>
      <c r="F793" s="4"/>
      <c r="G793" s="4"/>
      <c r="H793" s="4"/>
      <c r="I793" s="4"/>
      <c r="J793" s="4"/>
    </row>
    <row r="794" spans="2:10" ht="15.75" customHeight="1">
      <c r="B794" s="7"/>
      <c r="C794" s="4"/>
      <c r="D794" s="4"/>
      <c r="E794" s="4"/>
      <c r="F794" s="4"/>
      <c r="G794" s="4"/>
      <c r="H794" s="4"/>
      <c r="I794" s="4"/>
      <c r="J794" s="4"/>
    </row>
    <row r="795" spans="2:10" ht="15.75" customHeight="1">
      <c r="B795" s="7"/>
      <c r="C795" s="4"/>
      <c r="D795" s="4"/>
      <c r="E795" s="4"/>
      <c r="F795" s="4"/>
      <c r="G795" s="4"/>
      <c r="H795" s="4"/>
      <c r="I795" s="4"/>
      <c r="J795" s="4"/>
    </row>
    <row r="796" spans="2:10" ht="15.75" customHeight="1">
      <c r="B796" s="7"/>
      <c r="C796" s="4"/>
      <c r="D796" s="4"/>
      <c r="E796" s="4"/>
      <c r="F796" s="4"/>
      <c r="G796" s="4"/>
      <c r="H796" s="4"/>
      <c r="I796" s="4"/>
      <c r="J796" s="4"/>
    </row>
    <row r="797" spans="2:10" ht="15.75" customHeight="1">
      <c r="B797" s="7"/>
      <c r="C797" s="4"/>
      <c r="D797" s="4"/>
      <c r="E797" s="4"/>
      <c r="F797" s="4"/>
      <c r="G797" s="4"/>
      <c r="H797" s="4"/>
      <c r="I797" s="4"/>
      <c r="J797" s="4"/>
    </row>
    <row r="798" spans="2:10" ht="15.75" customHeight="1">
      <c r="B798" s="7"/>
      <c r="C798" s="4"/>
      <c r="D798" s="4"/>
      <c r="E798" s="4"/>
      <c r="F798" s="4"/>
      <c r="G798" s="4"/>
      <c r="H798" s="4"/>
      <c r="I798" s="4"/>
      <c r="J798" s="4"/>
    </row>
    <row r="799" spans="2:10" ht="15.75" customHeight="1">
      <c r="B799" s="7"/>
      <c r="C799" s="4"/>
      <c r="D799" s="4"/>
      <c r="E799" s="4"/>
      <c r="F799" s="4"/>
      <c r="G799" s="4"/>
      <c r="H799" s="4"/>
      <c r="I799" s="4"/>
      <c r="J799" s="4"/>
    </row>
    <row r="800" spans="2:10" ht="15.75" customHeight="1">
      <c r="B800" s="7"/>
      <c r="C800" s="4"/>
      <c r="D800" s="4"/>
      <c r="E800" s="4"/>
      <c r="F800" s="4"/>
      <c r="G800" s="4"/>
      <c r="H800" s="4"/>
      <c r="I800" s="4"/>
      <c r="J800" s="4"/>
    </row>
    <row r="801" spans="2:10" ht="15.75" customHeight="1">
      <c r="B801" s="7"/>
      <c r="C801" s="4"/>
      <c r="D801" s="4"/>
      <c r="E801" s="4"/>
      <c r="F801" s="4"/>
      <c r="G801" s="4"/>
      <c r="H801" s="4"/>
      <c r="I801" s="4"/>
      <c r="J801" s="4"/>
    </row>
    <row r="802" spans="2:10" ht="15.75" customHeight="1">
      <c r="B802" s="7"/>
      <c r="C802" s="4"/>
      <c r="D802" s="4"/>
      <c r="E802" s="4"/>
      <c r="F802" s="4"/>
      <c r="G802" s="4"/>
      <c r="H802" s="4"/>
      <c r="I802" s="4"/>
      <c r="J802" s="4"/>
    </row>
    <row r="803" spans="2:10" ht="15.75" customHeight="1">
      <c r="B803" s="7"/>
      <c r="C803" s="4"/>
      <c r="D803" s="4"/>
      <c r="E803" s="4"/>
      <c r="F803" s="4"/>
      <c r="G803" s="4"/>
      <c r="H803" s="4"/>
      <c r="I803" s="4"/>
      <c r="J803" s="4"/>
    </row>
    <row r="804" spans="2:10" ht="15.75" customHeight="1">
      <c r="B804" s="7"/>
      <c r="C804" s="4"/>
      <c r="D804" s="4"/>
      <c r="E804" s="4"/>
      <c r="F804" s="4"/>
      <c r="G804" s="4"/>
      <c r="H804" s="4"/>
      <c r="I804" s="4"/>
      <c r="J804" s="4"/>
    </row>
    <row r="805" spans="2:10" ht="15.75" customHeight="1">
      <c r="B805" s="7"/>
      <c r="C805" s="4"/>
      <c r="D805" s="4"/>
      <c r="E805" s="4"/>
      <c r="F805" s="4"/>
      <c r="G805" s="4"/>
      <c r="H805" s="4"/>
      <c r="I805" s="4"/>
      <c r="J805" s="4"/>
    </row>
    <row r="806" spans="2:10" ht="15.75" customHeight="1">
      <c r="B806" s="7"/>
      <c r="C806" s="4"/>
      <c r="D806" s="4"/>
      <c r="E806" s="4"/>
      <c r="F806" s="4"/>
      <c r="G806" s="4"/>
      <c r="H806" s="4"/>
      <c r="I806" s="4"/>
      <c r="J806" s="4"/>
    </row>
    <row r="807" spans="2:10" ht="15.75" customHeight="1">
      <c r="B807" s="7"/>
      <c r="C807" s="4"/>
      <c r="D807" s="4"/>
      <c r="E807" s="4"/>
      <c r="F807" s="4"/>
      <c r="G807" s="4"/>
      <c r="H807" s="4"/>
      <c r="I807" s="4"/>
      <c r="J807" s="4"/>
    </row>
    <row r="808" spans="2:10" ht="15.75" customHeight="1">
      <c r="B808" s="7"/>
      <c r="C808" s="4"/>
      <c r="D808" s="4"/>
      <c r="E808" s="4"/>
      <c r="F808" s="4"/>
      <c r="G808" s="4"/>
      <c r="H808" s="4"/>
      <c r="I808" s="4"/>
      <c r="J808" s="4"/>
    </row>
    <row r="809" spans="2:10" ht="15.75" customHeight="1">
      <c r="B809" s="7"/>
      <c r="C809" s="4"/>
      <c r="D809" s="4"/>
      <c r="E809" s="4"/>
      <c r="F809" s="4"/>
      <c r="G809" s="4"/>
      <c r="H809" s="4"/>
      <c r="I809" s="4"/>
      <c r="J809" s="4"/>
    </row>
    <row r="810" spans="2:10" ht="15.75" customHeight="1">
      <c r="B810" s="7"/>
      <c r="C810" s="4"/>
      <c r="D810" s="4"/>
      <c r="E810" s="4"/>
      <c r="F810" s="4"/>
      <c r="G810" s="4"/>
      <c r="H810" s="4"/>
      <c r="I810" s="4"/>
      <c r="J810" s="4"/>
    </row>
    <row r="811" spans="2:10" ht="15.75" customHeight="1">
      <c r="B811" s="7"/>
      <c r="C811" s="4"/>
      <c r="D811" s="4"/>
      <c r="E811" s="4"/>
      <c r="F811" s="4"/>
      <c r="G811" s="4"/>
      <c r="H811" s="4"/>
      <c r="I811" s="4"/>
      <c r="J811" s="4"/>
    </row>
    <row r="812" spans="2:10" ht="15.75" customHeight="1">
      <c r="B812" s="7"/>
      <c r="C812" s="4"/>
      <c r="D812" s="4"/>
      <c r="E812" s="4"/>
      <c r="F812" s="4"/>
      <c r="G812" s="4"/>
      <c r="H812" s="4"/>
      <c r="I812" s="4"/>
      <c r="J812" s="4"/>
    </row>
    <row r="813" spans="2:10" ht="15.75" customHeight="1">
      <c r="B813" s="7"/>
      <c r="C813" s="4"/>
      <c r="D813" s="4"/>
      <c r="E813" s="4"/>
      <c r="F813" s="4"/>
      <c r="G813" s="4"/>
      <c r="H813" s="4"/>
      <c r="I813" s="4"/>
      <c r="J813" s="4"/>
    </row>
    <row r="814" spans="2:10" ht="15.75" customHeight="1">
      <c r="B814" s="7"/>
      <c r="C814" s="4"/>
      <c r="D814" s="4"/>
      <c r="E814" s="4"/>
      <c r="F814" s="4"/>
      <c r="G814" s="4"/>
      <c r="H814" s="4"/>
      <c r="I814" s="4"/>
      <c r="J814" s="4"/>
    </row>
    <row r="815" spans="2:10" ht="15.75" customHeight="1">
      <c r="B815" s="7"/>
      <c r="C815" s="4"/>
      <c r="D815" s="4"/>
      <c r="E815" s="4"/>
      <c r="F815" s="4"/>
      <c r="G815" s="4"/>
      <c r="H815" s="4"/>
      <c r="I815" s="4"/>
      <c r="J815" s="4"/>
    </row>
    <row r="816" spans="2:10" ht="15.75" customHeight="1">
      <c r="B816" s="7"/>
      <c r="C816" s="4"/>
      <c r="D816" s="4"/>
      <c r="E816" s="4"/>
      <c r="F816" s="4"/>
      <c r="G816" s="4"/>
      <c r="H816" s="4"/>
      <c r="I816" s="4"/>
      <c r="J816" s="4"/>
    </row>
    <row r="817" spans="2:10" ht="15.75" customHeight="1">
      <c r="B817" s="7"/>
      <c r="C817" s="4"/>
      <c r="D817" s="4"/>
      <c r="E817" s="4"/>
      <c r="F817" s="4"/>
      <c r="G817" s="4"/>
      <c r="H817" s="4"/>
      <c r="I817" s="4"/>
      <c r="J817" s="4"/>
    </row>
    <row r="818" spans="2:10" ht="15.75" customHeight="1">
      <c r="B818" s="7"/>
      <c r="C818" s="4"/>
      <c r="D818" s="4"/>
      <c r="E818" s="4"/>
      <c r="F818" s="4"/>
      <c r="G818" s="4"/>
      <c r="H818" s="4"/>
      <c r="I818" s="4"/>
      <c r="J818" s="4"/>
    </row>
    <row r="819" spans="2:10" ht="15.75" customHeight="1">
      <c r="B819" s="7"/>
      <c r="C819" s="4"/>
      <c r="D819" s="4"/>
      <c r="E819" s="4"/>
      <c r="F819" s="4"/>
      <c r="G819" s="4"/>
      <c r="H819" s="4"/>
      <c r="I819" s="4"/>
      <c r="J819" s="4"/>
    </row>
    <row r="820" spans="2:10" ht="15.75" customHeight="1">
      <c r="B820" s="7"/>
      <c r="C820" s="4"/>
      <c r="D820" s="4"/>
      <c r="E820" s="4"/>
      <c r="F820" s="4"/>
      <c r="G820" s="4"/>
      <c r="H820" s="4"/>
      <c r="I820" s="4"/>
      <c r="J820" s="4"/>
    </row>
    <row r="821" spans="2:10" ht="15.75" customHeight="1">
      <c r="B821" s="7"/>
      <c r="C821" s="4"/>
      <c r="D821" s="4"/>
      <c r="E821" s="4"/>
      <c r="F821" s="4"/>
      <c r="G821" s="4"/>
      <c r="H821" s="4"/>
      <c r="I821" s="4"/>
      <c r="J821" s="4"/>
    </row>
    <row r="822" spans="2:10" ht="15.75" customHeight="1">
      <c r="B822" s="7"/>
      <c r="C822" s="4"/>
      <c r="D822" s="4"/>
      <c r="E822" s="4"/>
      <c r="F822" s="4"/>
      <c r="G822" s="4"/>
      <c r="H822" s="4"/>
      <c r="I822" s="4"/>
      <c r="J822" s="4"/>
    </row>
    <row r="823" spans="2:10" ht="15.75" customHeight="1">
      <c r="B823" s="7"/>
      <c r="C823" s="4"/>
      <c r="D823" s="4"/>
      <c r="E823" s="4"/>
      <c r="F823" s="4"/>
      <c r="G823" s="4"/>
      <c r="H823" s="4"/>
      <c r="I823" s="4"/>
      <c r="J823" s="4"/>
    </row>
    <row r="824" spans="2:10" ht="15.75" customHeight="1">
      <c r="B824" s="7"/>
      <c r="C824" s="4"/>
      <c r="D824" s="4"/>
      <c r="E824" s="4"/>
      <c r="F824" s="4"/>
      <c r="G824" s="4"/>
      <c r="H824" s="4"/>
      <c r="I824" s="4"/>
      <c r="J824" s="4"/>
    </row>
    <row r="825" spans="2:10" ht="15.75" customHeight="1">
      <c r="B825" s="7"/>
      <c r="C825" s="4"/>
      <c r="D825" s="4"/>
      <c r="E825" s="4"/>
      <c r="F825" s="4"/>
      <c r="G825" s="4"/>
      <c r="H825" s="4"/>
      <c r="I825" s="4"/>
      <c r="J825" s="4"/>
    </row>
    <row r="826" spans="2:10" ht="15.75" customHeight="1">
      <c r="B826" s="7"/>
      <c r="C826" s="4"/>
      <c r="D826" s="4"/>
      <c r="E826" s="4"/>
      <c r="F826" s="4"/>
      <c r="G826" s="4"/>
      <c r="H826" s="4"/>
      <c r="I826" s="4"/>
      <c r="J826" s="4"/>
    </row>
    <row r="827" spans="2:10" ht="15.75" customHeight="1">
      <c r="B827" s="7"/>
      <c r="C827" s="4"/>
      <c r="D827" s="4"/>
      <c r="E827" s="4"/>
      <c r="F827" s="4"/>
      <c r="G827" s="4"/>
      <c r="H827" s="4"/>
      <c r="I827" s="4"/>
      <c r="J827" s="4"/>
    </row>
    <row r="828" spans="2:10" ht="15.75" customHeight="1">
      <c r="B828" s="7"/>
      <c r="C828" s="4"/>
      <c r="D828" s="4"/>
      <c r="E828" s="4"/>
      <c r="F828" s="4"/>
      <c r="G828" s="4"/>
      <c r="H828" s="4"/>
      <c r="I828" s="4"/>
      <c r="J828" s="4"/>
    </row>
    <row r="829" spans="2:10" ht="15.75" customHeight="1">
      <c r="B829" s="7"/>
      <c r="C829" s="4"/>
      <c r="D829" s="4"/>
      <c r="E829" s="4"/>
      <c r="F829" s="4"/>
      <c r="G829" s="4"/>
      <c r="H829" s="4"/>
      <c r="I829" s="4"/>
      <c r="J829" s="4"/>
    </row>
    <row r="830" spans="2:10" ht="15.75" customHeight="1">
      <c r="B830" s="7"/>
      <c r="C830" s="4"/>
      <c r="D830" s="4"/>
      <c r="E830" s="4"/>
      <c r="F830" s="4"/>
      <c r="G830" s="4"/>
      <c r="H830" s="4"/>
      <c r="I830" s="4"/>
      <c r="J830" s="4"/>
    </row>
    <row r="831" spans="2:10" ht="15.75" customHeight="1">
      <c r="B831" s="7"/>
      <c r="C831" s="4"/>
      <c r="D831" s="4"/>
      <c r="E831" s="4"/>
      <c r="F831" s="4"/>
      <c r="G831" s="4"/>
      <c r="H831" s="4"/>
      <c r="I831" s="4"/>
      <c r="J831" s="4"/>
    </row>
    <row r="832" spans="2:10" ht="15.75" customHeight="1">
      <c r="B832" s="7"/>
      <c r="C832" s="4"/>
      <c r="D832" s="4"/>
      <c r="E832" s="4"/>
      <c r="F832" s="4"/>
      <c r="G832" s="4"/>
      <c r="H832" s="4"/>
      <c r="I832" s="4"/>
      <c r="J832" s="4"/>
    </row>
    <row r="833" spans="2:10" ht="15.75" customHeight="1">
      <c r="B833" s="7"/>
      <c r="C833" s="4"/>
      <c r="D833" s="4"/>
      <c r="E833" s="4"/>
      <c r="F833" s="4"/>
      <c r="G833" s="4"/>
      <c r="H833" s="4"/>
      <c r="I833" s="4"/>
      <c r="J833" s="4"/>
    </row>
    <row r="834" spans="2:10" ht="15.75" customHeight="1">
      <c r="B834" s="7"/>
      <c r="C834" s="4"/>
      <c r="D834" s="4"/>
      <c r="E834" s="4"/>
      <c r="F834" s="4"/>
      <c r="G834" s="4"/>
      <c r="H834" s="4"/>
      <c r="I834" s="4"/>
      <c r="J834" s="4"/>
    </row>
    <row r="835" spans="2:10" ht="15.75" customHeight="1">
      <c r="B835" s="7"/>
      <c r="C835" s="4"/>
      <c r="D835" s="4"/>
      <c r="E835" s="4"/>
      <c r="F835" s="4"/>
      <c r="G835" s="4"/>
      <c r="H835" s="4"/>
      <c r="I835" s="4"/>
      <c r="J835" s="4"/>
    </row>
    <row r="836" spans="2:10" ht="15.75" customHeight="1">
      <c r="B836" s="7"/>
      <c r="C836" s="4"/>
      <c r="D836" s="4"/>
      <c r="E836" s="4"/>
      <c r="F836" s="4"/>
      <c r="G836" s="4"/>
      <c r="H836" s="4"/>
      <c r="I836" s="4"/>
      <c r="J836" s="4"/>
    </row>
    <row r="837" spans="2:10" ht="15.75" customHeight="1">
      <c r="B837" s="7"/>
      <c r="C837" s="4"/>
      <c r="D837" s="4"/>
      <c r="E837" s="4"/>
      <c r="F837" s="4"/>
      <c r="G837" s="4"/>
      <c r="H837" s="4"/>
      <c r="I837" s="4"/>
      <c r="J837" s="4"/>
    </row>
    <row r="838" spans="2:10" ht="15.75" customHeight="1">
      <c r="B838" s="7"/>
      <c r="C838" s="4"/>
      <c r="D838" s="4"/>
      <c r="E838" s="4"/>
      <c r="F838" s="4"/>
      <c r="G838" s="4"/>
      <c r="H838" s="4"/>
      <c r="I838" s="4"/>
      <c r="J838" s="4"/>
    </row>
    <row r="839" spans="2:10" ht="15.75" customHeight="1">
      <c r="B839" s="7"/>
      <c r="C839" s="4"/>
      <c r="D839" s="4"/>
      <c r="E839" s="4"/>
      <c r="F839" s="4"/>
      <c r="G839" s="4"/>
      <c r="H839" s="4"/>
      <c r="I839" s="4"/>
      <c r="J839" s="4"/>
    </row>
    <row r="840" spans="2:10" ht="15.75" customHeight="1">
      <c r="B840" s="7"/>
      <c r="C840" s="4"/>
      <c r="D840" s="4"/>
      <c r="E840" s="4"/>
      <c r="F840" s="4"/>
      <c r="G840" s="4"/>
      <c r="H840" s="4"/>
      <c r="I840" s="4"/>
      <c r="J840" s="4"/>
    </row>
    <row r="841" spans="2:10" ht="15.75" customHeight="1">
      <c r="B841" s="7"/>
      <c r="C841" s="4"/>
      <c r="D841" s="4"/>
      <c r="E841" s="4"/>
      <c r="F841" s="4"/>
      <c r="G841" s="4"/>
      <c r="H841" s="4"/>
      <c r="I841" s="4"/>
      <c r="J841" s="4"/>
    </row>
    <row r="842" spans="2:10" ht="15.75" customHeight="1">
      <c r="B842" s="7"/>
      <c r="C842" s="4"/>
      <c r="D842" s="4"/>
      <c r="E842" s="4"/>
      <c r="F842" s="4"/>
      <c r="G842" s="4"/>
      <c r="H842" s="4"/>
      <c r="I842" s="4"/>
      <c r="J842" s="4"/>
    </row>
    <row r="843" spans="2:10" ht="15.75" customHeight="1">
      <c r="B843" s="7"/>
      <c r="C843" s="4"/>
      <c r="D843" s="4"/>
      <c r="E843" s="4"/>
      <c r="F843" s="4"/>
      <c r="G843" s="4"/>
      <c r="H843" s="4"/>
      <c r="I843" s="4"/>
      <c r="J843" s="4"/>
    </row>
    <row r="844" spans="2:10" ht="15.75" customHeight="1">
      <c r="B844" s="7"/>
      <c r="C844" s="4"/>
      <c r="D844" s="4"/>
      <c r="E844" s="4"/>
      <c r="F844" s="4"/>
      <c r="G844" s="4"/>
      <c r="H844" s="4"/>
      <c r="I844" s="4"/>
      <c r="J844" s="4"/>
    </row>
    <row r="845" spans="2:10" ht="15.75" customHeight="1">
      <c r="B845" s="7"/>
      <c r="C845" s="4"/>
      <c r="D845" s="4"/>
      <c r="E845" s="4"/>
      <c r="F845" s="4"/>
      <c r="G845" s="4"/>
      <c r="H845" s="4"/>
      <c r="I845" s="4"/>
      <c r="J845" s="4"/>
    </row>
    <row r="846" spans="2:10" ht="15.75" customHeight="1">
      <c r="B846" s="7"/>
      <c r="C846" s="4"/>
      <c r="D846" s="4"/>
      <c r="E846" s="4"/>
      <c r="F846" s="4"/>
      <c r="G846" s="4"/>
      <c r="H846" s="4"/>
      <c r="I846" s="4"/>
      <c r="J846" s="4"/>
    </row>
    <row r="847" spans="2:10" ht="15.75" customHeight="1">
      <c r="B847" s="7"/>
      <c r="C847" s="4"/>
      <c r="D847" s="4"/>
      <c r="E847" s="4"/>
      <c r="F847" s="4"/>
      <c r="G847" s="4"/>
      <c r="H847" s="4"/>
      <c r="I847" s="4"/>
      <c r="J847" s="4"/>
    </row>
    <row r="848" spans="2:10" ht="15.75" customHeight="1">
      <c r="B848" s="7"/>
      <c r="C848" s="4"/>
      <c r="D848" s="4"/>
      <c r="E848" s="4"/>
      <c r="F848" s="4"/>
      <c r="G848" s="4"/>
      <c r="H848" s="4"/>
      <c r="I848" s="4"/>
      <c r="J848" s="4"/>
    </row>
    <row r="849" spans="2:10" ht="15.75" customHeight="1">
      <c r="B849" s="7"/>
      <c r="C849" s="4"/>
      <c r="D849" s="4"/>
      <c r="E849" s="4"/>
      <c r="F849" s="4"/>
      <c r="G849" s="4"/>
      <c r="H849" s="4"/>
      <c r="I849" s="4"/>
      <c r="J849" s="4"/>
    </row>
    <row r="850" spans="2:10" ht="15.75" customHeight="1">
      <c r="B850" s="7"/>
      <c r="C850" s="4"/>
      <c r="D850" s="4"/>
      <c r="E850" s="4"/>
      <c r="F850" s="4"/>
      <c r="G850" s="4"/>
      <c r="H850" s="4"/>
      <c r="I850" s="4"/>
      <c r="J850" s="4"/>
    </row>
    <row r="851" spans="2:10" ht="15.75" customHeight="1">
      <c r="B851" s="7"/>
      <c r="C851" s="4"/>
      <c r="D851" s="4"/>
      <c r="E851" s="4"/>
      <c r="F851" s="4"/>
      <c r="G851" s="4"/>
      <c r="H851" s="4"/>
      <c r="I851" s="4"/>
      <c r="J851" s="4"/>
    </row>
    <row r="852" spans="2:10" ht="15.75" customHeight="1">
      <c r="B852" s="7"/>
      <c r="C852" s="4"/>
      <c r="D852" s="4"/>
      <c r="E852" s="4"/>
      <c r="F852" s="4"/>
      <c r="G852" s="4"/>
      <c r="H852" s="4"/>
      <c r="I852" s="4"/>
      <c r="J852" s="4"/>
    </row>
    <row r="853" spans="2:10" ht="15.75" customHeight="1">
      <c r="B853" s="7"/>
      <c r="C853" s="4"/>
      <c r="D853" s="4"/>
      <c r="E853" s="4"/>
      <c r="F853" s="4"/>
      <c r="G853" s="4"/>
      <c r="H853" s="4"/>
      <c r="I853" s="4"/>
      <c r="J853" s="4"/>
    </row>
    <row r="854" spans="2:10" ht="15.75" customHeight="1">
      <c r="B854" s="7"/>
      <c r="C854" s="4"/>
      <c r="D854" s="4"/>
      <c r="E854" s="4"/>
      <c r="F854" s="4"/>
      <c r="G854" s="4"/>
      <c r="H854" s="4"/>
      <c r="I854" s="4"/>
      <c r="J854" s="4"/>
    </row>
    <row r="855" spans="2:10" ht="15.75" customHeight="1">
      <c r="B855" s="7"/>
      <c r="C855" s="4"/>
      <c r="D855" s="4"/>
      <c r="E855" s="4"/>
      <c r="F855" s="4"/>
      <c r="G855" s="4"/>
      <c r="H855" s="4"/>
      <c r="I855" s="4"/>
      <c r="J855" s="4"/>
    </row>
    <row r="856" spans="2:10" ht="15.75" customHeight="1">
      <c r="B856" s="7"/>
      <c r="C856" s="4"/>
      <c r="D856" s="4"/>
      <c r="E856" s="4"/>
      <c r="F856" s="4"/>
      <c r="G856" s="4"/>
      <c r="H856" s="4"/>
      <c r="I856" s="4"/>
      <c r="J856" s="4"/>
    </row>
    <row r="857" spans="2:10" ht="15.75" customHeight="1">
      <c r="B857" s="7"/>
      <c r="C857" s="4"/>
      <c r="D857" s="4"/>
      <c r="E857" s="4"/>
      <c r="F857" s="4"/>
      <c r="G857" s="4"/>
      <c r="H857" s="4"/>
      <c r="I857" s="4"/>
      <c r="J857" s="4"/>
    </row>
    <row r="858" spans="2:10" ht="15.75" customHeight="1">
      <c r="B858" s="7"/>
      <c r="C858" s="4"/>
      <c r="D858" s="4"/>
      <c r="E858" s="4"/>
      <c r="F858" s="4"/>
      <c r="G858" s="4"/>
      <c r="H858" s="4"/>
      <c r="I858" s="4"/>
      <c r="J858" s="4"/>
    </row>
    <row r="859" spans="2:10" ht="15.75" customHeight="1">
      <c r="B859" s="7"/>
      <c r="C859" s="4"/>
      <c r="D859" s="4"/>
      <c r="E859" s="4"/>
      <c r="F859" s="4"/>
      <c r="G859" s="4"/>
      <c r="H859" s="4"/>
      <c r="I859" s="4"/>
      <c r="J859" s="4"/>
    </row>
    <row r="860" spans="2:10" ht="15.75" customHeight="1">
      <c r="B860" s="7"/>
      <c r="C860" s="4"/>
      <c r="D860" s="4"/>
      <c r="E860" s="4"/>
      <c r="F860" s="4"/>
      <c r="G860" s="4"/>
      <c r="H860" s="4"/>
      <c r="I860" s="4"/>
      <c r="J860" s="4"/>
    </row>
    <row r="861" spans="2:10" ht="15.75" customHeight="1">
      <c r="B861" s="7"/>
      <c r="C861" s="4"/>
      <c r="D861" s="4"/>
      <c r="E861" s="4"/>
      <c r="F861" s="4"/>
      <c r="G861" s="4"/>
      <c r="H861" s="4"/>
      <c r="I861" s="4"/>
      <c r="J861" s="4"/>
    </row>
    <row r="862" spans="2:10" ht="15.75" customHeight="1">
      <c r="B862" s="7"/>
      <c r="C862" s="4"/>
      <c r="D862" s="4"/>
      <c r="E862" s="4"/>
      <c r="F862" s="4"/>
      <c r="G862" s="4"/>
      <c r="H862" s="4"/>
      <c r="I862" s="4"/>
      <c r="J862" s="4"/>
    </row>
    <row r="863" spans="2:10" ht="15.75" customHeight="1">
      <c r="B863" s="7"/>
      <c r="C863" s="4"/>
      <c r="D863" s="4"/>
      <c r="E863" s="4"/>
      <c r="F863" s="4"/>
      <c r="G863" s="4"/>
      <c r="H863" s="4"/>
      <c r="I863" s="4"/>
      <c r="J863" s="4"/>
    </row>
    <row r="864" spans="2:10" ht="15.75" customHeight="1">
      <c r="B864" s="7"/>
      <c r="C864" s="4"/>
      <c r="D864" s="4"/>
      <c r="E864" s="4"/>
      <c r="F864" s="4"/>
      <c r="G864" s="4"/>
      <c r="H864" s="4"/>
      <c r="I864" s="4"/>
      <c r="J864" s="4"/>
    </row>
    <row r="865" spans="2:10" ht="15.75" customHeight="1">
      <c r="B865" s="7"/>
      <c r="C865" s="4"/>
      <c r="D865" s="4"/>
      <c r="E865" s="4"/>
      <c r="F865" s="4"/>
      <c r="G865" s="4"/>
      <c r="H865" s="4"/>
      <c r="I865" s="4"/>
      <c r="J865" s="4"/>
    </row>
    <row r="866" spans="2:10" ht="15.75" customHeight="1">
      <c r="B866" s="7"/>
      <c r="C866" s="4"/>
      <c r="D866" s="4"/>
      <c r="E866" s="4"/>
      <c r="F866" s="4"/>
      <c r="G866" s="4"/>
      <c r="H866" s="4"/>
      <c r="I866" s="4"/>
      <c r="J866" s="4"/>
    </row>
    <row r="867" spans="2:10" ht="15.75" customHeight="1">
      <c r="B867" s="7"/>
      <c r="C867" s="4"/>
      <c r="D867" s="4"/>
      <c r="E867" s="4"/>
      <c r="F867" s="4"/>
      <c r="G867" s="4"/>
      <c r="H867" s="4"/>
      <c r="I867" s="4"/>
      <c r="J867" s="4"/>
    </row>
    <row r="868" spans="2:10" ht="15.75" customHeight="1">
      <c r="B868" s="7"/>
      <c r="C868" s="4"/>
      <c r="D868" s="4"/>
      <c r="E868" s="4"/>
      <c r="F868" s="4"/>
      <c r="G868" s="4"/>
      <c r="H868" s="4"/>
      <c r="I868" s="4"/>
      <c r="J868" s="4"/>
    </row>
    <row r="869" spans="2:10" ht="15.75" customHeight="1">
      <c r="B869" s="7"/>
      <c r="C869" s="4"/>
      <c r="D869" s="4"/>
      <c r="E869" s="4"/>
      <c r="F869" s="4"/>
      <c r="G869" s="4"/>
      <c r="H869" s="4"/>
      <c r="I869" s="4"/>
      <c r="J869" s="4"/>
    </row>
    <row r="870" spans="2:10" ht="15.75" customHeight="1">
      <c r="B870" s="7"/>
      <c r="C870" s="4"/>
      <c r="D870" s="4"/>
      <c r="E870" s="4"/>
      <c r="F870" s="4"/>
      <c r="G870" s="4"/>
      <c r="H870" s="4"/>
      <c r="I870" s="4"/>
      <c r="J870" s="4"/>
    </row>
    <row r="871" spans="2:10" ht="15.75" customHeight="1">
      <c r="B871" s="7"/>
      <c r="C871" s="4"/>
      <c r="D871" s="4"/>
      <c r="E871" s="4"/>
      <c r="F871" s="4"/>
      <c r="G871" s="4"/>
      <c r="H871" s="4"/>
      <c r="I871" s="4"/>
      <c r="J871" s="4"/>
    </row>
    <row r="872" spans="2:10" ht="15.75" customHeight="1">
      <c r="B872" s="7"/>
      <c r="C872" s="4"/>
      <c r="D872" s="4"/>
      <c r="E872" s="4"/>
      <c r="F872" s="4"/>
      <c r="G872" s="4"/>
      <c r="H872" s="4"/>
      <c r="I872" s="4"/>
      <c r="J872" s="4"/>
    </row>
    <row r="873" spans="2:10" ht="15.75" customHeight="1">
      <c r="B873" s="7"/>
      <c r="C873" s="4"/>
      <c r="D873" s="4"/>
      <c r="E873" s="4"/>
      <c r="F873" s="4"/>
      <c r="G873" s="4"/>
      <c r="H873" s="4"/>
      <c r="I873" s="4"/>
      <c r="J873" s="4"/>
    </row>
    <row r="874" spans="2:10" ht="15.75" customHeight="1">
      <c r="B874" s="7"/>
      <c r="C874" s="4"/>
      <c r="D874" s="4"/>
      <c r="E874" s="4"/>
      <c r="F874" s="4"/>
      <c r="G874" s="4"/>
      <c r="H874" s="4"/>
      <c r="I874" s="4"/>
      <c r="J874" s="4"/>
    </row>
    <row r="875" spans="2:10" ht="15.75" customHeight="1">
      <c r="B875" s="7"/>
      <c r="C875" s="4"/>
      <c r="D875" s="4"/>
      <c r="E875" s="4"/>
      <c r="F875" s="4"/>
      <c r="G875" s="4"/>
      <c r="H875" s="4"/>
      <c r="I875" s="4"/>
      <c r="J875" s="4"/>
    </row>
    <row r="876" spans="2:10" ht="15.75" customHeight="1">
      <c r="B876" s="7"/>
      <c r="C876" s="4"/>
      <c r="D876" s="4"/>
      <c r="E876" s="4"/>
      <c r="F876" s="4"/>
      <c r="G876" s="4"/>
      <c r="H876" s="4"/>
      <c r="I876" s="4"/>
      <c r="J876" s="4"/>
    </row>
    <row r="877" spans="2:10" ht="15.75" customHeight="1">
      <c r="B877" s="7"/>
      <c r="C877" s="4"/>
      <c r="D877" s="4"/>
      <c r="E877" s="4"/>
      <c r="F877" s="4"/>
      <c r="G877" s="4"/>
      <c r="H877" s="4"/>
      <c r="I877" s="4"/>
      <c r="J877" s="4"/>
    </row>
    <row r="878" spans="2:10" ht="15.75" customHeight="1">
      <c r="B878" s="7"/>
      <c r="C878" s="4"/>
      <c r="D878" s="4"/>
      <c r="E878" s="4"/>
      <c r="F878" s="4"/>
      <c r="G878" s="4"/>
      <c r="H878" s="4"/>
      <c r="I878" s="4"/>
      <c r="J878" s="4"/>
    </row>
    <row r="879" spans="2:10" ht="15.75" customHeight="1">
      <c r="B879" s="7"/>
      <c r="C879" s="4"/>
      <c r="D879" s="4"/>
      <c r="E879" s="4"/>
      <c r="F879" s="4"/>
      <c r="G879" s="4"/>
      <c r="H879" s="4"/>
      <c r="I879" s="4"/>
      <c r="J879" s="4"/>
    </row>
    <row r="880" spans="2:10" ht="15.75" customHeight="1">
      <c r="B880" s="7"/>
      <c r="C880" s="4"/>
      <c r="D880" s="4"/>
      <c r="E880" s="4"/>
      <c r="F880" s="4"/>
      <c r="G880" s="4"/>
      <c r="H880" s="4"/>
      <c r="I880" s="4"/>
      <c r="J880" s="4"/>
    </row>
    <row r="881" spans="2:10" ht="15.75" customHeight="1">
      <c r="B881" s="7"/>
      <c r="C881" s="4"/>
      <c r="D881" s="4"/>
      <c r="E881" s="4"/>
      <c r="F881" s="4"/>
      <c r="G881" s="4"/>
      <c r="H881" s="4"/>
      <c r="I881" s="4"/>
      <c r="J881" s="4"/>
    </row>
    <row r="882" spans="2:10" ht="15.75" customHeight="1">
      <c r="B882" s="7"/>
      <c r="C882" s="4"/>
      <c r="D882" s="4"/>
      <c r="E882" s="4"/>
      <c r="F882" s="4"/>
      <c r="G882" s="4"/>
      <c r="H882" s="4"/>
      <c r="I882" s="4"/>
      <c r="J882" s="4"/>
    </row>
    <row r="883" spans="2:10" ht="15.75" customHeight="1">
      <c r="B883" s="7"/>
      <c r="C883" s="4"/>
      <c r="D883" s="4"/>
      <c r="E883" s="4"/>
      <c r="F883" s="4"/>
      <c r="G883" s="4"/>
      <c r="H883" s="4"/>
      <c r="I883" s="4"/>
      <c r="J883" s="4"/>
    </row>
    <row r="884" spans="2:10" ht="15.75" customHeight="1">
      <c r="B884" s="7"/>
      <c r="C884" s="4"/>
      <c r="D884" s="4"/>
      <c r="E884" s="4"/>
      <c r="F884" s="4"/>
      <c r="G884" s="4"/>
      <c r="H884" s="4"/>
      <c r="I884" s="4"/>
      <c r="J884" s="4"/>
    </row>
    <row r="885" spans="2:10" ht="15.75" customHeight="1">
      <c r="B885" s="7"/>
      <c r="C885" s="4"/>
      <c r="D885" s="4"/>
      <c r="E885" s="4"/>
      <c r="F885" s="4"/>
      <c r="G885" s="4"/>
      <c r="H885" s="4"/>
      <c r="I885" s="4"/>
      <c r="J885" s="4"/>
    </row>
    <row r="886" spans="2:10" ht="15.75" customHeight="1">
      <c r="B886" s="7"/>
      <c r="C886" s="4"/>
      <c r="D886" s="4"/>
      <c r="E886" s="4"/>
      <c r="F886" s="4"/>
      <c r="G886" s="4"/>
      <c r="H886" s="4"/>
      <c r="I886" s="4"/>
      <c r="J886" s="4"/>
    </row>
    <row r="887" spans="2:10" ht="15.75" customHeight="1">
      <c r="B887" s="7"/>
      <c r="C887" s="4"/>
      <c r="D887" s="4"/>
      <c r="E887" s="4"/>
      <c r="F887" s="4"/>
      <c r="G887" s="4"/>
      <c r="H887" s="4"/>
      <c r="I887" s="4"/>
      <c r="J887" s="4"/>
    </row>
    <row r="888" spans="2:10" ht="15.75" customHeight="1">
      <c r="B888" s="7"/>
      <c r="C888" s="4"/>
      <c r="D888" s="4"/>
      <c r="E888" s="4"/>
      <c r="F888" s="4"/>
      <c r="G888" s="4"/>
      <c r="H888" s="4"/>
      <c r="I888" s="4"/>
      <c r="J888" s="4"/>
    </row>
    <row r="889" spans="2:10" ht="15.75" customHeight="1">
      <c r="B889" s="7"/>
      <c r="C889" s="4"/>
      <c r="D889" s="4"/>
      <c r="E889" s="4"/>
      <c r="F889" s="4"/>
      <c r="G889" s="4"/>
      <c r="H889" s="4"/>
      <c r="I889" s="4"/>
      <c r="J889" s="4"/>
    </row>
    <row r="890" spans="2:10" ht="15.75" customHeight="1">
      <c r="B890" s="7"/>
      <c r="C890" s="4"/>
      <c r="D890" s="4"/>
      <c r="E890" s="4"/>
      <c r="F890" s="4"/>
      <c r="G890" s="4"/>
      <c r="H890" s="4"/>
      <c r="I890" s="4"/>
      <c r="J890" s="4"/>
    </row>
    <row r="891" spans="2:10" ht="15.75" customHeight="1">
      <c r="B891" s="7"/>
      <c r="C891" s="4"/>
      <c r="D891" s="4"/>
      <c r="E891" s="4"/>
      <c r="F891" s="4"/>
      <c r="G891" s="4"/>
      <c r="H891" s="4"/>
      <c r="I891" s="4"/>
      <c r="J891" s="4"/>
    </row>
    <row r="892" spans="2:10" ht="15.75" customHeight="1">
      <c r="B892" s="7"/>
      <c r="C892" s="4"/>
      <c r="D892" s="4"/>
      <c r="E892" s="4"/>
      <c r="F892" s="4"/>
      <c r="G892" s="4"/>
      <c r="H892" s="4"/>
      <c r="I892" s="4"/>
      <c r="J892" s="4"/>
    </row>
    <row r="893" spans="2:10" ht="15.75" customHeight="1">
      <c r="B893" s="7"/>
      <c r="C893" s="4"/>
      <c r="D893" s="4"/>
      <c r="E893" s="4"/>
      <c r="F893" s="4"/>
      <c r="G893" s="4"/>
      <c r="H893" s="4"/>
      <c r="I893" s="4"/>
      <c r="J893" s="4"/>
    </row>
    <row r="894" spans="2:10" ht="15.75" customHeight="1">
      <c r="B894" s="7"/>
      <c r="C894" s="4"/>
      <c r="D894" s="4"/>
      <c r="E894" s="4"/>
      <c r="F894" s="4"/>
      <c r="G894" s="4"/>
      <c r="H894" s="4"/>
      <c r="I894" s="4"/>
      <c r="J894" s="4"/>
    </row>
    <row r="895" spans="2:10" ht="15.75" customHeight="1">
      <c r="B895" s="7"/>
      <c r="C895" s="4"/>
      <c r="D895" s="4"/>
      <c r="E895" s="4"/>
      <c r="F895" s="4"/>
      <c r="G895" s="4"/>
      <c r="H895" s="4"/>
      <c r="I895" s="4"/>
      <c r="J895" s="4"/>
    </row>
    <row r="896" spans="2:10" ht="15.75" customHeight="1">
      <c r="B896" s="7"/>
      <c r="C896" s="4"/>
      <c r="D896" s="4"/>
      <c r="E896" s="4"/>
      <c r="F896" s="4"/>
      <c r="G896" s="4"/>
      <c r="H896" s="4"/>
      <c r="I896" s="4"/>
      <c r="J896" s="4"/>
    </row>
    <row r="897" spans="2:10" ht="15.75" customHeight="1">
      <c r="B897" s="7"/>
      <c r="C897" s="4"/>
      <c r="D897" s="4"/>
      <c r="E897" s="4"/>
      <c r="F897" s="4"/>
      <c r="G897" s="4"/>
      <c r="H897" s="4"/>
      <c r="I897" s="4"/>
      <c r="J897" s="4"/>
    </row>
    <row r="898" spans="2:10" ht="15.75" customHeight="1">
      <c r="B898" s="7"/>
      <c r="C898" s="4"/>
      <c r="D898" s="4"/>
      <c r="E898" s="4"/>
      <c r="F898" s="4"/>
      <c r="G898" s="4"/>
      <c r="H898" s="4"/>
      <c r="I898" s="4"/>
      <c r="J898" s="4"/>
    </row>
    <row r="899" spans="2:10" ht="15.75" customHeight="1">
      <c r="B899" s="7"/>
      <c r="C899" s="4"/>
      <c r="D899" s="4"/>
      <c r="E899" s="4"/>
      <c r="F899" s="4"/>
      <c r="G899" s="4"/>
      <c r="H899" s="4"/>
      <c r="I899" s="4"/>
      <c r="J899" s="4"/>
    </row>
    <row r="900" spans="2:10" ht="15.75" customHeight="1">
      <c r="B900" s="7"/>
      <c r="C900" s="4"/>
      <c r="D900" s="4"/>
      <c r="E900" s="4"/>
      <c r="F900" s="4"/>
      <c r="G900" s="4"/>
      <c r="H900" s="4"/>
      <c r="I900" s="4"/>
      <c r="J900" s="4"/>
    </row>
    <row r="901" spans="2:10" ht="15.75" customHeight="1">
      <c r="B901" s="7"/>
      <c r="C901" s="4"/>
      <c r="D901" s="4"/>
      <c r="E901" s="4"/>
      <c r="F901" s="4"/>
      <c r="G901" s="4"/>
      <c r="H901" s="4"/>
      <c r="I901" s="4"/>
      <c r="J901" s="4"/>
    </row>
    <row r="902" spans="2:10" ht="15.75" customHeight="1">
      <c r="B902" s="7"/>
      <c r="C902" s="4"/>
      <c r="D902" s="4"/>
      <c r="E902" s="4"/>
      <c r="F902" s="4"/>
      <c r="G902" s="4"/>
      <c r="H902" s="4"/>
      <c r="I902" s="4"/>
      <c r="J902" s="4"/>
    </row>
    <row r="903" spans="2:10" ht="15.75" customHeight="1">
      <c r="B903" s="7"/>
      <c r="C903" s="4"/>
      <c r="D903" s="4"/>
      <c r="E903" s="4"/>
      <c r="F903" s="4"/>
      <c r="G903" s="4"/>
      <c r="H903" s="4"/>
      <c r="I903" s="4"/>
      <c r="J903" s="4"/>
    </row>
    <row r="904" spans="2:10" ht="15.75" customHeight="1">
      <c r="B904" s="7"/>
      <c r="C904" s="4"/>
      <c r="D904" s="4"/>
      <c r="E904" s="4"/>
      <c r="F904" s="4"/>
      <c r="G904" s="4"/>
      <c r="H904" s="4"/>
      <c r="I904" s="4"/>
      <c r="J904" s="4"/>
    </row>
    <row r="905" spans="2:10" ht="15.75" customHeight="1">
      <c r="B905" s="7"/>
      <c r="C905" s="4"/>
      <c r="D905" s="4"/>
      <c r="E905" s="4"/>
      <c r="F905" s="4"/>
      <c r="G905" s="4"/>
      <c r="H905" s="4"/>
      <c r="I905" s="4"/>
      <c r="J905" s="4"/>
    </row>
    <row r="906" spans="2:10" ht="15.75" customHeight="1">
      <c r="B906" s="7"/>
      <c r="C906" s="4"/>
      <c r="D906" s="4"/>
      <c r="E906" s="4"/>
      <c r="F906" s="4"/>
      <c r="G906" s="4"/>
      <c r="H906" s="4"/>
      <c r="I906" s="4"/>
      <c r="J906" s="4"/>
    </row>
    <row r="907" spans="2:10" ht="15.75" customHeight="1">
      <c r="B907" s="7"/>
      <c r="C907" s="4"/>
      <c r="D907" s="4"/>
      <c r="E907" s="4"/>
      <c r="F907" s="4"/>
      <c r="G907" s="4"/>
      <c r="H907" s="4"/>
      <c r="I907" s="4"/>
      <c r="J907" s="4"/>
    </row>
    <row r="908" spans="2:10" ht="15.75" customHeight="1">
      <c r="B908" s="7"/>
      <c r="C908" s="4"/>
      <c r="D908" s="4"/>
      <c r="E908" s="4"/>
      <c r="F908" s="4"/>
      <c r="G908" s="4"/>
      <c r="H908" s="4"/>
      <c r="I908" s="4"/>
      <c r="J908" s="4"/>
    </row>
    <row r="909" spans="2:10" ht="15.75" customHeight="1">
      <c r="B909" s="7"/>
      <c r="C909" s="4"/>
      <c r="D909" s="4"/>
      <c r="E909" s="4"/>
      <c r="F909" s="4"/>
      <c r="G909" s="4"/>
      <c r="H909" s="4"/>
      <c r="I909" s="4"/>
      <c r="J909" s="4"/>
    </row>
    <row r="910" spans="2:10" ht="15.75" customHeight="1">
      <c r="B910" s="7"/>
      <c r="C910" s="4"/>
      <c r="D910" s="4"/>
      <c r="E910" s="4"/>
      <c r="F910" s="4"/>
      <c r="G910" s="4"/>
      <c r="H910" s="4"/>
      <c r="I910" s="4"/>
      <c r="J910" s="4"/>
    </row>
    <row r="911" spans="2:10" ht="15.75" customHeight="1">
      <c r="B911" s="7"/>
      <c r="C911" s="4"/>
      <c r="D911" s="4"/>
      <c r="E911" s="4"/>
      <c r="F911" s="4"/>
      <c r="G911" s="4"/>
      <c r="H911" s="4"/>
      <c r="I911" s="4"/>
      <c r="J911" s="4"/>
    </row>
    <row r="912" spans="2:10" ht="15.75" customHeight="1">
      <c r="B912" s="7"/>
      <c r="C912" s="4"/>
      <c r="D912" s="4"/>
      <c r="E912" s="4"/>
      <c r="F912" s="4"/>
      <c r="G912" s="4"/>
      <c r="H912" s="4"/>
      <c r="I912" s="4"/>
      <c r="J912" s="4"/>
    </row>
    <row r="913" spans="2:10" ht="15.75" customHeight="1">
      <c r="B913" s="7"/>
      <c r="C913" s="4"/>
      <c r="D913" s="4"/>
      <c r="E913" s="4"/>
      <c r="F913" s="4"/>
      <c r="G913" s="4"/>
      <c r="H913" s="4"/>
      <c r="I913" s="4"/>
      <c r="J913" s="4"/>
    </row>
    <row r="914" spans="2:10" ht="15.75" customHeight="1">
      <c r="B914" s="7"/>
      <c r="C914" s="4"/>
      <c r="D914" s="4"/>
      <c r="E914" s="4"/>
      <c r="F914" s="4"/>
      <c r="G914" s="4"/>
      <c r="H914" s="4"/>
      <c r="I914" s="4"/>
      <c r="J914" s="4"/>
    </row>
    <row r="915" spans="2:10" ht="15.75" customHeight="1">
      <c r="B915" s="7"/>
      <c r="C915" s="4"/>
      <c r="D915" s="4"/>
      <c r="E915" s="4"/>
      <c r="F915" s="4"/>
      <c r="G915" s="4"/>
      <c r="H915" s="4"/>
      <c r="I915" s="4"/>
      <c r="J915" s="4"/>
    </row>
    <row r="916" spans="2:10" ht="15.75" customHeight="1">
      <c r="B916" s="7"/>
      <c r="C916" s="4"/>
      <c r="D916" s="4"/>
      <c r="E916" s="4"/>
      <c r="F916" s="4"/>
      <c r="G916" s="4"/>
      <c r="H916" s="4"/>
      <c r="I916" s="4"/>
      <c r="J916" s="4"/>
    </row>
    <row r="917" spans="2:10" ht="15.75" customHeight="1">
      <c r="B917" s="7"/>
      <c r="C917" s="4"/>
      <c r="D917" s="4"/>
      <c r="E917" s="4"/>
      <c r="F917" s="4"/>
      <c r="G917" s="4"/>
      <c r="H917" s="4"/>
      <c r="I917" s="4"/>
      <c r="J917" s="4"/>
    </row>
    <row r="918" spans="2:10" ht="15.75" customHeight="1">
      <c r="B918" s="7"/>
      <c r="C918" s="4"/>
      <c r="D918" s="4"/>
      <c r="E918" s="4"/>
      <c r="F918" s="4"/>
      <c r="G918" s="4"/>
      <c r="H918" s="4"/>
      <c r="I918" s="4"/>
      <c r="J918" s="4"/>
    </row>
    <row r="919" spans="2:10" ht="15.75" customHeight="1">
      <c r="B919" s="7"/>
      <c r="C919" s="4"/>
      <c r="D919" s="4"/>
      <c r="E919" s="4"/>
      <c r="F919" s="4"/>
      <c r="G919" s="4"/>
      <c r="H919" s="4"/>
      <c r="I919" s="4"/>
      <c r="J919" s="4"/>
    </row>
    <row r="920" spans="2:10" ht="15.75" customHeight="1">
      <c r="B920" s="7"/>
      <c r="C920" s="4"/>
      <c r="D920" s="4"/>
      <c r="E920" s="4"/>
      <c r="F920" s="4"/>
      <c r="G920" s="4"/>
      <c r="H920" s="4"/>
      <c r="I920" s="4"/>
      <c r="J920" s="4"/>
    </row>
    <row r="921" spans="2:10" ht="15.75" customHeight="1">
      <c r="B921" s="7"/>
      <c r="C921" s="4"/>
      <c r="D921" s="4"/>
      <c r="E921" s="4"/>
      <c r="F921" s="4"/>
      <c r="G921" s="4"/>
      <c r="H921" s="4"/>
      <c r="I921" s="4"/>
      <c r="J921" s="4"/>
    </row>
    <row r="922" spans="2:10" ht="15.75" customHeight="1">
      <c r="B922" s="7"/>
      <c r="C922" s="4"/>
      <c r="D922" s="4"/>
      <c r="E922" s="4"/>
      <c r="F922" s="4"/>
      <c r="G922" s="4"/>
      <c r="H922" s="4"/>
      <c r="I922" s="4"/>
      <c r="J922" s="4"/>
    </row>
    <row r="923" spans="2:10" ht="15.75" customHeight="1">
      <c r="B923" s="7"/>
      <c r="C923" s="4"/>
      <c r="D923" s="4"/>
      <c r="E923" s="4"/>
      <c r="F923" s="4"/>
      <c r="G923" s="4"/>
      <c r="H923" s="4"/>
      <c r="I923" s="4"/>
      <c r="J923" s="4"/>
    </row>
    <row r="924" spans="2:10" ht="15.75" customHeight="1">
      <c r="B924" s="7"/>
      <c r="C924" s="4"/>
      <c r="D924" s="4"/>
      <c r="E924" s="4"/>
      <c r="F924" s="4"/>
      <c r="G924" s="4"/>
      <c r="H924" s="4"/>
      <c r="I924" s="4"/>
      <c r="J924" s="4"/>
    </row>
    <row r="925" spans="2:10" ht="15.75" customHeight="1">
      <c r="B925" s="7"/>
      <c r="C925" s="4"/>
      <c r="D925" s="4"/>
      <c r="E925" s="4"/>
      <c r="F925" s="4"/>
      <c r="G925" s="4"/>
      <c r="H925" s="4"/>
      <c r="I925" s="4"/>
      <c r="J925" s="4"/>
    </row>
    <row r="926" spans="2:10" ht="15.75" customHeight="1">
      <c r="B926" s="7"/>
      <c r="C926" s="4"/>
      <c r="D926" s="4"/>
      <c r="E926" s="4"/>
      <c r="F926" s="4"/>
      <c r="G926" s="4"/>
      <c r="H926" s="4"/>
      <c r="I926" s="4"/>
      <c r="J926" s="4"/>
    </row>
    <row r="927" spans="2:10" ht="15.75" customHeight="1">
      <c r="B927" s="7"/>
      <c r="C927" s="4"/>
      <c r="D927" s="4"/>
      <c r="E927" s="4"/>
      <c r="F927" s="4"/>
      <c r="G927" s="4"/>
      <c r="H927" s="4"/>
      <c r="I927" s="4"/>
      <c r="J927" s="4"/>
    </row>
    <row r="928" spans="2:10" ht="15.75" customHeight="1">
      <c r="B928" s="7"/>
      <c r="C928" s="4"/>
      <c r="D928" s="4"/>
      <c r="E928" s="4"/>
      <c r="F928" s="4"/>
      <c r="G928" s="4"/>
      <c r="H928" s="4"/>
      <c r="I928" s="4"/>
      <c r="J928" s="4"/>
    </row>
    <row r="929" spans="2:10" ht="15.75" customHeight="1">
      <c r="B929" s="7"/>
      <c r="C929" s="4"/>
      <c r="D929" s="4"/>
      <c r="E929" s="4"/>
      <c r="F929" s="4"/>
      <c r="G929" s="4"/>
      <c r="H929" s="4"/>
      <c r="I929" s="4"/>
      <c r="J929" s="4"/>
    </row>
    <row r="930" spans="2:10" ht="15.75" customHeight="1">
      <c r="B930" s="7"/>
      <c r="C930" s="4"/>
      <c r="D930" s="4"/>
      <c r="E930" s="4"/>
      <c r="F930" s="4"/>
      <c r="G930" s="4"/>
      <c r="H930" s="4"/>
      <c r="I930" s="4"/>
      <c r="J930" s="4"/>
    </row>
    <row r="931" spans="2:10" ht="15.75" customHeight="1">
      <c r="B931" s="7"/>
      <c r="C931" s="4"/>
      <c r="D931" s="4"/>
      <c r="E931" s="4"/>
      <c r="F931" s="4"/>
      <c r="G931" s="4"/>
      <c r="H931" s="4"/>
      <c r="I931" s="4"/>
      <c r="J931" s="4"/>
    </row>
    <row r="932" spans="2:10" ht="15.75" customHeight="1">
      <c r="B932" s="7"/>
      <c r="C932" s="4"/>
      <c r="D932" s="4"/>
      <c r="E932" s="4"/>
      <c r="F932" s="4"/>
      <c r="G932" s="4"/>
      <c r="H932" s="4"/>
      <c r="I932" s="4"/>
      <c r="J932" s="4"/>
    </row>
    <row r="933" spans="2:10" ht="15.75" customHeight="1">
      <c r="B933" s="7"/>
      <c r="C933" s="4"/>
      <c r="D933" s="4"/>
      <c r="E933" s="4"/>
      <c r="F933" s="4"/>
      <c r="G933" s="4"/>
      <c r="H933" s="4"/>
      <c r="I933" s="4"/>
      <c r="J933" s="4"/>
    </row>
    <row r="934" spans="2:10" ht="15.75" customHeight="1">
      <c r="B934" s="7"/>
      <c r="C934" s="4"/>
      <c r="D934" s="4"/>
      <c r="E934" s="4"/>
      <c r="F934" s="4"/>
      <c r="G934" s="4"/>
      <c r="H934" s="4"/>
      <c r="I934" s="4"/>
      <c r="J934" s="4"/>
    </row>
    <row r="935" spans="2:10" ht="15.75" customHeight="1">
      <c r="B935" s="7"/>
      <c r="C935" s="4"/>
      <c r="D935" s="4"/>
      <c r="E935" s="4"/>
      <c r="F935" s="4"/>
      <c r="G935" s="4"/>
      <c r="H935" s="4"/>
      <c r="I935" s="4"/>
      <c r="J935" s="4"/>
    </row>
    <row r="936" spans="2:10" ht="15.75" customHeight="1">
      <c r="B936" s="7"/>
      <c r="C936" s="4"/>
      <c r="D936" s="4"/>
      <c r="E936" s="4"/>
      <c r="F936" s="4"/>
      <c r="G936" s="4"/>
      <c r="H936" s="4"/>
      <c r="I936" s="4"/>
      <c r="J936" s="4"/>
    </row>
    <row r="937" spans="2:10" ht="15.75" customHeight="1">
      <c r="B937" s="7"/>
      <c r="C937" s="4"/>
      <c r="D937" s="4"/>
      <c r="E937" s="4"/>
      <c r="F937" s="4"/>
      <c r="G937" s="4"/>
      <c r="H937" s="4"/>
      <c r="I937" s="4"/>
      <c r="J937" s="4"/>
    </row>
    <row r="938" spans="2:10" ht="15.75" customHeight="1">
      <c r="B938" s="7"/>
      <c r="C938" s="4"/>
      <c r="D938" s="4"/>
      <c r="E938" s="4"/>
      <c r="F938" s="4"/>
      <c r="G938" s="4"/>
      <c r="H938" s="4"/>
      <c r="I938" s="4"/>
      <c r="J938" s="4"/>
    </row>
    <row r="939" spans="2:10" ht="15.75" customHeight="1">
      <c r="B939" s="7"/>
      <c r="C939" s="4"/>
      <c r="D939" s="4"/>
      <c r="E939" s="4"/>
      <c r="F939" s="4"/>
      <c r="G939" s="4"/>
      <c r="H939" s="4"/>
      <c r="I939" s="4"/>
      <c r="J939" s="4"/>
    </row>
    <row r="940" spans="2:10" ht="15.75" customHeight="1">
      <c r="B940" s="7"/>
      <c r="C940" s="4"/>
      <c r="D940" s="4"/>
      <c r="E940" s="4"/>
      <c r="F940" s="4"/>
      <c r="G940" s="4"/>
      <c r="H940" s="4"/>
      <c r="I940" s="4"/>
      <c r="J940" s="4"/>
    </row>
    <row r="941" spans="2:10" ht="15.75" customHeight="1">
      <c r="B941" s="7"/>
      <c r="C941" s="4"/>
      <c r="D941" s="4"/>
      <c r="E941" s="4"/>
      <c r="F941" s="4"/>
      <c r="G941" s="4"/>
      <c r="H941" s="4"/>
      <c r="I941" s="4"/>
      <c r="J941" s="4"/>
    </row>
    <row r="942" spans="2:10" ht="15.75" customHeight="1">
      <c r="B942" s="7"/>
      <c r="C942" s="4"/>
      <c r="D942" s="4"/>
      <c r="E942" s="4"/>
      <c r="F942" s="4"/>
      <c r="G942" s="4"/>
      <c r="H942" s="4"/>
      <c r="I942" s="4"/>
      <c r="J942" s="4"/>
    </row>
    <row r="943" spans="2:10" ht="15.75" customHeight="1">
      <c r="B943" s="7"/>
      <c r="C943" s="4"/>
      <c r="D943" s="4"/>
      <c r="E943" s="4"/>
      <c r="F943" s="4"/>
      <c r="G943" s="4"/>
      <c r="H943" s="4"/>
      <c r="I943" s="4"/>
      <c r="J943" s="4"/>
    </row>
    <row r="944" spans="2:10" ht="15.75" customHeight="1">
      <c r="B944" s="7"/>
      <c r="C944" s="4"/>
      <c r="D944" s="4"/>
      <c r="E944" s="4"/>
      <c r="F944" s="4"/>
      <c r="G944" s="4"/>
      <c r="H944" s="4"/>
      <c r="I944" s="4"/>
      <c r="J944" s="4"/>
    </row>
    <row r="945" spans="2:10" ht="15.75" customHeight="1">
      <c r="B945" s="7"/>
      <c r="C945" s="4"/>
      <c r="D945" s="4"/>
      <c r="E945" s="4"/>
      <c r="F945" s="4"/>
      <c r="G945" s="4"/>
      <c r="H945" s="4"/>
      <c r="I945" s="4"/>
      <c r="J945" s="4"/>
    </row>
    <row r="946" spans="2:10" ht="15.75" customHeight="1">
      <c r="B946" s="7"/>
      <c r="C946" s="4"/>
      <c r="D946" s="4"/>
      <c r="E946" s="4"/>
      <c r="F946" s="4"/>
      <c r="G946" s="4"/>
      <c r="H946" s="4"/>
      <c r="I946" s="4"/>
      <c r="J946" s="4"/>
    </row>
    <row r="947" spans="2:10" ht="15.75" customHeight="1">
      <c r="B947" s="7"/>
      <c r="C947" s="4"/>
      <c r="D947" s="4"/>
      <c r="E947" s="4"/>
      <c r="F947" s="4"/>
      <c r="G947" s="4"/>
      <c r="H947" s="4"/>
      <c r="I947" s="4"/>
      <c r="J947" s="4"/>
    </row>
    <row r="948" spans="2:10" ht="15.75" customHeight="1">
      <c r="B948" s="7"/>
      <c r="C948" s="4"/>
      <c r="D948" s="4"/>
      <c r="E948" s="4"/>
      <c r="F948" s="4"/>
      <c r="G948" s="4"/>
      <c r="H948" s="4"/>
      <c r="I948" s="4"/>
      <c r="J948" s="4"/>
    </row>
    <row r="949" spans="2:10" ht="15.75" customHeight="1">
      <c r="B949" s="7"/>
      <c r="C949" s="4"/>
      <c r="D949" s="4"/>
      <c r="E949" s="4"/>
      <c r="F949" s="4"/>
      <c r="G949" s="4"/>
      <c r="H949" s="4"/>
      <c r="I949" s="4"/>
      <c r="J949" s="4"/>
    </row>
    <row r="950" spans="2:10" ht="15.75" customHeight="1">
      <c r="B950" s="7"/>
      <c r="C950" s="4"/>
      <c r="D950" s="4"/>
      <c r="E950" s="4"/>
      <c r="F950" s="4"/>
      <c r="G950" s="4"/>
      <c r="H950" s="4"/>
      <c r="I950" s="4"/>
      <c r="J950" s="4"/>
    </row>
    <row r="951" spans="2:10" ht="15.75" customHeight="1">
      <c r="B951" s="7"/>
      <c r="C951" s="4"/>
      <c r="D951" s="4"/>
      <c r="E951" s="4"/>
      <c r="F951" s="4"/>
      <c r="G951" s="4"/>
      <c r="H951" s="4"/>
      <c r="I951" s="4"/>
      <c r="J951" s="4"/>
    </row>
    <row r="952" spans="2:10" ht="15.75" customHeight="1">
      <c r="B952" s="7"/>
      <c r="C952" s="4"/>
      <c r="D952" s="4"/>
      <c r="E952" s="4"/>
      <c r="F952" s="4"/>
      <c r="G952" s="4"/>
      <c r="H952" s="4"/>
      <c r="I952" s="4"/>
      <c r="J952" s="4"/>
    </row>
    <row r="953" spans="2:10" ht="15.75" customHeight="1">
      <c r="B953" s="7"/>
      <c r="C953" s="4"/>
      <c r="D953" s="4"/>
      <c r="E953" s="4"/>
      <c r="F953" s="4"/>
      <c r="G953" s="4"/>
      <c r="H953" s="4"/>
      <c r="I953" s="4"/>
      <c r="J953" s="4"/>
    </row>
    <row r="954" spans="2:10" ht="15.75" customHeight="1">
      <c r="B954" s="7"/>
      <c r="C954" s="4"/>
      <c r="D954" s="4"/>
      <c r="E954" s="4"/>
      <c r="F954" s="4"/>
      <c r="G954" s="4"/>
      <c r="H954" s="4"/>
      <c r="I954" s="4"/>
      <c r="J954" s="4"/>
    </row>
    <row r="955" spans="2:10" ht="15.75" customHeight="1">
      <c r="B955" s="7"/>
      <c r="C955" s="4"/>
      <c r="D955" s="4"/>
      <c r="E955" s="4"/>
      <c r="F955" s="4"/>
      <c r="G955" s="4"/>
      <c r="H955" s="4"/>
      <c r="I955" s="4"/>
      <c r="J955" s="4"/>
    </row>
    <row r="956" spans="2:10" ht="15.75" customHeight="1">
      <c r="B956" s="7"/>
      <c r="C956" s="4"/>
      <c r="D956" s="4"/>
      <c r="E956" s="4"/>
      <c r="F956" s="4"/>
      <c r="G956" s="4"/>
      <c r="H956" s="4"/>
      <c r="I956" s="4"/>
      <c r="J956" s="4"/>
    </row>
    <row r="957" spans="2:10" ht="15.75" customHeight="1">
      <c r="B957" s="7"/>
      <c r="C957" s="4"/>
      <c r="D957" s="4"/>
      <c r="E957" s="4"/>
      <c r="F957" s="4"/>
      <c r="G957" s="4"/>
      <c r="H957" s="4"/>
      <c r="I957" s="4"/>
      <c r="J957" s="4"/>
    </row>
    <row r="958" spans="2:10" ht="15.75" customHeight="1">
      <c r="B958" s="7"/>
      <c r="C958" s="4"/>
      <c r="D958" s="4"/>
      <c r="E958" s="4"/>
      <c r="F958" s="4"/>
      <c r="G958" s="4"/>
      <c r="H958" s="4"/>
      <c r="I958" s="4"/>
      <c r="J958" s="4"/>
    </row>
    <row r="959" spans="2:10" ht="15.75" customHeight="1">
      <c r="B959" s="7"/>
      <c r="C959" s="4"/>
      <c r="D959" s="4"/>
      <c r="E959" s="4"/>
      <c r="F959" s="4"/>
      <c r="G959" s="4"/>
      <c r="H959" s="4"/>
      <c r="I959" s="4"/>
      <c r="J959" s="4"/>
    </row>
    <row r="960" spans="2:10" ht="15.75" customHeight="1">
      <c r="B960" s="7"/>
      <c r="C960" s="4"/>
      <c r="D960" s="4"/>
      <c r="E960" s="4"/>
      <c r="F960" s="4"/>
      <c r="G960" s="4"/>
      <c r="H960" s="4"/>
      <c r="I960" s="4"/>
      <c r="J960" s="4"/>
    </row>
    <row r="961" spans="2:10" ht="15.75" customHeight="1">
      <c r="B961" s="7"/>
      <c r="C961" s="4"/>
      <c r="D961" s="4"/>
      <c r="E961" s="4"/>
      <c r="F961" s="4"/>
      <c r="G961" s="4"/>
      <c r="H961" s="4"/>
      <c r="I961" s="4"/>
      <c r="J961" s="4"/>
    </row>
    <row r="962" spans="2:10" ht="15.75" customHeight="1">
      <c r="B962" s="7"/>
      <c r="C962" s="4"/>
      <c r="D962" s="4"/>
      <c r="E962" s="4"/>
      <c r="F962" s="4"/>
      <c r="G962" s="4"/>
      <c r="H962" s="4"/>
      <c r="I962" s="4"/>
      <c r="J962" s="4"/>
    </row>
    <row r="963" spans="2:10" ht="15.75" customHeight="1">
      <c r="B963" s="7"/>
      <c r="C963" s="4"/>
      <c r="D963" s="4"/>
      <c r="E963" s="4"/>
      <c r="F963" s="4"/>
      <c r="G963" s="4"/>
      <c r="H963" s="4"/>
      <c r="I963" s="4"/>
      <c r="J963" s="4"/>
    </row>
    <row r="964" spans="2:10" ht="15.75" customHeight="1">
      <c r="B964" s="7"/>
      <c r="C964" s="4"/>
      <c r="D964" s="4"/>
      <c r="E964" s="4"/>
      <c r="F964" s="4"/>
      <c r="G964" s="4"/>
      <c r="H964" s="4"/>
      <c r="I964" s="4"/>
      <c r="J964" s="4"/>
    </row>
    <row r="965" spans="2:10" ht="15.75" customHeight="1">
      <c r="B965" s="7"/>
      <c r="C965" s="4"/>
      <c r="D965" s="4"/>
      <c r="E965" s="4"/>
      <c r="F965" s="4"/>
      <c r="G965" s="4"/>
      <c r="H965" s="4"/>
      <c r="I965" s="4"/>
      <c r="J965" s="4"/>
    </row>
    <row r="966" spans="2:10" ht="15.75" customHeight="1">
      <c r="B966" s="7"/>
      <c r="C966" s="4"/>
      <c r="D966" s="4"/>
      <c r="E966" s="4"/>
      <c r="F966" s="4"/>
      <c r="G966" s="4"/>
      <c r="H966" s="4"/>
      <c r="I966" s="4"/>
      <c r="J966" s="4"/>
    </row>
    <row r="967" spans="2:10" ht="15.75" customHeight="1">
      <c r="B967" s="7"/>
      <c r="C967" s="4"/>
      <c r="D967" s="4"/>
      <c r="E967" s="4"/>
      <c r="F967" s="4"/>
      <c r="G967" s="4"/>
      <c r="H967" s="4"/>
      <c r="I967" s="4"/>
      <c r="J967" s="4"/>
    </row>
    <row r="968" spans="2:10" ht="15.75" customHeight="1">
      <c r="B968" s="7"/>
      <c r="C968" s="4"/>
      <c r="D968" s="4"/>
      <c r="E968" s="4"/>
      <c r="F968" s="4"/>
      <c r="G968" s="4"/>
      <c r="H968" s="4"/>
      <c r="I968" s="4"/>
      <c r="J968" s="4"/>
    </row>
    <row r="969" spans="2:10" ht="15.75" customHeight="1">
      <c r="B969" s="7"/>
      <c r="C969" s="4"/>
      <c r="D969" s="4"/>
      <c r="E969" s="4"/>
      <c r="F969" s="4"/>
      <c r="G969" s="4"/>
      <c r="H969" s="4"/>
      <c r="I969" s="4"/>
      <c r="J969" s="4"/>
    </row>
    <row r="970" spans="2:10" ht="15.75" customHeight="1">
      <c r="B970" s="7"/>
      <c r="C970" s="4"/>
      <c r="D970" s="4"/>
      <c r="E970" s="4"/>
      <c r="F970" s="4"/>
      <c r="G970" s="4"/>
      <c r="H970" s="4"/>
      <c r="I970" s="4"/>
      <c r="J970" s="4"/>
    </row>
    <row r="971" spans="2:10" ht="15.75" customHeight="1">
      <c r="B971" s="7"/>
      <c r="C971" s="4"/>
      <c r="D971" s="4"/>
      <c r="E971" s="4"/>
      <c r="F971" s="4"/>
      <c r="G971" s="4"/>
      <c r="H971" s="4"/>
      <c r="I971" s="4"/>
      <c r="J971" s="4"/>
    </row>
    <row r="972" spans="2:10" ht="15.75" customHeight="1">
      <c r="B972" s="7"/>
      <c r="C972" s="4"/>
      <c r="D972" s="4"/>
      <c r="E972" s="4"/>
      <c r="F972" s="4"/>
      <c r="G972" s="4"/>
      <c r="H972" s="4"/>
      <c r="I972" s="4"/>
      <c r="J972" s="4"/>
    </row>
    <row r="973" spans="2:10" ht="15.75" customHeight="1">
      <c r="B973" s="7"/>
      <c r="C973" s="4"/>
      <c r="D973" s="4"/>
      <c r="E973" s="4"/>
      <c r="F973" s="4"/>
      <c r="G973" s="4"/>
      <c r="H973" s="4"/>
      <c r="I973" s="4"/>
      <c r="J973" s="4"/>
    </row>
    <row r="974" spans="2:10" ht="15.75" customHeight="1">
      <c r="B974" s="7"/>
      <c r="C974" s="4"/>
      <c r="D974" s="4"/>
      <c r="E974" s="4"/>
      <c r="F974" s="4"/>
      <c r="G974" s="4"/>
      <c r="H974" s="4"/>
      <c r="I974" s="4"/>
      <c r="J974" s="4"/>
    </row>
    <row r="975" spans="2:10" ht="15.75" customHeight="1">
      <c r="B975" s="7"/>
      <c r="C975" s="4"/>
      <c r="D975" s="4"/>
      <c r="E975" s="4"/>
      <c r="F975" s="4"/>
      <c r="G975" s="4"/>
      <c r="H975" s="4"/>
      <c r="I975" s="4"/>
      <c r="J975" s="4"/>
    </row>
    <row r="976" spans="2:10" ht="15.75" customHeight="1">
      <c r="B976" s="7"/>
      <c r="C976" s="4"/>
      <c r="D976" s="4"/>
      <c r="E976" s="4"/>
      <c r="F976" s="4"/>
      <c r="G976" s="4"/>
      <c r="H976" s="4"/>
      <c r="I976" s="4"/>
      <c r="J976" s="4"/>
    </row>
    <row r="977" spans="2:10" ht="15.75" customHeight="1">
      <c r="B977" s="7"/>
      <c r="C977" s="4"/>
      <c r="D977" s="4"/>
      <c r="E977" s="4"/>
      <c r="F977" s="4"/>
      <c r="G977" s="4"/>
      <c r="H977" s="4"/>
      <c r="I977" s="4"/>
      <c r="J977" s="4"/>
    </row>
    <row r="978" spans="2:10" ht="15.75" customHeight="1">
      <c r="B978" s="7"/>
      <c r="C978" s="4"/>
      <c r="D978" s="4"/>
      <c r="E978" s="4"/>
      <c r="F978" s="4"/>
      <c r="G978" s="4"/>
      <c r="H978" s="4"/>
      <c r="I978" s="4"/>
      <c r="J978" s="4"/>
    </row>
    <row r="979" spans="2:10" ht="15.75" customHeight="1">
      <c r="B979" s="7"/>
      <c r="C979" s="4"/>
      <c r="D979" s="4"/>
      <c r="E979" s="4"/>
      <c r="F979" s="4"/>
      <c r="G979" s="4"/>
      <c r="H979" s="4"/>
      <c r="I979" s="4"/>
      <c r="J979" s="4"/>
    </row>
    <row r="980" spans="2:10" ht="15.75" customHeight="1">
      <c r="B980" s="7"/>
      <c r="C980" s="4"/>
      <c r="D980" s="4"/>
      <c r="E980" s="4"/>
      <c r="F980" s="4"/>
      <c r="G980" s="4"/>
      <c r="H980" s="4"/>
      <c r="I980" s="4"/>
      <c r="J980" s="4"/>
    </row>
    <row r="981" spans="2:10" ht="15.75" customHeight="1">
      <c r="B981" s="7"/>
      <c r="C981" s="4"/>
      <c r="D981" s="4"/>
      <c r="E981" s="4"/>
      <c r="F981" s="4"/>
      <c r="G981" s="4"/>
      <c r="H981" s="4"/>
      <c r="I981" s="4"/>
      <c r="J981" s="4"/>
    </row>
    <row r="982" spans="2:10" ht="15.75" customHeight="1">
      <c r="B982" s="7"/>
      <c r="C982" s="4"/>
      <c r="D982" s="4"/>
      <c r="E982" s="4"/>
      <c r="F982" s="4"/>
      <c r="G982" s="4"/>
      <c r="H982" s="4"/>
      <c r="I982" s="4"/>
      <c r="J982" s="4"/>
    </row>
    <row r="983" spans="2:10" ht="15.75" customHeight="1">
      <c r="B983" s="7"/>
      <c r="C983" s="4"/>
      <c r="D983" s="4"/>
      <c r="E983" s="4"/>
      <c r="F983" s="4"/>
      <c r="G983" s="4"/>
      <c r="H983" s="4"/>
      <c r="I983" s="4"/>
      <c r="J983" s="4"/>
    </row>
    <row r="984" spans="2:10" ht="15.75" customHeight="1">
      <c r="B984" s="7"/>
      <c r="C984" s="4"/>
      <c r="D984" s="4"/>
      <c r="E984" s="4"/>
      <c r="F984" s="4"/>
      <c r="G984" s="4"/>
      <c r="H984" s="4"/>
      <c r="I984" s="4"/>
      <c r="J984" s="4"/>
    </row>
    <row r="985" spans="2:10" ht="15.75" customHeight="1">
      <c r="B985" s="7"/>
      <c r="C985" s="4"/>
      <c r="D985" s="4"/>
      <c r="E985" s="4"/>
      <c r="F985" s="4"/>
      <c r="G985" s="4"/>
      <c r="H985" s="4"/>
      <c r="I985" s="4"/>
      <c r="J985" s="4"/>
    </row>
    <row r="986" spans="2:10" ht="15.75" customHeight="1">
      <c r="B986" s="7"/>
      <c r="C986" s="4"/>
      <c r="D986" s="4"/>
      <c r="E986" s="4"/>
      <c r="F986" s="4"/>
      <c r="G986" s="4"/>
      <c r="H986" s="4"/>
      <c r="I986" s="4"/>
      <c r="J986" s="4"/>
    </row>
    <row r="987" spans="2:10" ht="15.75" customHeight="1">
      <c r="B987" s="7"/>
      <c r="C987" s="4"/>
      <c r="D987" s="4"/>
      <c r="E987" s="4"/>
      <c r="F987" s="4"/>
      <c r="G987" s="4"/>
      <c r="H987" s="4"/>
      <c r="I987" s="4"/>
      <c r="J987" s="4"/>
    </row>
    <row r="988" spans="2:10" ht="15.75" customHeight="1">
      <c r="B988" s="7"/>
      <c r="C988" s="4"/>
      <c r="D988" s="4"/>
      <c r="E988" s="4"/>
      <c r="F988" s="4"/>
      <c r="G988" s="4"/>
      <c r="H988" s="4"/>
      <c r="I988" s="4"/>
      <c r="J988" s="4"/>
    </row>
    <row r="989" spans="2:10" ht="15.75" customHeight="1">
      <c r="B989" s="7"/>
      <c r="C989" s="4"/>
      <c r="D989" s="4"/>
      <c r="E989" s="4"/>
      <c r="F989" s="4"/>
      <c r="G989" s="4"/>
      <c r="H989" s="4"/>
      <c r="I989" s="4"/>
      <c r="J989" s="4"/>
    </row>
    <row r="990" spans="2:10" ht="15.75" customHeight="1">
      <c r="B990" s="7"/>
      <c r="C990" s="4"/>
      <c r="D990" s="4"/>
      <c r="E990" s="4"/>
      <c r="F990" s="4"/>
      <c r="G990" s="4"/>
      <c r="H990" s="4"/>
      <c r="I990" s="4"/>
      <c r="J990" s="4"/>
    </row>
    <row r="991" spans="2:10" ht="15.75" customHeight="1">
      <c r="B991" s="7"/>
      <c r="C991" s="4"/>
      <c r="D991" s="4"/>
      <c r="E991" s="4"/>
      <c r="F991" s="4"/>
      <c r="G991" s="4"/>
      <c r="H991" s="4"/>
      <c r="I991" s="4"/>
      <c r="J991" s="4"/>
    </row>
    <row r="992" spans="2:10" ht="15.75" customHeight="1">
      <c r="B992" s="7"/>
      <c r="C992" s="4"/>
      <c r="D992" s="4"/>
      <c r="E992" s="4"/>
      <c r="F992" s="4"/>
      <c r="G992" s="4"/>
      <c r="H992" s="4"/>
      <c r="I992" s="4"/>
      <c r="J992" s="4"/>
    </row>
    <row r="993" spans="2:10" ht="15.75" customHeight="1">
      <c r="B993" s="7"/>
      <c r="C993" s="4"/>
      <c r="D993" s="4"/>
      <c r="E993" s="4"/>
      <c r="F993" s="4"/>
      <c r="G993" s="4"/>
      <c r="H993" s="4"/>
      <c r="I993" s="4"/>
      <c r="J993" s="4"/>
    </row>
    <row r="994" spans="2:10" ht="15.75" customHeight="1">
      <c r="B994" s="7"/>
      <c r="C994" s="4"/>
      <c r="D994" s="4"/>
      <c r="E994" s="4"/>
      <c r="F994" s="4"/>
      <c r="G994" s="4"/>
      <c r="H994" s="4"/>
      <c r="I994" s="4"/>
      <c r="J994" s="4"/>
    </row>
    <row r="995" spans="2:10" ht="15.75" customHeight="1">
      <c r="B995" s="7"/>
      <c r="C995" s="4"/>
      <c r="D995" s="4"/>
      <c r="E995" s="4"/>
      <c r="F995" s="4"/>
      <c r="G995" s="4"/>
      <c r="H995" s="4"/>
      <c r="I995" s="4"/>
      <c r="J995" s="4"/>
    </row>
    <row r="996" spans="2:10" ht="15.75" customHeight="1">
      <c r="B996" s="7"/>
      <c r="C996" s="4"/>
      <c r="D996" s="4"/>
      <c r="E996" s="4"/>
      <c r="F996" s="4"/>
      <c r="G996" s="4"/>
      <c r="H996" s="4"/>
      <c r="I996" s="4"/>
      <c r="J996" s="4"/>
    </row>
    <row r="997" spans="2:10" ht="15.75" customHeight="1">
      <c r="B997" s="7"/>
      <c r="C997" s="4"/>
      <c r="D997" s="4"/>
      <c r="E997" s="4"/>
      <c r="F997" s="4"/>
      <c r="G997" s="4"/>
      <c r="H997" s="4"/>
      <c r="I997" s="4"/>
      <c r="J997" s="4"/>
    </row>
    <row r="998" spans="2:10" ht="15.75" customHeight="1">
      <c r="B998" s="7"/>
      <c r="C998" s="4"/>
      <c r="D998" s="4"/>
      <c r="E998" s="4"/>
      <c r="F998" s="4"/>
      <c r="G998" s="4"/>
      <c r="H998" s="4"/>
      <c r="I998" s="4"/>
      <c r="J998" s="4"/>
    </row>
    <row r="999" spans="2:10" ht="15.75" customHeight="1">
      <c r="B999" s="7"/>
      <c r="C999" s="4"/>
      <c r="D999" s="4"/>
      <c r="E999" s="4"/>
      <c r="F999" s="4"/>
      <c r="G999" s="4"/>
      <c r="H999" s="4"/>
      <c r="I999" s="4"/>
      <c r="J999" s="4"/>
    </row>
    <row r="1000" spans="2:10" ht="15.75" customHeight="1">
      <c r="B1000" s="7"/>
      <c r="C1000" s="4"/>
      <c r="D1000" s="4"/>
      <c r="E1000" s="4"/>
      <c r="F1000" s="4"/>
      <c r="G1000" s="4"/>
      <c r="H1000" s="4"/>
      <c r="I1000" s="4"/>
      <c r="J1000" s="4"/>
    </row>
  </sheetData>
  <autoFilter ref="A1:N1" xr:uid="{00000000-0001-0000-0500-000000000000}"/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9"/>
  <sheetViews>
    <sheetView topLeftCell="A54" workbookViewId="0">
      <selection activeCell="A73" sqref="A73"/>
    </sheetView>
  </sheetViews>
  <sheetFormatPr defaultColWidth="14.42578125" defaultRowHeight="15" customHeight="1"/>
  <cols>
    <col min="1" max="1" width="23.7109375" bestFit="1" customWidth="1"/>
    <col min="2" max="2" width="14" bestFit="1" customWidth="1"/>
    <col min="3" max="3" width="15.28515625" bestFit="1" customWidth="1"/>
    <col min="4" max="4" width="18.42578125" bestFit="1" customWidth="1"/>
    <col min="5" max="5" width="16.42578125" bestFit="1" customWidth="1"/>
    <col min="6" max="6" width="18.7109375" bestFit="1" customWidth="1"/>
    <col min="7" max="7" width="13.140625" bestFit="1" customWidth="1"/>
    <col min="8" max="8" width="13.42578125" bestFit="1" customWidth="1"/>
    <col min="9" max="9" width="11" bestFit="1" customWidth="1"/>
    <col min="10" max="10" width="12.7109375" bestFit="1" customWidth="1"/>
    <col min="11" max="11" width="13.140625" bestFit="1" customWidth="1"/>
    <col min="12" max="12" width="8.42578125" customWidth="1"/>
    <col min="13" max="13" width="11" customWidth="1"/>
    <col min="14" max="26" width="8" customWidth="1"/>
  </cols>
  <sheetData>
    <row r="1" spans="1:26" ht="30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6" t="s">
        <v>271</v>
      </c>
      <c r="B2" s="24" t="s">
        <v>73</v>
      </c>
      <c r="C2" s="24">
        <v>10</v>
      </c>
      <c r="D2" s="24">
        <v>10</v>
      </c>
      <c r="E2" s="24">
        <v>9</v>
      </c>
      <c r="F2" s="24">
        <v>8</v>
      </c>
      <c r="G2" s="24">
        <v>8</v>
      </c>
      <c r="H2" s="24">
        <v>9</v>
      </c>
      <c r="I2" s="24">
        <v>5</v>
      </c>
      <c r="J2" s="24">
        <v>6</v>
      </c>
      <c r="K2" s="24">
        <v>8</v>
      </c>
      <c r="L2" s="24">
        <v>6</v>
      </c>
      <c r="M2" s="24">
        <v>11</v>
      </c>
      <c r="N2" s="23">
        <f t="shared" ref="N2:N33" si="0">SUM(C2:M2)</f>
        <v>90</v>
      </c>
    </row>
    <row r="3" spans="1:26">
      <c r="A3" s="36" t="s">
        <v>77</v>
      </c>
      <c r="B3" s="24" t="s">
        <v>73</v>
      </c>
      <c r="C3" s="24">
        <v>11</v>
      </c>
      <c r="D3" s="24">
        <v>7</v>
      </c>
      <c r="E3" s="24">
        <v>7</v>
      </c>
      <c r="F3" s="24">
        <v>8</v>
      </c>
      <c r="G3" s="24">
        <v>5</v>
      </c>
      <c r="H3" s="24">
        <v>6</v>
      </c>
      <c r="I3" s="24">
        <v>6</v>
      </c>
      <c r="J3" s="24">
        <v>7</v>
      </c>
      <c r="K3" s="24">
        <v>8</v>
      </c>
      <c r="L3" s="24">
        <v>4</v>
      </c>
      <c r="M3" s="24">
        <v>8</v>
      </c>
      <c r="N3" s="23">
        <f t="shared" si="0"/>
        <v>77</v>
      </c>
    </row>
    <row r="4" spans="1:26">
      <c r="A4" s="36" t="s">
        <v>87</v>
      </c>
      <c r="B4" s="24" t="s">
        <v>52</v>
      </c>
      <c r="C4" s="24">
        <v>8</v>
      </c>
      <c r="D4" s="24">
        <v>7</v>
      </c>
      <c r="E4" s="24">
        <v>7</v>
      </c>
      <c r="F4" s="24">
        <v>5</v>
      </c>
      <c r="G4" s="24">
        <v>8</v>
      </c>
      <c r="H4" s="24">
        <v>5</v>
      </c>
      <c r="I4" s="24">
        <v>6</v>
      </c>
      <c r="J4" s="24">
        <v>6</v>
      </c>
      <c r="K4" s="24">
        <v>9</v>
      </c>
      <c r="L4" s="24">
        <v>6</v>
      </c>
      <c r="M4" s="24">
        <v>10</v>
      </c>
      <c r="N4" s="23">
        <f t="shared" si="0"/>
        <v>77</v>
      </c>
    </row>
    <row r="5" spans="1:26">
      <c r="A5" s="36" t="s">
        <v>74</v>
      </c>
      <c r="B5" s="24" t="s">
        <v>73</v>
      </c>
      <c r="C5" s="24">
        <v>8</v>
      </c>
      <c r="D5" s="24">
        <v>7</v>
      </c>
      <c r="E5" s="24">
        <v>7</v>
      </c>
      <c r="F5" s="24">
        <v>6</v>
      </c>
      <c r="G5" s="24">
        <v>7</v>
      </c>
      <c r="H5" s="24">
        <v>7</v>
      </c>
      <c r="I5" s="24">
        <v>7</v>
      </c>
      <c r="J5" s="24">
        <v>6</v>
      </c>
      <c r="K5" s="24">
        <v>9</v>
      </c>
      <c r="L5" s="24">
        <v>4</v>
      </c>
      <c r="M5" s="24">
        <v>8</v>
      </c>
      <c r="N5" s="23">
        <f t="shared" si="0"/>
        <v>76</v>
      </c>
    </row>
    <row r="6" spans="1:26">
      <c r="A6" s="36" t="s">
        <v>9</v>
      </c>
      <c r="B6" s="24" t="s">
        <v>10</v>
      </c>
      <c r="C6" s="24">
        <v>9</v>
      </c>
      <c r="D6" s="24">
        <v>9</v>
      </c>
      <c r="E6" s="24">
        <v>8</v>
      </c>
      <c r="F6" s="24">
        <v>7</v>
      </c>
      <c r="G6" s="24">
        <v>6</v>
      </c>
      <c r="H6" s="24">
        <v>6</v>
      </c>
      <c r="I6" s="24">
        <v>5</v>
      </c>
      <c r="J6" s="24">
        <v>8</v>
      </c>
      <c r="K6" s="24">
        <v>7</v>
      </c>
      <c r="L6" s="24">
        <v>4</v>
      </c>
      <c r="M6" s="24">
        <v>7</v>
      </c>
      <c r="N6" s="23">
        <f t="shared" si="0"/>
        <v>76</v>
      </c>
    </row>
    <row r="7" spans="1:26">
      <c r="A7" s="36" t="s">
        <v>7</v>
      </c>
      <c r="B7" s="24" t="s">
        <v>8</v>
      </c>
      <c r="C7" s="24">
        <v>10</v>
      </c>
      <c r="D7" s="24">
        <v>7</v>
      </c>
      <c r="E7" s="24">
        <v>6</v>
      </c>
      <c r="F7" s="24">
        <v>8</v>
      </c>
      <c r="G7" s="24">
        <v>7</v>
      </c>
      <c r="H7" s="24">
        <v>7</v>
      </c>
      <c r="I7" s="24">
        <v>6</v>
      </c>
      <c r="J7" s="24">
        <v>6</v>
      </c>
      <c r="K7" s="24">
        <v>5</v>
      </c>
      <c r="L7" s="24">
        <v>5</v>
      </c>
      <c r="M7" s="24">
        <v>8</v>
      </c>
      <c r="N7" s="23">
        <f t="shared" si="0"/>
        <v>75</v>
      </c>
    </row>
    <row r="8" spans="1:26">
      <c r="A8" s="36" t="s">
        <v>36</v>
      </c>
      <c r="B8" s="24" t="s">
        <v>37</v>
      </c>
      <c r="C8" s="24">
        <v>7</v>
      </c>
      <c r="D8" s="24">
        <v>5</v>
      </c>
      <c r="E8" s="24">
        <v>6</v>
      </c>
      <c r="F8" s="24">
        <v>9</v>
      </c>
      <c r="G8" s="24">
        <v>8</v>
      </c>
      <c r="H8" s="24">
        <v>9</v>
      </c>
      <c r="I8" s="24">
        <v>6</v>
      </c>
      <c r="J8" s="24">
        <v>8</v>
      </c>
      <c r="K8" s="24">
        <v>4</v>
      </c>
      <c r="L8" s="24">
        <v>7</v>
      </c>
      <c r="M8" s="24">
        <v>5</v>
      </c>
      <c r="N8" s="23">
        <f t="shared" si="0"/>
        <v>74</v>
      </c>
    </row>
    <row r="9" spans="1:26">
      <c r="A9" s="36" t="s">
        <v>94</v>
      </c>
      <c r="B9" s="24" t="s">
        <v>32</v>
      </c>
      <c r="C9" s="24">
        <v>10</v>
      </c>
      <c r="D9" s="24">
        <v>6</v>
      </c>
      <c r="E9" s="24">
        <v>7</v>
      </c>
      <c r="F9" s="24">
        <v>9</v>
      </c>
      <c r="G9" s="24">
        <v>4</v>
      </c>
      <c r="H9" s="24">
        <v>6</v>
      </c>
      <c r="I9" s="24">
        <v>4</v>
      </c>
      <c r="J9" s="24">
        <v>6</v>
      </c>
      <c r="K9" s="24">
        <v>7</v>
      </c>
      <c r="L9" s="24">
        <v>3</v>
      </c>
      <c r="M9" s="24">
        <v>10</v>
      </c>
      <c r="N9" s="23">
        <f t="shared" si="0"/>
        <v>72</v>
      </c>
    </row>
    <row r="10" spans="1:26">
      <c r="A10" s="59" t="s">
        <v>66</v>
      </c>
      <c r="B10" s="24" t="s">
        <v>64</v>
      </c>
      <c r="C10" s="24">
        <v>11</v>
      </c>
      <c r="D10" s="24">
        <v>7</v>
      </c>
      <c r="E10" s="24">
        <v>6</v>
      </c>
      <c r="F10" s="24">
        <v>4</v>
      </c>
      <c r="G10" s="24">
        <v>6</v>
      </c>
      <c r="H10" s="24">
        <v>8</v>
      </c>
      <c r="I10" s="24">
        <v>4</v>
      </c>
      <c r="J10" s="24">
        <v>6</v>
      </c>
      <c r="K10" s="24">
        <v>6</v>
      </c>
      <c r="L10" s="24">
        <v>5</v>
      </c>
      <c r="M10" s="24">
        <v>8</v>
      </c>
      <c r="N10" s="23">
        <f t="shared" si="0"/>
        <v>71</v>
      </c>
    </row>
    <row r="11" spans="1:26">
      <c r="A11" s="36" t="s">
        <v>75</v>
      </c>
      <c r="B11" s="24" t="s">
        <v>73</v>
      </c>
      <c r="C11" s="24">
        <v>6</v>
      </c>
      <c r="D11" s="24">
        <v>5</v>
      </c>
      <c r="E11" s="24">
        <v>6</v>
      </c>
      <c r="F11" s="24">
        <v>2</v>
      </c>
      <c r="G11" s="24">
        <v>7</v>
      </c>
      <c r="H11" s="24">
        <v>10</v>
      </c>
      <c r="I11" s="24">
        <v>7</v>
      </c>
      <c r="J11" s="24">
        <v>4</v>
      </c>
      <c r="K11" s="24">
        <v>7</v>
      </c>
      <c r="L11" s="24">
        <v>4</v>
      </c>
      <c r="M11" s="24">
        <v>8</v>
      </c>
      <c r="N11" s="23">
        <f t="shared" si="0"/>
        <v>66</v>
      </c>
    </row>
    <row r="12" spans="1:26">
      <c r="A12" s="36" t="s">
        <v>91</v>
      </c>
      <c r="B12" s="24" t="s">
        <v>73</v>
      </c>
      <c r="C12" s="24">
        <v>9</v>
      </c>
      <c r="D12" s="24">
        <v>4</v>
      </c>
      <c r="E12" s="24">
        <v>7</v>
      </c>
      <c r="F12" s="24">
        <v>4</v>
      </c>
      <c r="G12" s="24">
        <v>7</v>
      </c>
      <c r="H12" s="24">
        <v>7</v>
      </c>
      <c r="I12" s="24">
        <v>3</v>
      </c>
      <c r="J12" s="24">
        <v>8</v>
      </c>
      <c r="K12" s="24">
        <v>8</v>
      </c>
      <c r="L12" s="24">
        <v>2</v>
      </c>
      <c r="M12" s="24">
        <v>7</v>
      </c>
      <c r="N12" s="23">
        <f t="shared" si="0"/>
        <v>66</v>
      </c>
    </row>
    <row r="13" spans="1:26">
      <c r="A13" s="59" t="s">
        <v>65</v>
      </c>
      <c r="B13" s="24" t="s">
        <v>64</v>
      </c>
      <c r="C13" s="24">
        <v>11</v>
      </c>
      <c r="D13" s="24">
        <v>7</v>
      </c>
      <c r="E13" s="24">
        <v>6</v>
      </c>
      <c r="F13" s="24">
        <v>6</v>
      </c>
      <c r="G13" s="24">
        <v>4</v>
      </c>
      <c r="H13" s="24">
        <v>7</v>
      </c>
      <c r="I13" s="24">
        <v>5</v>
      </c>
      <c r="J13" s="24">
        <v>6</v>
      </c>
      <c r="K13" s="24">
        <v>4</v>
      </c>
      <c r="L13" s="24">
        <v>4</v>
      </c>
      <c r="M13" s="24">
        <v>5</v>
      </c>
      <c r="N13" s="23">
        <f t="shared" si="0"/>
        <v>65</v>
      </c>
    </row>
    <row r="14" spans="1:26">
      <c r="A14" s="36" t="s">
        <v>24</v>
      </c>
      <c r="B14" s="24" t="s">
        <v>146</v>
      </c>
      <c r="C14" s="24">
        <v>6</v>
      </c>
      <c r="D14" s="24">
        <v>5</v>
      </c>
      <c r="E14" s="24">
        <v>7</v>
      </c>
      <c r="F14" s="24">
        <v>4</v>
      </c>
      <c r="G14" s="24">
        <v>4</v>
      </c>
      <c r="H14" s="24">
        <v>7</v>
      </c>
      <c r="I14" s="24">
        <v>3</v>
      </c>
      <c r="J14" s="24">
        <v>8</v>
      </c>
      <c r="K14" s="24">
        <v>6</v>
      </c>
      <c r="L14" s="24">
        <v>4</v>
      </c>
      <c r="M14" s="24">
        <v>6</v>
      </c>
      <c r="N14" s="23">
        <f t="shared" si="0"/>
        <v>60</v>
      </c>
    </row>
    <row r="15" spans="1:26">
      <c r="A15" s="36" t="s">
        <v>29</v>
      </c>
      <c r="B15" s="24" t="s">
        <v>30</v>
      </c>
      <c r="C15" s="24">
        <v>5</v>
      </c>
      <c r="D15" s="24">
        <v>5</v>
      </c>
      <c r="E15" s="24">
        <v>7</v>
      </c>
      <c r="F15" s="24">
        <v>6</v>
      </c>
      <c r="G15" s="24">
        <v>6</v>
      </c>
      <c r="H15" s="24">
        <v>5</v>
      </c>
      <c r="I15" s="24">
        <v>5</v>
      </c>
      <c r="J15" s="24">
        <v>7</v>
      </c>
      <c r="K15" s="24">
        <v>3</v>
      </c>
      <c r="L15" s="24">
        <v>4</v>
      </c>
      <c r="M15" s="24">
        <v>6</v>
      </c>
      <c r="N15" s="23">
        <f t="shared" si="0"/>
        <v>59</v>
      </c>
    </row>
    <row r="16" spans="1:26">
      <c r="A16" s="36" t="s">
        <v>25</v>
      </c>
      <c r="B16" s="24" t="s">
        <v>23</v>
      </c>
      <c r="C16" s="24">
        <v>6</v>
      </c>
      <c r="D16" s="24">
        <v>5</v>
      </c>
      <c r="E16" s="24">
        <v>4</v>
      </c>
      <c r="F16" s="24">
        <v>8</v>
      </c>
      <c r="G16" s="24">
        <v>5</v>
      </c>
      <c r="H16" s="24">
        <v>6</v>
      </c>
      <c r="I16" s="24">
        <v>3</v>
      </c>
      <c r="J16" s="24">
        <v>6</v>
      </c>
      <c r="K16" s="24">
        <v>4</v>
      </c>
      <c r="L16" s="24">
        <v>4</v>
      </c>
      <c r="M16" s="24">
        <v>5</v>
      </c>
      <c r="N16" s="23">
        <f t="shared" si="0"/>
        <v>56</v>
      </c>
    </row>
    <row r="17" spans="1:14">
      <c r="A17" s="59" t="s">
        <v>70</v>
      </c>
      <c r="B17" s="24" t="s">
        <v>64</v>
      </c>
      <c r="C17" s="24">
        <v>7</v>
      </c>
      <c r="D17" s="24">
        <v>4</v>
      </c>
      <c r="E17" s="24">
        <v>7</v>
      </c>
      <c r="F17" s="24">
        <v>5</v>
      </c>
      <c r="G17" s="24">
        <v>4</v>
      </c>
      <c r="H17" s="24">
        <v>6</v>
      </c>
      <c r="I17" s="24">
        <v>4</v>
      </c>
      <c r="J17" s="24">
        <v>3</v>
      </c>
      <c r="K17" s="24">
        <v>4</v>
      </c>
      <c r="L17" s="24">
        <v>5</v>
      </c>
      <c r="M17" s="24">
        <v>6</v>
      </c>
      <c r="N17" s="23">
        <f t="shared" si="0"/>
        <v>55</v>
      </c>
    </row>
    <row r="18" spans="1:14">
      <c r="A18" s="36" t="s">
        <v>51</v>
      </c>
      <c r="B18" s="24" t="s">
        <v>52</v>
      </c>
      <c r="C18" s="24">
        <v>8</v>
      </c>
      <c r="D18" s="24">
        <v>3</v>
      </c>
      <c r="E18" s="24">
        <v>5</v>
      </c>
      <c r="F18" s="24">
        <v>6</v>
      </c>
      <c r="G18" s="24">
        <v>7</v>
      </c>
      <c r="H18" s="24">
        <v>4</v>
      </c>
      <c r="I18" s="24">
        <v>4</v>
      </c>
      <c r="J18" s="24">
        <v>6</v>
      </c>
      <c r="K18" s="24">
        <v>3</v>
      </c>
      <c r="L18" s="24">
        <v>3</v>
      </c>
      <c r="M18" s="24">
        <v>5</v>
      </c>
      <c r="N18" s="23">
        <f t="shared" si="0"/>
        <v>54</v>
      </c>
    </row>
    <row r="19" spans="1:14">
      <c r="A19" s="36" t="s">
        <v>15</v>
      </c>
      <c r="B19" s="24" t="s">
        <v>13</v>
      </c>
      <c r="C19" s="24">
        <v>6</v>
      </c>
      <c r="D19" s="24">
        <v>3</v>
      </c>
      <c r="E19" s="24">
        <v>3</v>
      </c>
      <c r="F19" s="24">
        <v>3</v>
      </c>
      <c r="G19" s="24">
        <v>8</v>
      </c>
      <c r="H19" s="24">
        <v>5</v>
      </c>
      <c r="I19" s="24">
        <v>5</v>
      </c>
      <c r="J19" s="24">
        <v>6</v>
      </c>
      <c r="K19" s="24">
        <v>4</v>
      </c>
      <c r="L19" s="24">
        <v>6</v>
      </c>
      <c r="M19" s="24">
        <v>5</v>
      </c>
      <c r="N19" s="23">
        <f t="shared" si="0"/>
        <v>54</v>
      </c>
    </row>
    <row r="20" spans="1:14" ht="15.75" customHeight="1">
      <c r="A20" s="36" t="s">
        <v>62</v>
      </c>
      <c r="B20" s="24" t="s">
        <v>63</v>
      </c>
      <c r="C20" s="24">
        <v>10</v>
      </c>
      <c r="D20" s="24">
        <v>4</v>
      </c>
      <c r="E20" s="24">
        <v>3</v>
      </c>
      <c r="F20" s="24">
        <v>2</v>
      </c>
      <c r="G20" s="24">
        <v>5</v>
      </c>
      <c r="H20" s="24">
        <v>6</v>
      </c>
      <c r="I20" s="24">
        <v>4</v>
      </c>
      <c r="J20" s="24">
        <v>4</v>
      </c>
      <c r="K20" s="24">
        <v>3</v>
      </c>
      <c r="L20" s="24">
        <v>6</v>
      </c>
      <c r="M20" s="24">
        <v>7</v>
      </c>
      <c r="N20" s="23">
        <f t="shared" si="0"/>
        <v>54</v>
      </c>
    </row>
    <row r="21" spans="1:14" ht="15.75" customHeight="1">
      <c r="A21" s="36" t="s">
        <v>134</v>
      </c>
      <c r="B21" s="24" t="s">
        <v>131</v>
      </c>
      <c r="C21" s="24">
        <v>5</v>
      </c>
      <c r="D21" s="24">
        <v>5</v>
      </c>
      <c r="E21" s="24">
        <v>4</v>
      </c>
      <c r="F21" s="24">
        <v>4</v>
      </c>
      <c r="G21" s="24">
        <v>4</v>
      </c>
      <c r="H21" s="24">
        <v>8</v>
      </c>
      <c r="I21" s="24">
        <v>5</v>
      </c>
      <c r="J21" s="24">
        <v>4</v>
      </c>
      <c r="K21" s="24">
        <v>3</v>
      </c>
      <c r="L21" s="24">
        <v>5</v>
      </c>
      <c r="M21" s="24">
        <v>6</v>
      </c>
      <c r="N21" s="23">
        <f t="shared" si="0"/>
        <v>53</v>
      </c>
    </row>
    <row r="22" spans="1:14" ht="15.75" customHeight="1">
      <c r="A22" s="36" t="s">
        <v>59</v>
      </c>
      <c r="B22" s="24" t="s">
        <v>58</v>
      </c>
      <c r="C22" s="24">
        <v>6</v>
      </c>
      <c r="D22" s="24">
        <v>6</v>
      </c>
      <c r="E22" s="24">
        <v>7</v>
      </c>
      <c r="F22" s="24">
        <v>7</v>
      </c>
      <c r="G22" s="24">
        <v>1</v>
      </c>
      <c r="H22" s="24">
        <v>4</v>
      </c>
      <c r="I22" s="24">
        <v>3</v>
      </c>
      <c r="J22" s="24">
        <v>6</v>
      </c>
      <c r="K22" s="24">
        <v>4</v>
      </c>
      <c r="L22" s="24">
        <v>4</v>
      </c>
      <c r="M22" s="24">
        <v>5</v>
      </c>
      <c r="N22" s="23">
        <f t="shared" si="0"/>
        <v>53</v>
      </c>
    </row>
    <row r="23" spans="1:14" ht="15.75" customHeight="1">
      <c r="A23" s="36" t="s">
        <v>157</v>
      </c>
      <c r="B23" s="24" t="s">
        <v>44</v>
      </c>
      <c r="C23" s="24">
        <v>5</v>
      </c>
      <c r="D23" s="24">
        <v>3</v>
      </c>
      <c r="E23" s="24">
        <v>7</v>
      </c>
      <c r="F23" s="24">
        <v>6</v>
      </c>
      <c r="G23" s="24">
        <v>3</v>
      </c>
      <c r="H23" s="24">
        <v>5</v>
      </c>
      <c r="I23" s="24">
        <v>5</v>
      </c>
      <c r="J23" s="24">
        <v>7</v>
      </c>
      <c r="K23" s="24">
        <v>2</v>
      </c>
      <c r="L23" s="24">
        <v>2</v>
      </c>
      <c r="M23" s="24">
        <v>7</v>
      </c>
      <c r="N23" s="23">
        <f t="shared" si="0"/>
        <v>52</v>
      </c>
    </row>
    <row r="24" spans="1:14" ht="15.75" customHeight="1">
      <c r="A24" s="36" t="s">
        <v>98</v>
      </c>
      <c r="B24" s="24" t="s">
        <v>63</v>
      </c>
      <c r="C24" s="24">
        <v>6</v>
      </c>
      <c r="D24" s="24">
        <v>2</v>
      </c>
      <c r="E24" s="24">
        <v>4</v>
      </c>
      <c r="F24" s="24">
        <v>4</v>
      </c>
      <c r="G24" s="24">
        <v>9</v>
      </c>
      <c r="H24" s="24">
        <v>6</v>
      </c>
      <c r="I24" s="24">
        <v>4</v>
      </c>
      <c r="J24" s="24">
        <v>4</v>
      </c>
      <c r="K24" s="24">
        <v>3</v>
      </c>
      <c r="L24" s="24">
        <v>4</v>
      </c>
      <c r="M24" s="24">
        <v>6</v>
      </c>
      <c r="N24" s="23">
        <f t="shared" si="0"/>
        <v>52</v>
      </c>
    </row>
    <row r="25" spans="1:14" ht="15.75" customHeight="1">
      <c r="A25" s="36" t="s">
        <v>189</v>
      </c>
      <c r="B25" s="24" t="s">
        <v>37</v>
      </c>
      <c r="C25" s="24">
        <v>7</v>
      </c>
      <c r="D25" s="24">
        <v>6</v>
      </c>
      <c r="E25" s="24">
        <v>5</v>
      </c>
      <c r="F25" s="24">
        <v>2</v>
      </c>
      <c r="G25" s="24">
        <v>10</v>
      </c>
      <c r="H25" s="24">
        <v>6</v>
      </c>
      <c r="I25" s="24">
        <v>3</v>
      </c>
      <c r="J25" s="24">
        <v>3</v>
      </c>
      <c r="K25" s="24">
        <v>6</v>
      </c>
      <c r="L25" s="24">
        <v>1</v>
      </c>
      <c r="M25" s="24">
        <v>3</v>
      </c>
      <c r="N25" s="23">
        <f t="shared" si="0"/>
        <v>52</v>
      </c>
    </row>
    <row r="26" spans="1:14" ht="15.75" customHeight="1">
      <c r="A26" s="36" t="s">
        <v>85</v>
      </c>
      <c r="B26" s="24" t="s">
        <v>44</v>
      </c>
      <c r="C26" s="24">
        <v>5</v>
      </c>
      <c r="D26" s="24">
        <v>5</v>
      </c>
      <c r="E26" s="24">
        <v>3</v>
      </c>
      <c r="F26" s="24">
        <v>6</v>
      </c>
      <c r="G26" s="24">
        <v>5</v>
      </c>
      <c r="H26" s="24">
        <v>4</v>
      </c>
      <c r="I26" s="24">
        <v>4</v>
      </c>
      <c r="J26" s="24">
        <v>7</v>
      </c>
      <c r="K26" s="24">
        <v>2</v>
      </c>
      <c r="L26" s="24">
        <v>5</v>
      </c>
      <c r="M26" s="24">
        <v>4</v>
      </c>
      <c r="N26" s="23">
        <f t="shared" si="0"/>
        <v>50</v>
      </c>
    </row>
    <row r="27" spans="1:14" ht="15.75" customHeight="1">
      <c r="A27" s="36" t="s">
        <v>139</v>
      </c>
      <c r="B27" s="24" t="s">
        <v>73</v>
      </c>
      <c r="C27" s="24">
        <v>9</v>
      </c>
      <c r="D27" s="24">
        <v>3</v>
      </c>
      <c r="E27" s="24">
        <v>3</v>
      </c>
      <c r="F27" s="24">
        <v>5</v>
      </c>
      <c r="G27" s="24">
        <v>2</v>
      </c>
      <c r="H27" s="24">
        <v>8</v>
      </c>
      <c r="I27" s="24">
        <v>3</v>
      </c>
      <c r="J27" s="24">
        <v>4</v>
      </c>
      <c r="K27" s="24">
        <v>3</v>
      </c>
      <c r="L27" s="24">
        <v>2</v>
      </c>
      <c r="M27" s="24">
        <v>8</v>
      </c>
      <c r="N27" s="23">
        <f t="shared" si="0"/>
        <v>50</v>
      </c>
    </row>
    <row r="28" spans="1:14" ht="15.75" customHeight="1">
      <c r="A28" s="69" t="s">
        <v>141</v>
      </c>
      <c r="B28" s="67" t="s">
        <v>73</v>
      </c>
      <c r="C28" s="67">
        <v>8</v>
      </c>
      <c r="D28" s="67">
        <v>10</v>
      </c>
      <c r="E28" s="67">
        <v>6</v>
      </c>
      <c r="F28" s="67">
        <v>6</v>
      </c>
      <c r="G28" s="67">
        <v>3</v>
      </c>
      <c r="H28" s="67">
        <v>5</v>
      </c>
      <c r="I28" s="67">
        <v>2</v>
      </c>
      <c r="J28" s="67">
        <v>2</v>
      </c>
      <c r="K28" s="68">
        <v>1</v>
      </c>
      <c r="L28" s="68">
        <v>3</v>
      </c>
      <c r="M28" s="68">
        <v>4</v>
      </c>
      <c r="N28" s="66">
        <f t="shared" si="0"/>
        <v>50</v>
      </c>
    </row>
    <row r="29" spans="1:14" ht="15.75" customHeight="1">
      <c r="A29" s="36" t="s">
        <v>38</v>
      </c>
      <c r="B29" s="24" t="s">
        <v>37</v>
      </c>
      <c r="C29" s="24">
        <v>6</v>
      </c>
      <c r="D29" s="24">
        <v>3</v>
      </c>
      <c r="E29" s="24">
        <v>5</v>
      </c>
      <c r="F29" s="24">
        <v>4</v>
      </c>
      <c r="G29" s="24">
        <v>7</v>
      </c>
      <c r="H29" s="24">
        <v>6</v>
      </c>
      <c r="I29" s="24">
        <v>4</v>
      </c>
      <c r="J29" s="24">
        <v>2</v>
      </c>
      <c r="K29" s="24">
        <v>2</v>
      </c>
      <c r="L29" s="24">
        <v>5</v>
      </c>
      <c r="M29" s="24">
        <v>5</v>
      </c>
      <c r="N29" s="23">
        <f t="shared" si="0"/>
        <v>49</v>
      </c>
    </row>
    <row r="30" spans="1:14" ht="15.75" customHeight="1">
      <c r="A30" s="36" t="s">
        <v>80</v>
      </c>
      <c r="B30" s="24" t="s">
        <v>32</v>
      </c>
      <c r="C30" s="24">
        <v>5</v>
      </c>
      <c r="D30" s="24">
        <v>4</v>
      </c>
      <c r="E30" s="24">
        <v>4</v>
      </c>
      <c r="F30" s="24">
        <v>5</v>
      </c>
      <c r="G30" s="24">
        <v>5</v>
      </c>
      <c r="H30" s="24">
        <v>6</v>
      </c>
      <c r="I30" s="24">
        <v>2</v>
      </c>
      <c r="J30" s="24">
        <v>6</v>
      </c>
      <c r="K30" s="24">
        <v>3</v>
      </c>
      <c r="L30" s="24">
        <v>3</v>
      </c>
      <c r="M30" s="24">
        <v>5</v>
      </c>
      <c r="N30" s="23">
        <f t="shared" si="0"/>
        <v>48</v>
      </c>
    </row>
    <row r="31" spans="1:14" ht="15.75" customHeight="1">
      <c r="A31" s="36" t="s">
        <v>245</v>
      </c>
      <c r="B31" s="24" t="s">
        <v>32</v>
      </c>
      <c r="C31" s="24">
        <v>4</v>
      </c>
      <c r="D31" s="24">
        <v>3</v>
      </c>
      <c r="E31" s="24">
        <v>3</v>
      </c>
      <c r="F31" s="24">
        <v>5</v>
      </c>
      <c r="G31" s="24">
        <v>1</v>
      </c>
      <c r="H31" s="24">
        <v>6</v>
      </c>
      <c r="I31" s="24">
        <v>6</v>
      </c>
      <c r="J31" s="24">
        <v>7</v>
      </c>
      <c r="K31" s="24">
        <v>5</v>
      </c>
      <c r="L31" s="24">
        <v>5</v>
      </c>
      <c r="M31" s="24">
        <v>2</v>
      </c>
      <c r="N31" s="23">
        <f t="shared" si="0"/>
        <v>47</v>
      </c>
    </row>
    <row r="32" spans="1:14" ht="15.75" customHeight="1">
      <c r="A32" s="36" t="s">
        <v>192</v>
      </c>
      <c r="B32" s="24" t="s">
        <v>171</v>
      </c>
      <c r="C32" s="24">
        <v>5</v>
      </c>
      <c r="D32" s="24">
        <v>1</v>
      </c>
      <c r="E32" s="24">
        <v>2</v>
      </c>
      <c r="F32" s="24">
        <v>3</v>
      </c>
      <c r="G32" s="24">
        <v>10</v>
      </c>
      <c r="H32" s="24">
        <v>5</v>
      </c>
      <c r="I32" s="24">
        <v>6</v>
      </c>
      <c r="J32" s="24">
        <v>2</v>
      </c>
      <c r="K32" s="24">
        <v>3</v>
      </c>
      <c r="L32" s="24">
        <v>1</v>
      </c>
      <c r="M32" s="24">
        <v>9</v>
      </c>
      <c r="N32" s="23">
        <f t="shared" si="0"/>
        <v>47</v>
      </c>
    </row>
    <row r="33" spans="1:14" ht="15.75" customHeight="1">
      <c r="A33" s="36" t="s">
        <v>54</v>
      </c>
      <c r="B33" s="24" t="s">
        <v>52</v>
      </c>
      <c r="C33" s="24">
        <v>5</v>
      </c>
      <c r="D33" s="24">
        <v>4</v>
      </c>
      <c r="E33" s="24">
        <v>4</v>
      </c>
      <c r="F33" s="24">
        <v>6</v>
      </c>
      <c r="G33" s="24">
        <v>3</v>
      </c>
      <c r="H33" s="24">
        <v>4</v>
      </c>
      <c r="I33" s="24">
        <v>4</v>
      </c>
      <c r="J33" s="24">
        <v>5</v>
      </c>
      <c r="K33" s="24">
        <v>5</v>
      </c>
      <c r="L33" s="24">
        <v>2</v>
      </c>
      <c r="M33" s="24">
        <v>5</v>
      </c>
      <c r="N33" s="23">
        <f t="shared" si="0"/>
        <v>47</v>
      </c>
    </row>
    <row r="34" spans="1:14" ht="15.75" customHeight="1">
      <c r="A34" s="36" t="s">
        <v>160</v>
      </c>
      <c r="B34" s="24" t="s">
        <v>161</v>
      </c>
      <c r="C34" s="61">
        <v>6</v>
      </c>
      <c r="D34" s="61">
        <v>3</v>
      </c>
      <c r="E34" s="48">
        <v>5</v>
      </c>
      <c r="F34" s="48">
        <v>2</v>
      </c>
      <c r="G34" s="61">
        <v>7</v>
      </c>
      <c r="H34" s="61">
        <v>4</v>
      </c>
      <c r="I34" s="61">
        <v>4</v>
      </c>
      <c r="J34" s="48">
        <v>3</v>
      </c>
      <c r="K34" s="48">
        <v>3</v>
      </c>
      <c r="L34" s="48">
        <v>4</v>
      </c>
      <c r="M34" s="61">
        <v>5</v>
      </c>
      <c r="N34" s="23">
        <f t="shared" ref="N34:N65" si="1">SUM(C34:M34)</f>
        <v>46</v>
      </c>
    </row>
    <row r="35" spans="1:14" ht="15.75" customHeight="1">
      <c r="A35" s="36" t="s">
        <v>68</v>
      </c>
      <c r="B35" s="24" t="s">
        <v>32</v>
      </c>
      <c r="C35" s="24">
        <v>7</v>
      </c>
      <c r="D35" s="24">
        <v>2</v>
      </c>
      <c r="E35" s="24">
        <v>5</v>
      </c>
      <c r="F35" s="24">
        <v>3</v>
      </c>
      <c r="G35" s="24">
        <v>6</v>
      </c>
      <c r="H35" s="24">
        <v>4</v>
      </c>
      <c r="I35" s="24">
        <v>3</v>
      </c>
      <c r="J35" s="24">
        <v>2</v>
      </c>
      <c r="K35" s="24">
        <v>4</v>
      </c>
      <c r="L35" s="24">
        <v>2</v>
      </c>
      <c r="M35" s="24">
        <v>8</v>
      </c>
      <c r="N35" s="23">
        <f t="shared" si="1"/>
        <v>46</v>
      </c>
    </row>
    <row r="36" spans="1:14" ht="15.75" customHeight="1">
      <c r="A36" s="36" t="s">
        <v>46</v>
      </c>
      <c r="B36" s="24" t="s">
        <v>44</v>
      </c>
      <c r="C36" s="24">
        <v>6</v>
      </c>
      <c r="D36" s="24">
        <v>5</v>
      </c>
      <c r="E36" s="24">
        <v>3</v>
      </c>
      <c r="F36" s="24">
        <v>6</v>
      </c>
      <c r="G36" s="24">
        <v>2</v>
      </c>
      <c r="H36" s="24">
        <v>4</v>
      </c>
      <c r="I36" s="24">
        <v>3</v>
      </c>
      <c r="J36" s="24">
        <v>6</v>
      </c>
      <c r="K36" s="24">
        <v>2</v>
      </c>
      <c r="L36" s="24">
        <v>4</v>
      </c>
      <c r="M36" s="24">
        <v>5</v>
      </c>
      <c r="N36" s="23">
        <f t="shared" si="1"/>
        <v>46</v>
      </c>
    </row>
    <row r="37" spans="1:14" ht="15.75" customHeight="1">
      <c r="A37" s="36" t="s">
        <v>49</v>
      </c>
      <c r="B37" s="24" t="s">
        <v>50</v>
      </c>
      <c r="C37" s="24">
        <v>8</v>
      </c>
      <c r="D37" s="24">
        <v>3</v>
      </c>
      <c r="E37" s="24">
        <v>5</v>
      </c>
      <c r="F37" s="24">
        <v>2</v>
      </c>
      <c r="G37" s="24">
        <v>3</v>
      </c>
      <c r="H37" s="24">
        <v>5</v>
      </c>
      <c r="I37" s="24">
        <v>3</v>
      </c>
      <c r="J37" s="24">
        <v>2</v>
      </c>
      <c r="K37" s="24">
        <v>4</v>
      </c>
      <c r="L37" s="24">
        <v>4</v>
      </c>
      <c r="M37" s="24">
        <v>6</v>
      </c>
      <c r="N37" s="23">
        <f t="shared" si="1"/>
        <v>45</v>
      </c>
    </row>
    <row r="38" spans="1:14" ht="15.75" customHeight="1">
      <c r="A38" s="36" t="s">
        <v>186</v>
      </c>
      <c r="B38" s="24" t="s">
        <v>20</v>
      </c>
      <c r="C38" s="24">
        <v>6</v>
      </c>
      <c r="D38" s="24">
        <v>2</v>
      </c>
      <c r="E38" s="24">
        <v>4</v>
      </c>
      <c r="F38" s="24">
        <v>2</v>
      </c>
      <c r="G38" s="24">
        <v>3</v>
      </c>
      <c r="H38" s="24">
        <v>7</v>
      </c>
      <c r="I38" s="24">
        <v>5</v>
      </c>
      <c r="J38" s="24">
        <v>4</v>
      </c>
      <c r="K38" s="24">
        <v>2</v>
      </c>
      <c r="L38" s="24">
        <v>5</v>
      </c>
      <c r="M38" s="24">
        <v>4</v>
      </c>
      <c r="N38" s="23">
        <f t="shared" si="1"/>
        <v>44</v>
      </c>
    </row>
    <row r="39" spans="1:14" ht="15.75" customHeight="1">
      <c r="A39" s="36" t="s">
        <v>188</v>
      </c>
      <c r="B39" s="24" t="s">
        <v>52</v>
      </c>
      <c r="C39" s="24">
        <v>7</v>
      </c>
      <c r="D39" s="24">
        <v>2</v>
      </c>
      <c r="E39" s="24">
        <v>6</v>
      </c>
      <c r="F39" s="24">
        <v>3</v>
      </c>
      <c r="G39" s="24">
        <v>8</v>
      </c>
      <c r="H39" s="24">
        <v>4</v>
      </c>
      <c r="I39" s="24">
        <v>5</v>
      </c>
      <c r="J39" s="24">
        <v>1</v>
      </c>
      <c r="K39" s="24">
        <v>1</v>
      </c>
      <c r="L39" s="24">
        <v>2</v>
      </c>
      <c r="M39" s="24">
        <v>5</v>
      </c>
      <c r="N39" s="23">
        <f t="shared" si="1"/>
        <v>44</v>
      </c>
    </row>
    <row r="40" spans="1:14" ht="15.75" customHeight="1">
      <c r="A40" s="36" t="s">
        <v>39</v>
      </c>
      <c r="B40" s="24" t="s">
        <v>37</v>
      </c>
      <c r="C40" s="24">
        <v>4</v>
      </c>
      <c r="D40" s="24">
        <v>5</v>
      </c>
      <c r="E40" s="24">
        <v>2</v>
      </c>
      <c r="F40" s="24">
        <v>3</v>
      </c>
      <c r="G40" s="24">
        <v>4</v>
      </c>
      <c r="H40" s="24">
        <v>4</v>
      </c>
      <c r="I40" s="24">
        <v>3</v>
      </c>
      <c r="J40" s="24">
        <v>5</v>
      </c>
      <c r="K40" s="24">
        <v>4</v>
      </c>
      <c r="L40" s="24">
        <v>6</v>
      </c>
      <c r="M40" s="24">
        <v>4</v>
      </c>
      <c r="N40" s="23">
        <f t="shared" si="1"/>
        <v>44</v>
      </c>
    </row>
    <row r="41" spans="1:14" ht="15.75" customHeight="1">
      <c r="A41" s="59" t="s">
        <v>71</v>
      </c>
      <c r="B41" s="24" t="s">
        <v>64</v>
      </c>
      <c r="C41" s="24">
        <v>3</v>
      </c>
      <c r="D41" s="24">
        <v>3</v>
      </c>
      <c r="E41" s="24">
        <v>6</v>
      </c>
      <c r="F41" s="24">
        <v>7</v>
      </c>
      <c r="G41" s="24">
        <v>3</v>
      </c>
      <c r="H41" s="24">
        <v>6</v>
      </c>
      <c r="I41" s="24">
        <v>1</v>
      </c>
      <c r="J41" s="24">
        <v>5</v>
      </c>
      <c r="K41" s="24">
        <v>0</v>
      </c>
      <c r="L41" s="24">
        <v>5</v>
      </c>
      <c r="M41" s="24">
        <v>5</v>
      </c>
      <c r="N41" s="23">
        <f t="shared" si="1"/>
        <v>44</v>
      </c>
    </row>
    <row r="42" spans="1:14" ht="15.75" customHeight="1">
      <c r="A42" s="36" t="s">
        <v>117</v>
      </c>
      <c r="B42" s="24" t="s">
        <v>122</v>
      </c>
      <c r="C42" s="24">
        <v>7</v>
      </c>
      <c r="D42" s="24">
        <v>3</v>
      </c>
      <c r="E42" s="24">
        <v>2</v>
      </c>
      <c r="F42" s="24">
        <v>2</v>
      </c>
      <c r="G42" s="24">
        <v>2</v>
      </c>
      <c r="H42" s="24">
        <v>3</v>
      </c>
      <c r="I42" s="24">
        <v>4</v>
      </c>
      <c r="J42" s="24">
        <v>7</v>
      </c>
      <c r="K42" s="24">
        <v>4</v>
      </c>
      <c r="L42" s="24">
        <v>5</v>
      </c>
      <c r="M42" s="24">
        <v>4</v>
      </c>
      <c r="N42" s="23">
        <f t="shared" si="1"/>
        <v>43</v>
      </c>
    </row>
    <row r="43" spans="1:14" ht="15.75" customHeight="1">
      <c r="A43" s="36" t="s">
        <v>184</v>
      </c>
      <c r="B43" s="24" t="s">
        <v>73</v>
      </c>
      <c r="C43" s="24">
        <v>6</v>
      </c>
      <c r="D43" s="24">
        <v>3</v>
      </c>
      <c r="E43" s="24">
        <v>4</v>
      </c>
      <c r="F43" s="24">
        <v>5</v>
      </c>
      <c r="G43" s="24">
        <v>2</v>
      </c>
      <c r="H43" s="24">
        <v>5</v>
      </c>
      <c r="I43" s="24">
        <v>3</v>
      </c>
      <c r="J43" s="24">
        <v>5</v>
      </c>
      <c r="K43" s="24">
        <v>5</v>
      </c>
      <c r="L43" s="24">
        <v>1</v>
      </c>
      <c r="M43" s="24">
        <v>4</v>
      </c>
      <c r="N43" s="23">
        <f t="shared" si="1"/>
        <v>43</v>
      </c>
    </row>
    <row r="44" spans="1:14" ht="15.75" customHeight="1">
      <c r="A44" s="36" t="s">
        <v>187</v>
      </c>
      <c r="B44" s="24" t="s">
        <v>73</v>
      </c>
      <c r="C44" s="24">
        <v>3</v>
      </c>
      <c r="D44" s="24">
        <v>0</v>
      </c>
      <c r="E44" s="24">
        <v>7</v>
      </c>
      <c r="F44" s="24">
        <v>5</v>
      </c>
      <c r="G44" s="24">
        <v>6</v>
      </c>
      <c r="H44" s="24">
        <v>3</v>
      </c>
      <c r="I44" s="24">
        <v>3</v>
      </c>
      <c r="J44" s="24">
        <v>5</v>
      </c>
      <c r="K44" s="24">
        <v>3</v>
      </c>
      <c r="L44" s="24">
        <v>2</v>
      </c>
      <c r="M44" s="24">
        <v>6</v>
      </c>
      <c r="N44" s="23">
        <f t="shared" si="1"/>
        <v>43</v>
      </c>
    </row>
    <row r="45" spans="1:14" ht="15.75" customHeight="1">
      <c r="A45" s="36" t="s">
        <v>18</v>
      </c>
      <c r="B45" s="24" t="s">
        <v>13</v>
      </c>
      <c r="C45" s="24">
        <v>4</v>
      </c>
      <c r="D45" s="24">
        <v>5</v>
      </c>
      <c r="E45" s="24">
        <v>6</v>
      </c>
      <c r="F45" s="24">
        <v>3</v>
      </c>
      <c r="G45" s="24">
        <v>2</v>
      </c>
      <c r="H45" s="24">
        <v>7</v>
      </c>
      <c r="I45" s="24">
        <v>2</v>
      </c>
      <c r="J45" s="24">
        <v>3</v>
      </c>
      <c r="K45" s="24">
        <v>3</v>
      </c>
      <c r="L45" s="24">
        <v>2</v>
      </c>
      <c r="M45" s="24">
        <v>5</v>
      </c>
      <c r="N45" s="23">
        <f t="shared" si="1"/>
        <v>42</v>
      </c>
    </row>
    <row r="46" spans="1:14" ht="15.75" customHeight="1">
      <c r="A46" s="36" t="s">
        <v>14</v>
      </c>
      <c r="B46" s="24" t="s">
        <v>13</v>
      </c>
      <c r="C46" s="24">
        <v>4</v>
      </c>
      <c r="D46" s="24">
        <v>2</v>
      </c>
      <c r="E46" s="24">
        <v>6</v>
      </c>
      <c r="F46" s="24">
        <v>9</v>
      </c>
      <c r="G46" s="24">
        <v>2</v>
      </c>
      <c r="H46" s="24">
        <v>5</v>
      </c>
      <c r="I46" s="24">
        <v>2</v>
      </c>
      <c r="J46" s="24">
        <v>3</v>
      </c>
      <c r="K46" s="24">
        <v>3</v>
      </c>
      <c r="L46" s="24">
        <v>4</v>
      </c>
      <c r="M46" s="24">
        <v>2</v>
      </c>
      <c r="N46" s="23">
        <f t="shared" si="1"/>
        <v>42</v>
      </c>
    </row>
    <row r="47" spans="1:14" ht="15.75" customHeight="1">
      <c r="A47" s="36" t="s">
        <v>159</v>
      </c>
      <c r="B47" s="24" t="s">
        <v>52</v>
      </c>
      <c r="C47" s="24">
        <v>3</v>
      </c>
      <c r="D47" s="24">
        <v>4</v>
      </c>
      <c r="E47" s="24">
        <v>4</v>
      </c>
      <c r="F47" s="24">
        <v>3</v>
      </c>
      <c r="G47" s="24">
        <v>1</v>
      </c>
      <c r="H47" s="24">
        <v>4</v>
      </c>
      <c r="I47" s="24">
        <v>2</v>
      </c>
      <c r="J47" s="24">
        <v>6</v>
      </c>
      <c r="K47" s="24">
        <v>5</v>
      </c>
      <c r="L47" s="24">
        <v>3</v>
      </c>
      <c r="M47" s="24">
        <v>7</v>
      </c>
      <c r="N47" s="23">
        <f t="shared" si="1"/>
        <v>42</v>
      </c>
    </row>
    <row r="48" spans="1:14" ht="15.75" customHeight="1">
      <c r="A48" s="36" t="s">
        <v>100</v>
      </c>
      <c r="B48" s="24" t="s">
        <v>73</v>
      </c>
      <c r="C48" s="24">
        <v>5</v>
      </c>
      <c r="D48" s="24">
        <v>4</v>
      </c>
      <c r="E48" s="24">
        <v>3</v>
      </c>
      <c r="F48" s="24">
        <v>1</v>
      </c>
      <c r="G48" s="24">
        <v>3</v>
      </c>
      <c r="H48" s="24">
        <v>3</v>
      </c>
      <c r="I48" s="24">
        <v>5</v>
      </c>
      <c r="J48" s="24">
        <v>5</v>
      </c>
      <c r="K48" s="24">
        <v>2</v>
      </c>
      <c r="L48" s="24">
        <v>4</v>
      </c>
      <c r="M48" s="24">
        <v>6</v>
      </c>
      <c r="N48" s="23">
        <f t="shared" si="1"/>
        <v>41</v>
      </c>
    </row>
    <row r="49" spans="1:14" ht="15.75" customHeight="1">
      <c r="A49" s="36" t="s">
        <v>55</v>
      </c>
      <c r="B49" s="24" t="s">
        <v>52</v>
      </c>
      <c r="C49" s="24">
        <v>8</v>
      </c>
      <c r="D49" s="24">
        <v>5</v>
      </c>
      <c r="E49" s="24">
        <v>3</v>
      </c>
      <c r="F49" s="24">
        <v>3</v>
      </c>
      <c r="G49" s="24">
        <v>3</v>
      </c>
      <c r="H49" s="24">
        <v>5</v>
      </c>
      <c r="I49" s="24">
        <v>2</v>
      </c>
      <c r="J49" s="24">
        <v>3</v>
      </c>
      <c r="K49" s="24">
        <v>2</v>
      </c>
      <c r="L49" s="24">
        <v>3</v>
      </c>
      <c r="M49" s="24">
        <v>4</v>
      </c>
      <c r="N49" s="23">
        <f t="shared" si="1"/>
        <v>41</v>
      </c>
    </row>
    <row r="50" spans="1:14" ht="15.75" customHeight="1">
      <c r="A50" s="36" t="s">
        <v>17</v>
      </c>
      <c r="B50" s="24" t="s">
        <v>13</v>
      </c>
      <c r="C50" s="24">
        <v>4</v>
      </c>
      <c r="D50" s="24">
        <v>2</v>
      </c>
      <c r="E50" s="24">
        <v>3</v>
      </c>
      <c r="F50" s="24">
        <v>4</v>
      </c>
      <c r="G50" s="24">
        <v>3</v>
      </c>
      <c r="H50" s="24">
        <v>4</v>
      </c>
      <c r="I50" s="24">
        <v>2</v>
      </c>
      <c r="J50" s="24">
        <v>4</v>
      </c>
      <c r="K50" s="24">
        <v>3</v>
      </c>
      <c r="L50" s="24">
        <v>7</v>
      </c>
      <c r="M50" s="24">
        <v>5</v>
      </c>
      <c r="N50" s="23">
        <f t="shared" si="1"/>
        <v>41</v>
      </c>
    </row>
    <row r="51" spans="1:14" ht="15.75" customHeight="1">
      <c r="A51" s="36" t="s">
        <v>151</v>
      </c>
      <c r="B51" s="24" t="s">
        <v>37</v>
      </c>
      <c r="C51" s="24">
        <v>3</v>
      </c>
      <c r="D51" s="24">
        <v>4</v>
      </c>
      <c r="E51" s="24">
        <v>3</v>
      </c>
      <c r="F51" s="24">
        <v>4</v>
      </c>
      <c r="G51" s="24">
        <v>1</v>
      </c>
      <c r="H51" s="24">
        <v>5</v>
      </c>
      <c r="I51" s="24">
        <v>1</v>
      </c>
      <c r="J51" s="24">
        <v>8</v>
      </c>
      <c r="K51" s="24">
        <v>6</v>
      </c>
      <c r="L51" s="24">
        <v>2</v>
      </c>
      <c r="M51" s="24">
        <v>4</v>
      </c>
      <c r="N51" s="23">
        <f t="shared" si="1"/>
        <v>41</v>
      </c>
    </row>
    <row r="52" spans="1:14" ht="15.75" customHeight="1">
      <c r="A52" s="36" t="s">
        <v>103</v>
      </c>
      <c r="B52" s="24" t="s">
        <v>37</v>
      </c>
      <c r="C52" s="24">
        <v>5</v>
      </c>
      <c r="D52" s="24">
        <v>1</v>
      </c>
      <c r="E52" s="24">
        <v>1</v>
      </c>
      <c r="F52" s="24">
        <v>2</v>
      </c>
      <c r="G52" s="24">
        <v>1</v>
      </c>
      <c r="H52" s="24">
        <v>5</v>
      </c>
      <c r="I52" s="24">
        <v>7</v>
      </c>
      <c r="J52" s="24">
        <v>6</v>
      </c>
      <c r="K52" s="24">
        <v>5</v>
      </c>
      <c r="L52" s="24">
        <v>2</v>
      </c>
      <c r="M52" s="24">
        <v>5</v>
      </c>
      <c r="N52" s="23">
        <f t="shared" si="1"/>
        <v>40</v>
      </c>
    </row>
    <row r="53" spans="1:14" ht="15.75" customHeight="1">
      <c r="A53" s="36" t="s">
        <v>99</v>
      </c>
      <c r="B53" s="24" t="s">
        <v>52</v>
      </c>
      <c r="C53" s="24">
        <v>4</v>
      </c>
      <c r="D53" s="24">
        <v>2</v>
      </c>
      <c r="E53" s="24">
        <v>5</v>
      </c>
      <c r="F53" s="24">
        <v>3</v>
      </c>
      <c r="G53" s="24">
        <v>4</v>
      </c>
      <c r="H53" s="24">
        <v>5</v>
      </c>
      <c r="I53" s="24">
        <v>4</v>
      </c>
      <c r="J53" s="24">
        <v>3</v>
      </c>
      <c r="K53" s="24">
        <v>2</v>
      </c>
      <c r="L53" s="24">
        <v>4</v>
      </c>
      <c r="M53" s="24">
        <v>4</v>
      </c>
      <c r="N53" s="23">
        <f t="shared" si="1"/>
        <v>40</v>
      </c>
    </row>
    <row r="54" spans="1:14" ht="15.75" customHeight="1">
      <c r="A54" s="36" t="s">
        <v>167</v>
      </c>
      <c r="B54" s="24" t="s">
        <v>161</v>
      </c>
      <c r="C54" s="48">
        <v>4</v>
      </c>
      <c r="D54" s="48">
        <v>1</v>
      </c>
      <c r="E54" s="48">
        <v>1</v>
      </c>
      <c r="F54" s="48">
        <v>1</v>
      </c>
      <c r="G54" s="48">
        <v>6</v>
      </c>
      <c r="H54" s="61">
        <v>4</v>
      </c>
      <c r="I54" s="61">
        <v>4</v>
      </c>
      <c r="J54" s="61">
        <v>6</v>
      </c>
      <c r="K54" s="48">
        <v>3</v>
      </c>
      <c r="L54" s="61">
        <v>6</v>
      </c>
      <c r="M54" s="48">
        <v>4</v>
      </c>
      <c r="N54" s="23">
        <f t="shared" si="1"/>
        <v>40</v>
      </c>
    </row>
    <row r="55" spans="1:14" ht="15.75" customHeight="1">
      <c r="A55" s="36" t="s">
        <v>78</v>
      </c>
      <c r="B55" s="24" t="s">
        <v>73</v>
      </c>
      <c r="C55" s="24">
        <v>4</v>
      </c>
      <c r="D55" s="24">
        <v>2</v>
      </c>
      <c r="E55" s="24">
        <v>7</v>
      </c>
      <c r="F55" s="24">
        <v>4</v>
      </c>
      <c r="G55" s="24">
        <v>3</v>
      </c>
      <c r="H55" s="24">
        <v>5</v>
      </c>
      <c r="I55" s="24">
        <v>3</v>
      </c>
      <c r="J55" s="24">
        <v>2</v>
      </c>
      <c r="K55" s="24">
        <v>3</v>
      </c>
      <c r="L55" s="24">
        <v>3</v>
      </c>
      <c r="M55" s="24">
        <v>4</v>
      </c>
      <c r="N55" s="23">
        <f t="shared" si="1"/>
        <v>40</v>
      </c>
    </row>
    <row r="56" spans="1:14" ht="15.75" customHeight="1">
      <c r="A56" s="36" t="s">
        <v>89</v>
      </c>
      <c r="B56" s="24" t="s">
        <v>63</v>
      </c>
      <c r="C56" s="24">
        <v>8</v>
      </c>
      <c r="D56" s="24">
        <v>2</v>
      </c>
      <c r="E56" s="24">
        <v>0</v>
      </c>
      <c r="F56" s="24">
        <v>0</v>
      </c>
      <c r="G56" s="24">
        <v>5</v>
      </c>
      <c r="H56" s="24">
        <v>7</v>
      </c>
      <c r="I56" s="24">
        <v>2</v>
      </c>
      <c r="J56" s="24">
        <v>3</v>
      </c>
      <c r="K56" s="24">
        <v>4</v>
      </c>
      <c r="L56" s="24">
        <v>3</v>
      </c>
      <c r="M56" s="24">
        <v>5</v>
      </c>
      <c r="N56" s="23">
        <f t="shared" si="1"/>
        <v>39</v>
      </c>
    </row>
    <row r="57" spans="1:14" ht="15.75" customHeight="1">
      <c r="A57" s="36" t="s">
        <v>11</v>
      </c>
      <c r="B57" s="24" t="s">
        <v>10</v>
      </c>
      <c r="C57" s="24">
        <v>4</v>
      </c>
      <c r="D57" s="24">
        <v>2</v>
      </c>
      <c r="E57" s="24">
        <v>3</v>
      </c>
      <c r="F57" s="24">
        <v>2</v>
      </c>
      <c r="G57" s="24">
        <v>6</v>
      </c>
      <c r="H57" s="24">
        <v>5</v>
      </c>
      <c r="I57" s="24">
        <v>2</v>
      </c>
      <c r="J57" s="24">
        <v>4</v>
      </c>
      <c r="K57" s="24">
        <v>3</v>
      </c>
      <c r="L57" s="24">
        <v>3</v>
      </c>
      <c r="M57" s="24">
        <v>5</v>
      </c>
      <c r="N57" s="23">
        <f t="shared" si="1"/>
        <v>39</v>
      </c>
    </row>
    <row r="58" spans="1:14" ht="15.75" customHeight="1">
      <c r="A58" s="36" t="s">
        <v>190</v>
      </c>
      <c r="B58" s="24" t="s">
        <v>73</v>
      </c>
      <c r="C58" s="24">
        <v>6</v>
      </c>
      <c r="D58" s="24">
        <v>3</v>
      </c>
      <c r="E58" s="24">
        <v>3</v>
      </c>
      <c r="F58" s="24">
        <v>1</v>
      </c>
      <c r="G58" s="24">
        <v>4</v>
      </c>
      <c r="H58" s="24">
        <v>3</v>
      </c>
      <c r="I58" s="24">
        <v>4</v>
      </c>
      <c r="J58" s="24">
        <v>2</v>
      </c>
      <c r="K58" s="24">
        <v>3</v>
      </c>
      <c r="L58" s="24">
        <v>4</v>
      </c>
      <c r="M58" s="24">
        <v>5</v>
      </c>
      <c r="N58" s="23">
        <f t="shared" si="1"/>
        <v>38</v>
      </c>
    </row>
    <row r="59" spans="1:14" ht="15.75" customHeight="1">
      <c r="A59" s="59" t="s">
        <v>90</v>
      </c>
      <c r="B59" s="24" t="s">
        <v>64</v>
      </c>
      <c r="C59" s="24">
        <v>5</v>
      </c>
      <c r="D59" s="24">
        <v>3</v>
      </c>
      <c r="E59" s="24">
        <v>3</v>
      </c>
      <c r="F59" s="24">
        <v>4</v>
      </c>
      <c r="G59" s="24">
        <v>5</v>
      </c>
      <c r="H59" s="24">
        <v>2</v>
      </c>
      <c r="I59" s="24">
        <v>2</v>
      </c>
      <c r="J59" s="24">
        <v>2</v>
      </c>
      <c r="K59" s="24">
        <v>4</v>
      </c>
      <c r="L59" s="24">
        <v>3</v>
      </c>
      <c r="M59" s="24">
        <v>5</v>
      </c>
      <c r="N59" s="23">
        <f t="shared" si="1"/>
        <v>38</v>
      </c>
    </row>
    <row r="60" spans="1:14" ht="15.75" customHeight="1">
      <c r="A60" s="36" t="s">
        <v>282</v>
      </c>
      <c r="B60" s="24" t="s">
        <v>161</v>
      </c>
      <c r="C60" s="48">
        <v>4</v>
      </c>
      <c r="D60" s="61">
        <v>3</v>
      </c>
      <c r="E60" s="61">
        <v>6</v>
      </c>
      <c r="F60" s="48">
        <v>3</v>
      </c>
      <c r="G60" s="48">
        <v>4</v>
      </c>
      <c r="H60" s="61">
        <v>4</v>
      </c>
      <c r="I60" s="48">
        <v>1</v>
      </c>
      <c r="J60" s="48">
        <v>4</v>
      </c>
      <c r="K60" s="61">
        <v>4</v>
      </c>
      <c r="L60" s="48">
        <v>1</v>
      </c>
      <c r="M60" s="48">
        <v>4</v>
      </c>
      <c r="N60" s="23">
        <f t="shared" si="1"/>
        <v>38</v>
      </c>
    </row>
    <row r="61" spans="1:14" ht="15.75" customHeight="1">
      <c r="A61" s="36" t="s">
        <v>27</v>
      </c>
      <c r="B61" s="24" t="s">
        <v>23</v>
      </c>
      <c r="C61" s="24">
        <v>4</v>
      </c>
      <c r="D61" s="24">
        <v>2</v>
      </c>
      <c r="E61" s="24">
        <v>1</v>
      </c>
      <c r="F61" s="24">
        <v>1</v>
      </c>
      <c r="G61" s="24">
        <v>4</v>
      </c>
      <c r="H61" s="24">
        <v>3</v>
      </c>
      <c r="I61" s="24">
        <v>5</v>
      </c>
      <c r="J61" s="24">
        <v>5</v>
      </c>
      <c r="K61" s="24">
        <v>5</v>
      </c>
      <c r="L61" s="24">
        <v>3</v>
      </c>
      <c r="M61" s="24">
        <v>4</v>
      </c>
      <c r="N61" s="23">
        <f t="shared" si="1"/>
        <v>37</v>
      </c>
    </row>
    <row r="62" spans="1:14" ht="15.75" customHeight="1">
      <c r="A62" s="36" t="s">
        <v>273</v>
      </c>
      <c r="B62" s="24" t="s">
        <v>44</v>
      </c>
      <c r="C62" s="24">
        <v>2</v>
      </c>
      <c r="D62" s="24">
        <v>3</v>
      </c>
      <c r="E62" s="24">
        <v>2</v>
      </c>
      <c r="F62" s="24">
        <v>3</v>
      </c>
      <c r="G62" s="24">
        <v>6</v>
      </c>
      <c r="H62" s="24">
        <v>5</v>
      </c>
      <c r="I62" s="24">
        <v>3</v>
      </c>
      <c r="J62" s="24">
        <v>5</v>
      </c>
      <c r="K62" s="24">
        <v>3</v>
      </c>
      <c r="L62" s="24">
        <v>1</v>
      </c>
      <c r="M62" s="24">
        <v>4</v>
      </c>
      <c r="N62" s="23">
        <f t="shared" si="1"/>
        <v>37</v>
      </c>
    </row>
    <row r="63" spans="1:14" ht="15.75" customHeight="1">
      <c r="A63" s="36" t="s">
        <v>12</v>
      </c>
      <c r="B63" s="24" t="s">
        <v>13</v>
      </c>
      <c r="C63" s="24">
        <v>7</v>
      </c>
      <c r="D63" s="24">
        <v>2</v>
      </c>
      <c r="E63" s="24">
        <v>3</v>
      </c>
      <c r="F63" s="24">
        <v>3</v>
      </c>
      <c r="G63" s="24">
        <v>6</v>
      </c>
      <c r="H63" s="24">
        <v>3</v>
      </c>
      <c r="I63" s="24">
        <v>3</v>
      </c>
      <c r="J63" s="24">
        <v>3</v>
      </c>
      <c r="K63" s="24">
        <v>1</v>
      </c>
      <c r="L63" s="24">
        <v>2</v>
      </c>
      <c r="M63" s="24">
        <v>4</v>
      </c>
      <c r="N63" s="23">
        <f t="shared" si="1"/>
        <v>37</v>
      </c>
    </row>
    <row r="64" spans="1:14" ht="15.75" customHeight="1">
      <c r="A64" s="36" t="s">
        <v>125</v>
      </c>
      <c r="B64" s="24" t="s">
        <v>161</v>
      </c>
      <c r="C64" s="48">
        <v>4</v>
      </c>
      <c r="D64" s="48">
        <v>2</v>
      </c>
      <c r="E64" s="48">
        <v>2</v>
      </c>
      <c r="F64" s="61">
        <v>7</v>
      </c>
      <c r="G64" s="48">
        <v>3</v>
      </c>
      <c r="H64" s="61">
        <v>4</v>
      </c>
      <c r="I64" s="48">
        <v>3</v>
      </c>
      <c r="J64" s="48">
        <v>2</v>
      </c>
      <c r="K64" s="48">
        <v>2</v>
      </c>
      <c r="L64" s="48">
        <v>3</v>
      </c>
      <c r="M64" s="48">
        <v>4</v>
      </c>
      <c r="N64" s="23">
        <f t="shared" si="1"/>
        <v>36</v>
      </c>
    </row>
    <row r="65" spans="1:14" ht="15.75" customHeight="1">
      <c r="A65" s="36" t="s">
        <v>61</v>
      </c>
      <c r="B65" s="24" t="s">
        <v>58</v>
      </c>
      <c r="C65" s="24">
        <v>7</v>
      </c>
      <c r="D65" s="24">
        <v>1</v>
      </c>
      <c r="E65" s="24">
        <v>5</v>
      </c>
      <c r="F65" s="24">
        <v>3</v>
      </c>
      <c r="G65" s="24">
        <v>3</v>
      </c>
      <c r="H65" s="24">
        <v>5</v>
      </c>
      <c r="I65" s="24">
        <v>2</v>
      </c>
      <c r="J65" s="24">
        <v>0</v>
      </c>
      <c r="K65" s="24">
        <v>3</v>
      </c>
      <c r="L65" s="24">
        <v>3</v>
      </c>
      <c r="M65" s="24">
        <v>4</v>
      </c>
      <c r="N65" s="23">
        <f t="shared" si="1"/>
        <v>36</v>
      </c>
    </row>
    <row r="66" spans="1:14" ht="15.75" customHeight="1">
      <c r="A66" s="36" t="s">
        <v>233</v>
      </c>
      <c r="B66" s="24" t="s">
        <v>23</v>
      </c>
      <c r="C66" s="24">
        <v>2</v>
      </c>
      <c r="D66" s="24">
        <v>1</v>
      </c>
      <c r="E66" s="24">
        <v>3</v>
      </c>
      <c r="F66" s="24">
        <v>4</v>
      </c>
      <c r="G66" s="24">
        <v>3</v>
      </c>
      <c r="H66" s="24">
        <v>4</v>
      </c>
      <c r="I66" s="24">
        <v>2</v>
      </c>
      <c r="J66" s="24">
        <v>4</v>
      </c>
      <c r="K66" s="24">
        <v>3</v>
      </c>
      <c r="L66" s="24">
        <v>4</v>
      </c>
      <c r="M66" s="24">
        <v>5</v>
      </c>
      <c r="N66" s="23">
        <f t="shared" ref="N66:N97" si="2">SUM(C66:M66)</f>
        <v>35</v>
      </c>
    </row>
    <row r="67" spans="1:14" ht="15.75" customHeight="1">
      <c r="A67" s="62" t="s">
        <v>102</v>
      </c>
      <c r="B67" s="63" t="s">
        <v>208</v>
      </c>
      <c r="C67" s="63">
        <v>4</v>
      </c>
      <c r="D67" s="63">
        <v>2</v>
      </c>
      <c r="E67" s="63">
        <v>2</v>
      </c>
      <c r="F67" s="63">
        <v>1</v>
      </c>
      <c r="G67" s="63">
        <v>3</v>
      </c>
      <c r="H67" s="63">
        <v>3</v>
      </c>
      <c r="I67" s="63">
        <v>3</v>
      </c>
      <c r="J67" s="63">
        <v>4</v>
      </c>
      <c r="K67" s="63">
        <v>4</v>
      </c>
      <c r="L67" s="63">
        <v>4</v>
      </c>
      <c r="M67" s="63">
        <v>4</v>
      </c>
      <c r="N67" s="23">
        <f t="shared" si="2"/>
        <v>34</v>
      </c>
    </row>
    <row r="68" spans="1:14" ht="15.75" customHeight="1">
      <c r="A68" s="36" t="s">
        <v>41</v>
      </c>
      <c r="B68" s="24" t="s">
        <v>37</v>
      </c>
      <c r="C68" s="24">
        <v>5</v>
      </c>
      <c r="D68" s="24">
        <v>1</v>
      </c>
      <c r="E68" s="24">
        <v>5</v>
      </c>
      <c r="F68" s="24">
        <v>4</v>
      </c>
      <c r="G68" s="24">
        <v>0</v>
      </c>
      <c r="H68" s="24">
        <v>6</v>
      </c>
      <c r="I68" s="24">
        <v>2</v>
      </c>
      <c r="J68" s="24">
        <v>4</v>
      </c>
      <c r="K68" s="24">
        <v>3</v>
      </c>
      <c r="L68" s="24">
        <v>2</v>
      </c>
      <c r="M68" s="24">
        <v>2</v>
      </c>
      <c r="N68" s="23">
        <f t="shared" si="2"/>
        <v>34</v>
      </c>
    </row>
    <row r="69" spans="1:14" ht="15.75" customHeight="1">
      <c r="A69" s="36" t="s">
        <v>86</v>
      </c>
      <c r="B69" s="24" t="s">
        <v>44</v>
      </c>
      <c r="C69" s="24">
        <v>5</v>
      </c>
      <c r="D69" s="24">
        <v>1</v>
      </c>
      <c r="E69" s="24">
        <v>2</v>
      </c>
      <c r="F69" s="24">
        <v>2</v>
      </c>
      <c r="G69" s="24">
        <v>2</v>
      </c>
      <c r="H69" s="24">
        <v>4</v>
      </c>
      <c r="I69" s="24">
        <v>1</v>
      </c>
      <c r="J69" s="24">
        <v>7</v>
      </c>
      <c r="K69" s="24">
        <v>4</v>
      </c>
      <c r="L69" s="24">
        <v>3</v>
      </c>
      <c r="M69" s="24">
        <v>3</v>
      </c>
      <c r="N69" s="23">
        <f t="shared" si="2"/>
        <v>34</v>
      </c>
    </row>
    <row r="70" spans="1:14" ht="15.75" customHeight="1">
      <c r="A70" s="36" t="s">
        <v>40</v>
      </c>
      <c r="B70" s="24" t="s">
        <v>37</v>
      </c>
      <c r="C70" s="24">
        <v>6</v>
      </c>
      <c r="D70" s="24">
        <v>2</v>
      </c>
      <c r="E70" s="24">
        <v>3</v>
      </c>
      <c r="F70" s="24">
        <v>4</v>
      </c>
      <c r="G70" s="24">
        <v>0</v>
      </c>
      <c r="H70" s="24">
        <v>5</v>
      </c>
      <c r="I70" s="24">
        <v>2</v>
      </c>
      <c r="J70" s="24">
        <v>4</v>
      </c>
      <c r="K70" s="24">
        <v>4</v>
      </c>
      <c r="L70" s="24">
        <v>2</v>
      </c>
      <c r="M70" s="24">
        <v>1</v>
      </c>
      <c r="N70" s="23">
        <f t="shared" si="2"/>
        <v>33</v>
      </c>
    </row>
    <row r="71" spans="1:14" ht="15.75" customHeight="1">
      <c r="A71" s="36" t="s">
        <v>127</v>
      </c>
      <c r="B71" s="24" t="s">
        <v>23</v>
      </c>
      <c r="C71" s="24">
        <v>4</v>
      </c>
      <c r="D71" s="24">
        <v>4</v>
      </c>
      <c r="E71" s="24">
        <v>4</v>
      </c>
      <c r="F71" s="24">
        <v>1</v>
      </c>
      <c r="G71" s="24">
        <v>6</v>
      </c>
      <c r="H71" s="24">
        <v>1</v>
      </c>
      <c r="I71" s="24">
        <v>2</v>
      </c>
      <c r="J71" s="24">
        <v>1</v>
      </c>
      <c r="K71" s="24">
        <v>1</v>
      </c>
      <c r="L71" s="24">
        <v>4</v>
      </c>
      <c r="M71" s="24">
        <v>5</v>
      </c>
      <c r="N71" s="23">
        <f t="shared" si="2"/>
        <v>33</v>
      </c>
    </row>
    <row r="72" spans="1:14" ht="15.75" customHeight="1">
      <c r="A72" s="36" t="s">
        <v>275</v>
      </c>
      <c r="B72" s="24" t="s">
        <v>32</v>
      </c>
      <c r="C72" s="24">
        <v>6</v>
      </c>
      <c r="D72" s="24">
        <v>2</v>
      </c>
      <c r="E72" s="24">
        <v>2</v>
      </c>
      <c r="F72" s="24">
        <v>3</v>
      </c>
      <c r="G72" s="24">
        <v>1</v>
      </c>
      <c r="H72" s="24">
        <v>4</v>
      </c>
      <c r="I72" s="24">
        <v>1</v>
      </c>
      <c r="J72" s="24">
        <v>3</v>
      </c>
      <c r="K72" s="24">
        <v>5</v>
      </c>
      <c r="L72" s="24">
        <v>3</v>
      </c>
      <c r="M72" s="24">
        <v>3</v>
      </c>
      <c r="N72" s="23">
        <f t="shared" si="2"/>
        <v>33</v>
      </c>
    </row>
    <row r="73" spans="1:14" ht="15.75" customHeight="1">
      <c r="A73" s="36" t="s">
        <v>136</v>
      </c>
      <c r="B73" s="24" t="s">
        <v>146</v>
      </c>
      <c r="C73" s="24">
        <v>3</v>
      </c>
      <c r="D73" s="24">
        <v>1</v>
      </c>
      <c r="E73" s="24">
        <v>2</v>
      </c>
      <c r="F73" s="24">
        <v>4</v>
      </c>
      <c r="G73" s="24">
        <v>3</v>
      </c>
      <c r="H73" s="24">
        <v>4</v>
      </c>
      <c r="I73" s="24">
        <v>3</v>
      </c>
      <c r="J73" s="24">
        <v>3</v>
      </c>
      <c r="K73" s="24">
        <v>2</v>
      </c>
      <c r="L73" s="24">
        <v>5</v>
      </c>
      <c r="M73" s="24">
        <v>2</v>
      </c>
      <c r="N73" s="23">
        <f t="shared" si="2"/>
        <v>32</v>
      </c>
    </row>
    <row r="74" spans="1:14" ht="15.75" customHeight="1">
      <c r="A74" s="36" t="s">
        <v>126</v>
      </c>
      <c r="B74" s="24" t="s">
        <v>146</v>
      </c>
      <c r="C74" s="24">
        <v>3</v>
      </c>
      <c r="D74" s="24">
        <v>1</v>
      </c>
      <c r="E74" s="24">
        <v>3</v>
      </c>
      <c r="F74" s="24">
        <v>4</v>
      </c>
      <c r="G74" s="24">
        <v>4</v>
      </c>
      <c r="H74" s="24">
        <v>4</v>
      </c>
      <c r="I74" s="24">
        <v>3</v>
      </c>
      <c r="J74" s="24">
        <v>3</v>
      </c>
      <c r="K74" s="24">
        <v>2</v>
      </c>
      <c r="L74" s="24">
        <v>4</v>
      </c>
      <c r="M74" s="24">
        <v>1</v>
      </c>
      <c r="N74" s="23">
        <f t="shared" si="2"/>
        <v>32</v>
      </c>
    </row>
    <row r="75" spans="1:14" ht="15.75" customHeight="1">
      <c r="A75" s="36" t="s">
        <v>196</v>
      </c>
      <c r="B75" s="24" t="s">
        <v>58</v>
      </c>
      <c r="C75" s="24">
        <v>4</v>
      </c>
      <c r="D75" s="24">
        <v>2</v>
      </c>
      <c r="E75" s="24">
        <v>2</v>
      </c>
      <c r="F75" s="24">
        <v>3</v>
      </c>
      <c r="G75" s="24">
        <v>1</v>
      </c>
      <c r="H75" s="24">
        <v>4</v>
      </c>
      <c r="I75" s="24">
        <v>2</v>
      </c>
      <c r="J75" s="24">
        <v>3</v>
      </c>
      <c r="K75" s="24">
        <v>4</v>
      </c>
      <c r="L75" s="24">
        <v>3</v>
      </c>
      <c r="M75" s="24">
        <v>4</v>
      </c>
      <c r="N75" s="23">
        <f t="shared" si="2"/>
        <v>32</v>
      </c>
    </row>
    <row r="76" spans="1:14" ht="15.75" customHeight="1">
      <c r="A76" s="36" t="s">
        <v>56</v>
      </c>
      <c r="B76" s="24" t="s">
        <v>52</v>
      </c>
      <c r="C76" s="24">
        <v>4</v>
      </c>
      <c r="D76" s="24">
        <v>0</v>
      </c>
      <c r="E76" s="24">
        <v>2</v>
      </c>
      <c r="F76" s="24">
        <v>3</v>
      </c>
      <c r="G76" s="24">
        <v>5</v>
      </c>
      <c r="H76" s="24">
        <v>3</v>
      </c>
      <c r="I76" s="24">
        <v>2</v>
      </c>
      <c r="J76" s="24">
        <v>3</v>
      </c>
      <c r="K76" s="24">
        <v>3</v>
      </c>
      <c r="L76" s="24">
        <v>2</v>
      </c>
      <c r="M76" s="24">
        <v>5</v>
      </c>
      <c r="N76" s="23">
        <f t="shared" si="2"/>
        <v>32</v>
      </c>
    </row>
    <row r="77" spans="1:14" ht="15.75" customHeight="1">
      <c r="A77" s="36" t="s">
        <v>22</v>
      </c>
      <c r="B77" s="24" t="s">
        <v>20</v>
      </c>
      <c r="C77" s="24">
        <v>5</v>
      </c>
      <c r="D77" s="24">
        <v>2</v>
      </c>
      <c r="E77" s="24">
        <v>2</v>
      </c>
      <c r="F77" s="24">
        <v>0</v>
      </c>
      <c r="G77" s="24">
        <v>5</v>
      </c>
      <c r="H77" s="24">
        <v>3</v>
      </c>
      <c r="I77" s="24">
        <v>3</v>
      </c>
      <c r="J77" s="24">
        <v>4</v>
      </c>
      <c r="K77" s="24">
        <v>1</v>
      </c>
      <c r="L77" s="24">
        <v>2</v>
      </c>
      <c r="M77" s="24">
        <v>4</v>
      </c>
      <c r="N77" s="23">
        <f t="shared" si="2"/>
        <v>31</v>
      </c>
    </row>
    <row r="78" spans="1:14" ht="15.75" customHeight="1">
      <c r="A78" s="36" t="s">
        <v>149</v>
      </c>
      <c r="B78" s="24" t="s">
        <v>58</v>
      </c>
      <c r="C78" s="24">
        <v>4</v>
      </c>
      <c r="D78" s="24">
        <v>0</v>
      </c>
      <c r="E78" s="24">
        <v>4</v>
      </c>
      <c r="F78" s="24">
        <v>0</v>
      </c>
      <c r="G78" s="24">
        <v>2</v>
      </c>
      <c r="H78" s="24">
        <v>3</v>
      </c>
      <c r="I78" s="24">
        <v>3</v>
      </c>
      <c r="J78" s="24">
        <v>5</v>
      </c>
      <c r="K78" s="24">
        <v>4</v>
      </c>
      <c r="L78" s="24">
        <v>4</v>
      </c>
      <c r="M78" s="24">
        <v>2</v>
      </c>
      <c r="N78" s="23">
        <f t="shared" si="2"/>
        <v>31</v>
      </c>
    </row>
    <row r="79" spans="1:14" ht="15.75" customHeight="1">
      <c r="A79" s="59" t="s">
        <v>69</v>
      </c>
      <c r="B79" s="24" t="s">
        <v>64</v>
      </c>
      <c r="C79" s="24">
        <v>4</v>
      </c>
      <c r="D79" s="24">
        <v>4</v>
      </c>
      <c r="E79" s="24">
        <v>2</v>
      </c>
      <c r="F79" s="24">
        <v>2</v>
      </c>
      <c r="G79" s="24">
        <v>4</v>
      </c>
      <c r="H79" s="24">
        <v>3</v>
      </c>
      <c r="I79" s="24">
        <v>2</v>
      </c>
      <c r="J79" s="24">
        <v>1</v>
      </c>
      <c r="K79" s="24">
        <v>1</v>
      </c>
      <c r="L79" s="24">
        <v>3</v>
      </c>
      <c r="M79" s="24">
        <v>5</v>
      </c>
      <c r="N79" s="23">
        <f t="shared" si="2"/>
        <v>31</v>
      </c>
    </row>
    <row r="80" spans="1:14" ht="15.75" customHeight="1">
      <c r="A80" s="36" t="s">
        <v>48</v>
      </c>
      <c r="B80" s="24" t="s">
        <v>44</v>
      </c>
      <c r="C80" s="24">
        <v>7</v>
      </c>
      <c r="D80" s="24">
        <v>1</v>
      </c>
      <c r="E80" s="24">
        <v>1</v>
      </c>
      <c r="F80" s="24">
        <v>1</v>
      </c>
      <c r="G80" s="24">
        <v>3</v>
      </c>
      <c r="H80" s="24">
        <v>3</v>
      </c>
      <c r="I80" s="24">
        <v>2</v>
      </c>
      <c r="J80" s="24">
        <v>4</v>
      </c>
      <c r="K80" s="24">
        <v>3</v>
      </c>
      <c r="L80" s="24">
        <v>2</v>
      </c>
      <c r="M80" s="24">
        <v>4</v>
      </c>
      <c r="N80" s="23">
        <f t="shared" si="2"/>
        <v>31</v>
      </c>
    </row>
    <row r="81" spans="1:14" ht="15.75" customHeight="1">
      <c r="A81" s="59" t="s">
        <v>72</v>
      </c>
      <c r="B81" s="24" t="s">
        <v>64</v>
      </c>
      <c r="C81" s="24">
        <v>6</v>
      </c>
      <c r="D81" s="24">
        <v>4</v>
      </c>
      <c r="E81" s="24">
        <v>4</v>
      </c>
      <c r="F81" s="24">
        <v>2</v>
      </c>
      <c r="G81" s="24">
        <v>3</v>
      </c>
      <c r="H81" s="24">
        <v>4</v>
      </c>
      <c r="I81" s="24">
        <v>2</v>
      </c>
      <c r="J81" s="24">
        <v>1</v>
      </c>
      <c r="K81" s="24">
        <v>2</v>
      </c>
      <c r="L81" s="24">
        <v>1</v>
      </c>
      <c r="M81" s="24">
        <v>1</v>
      </c>
      <c r="N81" s="23">
        <f t="shared" si="2"/>
        <v>30</v>
      </c>
    </row>
    <row r="82" spans="1:14" ht="15.75" customHeight="1">
      <c r="A82" s="36" t="s">
        <v>130</v>
      </c>
      <c r="B82" s="24" t="s">
        <v>131</v>
      </c>
      <c r="C82" s="24">
        <v>2</v>
      </c>
      <c r="D82" s="24">
        <v>1</v>
      </c>
      <c r="E82" s="24">
        <v>2</v>
      </c>
      <c r="F82" s="24">
        <v>4</v>
      </c>
      <c r="G82" s="24">
        <v>2</v>
      </c>
      <c r="H82" s="24">
        <v>3</v>
      </c>
      <c r="I82" s="24">
        <v>3</v>
      </c>
      <c r="J82" s="24">
        <v>2</v>
      </c>
      <c r="K82" s="24">
        <v>2</v>
      </c>
      <c r="L82" s="24">
        <v>7</v>
      </c>
      <c r="M82" s="24">
        <v>1</v>
      </c>
      <c r="N82" s="23">
        <f t="shared" si="2"/>
        <v>29</v>
      </c>
    </row>
    <row r="83" spans="1:14" ht="15.75" customHeight="1">
      <c r="A83" s="36" t="s">
        <v>118</v>
      </c>
      <c r="B83" s="24" t="s">
        <v>210</v>
      </c>
      <c r="C83" s="24">
        <v>5</v>
      </c>
      <c r="D83" s="24">
        <v>3</v>
      </c>
      <c r="E83" s="24">
        <v>2</v>
      </c>
      <c r="F83" s="24">
        <v>4</v>
      </c>
      <c r="G83" s="24">
        <v>0</v>
      </c>
      <c r="H83" s="24">
        <v>4</v>
      </c>
      <c r="I83" s="24">
        <v>2</v>
      </c>
      <c r="J83" s="24">
        <v>5</v>
      </c>
      <c r="K83" s="24">
        <v>2</v>
      </c>
      <c r="L83" s="24">
        <v>0</v>
      </c>
      <c r="M83" s="24">
        <v>2</v>
      </c>
      <c r="N83" s="23">
        <f t="shared" si="2"/>
        <v>29</v>
      </c>
    </row>
    <row r="84" spans="1:14" ht="15.75" customHeight="1">
      <c r="A84" s="36" t="s">
        <v>251</v>
      </c>
      <c r="B84" s="24" t="s">
        <v>52</v>
      </c>
      <c r="C84" s="24">
        <v>4</v>
      </c>
      <c r="D84" s="24">
        <v>3</v>
      </c>
      <c r="E84" s="24">
        <v>1</v>
      </c>
      <c r="F84" s="24">
        <v>2</v>
      </c>
      <c r="G84" s="24">
        <v>5</v>
      </c>
      <c r="H84" s="24">
        <v>1</v>
      </c>
      <c r="I84" s="24">
        <v>2</v>
      </c>
      <c r="J84" s="24">
        <v>2</v>
      </c>
      <c r="K84" s="24">
        <v>3</v>
      </c>
      <c r="L84" s="24">
        <v>2</v>
      </c>
      <c r="M84" s="24">
        <v>4</v>
      </c>
      <c r="N84" s="23">
        <f t="shared" si="2"/>
        <v>29</v>
      </c>
    </row>
    <row r="85" spans="1:14" ht="15.75" customHeight="1">
      <c r="A85" s="36" t="s">
        <v>16</v>
      </c>
      <c r="B85" s="24" t="s">
        <v>13</v>
      </c>
      <c r="C85" s="24">
        <v>7</v>
      </c>
      <c r="D85" s="24">
        <v>1</v>
      </c>
      <c r="E85" s="24">
        <v>3</v>
      </c>
      <c r="F85" s="24">
        <v>1</v>
      </c>
      <c r="G85" s="24">
        <v>4</v>
      </c>
      <c r="H85" s="24">
        <v>2</v>
      </c>
      <c r="I85" s="24">
        <v>2</v>
      </c>
      <c r="J85" s="24">
        <v>0</v>
      </c>
      <c r="K85" s="24">
        <v>2</v>
      </c>
      <c r="L85" s="24">
        <v>1</v>
      </c>
      <c r="M85" s="24">
        <v>5</v>
      </c>
      <c r="N85" s="23">
        <f t="shared" si="2"/>
        <v>28</v>
      </c>
    </row>
    <row r="86" spans="1:14" ht="15.75" customHeight="1">
      <c r="A86" s="36" t="s">
        <v>231</v>
      </c>
      <c r="B86" s="24" t="s">
        <v>73</v>
      </c>
      <c r="C86" s="24">
        <v>4</v>
      </c>
      <c r="D86" s="24">
        <v>1</v>
      </c>
      <c r="E86" s="24">
        <v>2</v>
      </c>
      <c r="F86" s="24">
        <v>2</v>
      </c>
      <c r="G86" s="24">
        <v>1</v>
      </c>
      <c r="H86" s="24">
        <v>2</v>
      </c>
      <c r="I86" s="24">
        <v>2</v>
      </c>
      <c r="J86" s="24">
        <v>4</v>
      </c>
      <c r="K86" s="24">
        <v>2</v>
      </c>
      <c r="L86" s="24">
        <v>4</v>
      </c>
      <c r="M86" s="24">
        <v>4</v>
      </c>
      <c r="N86" s="23">
        <f t="shared" si="2"/>
        <v>28</v>
      </c>
    </row>
    <row r="87" spans="1:14" ht="15.75" customHeight="1">
      <c r="A87" s="59" t="s">
        <v>166</v>
      </c>
      <c r="B87" s="24" t="s">
        <v>64</v>
      </c>
      <c r="C87" s="24">
        <v>3</v>
      </c>
      <c r="D87" s="24">
        <v>3</v>
      </c>
      <c r="E87" s="24">
        <v>3</v>
      </c>
      <c r="F87" s="24">
        <v>1</v>
      </c>
      <c r="G87" s="24">
        <v>3</v>
      </c>
      <c r="H87" s="24">
        <v>4</v>
      </c>
      <c r="I87" s="24">
        <v>3</v>
      </c>
      <c r="J87" s="24">
        <v>6</v>
      </c>
      <c r="K87" s="24">
        <v>0</v>
      </c>
      <c r="L87" s="24">
        <v>1</v>
      </c>
      <c r="M87" s="24">
        <v>0</v>
      </c>
      <c r="N87" s="23">
        <f t="shared" si="2"/>
        <v>27</v>
      </c>
    </row>
    <row r="88" spans="1:14" ht="15.75" customHeight="1">
      <c r="A88" s="36" t="s">
        <v>261</v>
      </c>
      <c r="B88" s="24" t="s">
        <v>161</v>
      </c>
      <c r="C88" s="48">
        <v>3</v>
      </c>
      <c r="D88" s="48">
        <v>2</v>
      </c>
      <c r="E88" s="48">
        <v>4</v>
      </c>
      <c r="F88" s="48">
        <v>3</v>
      </c>
      <c r="G88" s="48">
        <v>1</v>
      </c>
      <c r="H88" s="48">
        <v>2</v>
      </c>
      <c r="I88" s="48">
        <v>3</v>
      </c>
      <c r="J88" s="48">
        <v>1</v>
      </c>
      <c r="K88" s="61">
        <v>4</v>
      </c>
      <c r="L88" s="48">
        <v>1</v>
      </c>
      <c r="M88" s="48">
        <v>3</v>
      </c>
      <c r="N88" s="23">
        <f t="shared" si="2"/>
        <v>27</v>
      </c>
    </row>
    <row r="89" spans="1:14" ht="15.75" customHeight="1">
      <c r="A89" s="36" t="s">
        <v>21</v>
      </c>
      <c r="B89" s="24" t="s">
        <v>20</v>
      </c>
      <c r="C89" s="24">
        <v>4</v>
      </c>
      <c r="D89" s="24">
        <v>1</v>
      </c>
      <c r="E89" s="24">
        <v>2</v>
      </c>
      <c r="F89" s="24">
        <v>2</v>
      </c>
      <c r="G89" s="24">
        <v>3</v>
      </c>
      <c r="H89" s="24">
        <v>3</v>
      </c>
      <c r="I89" s="24">
        <v>2</v>
      </c>
      <c r="J89" s="24">
        <v>4</v>
      </c>
      <c r="K89" s="24">
        <v>2</v>
      </c>
      <c r="L89" s="24">
        <v>2</v>
      </c>
      <c r="M89" s="24">
        <v>1</v>
      </c>
      <c r="N89" s="23">
        <f t="shared" si="2"/>
        <v>26</v>
      </c>
    </row>
    <row r="90" spans="1:14" ht="15.75" customHeight="1">
      <c r="A90" s="36" t="s">
        <v>19</v>
      </c>
      <c r="B90" s="24" t="s">
        <v>13</v>
      </c>
      <c r="C90" s="24">
        <v>3</v>
      </c>
      <c r="D90" s="24">
        <v>2</v>
      </c>
      <c r="E90" s="24">
        <v>4</v>
      </c>
      <c r="F90" s="24">
        <v>4</v>
      </c>
      <c r="G90" s="24">
        <v>1</v>
      </c>
      <c r="H90" s="24">
        <v>2</v>
      </c>
      <c r="I90" s="24">
        <v>2</v>
      </c>
      <c r="J90" s="24">
        <v>3</v>
      </c>
      <c r="K90" s="24">
        <v>2</v>
      </c>
      <c r="L90" s="24">
        <v>1</v>
      </c>
      <c r="M90" s="24">
        <v>2</v>
      </c>
      <c r="N90" s="23">
        <f t="shared" si="2"/>
        <v>26</v>
      </c>
    </row>
    <row r="91" spans="1:14" ht="15.75" customHeight="1">
      <c r="A91" s="36" t="s">
        <v>206</v>
      </c>
      <c r="B91" s="24" t="s">
        <v>161</v>
      </c>
      <c r="C91" s="48">
        <v>4</v>
      </c>
      <c r="D91" s="48">
        <v>2</v>
      </c>
      <c r="E91" s="48">
        <v>4</v>
      </c>
      <c r="F91" s="48">
        <v>2</v>
      </c>
      <c r="G91" s="48">
        <v>3</v>
      </c>
      <c r="H91" s="48">
        <v>2</v>
      </c>
      <c r="I91" s="48">
        <v>2</v>
      </c>
      <c r="J91" s="48">
        <v>0</v>
      </c>
      <c r="K91" s="48">
        <v>2</v>
      </c>
      <c r="L91" s="48">
        <v>4</v>
      </c>
      <c r="M91" s="48">
        <v>1</v>
      </c>
      <c r="N91" s="23">
        <f t="shared" si="2"/>
        <v>26</v>
      </c>
    </row>
    <row r="92" spans="1:14" ht="15.75" customHeight="1">
      <c r="A92" s="36" t="s">
        <v>283</v>
      </c>
      <c r="B92" s="24" t="s">
        <v>23</v>
      </c>
      <c r="C92" s="24">
        <v>2</v>
      </c>
      <c r="D92" s="24">
        <v>0</v>
      </c>
      <c r="E92" s="24">
        <v>1</v>
      </c>
      <c r="F92" s="24">
        <v>2</v>
      </c>
      <c r="G92" s="24">
        <v>5</v>
      </c>
      <c r="H92" s="24">
        <v>4</v>
      </c>
      <c r="I92" s="24">
        <v>1</v>
      </c>
      <c r="J92" s="24">
        <v>5</v>
      </c>
      <c r="K92" s="24">
        <v>0</v>
      </c>
      <c r="L92" s="24">
        <v>1</v>
      </c>
      <c r="M92" s="24">
        <v>5</v>
      </c>
      <c r="N92" s="23">
        <f t="shared" si="2"/>
        <v>26</v>
      </c>
    </row>
    <row r="93" spans="1:14" ht="15.75" customHeight="1">
      <c r="A93" s="36" t="s">
        <v>174</v>
      </c>
      <c r="B93" s="24" t="s">
        <v>73</v>
      </c>
      <c r="C93" s="24">
        <v>3</v>
      </c>
      <c r="D93" s="24">
        <v>2</v>
      </c>
      <c r="E93" s="24">
        <v>2</v>
      </c>
      <c r="F93" s="24">
        <v>0</v>
      </c>
      <c r="G93" s="24">
        <v>1</v>
      </c>
      <c r="H93" s="24">
        <v>5</v>
      </c>
      <c r="I93" s="24">
        <v>2</v>
      </c>
      <c r="J93" s="24">
        <v>3</v>
      </c>
      <c r="K93" s="24">
        <v>3</v>
      </c>
      <c r="L93" s="24">
        <v>4</v>
      </c>
      <c r="M93" s="24">
        <v>0</v>
      </c>
      <c r="N93" s="23">
        <f t="shared" si="2"/>
        <v>25</v>
      </c>
    </row>
    <row r="94" spans="1:14" ht="15.75" customHeight="1">
      <c r="A94" s="36" t="s">
        <v>92</v>
      </c>
      <c r="B94" s="24" t="s">
        <v>73</v>
      </c>
      <c r="C94" s="24">
        <v>4</v>
      </c>
      <c r="D94" s="24">
        <v>3</v>
      </c>
      <c r="E94" s="24">
        <v>1</v>
      </c>
      <c r="F94" s="24">
        <v>0</v>
      </c>
      <c r="G94" s="24">
        <v>1</v>
      </c>
      <c r="H94" s="24">
        <v>6</v>
      </c>
      <c r="I94" s="24">
        <v>1</v>
      </c>
      <c r="J94" s="24">
        <v>3</v>
      </c>
      <c r="K94" s="24">
        <v>3</v>
      </c>
      <c r="L94" s="24">
        <v>2</v>
      </c>
      <c r="M94" s="24">
        <v>1</v>
      </c>
      <c r="N94" s="23">
        <f t="shared" si="2"/>
        <v>25</v>
      </c>
    </row>
    <row r="95" spans="1:14" ht="15.75" customHeight="1">
      <c r="A95" s="59" t="s">
        <v>144</v>
      </c>
      <c r="B95" s="24" t="s">
        <v>64</v>
      </c>
      <c r="C95" s="24">
        <v>1</v>
      </c>
      <c r="D95" s="24">
        <v>0</v>
      </c>
      <c r="E95" s="24">
        <v>1</v>
      </c>
      <c r="F95" s="24">
        <v>2</v>
      </c>
      <c r="G95" s="24">
        <v>2</v>
      </c>
      <c r="H95" s="24">
        <v>4</v>
      </c>
      <c r="I95" s="24">
        <v>5</v>
      </c>
      <c r="J95" s="24">
        <v>1</v>
      </c>
      <c r="K95" s="24">
        <v>2</v>
      </c>
      <c r="L95" s="24">
        <v>3</v>
      </c>
      <c r="M95" s="24">
        <v>3</v>
      </c>
      <c r="N95" s="23">
        <f t="shared" si="2"/>
        <v>24</v>
      </c>
    </row>
    <row r="96" spans="1:14" ht="15.75" customHeight="1">
      <c r="A96" s="36" t="s">
        <v>236</v>
      </c>
      <c r="B96" s="24" t="s">
        <v>23</v>
      </c>
      <c r="C96" s="24">
        <v>1</v>
      </c>
      <c r="D96" s="24">
        <v>2</v>
      </c>
      <c r="E96" s="24">
        <v>1</v>
      </c>
      <c r="F96" s="24">
        <v>2</v>
      </c>
      <c r="G96" s="24">
        <v>0</v>
      </c>
      <c r="H96" s="24">
        <v>3</v>
      </c>
      <c r="I96" s="24">
        <v>2</v>
      </c>
      <c r="J96" s="24">
        <v>6</v>
      </c>
      <c r="K96" s="24">
        <v>3</v>
      </c>
      <c r="L96" s="24">
        <v>2</v>
      </c>
      <c r="M96" s="24">
        <v>2</v>
      </c>
      <c r="N96" s="23">
        <f t="shared" si="2"/>
        <v>24</v>
      </c>
    </row>
    <row r="97" spans="1:14" ht="15.75" customHeight="1">
      <c r="A97" s="36" t="s">
        <v>290</v>
      </c>
      <c r="B97" s="24" t="s">
        <v>73</v>
      </c>
      <c r="C97" s="24">
        <v>3</v>
      </c>
      <c r="D97" s="24">
        <v>1</v>
      </c>
      <c r="E97" s="24">
        <v>2</v>
      </c>
      <c r="F97" s="24">
        <v>2</v>
      </c>
      <c r="G97" s="24">
        <v>2</v>
      </c>
      <c r="H97" s="24">
        <v>3</v>
      </c>
      <c r="I97" s="24">
        <v>2</v>
      </c>
      <c r="J97" s="24">
        <v>4</v>
      </c>
      <c r="K97" s="24">
        <v>1</v>
      </c>
      <c r="L97" s="24">
        <v>2</v>
      </c>
      <c r="M97" s="24">
        <v>2</v>
      </c>
      <c r="N97" s="23">
        <f t="shared" si="2"/>
        <v>24</v>
      </c>
    </row>
    <row r="98" spans="1:14" ht="15.75" customHeight="1">
      <c r="A98" s="36" t="s">
        <v>279</v>
      </c>
      <c r="B98" s="24" t="s">
        <v>32</v>
      </c>
      <c r="C98" s="24">
        <v>1</v>
      </c>
      <c r="D98" s="24">
        <v>1</v>
      </c>
      <c r="E98" s="24">
        <v>2</v>
      </c>
      <c r="F98" s="24">
        <v>2</v>
      </c>
      <c r="G98" s="24">
        <v>0</v>
      </c>
      <c r="H98" s="24">
        <v>4</v>
      </c>
      <c r="I98" s="24">
        <v>1</v>
      </c>
      <c r="J98" s="24">
        <v>6</v>
      </c>
      <c r="K98" s="24">
        <v>3</v>
      </c>
      <c r="L98" s="24">
        <v>2</v>
      </c>
      <c r="M98" s="24">
        <v>2</v>
      </c>
      <c r="N98" s="23">
        <f t="shared" ref="N98:N116" si="3">SUM(C98:M98)</f>
        <v>24</v>
      </c>
    </row>
    <row r="99" spans="1:14" ht="15.75" customHeight="1">
      <c r="A99" s="36" t="s">
        <v>217</v>
      </c>
      <c r="B99" s="24" t="s">
        <v>32</v>
      </c>
      <c r="C99" s="24">
        <v>2</v>
      </c>
      <c r="D99" s="24">
        <v>2</v>
      </c>
      <c r="E99" s="24">
        <v>0</v>
      </c>
      <c r="F99" s="24">
        <v>3</v>
      </c>
      <c r="G99" s="24">
        <v>1</v>
      </c>
      <c r="H99" s="24">
        <v>4</v>
      </c>
      <c r="I99" s="24">
        <v>0</v>
      </c>
      <c r="J99" s="24">
        <v>7</v>
      </c>
      <c r="K99" s="24">
        <v>1</v>
      </c>
      <c r="L99" s="24">
        <v>2</v>
      </c>
      <c r="M99" s="24">
        <v>2</v>
      </c>
      <c r="N99" s="23">
        <f t="shared" si="3"/>
        <v>24</v>
      </c>
    </row>
    <row r="100" spans="1:14" ht="15.75" customHeight="1">
      <c r="A100" s="36" t="s">
        <v>291</v>
      </c>
      <c r="B100" s="24" t="s">
        <v>161</v>
      </c>
      <c r="C100" s="48">
        <v>3</v>
      </c>
      <c r="D100" s="48">
        <v>1</v>
      </c>
      <c r="E100" s="48">
        <v>3</v>
      </c>
      <c r="F100" s="48">
        <v>4</v>
      </c>
      <c r="G100" s="48">
        <v>0</v>
      </c>
      <c r="H100" s="48">
        <v>2</v>
      </c>
      <c r="I100" s="48">
        <v>1</v>
      </c>
      <c r="J100" s="48">
        <v>5</v>
      </c>
      <c r="K100" s="48">
        <v>2</v>
      </c>
      <c r="L100" s="48">
        <v>1</v>
      </c>
      <c r="M100" s="48">
        <v>1</v>
      </c>
      <c r="N100" s="23">
        <f t="shared" si="3"/>
        <v>23</v>
      </c>
    </row>
    <row r="101" spans="1:14" ht="15.75" customHeight="1">
      <c r="A101" s="59" t="s">
        <v>292</v>
      </c>
      <c r="B101" s="24" t="s">
        <v>64</v>
      </c>
      <c r="C101" s="24">
        <v>2</v>
      </c>
      <c r="D101" s="24">
        <v>4</v>
      </c>
      <c r="E101" s="24">
        <v>4</v>
      </c>
      <c r="F101" s="24">
        <v>3</v>
      </c>
      <c r="G101" s="24">
        <v>2</v>
      </c>
      <c r="H101" s="24">
        <v>2</v>
      </c>
      <c r="I101" s="24">
        <v>2</v>
      </c>
      <c r="J101" s="24">
        <v>0</v>
      </c>
      <c r="K101" s="24">
        <v>1</v>
      </c>
      <c r="L101" s="24">
        <v>1</v>
      </c>
      <c r="M101" s="24">
        <v>1</v>
      </c>
      <c r="N101" s="23">
        <f t="shared" si="3"/>
        <v>22</v>
      </c>
    </row>
    <row r="102" spans="1:14" ht="15.75" customHeight="1">
      <c r="A102" s="36" t="s">
        <v>128</v>
      </c>
      <c r="B102" s="24" t="s">
        <v>146</v>
      </c>
      <c r="C102" s="24">
        <v>3</v>
      </c>
      <c r="D102" s="24">
        <v>1</v>
      </c>
      <c r="E102" s="24">
        <v>1</v>
      </c>
      <c r="F102" s="24">
        <v>2</v>
      </c>
      <c r="G102" s="24">
        <v>2</v>
      </c>
      <c r="H102" s="24">
        <v>4</v>
      </c>
      <c r="I102" s="24">
        <v>1</v>
      </c>
      <c r="J102" s="24">
        <v>2</v>
      </c>
      <c r="K102" s="24">
        <v>1</v>
      </c>
      <c r="L102" s="24">
        <v>3</v>
      </c>
      <c r="M102" s="24">
        <v>2</v>
      </c>
      <c r="N102" s="23">
        <f t="shared" si="3"/>
        <v>22</v>
      </c>
    </row>
    <row r="103" spans="1:14" ht="15.75" customHeight="1">
      <c r="A103" s="36" t="s">
        <v>175</v>
      </c>
      <c r="B103" s="24" t="s">
        <v>44</v>
      </c>
      <c r="C103" s="24">
        <v>5</v>
      </c>
      <c r="D103" s="24">
        <v>0</v>
      </c>
      <c r="E103" s="24">
        <v>2</v>
      </c>
      <c r="F103" s="24">
        <v>4</v>
      </c>
      <c r="G103" s="24">
        <v>0</v>
      </c>
      <c r="H103" s="24">
        <v>2</v>
      </c>
      <c r="I103" s="24">
        <v>1</v>
      </c>
      <c r="J103" s="24">
        <v>4</v>
      </c>
      <c r="K103" s="24">
        <v>0</v>
      </c>
      <c r="L103" s="24">
        <v>0</v>
      </c>
      <c r="M103" s="24">
        <v>3</v>
      </c>
      <c r="N103" s="23">
        <f t="shared" si="3"/>
        <v>21</v>
      </c>
    </row>
    <row r="104" spans="1:14" ht="15.75" customHeight="1">
      <c r="A104" s="36" t="s">
        <v>153</v>
      </c>
      <c r="B104" s="24" t="s">
        <v>32</v>
      </c>
      <c r="C104" s="24">
        <v>3</v>
      </c>
      <c r="D104" s="24">
        <v>1</v>
      </c>
      <c r="E104" s="24">
        <v>3</v>
      </c>
      <c r="F104" s="24">
        <v>1</v>
      </c>
      <c r="G104" s="24">
        <v>1</v>
      </c>
      <c r="H104" s="24">
        <v>3</v>
      </c>
      <c r="I104" s="24">
        <v>1</v>
      </c>
      <c r="J104" s="24">
        <v>1</v>
      </c>
      <c r="K104" s="24">
        <v>3</v>
      </c>
      <c r="L104" s="24">
        <v>1</v>
      </c>
      <c r="M104" s="24">
        <v>2</v>
      </c>
      <c r="N104" s="23">
        <f t="shared" si="3"/>
        <v>20</v>
      </c>
    </row>
    <row r="105" spans="1:14" ht="15.75" customHeight="1">
      <c r="A105" s="59" t="s">
        <v>201</v>
      </c>
      <c r="B105" s="24" t="s">
        <v>64</v>
      </c>
      <c r="C105" s="24">
        <v>3</v>
      </c>
      <c r="D105" s="24">
        <v>1</v>
      </c>
      <c r="E105" s="24">
        <v>1</v>
      </c>
      <c r="F105" s="24">
        <v>0</v>
      </c>
      <c r="G105" s="24">
        <v>3</v>
      </c>
      <c r="H105" s="24">
        <v>1</v>
      </c>
      <c r="I105" s="24">
        <v>1</v>
      </c>
      <c r="J105" s="24">
        <v>3</v>
      </c>
      <c r="K105" s="24">
        <v>2</v>
      </c>
      <c r="L105" s="24">
        <v>5</v>
      </c>
      <c r="M105" s="24">
        <v>0</v>
      </c>
      <c r="N105" s="23">
        <f t="shared" si="3"/>
        <v>20</v>
      </c>
    </row>
    <row r="106" spans="1:14" ht="15.75" customHeight="1">
      <c r="A106" s="36" t="s">
        <v>293</v>
      </c>
      <c r="B106" s="24" t="s">
        <v>73</v>
      </c>
      <c r="C106" s="24">
        <v>2</v>
      </c>
      <c r="D106" s="24">
        <v>0</v>
      </c>
      <c r="E106" s="24">
        <v>0</v>
      </c>
      <c r="F106" s="24">
        <v>3</v>
      </c>
      <c r="G106" s="24">
        <v>1</v>
      </c>
      <c r="H106" s="24">
        <v>2</v>
      </c>
      <c r="I106" s="24">
        <v>2</v>
      </c>
      <c r="J106" s="24">
        <v>2</v>
      </c>
      <c r="K106" s="24">
        <v>1</v>
      </c>
      <c r="L106" s="24">
        <v>4</v>
      </c>
      <c r="M106" s="24">
        <v>2</v>
      </c>
      <c r="N106" s="23">
        <f t="shared" si="3"/>
        <v>19</v>
      </c>
    </row>
    <row r="107" spans="1:14" ht="15.75" customHeight="1">
      <c r="A107" s="36" t="s">
        <v>96</v>
      </c>
      <c r="B107" s="24" t="s">
        <v>73</v>
      </c>
      <c r="C107" s="24">
        <v>2</v>
      </c>
      <c r="D107" s="24">
        <v>1</v>
      </c>
      <c r="E107" s="24">
        <v>4</v>
      </c>
      <c r="F107" s="24">
        <v>1</v>
      </c>
      <c r="G107" s="24">
        <v>2</v>
      </c>
      <c r="H107" s="24">
        <v>1</v>
      </c>
      <c r="I107" s="24">
        <v>2</v>
      </c>
      <c r="J107" s="24">
        <v>1</v>
      </c>
      <c r="K107" s="24">
        <v>1</v>
      </c>
      <c r="L107" s="24">
        <v>1</v>
      </c>
      <c r="M107" s="24">
        <v>3</v>
      </c>
      <c r="N107" s="23">
        <f t="shared" si="3"/>
        <v>19</v>
      </c>
    </row>
    <row r="108" spans="1:14" ht="15.75" customHeight="1">
      <c r="A108" s="36" t="s">
        <v>294</v>
      </c>
      <c r="B108" s="24" t="s">
        <v>171</v>
      </c>
      <c r="C108" s="24">
        <v>2</v>
      </c>
      <c r="D108" s="24">
        <v>1</v>
      </c>
      <c r="E108" s="24">
        <v>1</v>
      </c>
      <c r="F108" s="24">
        <v>2</v>
      </c>
      <c r="G108" s="24">
        <v>1</v>
      </c>
      <c r="H108" s="24">
        <v>2</v>
      </c>
      <c r="I108" s="24">
        <v>1</v>
      </c>
      <c r="J108" s="24">
        <v>4</v>
      </c>
      <c r="K108" s="24">
        <v>1</v>
      </c>
      <c r="L108" s="24">
        <v>3</v>
      </c>
      <c r="M108" s="24">
        <v>1</v>
      </c>
      <c r="N108" s="23">
        <f t="shared" si="3"/>
        <v>19</v>
      </c>
    </row>
    <row r="109" spans="1:14" ht="15.75" customHeight="1">
      <c r="A109" s="59" t="s">
        <v>164</v>
      </c>
      <c r="B109" s="24" t="s">
        <v>64</v>
      </c>
      <c r="C109" s="24">
        <v>4</v>
      </c>
      <c r="D109" s="24">
        <v>1</v>
      </c>
      <c r="E109" s="24">
        <v>2</v>
      </c>
      <c r="F109" s="24">
        <v>0</v>
      </c>
      <c r="G109" s="24">
        <v>3</v>
      </c>
      <c r="H109" s="24">
        <v>0</v>
      </c>
      <c r="I109" s="24">
        <v>1</v>
      </c>
      <c r="J109" s="24">
        <v>3</v>
      </c>
      <c r="K109" s="24">
        <v>3</v>
      </c>
      <c r="L109" s="24">
        <v>1</v>
      </c>
      <c r="M109" s="24">
        <v>1</v>
      </c>
      <c r="N109" s="23">
        <f t="shared" si="3"/>
        <v>19</v>
      </c>
    </row>
    <row r="110" spans="1:14" ht="15.75" customHeight="1">
      <c r="A110" s="36" t="s">
        <v>221</v>
      </c>
      <c r="B110" s="24" t="s">
        <v>171</v>
      </c>
      <c r="C110" s="24">
        <v>4</v>
      </c>
      <c r="D110" s="24">
        <v>4</v>
      </c>
      <c r="E110" s="24">
        <v>3</v>
      </c>
      <c r="F110" s="24">
        <v>0</v>
      </c>
      <c r="G110" s="24">
        <v>1</v>
      </c>
      <c r="H110" s="24">
        <v>2</v>
      </c>
      <c r="I110" s="24">
        <v>1</v>
      </c>
      <c r="J110" s="24">
        <v>2</v>
      </c>
      <c r="K110" s="24">
        <v>0</v>
      </c>
      <c r="L110" s="24">
        <v>1</v>
      </c>
      <c r="M110" s="24">
        <v>0</v>
      </c>
      <c r="N110" s="23">
        <f t="shared" si="3"/>
        <v>18</v>
      </c>
    </row>
    <row r="111" spans="1:14" ht="15.75" customHeight="1">
      <c r="A111" s="36" t="s">
        <v>216</v>
      </c>
      <c r="B111" s="24" t="s">
        <v>32</v>
      </c>
      <c r="C111" s="24">
        <v>2</v>
      </c>
      <c r="D111" s="24">
        <v>0</v>
      </c>
      <c r="E111" s="24">
        <v>1</v>
      </c>
      <c r="F111" s="24">
        <v>0</v>
      </c>
      <c r="G111" s="24">
        <v>1</v>
      </c>
      <c r="H111" s="24">
        <v>4</v>
      </c>
      <c r="I111" s="24">
        <v>1</v>
      </c>
      <c r="J111" s="24">
        <v>2</v>
      </c>
      <c r="K111" s="24">
        <v>1</v>
      </c>
      <c r="L111" s="24">
        <v>4</v>
      </c>
      <c r="M111" s="24">
        <v>0</v>
      </c>
      <c r="N111" s="23">
        <f t="shared" si="3"/>
        <v>16</v>
      </c>
    </row>
    <row r="112" spans="1:14" ht="15.75" customHeight="1">
      <c r="A112" s="36" t="s">
        <v>295</v>
      </c>
      <c r="B112" s="24" t="s">
        <v>23</v>
      </c>
      <c r="C112" s="24">
        <v>2</v>
      </c>
      <c r="D112" s="24">
        <v>1</v>
      </c>
      <c r="E112" s="24">
        <v>3</v>
      </c>
      <c r="F112" s="24">
        <v>0</v>
      </c>
      <c r="G112" s="24">
        <v>1</v>
      </c>
      <c r="H112" s="24">
        <v>1</v>
      </c>
      <c r="I112" s="24">
        <v>1</v>
      </c>
      <c r="J112" s="24">
        <v>1</v>
      </c>
      <c r="K112" s="24">
        <v>1</v>
      </c>
      <c r="L112" s="24">
        <v>4</v>
      </c>
      <c r="M112" s="24">
        <v>1</v>
      </c>
      <c r="N112" s="23">
        <f t="shared" si="3"/>
        <v>16</v>
      </c>
    </row>
    <row r="113" spans="1:14" ht="15.75" customHeight="1">
      <c r="A113" s="36" t="s">
        <v>173</v>
      </c>
      <c r="B113" s="24" t="s">
        <v>171</v>
      </c>
      <c r="C113" s="24">
        <v>3</v>
      </c>
      <c r="D113" s="24">
        <v>1</v>
      </c>
      <c r="E113" s="24">
        <v>1</v>
      </c>
      <c r="F113" s="24">
        <v>1</v>
      </c>
      <c r="G113" s="24">
        <v>1</v>
      </c>
      <c r="H113" s="24">
        <v>2</v>
      </c>
      <c r="I113" s="24">
        <v>0</v>
      </c>
      <c r="J113" s="24">
        <v>3</v>
      </c>
      <c r="K113" s="24">
        <v>1</v>
      </c>
      <c r="L113" s="24">
        <v>1</v>
      </c>
      <c r="M113" s="24">
        <v>2</v>
      </c>
      <c r="N113" s="23">
        <f t="shared" si="3"/>
        <v>16</v>
      </c>
    </row>
    <row r="114" spans="1:14" ht="15.75" customHeight="1">
      <c r="A114" s="36" t="s">
        <v>240</v>
      </c>
      <c r="B114" s="24" t="s">
        <v>44</v>
      </c>
      <c r="C114" s="24">
        <v>1</v>
      </c>
      <c r="D114" s="24">
        <v>1</v>
      </c>
      <c r="E114" s="24">
        <v>2</v>
      </c>
      <c r="F114" s="24">
        <v>5</v>
      </c>
      <c r="G114" s="24">
        <v>2</v>
      </c>
      <c r="H114" s="24">
        <v>2</v>
      </c>
      <c r="I114" s="24">
        <v>0</v>
      </c>
      <c r="J114" s="24">
        <v>3</v>
      </c>
      <c r="K114" s="24">
        <v>0</v>
      </c>
      <c r="L114" s="24">
        <v>0</v>
      </c>
      <c r="M114" s="24">
        <v>0</v>
      </c>
      <c r="N114" s="23">
        <f t="shared" si="3"/>
        <v>16</v>
      </c>
    </row>
    <row r="115" spans="1:14" ht="15.75" customHeight="1">
      <c r="A115" s="70" t="s">
        <v>145</v>
      </c>
      <c r="B115" s="64" t="s">
        <v>32</v>
      </c>
      <c r="C115" s="64">
        <v>2</v>
      </c>
      <c r="D115" s="64">
        <v>1</v>
      </c>
      <c r="E115" s="64">
        <v>1</v>
      </c>
      <c r="F115" s="64">
        <v>1</v>
      </c>
      <c r="G115" s="64">
        <v>0</v>
      </c>
      <c r="H115" s="64">
        <v>4</v>
      </c>
      <c r="I115" s="64">
        <v>1</v>
      </c>
      <c r="J115" s="64">
        <v>1</v>
      </c>
      <c r="K115" s="64">
        <v>2</v>
      </c>
      <c r="L115" s="64">
        <v>1</v>
      </c>
      <c r="M115" s="64">
        <v>1</v>
      </c>
      <c r="N115" s="65">
        <f t="shared" si="3"/>
        <v>15</v>
      </c>
    </row>
    <row r="116" spans="1:14" ht="15.75" customHeight="1">
      <c r="A116" s="27" t="s">
        <v>296</v>
      </c>
      <c r="B116" s="24" t="s">
        <v>64</v>
      </c>
      <c r="C116" s="24">
        <v>2</v>
      </c>
      <c r="D116" s="24">
        <v>0</v>
      </c>
      <c r="E116" s="24">
        <v>1</v>
      </c>
      <c r="F116" s="24">
        <v>0</v>
      </c>
      <c r="G116" s="24">
        <v>1</v>
      </c>
      <c r="H116" s="24">
        <v>1</v>
      </c>
      <c r="I116" s="24">
        <v>2</v>
      </c>
      <c r="J116" s="24">
        <v>1</v>
      </c>
      <c r="K116" s="24">
        <v>1</v>
      </c>
      <c r="L116" s="24">
        <v>2</v>
      </c>
      <c r="M116" s="24">
        <v>1</v>
      </c>
      <c r="N116" s="23">
        <f t="shared" si="3"/>
        <v>12</v>
      </c>
    </row>
    <row r="117" spans="1:14" ht="15.75" customHeight="1">
      <c r="B117" s="4"/>
      <c r="C117" s="4"/>
      <c r="D117" s="4"/>
      <c r="E117" s="4"/>
      <c r="F117" s="4"/>
      <c r="G117" s="4"/>
      <c r="H117" s="4"/>
      <c r="I117" s="4"/>
      <c r="J117" s="4"/>
    </row>
    <row r="118" spans="1:14" ht="15.75" customHeight="1">
      <c r="B118" s="4"/>
      <c r="C118" s="4"/>
      <c r="D118" s="4"/>
      <c r="E118" s="4"/>
      <c r="F118" s="4"/>
      <c r="G118" s="4"/>
      <c r="H118" s="4"/>
      <c r="I118" s="4"/>
      <c r="J118" s="4"/>
    </row>
    <row r="119" spans="1:14" ht="15.75" customHeight="1">
      <c r="B119" s="4"/>
      <c r="C119" s="4"/>
      <c r="D119" s="4"/>
      <c r="E119" s="4"/>
      <c r="F119" s="4"/>
      <c r="G119" s="4"/>
      <c r="H119" s="4"/>
      <c r="I119" s="4"/>
      <c r="J119" s="4"/>
    </row>
    <row r="120" spans="1:14" ht="15.75" customHeight="1">
      <c r="B120" s="4"/>
      <c r="C120" s="4"/>
      <c r="D120" s="4"/>
      <c r="E120" s="4"/>
      <c r="F120" s="4"/>
      <c r="G120" s="4"/>
      <c r="H120" s="4"/>
      <c r="I120" s="4"/>
      <c r="J120" s="4"/>
    </row>
    <row r="121" spans="1:14" ht="15.75" customHeight="1">
      <c r="B121" s="4"/>
      <c r="C121" s="4"/>
      <c r="D121" s="4"/>
      <c r="E121" s="4"/>
      <c r="F121" s="4"/>
      <c r="G121" s="4"/>
      <c r="H121" s="4"/>
      <c r="I121" s="4"/>
      <c r="J121" s="4"/>
    </row>
    <row r="122" spans="1:14" ht="15.75" customHeight="1">
      <c r="B122" s="4"/>
      <c r="C122" s="4"/>
      <c r="D122" s="4"/>
      <c r="E122" s="4"/>
      <c r="F122" s="4"/>
      <c r="G122" s="4"/>
      <c r="H122" s="4"/>
      <c r="I122" s="4"/>
      <c r="J122" s="4"/>
    </row>
    <row r="123" spans="1:14" ht="15.75" customHeight="1">
      <c r="B123" s="4"/>
      <c r="C123" s="4"/>
      <c r="D123" s="4"/>
      <c r="E123" s="4"/>
      <c r="F123" s="4"/>
      <c r="G123" s="4"/>
      <c r="H123" s="4"/>
      <c r="I123" s="4"/>
      <c r="J123" s="4"/>
    </row>
    <row r="124" spans="1:14" ht="15.75" customHeight="1">
      <c r="B124" s="4"/>
      <c r="C124" s="4"/>
      <c r="D124" s="4"/>
      <c r="E124" s="4"/>
      <c r="F124" s="4"/>
      <c r="G124" s="4"/>
      <c r="H124" s="4"/>
      <c r="I124" s="4"/>
      <c r="J124" s="4"/>
    </row>
    <row r="125" spans="1:14" ht="15.75" customHeight="1">
      <c r="B125" s="4"/>
      <c r="C125" s="4"/>
      <c r="D125" s="4"/>
      <c r="E125" s="4"/>
      <c r="F125" s="4"/>
      <c r="G125" s="4"/>
      <c r="H125" s="4"/>
      <c r="I125" s="4"/>
      <c r="J125" s="4"/>
    </row>
    <row r="126" spans="1:14" ht="15.75" customHeight="1">
      <c r="B126" s="4"/>
      <c r="C126" s="4"/>
      <c r="D126" s="4"/>
      <c r="E126" s="4"/>
      <c r="F126" s="4"/>
      <c r="G126" s="4"/>
      <c r="H126" s="4"/>
      <c r="I126" s="4"/>
      <c r="J126" s="4"/>
    </row>
    <row r="127" spans="1:14" ht="15.75" customHeight="1">
      <c r="B127" s="4"/>
      <c r="C127" s="4"/>
      <c r="D127" s="4"/>
      <c r="E127" s="4"/>
      <c r="F127" s="4"/>
      <c r="G127" s="4"/>
      <c r="H127" s="4"/>
      <c r="I127" s="4"/>
      <c r="J127" s="4"/>
    </row>
    <row r="128" spans="1:14" ht="15.75" customHeight="1">
      <c r="B128" s="4"/>
      <c r="C128" s="4"/>
      <c r="D128" s="4"/>
      <c r="E128" s="4"/>
      <c r="F128" s="4"/>
      <c r="G128" s="4"/>
      <c r="H128" s="4"/>
      <c r="I128" s="4"/>
      <c r="J128" s="4"/>
    </row>
    <row r="129" spans="2:10" ht="15.75" customHeight="1">
      <c r="B129" s="4"/>
      <c r="C129" s="4"/>
      <c r="D129" s="4"/>
      <c r="E129" s="4"/>
      <c r="F129" s="4"/>
      <c r="G129" s="4"/>
      <c r="H129" s="4"/>
      <c r="I129" s="4"/>
      <c r="J129" s="4"/>
    </row>
    <row r="130" spans="2:10" ht="15.75" customHeight="1">
      <c r="B130" s="4"/>
      <c r="C130" s="4"/>
      <c r="D130" s="4"/>
      <c r="E130" s="4"/>
      <c r="F130" s="4"/>
      <c r="G130" s="4"/>
      <c r="H130" s="4"/>
      <c r="I130" s="4"/>
      <c r="J130" s="4"/>
    </row>
    <row r="131" spans="2:10" ht="15.75" customHeight="1">
      <c r="B131" s="4"/>
      <c r="C131" s="4"/>
      <c r="D131" s="4"/>
      <c r="E131" s="4"/>
      <c r="F131" s="4"/>
      <c r="G131" s="4"/>
      <c r="H131" s="4"/>
      <c r="I131" s="4"/>
      <c r="J131" s="4"/>
    </row>
    <row r="132" spans="2:10" ht="15.75" customHeight="1">
      <c r="B132" s="4"/>
      <c r="C132" s="4"/>
      <c r="D132" s="4"/>
      <c r="E132" s="4"/>
      <c r="F132" s="4"/>
      <c r="G132" s="4"/>
      <c r="H132" s="4"/>
      <c r="I132" s="4"/>
      <c r="J132" s="4"/>
    </row>
    <row r="133" spans="2:10" ht="15.75" customHeight="1">
      <c r="B133" s="4"/>
      <c r="C133" s="4"/>
      <c r="D133" s="4"/>
      <c r="E133" s="4"/>
      <c r="F133" s="4"/>
      <c r="G133" s="4"/>
      <c r="H133" s="4"/>
      <c r="I133" s="4"/>
      <c r="J133" s="4"/>
    </row>
    <row r="134" spans="2:10" ht="15.75" customHeight="1">
      <c r="B134" s="4"/>
      <c r="C134" s="4"/>
      <c r="D134" s="4"/>
      <c r="E134" s="4"/>
      <c r="F134" s="4"/>
      <c r="G134" s="4"/>
      <c r="H134" s="4"/>
      <c r="I134" s="4"/>
      <c r="J134" s="4"/>
    </row>
    <row r="135" spans="2:10" ht="15.75" customHeight="1">
      <c r="B135" s="4"/>
      <c r="C135" s="4"/>
      <c r="D135" s="4"/>
      <c r="E135" s="4"/>
      <c r="F135" s="4"/>
      <c r="G135" s="4"/>
      <c r="H135" s="4"/>
      <c r="I135" s="4"/>
      <c r="J135" s="4"/>
    </row>
    <row r="136" spans="2:10" ht="15.75" customHeight="1">
      <c r="B136" s="4"/>
      <c r="C136" s="4"/>
      <c r="D136" s="4"/>
      <c r="E136" s="4"/>
      <c r="F136" s="4"/>
      <c r="G136" s="4"/>
      <c r="H136" s="4"/>
      <c r="I136" s="4"/>
      <c r="J136" s="4"/>
    </row>
    <row r="137" spans="2:10" ht="15.75" customHeight="1">
      <c r="B137" s="4"/>
      <c r="C137" s="4"/>
      <c r="D137" s="4"/>
      <c r="E137" s="4"/>
      <c r="F137" s="4"/>
      <c r="G137" s="4"/>
      <c r="H137" s="4"/>
      <c r="I137" s="4"/>
      <c r="J137" s="4"/>
    </row>
    <row r="138" spans="2:10" ht="15.75" customHeight="1">
      <c r="B138" s="4"/>
      <c r="C138" s="4"/>
      <c r="D138" s="4"/>
      <c r="E138" s="4"/>
      <c r="F138" s="4"/>
      <c r="G138" s="4"/>
      <c r="H138" s="4"/>
      <c r="I138" s="4"/>
      <c r="J138" s="4"/>
    </row>
    <row r="139" spans="2:10" ht="15.75" customHeight="1">
      <c r="B139" s="4"/>
      <c r="C139" s="4"/>
      <c r="D139" s="4"/>
      <c r="E139" s="4"/>
      <c r="F139" s="4"/>
      <c r="G139" s="4"/>
      <c r="H139" s="4"/>
      <c r="I139" s="4"/>
      <c r="J139" s="4"/>
    </row>
    <row r="140" spans="2:10" ht="15.75" customHeight="1">
      <c r="B140" s="4"/>
      <c r="C140" s="4"/>
      <c r="D140" s="4"/>
      <c r="E140" s="4"/>
      <c r="F140" s="4"/>
      <c r="G140" s="4"/>
      <c r="H140" s="4"/>
      <c r="I140" s="4"/>
      <c r="J140" s="4"/>
    </row>
    <row r="141" spans="2:10" ht="15.75" customHeight="1">
      <c r="B141" s="4"/>
      <c r="C141" s="4"/>
      <c r="D141" s="4"/>
      <c r="E141" s="4"/>
      <c r="F141" s="4"/>
      <c r="G141" s="4"/>
      <c r="H141" s="4"/>
      <c r="I141" s="4"/>
      <c r="J141" s="4"/>
    </row>
    <row r="142" spans="2:10" ht="15.75" customHeight="1">
      <c r="B142" s="4"/>
      <c r="C142" s="4"/>
      <c r="D142" s="4"/>
      <c r="E142" s="4"/>
      <c r="F142" s="4"/>
      <c r="G142" s="4"/>
      <c r="H142" s="4"/>
      <c r="I142" s="4"/>
      <c r="J142" s="4"/>
    </row>
    <row r="143" spans="2:10" ht="15.75" customHeight="1">
      <c r="B143" s="4"/>
      <c r="C143" s="4"/>
      <c r="D143" s="4"/>
      <c r="E143" s="4"/>
      <c r="F143" s="4"/>
      <c r="G143" s="4"/>
      <c r="H143" s="4"/>
      <c r="I143" s="4"/>
      <c r="J143" s="4"/>
    </row>
    <row r="144" spans="2:10" ht="15.75" customHeight="1">
      <c r="B144" s="4"/>
      <c r="C144" s="4"/>
      <c r="D144" s="4"/>
      <c r="E144" s="4"/>
      <c r="F144" s="4"/>
      <c r="G144" s="4"/>
      <c r="H144" s="4"/>
      <c r="I144" s="4"/>
      <c r="J144" s="4"/>
    </row>
    <row r="145" spans="2:10" ht="15.75" customHeight="1">
      <c r="B145" s="4"/>
      <c r="C145" s="4"/>
      <c r="D145" s="4"/>
      <c r="E145" s="4"/>
      <c r="F145" s="4"/>
      <c r="G145" s="4"/>
      <c r="H145" s="4"/>
      <c r="I145" s="4"/>
      <c r="J145" s="4"/>
    </row>
    <row r="146" spans="2:10" ht="15.75" customHeight="1">
      <c r="B146" s="4"/>
      <c r="C146" s="4"/>
      <c r="D146" s="4"/>
      <c r="E146" s="4"/>
      <c r="F146" s="4"/>
      <c r="G146" s="4"/>
      <c r="H146" s="4"/>
      <c r="I146" s="4"/>
      <c r="J146" s="4"/>
    </row>
    <row r="147" spans="2:10" ht="15.75" customHeight="1">
      <c r="B147" s="4"/>
      <c r="C147" s="4"/>
      <c r="D147" s="4"/>
      <c r="E147" s="4"/>
      <c r="F147" s="4"/>
      <c r="G147" s="4"/>
      <c r="H147" s="4"/>
      <c r="I147" s="4"/>
      <c r="J147" s="4"/>
    </row>
    <row r="148" spans="2:10" ht="15.75" customHeight="1">
      <c r="B148" s="4"/>
      <c r="C148" s="4"/>
      <c r="D148" s="4"/>
      <c r="E148" s="4"/>
      <c r="F148" s="4"/>
      <c r="G148" s="4"/>
      <c r="H148" s="4"/>
      <c r="I148" s="4"/>
      <c r="J148" s="4"/>
    </row>
    <row r="149" spans="2:10" ht="15.75" customHeight="1">
      <c r="B149" s="4"/>
      <c r="C149" s="4"/>
      <c r="D149" s="4"/>
      <c r="E149" s="4"/>
      <c r="F149" s="4"/>
      <c r="G149" s="4"/>
      <c r="H149" s="4"/>
      <c r="I149" s="4"/>
      <c r="J149" s="4"/>
    </row>
    <row r="150" spans="2:10" ht="15.75" customHeight="1">
      <c r="B150" s="4"/>
      <c r="C150" s="4"/>
      <c r="D150" s="4"/>
      <c r="E150" s="4"/>
      <c r="F150" s="4"/>
      <c r="G150" s="4"/>
      <c r="H150" s="4"/>
      <c r="I150" s="4"/>
      <c r="J150" s="4"/>
    </row>
    <row r="151" spans="2:10" ht="15.75" customHeight="1">
      <c r="B151" s="4"/>
      <c r="C151" s="4"/>
      <c r="D151" s="4"/>
      <c r="E151" s="4"/>
      <c r="F151" s="4"/>
      <c r="G151" s="4"/>
      <c r="H151" s="4"/>
      <c r="I151" s="4"/>
      <c r="J151" s="4"/>
    </row>
    <row r="152" spans="2:10" ht="15.75" customHeight="1">
      <c r="B152" s="4"/>
      <c r="C152" s="4"/>
      <c r="D152" s="4"/>
      <c r="E152" s="4"/>
      <c r="F152" s="4"/>
      <c r="G152" s="4"/>
      <c r="H152" s="4"/>
      <c r="I152" s="4"/>
      <c r="J152" s="4"/>
    </row>
    <row r="153" spans="2:10" ht="15.75" customHeight="1">
      <c r="B153" s="4"/>
      <c r="C153" s="4"/>
      <c r="D153" s="4"/>
      <c r="E153" s="4"/>
      <c r="F153" s="4"/>
      <c r="G153" s="4"/>
      <c r="H153" s="4"/>
      <c r="I153" s="4"/>
      <c r="J153" s="4"/>
    </row>
    <row r="154" spans="2:10" ht="15.75" customHeight="1">
      <c r="B154" s="4"/>
      <c r="C154" s="4"/>
      <c r="D154" s="4"/>
      <c r="E154" s="4"/>
      <c r="F154" s="4"/>
      <c r="G154" s="4"/>
      <c r="H154" s="4"/>
      <c r="I154" s="4"/>
      <c r="J154" s="4"/>
    </row>
    <row r="155" spans="2:10" ht="15.75" customHeight="1">
      <c r="B155" s="4"/>
      <c r="C155" s="4"/>
      <c r="D155" s="4"/>
      <c r="E155" s="4"/>
      <c r="F155" s="4"/>
      <c r="G155" s="4"/>
      <c r="H155" s="4"/>
      <c r="I155" s="4"/>
      <c r="J155" s="4"/>
    </row>
    <row r="156" spans="2:10" ht="15.75" customHeight="1">
      <c r="B156" s="4"/>
      <c r="C156" s="4"/>
      <c r="D156" s="4"/>
      <c r="E156" s="4"/>
      <c r="F156" s="4"/>
      <c r="G156" s="4"/>
      <c r="H156" s="4"/>
      <c r="I156" s="4"/>
      <c r="J156" s="4"/>
    </row>
    <row r="157" spans="2:10" ht="15.75" customHeight="1">
      <c r="B157" s="4"/>
      <c r="C157" s="4"/>
      <c r="D157" s="4"/>
      <c r="E157" s="4"/>
      <c r="F157" s="4"/>
      <c r="G157" s="4"/>
      <c r="H157" s="4"/>
      <c r="I157" s="4"/>
      <c r="J157" s="4"/>
    </row>
    <row r="158" spans="2:10" ht="15.75" customHeight="1">
      <c r="B158" s="4"/>
      <c r="C158" s="4"/>
      <c r="D158" s="4"/>
      <c r="E158" s="4"/>
      <c r="F158" s="4"/>
      <c r="G158" s="4"/>
      <c r="H158" s="4"/>
      <c r="I158" s="4"/>
      <c r="J158" s="4"/>
    </row>
    <row r="159" spans="2:10" ht="15.75" customHeight="1">
      <c r="B159" s="4"/>
      <c r="C159" s="4"/>
      <c r="D159" s="4"/>
      <c r="E159" s="4"/>
      <c r="F159" s="4"/>
      <c r="G159" s="4"/>
      <c r="H159" s="4"/>
      <c r="I159" s="4"/>
      <c r="J159" s="4"/>
    </row>
    <row r="160" spans="2:10" ht="15.75" customHeight="1">
      <c r="B160" s="4"/>
      <c r="C160" s="4"/>
      <c r="D160" s="4"/>
      <c r="E160" s="4"/>
      <c r="F160" s="4"/>
      <c r="G160" s="4"/>
      <c r="H160" s="4"/>
      <c r="I160" s="4"/>
      <c r="J160" s="4"/>
    </row>
    <row r="161" spans="2:10" ht="15.75" customHeight="1">
      <c r="B161" s="4"/>
      <c r="C161" s="4"/>
      <c r="D161" s="4"/>
      <c r="E161" s="4"/>
      <c r="F161" s="4"/>
      <c r="G161" s="4"/>
      <c r="H161" s="4"/>
      <c r="I161" s="4"/>
      <c r="J161" s="4"/>
    </row>
    <row r="162" spans="2:10" ht="15.75" customHeight="1">
      <c r="B162" s="4"/>
      <c r="C162" s="4"/>
      <c r="D162" s="4"/>
      <c r="E162" s="4"/>
      <c r="F162" s="4"/>
      <c r="G162" s="4"/>
      <c r="H162" s="4"/>
      <c r="I162" s="4"/>
      <c r="J162" s="4"/>
    </row>
    <row r="163" spans="2:10" ht="15.75" customHeight="1">
      <c r="B163" s="4"/>
      <c r="C163" s="4"/>
      <c r="D163" s="4"/>
      <c r="E163" s="4"/>
      <c r="F163" s="4"/>
      <c r="G163" s="4"/>
      <c r="H163" s="4"/>
      <c r="I163" s="4"/>
      <c r="J163" s="4"/>
    </row>
    <row r="164" spans="2:10" ht="15.75" customHeight="1">
      <c r="B164" s="4"/>
      <c r="C164" s="4"/>
      <c r="D164" s="4"/>
      <c r="E164" s="4"/>
      <c r="F164" s="4"/>
      <c r="G164" s="4"/>
      <c r="H164" s="4"/>
      <c r="I164" s="4"/>
      <c r="J164" s="4"/>
    </row>
    <row r="165" spans="2:10" ht="15.75" customHeight="1">
      <c r="B165" s="4"/>
      <c r="C165" s="4"/>
      <c r="D165" s="4"/>
      <c r="E165" s="4"/>
      <c r="F165" s="4"/>
      <c r="G165" s="4"/>
      <c r="H165" s="4"/>
      <c r="I165" s="4"/>
      <c r="J165" s="4"/>
    </row>
    <row r="166" spans="2:10" ht="15.75" customHeight="1">
      <c r="B166" s="4"/>
      <c r="C166" s="4"/>
      <c r="D166" s="4"/>
      <c r="E166" s="4"/>
      <c r="F166" s="4"/>
      <c r="G166" s="4"/>
      <c r="H166" s="4"/>
      <c r="I166" s="4"/>
      <c r="J166" s="4"/>
    </row>
    <row r="167" spans="2:10" ht="15.75" customHeight="1">
      <c r="B167" s="4"/>
      <c r="C167" s="4"/>
      <c r="D167" s="4"/>
      <c r="E167" s="4"/>
      <c r="F167" s="4"/>
      <c r="G167" s="4"/>
      <c r="H167" s="4"/>
      <c r="I167" s="4"/>
      <c r="J167" s="4"/>
    </row>
    <row r="168" spans="2:10" ht="15.75" customHeight="1">
      <c r="B168" s="4"/>
      <c r="C168" s="4"/>
      <c r="D168" s="4"/>
      <c r="E168" s="4"/>
      <c r="F168" s="4"/>
      <c r="G168" s="4"/>
      <c r="H168" s="4"/>
      <c r="I168" s="4"/>
      <c r="J168" s="4"/>
    </row>
    <row r="169" spans="2:10" ht="15.75" customHeight="1">
      <c r="B169" s="4"/>
      <c r="C169" s="4"/>
      <c r="D169" s="4"/>
      <c r="E169" s="4"/>
      <c r="F169" s="4"/>
      <c r="G169" s="4"/>
      <c r="H169" s="4"/>
      <c r="I169" s="4"/>
      <c r="J169" s="4"/>
    </row>
    <row r="170" spans="2:10" ht="15.75" customHeight="1">
      <c r="B170" s="4"/>
      <c r="C170" s="4"/>
      <c r="D170" s="4"/>
      <c r="E170" s="4"/>
      <c r="F170" s="4"/>
      <c r="G170" s="4"/>
      <c r="H170" s="4"/>
      <c r="I170" s="4"/>
      <c r="J170" s="4"/>
    </row>
    <row r="171" spans="2:10" ht="15.75" customHeight="1">
      <c r="B171" s="4"/>
      <c r="C171" s="4"/>
      <c r="D171" s="4"/>
      <c r="E171" s="4"/>
      <c r="F171" s="4"/>
      <c r="G171" s="4"/>
      <c r="H171" s="4"/>
      <c r="I171" s="4"/>
      <c r="J171" s="4"/>
    </row>
    <row r="172" spans="2:10" ht="15.75" customHeight="1">
      <c r="B172" s="4"/>
      <c r="C172" s="4"/>
      <c r="D172" s="4"/>
      <c r="E172" s="4"/>
      <c r="F172" s="4"/>
      <c r="G172" s="4"/>
      <c r="H172" s="4"/>
      <c r="I172" s="4"/>
      <c r="J172" s="4"/>
    </row>
    <row r="173" spans="2:10" ht="15.75" customHeight="1">
      <c r="B173" s="4"/>
      <c r="C173" s="4"/>
      <c r="D173" s="4"/>
      <c r="E173" s="4"/>
      <c r="F173" s="4"/>
      <c r="G173" s="4"/>
      <c r="H173" s="4"/>
      <c r="I173" s="4"/>
      <c r="J173" s="4"/>
    </row>
    <row r="174" spans="2:10" ht="15.75" customHeight="1">
      <c r="B174" s="4"/>
      <c r="C174" s="4"/>
      <c r="D174" s="4"/>
      <c r="E174" s="4"/>
      <c r="F174" s="4"/>
      <c r="G174" s="4"/>
      <c r="H174" s="4"/>
      <c r="I174" s="4"/>
      <c r="J174" s="4"/>
    </row>
    <row r="175" spans="2:10" ht="15.75" customHeight="1">
      <c r="B175" s="4"/>
      <c r="C175" s="4"/>
      <c r="D175" s="4"/>
      <c r="E175" s="4"/>
      <c r="F175" s="4"/>
      <c r="G175" s="4"/>
      <c r="H175" s="4"/>
      <c r="I175" s="4"/>
      <c r="J175" s="4"/>
    </row>
    <row r="176" spans="2:10" ht="15.75" customHeight="1">
      <c r="B176" s="4"/>
      <c r="C176" s="4"/>
      <c r="D176" s="4"/>
      <c r="E176" s="4"/>
      <c r="F176" s="4"/>
      <c r="G176" s="4"/>
      <c r="H176" s="4"/>
      <c r="I176" s="4"/>
      <c r="J176" s="4"/>
    </row>
    <row r="177" spans="2:10" ht="15.75" customHeight="1">
      <c r="B177" s="4"/>
      <c r="C177" s="4"/>
      <c r="D177" s="4"/>
      <c r="E177" s="4"/>
      <c r="F177" s="4"/>
      <c r="G177" s="4"/>
      <c r="H177" s="4"/>
      <c r="I177" s="4"/>
      <c r="J177" s="4"/>
    </row>
    <row r="178" spans="2:10" ht="15.75" customHeight="1">
      <c r="B178" s="4"/>
      <c r="C178" s="4"/>
      <c r="D178" s="4"/>
      <c r="E178" s="4"/>
      <c r="F178" s="4"/>
      <c r="G178" s="4"/>
      <c r="H178" s="4"/>
      <c r="I178" s="4"/>
      <c r="J178" s="4"/>
    </row>
    <row r="179" spans="2:10" ht="15.75" customHeight="1">
      <c r="B179" s="4"/>
      <c r="C179" s="4"/>
      <c r="D179" s="4"/>
      <c r="E179" s="4"/>
      <c r="F179" s="4"/>
      <c r="G179" s="4"/>
      <c r="H179" s="4"/>
      <c r="I179" s="4"/>
      <c r="J179" s="4"/>
    </row>
    <row r="180" spans="2:10" ht="15.75" customHeight="1">
      <c r="B180" s="4"/>
      <c r="C180" s="4"/>
      <c r="D180" s="4"/>
      <c r="E180" s="4"/>
      <c r="F180" s="4"/>
      <c r="G180" s="4"/>
      <c r="H180" s="4"/>
      <c r="I180" s="4"/>
      <c r="J180" s="4"/>
    </row>
    <row r="181" spans="2:10" ht="15.75" customHeight="1">
      <c r="B181" s="4"/>
      <c r="C181" s="4"/>
      <c r="D181" s="4"/>
      <c r="E181" s="4"/>
      <c r="F181" s="4"/>
      <c r="G181" s="4"/>
      <c r="H181" s="4"/>
      <c r="I181" s="4"/>
      <c r="J181" s="4"/>
    </row>
    <row r="182" spans="2:10" ht="15.75" customHeight="1">
      <c r="B182" s="4"/>
      <c r="C182" s="4"/>
      <c r="D182" s="4"/>
      <c r="E182" s="4"/>
      <c r="F182" s="4"/>
      <c r="G182" s="4"/>
      <c r="H182" s="4"/>
      <c r="I182" s="4"/>
      <c r="J182" s="4"/>
    </row>
    <row r="183" spans="2:10" ht="15.75" customHeight="1">
      <c r="B183" s="4"/>
      <c r="C183" s="4"/>
      <c r="D183" s="4"/>
      <c r="E183" s="4"/>
      <c r="F183" s="4"/>
      <c r="G183" s="4"/>
      <c r="H183" s="4"/>
      <c r="I183" s="4"/>
      <c r="J183" s="4"/>
    </row>
    <row r="184" spans="2:10" ht="15.75" customHeight="1">
      <c r="B184" s="4"/>
      <c r="C184" s="4"/>
      <c r="D184" s="4"/>
      <c r="E184" s="4"/>
      <c r="F184" s="4"/>
      <c r="G184" s="4"/>
      <c r="H184" s="4"/>
      <c r="I184" s="4"/>
      <c r="J184" s="4"/>
    </row>
    <row r="185" spans="2:10" ht="15.75" customHeight="1">
      <c r="B185" s="4"/>
      <c r="C185" s="4"/>
      <c r="D185" s="4"/>
      <c r="E185" s="4"/>
      <c r="F185" s="4"/>
      <c r="G185" s="4"/>
      <c r="H185" s="4"/>
      <c r="I185" s="4"/>
      <c r="J185" s="4"/>
    </row>
    <row r="186" spans="2:10" ht="15.75" customHeight="1">
      <c r="B186" s="4"/>
      <c r="C186" s="4"/>
      <c r="D186" s="4"/>
      <c r="E186" s="4"/>
      <c r="F186" s="4"/>
      <c r="G186" s="4"/>
      <c r="H186" s="4"/>
      <c r="I186" s="4"/>
      <c r="J186" s="4"/>
    </row>
    <row r="187" spans="2:10" ht="15.75" customHeight="1">
      <c r="B187" s="4"/>
      <c r="C187" s="4"/>
      <c r="D187" s="4"/>
      <c r="E187" s="4"/>
      <c r="F187" s="4"/>
      <c r="G187" s="4"/>
      <c r="H187" s="4"/>
      <c r="I187" s="4"/>
      <c r="J187" s="4"/>
    </row>
    <row r="188" spans="2:10" ht="15.75" customHeight="1">
      <c r="B188" s="4"/>
      <c r="C188" s="4"/>
      <c r="D188" s="4"/>
      <c r="E188" s="4"/>
      <c r="F188" s="4"/>
      <c r="G188" s="4"/>
      <c r="H188" s="4"/>
      <c r="I188" s="4"/>
      <c r="J188" s="4"/>
    </row>
    <row r="189" spans="2:10" ht="15.75" customHeight="1">
      <c r="B189" s="4"/>
      <c r="C189" s="4"/>
      <c r="D189" s="4"/>
      <c r="E189" s="4"/>
      <c r="F189" s="4"/>
      <c r="G189" s="4"/>
      <c r="H189" s="4"/>
      <c r="I189" s="4"/>
      <c r="J189" s="4"/>
    </row>
    <row r="190" spans="2:10" ht="15.75" customHeight="1">
      <c r="B190" s="4"/>
      <c r="C190" s="4"/>
      <c r="D190" s="4"/>
      <c r="E190" s="4"/>
      <c r="F190" s="4"/>
      <c r="G190" s="4"/>
      <c r="H190" s="4"/>
      <c r="I190" s="4"/>
      <c r="J190" s="4"/>
    </row>
    <row r="191" spans="2:10" ht="15.75" customHeight="1">
      <c r="B191" s="4"/>
      <c r="C191" s="4"/>
      <c r="D191" s="4"/>
      <c r="E191" s="4"/>
      <c r="F191" s="4"/>
      <c r="G191" s="4"/>
      <c r="H191" s="4"/>
      <c r="I191" s="4"/>
      <c r="J191" s="4"/>
    </row>
    <row r="192" spans="2:10" ht="15.75" customHeight="1">
      <c r="B192" s="4"/>
      <c r="C192" s="4"/>
      <c r="D192" s="4"/>
      <c r="E192" s="4"/>
      <c r="F192" s="4"/>
      <c r="G192" s="4"/>
      <c r="H192" s="4"/>
      <c r="I192" s="4"/>
      <c r="J192" s="4"/>
    </row>
    <row r="193" spans="2:10" ht="15.75" customHeight="1">
      <c r="B193" s="4"/>
      <c r="C193" s="4"/>
      <c r="D193" s="4"/>
      <c r="E193" s="4"/>
      <c r="F193" s="4"/>
      <c r="G193" s="4"/>
      <c r="H193" s="4"/>
      <c r="I193" s="4"/>
      <c r="J193" s="4"/>
    </row>
    <row r="194" spans="2:10" ht="15.75" customHeight="1">
      <c r="B194" s="4"/>
      <c r="C194" s="4"/>
      <c r="D194" s="4"/>
      <c r="E194" s="4"/>
      <c r="F194" s="4"/>
      <c r="G194" s="4"/>
      <c r="H194" s="4"/>
      <c r="I194" s="4"/>
      <c r="J194" s="4"/>
    </row>
    <row r="195" spans="2:10" ht="15.75" customHeight="1">
      <c r="B195" s="4"/>
      <c r="C195" s="4"/>
      <c r="D195" s="4"/>
      <c r="E195" s="4"/>
      <c r="F195" s="4"/>
      <c r="G195" s="4"/>
      <c r="H195" s="4"/>
      <c r="I195" s="4"/>
      <c r="J195" s="4"/>
    </row>
    <row r="196" spans="2:10" ht="15.75" customHeight="1">
      <c r="B196" s="4"/>
      <c r="C196" s="4"/>
      <c r="D196" s="4"/>
      <c r="E196" s="4"/>
      <c r="F196" s="4"/>
      <c r="G196" s="4"/>
      <c r="H196" s="4"/>
      <c r="I196" s="4"/>
      <c r="J196" s="4"/>
    </row>
    <row r="197" spans="2:10" ht="15.75" customHeight="1">
      <c r="B197" s="4"/>
      <c r="C197" s="4"/>
      <c r="D197" s="4"/>
      <c r="E197" s="4"/>
      <c r="F197" s="4"/>
      <c r="G197" s="4"/>
      <c r="H197" s="4"/>
      <c r="I197" s="4"/>
      <c r="J197" s="4"/>
    </row>
    <row r="198" spans="2:10" ht="15.75" customHeight="1">
      <c r="B198" s="4"/>
      <c r="C198" s="4"/>
      <c r="D198" s="4"/>
      <c r="E198" s="4"/>
      <c r="F198" s="4"/>
      <c r="G198" s="4"/>
      <c r="H198" s="4"/>
      <c r="I198" s="4"/>
      <c r="J198" s="4"/>
    </row>
    <row r="199" spans="2:10" ht="15.75" customHeight="1">
      <c r="B199" s="4"/>
      <c r="C199" s="4"/>
      <c r="D199" s="4"/>
      <c r="E199" s="4"/>
      <c r="F199" s="4"/>
      <c r="G199" s="4"/>
      <c r="H199" s="4"/>
      <c r="I199" s="4"/>
      <c r="J199" s="4"/>
    </row>
    <row r="200" spans="2:10" ht="15.75" customHeight="1">
      <c r="B200" s="4"/>
      <c r="C200" s="4"/>
      <c r="D200" s="4"/>
      <c r="E200" s="4"/>
      <c r="F200" s="4"/>
      <c r="G200" s="4"/>
      <c r="H200" s="4"/>
      <c r="I200" s="4"/>
      <c r="J200" s="4"/>
    </row>
    <row r="201" spans="2:10" ht="15.75" customHeight="1">
      <c r="B201" s="4"/>
      <c r="C201" s="4"/>
      <c r="D201" s="4"/>
      <c r="E201" s="4"/>
      <c r="F201" s="4"/>
      <c r="G201" s="4"/>
      <c r="H201" s="4"/>
      <c r="I201" s="4"/>
      <c r="J201" s="4"/>
    </row>
    <row r="202" spans="2:10" ht="15.75" customHeight="1">
      <c r="B202" s="4"/>
      <c r="C202" s="4"/>
      <c r="D202" s="4"/>
      <c r="E202" s="4"/>
      <c r="F202" s="4"/>
      <c r="G202" s="4"/>
      <c r="H202" s="4"/>
      <c r="I202" s="4"/>
      <c r="J202" s="4"/>
    </row>
    <row r="203" spans="2:10" ht="15.75" customHeight="1">
      <c r="B203" s="4"/>
      <c r="C203" s="4"/>
      <c r="D203" s="4"/>
      <c r="E203" s="4"/>
      <c r="F203" s="4"/>
      <c r="G203" s="4"/>
      <c r="H203" s="4"/>
      <c r="I203" s="4"/>
      <c r="J203" s="4"/>
    </row>
    <row r="204" spans="2:10" ht="15.75" customHeight="1">
      <c r="B204" s="4"/>
      <c r="C204" s="4"/>
      <c r="D204" s="4"/>
      <c r="E204" s="4"/>
      <c r="F204" s="4"/>
      <c r="G204" s="4"/>
      <c r="H204" s="4"/>
      <c r="I204" s="4"/>
      <c r="J204" s="4"/>
    </row>
    <row r="205" spans="2:10" ht="15.75" customHeight="1">
      <c r="B205" s="4"/>
      <c r="C205" s="4"/>
      <c r="D205" s="4"/>
      <c r="E205" s="4"/>
      <c r="F205" s="4"/>
      <c r="G205" s="4"/>
      <c r="H205" s="4"/>
      <c r="I205" s="4"/>
      <c r="J205" s="4"/>
    </row>
    <row r="206" spans="2:10" ht="15.75" customHeight="1">
      <c r="B206" s="4"/>
      <c r="C206" s="4"/>
      <c r="D206" s="4"/>
      <c r="E206" s="4"/>
      <c r="F206" s="4"/>
      <c r="G206" s="4"/>
      <c r="H206" s="4"/>
      <c r="I206" s="4"/>
      <c r="J206" s="4"/>
    </row>
    <row r="207" spans="2:10" ht="15.75" customHeight="1">
      <c r="B207" s="4"/>
      <c r="C207" s="4"/>
      <c r="D207" s="4"/>
      <c r="E207" s="4"/>
      <c r="F207" s="4"/>
      <c r="G207" s="4"/>
      <c r="H207" s="4"/>
      <c r="I207" s="4"/>
      <c r="J207" s="4"/>
    </row>
    <row r="208" spans="2:10" ht="15.75" customHeight="1">
      <c r="B208" s="4"/>
      <c r="C208" s="4"/>
      <c r="D208" s="4"/>
      <c r="E208" s="4"/>
      <c r="F208" s="4"/>
      <c r="G208" s="4"/>
      <c r="H208" s="4"/>
      <c r="I208" s="4"/>
      <c r="J208" s="4"/>
    </row>
    <row r="209" spans="2:10" ht="15.75" customHeight="1">
      <c r="B209" s="4"/>
      <c r="C209" s="4"/>
      <c r="D209" s="4"/>
      <c r="E209" s="4"/>
      <c r="F209" s="4"/>
      <c r="G209" s="4"/>
      <c r="H209" s="4"/>
      <c r="I209" s="4"/>
      <c r="J209" s="4"/>
    </row>
    <row r="210" spans="2:10" ht="15.75" customHeight="1">
      <c r="B210" s="4"/>
      <c r="C210" s="4"/>
      <c r="D210" s="4"/>
      <c r="E210" s="4"/>
      <c r="F210" s="4"/>
      <c r="G210" s="4"/>
      <c r="H210" s="4"/>
      <c r="I210" s="4"/>
      <c r="J210" s="4"/>
    </row>
    <row r="211" spans="2:10" ht="15.75" customHeight="1">
      <c r="B211" s="4"/>
      <c r="C211" s="4"/>
      <c r="D211" s="4"/>
      <c r="E211" s="4"/>
      <c r="F211" s="4"/>
      <c r="G211" s="4"/>
      <c r="H211" s="4"/>
      <c r="I211" s="4"/>
      <c r="J211" s="4"/>
    </row>
    <row r="212" spans="2:10" ht="15.75" customHeight="1">
      <c r="B212" s="4"/>
      <c r="C212" s="4"/>
      <c r="D212" s="4"/>
      <c r="E212" s="4"/>
      <c r="F212" s="4"/>
      <c r="G212" s="4"/>
      <c r="H212" s="4"/>
      <c r="I212" s="4"/>
      <c r="J212" s="4"/>
    </row>
    <row r="213" spans="2:10" ht="15.75" customHeight="1">
      <c r="B213" s="4"/>
      <c r="C213" s="4"/>
      <c r="D213" s="4"/>
      <c r="E213" s="4"/>
      <c r="F213" s="4"/>
      <c r="G213" s="4"/>
      <c r="H213" s="4"/>
      <c r="I213" s="4"/>
      <c r="J213" s="4"/>
    </row>
    <row r="214" spans="2:10" ht="15.75" customHeight="1">
      <c r="B214" s="4"/>
      <c r="C214" s="4"/>
      <c r="D214" s="4"/>
      <c r="E214" s="4"/>
      <c r="F214" s="4"/>
      <c r="G214" s="4"/>
      <c r="H214" s="4"/>
      <c r="I214" s="4"/>
      <c r="J214" s="4"/>
    </row>
    <row r="215" spans="2:10" ht="15.75" customHeight="1">
      <c r="B215" s="4"/>
      <c r="C215" s="4"/>
      <c r="D215" s="4"/>
      <c r="E215" s="4"/>
      <c r="F215" s="4"/>
      <c r="G215" s="4"/>
      <c r="H215" s="4"/>
      <c r="I215" s="4"/>
      <c r="J215" s="4"/>
    </row>
    <row r="216" spans="2:10" ht="15.75" customHeight="1">
      <c r="B216" s="4"/>
      <c r="C216" s="4"/>
      <c r="D216" s="4"/>
      <c r="E216" s="4"/>
      <c r="F216" s="4"/>
      <c r="G216" s="4"/>
      <c r="H216" s="4"/>
      <c r="I216" s="4"/>
      <c r="J216" s="4"/>
    </row>
    <row r="217" spans="2:10" ht="15.75" customHeight="1">
      <c r="B217" s="4"/>
      <c r="C217" s="4"/>
      <c r="D217" s="4"/>
      <c r="E217" s="4"/>
      <c r="F217" s="4"/>
      <c r="G217" s="4"/>
      <c r="H217" s="4"/>
      <c r="I217" s="4"/>
      <c r="J217" s="4"/>
    </row>
    <row r="218" spans="2:10" ht="15.75" customHeight="1">
      <c r="B218" s="4"/>
      <c r="C218" s="4"/>
      <c r="D218" s="4"/>
      <c r="E218" s="4"/>
      <c r="F218" s="4"/>
      <c r="G218" s="4"/>
      <c r="H218" s="4"/>
      <c r="I218" s="4"/>
      <c r="J218" s="4"/>
    </row>
    <row r="219" spans="2:10" ht="15.75" customHeight="1">
      <c r="B219" s="4"/>
      <c r="C219" s="4"/>
      <c r="D219" s="4"/>
      <c r="E219" s="4"/>
      <c r="F219" s="4"/>
      <c r="G219" s="4"/>
      <c r="H219" s="4"/>
      <c r="I219" s="4"/>
      <c r="J219" s="4"/>
    </row>
    <row r="220" spans="2:10" ht="15.75" customHeight="1">
      <c r="B220" s="4"/>
      <c r="C220" s="4"/>
      <c r="D220" s="4"/>
      <c r="E220" s="4"/>
      <c r="F220" s="4"/>
      <c r="G220" s="4"/>
      <c r="H220" s="4"/>
      <c r="I220" s="4"/>
      <c r="J220" s="4"/>
    </row>
    <row r="221" spans="2:10" ht="15.75" customHeight="1">
      <c r="B221" s="4"/>
      <c r="C221" s="4"/>
      <c r="D221" s="4"/>
      <c r="E221" s="4"/>
      <c r="F221" s="4"/>
      <c r="G221" s="4"/>
      <c r="H221" s="4"/>
      <c r="I221" s="4"/>
      <c r="J221" s="4"/>
    </row>
    <row r="222" spans="2:10" ht="15.75" customHeight="1">
      <c r="B222" s="4"/>
      <c r="C222" s="4"/>
      <c r="D222" s="4"/>
      <c r="E222" s="4"/>
      <c r="F222" s="4"/>
      <c r="G222" s="4"/>
      <c r="H222" s="4"/>
      <c r="I222" s="4"/>
      <c r="J222" s="4"/>
    </row>
    <row r="223" spans="2:10" ht="15.75" customHeight="1">
      <c r="B223" s="4"/>
      <c r="C223" s="4"/>
      <c r="D223" s="4"/>
      <c r="E223" s="4"/>
      <c r="F223" s="4"/>
      <c r="G223" s="4"/>
      <c r="H223" s="4"/>
      <c r="I223" s="4"/>
      <c r="J223" s="4"/>
    </row>
    <row r="224" spans="2:10" ht="15.75" customHeight="1">
      <c r="B224" s="4"/>
      <c r="C224" s="4"/>
      <c r="D224" s="4"/>
      <c r="E224" s="4"/>
      <c r="F224" s="4"/>
      <c r="G224" s="4"/>
      <c r="H224" s="4"/>
      <c r="I224" s="4"/>
      <c r="J224" s="4"/>
    </row>
    <row r="225" spans="2:10" ht="15.75" customHeight="1">
      <c r="B225" s="4"/>
      <c r="C225" s="4"/>
      <c r="D225" s="4"/>
      <c r="E225" s="4"/>
      <c r="F225" s="4"/>
      <c r="G225" s="4"/>
      <c r="H225" s="4"/>
      <c r="I225" s="4"/>
      <c r="J225" s="4"/>
    </row>
    <row r="226" spans="2:10" ht="15.75" customHeight="1">
      <c r="B226" s="4"/>
      <c r="C226" s="4"/>
      <c r="D226" s="4"/>
      <c r="E226" s="4"/>
      <c r="F226" s="4"/>
      <c r="G226" s="4"/>
      <c r="H226" s="4"/>
      <c r="I226" s="4"/>
      <c r="J226" s="4"/>
    </row>
    <row r="227" spans="2:10" ht="15.75" customHeight="1">
      <c r="B227" s="4"/>
      <c r="C227" s="4"/>
      <c r="D227" s="4"/>
      <c r="E227" s="4"/>
      <c r="F227" s="4"/>
      <c r="G227" s="4"/>
      <c r="H227" s="4"/>
      <c r="I227" s="4"/>
      <c r="J227" s="4"/>
    </row>
    <row r="228" spans="2:10" ht="15.75" customHeight="1">
      <c r="B228" s="4"/>
      <c r="C228" s="4"/>
      <c r="D228" s="4"/>
      <c r="E228" s="4"/>
      <c r="F228" s="4"/>
      <c r="G228" s="4"/>
      <c r="H228" s="4"/>
      <c r="I228" s="4"/>
      <c r="J228" s="4"/>
    </row>
    <row r="229" spans="2:10" ht="15.75" customHeight="1">
      <c r="B229" s="4"/>
      <c r="C229" s="4"/>
      <c r="D229" s="4"/>
      <c r="E229" s="4"/>
      <c r="F229" s="4"/>
      <c r="G229" s="4"/>
      <c r="H229" s="4"/>
      <c r="I229" s="4"/>
      <c r="J229" s="4"/>
    </row>
    <row r="230" spans="2:10" ht="15.75" customHeight="1">
      <c r="B230" s="4"/>
      <c r="C230" s="4"/>
      <c r="D230" s="4"/>
      <c r="E230" s="4"/>
      <c r="F230" s="4"/>
      <c r="G230" s="4"/>
      <c r="H230" s="4"/>
      <c r="I230" s="4"/>
      <c r="J230" s="4"/>
    </row>
    <row r="231" spans="2:10" ht="15.75" customHeight="1">
      <c r="B231" s="4"/>
      <c r="C231" s="4"/>
      <c r="D231" s="4"/>
      <c r="E231" s="4"/>
      <c r="F231" s="4"/>
      <c r="G231" s="4"/>
      <c r="H231" s="4"/>
      <c r="I231" s="4"/>
      <c r="J231" s="4"/>
    </row>
    <row r="232" spans="2:10" ht="15.75" customHeight="1">
      <c r="B232" s="4"/>
      <c r="C232" s="4"/>
      <c r="D232" s="4"/>
      <c r="E232" s="4"/>
      <c r="F232" s="4"/>
      <c r="G232" s="4"/>
      <c r="H232" s="4"/>
      <c r="I232" s="4"/>
      <c r="J232" s="4"/>
    </row>
    <row r="233" spans="2:10" ht="15.75" customHeight="1">
      <c r="B233" s="4"/>
      <c r="C233" s="4"/>
      <c r="D233" s="4"/>
      <c r="E233" s="4"/>
      <c r="F233" s="4"/>
      <c r="G233" s="4"/>
      <c r="H233" s="4"/>
      <c r="I233" s="4"/>
      <c r="J233" s="4"/>
    </row>
    <row r="234" spans="2:10" ht="15.75" customHeight="1">
      <c r="B234" s="4"/>
      <c r="C234" s="4"/>
      <c r="D234" s="4"/>
      <c r="E234" s="4"/>
      <c r="F234" s="4"/>
      <c r="G234" s="4"/>
      <c r="H234" s="4"/>
      <c r="I234" s="4"/>
      <c r="J234" s="4"/>
    </row>
    <row r="235" spans="2:10" ht="15.75" customHeight="1">
      <c r="B235" s="4"/>
      <c r="C235" s="4"/>
      <c r="D235" s="4"/>
      <c r="E235" s="4"/>
      <c r="F235" s="4"/>
      <c r="G235" s="4"/>
      <c r="H235" s="4"/>
      <c r="I235" s="4"/>
      <c r="J235" s="4"/>
    </row>
    <row r="236" spans="2:10" ht="15.75" customHeight="1">
      <c r="B236" s="4"/>
      <c r="C236" s="4"/>
      <c r="D236" s="4"/>
      <c r="E236" s="4"/>
      <c r="F236" s="4"/>
      <c r="G236" s="4"/>
      <c r="H236" s="4"/>
      <c r="I236" s="4"/>
      <c r="J236" s="4"/>
    </row>
    <row r="237" spans="2:10" ht="15.75" customHeight="1">
      <c r="B237" s="4"/>
      <c r="C237" s="4"/>
      <c r="D237" s="4"/>
      <c r="E237" s="4"/>
      <c r="F237" s="4"/>
      <c r="G237" s="4"/>
      <c r="H237" s="4"/>
      <c r="I237" s="4"/>
      <c r="J237" s="4"/>
    </row>
    <row r="238" spans="2:10" ht="15.75" customHeight="1">
      <c r="B238" s="4"/>
      <c r="C238" s="4"/>
      <c r="D238" s="4"/>
      <c r="E238" s="4"/>
      <c r="F238" s="4"/>
      <c r="G238" s="4"/>
      <c r="H238" s="4"/>
      <c r="I238" s="4"/>
      <c r="J238" s="4"/>
    </row>
    <row r="239" spans="2:10" ht="15.75" customHeight="1">
      <c r="B239" s="4"/>
      <c r="C239" s="4"/>
      <c r="D239" s="4"/>
      <c r="E239" s="4"/>
      <c r="F239" s="4"/>
      <c r="G239" s="4"/>
      <c r="H239" s="4"/>
      <c r="I239" s="4"/>
      <c r="J239" s="4"/>
    </row>
    <row r="240" spans="2:10" ht="15.75" customHeight="1">
      <c r="B240" s="4"/>
      <c r="C240" s="4"/>
      <c r="D240" s="4"/>
      <c r="E240" s="4"/>
      <c r="F240" s="4"/>
      <c r="G240" s="4"/>
      <c r="H240" s="4"/>
      <c r="I240" s="4"/>
      <c r="J240" s="4"/>
    </row>
    <row r="241" spans="2:10" ht="15.75" customHeight="1">
      <c r="B241" s="4"/>
      <c r="C241" s="4"/>
      <c r="D241" s="4"/>
      <c r="E241" s="4"/>
      <c r="F241" s="4"/>
      <c r="G241" s="4"/>
      <c r="H241" s="4"/>
      <c r="I241" s="4"/>
      <c r="J241" s="4"/>
    </row>
    <row r="242" spans="2:10" ht="15.75" customHeight="1">
      <c r="B242" s="4"/>
      <c r="C242" s="4"/>
      <c r="D242" s="4"/>
      <c r="E242" s="4"/>
      <c r="F242" s="4"/>
      <c r="G242" s="4"/>
      <c r="H242" s="4"/>
      <c r="I242" s="4"/>
      <c r="J242" s="4"/>
    </row>
    <row r="243" spans="2:10" ht="15.75" customHeight="1">
      <c r="B243" s="4"/>
      <c r="C243" s="4"/>
      <c r="D243" s="4"/>
      <c r="E243" s="4"/>
      <c r="F243" s="4"/>
      <c r="G243" s="4"/>
      <c r="H243" s="4"/>
      <c r="I243" s="4"/>
      <c r="J243" s="4"/>
    </row>
    <row r="244" spans="2:10" ht="15.75" customHeight="1">
      <c r="B244" s="4"/>
      <c r="C244" s="4"/>
      <c r="D244" s="4"/>
      <c r="E244" s="4"/>
      <c r="F244" s="4"/>
      <c r="G244" s="4"/>
      <c r="H244" s="4"/>
      <c r="I244" s="4"/>
      <c r="J244" s="4"/>
    </row>
    <row r="245" spans="2:10" ht="15.75" customHeight="1">
      <c r="B245" s="4"/>
      <c r="C245" s="4"/>
      <c r="D245" s="4"/>
      <c r="E245" s="4"/>
      <c r="F245" s="4"/>
      <c r="G245" s="4"/>
      <c r="H245" s="4"/>
      <c r="I245" s="4"/>
      <c r="J245" s="4"/>
    </row>
    <row r="246" spans="2:10" ht="15.75" customHeight="1">
      <c r="B246" s="4"/>
      <c r="C246" s="4"/>
      <c r="D246" s="4"/>
      <c r="E246" s="4"/>
      <c r="F246" s="4"/>
      <c r="G246" s="4"/>
      <c r="H246" s="4"/>
      <c r="I246" s="4"/>
      <c r="J246" s="4"/>
    </row>
    <row r="247" spans="2:10" ht="15.75" customHeight="1">
      <c r="B247" s="4"/>
      <c r="C247" s="4"/>
      <c r="D247" s="4"/>
      <c r="E247" s="4"/>
      <c r="F247" s="4"/>
      <c r="G247" s="4"/>
      <c r="H247" s="4"/>
      <c r="I247" s="4"/>
      <c r="J247" s="4"/>
    </row>
    <row r="248" spans="2:10" ht="15.75" customHeight="1">
      <c r="B248" s="4"/>
      <c r="C248" s="4"/>
      <c r="D248" s="4"/>
      <c r="E248" s="4"/>
      <c r="F248" s="4"/>
      <c r="G248" s="4"/>
      <c r="H248" s="4"/>
      <c r="I248" s="4"/>
      <c r="J248" s="4"/>
    </row>
    <row r="249" spans="2:10" ht="15.75" customHeight="1">
      <c r="B249" s="4"/>
      <c r="C249" s="4"/>
      <c r="D249" s="4"/>
      <c r="E249" s="4"/>
      <c r="F249" s="4"/>
      <c r="G249" s="4"/>
      <c r="H249" s="4"/>
      <c r="I249" s="4"/>
      <c r="J249" s="4"/>
    </row>
    <row r="250" spans="2:10" ht="15.75" customHeight="1">
      <c r="B250" s="4"/>
      <c r="C250" s="4"/>
      <c r="D250" s="4"/>
      <c r="E250" s="4"/>
      <c r="F250" s="4"/>
      <c r="G250" s="4"/>
      <c r="H250" s="4"/>
      <c r="I250" s="4"/>
      <c r="J250" s="4"/>
    </row>
    <row r="251" spans="2:10" ht="15.75" customHeight="1">
      <c r="B251" s="4"/>
      <c r="C251" s="4"/>
      <c r="D251" s="4"/>
      <c r="E251" s="4"/>
      <c r="F251" s="4"/>
      <c r="G251" s="4"/>
      <c r="H251" s="4"/>
      <c r="I251" s="4"/>
      <c r="J251" s="4"/>
    </row>
    <row r="252" spans="2:10" ht="15.75" customHeight="1">
      <c r="B252" s="4"/>
      <c r="C252" s="4"/>
      <c r="D252" s="4"/>
      <c r="E252" s="4"/>
      <c r="F252" s="4"/>
      <c r="G252" s="4"/>
      <c r="H252" s="4"/>
      <c r="I252" s="4"/>
      <c r="J252" s="4"/>
    </row>
    <row r="253" spans="2:10" ht="15.75" customHeight="1">
      <c r="B253" s="4"/>
      <c r="C253" s="4"/>
      <c r="D253" s="4"/>
      <c r="E253" s="4"/>
      <c r="F253" s="4"/>
      <c r="G253" s="4"/>
      <c r="H253" s="4"/>
      <c r="I253" s="4"/>
      <c r="J253" s="4"/>
    </row>
    <row r="254" spans="2:10" ht="15.75" customHeight="1">
      <c r="B254" s="4"/>
      <c r="C254" s="4"/>
      <c r="D254" s="4"/>
      <c r="E254" s="4"/>
      <c r="F254" s="4"/>
      <c r="G254" s="4"/>
      <c r="H254" s="4"/>
      <c r="I254" s="4"/>
      <c r="J254" s="4"/>
    </row>
    <row r="255" spans="2:10" ht="15.75" customHeight="1">
      <c r="B255" s="4"/>
      <c r="C255" s="4"/>
      <c r="D255" s="4"/>
      <c r="E255" s="4"/>
      <c r="F255" s="4"/>
      <c r="G255" s="4"/>
      <c r="H255" s="4"/>
      <c r="I255" s="4"/>
      <c r="J255" s="4"/>
    </row>
    <row r="256" spans="2:10" ht="15.75" customHeight="1">
      <c r="B256" s="4"/>
      <c r="C256" s="4"/>
      <c r="D256" s="4"/>
      <c r="E256" s="4"/>
      <c r="F256" s="4"/>
      <c r="G256" s="4"/>
      <c r="H256" s="4"/>
      <c r="I256" s="4"/>
      <c r="J256" s="4"/>
    </row>
    <row r="257" spans="2:10" ht="15.75" customHeight="1">
      <c r="B257" s="4"/>
      <c r="C257" s="4"/>
      <c r="D257" s="4"/>
      <c r="E257" s="4"/>
      <c r="F257" s="4"/>
      <c r="G257" s="4"/>
      <c r="H257" s="4"/>
      <c r="I257" s="4"/>
      <c r="J257" s="4"/>
    </row>
    <row r="258" spans="2:10" ht="15.75" customHeight="1">
      <c r="B258" s="4"/>
      <c r="C258" s="4"/>
      <c r="D258" s="4"/>
      <c r="E258" s="4"/>
      <c r="F258" s="4"/>
      <c r="G258" s="4"/>
      <c r="H258" s="4"/>
      <c r="I258" s="4"/>
      <c r="J258" s="4"/>
    </row>
    <row r="259" spans="2:10" ht="15.75" customHeight="1">
      <c r="B259" s="4"/>
      <c r="C259" s="4"/>
      <c r="D259" s="4"/>
      <c r="E259" s="4"/>
      <c r="F259" s="4"/>
      <c r="G259" s="4"/>
      <c r="H259" s="4"/>
      <c r="I259" s="4"/>
      <c r="J259" s="4"/>
    </row>
    <row r="260" spans="2:10" ht="15.75" customHeight="1">
      <c r="B260" s="4"/>
      <c r="C260" s="4"/>
      <c r="D260" s="4"/>
      <c r="E260" s="4"/>
      <c r="F260" s="4"/>
      <c r="G260" s="4"/>
      <c r="H260" s="4"/>
      <c r="I260" s="4"/>
      <c r="J260" s="4"/>
    </row>
    <row r="261" spans="2:10" ht="15.75" customHeight="1">
      <c r="B261" s="4"/>
      <c r="C261" s="4"/>
      <c r="D261" s="4"/>
      <c r="E261" s="4"/>
      <c r="F261" s="4"/>
      <c r="G261" s="4"/>
      <c r="H261" s="4"/>
      <c r="I261" s="4"/>
      <c r="J261" s="4"/>
    </row>
    <row r="262" spans="2:10" ht="15.75" customHeight="1">
      <c r="B262" s="4"/>
      <c r="C262" s="4"/>
      <c r="D262" s="4"/>
      <c r="E262" s="4"/>
      <c r="F262" s="4"/>
      <c r="G262" s="4"/>
      <c r="H262" s="4"/>
      <c r="I262" s="4"/>
      <c r="J262" s="4"/>
    </row>
    <row r="263" spans="2:10" ht="15.75" customHeight="1">
      <c r="B263" s="4"/>
      <c r="C263" s="4"/>
      <c r="D263" s="4"/>
      <c r="E263" s="4"/>
      <c r="F263" s="4"/>
      <c r="G263" s="4"/>
      <c r="H263" s="4"/>
      <c r="I263" s="4"/>
      <c r="J263" s="4"/>
    </row>
    <row r="264" spans="2:10" ht="15.75" customHeight="1">
      <c r="B264" s="4"/>
      <c r="C264" s="4"/>
      <c r="D264" s="4"/>
      <c r="E264" s="4"/>
      <c r="F264" s="4"/>
      <c r="G264" s="4"/>
      <c r="H264" s="4"/>
      <c r="I264" s="4"/>
      <c r="J264" s="4"/>
    </row>
    <row r="265" spans="2:10" ht="15.75" customHeight="1">
      <c r="B265" s="4"/>
      <c r="C265" s="4"/>
      <c r="D265" s="4"/>
      <c r="E265" s="4"/>
      <c r="F265" s="4"/>
      <c r="G265" s="4"/>
      <c r="H265" s="4"/>
      <c r="I265" s="4"/>
      <c r="J265" s="4"/>
    </row>
    <row r="266" spans="2:10" ht="15.75" customHeight="1">
      <c r="B266" s="4"/>
      <c r="C266" s="4"/>
      <c r="D266" s="4"/>
      <c r="E266" s="4"/>
      <c r="F266" s="4"/>
      <c r="G266" s="4"/>
      <c r="H266" s="4"/>
      <c r="I266" s="4"/>
      <c r="J266" s="4"/>
    </row>
    <row r="267" spans="2:10" ht="15.75" customHeight="1">
      <c r="B267" s="4"/>
      <c r="C267" s="4"/>
      <c r="D267" s="4"/>
      <c r="E267" s="4"/>
      <c r="F267" s="4"/>
      <c r="G267" s="4"/>
      <c r="H267" s="4"/>
      <c r="I267" s="4"/>
      <c r="J267" s="4"/>
    </row>
    <row r="268" spans="2:10" ht="15.75" customHeight="1">
      <c r="B268" s="4"/>
      <c r="C268" s="4"/>
      <c r="D268" s="4"/>
      <c r="E268" s="4"/>
      <c r="F268" s="4"/>
      <c r="G268" s="4"/>
      <c r="H268" s="4"/>
      <c r="I268" s="4"/>
      <c r="J268" s="4"/>
    </row>
    <row r="269" spans="2:10" ht="15.75" customHeight="1">
      <c r="B269" s="4"/>
      <c r="C269" s="4"/>
      <c r="D269" s="4"/>
      <c r="E269" s="4"/>
      <c r="F269" s="4"/>
      <c r="G269" s="4"/>
      <c r="H269" s="4"/>
      <c r="I269" s="4"/>
      <c r="J269" s="4"/>
    </row>
    <row r="270" spans="2:10" ht="15.75" customHeight="1">
      <c r="B270" s="4"/>
      <c r="C270" s="4"/>
      <c r="D270" s="4"/>
      <c r="E270" s="4"/>
      <c r="F270" s="4"/>
      <c r="G270" s="4"/>
      <c r="H270" s="4"/>
      <c r="I270" s="4"/>
      <c r="J270" s="4"/>
    </row>
    <row r="271" spans="2:10" ht="15.75" customHeight="1">
      <c r="B271" s="4"/>
      <c r="C271" s="4"/>
      <c r="D271" s="4"/>
      <c r="E271" s="4"/>
      <c r="F271" s="4"/>
      <c r="G271" s="4"/>
      <c r="H271" s="4"/>
      <c r="I271" s="4"/>
      <c r="J271" s="4"/>
    </row>
    <row r="272" spans="2:10" ht="15.75" customHeight="1">
      <c r="B272" s="4"/>
      <c r="C272" s="4"/>
      <c r="D272" s="4"/>
      <c r="E272" s="4"/>
      <c r="F272" s="4"/>
      <c r="G272" s="4"/>
      <c r="H272" s="4"/>
      <c r="I272" s="4"/>
      <c r="J272" s="4"/>
    </row>
    <row r="273" spans="2:10" ht="15.75" customHeight="1">
      <c r="B273" s="4"/>
      <c r="C273" s="4"/>
      <c r="D273" s="4"/>
      <c r="E273" s="4"/>
      <c r="F273" s="4"/>
      <c r="G273" s="4"/>
      <c r="H273" s="4"/>
      <c r="I273" s="4"/>
      <c r="J273" s="4"/>
    </row>
    <row r="274" spans="2:10" ht="15.75" customHeight="1">
      <c r="B274" s="4"/>
      <c r="C274" s="4"/>
      <c r="D274" s="4"/>
      <c r="E274" s="4"/>
      <c r="F274" s="4"/>
      <c r="G274" s="4"/>
      <c r="H274" s="4"/>
      <c r="I274" s="4"/>
      <c r="J274" s="4"/>
    </row>
    <row r="275" spans="2:10" ht="15.75" customHeight="1">
      <c r="B275" s="4"/>
      <c r="C275" s="4"/>
      <c r="D275" s="4"/>
      <c r="E275" s="4"/>
      <c r="F275" s="4"/>
      <c r="G275" s="4"/>
      <c r="H275" s="4"/>
      <c r="I275" s="4"/>
      <c r="J275" s="4"/>
    </row>
    <row r="276" spans="2:10" ht="15.75" customHeight="1">
      <c r="B276" s="4"/>
      <c r="C276" s="4"/>
      <c r="D276" s="4"/>
      <c r="E276" s="4"/>
      <c r="F276" s="4"/>
      <c r="G276" s="4"/>
      <c r="H276" s="4"/>
      <c r="I276" s="4"/>
      <c r="J276" s="4"/>
    </row>
    <row r="277" spans="2:10" ht="15.75" customHeight="1">
      <c r="B277" s="4"/>
      <c r="C277" s="4"/>
      <c r="D277" s="4"/>
      <c r="E277" s="4"/>
      <c r="F277" s="4"/>
      <c r="G277" s="4"/>
      <c r="H277" s="4"/>
      <c r="I277" s="4"/>
      <c r="J277" s="4"/>
    </row>
    <row r="278" spans="2:10" ht="15.75" customHeight="1">
      <c r="B278" s="4"/>
      <c r="C278" s="4"/>
      <c r="D278" s="4"/>
      <c r="E278" s="4"/>
      <c r="F278" s="4"/>
      <c r="G278" s="4"/>
      <c r="H278" s="4"/>
      <c r="I278" s="4"/>
      <c r="J278" s="4"/>
    </row>
    <row r="279" spans="2:10" ht="15.75" customHeight="1">
      <c r="B279" s="4"/>
      <c r="C279" s="4"/>
      <c r="D279" s="4"/>
      <c r="E279" s="4"/>
      <c r="F279" s="4"/>
      <c r="G279" s="4"/>
      <c r="H279" s="4"/>
      <c r="I279" s="4"/>
      <c r="J279" s="4"/>
    </row>
    <row r="280" spans="2:10" ht="15.75" customHeight="1">
      <c r="B280" s="4"/>
      <c r="C280" s="4"/>
      <c r="D280" s="4"/>
      <c r="E280" s="4"/>
      <c r="F280" s="4"/>
      <c r="G280" s="4"/>
      <c r="H280" s="4"/>
      <c r="I280" s="4"/>
      <c r="J280" s="4"/>
    </row>
    <row r="281" spans="2:10" ht="15.75" customHeight="1">
      <c r="B281" s="4"/>
      <c r="C281" s="4"/>
      <c r="D281" s="4"/>
      <c r="E281" s="4"/>
      <c r="F281" s="4"/>
      <c r="G281" s="4"/>
      <c r="H281" s="4"/>
      <c r="I281" s="4"/>
      <c r="J281" s="4"/>
    </row>
    <row r="282" spans="2:10" ht="15.75" customHeight="1">
      <c r="B282" s="4"/>
      <c r="C282" s="4"/>
      <c r="D282" s="4"/>
      <c r="E282" s="4"/>
      <c r="F282" s="4"/>
      <c r="G282" s="4"/>
      <c r="H282" s="4"/>
      <c r="I282" s="4"/>
      <c r="J282" s="4"/>
    </row>
    <row r="283" spans="2:10" ht="15.75" customHeight="1">
      <c r="B283" s="4"/>
      <c r="C283" s="4"/>
      <c r="D283" s="4"/>
      <c r="E283" s="4"/>
      <c r="F283" s="4"/>
      <c r="G283" s="4"/>
      <c r="H283" s="4"/>
      <c r="I283" s="4"/>
      <c r="J283" s="4"/>
    </row>
    <row r="284" spans="2:10" ht="15.75" customHeight="1">
      <c r="B284" s="4"/>
      <c r="C284" s="4"/>
      <c r="D284" s="4"/>
      <c r="E284" s="4"/>
      <c r="F284" s="4"/>
      <c r="G284" s="4"/>
      <c r="H284" s="4"/>
      <c r="I284" s="4"/>
      <c r="J284" s="4"/>
    </row>
    <row r="285" spans="2:10" ht="15.75" customHeight="1">
      <c r="B285" s="4"/>
      <c r="C285" s="4"/>
      <c r="D285" s="4"/>
      <c r="E285" s="4"/>
      <c r="F285" s="4"/>
      <c r="G285" s="4"/>
      <c r="H285" s="4"/>
      <c r="I285" s="4"/>
      <c r="J285" s="4"/>
    </row>
    <row r="286" spans="2:10" ht="15.75" customHeight="1">
      <c r="B286" s="4"/>
      <c r="C286" s="4"/>
      <c r="D286" s="4"/>
      <c r="E286" s="4"/>
      <c r="F286" s="4"/>
      <c r="G286" s="4"/>
      <c r="H286" s="4"/>
      <c r="I286" s="4"/>
      <c r="J286" s="4"/>
    </row>
    <row r="287" spans="2:10" ht="15.75" customHeight="1">
      <c r="B287" s="4"/>
      <c r="C287" s="4"/>
      <c r="D287" s="4"/>
      <c r="E287" s="4"/>
      <c r="F287" s="4"/>
      <c r="G287" s="4"/>
      <c r="H287" s="4"/>
      <c r="I287" s="4"/>
      <c r="J287" s="4"/>
    </row>
    <row r="288" spans="2:10" ht="15.75" customHeight="1">
      <c r="B288" s="4"/>
      <c r="C288" s="4"/>
      <c r="D288" s="4"/>
      <c r="E288" s="4"/>
      <c r="F288" s="4"/>
      <c r="G288" s="4"/>
      <c r="H288" s="4"/>
      <c r="I288" s="4"/>
      <c r="J288" s="4"/>
    </row>
    <row r="289" spans="2:10" ht="15.75" customHeight="1">
      <c r="B289" s="4"/>
      <c r="C289" s="4"/>
      <c r="D289" s="4"/>
      <c r="E289" s="4"/>
      <c r="F289" s="4"/>
      <c r="G289" s="4"/>
      <c r="H289" s="4"/>
      <c r="I289" s="4"/>
      <c r="J289" s="4"/>
    </row>
    <row r="290" spans="2:10" ht="15.75" customHeight="1">
      <c r="B290" s="4"/>
      <c r="C290" s="4"/>
      <c r="D290" s="4"/>
      <c r="E290" s="4"/>
      <c r="F290" s="4"/>
      <c r="G290" s="4"/>
      <c r="H290" s="4"/>
      <c r="I290" s="4"/>
      <c r="J290" s="4"/>
    </row>
    <row r="291" spans="2:10" ht="15.75" customHeight="1">
      <c r="B291" s="4"/>
      <c r="C291" s="4"/>
      <c r="D291" s="4"/>
      <c r="E291" s="4"/>
      <c r="F291" s="4"/>
      <c r="G291" s="4"/>
      <c r="H291" s="4"/>
      <c r="I291" s="4"/>
      <c r="J291" s="4"/>
    </row>
    <row r="292" spans="2:10" ht="15.75" customHeight="1">
      <c r="B292" s="4"/>
      <c r="C292" s="4"/>
      <c r="D292" s="4"/>
      <c r="E292" s="4"/>
      <c r="F292" s="4"/>
      <c r="G292" s="4"/>
      <c r="H292" s="4"/>
      <c r="I292" s="4"/>
      <c r="J292" s="4"/>
    </row>
    <row r="293" spans="2:10" ht="15.75" customHeight="1">
      <c r="B293" s="4"/>
      <c r="C293" s="4"/>
      <c r="D293" s="4"/>
      <c r="E293" s="4"/>
      <c r="F293" s="4"/>
      <c r="G293" s="4"/>
      <c r="H293" s="4"/>
      <c r="I293" s="4"/>
      <c r="J293" s="4"/>
    </row>
    <row r="294" spans="2:10" ht="15.75" customHeight="1">
      <c r="B294" s="4"/>
      <c r="C294" s="4"/>
      <c r="D294" s="4"/>
      <c r="E294" s="4"/>
      <c r="F294" s="4"/>
      <c r="G294" s="4"/>
      <c r="H294" s="4"/>
      <c r="I294" s="4"/>
      <c r="J294" s="4"/>
    </row>
    <row r="295" spans="2:10" ht="15.75" customHeight="1">
      <c r="B295" s="4"/>
      <c r="C295" s="4"/>
      <c r="D295" s="4"/>
      <c r="E295" s="4"/>
      <c r="F295" s="4"/>
      <c r="G295" s="4"/>
      <c r="H295" s="4"/>
      <c r="I295" s="4"/>
      <c r="J295" s="4"/>
    </row>
    <row r="296" spans="2:10" ht="15.75" customHeight="1">
      <c r="B296" s="4"/>
      <c r="C296" s="4"/>
      <c r="D296" s="4"/>
      <c r="E296" s="4"/>
      <c r="F296" s="4"/>
      <c r="G296" s="4"/>
      <c r="H296" s="4"/>
      <c r="I296" s="4"/>
      <c r="J296" s="4"/>
    </row>
    <row r="297" spans="2:10" ht="15.75" customHeight="1">
      <c r="B297" s="4"/>
      <c r="C297" s="4"/>
      <c r="D297" s="4"/>
      <c r="E297" s="4"/>
      <c r="F297" s="4"/>
      <c r="G297" s="4"/>
      <c r="H297" s="4"/>
      <c r="I297" s="4"/>
      <c r="J297" s="4"/>
    </row>
    <row r="298" spans="2:10" ht="15.75" customHeight="1">
      <c r="B298" s="4"/>
      <c r="C298" s="4"/>
      <c r="D298" s="4"/>
      <c r="E298" s="4"/>
      <c r="F298" s="4"/>
      <c r="G298" s="4"/>
      <c r="H298" s="4"/>
      <c r="I298" s="4"/>
      <c r="J298" s="4"/>
    </row>
    <row r="299" spans="2:10" ht="15.75" customHeight="1">
      <c r="B299" s="4"/>
      <c r="C299" s="4"/>
      <c r="D299" s="4"/>
      <c r="E299" s="4"/>
      <c r="F299" s="4"/>
      <c r="G299" s="4"/>
      <c r="H299" s="4"/>
      <c r="I299" s="4"/>
      <c r="J299" s="4"/>
    </row>
    <row r="300" spans="2:10" ht="15.75" customHeight="1">
      <c r="B300" s="4"/>
      <c r="C300" s="4"/>
      <c r="D300" s="4"/>
      <c r="E300" s="4"/>
      <c r="F300" s="4"/>
      <c r="G300" s="4"/>
      <c r="H300" s="4"/>
      <c r="I300" s="4"/>
      <c r="J300" s="4"/>
    </row>
    <row r="301" spans="2:10" ht="15.75" customHeight="1">
      <c r="B301" s="4"/>
      <c r="C301" s="4"/>
      <c r="D301" s="4"/>
      <c r="E301" s="4"/>
      <c r="F301" s="4"/>
      <c r="G301" s="4"/>
      <c r="H301" s="4"/>
      <c r="I301" s="4"/>
      <c r="J301" s="4"/>
    </row>
    <row r="302" spans="2:10" ht="15.75" customHeight="1">
      <c r="B302" s="4"/>
      <c r="C302" s="4"/>
      <c r="D302" s="4"/>
      <c r="E302" s="4"/>
      <c r="F302" s="4"/>
      <c r="G302" s="4"/>
      <c r="H302" s="4"/>
      <c r="I302" s="4"/>
      <c r="J302" s="4"/>
    </row>
    <row r="303" spans="2:10" ht="15.75" customHeight="1">
      <c r="B303" s="4"/>
      <c r="C303" s="4"/>
      <c r="D303" s="4"/>
      <c r="E303" s="4"/>
      <c r="F303" s="4"/>
      <c r="G303" s="4"/>
      <c r="H303" s="4"/>
      <c r="I303" s="4"/>
      <c r="J303" s="4"/>
    </row>
    <row r="304" spans="2:10" ht="15.75" customHeight="1">
      <c r="B304" s="4"/>
      <c r="C304" s="4"/>
      <c r="D304" s="4"/>
      <c r="E304" s="4"/>
      <c r="F304" s="4"/>
      <c r="G304" s="4"/>
      <c r="H304" s="4"/>
      <c r="I304" s="4"/>
      <c r="J304" s="4"/>
    </row>
    <row r="305" spans="2:10" ht="15.75" customHeight="1">
      <c r="B305" s="4"/>
      <c r="C305" s="4"/>
      <c r="D305" s="4"/>
      <c r="E305" s="4"/>
      <c r="F305" s="4"/>
      <c r="G305" s="4"/>
      <c r="H305" s="4"/>
      <c r="I305" s="4"/>
      <c r="J305" s="4"/>
    </row>
    <row r="306" spans="2:10" ht="15.75" customHeight="1">
      <c r="B306" s="4"/>
      <c r="C306" s="4"/>
      <c r="D306" s="4"/>
      <c r="E306" s="4"/>
      <c r="F306" s="4"/>
      <c r="G306" s="4"/>
      <c r="H306" s="4"/>
      <c r="I306" s="4"/>
      <c r="J306" s="4"/>
    </row>
    <row r="307" spans="2:10" ht="15.75" customHeight="1">
      <c r="B307" s="4"/>
      <c r="C307" s="4"/>
      <c r="D307" s="4"/>
      <c r="E307" s="4"/>
      <c r="F307" s="4"/>
      <c r="G307" s="4"/>
      <c r="H307" s="4"/>
      <c r="I307" s="4"/>
      <c r="J307" s="4"/>
    </row>
    <row r="308" spans="2:10" ht="15.75" customHeight="1">
      <c r="B308" s="4"/>
      <c r="C308" s="4"/>
      <c r="D308" s="4"/>
      <c r="E308" s="4"/>
      <c r="F308" s="4"/>
      <c r="G308" s="4"/>
      <c r="H308" s="4"/>
      <c r="I308" s="4"/>
      <c r="J308" s="4"/>
    </row>
    <row r="309" spans="2:10" ht="15.75" customHeight="1">
      <c r="B309" s="4"/>
      <c r="C309" s="4"/>
      <c r="D309" s="4"/>
      <c r="E309" s="4"/>
      <c r="F309" s="4"/>
      <c r="G309" s="4"/>
      <c r="H309" s="4"/>
      <c r="I309" s="4"/>
      <c r="J309" s="4"/>
    </row>
    <row r="310" spans="2:10" ht="15.75" customHeight="1">
      <c r="B310" s="4"/>
      <c r="C310" s="4"/>
      <c r="D310" s="4"/>
      <c r="E310" s="4"/>
      <c r="F310" s="4"/>
      <c r="G310" s="4"/>
      <c r="H310" s="4"/>
      <c r="I310" s="4"/>
      <c r="J310" s="4"/>
    </row>
    <row r="311" spans="2:10" ht="15.75" customHeight="1">
      <c r="B311" s="4"/>
      <c r="C311" s="4"/>
      <c r="D311" s="4"/>
      <c r="E311" s="4"/>
      <c r="F311" s="4"/>
      <c r="G311" s="4"/>
      <c r="H311" s="4"/>
      <c r="I311" s="4"/>
      <c r="J311" s="4"/>
    </row>
    <row r="312" spans="2:10" ht="15.75" customHeight="1">
      <c r="B312" s="4"/>
      <c r="C312" s="4"/>
      <c r="D312" s="4"/>
      <c r="E312" s="4"/>
      <c r="F312" s="4"/>
      <c r="G312" s="4"/>
      <c r="H312" s="4"/>
      <c r="I312" s="4"/>
      <c r="J312" s="4"/>
    </row>
    <row r="313" spans="2:10" ht="15.75" customHeight="1">
      <c r="B313" s="4"/>
      <c r="C313" s="4"/>
      <c r="D313" s="4"/>
      <c r="E313" s="4"/>
      <c r="F313" s="4"/>
      <c r="G313" s="4"/>
      <c r="H313" s="4"/>
      <c r="I313" s="4"/>
      <c r="J313" s="4"/>
    </row>
    <row r="314" spans="2:10" ht="15.75" customHeight="1">
      <c r="B314" s="4"/>
      <c r="C314" s="4"/>
      <c r="D314" s="4"/>
      <c r="E314" s="4"/>
      <c r="F314" s="4"/>
      <c r="G314" s="4"/>
      <c r="H314" s="4"/>
      <c r="I314" s="4"/>
      <c r="J314" s="4"/>
    </row>
    <row r="315" spans="2:10" ht="15.75" customHeight="1">
      <c r="B315" s="4"/>
      <c r="C315" s="4"/>
      <c r="D315" s="4"/>
      <c r="E315" s="4"/>
      <c r="F315" s="4"/>
      <c r="G315" s="4"/>
      <c r="H315" s="4"/>
      <c r="I315" s="4"/>
      <c r="J315" s="4"/>
    </row>
    <row r="316" spans="2:10" ht="15.75" customHeight="1">
      <c r="B316" s="4"/>
      <c r="C316" s="4"/>
      <c r="D316" s="4"/>
      <c r="E316" s="4"/>
      <c r="F316" s="4"/>
      <c r="G316" s="4"/>
      <c r="H316" s="4"/>
      <c r="I316" s="4"/>
      <c r="J316" s="4"/>
    </row>
    <row r="317" spans="2:10" ht="15.75" customHeight="1">
      <c r="B317" s="4"/>
      <c r="C317" s="4"/>
      <c r="D317" s="4"/>
      <c r="E317" s="4"/>
      <c r="F317" s="4"/>
      <c r="G317" s="4"/>
      <c r="H317" s="4"/>
      <c r="I317" s="4"/>
      <c r="J317" s="4"/>
    </row>
    <row r="318" spans="2:10" ht="15.75" customHeight="1">
      <c r="B318" s="4"/>
      <c r="C318" s="4"/>
      <c r="D318" s="4"/>
      <c r="E318" s="4"/>
      <c r="F318" s="4"/>
      <c r="G318" s="4"/>
      <c r="H318" s="4"/>
      <c r="I318" s="4"/>
      <c r="J318" s="4"/>
    </row>
    <row r="319" spans="2:10" ht="15.75" customHeight="1">
      <c r="B319" s="4"/>
      <c r="C319" s="4"/>
      <c r="D319" s="4"/>
      <c r="E319" s="4"/>
      <c r="F319" s="4"/>
      <c r="G319" s="4"/>
      <c r="H319" s="4"/>
      <c r="I319" s="4"/>
      <c r="J319" s="4"/>
    </row>
    <row r="320" spans="2:10" ht="15.75" customHeight="1">
      <c r="B320" s="4"/>
      <c r="C320" s="4"/>
      <c r="D320" s="4"/>
      <c r="E320" s="4"/>
      <c r="F320" s="4"/>
      <c r="G320" s="4"/>
      <c r="H320" s="4"/>
      <c r="I320" s="4"/>
      <c r="J320" s="4"/>
    </row>
    <row r="321" spans="2:10" ht="15.75" customHeight="1">
      <c r="B321" s="4"/>
      <c r="C321" s="4"/>
      <c r="D321" s="4"/>
      <c r="E321" s="4"/>
      <c r="F321" s="4"/>
      <c r="G321" s="4"/>
      <c r="H321" s="4"/>
      <c r="I321" s="4"/>
      <c r="J321" s="4"/>
    </row>
    <row r="322" spans="2:10" ht="15.75" customHeight="1">
      <c r="B322" s="4"/>
      <c r="C322" s="4"/>
      <c r="D322" s="4"/>
      <c r="E322" s="4"/>
      <c r="F322" s="4"/>
      <c r="G322" s="4"/>
      <c r="H322" s="4"/>
      <c r="I322" s="4"/>
      <c r="J322" s="4"/>
    </row>
    <row r="323" spans="2:10" ht="15.75" customHeight="1">
      <c r="B323" s="4"/>
      <c r="C323" s="4"/>
      <c r="D323" s="4"/>
      <c r="E323" s="4"/>
      <c r="F323" s="4"/>
      <c r="G323" s="4"/>
      <c r="H323" s="4"/>
      <c r="I323" s="4"/>
      <c r="J323" s="4"/>
    </row>
    <row r="324" spans="2:10" ht="15.75" customHeight="1">
      <c r="B324" s="4"/>
      <c r="C324" s="4"/>
      <c r="D324" s="4"/>
      <c r="E324" s="4"/>
      <c r="F324" s="4"/>
      <c r="G324" s="4"/>
      <c r="H324" s="4"/>
      <c r="I324" s="4"/>
      <c r="J324" s="4"/>
    </row>
    <row r="325" spans="2:10" ht="15.75" customHeight="1">
      <c r="B325" s="4"/>
      <c r="C325" s="4"/>
      <c r="D325" s="4"/>
      <c r="E325" s="4"/>
      <c r="F325" s="4"/>
      <c r="G325" s="4"/>
      <c r="H325" s="4"/>
      <c r="I325" s="4"/>
      <c r="J325" s="4"/>
    </row>
    <row r="326" spans="2:10" ht="15.75" customHeight="1">
      <c r="B326" s="4"/>
      <c r="C326" s="4"/>
      <c r="D326" s="4"/>
      <c r="E326" s="4"/>
      <c r="F326" s="4"/>
      <c r="G326" s="4"/>
      <c r="H326" s="4"/>
      <c r="I326" s="4"/>
      <c r="J326" s="4"/>
    </row>
    <row r="327" spans="2:10" ht="15.75" customHeight="1">
      <c r="B327" s="4"/>
      <c r="C327" s="4"/>
      <c r="D327" s="4"/>
      <c r="E327" s="4"/>
      <c r="F327" s="4"/>
      <c r="G327" s="4"/>
      <c r="H327" s="4"/>
      <c r="I327" s="4"/>
      <c r="J327" s="4"/>
    </row>
    <row r="328" spans="2:10" ht="15.75" customHeight="1">
      <c r="B328" s="4"/>
      <c r="C328" s="4"/>
      <c r="D328" s="4"/>
      <c r="E328" s="4"/>
      <c r="F328" s="4"/>
      <c r="G328" s="4"/>
      <c r="H328" s="4"/>
      <c r="I328" s="4"/>
      <c r="J328" s="4"/>
    </row>
    <row r="329" spans="2:10" ht="15.75" customHeight="1">
      <c r="B329" s="4"/>
      <c r="C329" s="4"/>
      <c r="D329" s="4"/>
      <c r="E329" s="4"/>
      <c r="F329" s="4"/>
      <c r="G329" s="4"/>
      <c r="H329" s="4"/>
      <c r="I329" s="4"/>
      <c r="J329" s="4"/>
    </row>
    <row r="330" spans="2:10" ht="15.75" customHeight="1">
      <c r="B330" s="4"/>
      <c r="C330" s="4"/>
      <c r="D330" s="4"/>
      <c r="E330" s="4"/>
      <c r="F330" s="4"/>
      <c r="G330" s="4"/>
      <c r="H330" s="4"/>
      <c r="I330" s="4"/>
      <c r="J330" s="4"/>
    </row>
    <row r="331" spans="2:10" ht="15.75" customHeight="1">
      <c r="B331" s="4"/>
      <c r="C331" s="4"/>
      <c r="D331" s="4"/>
      <c r="E331" s="4"/>
      <c r="F331" s="4"/>
      <c r="G331" s="4"/>
      <c r="H331" s="4"/>
      <c r="I331" s="4"/>
      <c r="J331" s="4"/>
    </row>
    <row r="332" spans="2:10" ht="15.75" customHeight="1">
      <c r="B332" s="4"/>
      <c r="C332" s="4"/>
      <c r="D332" s="4"/>
      <c r="E332" s="4"/>
      <c r="F332" s="4"/>
      <c r="G332" s="4"/>
      <c r="H332" s="4"/>
      <c r="I332" s="4"/>
      <c r="J332" s="4"/>
    </row>
    <row r="333" spans="2:10" ht="15.75" customHeight="1">
      <c r="B333" s="4"/>
      <c r="C333" s="4"/>
      <c r="D333" s="4"/>
      <c r="E333" s="4"/>
      <c r="F333" s="4"/>
      <c r="G333" s="4"/>
      <c r="H333" s="4"/>
      <c r="I333" s="4"/>
      <c r="J333" s="4"/>
    </row>
    <row r="334" spans="2:10" ht="15.75" customHeight="1">
      <c r="B334" s="4"/>
      <c r="C334" s="4"/>
      <c r="D334" s="4"/>
      <c r="E334" s="4"/>
      <c r="F334" s="4"/>
      <c r="G334" s="4"/>
      <c r="H334" s="4"/>
      <c r="I334" s="4"/>
      <c r="J334" s="4"/>
    </row>
    <row r="335" spans="2:10" ht="15.75" customHeight="1">
      <c r="B335" s="4"/>
      <c r="C335" s="4"/>
      <c r="D335" s="4"/>
      <c r="E335" s="4"/>
      <c r="F335" s="4"/>
      <c r="G335" s="4"/>
      <c r="H335" s="4"/>
      <c r="I335" s="4"/>
      <c r="J335" s="4"/>
    </row>
    <row r="336" spans="2:10" ht="15.75" customHeight="1">
      <c r="B336" s="4"/>
      <c r="C336" s="4"/>
      <c r="D336" s="4"/>
      <c r="E336" s="4"/>
      <c r="F336" s="4"/>
      <c r="G336" s="4"/>
      <c r="H336" s="4"/>
      <c r="I336" s="4"/>
      <c r="J336" s="4"/>
    </row>
    <row r="337" spans="2:10" ht="15.75" customHeight="1">
      <c r="B337" s="4"/>
      <c r="C337" s="4"/>
      <c r="D337" s="4"/>
      <c r="E337" s="4"/>
      <c r="F337" s="4"/>
      <c r="G337" s="4"/>
      <c r="H337" s="4"/>
      <c r="I337" s="4"/>
      <c r="J337" s="4"/>
    </row>
    <row r="338" spans="2:10" ht="15.75" customHeight="1">
      <c r="B338" s="4"/>
      <c r="C338" s="4"/>
      <c r="D338" s="4"/>
      <c r="E338" s="4"/>
      <c r="F338" s="4"/>
      <c r="G338" s="4"/>
      <c r="H338" s="4"/>
      <c r="I338" s="4"/>
      <c r="J338" s="4"/>
    </row>
    <row r="339" spans="2:10" ht="15.75" customHeight="1">
      <c r="B339" s="4"/>
      <c r="C339" s="4"/>
      <c r="D339" s="4"/>
      <c r="E339" s="4"/>
      <c r="F339" s="4"/>
      <c r="G339" s="4"/>
      <c r="H339" s="4"/>
      <c r="I339" s="4"/>
      <c r="J339" s="4"/>
    </row>
    <row r="340" spans="2:10" ht="15.75" customHeight="1">
      <c r="B340" s="4"/>
      <c r="C340" s="4"/>
      <c r="D340" s="4"/>
      <c r="E340" s="4"/>
      <c r="F340" s="4"/>
      <c r="G340" s="4"/>
      <c r="H340" s="4"/>
      <c r="I340" s="4"/>
      <c r="J340" s="4"/>
    </row>
    <row r="341" spans="2:10" ht="15.75" customHeight="1">
      <c r="B341" s="4"/>
      <c r="C341" s="4"/>
      <c r="D341" s="4"/>
      <c r="E341" s="4"/>
      <c r="F341" s="4"/>
      <c r="G341" s="4"/>
      <c r="H341" s="4"/>
      <c r="I341" s="4"/>
      <c r="J341" s="4"/>
    </row>
    <row r="342" spans="2:10" ht="15.75" customHeight="1">
      <c r="B342" s="4"/>
      <c r="C342" s="4"/>
      <c r="D342" s="4"/>
      <c r="E342" s="4"/>
      <c r="F342" s="4"/>
      <c r="G342" s="4"/>
      <c r="H342" s="4"/>
      <c r="I342" s="4"/>
      <c r="J342" s="4"/>
    </row>
    <row r="343" spans="2:10" ht="15.75" customHeight="1">
      <c r="B343" s="4"/>
      <c r="C343" s="4"/>
      <c r="D343" s="4"/>
      <c r="E343" s="4"/>
      <c r="F343" s="4"/>
      <c r="G343" s="4"/>
      <c r="H343" s="4"/>
      <c r="I343" s="4"/>
      <c r="J343" s="4"/>
    </row>
    <row r="344" spans="2:10" ht="15.75" customHeight="1">
      <c r="B344" s="4"/>
      <c r="C344" s="4"/>
      <c r="D344" s="4"/>
      <c r="E344" s="4"/>
      <c r="F344" s="4"/>
      <c r="G344" s="4"/>
      <c r="H344" s="4"/>
      <c r="I344" s="4"/>
      <c r="J344" s="4"/>
    </row>
    <row r="345" spans="2:10" ht="15.75" customHeight="1">
      <c r="B345" s="4"/>
      <c r="C345" s="4"/>
      <c r="D345" s="4"/>
      <c r="E345" s="4"/>
      <c r="F345" s="4"/>
      <c r="G345" s="4"/>
      <c r="H345" s="4"/>
      <c r="I345" s="4"/>
      <c r="J345" s="4"/>
    </row>
    <row r="346" spans="2:10" ht="15.75" customHeight="1">
      <c r="B346" s="4"/>
      <c r="C346" s="4"/>
      <c r="D346" s="4"/>
      <c r="E346" s="4"/>
      <c r="F346" s="4"/>
      <c r="G346" s="4"/>
      <c r="H346" s="4"/>
      <c r="I346" s="4"/>
      <c r="J346" s="4"/>
    </row>
    <row r="347" spans="2:10" ht="15.75" customHeight="1">
      <c r="B347" s="4"/>
      <c r="C347" s="4"/>
      <c r="D347" s="4"/>
      <c r="E347" s="4"/>
      <c r="F347" s="4"/>
      <c r="G347" s="4"/>
      <c r="H347" s="4"/>
      <c r="I347" s="4"/>
      <c r="J347" s="4"/>
    </row>
    <row r="348" spans="2:10" ht="15.75" customHeight="1">
      <c r="B348" s="4"/>
      <c r="C348" s="4"/>
      <c r="D348" s="4"/>
      <c r="E348" s="4"/>
      <c r="F348" s="4"/>
      <c r="G348" s="4"/>
      <c r="H348" s="4"/>
      <c r="I348" s="4"/>
      <c r="J348" s="4"/>
    </row>
    <row r="349" spans="2:10" ht="15.75" customHeight="1">
      <c r="B349" s="4"/>
      <c r="C349" s="4"/>
      <c r="D349" s="4"/>
      <c r="E349" s="4"/>
      <c r="F349" s="4"/>
      <c r="G349" s="4"/>
      <c r="H349" s="4"/>
      <c r="I349" s="4"/>
      <c r="J349" s="4"/>
    </row>
    <row r="350" spans="2:10" ht="15.75" customHeight="1">
      <c r="B350" s="4"/>
      <c r="C350" s="4"/>
      <c r="D350" s="4"/>
      <c r="E350" s="4"/>
      <c r="F350" s="4"/>
      <c r="G350" s="4"/>
      <c r="H350" s="4"/>
      <c r="I350" s="4"/>
      <c r="J350" s="4"/>
    </row>
    <row r="351" spans="2:10" ht="15.75" customHeight="1">
      <c r="B351" s="4"/>
      <c r="C351" s="4"/>
      <c r="D351" s="4"/>
      <c r="E351" s="4"/>
      <c r="F351" s="4"/>
      <c r="G351" s="4"/>
      <c r="H351" s="4"/>
      <c r="I351" s="4"/>
      <c r="J351" s="4"/>
    </row>
    <row r="352" spans="2:10" ht="15.75" customHeight="1">
      <c r="B352" s="4"/>
      <c r="C352" s="4"/>
      <c r="D352" s="4"/>
      <c r="E352" s="4"/>
      <c r="F352" s="4"/>
      <c r="G352" s="4"/>
      <c r="H352" s="4"/>
      <c r="I352" s="4"/>
      <c r="J352" s="4"/>
    </row>
    <row r="353" spans="2:10" ht="15.75" customHeight="1">
      <c r="B353" s="4"/>
      <c r="C353" s="4"/>
      <c r="D353" s="4"/>
      <c r="E353" s="4"/>
      <c r="F353" s="4"/>
      <c r="G353" s="4"/>
      <c r="H353" s="4"/>
      <c r="I353" s="4"/>
      <c r="J353" s="4"/>
    </row>
    <row r="354" spans="2:10" ht="15.75" customHeight="1">
      <c r="B354" s="4"/>
      <c r="C354" s="4"/>
      <c r="D354" s="4"/>
      <c r="E354" s="4"/>
      <c r="F354" s="4"/>
      <c r="G354" s="4"/>
      <c r="H354" s="4"/>
      <c r="I354" s="4"/>
      <c r="J354" s="4"/>
    </row>
    <row r="355" spans="2:10" ht="15.75" customHeight="1">
      <c r="B355" s="4"/>
      <c r="C355" s="4"/>
      <c r="D355" s="4"/>
      <c r="E355" s="4"/>
      <c r="F355" s="4"/>
      <c r="G355" s="4"/>
      <c r="H355" s="4"/>
      <c r="I355" s="4"/>
      <c r="J355" s="4"/>
    </row>
    <row r="356" spans="2:10" ht="15.75" customHeight="1">
      <c r="B356" s="4"/>
      <c r="C356" s="4"/>
      <c r="D356" s="4"/>
      <c r="E356" s="4"/>
      <c r="F356" s="4"/>
      <c r="G356" s="4"/>
      <c r="H356" s="4"/>
      <c r="I356" s="4"/>
      <c r="J356" s="4"/>
    </row>
    <row r="357" spans="2:10" ht="15.75" customHeight="1">
      <c r="B357" s="4"/>
      <c r="C357" s="4"/>
      <c r="D357" s="4"/>
      <c r="E357" s="4"/>
      <c r="F357" s="4"/>
      <c r="G357" s="4"/>
      <c r="H357" s="4"/>
      <c r="I357" s="4"/>
      <c r="J357" s="4"/>
    </row>
    <row r="358" spans="2:10" ht="15.75" customHeight="1">
      <c r="B358" s="4"/>
      <c r="C358" s="4"/>
      <c r="D358" s="4"/>
      <c r="E358" s="4"/>
      <c r="F358" s="4"/>
      <c r="G358" s="4"/>
      <c r="H358" s="4"/>
      <c r="I358" s="4"/>
      <c r="J358" s="4"/>
    </row>
    <row r="359" spans="2:10" ht="15.75" customHeight="1">
      <c r="B359" s="4"/>
      <c r="C359" s="4"/>
      <c r="D359" s="4"/>
      <c r="E359" s="4"/>
      <c r="F359" s="4"/>
      <c r="G359" s="4"/>
      <c r="H359" s="4"/>
      <c r="I359" s="4"/>
      <c r="J359" s="4"/>
    </row>
    <row r="360" spans="2:10" ht="15.75" customHeight="1">
      <c r="B360" s="4"/>
      <c r="C360" s="4"/>
      <c r="D360" s="4"/>
      <c r="E360" s="4"/>
      <c r="F360" s="4"/>
      <c r="G360" s="4"/>
      <c r="H360" s="4"/>
      <c r="I360" s="4"/>
      <c r="J360" s="4"/>
    </row>
    <row r="361" spans="2:10" ht="15.75" customHeight="1">
      <c r="B361" s="4"/>
      <c r="C361" s="4"/>
      <c r="D361" s="4"/>
      <c r="E361" s="4"/>
      <c r="F361" s="4"/>
      <c r="G361" s="4"/>
      <c r="H361" s="4"/>
      <c r="I361" s="4"/>
      <c r="J361" s="4"/>
    </row>
    <row r="362" spans="2:10" ht="15.75" customHeight="1">
      <c r="B362" s="4"/>
      <c r="C362" s="4"/>
      <c r="D362" s="4"/>
      <c r="E362" s="4"/>
      <c r="F362" s="4"/>
      <c r="G362" s="4"/>
      <c r="H362" s="4"/>
      <c r="I362" s="4"/>
      <c r="J362" s="4"/>
    </row>
    <row r="363" spans="2:10" ht="15.75" customHeight="1">
      <c r="B363" s="4"/>
      <c r="C363" s="4"/>
      <c r="D363" s="4"/>
      <c r="E363" s="4"/>
      <c r="F363" s="4"/>
      <c r="G363" s="4"/>
      <c r="H363" s="4"/>
      <c r="I363" s="4"/>
      <c r="J363" s="4"/>
    </row>
    <row r="364" spans="2:10" ht="15.75" customHeight="1">
      <c r="B364" s="4"/>
      <c r="C364" s="4"/>
      <c r="D364" s="4"/>
      <c r="E364" s="4"/>
      <c r="F364" s="4"/>
      <c r="G364" s="4"/>
      <c r="H364" s="4"/>
      <c r="I364" s="4"/>
      <c r="J364" s="4"/>
    </row>
    <row r="365" spans="2:10" ht="15.75" customHeight="1">
      <c r="B365" s="4"/>
      <c r="C365" s="4"/>
      <c r="D365" s="4"/>
      <c r="E365" s="4"/>
      <c r="F365" s="4"/>
      <c r="G365" s="4"/>
      <c r="H365" s="4"/>
      <c r="I365" s="4"/>
      <c r="J365" s="4"/>
    </row>
    <row r="366" spans="2:10" ht="15.75" customHeight="1">
      <c r="B366" s="4"/>
      <c r="C366" s="4"/>
      <c r="D366" s="4"/>
      <c r="E366" s="4"/>
      <c r="F366" s="4"/>
      <c r="G366" s="4"/>
      <c r="H366" s="4"/>
      <c r="I366" s="4"/>
      <c r="J366" s="4"/>
    </row>
    <row r="367" spans="2:10" ht="15.75" customHeight="1">
      <c r="B367" s="4"/>
      <c r="C367" s="4"/>
      <c r="D367" s="4"/>
      <c r="E367" s="4"/>
      <c r="F367" s="4"/>
      <c r="G367" s="4"/>
      <c r="H367" s="4"/>
      <c r="I367" s="4"/>
      <c r="J367" s="4"/>
    </row>
    <row r="368" spans="2:10" ht="15.75" customHeight="1">
      <c r="B368" s="4"/>
      <c r="C368" s="4"/>
      <c r="D368" s="4"/>
      <c r="E368" s="4"/>
      <c r="F368" s="4"/>
      <c r="G368" s="4"/>
      <c r="H368" s="4"/>
      <c r="I368" s="4"/>
      <c r="J368" s="4"/>
    </row>
    <row r="369" spans="2:10" ht="15.75" customHeight="1">
      <c r="B369" s="4"/>
      <c r="C369" s="4"/>
      <c r="D369" s="4"/>
      <c r="E369" s="4"/>
      <c r="F369" s="4"/>
      <c r="G369" s="4"/>
      <c r="H369" s="4"/>
      <c r="I369" s="4"/>
      <c r="J369" s="4"/>
    </row>
    <row r="370" spans="2:10" ht="15.75" customHeight="1">
      <c r="B370" s="4"/>
      <c r="C370" s="4"/>
      <c r="D370" s="4"/>
      <c r="E370" s="4"/>
      <c r="F370" s="4"/>
      <c r="G370" s="4"/>
      <c r="H370" s="4"/>
      <c r="I370" s="4"/>
      <c r="J370" s="4"/>
    </row>
    <row r="371" spans="2:10" ht="15.75" customHeight="1">
      <c r="B371" s="4"/>
      <c r="C371" s="4"/>
      <c r="D371" s="4"/>
      <c r="E371" s="4"/>
      <c r="F371" s="4"/>
      <c r="G371" s="4"/>
      <c r="H371" s="4"/>
      <c r="I371" s="4"/>
      <c r="J371" s="4"/>
    </row>
    <row r="372" spans="2:10" ht="15.75" customHeight="1">
      <c r="B372" s="4"/>
      <c r="C372" s="4"/>
      <c r="D372" s="4"/>
      <c r="E372" s="4"/>
      <c r="F372" s="4"/>
      <c r="G372" s="4"/>
      <c r="H372" s="4"/>
      <c r="I372" s="4"/>
      <c r="J372" s="4"/>
    </row>
    <row r="373" spans="2:10" ht="15.75" customHeight="1">
      <c r="B373" s="4"/>
      <c r="C373" s="4"/>
      <c r="D373" s="4"/>
      <c r="E373" s="4"/>
      <c r="F373" s="4"/>
      <c r="G373" s="4"/>
      <c r="H373" s="4"/>
      <c r="I373" s="4"/>
      <c r="J373" s="4"/>
    </row>
    <row r="374" spans="2:10" ht="15.75" customHeight="1">
      <c r="B374" s="4"/>
      <c r="C374" s="4"/>
      <c r="D374" s="4"/>
      <c r="E374" s="4"/>
      <c r="F374" s="4"/>
      <c r="G374" s="4"/>
      <c r="H374" s="4"/>
      <c r="I374" s="4"/>
      <c r="J374" s="4"/>
    </row>
    <row r="375" spans="2:10" ht="15.75" customHeight="1">
      <c r="B375" s="4"/>
      <c r="C375" s="4"/>
      <c r="D375" s="4"/>
      <c r="E375" s="4"/>
      <c r="F375" s="4"/>
      <c r="G375" s="4"/>
      <c r="H375" s="4"/>
      <c r="I375" s="4"/>
      <c r="J375" s="4"/>
    </row>
    <row r="376" spans="2:10" ht="15.75" customHeight="1">
      <c r="B376" s="4"/>
      <c r="C376" s="4"/>
      <c r="D376" s="4"/>
      <c r="E376" s="4"/>
      <c r="F376" s="4"/>
      <c r="G376" s="4"/>
      <c r="H376" s="4"/>
      <c r="I376" s="4"/>
      <c r="J376" s="4"/>
    </row>
    <row r="377" spans="2:10" ht="15.75" customHeight="1">
      <c r="B377" s="4"/>
      <c r="C377" s="4"/>
      <c r="D377" s="4"/>
      <c r="E377" s="4"/>
      <c r="F377" s="4"/>
      <c r="G377" s="4"/>
      <c r="H377" s="4"/>
      <c r="I377" s="4"/>
      <c r="J377" s="4"/>
    </row>
    <row r="378" spans="2:10" ht="15.75" customHeight="1">
      <c r="B378" s="4"/>
      <c r="C378" s="4"/>
      <c r="D378" s="4"/>
      <c r="E378" s="4"/>
      <c r="F378" s="4"/>
      <c r="G378" s="4"/>
      <c r="H378" s="4"/>
      <c r="I378" s="4"/>
      <c r="J378" s="4"/>
    </row>
    <row r="379" spans="2:10" ht="15.75" customHeight="1">
      <c r="B379" s="4"/>
      <c r="C379" s="4"/>
      <c r="D379" s="4"/>
      <c r="E379" s="4"/>
      <c r="F379" s="4"/>
      <c r="G379" s="4"/>
      <c r="H379" s="4"/>
      <c r="I379" s="4"/>
      <c r="J379" s="4"/>
    </row>
    <row r="380" spans="2:10" ht="15.75" customHeight="1">
      <c r="B380" s="4"/>
      <c r="C380" s="4"/>
      <c r="D380" s="4"/>
      <c r="E380" s="4"/>
      <c r="F380" s="4"/>
      <c r="G380" s="4"/>
      <c r="H380" s="4"/>
      <c r="I380" s="4"/>
      <c r="J380" s="4"/>
    </row>
    <row r="381" spans="2:10" ht="15.75" customHeight="1">
      <c r="B381" s="4"/>
      <c r="C381" s="4"/>
      <c r="D381" s="4"/>
      <c r="E381" s="4"/>
      <c r="F381" s="4"/>
      <c r="G381" s="4"/>
      <c r="H381" s="4"/>
      <c r="I381" s="4"/>
      <c r="J381" s="4"/>
    </row>
    <row r="382" spans="2:10" ht="15.75" customHeight="1">
      <c r="B382" s="4"/>
      <c r="C382" s="4"/>
      <c r="D382" s="4"/>
      <c r="E382" s="4"/>
      <c r="F382" s="4"/>
      <c r="G382" s="4"/>
      <c r="H382" s="4"/>
      <c r="I382" s="4"/>
      <c r="J382" s="4"/>
    </row>
    <row r="383" spans="2:10" ht="15.75" customHeight="1">
      <c r="B383" s="4"/>
      <c r="C383" s="4"/>
      <c r="D383" s="4"/>
      <c r="E383" s="4"/>
      <c r="F383" s="4"/>
      <c r="G383" s="4"/>
      <c r="H383" s="4"/>
      <c r="I383" s="4"/>
      <c r="J383" s="4"/>
    </row>
    <row r="384" spans="2:10" ht="15.75" customHeight="1">
      <c r="B384" s="4"/>
      <c r="C384" s="4"/>
      <c r="D384" s="4"/>
      <c r="E384" s="4"/>
      <c r="F384" s="4"/>
      <c r="G384" s="4"/>
      <c r="H384" s="4"/>
      <c r="I384" s="4"/>
      <c r="J384" s="4"/>
    </row>
    <row r="385" spans="2:10" ht="15.75" customHeight="1">
      <c r="B385" s="4"/>
      <c r="C385" s="4"/>
      <c r="D385" s="4"/>
      <c r="E385" s="4"/>
      <c r="F385" s="4"/>
      <c r="G385" s="4"/>
      <c r="H385" s="4"/>
      <c r="I385" s="4"/>
      <c r="J385" s="4"/>
    </row>
    <row r="386" spans="2:10" ht="15.75" customHeight="1">
      <c r="B386" s="4"/>
      <c r="C386" s="4"/>
      <c r="D386" s="4"/>
      <c r="E386" s="4"/>
      <c r="F386" s="4"/>
      <c r="G386" s="4"/>
      <c r="H386" s="4"/>
      <c r="I386" s="4"/>
      <c r="J386" s="4"/>
    </row>
    <row r="387" spans="2:10" ht="15.75" customHeight="1">
      <c r="B387" s="4"/>
      <c r="C387" s="4"/>
      <c r="D387" s="4"/>
      <c r="E387" s="4"/>
      <c r="F387" s="4"/>
      <c r="G387" s="4"/>
      <c r="H387" s="4"/>
      <c r="I387" s="4"/>
      <c r="J387" s="4"/>
    </row>
    <row r="388" spans="2:10" ht="15.75" customHeight="1">
      <c r="B388" s="4"/>
      <c r="C388" s="4"/>
      <c r="D388" s="4"/>
      <c r="E388" s="4"/>
      <c r="F388" s="4"/>
      <c r="G388" s="4"/>
      <c r="H388" s="4"/>
      <c r="I388" s="4"/>
      <c r="J388" s="4"/>
    </row>
    <row r="389" spans="2:10" ht="15.75" customHeight="1">
      <c r="B389" s="4"/>
      <c r="C389" s="4"/>
      <c r="D389" s="4"/>
      <c r="E389" s="4"/>
      <c r="F389" s="4"/>
      <c r="G389" s="4"/>
      <c r="H389" s="4"/>
      <c r="I389" s="4"/>
      <c r="J389" s="4"/>
    </row>
    <row r="390" spans="2:10" ht="15.75" customHeight="1">
      <c r="B390" s="4"/>
      <c r="C390" s="4"/>
      <c r="D390" s="4"/>
      <c r="E390" s="4"/>
      <c r="F390" s="4"/>
      <c r="G390" s="4"/>
      <c r="H390" s="4"/>
      <c r="I390" s="4"/>
      <c r="J390" s="4"/>
    </row>
    <row r="391" spans="2:10" ht="15.75" customHeight="1">
      <c r="B391" s="4"/>
      <c r="C391" s="4"/>
      <c r="D391" s="4"/>
      <c r="E391" s="4"/>
      <c r="F391" s="4"/>
      <c r="G391" s="4"/>
      <c r="H391" s="4"/>
      <c r="I391" s="4"/>
      <c r="J391" s="4"/>
    </row>
    <row r="392" spans="2:10" ht="15.75" customHeight="1">
      <c r="B392" s="4"/>
      <c r="C392" s="4"/>
      <c r="D392" s="4"/>
      <c r="E392" s="4"/>
      <c r="F392" s="4"/>
      <c r="G392" s="4"/>
      <c r="H392" s="4"/>
      <c r="I392" s="4"/>
      <c r="J392" s="4"/>
    </row>
    <row r="393" spans="2:10" ht="15.75" customHeight="1">
      <c r="B393" s="4"/>
      <c r="C393" s="4"/>
      <c r="D393" s="4"/>
      <c r="E393" s="4"/>
      <c r="F393" s="4"/>
      <c r="G393" s="4"/>
      <c r="H393" s="4"/>
      <c r="I393" s="4"/>
      <c r="J393" s="4"/>
    </row>
    <row r="394" spans="2:10" ht="15.75" customHeight="1">
      <c r="B394" s="4"/>
      <c r="C394" s="4"/>
      <c r="D394" s="4"/>
      <c r="E394" s="4"/>
      <c r="F394" s="4"/>
      <c r="G394" s="4"/>
      <c r="H394" s="4"/>
      <c r="I394" s="4"/>
      <c r="J394" s="4"/>
    </row>
    <row r="395" spans="2:10" ht="15.75" customHeight="1">
      <c r="B395" s="4"/>
      <c r="C395" s="4"/>
      <c r="D395" s="4"/>
      <c r="E395" s="4"/>
      <c r="F395" s="4"/>
      <c r="G395" s="4"/>
      <c r="H395" s="4"/>
      <c r="I395" s="4"/>
      <c r="J395" s="4"/>
    </row>
    <row r="396" spans="2:10" ht="15.75" customHeight="1">
      <c r="B396" s="4"/>
      <c r="C396" s="4"/>
      <c r="D396" s="4"/>
      <c r="E396" s="4"/>
      <c r="F396" s="4"/>
      <c r="G396" s="4"/>
      <c r="H396" s="4"/>
      <c r="I396" s="4"/>
      <c r="J396" s="4"/>
    </row>
    <row r="397" spans="2:10" ht="15.75" customHeight="1">
      <c r="B397" s="4"/>
      <c r="C397" s="4"/>
      <c r="D397" s="4"/>
      <c r="E397" s="4"/>
      <c r="F397" s="4"/>
      <c r="G397" s="4"/>
      <c r="H397" s="4"/>
      <c r="I397" s="4"/>
      <c r="J397" s="4"/>
    </row>
    <row r="398" spans="2:10" ht="15.75" customHeight="1">
      <c r="B398" s="4"/>
      <c r="C398" s="4"/>
      <c r="D398" s="4"/>
      <c r="E398" s="4"/>
      <c r="F398" s="4"/>
      <c r="G398" s="4"/>
      <c r="H398" s="4"/>
      <c r="I398" s="4"/>
      <c r="J398" s="4"/>
    </row>
    <row r="399" spans="2:10" ht="15.75" customHeight="1">
      <c r="B399" s="4"/>
      <c r="C399" s="4"/>
      <c r="D399" s="4"/>
      <c r="E399" s="4"/>
      <c r="F399" s="4"/>
      <c r="G399" s="4"/>
      <c r="H399" s="4"/>
      <c r="I399" s="4"/>
      <c r="J399" s="4"/>
    </row>
    <row r="400" spans="2:10" ht="15.75" customHeight="1">
      <c r="B400" s="4"/>
      <c r="C400" s="4"/>
      <c r="D400" s="4"/>
      <c r="E400" s="4"/>
      <c r="F400" s="4"/>
      <c r="G400" s="4"/>
      <c r="H400" s="4"/>
      <c r="I400" s="4"/>
      <c r="J400" s="4"/>
    </row>
    <row r="401" spans="2:10" ht="15.75" customHeight="1">
      <c r="B401" s="4"/>
      <c r="C401" s="4"/>
      <c r="D401" s="4"/>
      <c r="E401" s="4"/>
      <c r="F401" s="4"/>
      <c r="G401" s="4"/>
      <c r="H401" s="4"/>
      <c r="I401" s="4"/>
      <c r="J401" s="4"/>
    </row>
    <row r="402" spans="2:10" ht="15.75" customHeight="1">
      <c r="B402" s="4"/>
      <c r="C402" s="4"/>
      <c r="D402" s="4"/>
      <c r="E402" s="4"/>
      <c r="F402" s="4"/>
      <c r="G402" s="4"/>
      <c r="H402" s="4"/>
      <c r="I402" s="4"/>
      <c r="J402" s="4"/>
    </row>
    <row r="403" spans="2:10" ht="15.75" customHeight="1">
      <c r="B403" s="4"/>
      <c r="C403" s="4"/>
      <c r="D403" s="4"/>
      <c r="E403" s="4"/>
      <c r="F403" s="4"/>
      <c r="G403" s="4"/>
      <c r="H403" s="4"/>
      <c r="I403" s="4"/>
      <c r="J403" s="4"/>
    </row>
    <row r="404" spans="2:10" ht="15.75" customHeight="1">
      <c r="B404" s="4"/>
      <c r="C404" s="4"/>
      <c r="D404" s="4"/>
      <c r="E404" s="4"/>
      <c r="F404" s="4"/>
      <c r="G404" s="4"/>
      <c r="H404" s="4"/>
      <c r="I404" s="4"/>
      <c r="J404" s="4"/>
    </row>
    <row r="405" spans="2:10" ht="15.75" customHeight="1">
      <c r="B405" s="4"/>
      <c r="C405" s="4"/>
      <c r="D405" s="4"/>
      <c r="E405" s="4"/>
      <c r="F405" s="4"/>
      <c r="G405" s="4"/>
      <c r="H405" s="4"/>
      <c r="I405" s="4"/>
      <c r="J405" s="4"/>
    </row>
    <row r="406" spans="2:10" ht="15.75" customHeight="1">
      <c r="B406" s="4"/>
      <c r="C406" s="4"/>
      <c r="D406" s="4"/>
      <c r="E406" s="4"/>
      <c r="F406" s="4"/>
      <c r="G406" s="4"/>
      <c r="H406" s="4"/>
      <c r="I406" s="4"/>
      <c r="J406" s="4"/>
    </row>
    <row r="407" spans="2:10" ht="15.75" customHeight="1">
      <c r="B407" s="4"/>
      <c r="C407" s="4"/>
      <c r="D407" s="4"/>
      <c r="E407" s="4"/>
      <c r="F407" s="4"/>
      <c r="G407" s="4"/>
      <c r="H407" s="4"/>
      <c r="I407" s="4"/>
      <c r="J407" s="4"/>
    </row>
    <row r="408" spans="2:10" ht="15.75" customHeight="1">
      <c r="B408" s="4"/>
      <c r="C408" s="4"/>
      <c r="D408" s="4"/>
      <c r="E408" s="4"/>
      <c r="F408" s="4"/>
      <c r="G408" s="4"/>
      <c r="H408" s="4"/>
      <c r="I408" s="4"/>
      <c r="J408" s="4"/>
    </row>
    <row r="409" spans="2:10" ht="15.75" customHeight="1">
      <c r="B409" s="4"/>
      <c r="C409" s="4"/>
      <c r="D409" s="4"/>
      <c r="E409" s="4"/>
      <c r="F409" s="4"/>
      <c r="G409" s="4"/>
      <c r="H409" s="4"/>
      <c r="I409" s="4"/>
      <c r="J409" s="4"/>
    </row>
    <row r="410" spans="2:10" ht="15.75" customHeight="1">
      <c r="B410" s="4"/>
      <c r="C410" s="4"/>
      <c r="D410" s="4"/>
      <c r="E410" s="4"/>
      <c r="F410" s="4"/>
      <c r="G410" s="4"/>
      <c r="H410" s="4"/>
      <c r="I410" s="4"/>
      <c r="J410" s="4"/>
    </row>
    <row r="411" spans="2:10" ht="15.75" customHeight="1">
      <c r="B411" s="4"/>
      <c r="C411" s="4"/>
      <c r="D411" s="4"/>
      <c r="E411" s="4"/>
      <c r="F411" s="4"/>
      <c r="G411" s="4"/>
      <c r="H411" s="4"/>
      <c r="I411" s="4"/>
      <c r="J411" s="4"/>
    </row>
    <row r="412" spans="2:10" ht="15.75" customHeight="1">
      <c r="B412" s="4"/>
      <c r="C412" s="4"/>
      <c r="D412" s="4"/>
      <c r="E412" s="4"/>
      <c r="F412" s="4"/>
      <c r="G412" s="4"/>
      <c r="H412" s="4"/>
      <c r="I412" s="4"/>
      <c r="J412" s="4"/>
    </row>
    <row r="413" spans="2:10" ht="15.75" customHeight="1">
      <c r="B413" s="4"/>
      <c r="C413" s="4"/>
      <c r="D413" s="4"/>
      <c r="E413" s="4"/>
      <c r="F413" s="4"/>
      <c r="G413" s="4"/>
      <c r="H413" s="4"/>
      <c r="I413" s="4"/>
      <c r="J413" s="4"/>
    </row>
    <row r="414" spans="2:10" ht="15.75" customHeight="1">
      <c r="B414" s="4"/>
      <c r="C414" s="4"/>
      <c r="D414" s="4"/>
      <c r="E414" s="4"/>
      <c r="F414" s="4"/>
      <c r="G414" s="4"/>
      <c r="H414" s="4"/>
      <c r="I414" s="4"/>
      <c r="J414" s="4"/>
    </row>
    <row r="415" spans="2:10" ht="15.75" customHeight="1">
      <c r="B415" s="4"/>
      <c r="C415" s="4"/>
      <c r="D415" s="4"/>
      <c r="E415" s="4"/>
      <c r="F415" s="4"/>
      <c r="G415" s="4"/>
      <c r="H415" s="4"/>
      <c r="I415" s="4"/>
      <c r="J415" s="4"/>
    </row>
    <row r="416" spans="2:10" ht="15.75" customHeight="1">
      <c r="B416" s="4"/>
      <c r="C416" s="4"/>
      <c r="D416" s="4"/>
      <c r="E416" s="4"/>
      <c r="F416" s="4"/>
      <c r="G416" s="4"/>
      <c r="H416" s="4"/>
      <c r="I416" s="4"/>
      <c r="J416" s="4"/>
    </row>
    <row r="417" spans="2:10" ht="15.75" customHeight="1">
      <c r="B417" s="4"/>
      <c r="C417" s="4"/>
      <c r="D417" s="4"/>
      <c r="E417" s="4"/>
      <c r="F417" s="4"/>
      <c r="G417" s="4"/>
      <c r="H417" s="4"/>
      <c r="I417" s="4"/>
      <c r="J417" s="4"/>
    </row>
    <row r="418" spans="2:10" ht="15.75" customHeight="1">
      <c r="B418" s="4"/>
      <c r="C418" s="4"/>
      <c r="D418" s="4"/>
      <c r="E418" s="4"/>
      <c r="F418" s="4"/>
      <c r="G418" s="4"/>
      <c r="H418" s="4"/>
      <c r="I418" s="4"/>
      <c r="J418" s="4"/>
    </row>
    <row r="419" spans="2:10" ht="15.75" customHeight="1">
      <c r="B419" s="4"/>
      <c r="C419" s="4"/>
      <c r="D419" s="4"/>
      <c r="E419" s="4"/>
      <c r="F419" s="4"/>
      <c r="G419" s="4"/>
      <c r="H419" s="4"/>
      <c r="I419" s="4"/>
      <c r="J419" s="4"/>
    </row>
    <row r="420" spans="2:10" ht="15.75" customHeight="1">
      <c r="B420" s="4"/>
      <c r="C420" s="4"/>
      <c r="D420" s="4"/>
      <c r="E420" s="4"/>
      <c r="F420" s="4"/>
      <c r="G420" s="4"/>
      <c r="H420" s="4"/>
      <c r="I420" s="4"/>
      <c r="J420" s="4"/>
    </row>
    <row r="421" spans="2:10" ht="15.75" customHeight="1">
      <c r="B421" s="4"/>
      <c r="C421" s="4"/>
      <c r="D421" s="4"/>
      <c r="E421" s="4"/>
      <c r="F421" s="4"/>
      <c r="G421" s="4"/>
      <c r="H421" s="4"/>
      <c r="I421" s="4"/>
      <c r="J421" s="4"/>
    </row>
    <row r="422" spans="2:10" ht="15.75" customHeight="1">
      <c r="B422" s="4"/>
      <c r="C422" s="4"/>
      <c r="D422" s="4"/>
      <c r="E422" s="4"/>
      <c r="F422" s="4"/>
      <c r="G422" s="4"/>
      <c r="H422" s="4"/>
      <c r="I422" s="4"/>
      <c r="J422" s="4"/>
    </row>
    <row r="423" spans="2:10" ht="15.75" customHeight="1">
      <c r="B423" s="4"/>
      <c r="C423" s="4"/>
      <c r="D423" s="4"/>
      <c r="E423" s="4"/>
      <c r="F423" s="4"/>
      <c r="G423" s="4"/>
      <c r="H423" s="4"/>
      <c r="I423" s="4"/>
      <c r="J423" s="4"/>
    </row>
    <row r="424" spans="2:10" ht="15.75" customHeight="1">
      <c r="B424" s="4"/>
      <c r="C424" s="4"/>
      <c r="D424" s="4"/>
      <c r="E424" s="4"/>
      <c r="F424" s="4"/>
      <c r="G424" s="4"/>
      <c r="H424" s="4"/>
      <c r="I424" s="4"/>
      <c r="J424" s="4"/>
    </row>
    <row r="425" spans="2:10" ht="15.75" customHeight="1">
      <c r="B425" s="4"/>
      <c r="C425" s="4"/>
      <c r="D425" s="4"/>
      <c r="E425" s="4"/>
      <c r="F425" s="4"/>
      <c r="G425" s="4"/>
      <c r="H425" s="4"/>
      <c r="I425" s="4"/>
      <c r="J425" s="4"/>
    </row>
    <row r="426" spans="2:10" ht="15.75" customHeight="1">
      <c r="B426" s="4"/>
      <c r="C426" s="4"/>
      <c r="D426" s="4"/>
      <c r="E426" s="4"/>
      <c r="F426" s="4"/>
      <c r="G426" s="4"/>
      <c r="H426" s="4"/>
      <c r="I426" s="4"/>
      <c r="J426" s="4"/>
    </row>
    <row r="427" spans="2:10" ht="15.75" customHeight="1">
      <c r="B427" s="4"/>
      <c r="C427" s="4"/>
      <c r="D427" s="4"/>
      <c r="E427" s="4"/>
      <c r="F427" s="4"/>
      <c r="G427" s="4"/>
      <c r="H427" s="4"/>
      <c r="I427" s="4"/>
      <c r="J427" s="4"/>
    </row>
    <row r="428" spans="2:10" ht="15.75" customHeight="1">
      <c r="B428" s="4"/>
      <c r="C428" s="4"/>
      <c r="D428" s="4"/>
      <c r="E428" s="4"/>
      <c r="F428" s="4"/>
      <c r="G428" s="4"/>
      <c r="H428" s="4"/>
      <c r="I428" s="4"/>
      <c r="J428" s="4"/>
    </row>
    <row r="429" spans="2:10" ht="15.75" customHeight="1">
      <c r="B429" s="4"/>
      <c r="C429" s="4"/>
      <c r="D429" s="4"/>
      <c r="E429" s="4"/>
      <c r="F429" s="4"/>
      <c r="G429" s="4"/>
      <c r="H429" s="4"/>
      <c r="I429" s="4"/>
      <c r="J429" s="4"/>
    </row>
    <row r="430" spans="2:10" ht="15.75" customHeight="1">
      <c r="B430" s="4"/>
      <c r="C430" s="4"/>
      <c r="D430" s="4"/>
      <c r="E430" s="4"/>
      <c r="F430" s="4"/>
      <c r="G430" s="4"/>
      <c r="H430" s="4"/>
      <c r="I430" s="4"/>
      <c r="J430" s="4"/>
    </row>
    <row r="431" spans="2:10" ht="15.75" customHeight="1">
      <c r="B431" s="4"/>
      <c r="C431" s="4"/>
      <c r="D431" s="4"/>
      <c r="E431" s="4"/>
      <c r="F431" s="4"/>
      <c r="G431" s="4"/>
      <c r="H431" s="4"/>
      <c r="I431" s="4"/>
      <c r="J431" s="4"/>
    </row>
    <row r="432" spans="2:10" ht="15.75" customHeight="1">
      <c r="B432" s="4"/>
      <c r="C432" s="4"/>
      <c r="D432" s="4"/>
      <c r="E432" s="4"/>
      <c r="F432" s="4"/>
      <c r="G432" s="4"/>
      <c r="H432" s="4"/>
      <c r="I432" s="4"/>
      <c r="J432" s="4"/>
    </row>
    <row r="433" spans="2:10" ht="15.75" customHeight="1">
      <c r="B433" s="4"/>
      <c r="C433" s="4"/>
      <c r="D433" s="4"/>
      <c r="E433" s="4"/>
      <c r="F433" s="4"/>
      <c r="G433" s="4"/>
      <c r="H433" s="4"/>
      <c r="I433" s="4"/>
      <c r="J433" s="4"/>
    </row>
    <row r="434" spans="2:10" ht="15.75" customHeight="1">
      <c r="B434" s="4"/>
      <c r="C434" s="4"/>
      <c r="D434" s="4"/>
      <c r="E434" s="4"/>
      <c r="F434" s="4"/>
      <c r="G434" s="4"/>
      <c r="H434" s="4"/>
      <c r="I434" s="4"/>
      <c r="J434" s="4"/>
    </row>
    <row r="435" spans="2:10" ht="15.75" customHeight="1">
      <c r="B435" s="4"/>
      <c r="C435" s="4"/>
      <c r="D435" s="4"/>
      <c r="E435" s="4"/>
      <c r="F435" s="4"/>
      <c r="G435" s="4"/>
      <c r="H435" s="4"/>
      <c r="I435" s="4"/>
      <c r="J435" s="4"/>
    </row>
    <row r="436" spans="2:10" ht="15.75" customHeight="1">
      <c r="B436" s="4"/>
      <c r="C436" s="4"/>
      <c r="D436" s="4"/>
      <c r="E436" s="4"/>
      <c r="F436" s="4"/>
      <c r="G436" s="4"/>
      <c r="H436" s="4"/>
      <c r="I436" s="4"/>
      <c r="J436" s="4"/>
    </row>
    <row r="437" spans="2:10" ht="15.75" customHeight="1">
      <c r="B437" s="4"/>
      <c r="C437" s="4"/>
      <c r="D437" s="4"/>
      <c r="E437" s="4"/>
      <c r="F437" s="4"/>
      <c r="G437" s="4"/>
      <c r="H437" s="4"/>
      <c r="I437" s="4"/>
      <c r="J437" s="4"/>
    </row>
    <row r="438" spans="2:10" ht="15.75" customHeight="1">
      <c r="B438" s="4"/>
      <c r="C438" s="4"/>
      <c r="D438" s="4"/>
      <c r="E438" s="4"/>
      <c r="F438" s="4"/>
      <c r="G438" s="4"/>
      <c r="H438" s="4"/>
      <c r="I438" s="4"/>
      <c r="J438" s="4"/>
    </row>
    <row r="439" spans="2:10" ht="15.75" customHeight="1">
      <c r="B439" s="4"/>
      <c r="C439" s="4"/>
      <c r="D439" s="4"/>
      <c r="E439" s="4"/>
      <c r="F439" s="4"/>
      <c r="G439" s="4"/>
      <c r="H439" s="4"/>
      <c r="I439" s="4"/>
      <c r="J439" s="4"/>
    </row>
    <row r="440" spans="2:10" ht="15.75" customHeight="1">
      <c r="B440" s="4"/>
      <c r="C440" s="4"/>
      <c r="D440" s="4"/>
      <c r="E440" s="4"/>
      <c r="F440" s="4"/>
      <c r="G440" s="4"/>
      <c r="H440" s="4"/>
      <c r="I440" s="4"/>
      <c r="J440" s="4"/>
    </row>
    <row r="441" spans="2:10" ht="15.75" customHeight="1">
      <c r="B441" s="4"/>
      <c r="C441" s="4"/>
      <c r="D441" s="4"/>
      <c r="E441" s="4"/>
      <c r="F441" s="4"/>
      <c r="G441" s="4"/>
      <c r="H441" s="4"/>
      <c r="I441" s="4"/>
      <c r="J441" s="4"/>
    </row>
    <row r="442" spans="2:10" ht="15.75" customHeight="1">
      <c r="B442" s="4"/>
      <c r="C442" s="4"/>
      <c r="D442" s="4"/>
      <c r="E442" s="4"/>
      <c r="F442" s="4"/>
      <c r="G442" s="4"/>
      <c r="H442" s="4"/>
      <c r="I442" s="4"/>
      <c r="J442" s="4"/>
    </row>
    <row r="443" spans="2:10" ht="15.75" customHeight="1">
      <c r="B443" s="4"/>
      <c r="C443" s="4"/>
      <c r="D443" s="4"/>
      <c r="E443" s="4"/>
      <c r="F443" s="4"/>
      <c r="G443" s="4"/>
      <c r="H443" s="4"/>
      <c r="I443" s="4"/>
      <c r="J443" s="4"/>
    </row>
    <row r="444" spans="2:10" ht="15.75" customHeight="1">
      <c r="B444" s="4"/>
      <c r="C444" s="4"/>
      <c r="D444" s="4"/>
      <c r="E444" s="4"/>
      <c r="F444" s="4"/>
      <c r="G444" s="4"/>
      <c r="H444" s="4"/>
      <c r="I444" s="4"/>
      <c r="J444" s="4"/>
    </row>
    <row r="445" spans="2:10" ht="15.75" customHeight="1">
      <c r="B445" s="4"/>
      <c r="C445" s="4"/>
      <c r="D445" s="4"/>
      <c r="E445" s="4"/>
      <c r="F445" s="4"/>
      <c r="G445" s="4"/>
      <c r="H445" s="4"/>
      <c r="I445" s="4"/>
      <c r="J445" s="4"/>
    </row>
    <row r="446" spans="2:10" ht="15.75" customHeight="1">
      <c r="B446" s="4"/>
      <c r="C446" s="4"/>
      <c r="D446" s="4"/>
      <c r="E446" s="4"/>
      <c r="F446" s="4"/>
      <c r="G446" s="4"/>
      <c r="H446" s="4"/>
      <c r="I446" s="4"/>
      <c r="J446" s="4"/>
    </row>
    <row r="447" spans="2:10" ht="15.75" customHeight="1">
      <c r="B447" s="4"/>
      <c r="C447" s="4"/>
      <c r="D447" s="4"/>
      <c r="E447" s="4"/>
      <c r="F447" s="4"/>
      <c r="G447" s="4"/>
      <c r="H447" s="4"/>
      <c r="I447" s="4"/>
      <c r="J447" s="4"/>
    </row>
    <row r="448" spans="2:10" ht="15.75" customHeight="1">
      <c r="B448" s="4"/>
      <c r="C448" s="4"/>
      <c r="D448" s="4"/>
      <c r="E448" s="4"/>
      <c r="F448" s="4"/>
      <c r="G448" s="4"/>
      <c r="H448" s="4"/>
      <c r="I448" s="4"/>
      <c r="J448" s="4"/>
    </row>
    <row r="449" spans="2:10" ht="15.75" customHeight="1">
      <c r="B449" s="4"/>
      <c r="C449" s="4"/>
      <c r="D449" s="4"/>
      <c r="E449" s="4"/>
      <c r="F449" s="4"/>
      <c r="G449" s="4"/>
      <c r="H449" s="4"/>
      <c r="I449" s="4"/>
      <c r="J449" s="4"/>
    </row>
    <row r="450" spans="2:10" ht="15.75" customHeight="1">
      <c r="B450" s="4"/>
      <c r="C450" s="4"/>
      <c r="D450" s="4"/>
      <c r="E450" s="4"/>
      <c r="F450" s="4"/>
      <c r="G450" s="4"/>
      <c r="H450" s="4"/>
      <c r="I450" s="4"/>
      <c r="J450" s="4"/>
    </row>
    <row r="451" spans="2:10" ht="15.75" customHeight="1">
      <c r="B451" s="4"/>
      <c r="C451" s="4"/>
      <c r="D451" s="4"/>
      <c r="E451" s="4"/>
      <c r="F451" s="4"/>
      <c r="G451" s="4"/>
      <c r="H451" s="4"/>
      <c r="I451" s="4"/>
      <c r="J451" s="4"/>
    </row>
    <row r="452" spans="2:10" ht="15.75" customHeight="1">
      <c r="B452" s="4"/>
      <c r="C452" s="4"/>
      <c r="D452" s="4"/>
      <c r="E452" s="4"/>
      <c r="F452" s="4"/>
      <c r="G452" s="4"/>
      <c r="H452" s="4"/>
      <c r="I452" s="4"/>
      <c r="J452" s="4"/>
    </row>
    <row r="453" spans="2:10" ht="15.75" customHeight="1">
      <c r="B453" s="4"/>
      <c r="C453" s="4"/>
      <c r="D453" s="4"/>
      <c r="E453" s="4"/>
      <c r="F453" s="4"/>
      <c r="G453" s="4"/>
      <c r="H453" s="4"/>
      <c r="I453" s="4"/>
      <c r="J453" s="4"/>
    </row>
    <row r="454" spans="2:10" ht="15.75" customHeight="1">
      <c r="B454" s="4"/>
      <c r="C454" s="4"/>
      <c r="D454" s="4"/>
      <c r="E454" s="4"/>
      <c r="F454" s="4"/>
      <c r="G454" s="4"/>
      <c r="H454" s="4"/>
      <c r="I454" s="4"/>
      <c r="J454" s="4"/>
    </row>
    <row r="455" spans="2:10" ht="15.75" customHeight="1">
      <c r="B455" s="4"/>
      <c r="C455" s="4"/>
      <c r="D455" s="4"/>
      <c r="E455" s="4"/>
      <c r="F455" s="4"/>
      <c r="G455" s="4"/>
      <c r="H455" s="4"/>
      <c r="I455" s="4"/>
      <c r="J455" s="4"/>
    </row>
    <row r="456" spans="2:10" ht="15.75" customHeight="1">
      <c r="B456" s="4"/>
      <c r="C456" s="4"/>
      <c r="D456" s="4"/>
      <c r="E456" s="4"/>
      <c r="F456" s="4"/>
      <c r="G456" s="4"/>
      <c r="H456" s="4"/>
      <c r="I456" s="4"/>
      <c r="J456" s="4"/>
    </row>
    <row r="457" spans="2:10" ht="15.75" customHeight="1">
      <c r="B457" s="4"/>
      <c r="C457" s="4"/>
      <c r="D457" s="4"/>
      <c r="E457" s="4"/>
      <c r="F457" s="4"/>
      <c r="G457" s="4"/>
      <c r="H457" s="4"/>
      <c r="I457" s="4"/>
      <c r="J457" s="4"/>
    </row>
    <row r="458" spans="2:10" ht="15.75" customHeight="1">
      <c r="B458" s="4"/>
      <c r="C458" s="4"/>
      <c r="D458" s="4"/>
      <c r="E458" s="4"/>
      <c r="F458" s="4"/>
      <c r="G458" s="4"/>
      <c r="H458" s="4"/>
      <c r="I458" s="4"/>
      <c r="J458" s="4"/>
    </row>
    <row r="459" spans="2:10" ht="15.75" customHeight="1">
      <c r="B459" s="4"/>
      <c r="C459" s="4"/>
      <c r="D459" s="4"/>
      <c r="E459" s="4"/>
      <c r="F459" s="4"/>
      <c r="G459" s="4"/>
      <c r="H459" s="4"/>
      <c r="I459" s="4"/>
      <c r="J459" s="4"/>
    </row>
    <row r="460" spans="2:10" ht="15.75" customHeight="1">
      <c r="B460" s="4"/>
      <c r="C460" s="4"/>
      <c r="D460" s="4"/>
      <c r="E460" s="4"/>
      <c r="F460" s="4"/>
      <c r="G460" s="4"/>
      <c r="H460" s="4"/>
      <c r="I460" s="4"/>
      <c r="J460" s="4"/>
    </row>
    <row r="461" spans="2:10" ht="15.75" customHeight="1">
      <c r="B461" s="4"/>
      <c r="C461" s="4"/>
      <c r="D461" s="4"/>
      <c r="E461" s="4"/>
      <c r="F461" s="4"/>
      <c r="G461" s="4"/>
      <c r="H461" s="4"/>
      <c r="I461" s="4"/>
      <c r="J461" s="4"/>
    </row>
    <row r="462" spans="2:10" ht="15.75" customHeight="1">
      <c r="B462" s="4"/>
      <c r="C462" s="4"/>
      <c r="D462" s="4"/>
      <c r="E462" s="4"/>
      <c r="F462" s="4"/>
      <c r="G462" s="4"/>
      <c r="H462" s="4"/>
      <c r="I462" s="4"/>
      <c r="J462" s="4"/>
    </row>
    <row r="463" spans="2:10" ht="15.75" customHeight="1">
      <c r="B463" s="4"/>
      <c r="C463" s="4"/>
      <c r="D463" s="4"/>
      <c r="E463" s="4"/>
      <c r="F463" s="4"/>
      <c r="G463" s="4"/>
      <c r="H463" s="4"/>
      <c r="I463" s="4"/>
      <c r="J463" s="4"/>
    </row>
    <row r="464" spans="2:10" ht="15.75" customHeight="1">
      <c r="B464" s="4"/>
      <c r="C464" s="4"/>
      <c r="D464" s="4"/>
      <c r="E464" s="4"/>
      <c r="F464" s="4"/>
      <c r="G464" s="4"/>
      <c r="H464" s="4"/>
      <c r="I464" s="4"/>
      <c r="J464" s="4"/>
    </row>
    <row r="465" spans="2:10" ht="15.75" customHeight="1">
      <c r="B465" s="4"/>
      <c r="C465" s="4"/>
      <c r="D465" s="4"/>
      <c r="E465" s="4"/>
      <c r="F465" s="4"/>
      <c r="G465" s="4"/>
      <c r="H465" s="4"/>
      <c r="I465" s="4"/>
      <c r="J465" s="4"/>
    </row>
    <row r="466" spans="2:10" ht="15.75" customHeight="1">
      <c r="B466" s="4"/>
      <c r="C466" s="4"/>
      <c r="D466" s="4"/>
      <c r="E466" s="4"/>
      <c r="F466" s="4"/>
      <c r="G466" s="4"/>
      <c r="H466" s="4"/>
      <c r="I466" s="4"/>
      <c r="J466" s="4"/>
    </row>
    <row r="467" spans="2:10" ht="15.75" customHeight="1">
      <c r="B467" s="4"/>
      <c r="C467" s="4"/>
      <c r="D467" s="4"/>
      <c r="E467" s="4"/>
      <c r="F467" s="4"/>
      <c r="G467" s="4"/>
      <c r="H467" s="4"/>
      <c r="I467" s="4"/>
      <c r="J467" s="4"/>
    </row>
    <row r="468" spans="2:10" ht="15.75" customHeight="1">
      <c r="B468" s="4"/>
      <c r="C468" s="4"/>
      <c r="D468" s="4"/>
      <c r="E468" s="4"/>
      <c r="F468" s="4"/>
      <c r="G468" s="4"/>
      <c r="H468" s="4"/>
      <c r="I468" s="4"/>
      <c r="J468" s="4"/>
    </row>
    <row r="469" spans="2:10" ht="15.75" customHeight="1">
      <c r="B469" s="4"/>
      <c r="C469" s="4"/>
      <c r="D469" s="4"/>
      <c r="E469" s="4"/>
      <c r="F469" s="4"/>
      <c r="G469" s="4"/>
      <c r="H469" s="4"/>
      <c r="I469" s="4"/>
      <c r="J469" s="4"/>
    </row>
    <row r="470" spans="2:10" ht="15.75" customHeight="1">
      <c r="B470" s="4"/>
      <c r="C470" s="4"/>
      <c r="D470" s="4"/>
      <c r="E470" s="4"/>
      <c r="F470" s="4"/>
      <c r="G470" s="4"/>
      <c r="H470" s="4"/>
      <c r="I470" s="4"/>
      <c r="J470" s="4"/>
    </row>
    <row r="471" spans="2:10" ht="15.75" customHeight="1">
      <c r="B471" s="4"/>
      <c r="C471" s="4"/>
      <c r="D471" s="4"/>
      <c r="E471" s="4"/>
      <c r="F471" s="4"/>
      <c r="G471" s="4"/>
      <c r="H471" s="4"/>
      <c r="I471" s="4"/>
      <c r="J471" s="4"/>
    </row>
    <row r="472" spans="2:10" ht="15.75" customHeight="1">
      <c r="B472" s="4"/>
      <c r="C472" s="4"/>
      <c r="D472" s="4"/>
      <c r="E472" s="4"/>
      <c r="F472" s="4"/>
      <c r="G472" s="4"/>
      <c r="H472" s="4"/>
      <c r="I472" s="4"/>
      <c r="J472" s="4"/>
    </row>
    <row r="473" spans="2:10" ht="15.75" customHeight="1">
      <c r="B473" s="4"/>
      <c r="C473" s="4"/>
      <c r="D473" s="4"/>
      <c r="E473" s="4"/>
      <c r="F473" s="4"/>
      <c r="G473" s="4"/>
      <c r="H473" s="4"/>
      <c r="I473" s="4"/>
      <c r="J473" s="4"/>
    </row>
    <row r="474" spans="2:10" ht="15.75" customHeight="1">
      <c r="B474" s="4"/>
      <c r="C474" s="4"/>
      <c r="D474" s="4"/>
      <c r="E474" s="4"/>
      <c r="F474" s="4"/>
      <c r="G474" s="4"/>
      <c r="H474" s="4"/>
      <c r="I474" s="4"/>
      <c r="J474" s="4"/>
    </row>
    <row r="475" spans="2:10" ht="15.75" customHeight="1">
      <c r="B475" s="4"/>
      <c r="C475" s="4"/>
      <c r="D475" s="4"/>
      <c r="E475" s="4"/>
      <c r="F475" s="4"/>
      <c r="G475" s="4"/>
      <c r="H475" s="4"/>
      <c r="I475" s="4"/>
      <c r="J475" s="4"/>
    </row>
    <row r="476" spans="2:10" ht="15.75" customHeight="1">
      <c r="B476" s="4"/>
      <c r="C476" s="4"/>
      <c r="D476" s="4"/>
      <c r="E476" s="4"/>
      <c r="F476" s="4"/>
      <c r="G476" s="4"/>
      <c r="H476" s="4"/>
      <c r="I476" s="4"/>
      <c r="J476" s="4"/>
    </row>
    <row r="477" spans="2:10" ht="15.75" customHeight="1">
      <c r="B477" s="4"/>
      <c r="C477" s="4"/>
      <c r="D477" s="4"/>
      <c r="E477" s="4"/>
      <c r="F477" s="4"/>
      <c r="G477" s="4"/>
      <c r="H477" s="4"/>
      <c r="I477" s="4"/>
      <c r="J477" s="4"/>
    </row>
    <row r="478" spans="2:10" ht="15.75" customHeight="1">
      <c r="B478" s="4"/>
      <c r="C478" s="4"/>
      <c r="D478" s="4"/>
      <c r="E478" s="4"/>
      <c r="F478" s="4"/>
      <c r="G478" s="4"/>
      <c r="H478" s="4"/>
      <c r="I478" s="4"/>
      <c r="J478" s="4"/>
    </row>
    <row r="479" spans="2:10" ht="15.75" customHeight="1">
      <c r="B479" s="4"/>
      <c r="C479" s="4"/>
      <c r="D479" s="4"/>
      <c r="E479" s="4"/>
      <c r="F479" s="4"/>
      <c r="G479" s="4"/>
      <c r="H479" s="4"/>
      <c r="I479" s="4"/>
      <c r="J479" s="4"/>
    </row>
    <row r="480" spans="2:10" ht="15.75" customHeight="1">
      <c r="B480" s="4"/>
      <c r="C480" s="4"/>
      <c r="D480" s="4"/>
      <c r="E480" s="4"/>
      <c r="F480" s="4"/>
      <c r="G480" s="4"/>
      <c r="H480" s="4"/>
      <c r="I480" s="4"/>
      <c r="J480" s="4"/>
    </row>
    <row r="481" spans="2:10" ht="15.75" customHeight="1">
      <c r="B481" s="4"/>
      <c r="C481" s="4"/>
      <c r="D481" s="4"/>
      <c r="E481" s="4"/>
      <c r="F481" s="4"/>
      <c r="G481" s="4"/>
      <c r="H481" s="4"/>
      <c r="I481" s="4"/>
      <c r="J481" s="4"/>
    </row>
    <row r="482" spans="2:10" ht="15.75" customHeight="1">
      <c r="B482" s="4"/>
      <c r="C482" s="4"/>
      <c r="D482" s="4"/>
      <c r="E482" s="4"/>
      <c r="F482" s="4"/>
      <c r="G482" s="4"/>
      <c r="H482" s="4"/>
      <c r="I482" s="4"/>
      <c r="J482" s="4"/>
    </row>
    <row r="483" spans="2:10" ht="15.75" customHeight="1">
      <c r="B483" s="4"/>
      <c r="C483" s="4"/>
      <c r="D483" s="4"/>
      <c r="E483" s="4"/>
      <c r="F483" s="4"/>
      <c r="G483" s="4"/>
      <c r="H483" s="4"/>
      <c r="I483" s="4"/>
      <c r="J483" s="4"/>
    </row>
    <row r="484" spans="2:10" ht="15.75" customHeight="1">
      <c r="B484" s="4"/>
      <c r="C484" s="4"/>
      <c r="D484" s="4"/>
      <c r="E484" s="4"/>
      <c r="F484" s="4"/>
      <c r="G484" s="4"/>
      <c r="H484" s="4"/>
      <c r="I484" s="4"/>
      <c r="J484" s="4"/>
    </row>
    <row r="485" spans="2:10" ht="15.75" customHeight="1">
      <c r="B485" s="4"/>
      <c r="C485" s="4"/>
      <c r="D485" s="4"/>
      <c r="E485" s="4"/>
      <c r="F485" s="4"/>
      <c r="G485" s="4"/>
      <c r="H485" s="4"/>
      <c r="I485" s="4"/>
      <c r="J485" s="4"/>
    </row>
    <row r="486" spans="2:10" ht="15.75" customHeight="1">
      <c r="B486" s="4"/>
      <c r="C486" s="4"/>
      <c r="D486" s="4"/>
      <c r="E486" s="4"/>
      <c r="F486" s="4"/>
      <c r="G486" s="4"/>
      <c r="H486" s="4"/>
      <c r="I486" s="4"/>
      <c r="J486" s="4"/>
    </row>
    <row r="487" spans="2:10" ht="15.75" customHeight="1">
      <c r="B487" s="4"/>
      <c r="C487" s="4"/>
      <c r="D487" s="4"/>
      <c r="E487" s="4"/>
      <c r="F487" s="4"/>
      <c r="G487" s="4"/>
      <c r="H487" s="4"/>
      <c r="I487" s="4"/>
      <c r="J487" s="4"/>
    </row>
    <row r="488" spans="2:10" ht="15.75" customHeight="1">
      <c r="B488" s="4"/>
      <c r="C488" s="4"/>
      <c r="D488" s="4"/>
      <c r="E488" s="4"/>
      <c r="F488" s="4"/>
      <c r="G488" s="4"/>
      <c r="H488" s="4"/>
      <c r="I488" s="4"/>
      <c r="J488" s="4"/>
    </row>
    <row r="489" spans="2:10" ht="15.75" customHeight="1">
      <c r="B489" s="4"/>
      <c r="C489" s="4"/>
      <c r="D489" s="4"/>
      <c r="E489" s="4"/>
      <c r="F489" s="4"/>
      <c r="G489" s="4"/>
      <c r="H489" s="4"/>
      <c r="I489" s="4"/>
      <c r="J489" s="4"/>
    </row>
    <row r="490" spans="2:10" ht="15.75" customHeight="1">
      <c r="B490" s="4"/>
      <c r="C490" s="4"/>
      <c r="D490" s="4"/>
      <c r="E490" s="4"/>
      <c r="F490" s="4"/>
      <c r="G490" s="4"/>
      <c r="H490" s="4"/>
      <c r="I490" s="4"/>
      <c r="J490" s="4"/>
    </row>
    <row r="491" spans="2:10" ht="15.75" customHeight="1">
      <c r="B491" s="4"/>
      <c r="C491" s="4"/>
      <c r="D491" s="4"/>
      <c r="E491" s="4"/>
      <c r="F491" s="4"/>
      <c r="G491" s="4"/>
      <c r="H491" s="4"/>
      <c r="I491" s="4"/>
      <c r="J491" s="4"/>
    </row>
    <row r="492" spans="2:10" ht="15.75" customHeight="1">
      <c r="B492" s="4"/>
      <c r="C492" s="4"/>
      <c r="D492" s="4"/>
      <c r="E492" s="4"/>
      <c r="F492" s="4"/>
      <c r="G492" s="4"/>
      <c r="H492" s="4"/>
      <c r="I492" s="4"/>
      <c r="J492" s="4"/>
    </row>
    <row r="493" spans="2:10" ht="15.75" customHeight="1">
      <c r="B493" s="4"/>
      <c r="C493" s="4"/>
      <c r="D493" s="4"/>
      <c r="E493" s="4"/>
      <c r="F493" s="4"/>
      <c r="G493" s="4"/>
      <c r="H493" s="4"/>
      <c r="I493" s="4"/>
      <c r="J493" s="4"/>
    </row>
    <row r="494" spans="2:10" ht="15.75" customHeight="1">
      <c r="B494" s="4"/>
      <c r="C494" s="4"/>
      <c r="D494" s="4"/>
      <c r="E494" s="4"/>
      <c r="F494" s="4"/>
      <c r="G494" s="4"/>
      <c r="H494" s="4"/>
      <c r="I494" s="4"/>
      <c r="J494" s="4"/>
    </row>
    <row r="495" spans="2:10" ht="15.75" customHeight="1">
      <c r="B495" s="4"/>
      <c r="C495" s="4"/>
      <c r="D495" s="4"/>
      <c r="E495" s="4"/>
      <c r="F495" s="4"/>
      <c r="G495" s="4"/>
      <c r="H495" s="4"/>
      <c r="I495" s="4"/>
      <c r="J495" s="4"/>
    </row>
    <row r="496" spans="2:10" ht="15.75" customHeight="1">
      <c r="B496" s="4"/>
      <c r="C496" s="4"/>
      <c r="D496" s="4"/>
      <c r="E496" s="4"/>
      <c r="F496" s="4"/>
      <c r="G496" s="4"/>
      <c r="H496" s="4"/>
      <c r="I496" s="4"/>
      <c r="J496" s="4"/>
    </row>
    <row r="497" spans="2:10" ht="15.75" customHeight="1">
      <c r="B497" s="4"/>
      <c r="C497" s="4"/>
      <c r="D497" s="4"/>
      <c r="E497" s="4"/>
      <c r="F497" s="4"/>
      <c r="G497" s="4"/>
      <c r="H497" s="4"/>
      <c r="I497" s="4"/>
      <c r="J497" s="4"/>
    </row>
    <row r="498" spans="2:10" ht="15.75" customHeight="1">
      <c r="B498" s="4"/>
      <c r="C498" s="4"/>
      <c r="D498" s="4"/>
      <c r="E498" s="4"/>
      <c r="F498" s="4"/>
      <c r="G498" s="4"/>
      <c r="H498" s="4"/>
      <c r="I498" s="4"/>
      <c r="J498" s="4"/>
    </row>
    <row r="499" spans="2:10" ht="15.75" customHeight="1">
      <c r="B499" s="4"/>
      <c r="C499" s="4"/>
      <c r="D499" s="4"/>
      <c r="E499" s="4"/>
      <c r="F499" s="4"/>
      <c r="G499" s="4"/>
      <c r="H499" s="4"/>
      <c r="I499" s="4"/>
      <c r="J499" s="4"/>
    </row>
    <row r="500" spans="2:10" ht="15.75" customHeight="1">
      <c r="B500" s="4"/>
      <c r="C500" s="4"/>
      <c r="D500" s="4"/>
      <c r="E500" s="4"/>
      <c r="F500" s="4"/>
      <c r="G500" s="4"/>
      <c r="H500" s="4"/>
      <c r="I500" s="4"/>
      <c r="J500" s="4"/>
    </row>
    <row r="501" spans="2:10" ht="15.75" customHeight="1">
      <c r="B501" s="4"/>
      <c r="C501" s="4"/>
      <c r="D501" s="4"/>
      <c r="E501" s="4"/>
      <c r="F501" s="4"/>
      <c r="G501" s="4"/>
      <c r="H501" s="4"/>
      <c r="I501" s="4"/>
      <c r="J501" s="4"/>
    </row>
    <row r="502" spans="2:10" ht="15.75" customHeight="1">
      <c r="B502" s="4"/>
      <c r="C502" s="4"/>
      <c r="D502" s="4"/>
      <c r="E502" s="4"/>
      <c r="F502" s="4"/>
      <c r="G502" s="4"/>
      <c r="H502" s="4"/>
      <c r="I502" s="4"/>
      <c r="J502" s="4"/>
    </row>
    <row r="503" spans="2:10" ht="15.75" customHeight="1">
      <c r="B503" s="4"/>
      <c r="C503" s="4"/>
      <c r="D503" s="4"/>
      <c r="E503" s="4"/>
      <c r="F503" s="4"/>
      <c r="G503" s="4"/>
      <c r="H503" s="4"/>
      <c r="I503" s="4"/>
      <c r="J503" s="4"/>
    </row>
    <row r="504" spans="2:10" ht="15.75" customHeight="1">
      <c r="B504" s="4"/>
      <c r="C504" s="4"/>
      <c r="D504" s="4"/>
      <c r="E504" s="4"/>
      <c r="F504" s="4"/>
      <c r="G504" s="4"/>
      <c r="H504" s="4"/>
      <c r="I504" s="4"/>
      <c r="J504" s="4"/>
    </row>
    <row r="505" spans="2:10" ht="15.75" customHeight="1">
      <c r="B505" s="4"/>
      <c r="C505" s="4"/>
      <c r="D505" s="4"/>
      <c r="E505" s="4"/>
      <c r="F505" s="4"/>
      <c r="G505" s="4"/>
      <c r="H505" s="4"/>
      <c r="I505" s="4"/>
      <c r="J505" s="4"/>
    </row>
    <row r="506" spans="2:10" ht="15.75" customHeight="1">
      <c r="B506" s="4"/>
      <c r="C506" s="4"/>
      <c r="D506" s="4"/>
      <c r="E506" s="4"/>
      <c r="F506" s="4"/>
      <c r="G506" s="4"/>
      <c r="H506" s="4"/>
      <c r="I506" s="4"/>
      <c r="J506" s="4"/>
    </row>
    <row r="507" spans="2:10" ht="15.75" customHeight="1">
      <c r="B507" s="4"/>
      <c r="C507" s="4"/>
      <c r="D507" s="4"/>
      <c r="E507" s="4"/>
      <c r="F507" s="4"/>
      <c r="G507" s="4"/>
      <c r="H507" s="4"/>
      <c r="I507" s="4"/>
      <c r="J507" s="4"/>
    </row>
    <row r="508" spans="2:10" ht="15.75" customHeight="1">
      <c r="B508" s="4"/>
      <c r="C508" s="4"/>
      <c r="D508" s="4"/>
      <c r="E508" s="4"/>
      <c r="F508" s="4"/>
      <c r="G508" s="4"/>
      <c r="H508" s="4"/>
      <c r="I508" s="4"/>
      <c r="J508" s="4"/>
    </row>
    <row r="509" spans="2:10" ht="15.75" customHeight="1">
      <c r="B509" s="4"/>
      <c r="C509" s="4"/>
      <c r="D509" s="4"/>
      <c r="E509" s="4"/>
      <c r="F509" s="4"/>
      <c r="G509" s="4"/>
      <c r="H509" s="4"/>
      <c r="I509" s="4"/>
      <c r="J509" s="4"/>
    </row>
    <row r="510" spans="2:10" ht="15.75" customHeight="1">
      <c r="B510" s="4"/>
      <c r="C510" s="4"/>
      <c r="D510" s="4"/>
      <c r="E510" s="4"/>
      <c r="F510" s="4"/>
      <c r="G510" s="4"/>
      <c r="H510" s="4"/>
      <c r="I510" s="4"/>
      <c r="J510" s="4"/>
    </row>
    <row r="511" spans="2:10" ht="15.75" customHeight="1">
      <c r="B511" s="4"/>
      <c r="C511" s="4"/>
      <c r="D511" s="4"/>
      <c r="E511" s="4"/>
      <c r="F511" s="4"/>
      <c r="G511" s="4"/>
      <c r="H511" s="4"/>
      <c r="I511" s="4"/>
      <c r="J511" s="4"/>
    </row>
    <row r="512" spans="2:10" ht="15.75" customHeight="1">
      <c r="B512" s="4"/>
      <c r="C512" s="4"/>
      <c r="D512" s="4"/>
      <c r="E512" s="4"/>
      <c r="F512" s="4"/>
      <c r="G512" s="4"/>
      <c r="H512" s="4"/>
      <c r="I512" s="4"/>
      <c r="J512" s="4"/>
    </row>
    <row r="513" spans="2:10" ht="15.75" customHeight="1">
      <c r="B513" s="4"/>
      <c r="C513" s="4"/>
      <c r="D513" s="4"/>
      <c r="E513" s="4"/>
      <c r="F513" s="4"/>
      <c r="G513" s="4"/>
      <c r="H513" s="4"/>
      <c r="I513" s="4"/>
      <c r="J513" s="4"/>
    </row>
    <row r="514" spans="2:10" ht="15.75" customHeight="1">
      <c r="B514" s="4"/>
      <c r="C514" s="4"/>
      <c r="D514" s="4"/>
      <c r="E514" s="4"/>
      <c r="F514" s="4"/>
      <c r="G514" s="4"/>
      <c r="H514" s="4"/>
      <c r="I514" s="4"/>
      <c r="J514" s="4"/>
    </row>
    <row r="515" spans="2:10" ht="15.75" customHeight="1">
      <c r="B515" s="4"/>
      <c r="C515" s="4"/>
      <c r="D515" s="4"/>
      <c r="E515" s="4"/>
      <c r="F515" s="4"/>
      <c r="G515" s="4"/>
      <c r="H515" s="4"/>
      <c r="I515" s="4"/>
      <c r="J515" s="4"/>
    </row>
    <row r="516" spans="2:10" ht="15.75" customHeight="1">
      <c r="B516" s="4"/>
      <c r="C516" s="4"/>
      <c r="D516" s="4"/>
      <c r="E516" s="4"/>
      <c r="F516" s="4"/>
      <c r="G516" s="4"/>
      <c r="H516" s="4"/>
      <c r="I516" s="4"/>
      <c r="J516" s="4"/>
    </row>
    <row r="517" spans="2:10" ht="15.75" customHeight="1">
      <c r="B517" s="4"/>
      <c r="C517" s="4"/>
      <c r="D517" s="4"/>
      <c r="E517" s="4"/>
      <c r="F517" s="4"/>
      <c r="G517" s="4"/>
      <c r="H517" s="4"/>
      <c r="I517" s="4"/>
      <c r="J517" s="4"/>
    </row>
    <row r="518" spans="2:10" ht="15.75" customHeight="1">
      <c r="B518" s="4"/>
      <c r="C518" s="4"/>
      <c r="D518" s="4"/>
      <c r="E518" s="4"/>
      <c r="F518" s="4"/>
      <c r="G518" s="4"/>
      <c r="H518" s="4"/>
      <c r="I518" s="4"/>
      <c r="J518" s="4"/>
    </row>
    <row r="519" spans="2:10" ht="15.75" customHeight="1">
      <c r="B519" s="4"/>
      <c r="C519" s="4"/>
      <c r="D519" s="4"/>
      <c r="E519" s="4"/>
      <c r="F519" s="4"/>
      <c r="G519" s="4"/>
      <c r="H519" s="4"/>
      <c r="I519" s="4"/>
      <c r="J519" s="4"/>
    </row>
    <row r="520" spans="2:10" ht="15.75" customHeight="1">
      <c r="B520" s="4"/>
      <c r="C520" s="4"/>
      <c r="D520" s="4"/>
      <c r="E520" s="4"/>
      <c r="F520" s="4"/>
      <c r="G520" s="4"/>
      <c r="H520" s="4"/>
      <c r="I520" s="4"/>
      <c r="J520" s="4"/>
    </row>
    <row r="521" spans="2:10" ht="15.75" customHeight="1">
      <c r="B521" s="4"/>
      <c r="C521" s="4"/>
      <c r="D521" s="4"/>
      <c r="E521" s="4"/>
      <c r="F521" s="4"/>
      <c r="G521" s="4"/>
      <c r="H521" s="4"/>
      <c r="I521" s="4"/>
      <c r="J521" s="4"/>
    </row>
    <row r="522" spans="2:10" ht="15.75" customHeight="1">
      <c r="B522" s="4"/>
      <c r="C522" s="4"/>
      <c r="D522" s="4"/>
      <c r="E522" s="4"/>
      <c r="F522" s="4"/>
      <c r="G522" s="4"/>
      <c r="H522" s="4"/>
      <c r="I522" s="4"/>
      <c r="J522" s="4"/>
    </row>
    <row r="523" spans="2:10" ht="15.75" customHeight="1">
      <c r="B523" s="4"/>
      <c r="C523" s="4"/>
      <c r="D523" s="4"/>
      <c r="E523" s="4"/>
      <c r="F523" s="4"/>
      <c r="G523" s="4"/>
      <c r="H523" s="4"/>
      <c r="I523" s="4"/>
      <c r="J523" s="4"/>
    </row>
    <row r="524" spans="2:10" ht="15.75" customHeight="1">
      <c r="B524" s="4"/>
      <c r="C524" s="4"/>
      <c r="D524" s="4"/>
      <c r="E524" s="4"/>
      <c r="F524" s="4"/>
      <c r="G524" s="4"/>
      <c r="H524" s="4"/>
      <c r="I524" s="4"/>
      <c r="J524" s="4"/>
    </row>
    <row r="525" spans="2:10" ht="15.75" customHeight="1">
      <c r="B525" s="4"/>
      <c r="C525" s="4"/>
      <c r="D525" s="4"/>
      <c r="E525" s="4"/>
      <c r="F525" s="4"/>
      <c r="G525" s="4"/>
      <c r="H525" s="4"/>
      <c r="I525" s="4"/>
      <c r="J525" s="4"/>
    </row>
    <row r="526" spans="2:10" ht="15.75" customHeight="1">
      <c r="B526" s="4"/>
      <c r="C526" s="4"/>
      <c r="D526" s="4"/>
      <c r="E526" s="4"/>
      <c r="F526" s="4"/>
      <c r="G526" s="4"/>
      <c r="H526" s="4"/>
      <c r="I526" s="4"/>
      <c r="J526" s="4"/>
    </row>
    <row r="527" spans="2:10" ht="15.75" customHeight="1">
      <c r="B527" s="4"/>
      <c r="C527" s="4"/>
      <c r="D527" s="4"/>
      <c r="E527" s="4"/>
      <c r="F527" s="4"/>
      <c r="G527" s="4"/>
      <c r="H527" s="4"/>
      <c r="I527" s="4"/>
      <c r="J527" s="4"/>
    </row>
    <row r="528" spans="2:10" ht="15.75" customHeight="1">
      <c r="B528" s="4"/>
      <c r="C528" s="4"/>
      <c r="D528" s="4"/>
      <c r="E528" s="4"/>
      <c r="F528" s="4"/>
      <c r="G528" s="4"/>
      <c r="H528" s="4"/>
      <c r="I528" s="4"/>
      <c r="J528" s="4"/>
    </row>
    <row r="529" spans="2:10" ht="15.75" customHeight="1">
      <c r="B529" s="4"/>
      <c r="C529" s="4"/>
      <c r="D529" s="4"/>
      <c r="E529" s="4"/>
      <c r="F529" s="4"/>
      <c r="G529" s="4"/>
      <c r="H529" s="4"/>
      <c r="I529" s="4"/>
      <c r="J529" s="4"/>
    </row>
    <row r="530" spans="2:10" ht="15.75" customHeight="1">
      <c r="B530" s="4"/>
      <c r="C530" s="4"/>
      <c r="D530" s="4"/>
      <c r="E530" s="4"/>
      <c r="F530" s="4"/>
      <c r="G530" s="4"/>
      <c r="H530" s="4"/>
      <c r="I530" s="4"/>
      <c r="J530" s="4"/>
    </row>
    <row r="531" spans="2:10" ht="15.75" customHeight="1">
      <c r="B531" s="4"/>
      <c r="C531" s="4"/>
      <c r="D531" s="4"/>
      <c r="E531" s="4"/>
      <c r="F531" s="4"/>
      <c r="G531" s="4"/>
      <c r="H531" s="4"/>
      <c r="I531" s="4"/>
      <c r="J531" s="4"/>
    </row>
    <row r="532" spans="2:10" ht="15.75" customHeight="1">
      <c r="B532" s="4"/>
      <c r="C532" s="4"/>
      <c r="D532" s="4"/>
      <c r="E532" s="4"/>
      <c r="F532" s="4"/>
      <c r="G532" s="4"/>
      <c r="H532" s="4"/>
      <c r="I532" s="4"/>
      <c r="J532" s="4"/>
    </row>
    <row r="533" spans="2:10" ht="15.75" customHeight="1">
      <c r="B533" s="4"/>
      <c r="C533" s="4"/>
      <c r="D533" s="4"/>
      <c r="E533" s="4"/>
      <c r="F533" s="4"/>
      <c r="G533" s="4"/>
      <c r="H533" s="4"/>
      <c r="I533" s="4"/>
      <c r="J533" s="4"/>
    </row>
    <row r="534" spans="2:10" ht="15.75" customHeight="1">
      <c r="B534" s="4"/>
      <c r="C534" s="4"/>
      <c r="D534" s="4"/>
      <c r="E534" s="4"/>
      <c r="F534" s="4"/>
      <c r="G534" s="4"/>
      <c r="H534" s="4"/>
      <c r="I534" s="4"/>
      <c r="J534" s="4"/>
    </row>
    <row r="535" spans="2:10" ht="15.75" customHeight="1">
      <c r="B535" s="4"/>
      <c r="C535" s="4"/>
      <c r="D535" s="4"/>
      <c r="E535" s="4"/>
      <c r="F535" s="4"/>
      <c r="G535" s="4"/>
      <c r="H535" s="4"/>
      <c r="I535" s="4"/>
      <c r="J535" s="4"/>
    </row>
    <row r="536" spans="2:10" ht="15.75" customHeight="1">
      <c r="B536" s="4"/>
      <c r="C536" s="4"/>
      <c r="D536" s="4"/>
      <c r="E536" s="4"/>
      <c r="F536" s="4"/>
      <c r="G536" s="4"/>
      <c r="H536" s="4"/>
      <c r="I536" s="4"/>
      <c r="J536" s="4"/>
    </row>
    <row r="537" spans="2:10" ht="15.75" customHeight="1">
      <c r="B537" s="4"/>
      <c r="C537" s="4"/>
      <c r="D537" s="4"/>
      <c r="E537" s="4"/>
      <c r="F537" s="4"/>
      <c r="G537" s="4"/>
      <c r="H537" s="4"/>
      <c r="I537" s="4"/>
      <c r="J537" s="4"/>
    </row>
    <row r="538" spans="2:10" ht="15.75" customHeight="1">
      <c r="B538" s="4"/>
      <c r="C538" s="4"/>
      <c r="D538" s="4"/>
      <c r="E538" s="4"/>
      <c r="F538" s="4"/>
      <c r="G538" s="4"/>
      <c r="H538" s="4"/>
      <c r="I538" s="4"/>
      <c r="J538" s="4"/>
    </row>
    <row r="539" spans="2:10" ht="15.75" customHeight="1">
      <c r="B539" s="4"/>
      <c r="C539" s="4"/>
      <c r="D539" s="4"/>
      <c r="E539" s="4"/>
      <c r="F539" s="4"/>
      <c r="G539" s="4"/>
      <c r="H539" s="4"/>
      <c r="I539" s="4"/>
      <c r="J539" s="4"/>
    </row>
    <row r="540" spans="2:10" ht="15.75" customHeight="1">
      <c r="B540" s="4"/>
      <c r="C540" s="4"/>
      <c r="D540" s="4"/>
      <c r="E540" s="4"/>
      <c r="F540" s="4"/>
      <c r="G540" s="4"/>
      <c r="H540" s="4"/>
      <c r="I540" s="4"/>
      <c r="J540" s="4"/>
    </row>
    <row r="541" spans="2:10" ht="15.75" customHeight="1">
      <c r="B541" s="4"/>
      <c r="C541" s="4"/>
      <c r="D541" s="4"/>
      <c r="E541" s="4"/>
      <c r="F541" s="4"/>
      <c r="G541" s="4"/>
      <c r="H541" s="4"/>
      <c r="I541" s="4"/>
      <c r="J541" s="4"/>
    </row>
    <row r="542" spans="2:10" ht="15.75" customHeight="1">
      <c r="B542" s="4"/>
      <c r="C542" s="4"/>
      <c r="D542" s="4"/>
      <c r="E542" s="4"/>
      <c r="F542" s="4"/>
      <c r="G542" s="4"/>
      <c r="H542" s="4"/>
      <c r="I542" s="4"/>
      <c r="J542" s="4"/>
    </row>
    <row r="543" spans="2:10" ht="15.75" customHeight="1">
      <c r="B543" s="4"/>
      <c r="C543" s="4"/>
      <c r="D543" s="4"/>
      <c r="E543" s="4"/>
      <c r="F543" s="4"/>
      <c r="G543" s="4"/>
      <c r="H543" s="4"/>
      <c r="I543" s="4"/>
      <c r="J543" s="4"/>
    </row>
    <row r="544" spans="2:10" ht="15.75" customHeight="1">
      <c r="B544" s="4"/>
      <c r="C544" s="4"/>
      <c r="D544" s="4"/>
      <c r="E544" s="4"/>
      <c r="F544" s="4"/>
      <c r="G544" s="4"/>
      <c r="H544" s="4"/>
      <c r="I544" s="4"/>
      <c r="J544" s="4"/>
    </row>
    <row r="545" spans="2:10" ht="15.75" customHeight="1">
      <c r="B545" s="4"/>
      <c r="C545" s="4"/>
      <c r="D545" s="4"/>
      <c r="E545" s="4"/>
      <c r="F545" s="4"/>
      <c r="G545" s="4"/>
      <c r="H545" s="4"/>
      <c r="I545" s="4"/>
      <c r="J545" s="4"/>
    </row>
    <row r="546" spans="2:10" ht="15.75" customHeight="1">
      <c r="B546" s="4"/>
      <c r="C546" s="4"/>
      <c r="D546" s="4"/>
      <c r="E546" s="4"/>
      <c r="F546" s="4"/>
      <c r="G546" s="4"/>
      <c r="H546" s="4"/>
      <c r="I546" s="4"/>
      <c r="J546" s="4"/>
    </row>
    <row r="547" spans="2:10" ht="15.75" customHeight="1">
      <c r="B547" s="4"/>
      <c r="C547" s="4"/>
      <c r="D547" s="4"/>
      <c r="E547" s="4"/>
      <c r="F547" s="4"/>
      <c r="G547" s="4"/>
      <c r="H547" s="4"/>
      <c r="I547" s="4"/>
      <c r="J547" s="4"/>
    </row>
    <row r="548" spans="2:10" ht="15.75" customHeight="1">
      <c r="B548" s="4"/>
      <c r="C548" s="4"/>
      <c r="D548" s="4"/>
      <c r="E548" s="4"/>
      <c r="F548" s="4"/>
      <c r="G548" s="4"/>
      <c r="H548" s="4"/>
      <c r="I548" s="4"/>
      <c r="J548" s="4"/>
    </row>
    <row r="549" spans="2:10" ht="15.75" customHeight="1">
      <c r="B549" s="4"/>
      <c r="C549" s="4"/>
      <c r="D549" s="4"/>
      <c r="E549" s="4"/>
      <c r="F549" s="4"/>
      <c r="G549" s="4"/>
      <c r="H549" s="4"/>
      <c r="I549" s="4"/>
      <c r="J549" s="4"/>
    </row>
    <row r="550" spans="2:10" ht="15.75" customHeight="1">
      <c r="B550" s="4"/>
      <c r="C550" s="4"/>
      <c r="D550" s="4"/>
      <c r="E550" s="4"/>
      <c r="F550" s="4"/>
      <c r="G550" s="4"/>
      <c r="H550" s="4"/>
      <c r="I550" s="4"/>
      <c r="J550" s="4"/>
    </row>
    <row r="551" spans="2:10" ht="15.75" customHeight="1">
      <c r="B551" s="4"/>
      <c r="C551" s="4"/>
      <c r="D551" s="4"/>
      <c r="E551" s="4"/>
      <c r="F551" s="4"/>
      <c r="G551" s="4"/>
      <c r="H551" s="4"/>
      <c r="I551" s="4"/>
      <c r="J551" s="4"/>
    </row>
    <row r="552" spans="2:10" ht="15.75" customHeight="1">
      <c r="B552" s="4"/>
      <c r="C552" s="4"/>
      <c r="D552" s="4"/>
      <c r="E552" s="4"/>
      <c r="F552" s="4"/>
      <c r="G552" s="4"/>
      <c r="H552" s="4"/>
      <c r="I552" s="4"/>
      <c r="J552" s="4"/>
    </row>
    <row r="553" spans="2:10" ht="15.75" customHeight="1">
      <c r="B553" s="4"/>
      <c r="C553" s="4"/>
      <c r="D553" s="4"/>
      <c r="E553" s="4"/>
      <c r="F553" s="4"/>
      <c r="G553" s="4"/>
      <c r="H553" s="4"/>
      <c r="I553" s="4"/>
      <c r="J553" s="4"/>
    </row>
    <row r="554" spans="2:10" ht="15.75" customHeight="1">
      <c r="B554" s="4"/>
      <c r="C554" s="4"/>
      <c r="D554" s="4"/>
      <c r="E554" s="4"/>
      <c r="F554" s="4"/>
      <c r="G554" s="4"/>
      <c r="H554" s="4"/>
      <c r="I554" s="4"/>
      <c r="J554" s="4"/>
    </row>
    <row r="555" spans="2:10" ht="15.75" customHeight="1">
      <c r="B555" s="4"/>
      <c r="C555" s="4"/>
      <c r="D555" s="4"/>
      <c r="E555" s="4"/>
      <c r="F555" s="4"/>
      <c r="G555" s="4"/>
      <c r="H555" s="4"/>
      <c r="I555" s="4"/>
      <c r="J555" s="4"/>
    </row>
    <row r="556" spans="2:10" ht="15.75" customHeight="1">
      <c r="B556" s="4"/>
      <c r="C556" s="4"/>
      <c r="D556" s="4"/>
      <c r="E556" s="4"/>
      <c r="F556" s="4"/>
      <c r="G556" s="4"/>
      <c r="H556" s="4"/>
      <c r="I556" s="4"/>
      <c r="J556" s="4"/>
    </row>
    <row r="557" spans="2:10" ht="15.75" customHeight="1">
      <c r="B557" s="4"/>
      <c r="C557" s="4"/>
      <c r="D557" s="4"/>
      <c r="E557" s="4"/>
      <c r="F557" s="4"/>
      <c r="G557" s="4"/>
      <c r="H557" s="4"/>
      <c r="I557" s="4"/>
      <c r="J557" s="4"/>
    </row>
    <row r="558" spans="2:10" ht="15.75" customHeight="1">
      <c r="B558" s="4"/>
      <c r="C558" s="4"/>
      <c r="D558" s="4"/>
      <c r="E558" s="4"/>
      <c r="F558" s="4"/>
      <c r="G558" s="4"/>
      <c r="H558" s="4"/>
      <c r="I558" s="4"/>
      <c r="J558" s="4"/>
    </row>
    <row r="559" spans="2:10" ht="15.75" customHeight="1">
      <c r="B559" s="4"/>
      <c r="C559" s="4"/>
      <c r="D559" s="4"/>
      <c r="E559" s="4"/>
      <c r="F559" s="4"/>
      <c r="G559" s="4"/>
      <c r="H559" s="4"/>
      <c r="I559" s="4"/>
      <c r="J559" s="4"/>
    </row>
    <row r="560" spans="2:10" ht="15.75" customHeight="1">
      <c r="B560" s="4"/>
      <c r="C560" s="4"/>
      <c r="D560" s="4"/>
      <c r="E560" s="4"/>
      <c r="F560" s="4"/>
      <c r="G560" s="4"/>
      <c r="H560" s="4"/>
      <c r="I560" s="4"/>
      <c r="J560" s="4"/>
    </row>
    <row r="561" spans="2:10" ht="15.75" customHeight="1">
      <c r="B561" s="4"/>
      <c r="C561" s="4"/>
      <c r="D561" s="4"/>
      <c r="E561" s="4"/>
      <c r="F561" s="4"/>
      <c r="G561" s="4"/>
      <c r="H561" s="4"/>
      <c r="I561" s="4"/>
      <c r="J561" s="4"/>
    </row>
    <row r="562" spans="2:10" ht="15.75" customHeight="1">
      <c r="B562" s="4"/>
      <c r="C562" s="4"/>
      <c r="D562" s="4"/>
      <c r="E562" s="4"/>
      <c r="F562" s="4"/>
      <c r="G562" s="4"/>
      <c r="H562" s="4"/>
      <c r="I562" s="4"/>
      <c r="J562" s="4"/>
    </row>
    <row r="563" spans="2:10" ht="15.75" customHeight="1">
      <c r="B563" s="4"/>
      <c r="C563" s="4"/>
      <c r="D563" s="4"/>
      <c r="E563" s="4"/>
      <c r="F563" s="4"/>
      <c r="G563" s="4"/>
      <c r="H563" s="4"/>
      <c r="I563" s="4"/>
      <c r="J563" s="4"/>
    </row>
    <row r="564" spans="2:10" ht="15.75" customHeight="1">
      <c r="B564" s="4"/>
      <c r="C564" s="4"/>
      <c r="D564" s="4"/>
      <c r="E564" s="4"/>
      <c r="F564" s="4"/>
      <c r="G564" s="4"/>
      <c r="H564" s="4"/>
      <c r="I564" s="4"/>
      <c r="J564" s="4"/>
    </row>
    <row r="565" spans="2:10" ht="15.75" customHeight="1">
      <c r="B565" s="4"/>
      <c r="C565" s="4"/>
      <c r="D565" s="4"/>
      <c r="E565" s="4"/>
      <c r="F565" s="4"/>
      <c r="G565" s="4"/>
      <c r="H565" s="4"/>
      <c r="I565" s="4"/>
      <c r="J565" s="4"/>
    </row>
    <row r="566" spans="2:10" ht="15.75" customHeight="1">
      <c r="B566" s="4"/>
      <c r="C566" s="4"/>
      <c r="D566" s="4"/>
      <c r="E566" s="4"/>
      <c r="F566" s="4"/>
      <c r="G566" s="4"/>
      <c r="H566" s="4"/>
      <c r="I566" s="4"/>
      <c r="J566" s="4"/>
    </row>
    <row r="567" spans="2:10" ht="15.75" customHeight="1">
      <c r="B567" s="4"/>
      <c r="C567" s="4"/>
      <c r="D567" s="4"/>
      <c r="E567" s="4"/>
      <c r="F567" s="4"/>
      <c r="G567" s="4"/>
      <c r="H567" s="4"/>
      <c r="I567" s="4"/>
      <c r="J567" s="4"/>
    </row>
    <row r="568" spans="2:10" ht="15.75" customHeight="1">
      <c r="B568" s="4"/>
      <c r="C568" s="4"/>
      <c r="D568" s="4"/>
      <c r="E568" s="4"/>
      <c r="F568" s="4"/>
      <c r="G568" s="4"/>
      <c r="H568" s="4"/>
      <c r="I568" s="4"/>
      <c r="J568" s="4"/>
    </row>
    <row r="569" spans="2:10" ht="15.75" customHeight="1">
      <c r="B569" s="4"/>
      <c r="C569" s="4"/>
      <c r="D569" s="4"/>
      <c r="E569" s="4"/>
      <c r="F569" s="4"/>
      <c r="G569" s="4"/>
      <c r="H569" s="4"/>
      <c r="I569" s="4"/>
      <c r="J569" s="4"/>
    </row>
    <row r="570" spans="2:10" ht="15.75" customHeight="1">
      <c r="B570" s="4"/>
      <c r="C570" s="4"/>
      <c r="D570" s="4"/>
      <c r="E570" s="4"/>
      <c r="F570" s="4"/>
      <c r="G570" s="4"/>
      <c r="H570" s="4"/>
      <c r="I570" s="4"/>
      <c r="J570" s="4"/>
    </row>
    <row r="571" spans="2:10" ht="15.75" customHeight="1">
      <c r="B571" s="4"/>
      <c r="C571" s="4"/>
      <c r="D571" s="4"/>
      <c r="E571" s="4"/>
      <c r="F571" s="4"/>
      <c r="G571" s="4"/>
      <c r="H571" s="4"/>
      <c r="I571" s="4"/>
      <c r="J571" s="4"/>
    </row>
    <row r="572" spans="2:10" ht="15.75" customHeight="1">
      <c r="B572" s="4"/>
      <c r="C572" s="4"/>
      <c r="D572" s="4"/>
      <c r="E572" s="4"/>
      <c r="F572" s="4"/>
      <c r="G572" s="4"/>
      <c r="H572" s="4"/>
      <c r="I572" s="4"/>
      <c r="J572" s="4"/>
    </row>
    <row r="573" spans="2:10" ht="15.75" customHeight="1">
      <c r="B573" s="4"/>
      <c r="C573" s="4"/>
      <c r="D573" s="4"/>
      <c r="E573" s="4"/>
      <c r="F573" s="4"/>
      <c r="G573" s="4"/>
      <c r="H573" s="4"/>
      <c r="I573" s="4"/>
      <c r="J573" s="4"/>
    </row>
    <row r="574" spans="2:10" ht="15.75" customHeight="1">
      <c r="B574" s="4"/>
      <c r="C574" s="4"/>
      <c r="D574" s="4"/>
      <c r="E574" s="4"/>
      <c r="F574" s="4"/>
      <c r="G574" s="4"/>
      <c r="H574" s="4"/>
      <c r="I574" s="4"/>
      <c r="J574" s="4"/>
    </row>
    <row r="575" spans="2:10" ht="15.75" customHeight="1">
      <c r="B575" s="4"/>
      <c r="C575" s="4"/>
      <c r="D575" s="4"/>
      <c r="E575" s="4"/>
      <c r="F575" s="4"/>
      <c r="G575" s="4"/>
      <c r="H575" s="4"/>
      <c r="I575" s="4"/>
      <c r="J575" s="4"/>
    </row>
    <row r="576" spans="2:10" ht="15.75" customHeight="1">
      <c r="B576" s="4"/>
      <c r="C576" s="4"/>
      <c r="D576" s="4"/>
      <c r="E576" s="4"/>
      <c r="F576" s="4"/>
      <c r="G576" s="4"/>
      <c r="H576" s="4"/>
      <c r="I576" s="4"/>
      <c r="J576" s="4"/>
    </row>
    <row r="577" spans="2:10" ht="15.75" customHeight="1">
      <c r="B577" s="4"/>
      <c r="C577" s="4"/>
      <c r="D577" s="4"/>
      <c r="E577" s="4"/>
      <c r="F577" s="4"/>
      <c r="G577" s="4"/>
      <c r="H577" s="4"/>
      <c r="I577" s="4"/>
      <c r="J577" s="4"/>
    </row>
    <row r="578" spans="2:10" ht="15.75" customHeight="1">
      <c r="B578" s="4"/>
      <c r="C578" s="4"/>
      <c r="D578" s="4"/>
      <c r="E578" s="4"/>
      <c r="F578" s="4"/>
      <c r="G578" s="4"/>
      <c r="H578" s="4"/>
      <c r="I578" s="4"/>
      <c r="J578" s="4"/>
    </row>
    <row r="579" spans="2:10" ht="15.75" customHeight="1">
      <c r="B579" s="4"/>
      <c r="C579" s="4"/>
      <c r="D579" s="4"/>
      <c r="E579" s="4"/>
      <c r="F579" s="4"/>
      <c r="G579" s="4"/>
      <c r="H579" s="4"/>
      <c r="I579" s="4"/>
      <c r="J579" s="4"/>
    </row>
    <row r="580" spans="2:10" ht="15.75" customHeight="1">
      <c r="B580" s="4"/>
      <c r="C580" s="4"/>
      <c r="D580" s="4"/>
      <c r="E580" s="4"/>
      <c r="F580" s="4"/>
      <c r="G580" s="4"/>
      <c r="H580" s="4"/>
      <c r="I580" s="4"/>
      <c r="J580" s="4"/>
    </row>
    <row r="581" spans="2:10" ht="15.75" customHeight="1">
      <c r="B581" s="4"/>
      <c r="C581" s="4"/>
      <c r="D581" s="4"/>
      <c r="E581" s="4"/>
      <c r="F581" s="4"/>
      <c r="G581" s="4"/>
      <c r="H581" s="4"/>
      <c r="I581" s="4"/>
      <c r="J581" s="4"/>
    </row>
    <row r="582" spans="2:10" ht="15.75" customHeight="1">
      <c r="B582" s="4"/>
      <c r="C582" s="4"/>
      <c r="D582" s="4"/>
      <c r="E582" s="4"/>
      <c r="F582" s="4"/>
      <c r="G582" s="4"/>
      <c r="H582" s="4"/>
      <c r="I582" s="4"/>
      <c r="J582" s="4"/>
    </row>
    <row r="583" spans="2:10" ht="15.75" customHeight="1">
      <c r="B583" s="4"/>
      <c r="C583" s="4"/>
      <c r="D583" s="4"/>
      <c r="E583" s="4"/>
      <c r="F583" s="4"/>
      <c r="G583" s="4"/>
      <c r="H583" s="4"/>
      <c r="I583" s="4"/>
      <c r="J583" s="4"/>
    </row>
    <row r="584" spans="2:10" ht="15.75" customHeight="1">
      <c r="B584" s="4"/>
      <c r="C584" s="4"/>
      <c r="D584" s="4"/>
      <c r="E584" s="4"/>
      <c r="F584" s="4"/>
      <c r="G584" s="4"/>
      <c r="H584" s="4"/>
      <c r="I584" s="4"/>
      <c r="J584" s="4"/>
    </row>
    <row r="585" spans="2:10" ht="15.75" customHeight="1">
      <c r="B585" s="4"/>
      <c r="C585" s="4"/>
      <c r="D585" s="4"/>
      <c r="E585" s="4"/>
      <c r="F585" s="4"/>
      <c r="G585" s="4"/>
      <c r="H585" s="4"/>
      <c r="I585" s="4"/>
      <c r="J585" s="4"/>
    </row>
    <row r="586" spans="2:10" ht="15.75" customHeight="1">
      <c r="B586" s="4"/>
      <c r="C586" s="4"/>
      <c r="D586" s="4"/>
      <c r="E586" s="4"/>
      <c r="F586" s="4"/>
      <c r="G586" s="4"/>
      <c r="H586" s="4"/>
      <c r="I586" s="4"/>
      <c r="J586" s="4"/>
    </row>
    <row r="587" spans="2:10" ht="15.75" customHeight="1">
      <c r="B587" s="4"/>
      <c r="C587" s="4"/>
      <c r="D587" s="4"/>
      <c r="E587" s="4"/>
      <c r="F587" s="4"/>
      <c r="G587" s="4"/>
      <c r="H587" s="4"/>
      <c r="I587" s="4"/>
      <c r="J587" s="4"/>
    </row>
    <row r="588" spans="2:10" ht="15.75" customHeight="1">
      <c r="B588" s="4"/>
      <c r="C588" s="4"/>
      <c r="D588" s="4"/>
      <c r="E588" s="4"/>
      <c r="F588" s="4"/>
      <c r="G588" s="4"/>
      <c r="H588" s="4"/>
      <c r="I588" s="4"/>
      <c r="J588" s="4"/>
    </row>
    <row r="589" spans="2:10" ht="15.75" customHeight="1">
      <c r="B589" s="4"/>
      <c r="C589" s="4"/>
      <c r="D589" s="4"/>
      <c r="E589" s="4"/>
      <c r="F589" s="4"/>
      <c r="G589" s="4"/>
      <c r="H589" s="4"/>
      <c r="I589" s="4"/>
      <c r="J589" s="4"/>
    </row>
    <row r="590" spans="2:10" ht="15.75" customHeight="1">
      <c r="B590" s="4"/>
      <c r="C590" s="4"/>
      <c r="D590" s="4"/>
      <c r="E590" s="4"/>
      <c r="F590" s="4"/>
      <c r="G590" s="4"/>
      <c r="H590" s="4"/>
      <c r="I590" s="4"/>
      <c r="J590" s="4"/>
    </row>
    <row r="591" spans="2:10" ht="15.75" customHeight="1">
      <c r="B591" s="4"/>
      <c r="C591" s="4"/>
      <c r="D591" s="4"/>
      <c r="E591" s="4"/>
      <c r="F591" s="4"/>
      <c r="G591" s="4"/>
      <c r="H591" s="4"/>
      <c r="I591" s="4"/>
      <c r="J591" s="4"/>
    </row>
    <row r="592" spans="2:10" ht="15.75" customHeight="1">
      <c r="B592" s="4"/>
      <c r="C592" s="4"/>
      <c r="D592" s="4"/>
      <c r="E592" s="4"/>
      <c r="F592" s="4"/>
      <c r="G592" s="4"/>
      <c r="H592" s="4"/>
      <c r="I592" s="4"/>
      <c r="J592" s="4"/>
    </row>
    <row r="593" spans="2:10" ht="15.75" customHeight="1">
      <c r="B593" s="4"/>
      <c r="C593" s="4"/>
      <c r="D593" s="4"/>
      <c r="E593" s="4"/>
      <c r="F593" s="4"/>
      <c r="G593" s="4"/>
      <c r="H593" s="4"/>
      <c r="I593" s="4"/>
      <c r="J593" s="4"/>
    </row>
    <row r="594" spans="2:10" ht="15.75" customHeight="1">
      <c r="B594" s="4"/>
      <c r="C594" s="4"/>
      <c r="D594" s="4"/>
      <c r="E594" s="4"/>
      <c r="F594" s="4"/>
      <c r="G594" s="4"/>
      <c r="H594" s="4"/>
      <c r="I594" s="4"/>
      <c r="J594" s="4"/>
    </row>
    <row r="595" spans="2:10" ht="15.75" customHeight="1">
      <c r="B595" s="4"/>
      <c r="C595" s="4"/>
      <c r="D595" s="4"/>
      <c r="E595" s="4"/>
      <c r="F595" s="4"/>
      <c r="G595" s="4"/>
      <c r="H595" s="4"/>
      <c r="I595" s="4"/>
      <c r="J595" s="4"/>
    </row>
    <row r="596" spans="2:10" ht="15.75" customHeight="1">
      <c r="B596" s="4"/>
      <c r="C596" s="4"/>
      <c r="D596" s="4"/>
      <c r="E596" s="4"/>
      <c r="F596" s="4"/>
      <c r="G596" s="4"/>
      <c r="H596" s="4"/>
      <c r="I596" s="4"/>
      <c r="J596" s="4"/>
    </row>
    <row r="597" spans="2:10" ht="15.75" customHeight="1">
      <c r="B597" s="4"/>
      <c r="C597" s="4"/>
      <c r="D597" s="4"/>
      <c r="E597" s="4"/>
      <c r="F597" s="4"/>
      <c r="G597" s="4"/>
      <c r="H597" s="4"/>
      <c r="I597" s="4"/>
      <c r="J597" s="4"/>
    </row>
    <row r="598" spans="2:10" ht="15.75" customHeight="1">
      <c r="B598" s="4"/>
      <c r="C598" s="4"/>
      <c r="D598" s="4"/>
      <c r="E598" s="4"/>
      <c r="F598" s="4"/>
      <c r="G598" s="4"/>
      <c r="H598" s="4"/>
      <c r="I598" s="4"/>
      <c r="J598" s="4"/>
    </row>
    <row r="599" spans="2:10" ht="15.75" customHeight="1">
      <c r="B599" s="4"/>
      <c r="C599" s="4"/>
      <c r="D599" s="4"/>
      <c r="E599" s="4"/>
      <c r="F599" s="4"/>
      <c r="G599" s="4"/>
      <c r="H599" s="4"/>
      <c r="I599" s="4"/>
      <c r="J599" s="4"/>
    </row>
    <row r="600" spans="2:10" ht="15.75" customHeight="1">
      <c r="B600" s="4"/>
      <c r="C600" s="4"/>
      <c r="D600" s="4"/>
      <c r="E600" s="4"/>
      <c r="F600" s="4"/>
      <c r="G600" s="4"/>
      <c r="H600" s="4"/>
      <c r="I600" s="4"/>
      <c r="J600" s="4"/>
    </row>
    <row r="601" spans="2:10" ht="15.75" customHeight="1">
      <c r="B601" s="4"/>
      <c r="C601" s="4"/>
      <c r="D601" s="4"/>
      <c r="E601" s="4"/>
      <c r="F601" s="4"/>
      <c r="G601" s="4"/>
      <c r="H601" s="4"/>
      <c r="I601" s="4"/>
      <c r="J601" s="4"/>
    </row>
    <row r="602" spans="2:10" ht="15.75" customHeight="1">
      <c r="B602" s="4"/>
      <c r="C602" s="4"/>
      <c r="D602" s="4"/>
      <c r="E602" s="4"/>
      <c r="F602" s="4"/>
      <c r="G602" s="4"/>
      <c r="H602" s="4"/>
      <c r="I602" s="4"/>
      <c r="J602" s="4"/>
    </row>
    <row r="603" spans="2:10" ht="15.75" customHeight="1">
      <c r="B603" s="4"/>
      <c r="C603" s="4"/>
      <c r="D603" s="4"/>
      <c r="E603" s="4"/>
      <c r="F603" s="4"/>
      <c r="G603" s="4"/>
      <c r="H603" s="4"/>
      <c r="I603" s="4"/>
      <c r="J603" s="4"/>
    </row>
    <row r="604" spans="2:10" ht="15.75" customHeight="1">
      <c r="B604" s="4"/>
      <c r="C604" s="4"/>
      <c r="D604" s="4"/>
      <c r="E604" s="4"/>
      <c r="F604" s="4"/>
      <c r="G604" s="4"/>
      <c r="H604" s="4"/>
      <c r="I604" s="4"/>
      <c r="J604" s="4"/>
    </row>
    <row r="605" spans="2:10" ht="15.75" customHeight="1">
      <c r="B605" s="4"/>
      <c r="C605" s="4"/>
      <c r="D605" s="4"/>
      <c r="E605" s="4"/>
      <c r="F605" s="4"/>
      <c r="G605" s="4"/>
      <c r="H605" s="4"/>
      <c r="I605" s="4"/>
      <c r="J605" s="4"/>
    </row>
    <row r="606" spans="2:10" ht="15.75" customHeight="1">
      <c r="B606" s="4"/>
      <c r="C606" s="4"/>
      <c r="D606" s="4"/>
      <c r="E606" s="4"/>
      <c r="F606" s="4"/>
      <c r="G606" s="4"/>
      <c r="H606" s="4"/>
      <c r="I606" s="4"/>
      <c r="J606" s="4"/>
    </row>
    <row r="607" spans="2:10" ht="15.75" customHeight="1">
      <c r="B607" s="4"/>
      <c r="C607" s="4"/>
      <c r="D607" s="4"/>
      <c r="E607" s="4"/>
      <c r="F607" s="4"/>
      <c r="G607" s="4"/>
      <c r="H607" s="4"/>
      <c r="I607" s="4"/>
      <c r="J607" s="4"/>
    </row>
    <row r="608" spans="2:10" ht="15.75" customHeight="1">
      <c r="B608" s="4"/>
      <c r="C608" s="4"/>
      <c r="D608" s="4"/>
      <c r="E608" s="4"/>
      <c r="F608" s="4"/>
      <c r="G608" s="4"/>
      <c r="H608" s="4"/>
      <c r="I608" s="4"/>
      <c r="J608" s="4"/>
    </row>
    <row r="609" spans="2:10" ht="15.75" customHeight="1">
      <c r="B609" s="4"/>
      <c r="C609" s="4"/>
      <c r="D609" s="4"/>
      <c r="E609" s="4"/>
      <c r="F609" s="4"/>
      <c r="G609" s="4"/>
      <c r="H609" s="4"/>
      <c r="I609" s="4"/>
      <c r="J609" s="4"/>
    </row>
    <row r="610" spans="2:10" ht="15.75" customHeight="1">
      <c r="B610" s="4"/>
      <c r="C610" s="4"/>
      <c r="D610" s="4"/>
      <c r="E610" s="4"/>
      <c r="F610" s="4"/>
      <c r="G610" s="4"/>
      <c r="H610" s="4"/>
      <c r="I610" s="4"/>
      <c r="J610" s="4"/>
    </row>
    <row r="611" spans="2:10" ht="15.75" customHeight="1">
      <c r="B611" s="4"/>
      <c r="C611" s="4"/>
      <c r="D611" s="4"/>
      <c r="E611" s="4"/>
      <c r="F611" s="4"/>
      <c r="G611" s="4"/>
      <c r="H611" s="4"/>
      <c r="I611" s="4"/>
      <c r="J611" s="4"/>
    </row>
    <row r="612" spans="2:10" ht="15.75" customHeight="1">
      <c r="B612" s="4"/>
      <c r="C612" s="4"/>
      <c r="D612" s="4"/>
      <c r="E612" s="4"/>
      <c r="F612" s="4"/>
      <c r="G612" s="4"/>
      <c r="H612" s="4"/>
      <c r="I612" s="4"/>
      <c r="J612" s="4"/>
    </row>
    <row r="613" spans="2:10" ht="15.75" customHeight="1">
      <c r="B613" s="4"/>
      <c r="C613" s="4"/>
      <c r="D613" s="4"/>
      <c r="E613" s="4"/>
      <c r="F613" s="4"/>
      <c r="G613" s="4"/>
      <c r="H613" s="4"/>
      <c r="I613" s="4"/>
      <c r="J613" s="4"/>
    </row>
    <row r="614" spans="2:10" ht="15.75" customHeight="1">
      <c r="B614" s="4"/>
      <c r="C614" s="4"/>
      <c r="D614" s="4"/>
      <c r="E614" s="4"/>
      <c r="F614" s="4"/>
      <c r="G614" s="4"/>
      <c r="H614" s="4"/>
      <c r="I614" s="4"/>
      <c r="J614" s="4"/>
    </row>
    <row r="615" spans="2:10" ht="15.75" customHeight="1">
      <c r="B615" s="4"/>
      <c r="C615" s="4"/>
      <c r="D615" s="4"/>
      <c r="E615" s="4"/>
      <c r="F615" s="4"/>
      <c r="G615" s="4"/>
      <c r="H615" s="4"/>
      <c r="I615" s="4"/>
      <c r="J615" s="4"/>
    </row>
    <row r="616" spans="2:10" ht="15.75" customHeight="1">
      <c r="B616" s="4"/>
      <c r="C616" s="4"/>
      <c r="D616" s="4"/>
      <c r="E616" s="4"/>
      <c r="F616" s="4"/>
      <c r="G616" s="4"/>
      <c r="H616" s="4"/>
      <c r="I616" s="4"/>
      <c r="J616" s="4"/>
    </row>
    <row r="617" spans="2:10" ht="15.75" customHeight="1">
      <c r="B617" s="4"/>
      <c r="C617" s="4"/>
      <c r="D617" s="4"/>
      <c r="E617" s="4"/>
      <c r="F617" s="4"/>
      <c r="G617" s="4"/>
      <c r="H617" s="4"/>
      <c r="I617" s="4"/>
      <c r="J617" s="4"/>
    </row>
    <row r="618" spans="2:10" ht="15.75" customHeight="1">
      <c r="B618" s="4"/>
      <c r="C618" s="4"/>
      <c r="D618" s="4"/>
      <c r="E618" s="4"/>
      <c r="F618" s="4"/>
      <c r="G618" s="4"/>
      <c r="H618" s="4"/>
      <c r="I618" s="4"/>
      <c r="J618" s="4"/>
    </row>
    <row r="619" spans="2:10" ht="15.75" customHeight="1">
      <c r="B619" s="4"/>
      <c r="C619" s="4"/>
      <c r="D619" s="4"/>
      <c r="E619" s="4"/>
      <c r="F619" s="4"/>
      <c r="G619" s="4"/>
      <c r="H619" s="4"/>
      <c r="I619" s="4"/>
      <c r="J619" s="4"/>
    </row>
    <row r="620" spans="2:10" ht="15.75" customHeight="1">
      <c r="B620" s="4"/>
      <c r="C620" s="4"/>
      <c r="D620" s="4"/>
      <c r="E620" s="4"/>
      <c r="F620" s="4"/>
      <c r="G620" s="4"/>
      <c r="H620" s="4"/>
      <c r="I620" s="4"/>
      <c r="J620" s="4"/>
    </row>
    <row r="621" spans="2:10" ht="15.75" customHeight="1">
      <c r="B621" s="4"/>
      <c r="C621" s="4"/>
      <c r="D621" s="4"/>
      <c r="E621" s="4"/>
      <c r="F621" s="4"/>
      <c r="G621" s="4"/>
      <c r="H621" s="4"/>
      <c r="I621" s="4"/>
      <c r="J621" s="4"/>
    </row>
    <row r="622" spans="2:10" ht="15.75" customHeight="1">
      <c r="B622" s="4"/>
      <c r="C622" s="4"/>
      <c r="D622" s="4"/>
      <c r="E622" s="4"/>
      <c r="F622" s="4"/>
      <c r="G622" s="4"/>
      <c r="H622" s="4"/>
      <c r="I622" s="4"/>
      <c r="J622" s="4"/>
    </row>
    <row r="623" spans="2:10" ht="15.75" customHeight="1">
      <c r="B623" s="4"/>
      <c r="C623" s="4"/>
      <c r="D623" s="4"/>
      <c r="E623" s="4"/>
      <c r="F623" s="4"/>
      <c r="G623" s="4"/>
      <c r="H623" s="4"/>
      <c r="I623" s="4"/>
      <c r="J623" s="4"/>
    </row>
    <row r="624" spans="2:10" ht="15.75" customHeight="1">
      <c r="B624" s="4"/>
      <c r="C624" s="4"/>
      <c r="D624" s="4"/>
      <c r="E624" s="4"/>
      <c r="F624" s="4"/>
      <c r="G624" s="4"/>
      <c r="H624" s="4"/>
      <c r="I624" s="4"/>
      <c r="J624" s="4"/>
    </row>
    <row r="625" spans="2:10" ht="15.75" customHeight="1">
      <c r="B625" s="4"/>
      <c r="C625" s="4"/>
      <c r="D625" s="4"/>
      <c r="E625" s="4"/>
      <c r="F625" s="4"/>
      <c r="G625" s="4"/>
      <c r="H625" s="4"/>
      <c r="I625" s="4"/>
      <c r="J625" s="4"/>
    </row>
    <row r="626" spans="2:10" ht="15.75" customHeight="1">
      <c r="B626" s="4"/>
      <c r="C626" s="4"/>
      <c r="D626" s="4"/>
      <c r="E626" s="4"/>
      <c r="F626" s="4"/>
      <c r="G626" s="4"/>
      <c r="H626" s="4"/>
      <c r="I626" s="4"/>
      <c r="J626" s="4"/>
    </row>
    <row r="627" spans="2:10" ht="15.75" customHeight="1">
      <c r="B627" s="4"/>
      <c r="C627" s="4"/>
      <c r="D627" s="4"/>
      <c r="E627" s="4"/>
      <c r="F627" s="4"/>
      <c r="G627" s="4"/>
      <c r="H627" s="4"/>
      <c r="I627" s="4"/>
      <c r="J627" s="4"/>
    </row>
    <row r="628" spans="2:10" ht="15.75" customHeight="1">
      <c r="B628" s="4"/>
      <c r="C628" s="4"/>
      <c r="D628" s="4"/>
      <c r="E628" s="4"/>
      <c r="F628" s="4"/>
      <c r="G628" s="4"/>
      <c r="H628" s="4"/>
      <c r="I628" s="4"/>
      <c r="J628" s="4"/>
    </row>
    <row r="629" spans="2:10" ht="15.75" customHeight="1">
      <c r="B629" s="4"/>
      <c r="C629" s="4"/>
      <c r="D629" s="4"/>
      <c r="E629" s="4"/>
      <c r="F629" s="4"/>
      <c r="G629" s="4"/>
      <c r="H629" s="4"/>
      <c r="I629" s="4"/>
      <c r="J629" s="4"/>
    </row>
    <row r="630" spans="2:10" ht="15.75" customHeight="1">
      <c r="B630" s="4"/>
      <c r="C630" s="4"/>
      <c r="D630" s="4"/>
      <c r="E630" s="4"/>
      <c r="F630" s="4"/>
      <c r="G630" s="4"/>
      <c r="H630" s="4"/>
      <c r="I630" s="4"/>
      <c r="J630" s="4"/>
    </row>
    <row r="631" spans="2:10" ht="15.75" customHeight="1">
      <c r="B631" s="4"/>
      <c r="C631" s="4"/>
      <c r="D631" s="4"/>
      <c r="E631" s="4"/>
      <c r="F631" s="4"/>
      <c r="G631" s="4"/>
      <c r="H631" s="4"/>
      <c r="I631" s="4"/>
      <c r="J631" s="4"/>
    </row>
    <row r="632" spans="2:10" ht="15.75" customHeight="1">
      <c r="B632" s="4"/>
      <c r="C632" s="4"/>
      <c r="D632" s="4"/>
      <c r="E632" s="4"/>
      <c r="F632" s="4"/>
      <c r="G632" s="4"/>
      <c r="H632" s="4"/>
      <c r="I632" s="4"/>
      <c r="J632" s="4"/>
    </row>
    <row r="633" spans="2:10" ht="15.75" customHeight="1">
      <c r="B633" s="4"/>
      <c r="C633" s="4"/>
      <c r="D633" s="4"/>
      <c r="E633" s="4"/>
      <c r="F633" s="4"/>
      <c r="G633" s="4"/>
      <c r="H633" s="4"/>
      <c r="I633" s="4"/>
      <c r="J633" s="4"/>
    </row>
    <row r="634" spans="2:10" ht="15.75" customHeight="1">
      <c r="B634" s="4"/>
      <c r="C634" s="4"/>
      <c r="D634" s="4"/>
      <c r="E634" s="4"/>
      <c r="F634" s="4"/>
      <c r="G634" s="4"/>
      <c r="H634" s="4"/>
      <c r="I634" s="4"/>
      <c r="J634" s="4"/>
    </row>
    <row r="635" spans="2:10" ht="15.75" customHeight="1">
      <c r="B635" s="4"/>
      <c r="C635" s="4"/>
      <c r="D635" s="4"/>
      <c r="E635" s="4"/>
      <c r="F635" s="4"/>
      <c r="G635" s="4"/>
      <c r="H635" s="4"/>
      <c r="I635" s="4"/>
      <c r="J635" s="4"/>
    </row>
    <row r="636" spans="2:10" ht="15.75" customHeight="1">
      <c r="B636" s="4"/>
      <c r="C636" s="4"/>
      <c r="D636" s="4"/>
      <c r="E636" s="4"/>
      <c r="F636" s="4"/>
      <c r="G636" s="4"/>
      <c r="H636" s="4"/>
      <c r="I636" s="4"/>
      <c r="J636" s="4"/>
    </row>
    <row r="637" spans="2:10" ht="15.75" customHeight="1">
      <c r="B637" s="4"/>
      <c r="C637" s="4"/>
      <c r="D637" s="4"/>
      <c r="E637" s="4"/>
      <c r="F637" s="4"/>
      <c r="G637" s="4"/>
      <c r="H637" s="4"/>
      <c r="I637" s="4"/>
      <c r="J637" s="4"/>
    </row>
    <row r="638" spans="2:10" ht="15.75" customHeight="1">
      <c r="B638" s="4"/>
      <c r="C638" s="4"/>
      <c r="D638" s="4"/>
      <c r="E638" s="4"/>
      <c r="F638" s="4"/>
      <c r="G638" s="4"/>
      <c r="H638" s="4"/>
      <c r="I638" s="4"/>
      <c r="J638" s="4"/>
    </row>
    <row r="639" spans="2:10" ht="15.75" customHeight="1">
      <c r="B639" s="4"/>
      <c r="C639" s="4"/>
      <c r="D639" s="4"/>
      <c r="E639" s="4"/>
      <c r="F639" s="4"/>
      <c r="G639" s="4"/>
      <c r="H639" s="4"/>
      <c r="I639" s="4"/>
      <c r="J639" s="4"/>
    </row>
    <row r="640" spans="2:10" ht="15.75" customHeight="1">
      <c r="B640" s="4"/>
      <c r="C640" s="4"/>
      <c r="D640" s="4"/>
      <c r="E640" s="4"/>
      <c r="F640" s="4"/>
      <c r="G640" s="4"/>
      <c r="H640" s="4"/>
      <c r="I640" s="4"/>
      <c r="J640" s="4"/>
    </row>
    <row r="641" spans="2:10" ht="15.75" customHeight="1">
      <c r="B641" s="4"/>
      <c r="C641" s="4"/>
      <c r="D641" s="4"/>
      <c r="E641" s="4"/>
      <c r="F641" s="4"/>
      <c r="G641" s="4"/>
      <c r="H641" s="4"/>
      <c r="I641" s="4"/>
      <c r="J641" s="4"/>
    </row>
    <row r="642" spans="2:10" ht="15.75" customHeight="1">
      <c r="B642" s="4"/>
      <c r="C642" s="4"/>
      <c r="D642" s="4"/>
      <c r="E642" s="4"/>
      <c r="F642" s="4"/>
      <c r="G642" s="4"/>
      <c r="H642" s="4"/>
      <c r="I642" s="4"/>
      <c r="J642" s="4"/>
    </row>
    <row r="643" spans="2:10" ht="15.75" customHeight="1">
      <c r="B643" s="4"/>
      <c r="C643" s="4"/>
      <c r="D643" s="4"/>
      <c r="E643" s="4"/>
      <c r="F643" s="4"/>
      <c r="G643" s="4"/>
      <c r="H643" s="4"/>
      <c r="I643" s="4"/>
      <c r="J643" s="4"/>
    </row>
    <row r="644" spans="2:10" ht="15.75" customHeight="1">
      <c r="B644" s="4"/>
      <c r="C644" s="4"/>
      <c r="D644" s="4"/>
      <c r="E644" s="4"/>
      <c r="F644" s="4"/>
      <c r="G644" s="4"/>
      <c r="H644" s="4"/>
      <c r="I644" s="4"/>
      <c r="J644" s="4"/>
    </row>
    <row r="645" spans="2:10" ht="15.75" customHeight="1">
      <c r="B645" s="4"/>
      <c r="C645" s="4"/>
      <c r="D645" s="4"/>
      <c r="E645" s="4"/>
      <c r="F645" s="4"/>
      <c r="G645" s="4"/>
      <c r="H645" s="4"/>
      <c r="I645" s="4"/>
      <c r="J645" s="4"/>
    </row>
    <row r="646" spans="2:10" ht="15.75" customHeight="1">
      <c r="B646" s="4"/>
      <c r="C646" s="4"/>
      <c r="D646" s="4"/>
      <c r="E646" s="4"/>
      <c r="F646" s="4"/>
      <c r="G646" s="4"/>
      <c r="H646" s="4"/>
      <c r="I646" s="4"/>
      <c r="J646" s="4"/>
    </row>
    <row r="647" spans="2:10" ht="15.75" customHeight="1">
      <c r="B647" s="4"/>
      <c r="C647" s="4"/>
      <c r="D647" s="4"/>
      <c r="E647" s="4"/>
      <c r="F647" s="4"/>
      <c r="G647" s="4"/>
      <c r="H647" s="4"/>
      <c r="I647" s="4"/>
      <c r="J647" s="4"/>
    </row>
    <row r="648" spans="2:10" ht="15.75" customHeight="1">
      <c r="B648" s="4"/>
      <c r="C648" s="4"/>
      <c r="D648" s="4"/>
      <c r="E648" s="4"/>
      <c r="F648" s="4"/>
      <c r="G648" s="4"/>
      <c r="H648" s="4"/>
      <c r="I648" s="4"/>
      <c r="J648" s="4"/>
    </row>
    <row r="649" spans="2:10" ht="15.75" customHeight="1">
      <c r="B649" s="4"/>
      <c r="C649" s="4"/>
      <c r="D649" s="4"/>
      <c r="E649" s="4"/>
      <c r="F649" s="4"/>
      <c r="G649" s="4"/>
      <c r="H649" s="4"/>
      <c r="I649" s="4"/>
      <c r="J649" s="4"/>
    </row>
    <row r="650" spans="2:10" ht="15.75" customHeight="1">
      <c r="B650" s="4"/>
      <c r="C650" s="4"/>
      <c r="D650" s="4"/>
      <c r="E650" s="4"/>
      <c r="F650" s="4"/>
      <c r="G650" s="4"/>
      <c r="H650" s="4"/>
      <c r="I650" s="4"/>
      <c r="J650" s="4"/>
    </row>
    <row r="651" spans="2:10" ht="15.75" customHeight="1">
      <c r="B651" s="4"/>
      <c r="C651" s="4"/>
      <c r="D651" s="4"/>
      <c r="E651" s="4"/>
      <c r="F651" s="4"/>
      <c r="G651" s="4"/>
      <c r="H651" s="4"/>
      <c r="I651" s="4"/>
      <c r="J651" s="4"/>
    </row>
    <row r="652" spans="2:10" ht="15.75" customHeight="1">
      <c r="B652" s="4"/>
      <c r="C652" s="4"/>
      <c r="D652" s="4"/>
      <c r="E652" s="4"/>
      <c r="F652" s="4"/>
      <c r="G652" s="4"/>
      <c r="H652" s="4"/>
      <c r="I652" s="4"/>
      <c r="J652" s="4"/>
    </row>
    <row r="653" spans="2:10" ht="15.75" customHeight="1">
      <c r="B653" s="4"/>
      <c r="C653" s="4"/>
      <c r="D653" s="4"/>
      <c r="E653" s="4"/>
      <c r="F653" s="4"/>
      <c r="G653" s="4"/>
      <c r="H653" s="4"/>
      <c r="I653" s="4"/>
      <c r="J653" s="4"/>
    </row>
    <row r="654" spans="2:10" ht="15.75" customHeight="1">
      <c r="B654" s="4"/>
      <c r="C654" s="4"/>
      <c r="D654" s="4"/>
      <c r="E654" s="4"/>
      <c r="F654" s="4"/>
      <c r="G654" s="4"/>
      <c r="H654" s="4"/>
      <c r="I654" s="4"/>
      <c r="J654" s="4"/>
    </row>
    <row r="655" spans="2:10" ht="15.75" customHeight="1">
      <c r="B655" s="4"/>
      <c r="C655" s="4"/>
      <c r="D655" s="4"/>
      <c r="E655" s="4"/>
      <c r="F655" s="4"/>
      <c r="G655" s="4"/>
      <c r="H655" s="4"/>
      <c r="I655" s="4"/>
      <c r="J655" s="4"/>
    </row>
    <row r="656" spans="2:10" ht="15.75" customHeight="1">
      <c r="B656" s="4"/>
      <c r="C656" s="4"/>
      <c r="D656" s="4"/>
      <c r="E656" s="4"/>
      <c r="F656" s="4"/>
      <c r="G656" s="4"/>
      <c r="H656" s="4"/>
      <c r="I656" s="4"/>
      <c r="J656" s="4"/>
    </row>
    <row r="657" spans="2:10" ht="15.75" customHeight="1">
      <c r="B657" s="4"/>
      <c r="C657" s="4"/>
      <c r="D657" s="4"/>
      <c r="E657" s="4"/>
      <c r="F657" s="4"/>
      <c r="G657" s="4"/>
      <c r="H657" s="4"/>
      <c r="I657" s="4"/>
      <c r="J657" s="4"/>
    </row>
    <row r="658" spans="2:10" ht="15.75" customHeight="1">
      <c r="B658" s="4"/>
      <c r="C658" s="4"/>
      <c r="D658" s="4"/>
      <c r="E658" s="4"/>
      <c r="F658" s="4"/>
      <c r="G658" s="4"/>
      <c r="H658" s="4"/>
      <c r="I658" s="4"/>
      <c r="J658" s="4"/>
    </row>
    <row r="659" spans="2:10" ht="15.75" customHeight="1">
      <c r="B659" s="4"/>
      <c r="C659" s="4"/>
      <c r="D659" s="4"/>
      <c r="E659" s="4"/>
      <c r="F659" s="4"/>
      <c r="G659" s="4"/>
      <c r="H659" s="4"/>
      <c r="I659" s="4"/>
      <c r="J659" s="4"/>
    </row>
    <row r="660" spans="2:10" ht="15.75" customHeight="1">
      <c r="B660" s="4"/>
      <c r="C660" s="4"/>
      <c r="D660" s="4"/>
      <c r="E660" s="4"/>
      <c r="F660" s="4"/>
      <c r="G660" s="4"/>
      <c r="H660" s="4"/>
      <c r="I660" s="4"/>
      <c r="J660" s="4"/>
    </row>
    <row r="661" spans="2:10" ht="15.75" customHeight="1">
      <c r="B661" s="4"/>
      <c r="C661" s="4"/>
      <c r="D661" s="4"/>
      <c r="E661" s="4"/>
      <c r="F661" s="4"/>
      <c r="G661" s="4"/>
      <c r="H661" s="4"/>
      <c r="I661" s="4"/>
      <c r="J661" s="4"/>
    </row>
    <row r="662" spans="2:10" ht="15.75" customHeight="1">
      <c r="B662" s="4"/>
      <c r="C662" s="4"/>
      <c r="D662" s="4"/>
      <c r="E662" s="4"/>
      <c r="F662" s="4"/>
      <c r="G662" s="4"/>
      <c r="H662" s="4"/>
      <c r="I662" s="4"/>
      <c r="J662" s="4"/>
    </row>
    <row r="663" spans="2:10" ht="15.75" customHeight="1">
      <c r="B663" s="4"/>
      <c r="C663" s="4"/>
      <c r="D663" s="4"/>
      <c r="E663" s="4"/>
      <c r="F663" s="4"/>
      <c r="G663" s="4"/>
      <c r="H663" s="4"/>
      <c r="I663" s="4"/>
      <c r="J663" s="4"/>
    </row>
    <row r="664" spans="2:10" ht="15.75" customHeight="1">
      <c r="B664" s="4"/>
      <c r="C664" s="4"/>
      <c r="D664" s="4"/>
      <c r="E664" s="4"/>
      <c r="F664" s="4"/>
      <c r="G664" s="4"/>
      <c r="H664" s="4"/>
      <c r="I664" s="4"/>
      <c r="J664" s="4"/>
    </row>
    <row r="665" spans="2:10" ht="15.75" customHeight="1">
      <c r="B665" s="4"/>
      <c r="C665" s="4"/>
      <c r="D665" s="4"/>
      <c r="E665" s="4"/>
      <c r="F665" s="4"/>
      <c r="G665" s="4"/>
      <c r="H665" s="4"/>
      <c r="I665" s="4"/>
      <c r="J665" s="4"/>
    </row>
    <row r="666" spans="2:10" ht="15.75" customHeight="1">
      <c r="B666" s="4"/>
      <c r="C666" s="4"/>
      <c r="D666" s="4"/>
      <c r="E666" s="4"/>
      <c r="F666" s="4"/>
      <c r="G666" s="4"/>
      <c r="H666" s="4"/>
      <c r="I666" s="4"/>
      <c r="J666" s="4"/>
    </row>
    <row r="667" spans="2:10" ht="15.75" customHeight="1">
      <c r="B667" s="4"/>
      <c r="C667" s="4"/>
      <c r="D667" s="4"/>
      <c r="E667" s="4"/>
      <c r="F667" s="4"/>
      <c r="G667" s="4"/>
      <c r="H667" s="4"/>
      <c r="I667" s="4"/>
      <c r="J667" s="4"/>
    </row>
    <row r="668" spans="2:10" ht="15.75" customHeight="1">
      <c r="B668" s="4"/>
      <c r="C668" s="4"/>
      <c r="D668" s="4"/>
      <c r="E668" s="4"/>
      <c r="F668" s="4"/>
      <c r="G668" s="4"/>
      <c r="H668" s="4"/>
      <c r="I668" s="4"/>
      <c r="J668" s="4"/>
    </row>
    <row r="669" spans="2:10" ht="15.75" customHeight="1">
      <c r="B669" s="4"/>
      <c r="C669" s="4"/>
      <c r="D669" s="4"/>
      <c r="E669" s="4"/>
      <c r="F669" s="4"/>
      <c r="G669" s="4"/>
      <c r="H669" s="4"/>
      <c r="I669" s="4"/>
      <c r="J669" s="4"/>
    </row>
    <row r="670" spans="2:10" ht="15.75" customHeight="1">
      <c r="B670" s="4"/>
      <c r="C670" s="4"/>
      <c r="D670" s="4"/>
      <c r="E670" s="4"/>
      <c r="F670" s="4"/>
      <c r="G670" s="4"/>
      <c r="H670" s="4"/>
      <c r="I670" s="4"/>
      <c r="J670" s="4"/>
    </row>
    <row r="671" spans="2:10" ht="15.75" customHeight="1">
      <c r="B671" s="4"/>
      <c r="C671" s="4"/>
      <c r="D671" s="4"/>
      <c r="E671" s="4"/>
      <c r="F671" s="4"/>
      <c r="G671" s="4"/>
      <c r="H671" s="4"/>
      <c r="I671" s="4"/>
      <c r="J671" s="4"/>
    </row>
    <row r="672" spans="2:10" ht="15.75" customHeight="1">
      <c r="B672" s="4"/>
      <c r="C672" s="4"/>
      <c r="D672" s="4"/>
      <c r="E672" s="4"/>
      <c r="F672" s="4"/>
      <c r="G672" s="4"/>
      <c r="H672" s="4"/>
      <c r="I672" s="4"/>
      <c r="J672" s="4"/>
    </row>
    <row r="673" spans="2:10" ht="15.75" customHeight="1">
      <c r="B673" s="4"/>
      <c r="C673" s="4"/>
      <c r="D673" s="4"/>
      <c r="E673" s="4"/>
      <c r="F673" s="4"/>
      <c r="G673" s="4"/>
      <c r="H673" s="4"/>
      <c r="I673" s="4"/>
      <c r="J673" s="4"/>
    </row>
    <row r="674" spans="2:10" ht="15.75" customHeight="1">
      <c r="B674" s="4"/>
      <c r="C674" s="4"/>
      <c r="D674" s="4"/>
      <c r="E674" s="4"/>
      <c r="F674" s="4"/>
      <c r="G674" s="4"/>
      <c r="H674" s="4"/>
      <c r="I674" s="4"/>
      <c r="J674" s="4"/>
    </row>
    <row r="675" spans="2:10" ht="15.75" customHeight="1">
      <c r="B675" s="4"/>
      <c r="C675" s="4"/>
      <c r="D675" s="4"/>
      <c r="E675" s="4"/>
      <c r="F675" s="4"/>
      <c r="G675" s="4"/>
      <c r="H675" s="4"/>
      <c r="I675" s="4"/>
      <c r="J675" s="4"/>
    </row>
    <row r="676" spans="2:10" ht="15.75" customHeight="1">
      <c r="B676" s="4"/>
      <c r="C676" s="4"/>
      <c r="D676" s="4"/>
      <c r="E676" s="4"/>
      <c r="F676" s="4"/>
      <c r="G676" s="4"/>
      <c r="H676" s="4"/>
      <c r="I676" s="4"/>
      <c r="J676" s="4"/>
    </row>
    <row r="677" spans="2:10" ht="15.75" customHeight="1">
      <c r="B677" s="4"/>
      <c r="C677" s="4"/>
      <c r="D677" s="4"/>
      <c r="E677" s="4"/>
      <c r="F677" s="4"/>
      <c r="G677" s="4"/>
      <c r="H677" s="4"/>
      <c r="I677" s="4"/>
      <c r="J677" s="4"/>
    </row>
    <row r="678" spans="2:10" ht="15.75" customHeight="1">
      <c r="B678" s="4"/>
      <c r="C678" s="4"/>
      <c r="D678" s="4"/>
      <c r="E678" s="4"/>
      <c r="F678" s="4"/>
      <c r="G678" s="4"/>
      <c r="H678" s="4"/>
      <c r="I678" s="4"/>
      <c r="J678" s="4"/>
    </row>
    <row r="679" spans="2:10" ht="15.75" customHeight="1">
      <c r="B679" s="4"/>
      <c r="C679" s="4"/>
      <c r="D679" s="4"/>
      <c r="E679" s="4"/>
      <c r="F679" s="4"/>
      <c r="G679" s="4"/>
      <c r="H679" s="4"/>
      <c r="I679" s="4"/>
      <c r="J679" s="4"/>
    </row>
    <row r="680" spans="2:10" ht="15.75" customHeight="1">
      <c r="B680" s="4"/>
      <c r="C680" s="4"/>
      <c r="D680" s="4"/>
      <c r="E680" s="4"/>
      <c r="F680" s="4"/>
      <c r="G680" s="4"/>
      <c r="H680" s="4"/>
      <c r="I680" s="4"/>
      <c r="J680" s="4"/>
    </row>
    <row r="681" spans="2:10" ht="15.75" customHeight="1">
      <c r="B681" s="4"/>
      <c r="C681" s="4"/>
      <c r="D681" s="4"/>
      <c r="E681" s="4"/>
      <c r="F681" s="4"/>
      <c r="G681" s="4"/>
      <c r="H681" s="4"/>
      <c r="I681" s="4"/>
      <c r="J681" s="4"/>
    </row>
    <row r="682" spans="2:10" ht="15.75" customHeight="1">
      <c r="B682" s="4"/>
      <c r="C682" s="4"/>
      <c r="D682" s="4"/>
      <c r="E682" s="4"/>
      <c r="F682" s="4"/>
      <c r="G682" s="4"/>
      <c r="H682" s="4"/>
      <c r="I682" s="4"/>
      <c r="J682" s="4"/>
    </row>
    <row r="683" spans="2:10" ht="15.75" customHeight="1">
      <c r="B683" s="4"/>
      <c r="C683" s="4"/>
      <c r="D683" s="4"/>
      <c r="E683" s="4"/>
      <c r="F683" s="4"/>
      <c r="G683" s="4"/>
      <c r="H683" s="4"/>
      <c r="I683" s="4"/>
      <c r="J683" s="4"/>
    </row>
    <row r="684" spans="2:10" ht="15.75" customHeight="1">
      <c r="B684" s="4"/>
      <c r="C684" s="4"/>
      <c r="D684" s="4"/>
      <c r="E684" s="4"/>
      <c r="F684" s="4"/>
      <c r="G684" s="4"/>
      <c r="H684" s="4"/>
      <c r="I684" s="4"/>
      <c r="J684" s="4"/>
    </row>
    <row r="685" spans="2:10" ht="15.75" customHeight="1">
      <c r="B685" s="4"/>
      <c r="C685" s="4"/>
      <c r="D685" s="4"/>
      <c r="E685" s="4"/>
      <c r="F685" s="4"/>
      <c r="G685" s="4"/>
      <c r="H685" s="4"/>
      <c r="I685" s="4"/>
      <c r="J685" s="4"/>
    </row>
    <row r="686" spans="2:10" ht="15.75" customHeight="1">
      <c r="B686" s="4"/>
      <c r="C686" s="4"/>
      <c r="D686" s="4"/>
      <c r="E686" s="4"/>
      <c r="F686" s="4"/>
      <c r="G686" s="4"/>
      <c r="H686" s="4"/>
      <c r="I686" s="4"/>
      <c r="J686" s="4"/>
    </row>
    <row r="687" spans="2:10" ht="15.75" customHeight="1">
      <c r="B687" s="4"/>
      <c r="C687" s="4"/>
      <c r="D687" s="4"/>
      <c r="E687" s="4"/>
      <c r="F687" s="4"/>
      <c r="G687" s="4"/>
      <c r="H687" s="4"/>
      <c r="I687" s="4"/>
      <c r="J687" s="4"/>
    </row>
    <row r="688" spans="2:10" ht="15.75" customHeight="1">
      <c r="B688" s="4"/>
      <c r="C688" s="4"/>
      <c r="D688" s="4"/>
      <c r="E688" s="4"/>
      <c r="F688" s="4"/>
      <c r="G688" s="4"/>
      <c r="H688" s="4"/>
      <c r="I688" s="4"/>
      <c r="J688" s="4"/>
    </row>
    <row r="689" spans="2:10" ht="15.75" customHeight="1">
      <c r="B689" s="4"/>
      <c r="C689" s="4"/>
      <c r="D689" s="4"/>
      <c r="E689" s="4"/>
      <c r="F689" s="4"/>
      <c r="G689" s="4"/>
      <c r="H689" s="4"/>
      <c r="I689" s="4"/>
      <c r="J689" s="4"/>
    </row>
    <row r="690" spans="2:10" ht="15.75" customHeight="1">
      <c r="B690" s="4"/>
      <c r="C690" s="4"/>
      <c r="D690" s="4"/>
      <c r="E690" s="4"/>
      <c r="F690" s="4"/>
      <c r="G690" s="4"/>
      <c r="H690" s="4"/>
      <c r="I690" s="4"/>
      <c r="J690" s="4"/>
    </row>
    <row r="691" spans="2:10" ht="15.75" customHeight="1">
      <c r="B691" s="4"/>
      <c r="C691" s="4"/>
      <c r="D691" s="4"/>
      <c r="E691" s="4"/>
      <c r="F691" s="4"/>
      <c r="G691" s="4"/>
      <c r="H691" s="4"/>
      <c r="I691" s="4"/>
      <c r="J691" s="4"/>
    </row>
    <row r="692" spans="2:10" ht="15.75" customHeight="1">
      <c r="B692" s="4"/>
      <c r="C692" s="4"/>
      <c r="D692" s="4"/>
      <c r="E692" s="4"/>
      <c r="F692" s="4"/>
      <c r="G692" s="4"/>
      <c r="H692" s="4"/>
      <c r="I692" s="4"/>
      <c r="J692" s="4"/>
    </row>
    <row r="693" spans="2:10" ht="15.75" customHeight="1">
      <c r="B693" s="4"/>
      <c r="C693" s="4"/>
      <c r="D693" s="4"/>
      <c r="E693" s="4"/>
      <c r="F693" s="4"/>
      <c r="G693" s="4"/>
      <c r="H693" s="4"/>
      <c r="I693" s="4"/>
      <c r="J693" s="4"/>
    </row>
    <row r="694" spans="2:10" ht="15.75" customHeight="1">
      <c r="B694" s="4"/>
      <c r="C694" s="4"/>
      <c r="D694" s="4"/>
      <c r="E694" s="4"/>
      <c r="F694" s="4"/>
      <c r="G694" s="4"/>
      <c r="H694" s="4"/>
      <c r="I694" s="4"/>
      <c r="J694" s="4"/>
    </row>
    <row r="695" spans="2:10" ht="15.75" customHeight="1">
      <c r="B695" s="4"/>
      <c r="C695" s="4"/>
      <c r="D695" s="4"/>
      <c r="E695" s="4"/>
      <c r="F695" s="4"/>
      <c r="G695" s="4"/>
      <c r="H695" s="4"/>
      <c r="I695" s="4"/>
      <c r="J695" s="4"/>
    </row>
    <row r="696" spans="2:10" ht="15.75" customHeight="1">
      <c r="B696" s="4"/>
      <c r="C696" s="4"/>
      <c r="D696" s="4"/>
      <c r="E696" s="4"/>
      <c r="F696" s="4"/>
      <c r="G696" s="4"/>
      <c r="H696" s="4"/>
      <c r="I696" s="4"/>
      <c r="J696" s="4"/>
    </row>
    <row r="697" spans="2:10" ht="15.75" customHeight="1">
      <c r="B697" s="4"/>
      <c r="C697" s="4"/>
      <c r="D697" s="4"/>
      <c r="E697" s="4"/>
      <c r="F697" s="4"/>
      <c r="G697" s="4"/>
      <c r="H697" s="4"/>
      <c r="I697" s="4"/>
      <c r="J697" s="4"/>
    </row>
    <row r="698" spans="2:10" ht="15.75" customHeight="1">
      <c r="B698" s="4"/>
      <c r="C698" s="4"/>
      <c r="D698" s="4"/>
      <c r="E698" s="4"/>
      <c r="F698" s="4"/>
      <c r="G698" s="4"/>
      <c r="H698" s="4"/>
      <c r="I698" s="4"/>
      <c r="J698" s="4"/>
    </row>
    <row r="699" spans="2:10" ht="15.75" customHeight="1">
      <c r="B699" s="4"/>
      <c r="C699" s="4"/>
      <c r="D699" s="4"/>
      <c r="E699" s="4"/>
      <c r="F699" s="4"/>
      <c r="G699" s="4"/>
      <c r="H699" s="4"/>
      <c r="I699" s="4"/>
      <c r="J699" s="4"/>
    </row>
    <row r="700" spans="2:10" ht="15.75" customHeight="1">
      <c r="B700" s="4"/>
      <c r="C700" s="4"/>
      <c r="D700" s="4"/>
      <c r="E700" s="4"/>
      <c r="F700" s="4"/>
      <c r="G700" s="4"/>
      <c r="H700" s="4"/>
      <c r="I700" s="4"/>
      <c r="J700" s="4"/>
    </row>
    <row r="701" spans="2:10" ht="15.75" customHeight="1">
      <c r="B701" s="4"/>
      <c r="C701" s="4"/>
      <c r="D701" s="4"/>
      <c r="E701" s="4"/>
      <c r="F701" s="4"/>
      <c r="G701" s="4"/>
      <c r="H701" s="4"/>
      <c r="I701" s="4"/>
      <c r="J701" s="4"/>
    </row>
    <row r="702" spans="2:10" ht="15.75" customHeight="1">
      <c r="B702" s="4"/>
      <c r="C702" s="4"/>
      <c r="D702" s="4"/>
      <c r="E702" s="4"/>
      <c r="F702" s="4"/>
      <c r="G702" s="4"/>
      <c r="H702" s="4"/>
      <c r="I702" s="4"/>
      <c r="J702" s="4"/>
    </row>
    <row r="703" spans="2:10" ht="15.75" customHeight="1">
      <c r="B703" s="4"/>
      <c r="C703" s="4"/>
      <c r="D703" s="4"/>
      <c r="E703" s="4"/>
      <c r="F703" s="4"/>
      <c r="G703" s="4"/>
      <c r="H703" s="4"/>
      <c r="I703" s="4"/>
      <c r="J703" s="4"/>
    </row>
    <row r="704" spans="2:10" ht="15.75" customHeight="1">
      <c r="B704" s="4"/>
      <c r="C704" s="4"/>
      <c r="D704" s="4"/>
      <c r="E704" s="4"/>
      <c r="F704" s="4"/>
      <c r="G704" s="4"/>
      <c r="H704" s="4"/>
      <c r="I704" s="4"/>
      <c r="J704" s="4"/>
    </row>
    <row r="705" spans="2:10" ht="15.75" customHeight="1">
      <c r="B705" s="4"/>
      <c r="C705" s="4"/>
      <c r="D705" s="4"/>
      <c r="E705" s="4"/>
      <c r="F705" s="4"/>
      <c r="G705" s="4"/>
      <c r="H705" s="4"/>
      <c r="I705" s="4"/>
      <c r="J705" s="4"/>
    </row>
    <row r="706" spans="2:10" ht="15.75" customHeight="1">
      <c r="B706" s="4"/>
      <c r="C706" s="4"/>
      <c r="D706" s="4"/>
      <c r="E706" s="4"/>
      <c r="F706" s="4"/>
      <c r="G706" s="4"/>
      <c r="H706" s="4"/>
      <c r="I706" s="4"/>
      <c r="J706" s="4"/>
    </row>
    <row r="707" spans="2:10" ht="15.75" customHeight="1">
      <c r="B707" s="4"/>
      <c r="C707" s="4"/>
      <c r="D707" s="4"/>
      <c r="E707" s="4"/>
      <c r="F707" s="4"/>
      <c r="G707" s="4"/>
      <c r="H707" s="4"/>
      <c r="I707" s="4"/>
      <c r="J707" s="4"/>
    </row>
    <row r="708" spans="2:10" ht="15.75" customHeight="1">
      <c r="B708" s="4"/>
      <c r="C708" s="4"/>
      <c r="D708" s="4"/>
      <c r="E708" s="4"/>
      <c r="F708" s="4"/>
      <c r="G708" s="4"/>
      <c r="H708" s="4"/>
      <c r="I708" s="4"/>
      <c r="J708" s="4"/>
    </row>
    <row r="709" spans="2:10" ht="15.75" customHeight="1">
      <c r="B709" s="4"/>
      <c r="C709" s="4"/>
      <c r="D709" s="4"/>
      <c r="E709" s="4"/>
      <c r="F709" s="4"/>
      <c r="G709" s="4"/>
      <c r="H709" s="4"/>
      <c r="I709" s="4"/>
      <c r="J709" s="4"/>
    </row>
    <row r="710" spans="2:10" ht="15.75" customHeight="1">
      <c r="B710" s="4"/>
      <c r="C710" s="4"/>
      <c r="D710" s="4"/>
      <c r="E710" s="4"/>
      <c r="F710" s="4"/>
      <c r="G710" s="4"/>
      <c r="H710" s="4"/>
      <c r="I710" s="4"/>
      <c r="J710" s="4"/>
    </row>
    <row r="711" spans="2:10" ht="15.75" customHeight="1">
      <c r="B711" s="4"/>
      <c r="C711" s="4"/>
      <c r="D711" s="4"/>
      <c r="E711" s="4"/>
      <c r="F711" s="4"/>
      <c r="G711" s="4"/>
      <c r="H711" s="4"/>
      <c r="I711" s="4"/>
      <c r="J711" s="4"/>
    </row>
    <row r="712" spans="2:10" ht="15.75" customHeight="1">
      <c r="B712" s="4"/>
      <c r="C712" s="4"/>
      <c r="D712" s="4"/>
      <c r="E712" s="4"/>
      <c r="F712" s="4"/>
      <c r="G712" s="4"/>
      <c r="H712" s="4"/>
      <c r="I712" s="4"/>
      <c r="J712" s="4"/>
    </row>
    <row r="713" spans="2:10" ht="15.75" customHeight="1">
      <c r="B713" s="4"/>
      <c r="C713" s="4"/>
      <c r="D713" s="4"/>
      <c r="E713" s="4"/>
      <c r="F713" s="4"/>
      <c r="G713" s="4"/>
      <c r="H713" s="4"/>
      <c r="I713" s="4"/>
      <c r="J713" s="4"/>
    </row>
    <row r="714" spans="2:10" ht="15.75" customHeight="1">
      <c r="B714" s="4"/>
      <c r="C714" s="4"/>
      <c r="D714" s="4"/>
      <c r="E714" s="4"/>
      <c r="F714" s="4"/>
      <c r="G714" s="4"/>
      <c r="H714" s="4"/>
      <c r="I714" s="4"/>
      <c r="J714" s="4"/>
    </row>
    <row r="715" spans="2:10" ht="15.75" customHeight="1">
      <c r="B715" s="4"/>
      <c r="C715" s="4"/>
      <c r="D715" s="4"/>
      <c r="E715" s="4"/>
      <c r="F715" s="4"/>
      <c r="G715" s="4"/>
      <c r="H715" s="4"/>
      <c r="I715" s="4"/>
      <c r="J715" s="4"/>
    </row>
    <row r="716" spans="2:10" ht="15.75" customHeight="1">
      <c r="B716" s="4"/>
      <c r="C716" s="4"/>
      <c r="D716" s="4"/>
      <c r="E716" s="4"/>
      <c r="F716" s="4"/>
      <c r="G716" s="4"/>
      <c r="H716" s="4"/>
      <c r="I716" s="4"/>
      <c r="J716" s="4"/>
    </row>
    <row r="717" spans="2:10" ht="15.75" customHeight="1">
      <c r="B717" s="4"/>
      <c r="C717" s="4"/>
      <c r="D717" s="4"/>
      <c r="E717" s="4"/>
      <c r="F717" s="4"/>
      <c r="G717" s="4"/>
      <c r="H717" s="4"/>
      <c r="I717" s="4"/>
      <c r="J717" s="4"/>
    </row>
    <row r="718" spans="2:10" ht="15.75" customHeight="1">
      <c r="B718" s="4"/>
      <c r="C718" s="4"/>
      <c r="D718" s="4"/>
      <c r="E718" s="4"/>
      <c r="F718" s="4"/>
      <c r="G718" s="4"/>
      <c r="H718" s="4"/>
      <c r="I718" s="4"/>
      <c r="J718" s="4"/>
    </row>
    <row r="719" spans="2:10" ht="15.75" customHeight="1">
      <c r="B719" s="4"/>
      <c r="C719" s="4"/>
      <c r="D719" s="4"/>
      <c r="E719" s="4"/>
      <c r="F719" s="4"/>
      <c r="G719" s="4"/>
      <c r="H719" s="4"/>
      <c r="I719" s="4"/>
      <c r="J719" s="4"/>
    </row>
    <row r="720" spans="2:10" ht="15.75" customHeight="1">
      <c r="B720" s="4"/>
      <c r="C720" s="4"/>
      <c r="D720" s="4"/>
      <c r="E720" s="4"/>
      <c r="F720" s="4"/>
      <c r="G720" s="4"/>
      <c r="H720" s="4"/>
      <c r="I720" s="4"/>
      <c r="J720" s="4"/>
    </row>
    <row r="721" spans="2:10" ht="15.75" customHeight="1">
      <c r="B721" s="4"/>
      <c r="C721" s="4"/>
      <c r="D721" s="4"/>
      <c r="E721" s="4"/>
      <c r="F721" s="4"/>
      <c r="G721" s="4"/>
      <c r="H721" s="4"/>
      <c r="I721" s="4"/>
      <c r="J721" s="4"/>
    </row>
    <row r="722" spans="2:10" ht="15.75" customHeight="1">
      <c r="B722" s="4"/>
      <c r="C722" s="4"/>
      <c r="D722" s="4"/>
      <c r="E722" s="4"/>
      <c r="F722" s="4"/>
      <c r="G722" s="4"/>
      <c r="H722" s="4"/>
      <c r="I722" s="4"/>
      <c r="J722" s="4"/>
    </row>
    <row r="723" spans="2:10" ht="15.75" customHeight="1">
      <c r="B723" s="4"/>
      <c r="C723" s="4"/>
      <c r="D723" s="4"/>
      <c r="E723" s="4"/>
      <c r="F723" s="4"/>
      <c r="G723" s="4"/>
      <c r="H723" s="4"/>
      <c r="I723" s="4"/>
      <c r="J723" s="4"/>
    </row>
    <row r="724" spans="2:10" ht="15.75" customHeight="1">
      <c r="B724" s="4"/>
      <c r="C724" s="4"/>
      <c r="D724" s="4"/>
      <c r="E724" s="4"/>
      <c r="F724" s="4"/>
      <c r="G724" s="4"/>
      <c r="H724" s="4"/>
      <c r="I724" s="4"/>
      <c r="J724" s="4"/>
    </row>
    <row r="725" spans="2:10" ht="15.75" customHeight="1">
      <c r="B725" s="4"/>
      <c r="C725" s="4"/>
      <c r="D725" s="4"/>
      <c r="E725" s="4"/>
      <c r="F725" s="4"/>
      <c r="G725" s="4"/>
      <c r="H725" s="4"/>
      <c r="I725" s="4"/>
      <c r="J725" s="4"/>
    </row>
    <row r="726" spans="2:10" ht="15.75" customHeight="1">
      <c r="B726" s="4"/>
      <c r="C726" s="4"/>
      <c r="D726" s="4"/>
      <c r="E726" s="4"/>
      <c r="F726" s="4"/>
      <c r="G726" s="4"/>
      <c r="H726" s="4"/>
      <c r="I726" s="4"/>
      <c r="J726" s="4"/>
    </row>
    <row r="727" spans="2:10" ht="15.75" customHeight="1">
      <c r="B727" s="4"/>
      <c r="C727" s="4"/>
      <c r="D727" s="4"/>
      <c r="E727" s="4"/>
      <c r="F727" s="4"/>
      <c r="G727" s="4"/>
      <c r="H727" s="4"/>
      <c r="I727" s="4"/>
      <c r="J727" s="4"/>
    </row>
    <row r="728" spans="2:10" ht="15.75" customHeight="1">
      <c r="B728" s="4"/>
      <c r="C728" s="4"/>
      <c r="D728" s="4"/>
      <c r="E728" s="4"/>
      <c r="F728" s="4"/>
      <c r="G728" s="4"/>
      <c r="H728" s="4"/>
      <c r="I728" s="4"/>
      <c r="J728" s="4"/>
    </row>
    <row r="729" spans="2:10" ht="15.75" customHeight="1">
      <c r="B729" s="4"/>
      <c r="C729" s="4"/>
      <c r="D729" s="4"/>
      <c r="E729" s="4"/>
      <c r="F729" s="4"/>
      <c r="G729" s="4"/>
      <c r="H729" s="4"/>
      <c r="I729" s="4"/>
      <c r="J729" s="4"/>
    </row>
    <row r="730" spans="2:10" ht="15.75" customHeight="1">
      <c r="B730" s="4"/>
      <c r="C730" s="4"/>
      <c r="D730" s="4"/>
      <c r="E730" s="4"/>
      <c r="F730" s="4"/>
      <c r="G730" s="4"/>
      <c r="H730" s="4"/>
      <c r="I730" s="4"/>
      <c r="J730" s="4"/>
    </row>
    <row r="731" spans="2:10" ht="15.75" customHeight="1">
      <c r="B731" s="4"/>
      <c r="C731" s="4"/>
      <c r="D731" s="4"/>
      <c r="E731" s="4"/>
      <c r="F731" s="4"/>
      <c r="G731" s="4"/>
      <c r="H731" s="4"/>
      <c r="I731" s="4"/>
      <c r="J731" s="4"/>
    </row>
    <row r="732" spans="2:10" ht="15.75" customHeight="1">
      <c r="B732" s="4"/>
      <c r="C732" s="4"/>
      <c r="D732" s="4"/>
      <c r="E732" s="4"/>
      <c r="F732" s="4"/>
      <c r="G732" s="4"/>
      <c r="H732" s="4"/>
      <c r="I732" s="4"/>
      <c r="J732" s="4"/>
    </row>
    <row r="733" spans="2:10" ht="15.75" customHeight="1">
      <c r="B733" s="4"/>
      <c r="C733" s="4"/>
      <c r="D733" s="4"/>
      <c r="E733" s="4"/>
      <c r="F733" s="4"/>
      <c r="G733" s="4"/>
      <c r="H733" s="4"/>
      <c r="I733" s="4"/>
      <c r="J733" s="4"/>
    </row>
    <row r="734" spans="2:10" ht="15.75" customHeight="1">
      <c r="B734" s="4"/>
      <c r="C734" s="4"/>
      <c r="D734" s="4"/>
      <c r="E734" s="4"/>
      <c r="F734" s="4"/>
      <c r="G734" s="4"/>
      <c r="H734" s="4"/>
      <c r="I734" s="4"/>
      <c r="J734" s="4"/>
    </row>
    <row r="735" spans="2:10" ht="15.75" customHeight="1">
      <c r="B735" s="4"/>
      <c r="C735" s="4"/>
      <c r="D735" s="4"/>
      <c r="E735" s="4"/>
      <c r="F735" s="4"/>
      <c r="G735" s="4"/>
      <c r="H735" s="4"/>
      <c r="I735" s="4"/>
      <c r="J735" s="4"/>
    </row>
    <row r="736" spans="2:10" ht="15.75" customHeight="1">
      <c r="B736" s="4"/>
      <c r="C736" s="4"/>
      <c r="D736" s="4"/>
      <c r="E736" s="4"/>
      <c r="F736" s="4"/>
      <c r="G736" s="4"/>
      <c r="H736" s="4"/>
      <c r="I736" s="4"/>
      <c r="J736" s="4"/>
    </row>
    <row r="737" spans="2:10" ht="15.75" customHeight="1">
      <c r="B737" s="4"/>
      <c r="C737" s="4"/>
      <c r="D737" s="4"/>
      <c r="E737" s="4"/>
      <c r="F737" s="4"/>
      <c r="G737" s="4"/>
      <c r="H737" s="4"/>
      <c r="I737" s="4"/>
      <c r="J737" s="4"/>
    </row>
    <row r="738" spans="2:10" ht="15.75" customHeight="1">
      <c r="B738" s="4"/>
      <c r="C738" s="4"/>
      <c r="D738" s="4"/>
      <c r="E738" s="4"/>
      <c r="F738" s="4"/>
      <c r="G738" s="4"/>
      <c r="H738" s="4"/>
      <c r="I738" s="4"/>
      <c r="J738" s="4"/>
    </row>
    <row r="739" spans="2:10" ht="15.75" customHeight="1">
      <c r="B739" s="4"/>
      <c r="C739" s="4"/>
      <c r="D739" s="4"/>
      <c r="E739" s="4"/>
      <c r="F739" s="4"/>
      <c r="G739" s="4"/>
      <c r="H739" s="4"/>
      <c r="I739" s="4"/>
      <c r="J739" s="4"/>
    </row>
    <row r="740" spans="2:10" ht="15.75" customHeight="1">
      <c r="B740" s="4"/>
      <c r="C740" s="4"/>
      <c r="D740" s="4"/>
      <c r="E740" s="4"/>
      <c r="F740" s="4"/>
      <c r="G740" s="4"/>
      <c r="H740" s="4"/>
      <c r="I740" s="4"/>
      <c r="J740" s="4"/>
    </row>
    <row r="741" spans="2:10" ht="15.75" customHeight="1">
      <c r="B741" s="4"/>
      <c r="C741" s="4"/>
      <c r="D741" s="4"/>
      <c r="E741" s="4"/>
      <c r="F741" s="4"/>
      <c r="G741" s="4"/>
      <c r="H741" s="4"/>
      <c r="I741" s="4"/>
      <c r="J741" s="4"/>
    </row>
    <row r="742" spans="2:10" ht="15.75" customHeight="1">
      <c r="B742" s="4"/>
      <c r="C742" s="4"/>
      <c r="D742" s="4"/>
      <c r="E742" s="4"/>
      <c r="F742" s="4"/>
      <c r="G742" s="4"/>
      <c r="H742" s="4"/>
      <c r="I742" s="4"/>
      <c r="J742" s="4"/>
    </row>
    <row r="743" spans="2:10" ht="15.75" customHeight="1">
      <c r="B743" s="4"/>
      <c r="C743" s="4"/>
      <c r="D743" s="4"/>
      <c r="E743" s="4"/>
      <c r="F743" s="4"/>
      <c r="G743" s="4"/>
      <c r="H743" s="4"/>
      <c r="I743" s="4"/>
      <c r="J743" s="4"/>
    </row>
    <row r="744" spans="2:10" ht="15.75" customHeight="1">
      <c r="B744" s="4"/>
      <c r="C744" s="4"/>
      <c r="D744" s="4"/>
      <c r="E744" s="4"/>
      <c r="F744" s="4"/>
      <c r="G744" s="4"/>
      <c r="H744" s="4"/>
      <c r="I744" s="4"/>
      <c r="J744" s="4"/>
    </row>
    <row r="745" spans="2:10" ht="15.75" customHeight="1">
      <c r="B745" s="4"/>
      <c r="C745" s="4"/>
      <c r="D745" s="4"/>
      <c r="E745" s="4"/>
      <c r="F745" s="4"/>
      <c r="G745" s="4"/>
      <c r="H745" s="4"/>
      <c r="I745" s="4"/>
      <c r="J745" s="4"/>
    </row>
    <row r="746" spans="2:10" ht="15.75" customHeight="1">
      <c r="B746" s="4"/>
      <c r="C746" s="4"/>
      <c r="D746" s="4"/>
      <c r="E746" s="4"/>
      <c r="F746" s="4"/>
      <c r="G746" s="4"/>
      <c r="H746" s="4"/>
      <c r="I746" s="4"/>
      <c r="J746" s="4"/>
    </row>
    <row r="747" spans="2:10" ht="15.75" customHeight="1">
      <c r="B747" s="4"/>
      <c r="C747" s="4"/>
      <c r="D747" s="4"/>
      <c r="E747" s="4"/>
      <c r="F747" s="4"/>
      <c r="G747" s="4"/>
      <c r="H747" s="4"/>
      <c r="I747" s="4"/>
      <c r="J747" s="4"/>
    </row>
    <row r="748" spans="2:10" ht="15.75" customHeight="1">
      <c r="B748" s="4"/>
      <c r="C748" s="4"/>
      <c r="D748" s="4"/>
      <c r="E748" s="4"/>
      <c r="F748" s="4"/>
      <c r="G748" s="4"/>
      <c r="H748" s="4"/>
      <c r="I748" s="4"/>
      <c r="J748" s="4"/>
    </row>
    <row r="749" spans="2:10" ht="15.75" customHeight="1">
      <c r="B749" s="4"/>
      <c r="C749" s="4"/>
      <c r="D749" s="4"/>
      <c r="E749" s="4"/>
      <c r="F749" s="4"/>
      <c r="G749" s="4"/>
      <c r="H749" s="4"/>
      <c r="I749" s="4"/>
      <c r="J749" s="4"/>
    </row>
    <row r="750" spans="2:10" ht="15.75" customHeight="1">
      <c r="B750" s="4"/>
      <c r="C750" s="4"/>
      <c r="D750" s="4"/>
      <c r="E750" s="4"/>
      <c r="F750" s="4"/>
      <c r="G750" s="4"/>
      <c r="H750" s="4"/>
      <c r="I750" s="4"/>
      <c r="J750" s="4"/>
    </row>
    <row r="751" spans="2:10" ht="15.75" customHeight="1">
      <c r="B751" s="4"/>
      <c r="C751" s="4"/>
      <c r="D751" s="4"/>
      <c r="E751" s="4"/>
      <c r="F751" s="4"/>
      <c r="G751" s="4"/>
      <c r="H751" s="4"/>
      <c r="I751" s="4"/>
      <c r="J751" s="4"/>
    </row>
    <row r="752" spans="2:10" ht="15.75" customHeight="1">
      <c r="B752" s="4"/>
      <c r="C752" s="4"/>
      <c r="D752" s="4"/>
      <c r="E752" s="4"/>
      <c r="F752" s="4"/>
      <c r="G752" s="4"/>
      <c r="H752" s="4"/>
      <c r="I752" s="4"/>
      <c r="J752" s="4"/>
    </row>
    <row r="753" spans="2:10" ht="15.75" customHeight="1">
      <c r="B753" s="4"/>
      <c r="C753" s="4"/>
      <c r="D753" s="4"/>
      <c r="E753" s="4"/>
      <c r="F753" s="4"/>
      <c r="G753" s="4"/>
      <c r="H753" s="4"/>
      <c r="I753" s="4"/>
      <c r="J753" s="4"/>
    </row>
    <row r="754" spans="2:10" ht="15.75" customHeight="1">
      <c r="B754" s="4"/>
      <c r="C754" s="4"/>
      <c r="D754" s="4"/>
      <c r="E754" s="4"/>
      <c r="F754" s="4"/>
      <c r="G754" s="4"/>
      <c r="H754" s="4"/>
      <c r="I754" s="4"/>
      <c r="J754" s="4"/>
    </row>
    <row r="755" spans="2:10" ht="15.75" customHeight="1">
      <c r="B755" s="4"/>
      <c r="C755" s="4"/>
      <c r="D755" s="4"/>
      <c r="E755" s="4"/>
      <c r="F755" s="4"/>
      <c r="G755" s="4"/>
      <c r="H755" s="4"/>
      <c r="I755" s="4"/>
      <c r="J755" s="4"/>
    </row>
    <row r="756" spans="2:10" ht="15.75" customHeight="1">
      <c r="B756" s="4"/>
      <c r="C756" s="4"/>
      <c r="D756" s="4"/>
      <c r="E756" s="4"/>
      <c r="F756" s="4"/>
      <c r="G756" s="4"/>
      <c r="H756" s="4"/>
      <c r="I756" s="4"/>
      <c r="J756" s="4"/>
    </row>
    <row r="757" spans="2:10" ht="15.75" customHeight="1">
      <c r="B757" s="4"/>
      <c r="C757" s="4"/>
      <c r="D757" s="4"/>
      <c r="E757" s="4"/>
      <c r="F757" s="4"/>
      <c r="G757" s="4"/>
      <c r="H757" s="4"/>
      <c r="I757" s="4"/>
      <c r="J757" s="4"/>
    </row>
    <row r="758" spans="2:10" ht="15.75" customHeight="1">
      <c r="B758" s="4"/>
      <c r="C758" s="4"/>
      <c r="D758" s="4"/>
      <c r="E758" s="4"/>
      <c r="F758" s="4"/>
      <c r="G758" s="4"/>
      <c r="H758" s="4"/>
      <c r="I758" s="4"/>
      <c r="J758" s="4"/>
    </row>
    <row r="759" spans="2:10" ht="15.75" customHeight="1">
      <c r="B759" s="4"/>
      <c r="C759" s="4"/>
      <c r="D759" s="4"/>
      <c r="E759" s="4"/>
      <c r="F759" s="4"/>
      <c r="G759" s="4"/>
      <c r="H759" s="4"/>
      <c r="I759" s="4"/>
      <c r="J759" s="4"/>
    </row>
    <row r="760" spans="2:10" ht="15.75" customHeight="1">
      <c r="B760" s="4"/>
      <c r="C760" s="4"/>
      <c r="D760" s="4"/>
      <c r="E760" s="4"/>
      <c r="F760" s="4"/>
      <c r="G760" s="4"/>
      <c r="H760" s="4"/>
      <c r="I760" s="4"/>
      <c r="J760" s="4"/>
    </row>
    <row r="761" spans="2:10" ht="15.75" customHeight="1">
      <c r="B761" s="4"/>
      <c r="C761" s="4"/>
      <c r="D761" s="4"/>
      <c r="E761" s="4"/>
      <c r="F761" s="4"/>
      <c r="G761" s="4"/>
      <c r="H761" s="4"/>
      <c r="I761" s="4"/>
      <c r="J761" s="4"/>
    </row>
    <row r="762" spans="2:10" ht="15.75" customHeight="1">
      <c r="B762" s="4"/>
      <c r="C762" s="4"/>
      <c r="D762" s="4"/>
      <c r="E762" s="4"/>
      <c r="F762" s="4"/>
      <c r="G762" s="4"/>
      <c r="H762" s="4"/>
      <c r="I762" s="4"/>
      <c r="J762" s="4"/>
    </row>
    <row r="763" spans="2:10" ht="15.75" customHeight="1">
      <c r="B763" s="4"/>
      <c r="C763" s="4"/>
      <c r="D763" s="4"/>
      <c r="E763" s="4"/>
      <c r="F763" s="4"/>
      <c r="G763" s="4"/>
      <c r="H763" s="4"/>
      <c r="I763" s="4"/>
      <c r="J763" s="4"/>
    </row>
    <row r="764" spans="2:10" ht="15.75" customHeight="1">
      <c r="B764" s="4"/>
      <c r="C764" s="4"/>
      <c r="D764" s="4"/>
      <c r="E764" s="4"/>
      <c r="F764" s="4"/>
      <c r="G764" s="4"/>
      <c r="H764" s="4"/>
      <c r="I764" s="4"/>
      <c r="J764" s="4"/>
    </row>
    <row r="765" spans="2:10" ht="15.75" customHeight="1">
      <c r="B765" s="4"/>
      <c r="C765" s="4"/>
      <c r="D765" s="4"/>
      <c r="E765" s="4"/>
      <c r="F765" s="4"/>
      <c r="G765" s="4"/>
      <c r="H765" s="4"/>
      <c r="I765" s="4"/>
      <c r="J765" s="4"/>
    </row>
    <row r="766" spans="2:10" ht="15.75" customHeight="1">
      <c r="B766" s="4"/>
      <c r="C766" s="4"/>
      <c r="D766" s="4"/>
      <c r="E766" s="4"/>
      <c r="F766" s="4"/>
      <c r="G766" s="4"/>
      <c r="H766" s="4"/>
      <c r="I766" s="4"/>
      <c r="J766" s="4"/>
    </row>
    <row r="767" spans="2:10" ht="15.75" customHeight="1">
      <c r="B767" s="4"/>
      <c r="C767" s="4"/>
      <c r="D767" s="4"/>
      <c r="E767" s="4"/>
      <c r="F767" s="4"/>
      <c r="G767" s="4"/>
      <c r="H767" s="4"/>
      <c r="I767" s="4"/>
      <c r="J767" s="4"/>
    </row>
    <row r="768" spans="2:10" ht="15.75" customHeight="1">
      <c r="B768" s="4"/>
      <c r="C768" s="4"/>
      <c r="D768" s="4"/>
      <c r="E768" s="4"/>
      <c r="F768" s="4"/>
      <c r="G768" s="4"/>
      <c r="H768" s="4"/>
      <c r="I768" s="4"/>
      <c r="J768" s="4"/>
    </row>
    <row r="769" spans="2:10" ht="15.75" customHeight="1">
      <c r="B769" s="4"/>
      <c r="C769" s="4"/>
      <c r="D769" s="4"/>
      <c r="E769" s="4"/>
      <c r="F769" s="4"/>
      <c r="G769" s="4"/>
      <c r="H769" s="4"/>
      <c r="I769" s="4"/>
      <c r="J769" s="4"/>
    </row>
    <row r="770" spans="2:10" ht="15.75" customHeight="1">
      <c r="B770" s="4"/>
      <c r="C770" s="4"/>
      <c r="D770" s="4"/>
      <c r="E770" s="4"/>
      <c r="F770" s="4"/>
      <c r="G770" s="4"/>
      <c r="H770" s="4"/>
      <c r="I770" s="4"/>
      <c r="J770" s="4"/>
    </row>
    <row r="771" spans="2:10" ht="15.75" customHeight="1">
      <c r="B771" s="4"/>
      <c r="C771" s="4"/>
      <c r="D771" s="4"/>
      <c r="E771" s="4"/>
      <c r="F771" s="4"/>
      <c r="G771" s="4"/>
      <c r="H771" s="4"/>
      <c r="I771" s="4"/>
      <c r="J771" s="4"/>
    </row>
    <row r="772" spans="2:10" ht="15.75" customHeight="1">
      <c r="B772" s="4"/>
      <c r="C772" s="4"/>
      <c r="D772" s="4"/>
      <c r="E772" s="4"/>
      <c r="F772" s="4"/>
      <c r="G772" s="4"/>
      <c r="H772" s="4"/>
      <c r="I772" s="4"/>
      <c r="J772" s="4"/>
    </row>
    <row r="773" spans="2:10" ht="15.75" customHeight="1">
      <c r="B773" s="4"/>
      <c r="C773" s="4"/>
      <c r="D773" s="4"/>
      <c r="E773" s="4"/>
      <c r="F773" s="4"/>
      <c r="G773" s="4"/>
      <c r="H773" s="4"/>
      <c r="I773" s="4"/>
      <c r="J773" s="4"/>
    </row>
    <row r="774" spans="2:10" ht="15.75" customHeight="1">
      <c r="B774" s="4"/>
      <c r="C774" s="4"/>
      <c r="D774" s="4"/>
      <c r="E774" s="4"/>
      <c r="F774" s="4"/>
      <c r="G774" s="4"/>
      <c r="H774" s="4"/>
      <c r="I774" s="4"/>
      <c r="J774" s="4"/>
    </row>
    <row r="775" spans="2:10" ht="15.75" customHeight="1">
      <c r="B775" s="4"/>
      <c r="C775" s="4"/>
      <c r="D775" s="4"/>
      <c r="E775" s="4"/>
      <c r="F775" s="4"/>
      <c r="G775" s="4"/>
      <c r="H775" s="4"/>
      <c r="I775" s="4"/>
      <c r="J775" s="4"/>
    </row>
    <row r="776" spans="2:10" ht="15.75" customHeight="1">
      <c r="B776" s="4"/>
      <c r="C776" s="4"/>
      <c r="D776" s="4"/>
      <c r="E776" s="4"/>
      <c r="F776" s="4"/>
      <c r="G776" s="4"/>
      <c r="H776" s="4"/>
      <c r="I776" s="4"/>
      <c r="J776" s="4"/>
    </row>
    <row r="777" spans="2:10" ht="15.75" customHeight="1">
      <c r="B777" s="4"/>
      <c r="C777" s="4"/>
      <c r="D777" s="4"/>
      <c r="E777" s="4"/>
      <c r="F777" s="4"/>
      <c r="G777" s="4"/>
      <c r="H777" s="4"/>
      <c r="I777" s="4"/>
      <c r="J777" s="4"/>
    </row>
    <row r="778" spans="2:10" ht="15.75" customHeight="1">
      <c r="B778" s="4"/>
      <c r="C778" s="4"/>
      <c r="D778" s="4"/>
      <c r="E778" s="4"/>
      <c r="F778" s="4"/>
      <c r="G778" s="4"/>
      <c r="H778" s="4"/>
      <c r="I778" s="4"/>
      <c r="J778" s="4"/>
    </row>
    <row r="779" spans="2:10" ht="15.75" customHeight="1">
      <c r="B779" s="4"/>
      <c r="C779" s="4"/>
      <c r="D779" s="4"/>
      <c r="E779" s="4"/>
      <c r="F779" s="4"/>
      <c r="G779" s="4"/>
      <c r="H779" s="4"/>
      <c r="I779" s="4"/>
      <c r="J779" s="4"/>
    </row>
    <row r="780" spans="2:10" ht="15.75" customHeight="1">
      <c r="B780" s="4"/>
      <c r="C780" s="4"/>
      <c r="D780" s="4"/>
      <c r="E780" s="4"/>
      <c r="F780" s="4"/>
      <c r="G780" s="4"/>
      <c r="H780" s="4"/>
      <c r="I780" s="4"/>
      <c r="J780" s="4"/>
    </row>
    <row r="781" spans="2:10" ht="15.75" customHeight="1">
      <c r="B781" s="4"/>
      <c r="C781" s="4"/>
      <c r="D781" s="4"/>
      <c r="E781" s="4"/>
      <c r="F781" s="4"/>
      <c r="G781" s="4"/>
      <c r="H781" s="4"/>
      <c r="I781" s="4"/>
      <c r="J781" s="4"/>
    </row>
    <row r="782" spans="2:10" ht="15.75" customHeight="1">
      <c r="B782" s="4"/>
      <c r="C782" s="4"/>
      <c r="D782" s="4"/>
      <c r="E782" s="4"/>
      <c r="F782" s="4"/>
      <c r="G782" s="4"/>
      <c r="H782" s="4"/>
      <c r="I782" s="4"/>
      <c r="J782" s="4"/>
    </row>
    <row r="783" spans="2:10" ht="15.75" customHeight="1">
      <c r="B783" s="4"/>
      <c r="C783" s="4"/>
      <c r="D783" s="4"/>
      <c r="E783" s="4"/>
      <c r="F783" s="4"/>
      <c r="G783" s="4"/>
      <c r="H783" s="4"/>
      <c r="I783" s="4"/>
      <c r="J783" s="4"/>
    </row>
    <row r="784" spans="2:10" ht="15.75" customHeight="1">
      <c r="B784" s="4"/>
      <c r="C784" s="4"/>
      <c r="D784" s="4"/>
      <c r="E784" s="4"/>
      <c r="F784" s="4"/>
      <c r="G784" s="4"/>
      <c r="H784" s="4"/>
      <c r="I784" s="4"/>
      <c r="J784" s="4"/>
    </row>
    <row r="785" spans="2:10" ht="15.75" customHeight="1">
      <c r="B785" s="4"/>
      <c r="C785" s="4"/>
      <c r="D785" s="4"/>
      <c r="E785" s="4"/>
      <c r="F785" s="4"/>
      <c r="G785" s="4"/>
      <c r="H785" s="4"/>
      <c r="I785" s="4"/>
      <c r="J785" s="4"/>
    </row>
    <row r="786" spans="2:10" ht="15.75" customHeight="1">
      <c r="B786" s="4"/>
      <c r="C786" s="4"/>
      <c r="D786" s="4"/>
      <c r="E786" s="4"/>
      <c r="F786" s="4"/>
      <c r="G786" s="4"/>
      <c r="H786" s="4"/>
      <c r="I786" s="4"/>
      <c r="J786" s="4"/>
    </row>
    <row r="787" spans="2:10" ht="15.75" customHeight="1">
      <c r="B787" s="4"/>
      <c r="C787" s="4"/>
      <c r="D787" s="4"/>
      <c r="E787" s="4"/>
      <c r="F787" s="4"/>
      <c r="G787" s="4"/>
      <c r="H787" s="4"/>
      <c r="I787" s="4"/>
      <c r="J787" s="4"/>
    </row>
    <row r="788" spans="2:10" ht="15.75" customHeight="1">
      <c r="B788" s="4"/>
      <c r="C788" s="4"/>
      <c r="D788" s="4"/>
      <c r="E788" s="4"/>
      <c r="F788" s="4"/>
      <c r="G788" s="4"/>
      <c r="H788" s="4"/>
      <c r="I788" s="4"/>
      <c r="J788" s="4"/>
    </row>
    <row r="789" spans="2:10" ht="15.75" customHeight="1">
      <c r="B789" s="4"/>
      <c r="C789" s="4"/>
      <c r="D789" s="4"/>
      <c r="E789" s="4"/>
      <c r="F789" s="4"/>
      <c r="G789" s="4"/>
      <c r="H789" s="4"/>
      <c r="I789" s="4"/>
      <c r="J789" s="4"/>
    </row>
    <row r="790" spans="2:10" ht="15.75" customHeight="1">
      <c r="B790" s="4"/>
      <c r="C790" s="4"/>
      <c r="D790" s="4"/>
      <c r="E790" s="4"/>
      <c r="F790" s="4"/>
      <c r="G790" s="4"/>
      <c r="H790" s="4"/>
      <c r="I790" s="4"/>
      <c r="J790" s="4"/>
    </row>
    <row r="791" spans="2:10" ht="15.75" customHeight="1">
      <c r="B791" s="4"/>
      <c r="C791" s="4"/>
      <c r="D791" s="4"/>
      <c r="E791" s="4"/>
      <c r="F791" s="4"/>
      <c r="G791" s="4"/>
      <c r="H791" s="4"/>
      <c r="I791" s="4"/>
      <c r="J791" s="4"/>
    </row>
    <row r="792" spans="2:10" ht="15.75" customHeight="1">
      <c r="B792" s="4"/>
      <c r="C792" s="4"/>
      <c r="D792" s="4"/>
      <c r="E792" s="4"/>
      <c r="F792" s="4"/>
      <c r="G792" s="4"/>
      <c r="H792" s="4"/>
      <c r="I792" s="4"/>
      <c r="J792" s="4"/>
    </row>
    <row r="793" spans="2:10" ht="15.75" customHeight="1">
      <c r="B793" s="4"/>
      <c r="C793" s="4"/>
      <c r="D793" s="4"/>
      <c r="E793" s="4"/>
      <c r="F793" s="4"/>
      <c r="G793" s="4"/>
      <c r="H793" s="4"/>
      <c r="I793" s="4"/>
      <c r="J793" s="4"/>
    </row>
    <row r="794" spans="2:10" ht="15.75" customHeight="1">
      <c r="B794" s="4"/>
      <c r="C794" s="4"/>
      <c r="D794" s="4"/>
      <c r="E794" s="4"/>
      <c r="F794" s="4"/>
      <c r="G794" s="4"/>
      <c r="H794" s="4"/>
      <c r="I794" s="4"/>
      <c r="J794" s="4"/>
    </row>
    <row r="795" spans="2:10" ht="15.75" customHeight="1">
      <c r="B795" s="4"/>
      <c r="C795" s="4"/>
      <c r="D795" s="4"/>
      <c r="E795" s="4"/>
      <c r="F795" s="4"/>
      <c r="G795" s="4"/>
      <c r="H795" s="4"/>
      <c r="I795" s="4"/>
      <c r="J795" s="4"/>
    </row>
    <row r="796" spans="2:10" ht="15.75" customHeight="1">
      <c r="B796" s="4"/>
      <c r="C796" s="4"/>
      <c r="D796" s="4"/>
      <c r="E796" s="4"/>
      <c r="F796" s="4"/>
      <c r="G796" s="4"/>
      <c r="H796" s="4"/>
      <c r="I796" s="4"/>
      <c r="J796" s="4"/>
    </row>
    <row r="797" spans="2:10" ht="15.75" customHeight="1">
      <c r="B797" s="4"/>
      <c r="C797" s="4"/>
      <c r="D797" s="4"/>
      <c r="E797" s="4"/>
      <c r="F797" s="4"/>
      <c r="G797" s="4"/>
      <c r="H797" s="4"/>
      <c r="I797" s="4"/>
      <c r="J797" s="4"/>
    </row>
    <row r="798" spans="2:10" ht="15.75" customHeight="1">
      <c r="B798" s="4"/>
      <c r="C798" s="4"/>
      <c r="D798" s="4"/>
      <c r="E798" s="4"/>
      <c r="F798" s="4"/>
      <c r="G798" s="4"/>
      <c r="H798" s="4"/>
      <c r="I798" s="4"/>
      <c r="J798" s="4"/>
    </row>
    <row r="799" spans="2:10" ht="15.75" customHeight="1">
      <c r="B799" s="4"/>
      <c r="C799" s="4"/>
      <c r="D799" s="4"/>
      <c r="E799" s="4"/>
      <c r="F799" s="4"/>
      <c r="G799" s="4"/>
      <c r="H799" s="4"/>
      <c r="I799" s="4"/>
      <c r="J799" s="4"/>
    </row>
    <row r="800" spans="2:10" ht="15.75" customHeight="1">
      <c r="B800" s="4"/>
      <c r="C800" s="4"/>
      <c r="D800" s="4"/>
      <c r="E800" s="4"/>
      <c r="F800" s="4"/>
      <c r="G800" s="4"/>
      <c r="H800" s="4"/>
      <c r="I800" s="4"/>
      <c r="J800" s="4"/>
    </row>
    <row r="801" spans="2:10" ht="15.75" customHeight="1">
      <c r="B801" s="4"/>
      <c r="C801" s="4"/>
      <c r="D801" s="4"/>
      <c r="E801" s="4"/>
      <c r="F801" s="4"/>
      <c r="G801" s="4"/>
      <c r="H801" s="4"/>
      <c r="I801" s="4"/>
      <c r="J801" s="4"/>
    </row>
    <row r="802" spans="2:10" ht="15.75" customHeight="1">
      <c r="B802" s="4"/>
      <c r="C802" s="4"/>
      <c r="D802" s="4"/>
      <c r="E802" s="4"/>
      <c r="F802" s="4"/>
      <c r="G802" s="4"/>
      <c r="H802" s="4"/>
      <c r="I802" s="4"/>
      <c r="J802" s="4"/>
    </row>
    <row r="803" spans="2:10" ht="15.75" customHeight="1">
      <c r="B803" s="4"/>
      <c r="C803" s="4"/>
      <c r="D803" s="4"/>
      <c r="E803" s="4"/>
      <c r="F803" s="4"/>
      <c r="G803" s="4"/>
      <c r="H803" s="4"/>
      <c r="I803" s="4"/>
      <c r="J803" s="4"/>
    </row>
    <row r="804" spans="2:10" ht="15.75" customHeight="1">
      <c r="B804" s="4"/>
      <c r="C804" s="4"/>
      <c r="D804" s="4"/>
      <c r="E804" s="4"/>
      <c r="F804" s="4"/>
      <c r="G804" s="4"/>
      <c r="H804" s="4"/>
      <c r="I804" s="4"/>
      <c r="J804" s="4"/>
    </row>
    <row r="805" spans="2:10" ht="15.75" customHeight="1">
      <c r="B805" s="4"/>
      <c r="C805" s="4"/>
      <c r="D805" s="4"/>
      <c r="E805" s="4"/>
      <c r="F805" s="4"/>
      <c r="G805" s="4"/>
      <c r="H805" s="4"/>
      <c r="I805" s="4"/>
      <c r="J805" s="4"/>
    </row>
    <row r="806" spans="2:10" ht="15.75" customHeight="1">
      <c r="B806" s="4"/>
      <c r="C806" s="4"/>
      <c r="D806" s="4"/>
      <c r="E806" s="4"/>
      <c r="F806" s="4"/>
      <c r="G806" s="4"/>
      <c r="H806" s="4"/>
      <c r="I806" s="4"/>
      <c r="J806" s="4"/>
    </row>
    <row r="807" spans="2:10" ht="15.75" customHeight="1">
      <c r="B807" s="4"/>
      <c r="C807" s="4"/>
      <c r="D807" s="4"/>
      <c r="E807" s="4"/>
      <c r="F807" s="4"/>
      <c r="G807" s="4"/>
      <c r="H807" s="4"/>
      <c r="I807" s="4"/>
      <c r="J807" s="4"/>
    </row>
    <row r="808" spans="2:10" ht="15.75" customHeight="1">
      <c r="B808" s="4"/>
      <c r="C808" s="4"/>
      <c r="D808" s="4"/>
      <c r="E808" s="4"/>
      <c r="F808" s="4"/>
      <c r="G808" s="4"/>
      <c r="H808" s="4"/>
      <c r="I808" s="4"/>
      <c r="J808" s="4"/>
    </row>
    <row r="809" spans="2:10" ht="15.75" customHeight="1">
      <c r="B809" s="4"/>
      <c r="C809" s="4"/>
      <c r="D809" s="4"/>
      <c r="E809" s="4"/>
      <c r="F809" s="4"/>
      <c r="G809" s="4"/>
      <c r="H809" s="4"/>
      <c r="I809" s="4"/>
      <c r="J809" s="4"/>
    </row>
    <row r="810" spans="2:10" ht="15.75" customHeight="1">
      <c r="B810" s="4"/>
      <c r="C810" s="4"/>
      <c r="D810" s="4"/>
      <c r="E810" s="4"/>
      <c r="F810" s="4"/>
      <c r="G810" s="4"/>
      <c r="H810" s="4"/>
      <c r="I810" s="4"/>
      <c r="J810" s="4"/>
    </row>
    <row r="811" spans="2:10" ht="15.75" customHeight="1">
      <c r="B811" s="4"/>
      <c r="C811" s="4"/>
      <c r="D811" s="4"/>
      <c r="E811" s="4"/>
      <c r="F811" s="4"/>
      <c r="G811" s="4"/>
      <c r="H811" s="4"/>
      <c r="I811" s="4"/>
      <c r="J811" s="4"/>
    </row>
    <row r="812" spans="2:10" ht="15.75" customHeight="1">
      <c r="B812" s="4"/>
      <c r="C812" s="4"/>
      <c r="D812" s="4"/>
      <c r="E812" s="4"/>
      <c r="F812" s="4"/>
      <c r="G812" s="4"/>
      <c r="H812" s="4"/>
      <c r="I812" s="4"/>
      <c r="J812" s="4"/>
    </row>
    <row r="813" spans="2:10" ht="15.75" customHeight="1">
      <c r="B813" s="4"/>
      <c r="C813" s="4"/>
      <c r="D813" s="4"/>
      <c r="E813" s="4"/>
      <c r="F813" s="4"/>
      <c r="G813" s="4"/>
      <c r="H813" s="4"/>
      <c r="I813" s="4"/>
      <c r="J813" s="4"/>
    </row>
    <row r="814" spans="2:10" ht="15.75" customHeight="1">
      <c r="B814" s="4"/>
      <c r="C814" s="4"/>
      <c r="D814" s="4"/>
      <c r="E814" s="4"/>
      <c r="F814" s="4"/>
      <c r="G814" s="4"/>
      <c r="H814" s="4"/>
      <c r="I814" s="4"/>
      <c r="J814" s="4"/>
    </row>
    <row r="815" spans="2:10" ht="15.75" customHeight="1">
      <c r="B815" s="4"/>
      <c r="C815" s="4"/>
      <c r="D815" s="4"/>
      <c r="E815" s="4"/>
      <c r="F815" s="4"/>
      <c r="G815" s="4"/>
      <c r="H815" s="4"/>
      <c r="I815" s="4"/>
      <c r="J815" s="4"/>
    </row>
    <row r="816" spans="2:10" ht="15.75" customHeight="1">
      <c r="B816" s="4"/>
      <c r="C816" s="4"/>
      <c r="D816" s="4"/>
      <c r="E816" s="4"/>
      <c r="F816" s="4"/>
      <c r="G816" s="4"/>
      <c r="H816" s="4"/>
      <c r="I816" s="4"/>
      <c r="J816" s="4"/>
    </row>
    <row r="817" spans="2:10" ht="15.75" customHeight="1">
      <c r="B817" s="4"/>
      <c r="C817" s="4"/>
      <c r="D817" s="4"/>
      <c r="E817" s="4"/>
      <c r="F817" s="4"/>
      <c r="G817" s="4"/>
      <c r="H817" s="4"/>
      <c r="I817" s="4"/>
      <c r="J817" s="4"/>
    </row>
    <row r="818" spans="2:10" ht="15.75" customHeight="1">
      <c r="B818" s="4"/>
      <c r="C818" s="4"/>
      <c r="D818" s="4"/>
      <c r="E818" s="4"/>
      <c r="F818" s="4"/>
      <c r="G818" s="4"/>
      <c r="H818" s="4"/>
      <c r="I818" s="4"/>
      <c r="J818" s="4"/>
    </row>
    <row r="819" spans="2:10" ht="15.75" customHeight="1">
      <c r="B819" s="4"/>
      <c r="C819" s="4"/>
      <c r="D819" s="4"/>
      <c r="E819" s="4"/>
      <c r="F819" s="4"/>
      <c r="G819" s="4"/>
      <c r="H819" s="4"/>
      <c r="I819" s="4"/>
      <c r="J819" s="4"/>
    </row>
    <row r="820" spans="2:10" ht="15.75" customHeight="1">
      <c r="B820" s="4"/>
      <c r="C820" s="4"/>
      <c r="D820" s="4"/>
      <c r="E820" s="4"/>
      <c r="F820" s="4"/>
      <c r="G820" s="4"/>
      <c r="H820" s="4"/>
      <c r="I820" s="4"/>
      <c r="J820" s="4"/>
    </row>
    <row r="821" spans="2:10" ht="15.75" customHeight="1">
      <c r="B821" s="4"/>
      <c r="C821" s="4"/>
      <c r="D821" s="4"/>
      <c r="E821" s="4"/>
      <c r="F821" s="4"/>
      <c r="G821" s="4"/>
      <c r="H821" s="4"/>
      <c r="I821" s="4"/>
      <c r="J821" s="4"/>
    </row>
    <row r="822" spans="2:10" ht="15.75" customHeight="1">
      <c r="B822" s="4"/>
      <c r="C822" s="4"/>
      <c r="D822" s="4"/>
      <c r="E822" s="4"/>
      <c r="F822" s="4"/>
      <c r="G822" s="4"/>
      <c r="H822" s="4"/>
      <c r="I822" s="4"/>
      <c r="J822" s="4"/>
    </row>
    <row r="823" spans="2:10" ht="15.75" customHeight="1">
      <c r="B823" s="4"/>
      <c r="C823" s="4"/>
      <c r="D823" s="4"/>
      <c r="E823" s="4"/>
      <c r="F823" s="4"/>
      <c r="G823" s="4"/>
      <c r="H823" s="4"/>
      <c r="I823" s="4"/>
      <c r="J823" s="4"/>
    </row>
    <row r="824" spans="2:10" ht="15.75" customHeight="1">
      <c r="B824" s="4"/>
      <c r="C824" s="4"/>
      <c r="D824" s="4"/>
      <c r="E824" s="4"/>
      <c r="F824" s="4"/>
      <c r="G824" s="4"/>
      <c r="H824" s="4"/>
      <c r="I824" s="4"/>
      <c r="J824" s="4"/>
    </row>
    <row r="825" spans="2:10" ht="15.75" customHeight="1">
      <c r="B825" s="4"/>
      <c r="C825" s="4"/>
      <c r="D825" s="4"/>
      <c r="E825" s="4"/>
      <c r="F825" s="4"/>
      <c r="G825" s="4"/>
      <c r="H825" s="4"/>
      <c r="I825" s="4"/>
      <c r="J825" s="4"/>
    </row>
    <row r="826" spans="2:10" ht="15.75" customHeight="1">
      <c r="B826" s="4"/>
      <c r="C826" s="4"/>
      <c r="D826" s="4"/>
      <c r="E826" s="4"/>
      <c r="F826" s="4"/>
      <c r="G826" s="4"/>
      <c r="H826" s="4"/>
      <c r="I826" s="4"/>
      <c r="J826" s="4"/>
    </row>
    <row r="827" spans="2:10" ht="15.75" customHeight="1">
      <c r="B827" s="4"/>
      <c r="C827" s="4"/>
      <c r="D827" s="4"/>
      <c r="E827" s="4"/>
      <c r="F827" s="4"/>
      <c r="G827" s="4"/>
      <c r="H827" s="4"/>
      <c r="I827" s="4"/>
      <c r="J827" s="4"/>
    </row>
    <row r="828" spans="2:10" ht="15.75" customHeight="1">
      <c r="B828" s="4"/>
      <c r="C828" s="4"/>
      <c r="D828" s="4"/>
      <c r="E828" s="4"/>
      <c r="F828" s="4"/>
      <c r="G828" s="4"/>
      <c r="H828" s="4"/>
      <c r="I828" s="4"/>
      <c r="J828" s="4"/>
    </row>
    <row r="829" spans="2:10" ht="15.75" customHeight="1">
      <c r="B829" s="4"/>
      <c r="C829" s="4"/>
      <c r="D829" s="4"/>
      <c r="E829" s="4"/>
      <c r="F829" s="4"/>
      <c r="G829" s="4"/>
      <c r="H829" s="4"/>
      <c r="I829" s="4"/>
      <c r="J829" s="4"/>
    </row>
    <row r="830" spans="2:10" ht="15.75" customHeight="1">
      <c r="B830" s="4"/>
      <c r="C830" s="4"/>
      <c r="D830" s="4"/>
      <c r="E830" s="4"/>
      <c r="F830" s="4"/>
      <c r="G830" s="4"/>
      <c r="H830" s="4"/>
      <c r="I830" s="4"/>
      <c r="J830" s="4"/>
    </row>
    <row r="831" spans="2:10" ht="15.75" customHeight="1">
      <c r="B831" s="4"/>
      <c r="C831" s="4"/>
      <c r="D831" s="4"/>
      <c r="E831" s="4"/>
      <c r="F831" s="4"/>
      <c r="G831" s="4"/>
      <c r="H831" s="4"/>
      <c r="I831" s="4"/>
      <c r="J831" s="4"/>
    </row>
    <row r="832" spans="2:10" ht="15.75" customHeight="1">
      <c r="B832" s="4"/>
      <c r="C832" s="4"/>
      <c r="D832" s="4"/>
      <c r="E832" s="4"/>
      <c r="F832" s="4"/>
      <c r="G832" s="4"/>
      <c r="H832" s="4"/>
      <c r="I832" s="4"/>
      <c r="J832" s="4"/>
    </row>
    <row r="833" spans="2:10" ht="15.75" customHeight="1">
      <c r="B833" s="4"/>
      <c r="C833" s="4"/>
      <c r="D833" s="4"/>
      <c r="E833" s="4"/>
      <c r="F833" s="4"/>
      <c r="G833" s="4"/>
      <c r="H833" s="4"/>
      <c r="I833" s="4"/>
      <c r="J833" s="4"/>
    </row>
    <row r="834" spans="2:10" ht="15.75" customHeight="1">
      <c r="B834" s="4"/>
      <c r="C834" s="4"/>
      <c r="D834" s="4"/>
      <c r="E834" s="4"/>
      <c r="F834" s="4"/>
      <c r="G834" s="4"/>
      <c r="H834" s="4"/>
      <c r="I834" s="4"/>
      <c r="J834" s="4"/>
    </row>
    <row r="835" spans="2:10" ht="15.75" customHeight="1">
      <c r="B835" s="4"/>
      <c r="C835" s="4"/>
      <c r="D835" s="4"/>
      <c r="E835" s="4"/>
      <c r="F835" s="4"/>
      <c r="G835" s="4"/>
      <c r="H835" s="4"/>
      <c r="I835" s="4"/>
      <c r="J835" s="4"/>
    </row>
    <row r="836" spans="2:10" ht="15.75" customHeight="1">
      <c r="B836" s="4"/>
      <c r="C836" s="4"/>
      <c r="D836" s="4"/>
      <c r="E836" s="4"/>
      <c r="F836" s="4"/>
      <c r="G836" s="4"/>
      <c r="H836" s="4"/>
      <c r="I836" s="4"/>
      <c r="J836" s="4"/>
    </row>
    <row r="837" spans="2:10" ht="15.75" customHeight="1">
      <c r="B837" s="4"/>
      <c r="C837" s="4"/>
      <c r="D837" s="4"/>
      <c r="E837" s="4"/>
      <c r="F837" s="4"/>
      <c r="G837" s="4"/>
      <c r="H837" s="4"/>
      <c r="I837" s="4"/>
      <c r="J837" s="4"/>
    </row>
    <row r="838" spans="2:10" ht="15.75" customHeight="1">
      <c r="B838" s="4"/>
      <c r="C838" s="4"/>
      <c r="D838" s="4"/>
      <c r="E838" s="4"/>
      <c r="F838" s="4"/>
      <c r="G838" s="4"/>
      <c r="H838" s="4"/>
      <c r="I838" s="4"/>
      <c r="J838" s="4"/>
    </row>
    <row r="839" spans="2:10" ht="15.75" customHeight="1">
      <c r="B839" s="4"/>
      <c r="C839" s="4"/>
      <c r="D839" s="4"/>
      <c r="E839" s="4"/>
      <c r="F839" s="4"/>
      <c r="G839" s="4"/>
      <c r="H839" s="4"/>
      <c r="I839" s="4"/>
      <c r="J839" s="4"/>
    </row>
    <row r="840" spans="2:10" ht="15.75" customHeight="1">
      <c r="B840" s="4"/>
      <c r="C840" s="4"/>
      <c r="D840" s="4"/>
      <c r="E840" s="4"/>
      <c r="F840" s="4"/>
      <c r="G840" s="4"/>
      <c r="H840" s="4"/>
      <c r="I840" s="4"/>
      <c r="J840" s="4"/>
    </row>
    <row r="841" spans="2:10" ht="15.75" customHeight="1">
      <c r="B841" s="4"/>
      <c r="C841" s="4"/>
      <c r="D841" s="4"/>
      <c r="E841" s="4"/>
      <c r="F841" s="4"/>
      <c r="G841" s="4"/>
      <c r="H841" s="4"/>
      <c r="I841" s="4"/>
      <c r="J841" s="4"/>
    </row>
    <row r="842" spans="2:10" ht="15.75" customHeight="1">
      <c r="B842" s="4"/>
      <c r="C842" s="4"/>
      <c r="D842" s="4"/>
      <c r="E842" s="4"/>
      <c r="F842" s="4"/>
      <c r="G842" s="4"/>
      <c r="H842" s="4"/>
      <c r="I842" s="4"/>
      <c r="J842" s="4"/>
    </row>
    <row r="843" spans="2:10" ht="15.75" customHeight="1">
      <c r="B843" s="4"/>
      <c r="C843" s="4"/>
      <c r="D843" s="4"/>
      <c r="E843" s="4"/>
      <c r="F843" s="4"/>
      <c r="G843" s="4"/>
      <c r="H843" s="4"/>
      <c r="I843" s="4"/>
      <c r="J843" s="4"/>
    </row>
    <row r="844" spans="2:10" ht="15.75" customHeight="1">
      <c r="B844" s="4"/>
      <c r="C844" s="4"/>
      <c r="D844" s="4"/>
      <c r="E844" s="4"/>
      <c r="F844" s="4"/>
      <c r="G844" s="4"/>
      <c r="H844" s="4"/>
      <c r="I844" s="4"/>
      <c r="J844" s="4"/>
    </row>
    <row r="845" spans="2:10" ht="15.75" customHeight="1">
      <c r="B845" s="4"/>
      <c r="C845" s="4"/>
      <c r="D845" s="4"/>
      <c r="E845" s="4"/>
      <c r="F845" s="4"/>
      <c r="G845" s="4"/>
      <c r="H845" s="4"/>
      <c r="I845" s="4"/>
      <c r="J845" s="4"/>
    </row>
    <row r="846" spans="2:10" ht="15.75" customHeight="1">
      <c r="B846" s="4"/>
      <c r="C846" s="4"/>
      <c r="D846" s="4"/>
      <c r="E846" s="4"/>
      <c r="F846" s="4"/>
      <c r="G846" s="4"/>
      <c r="H846" s="4"/>
      <c r="I846" s="4"/>
      <c r="J846" s="4"/>
    </row>
    <row r="847" spans="2:10" ht="15.75" customHeight="1">
      <c r="B847" s="4"/>
      <c r="C847" s="4"/>
      <c r="D847" s="4"/>
      <c r="E847" s="4"/>
      <c r="F847" s="4"/>
      <c r="G847" s="4"/>
      <c r="H847" s="4"/>
      <c r="I847" s="4"/>
      <c r="J847" s="4"/>
    </row>
    <row r="848" spans="2:10" ht="15.75" customHeight="1">
      <c r="B848" s="4"/>
      <c r="C848" s="4"/>
      <c r="D848" s="4"/>
      <c r="E848" s="4"/>
      <c r="F848" s="4"/>
      <c r="G848" s="4"/>
      <c r="H848" s="4"/>
      <c r="I848" s="4"/>
      <c r="J848" s="4"/>
    </row>
    <row r="849" spans="2:10" ht="15.75" customHeight="1">
      <c r="B849" s="4"/>
      <c r="C849" s="4"/>
      <c r="D849" s="4"/>
      <c r="E849" s="4"/>
      <c r="F849" s="4"/>
      <c r="G849" s="4"/>
      <c r="H849" s="4"/>
      <c r="I849" s="4"/>
      <c r="J849" s="4"/>
    </row>
    <row r="850" spans="2:10" ht="15.75" customHeight="1">
      <c r="B850" s="4"/>
      <c r="C850" s="4"/>
      <c r="D850" s="4"/>
      <c r="E850" s="4"/>
      <c r="F850" s="4"/>
      <c r="G850" s="4"/>
      <c r="H850" s="4"/>
      <c r="I850" s="4"/>
      <c r="J850" s="4"/>
    </row>
    <row r="851" spans="2:10" ht="15.75" customHeight="1">
      <c r="B851" s="4"/>
      <c r="C851" s="4"/>
      <c r="D851" s="4"/>
      <c r="E851" s="4"/>
      <c r="F851" s="4"/>
      <c r="G851" s="4"/>
      <c r="H851" s="4"/>
      <c r="I851" s="4"/>
      <c r="J851" s="4"/>
    </row>
    <row r="852" spans="2:10" ht="15.75" customHeight="1">
      <c r="B852" s="4"/>
      <c r="C852" s="4"/>
      <c r="D852" s="4"/>
      <c r="E852" s="4"/>
      <c r="F852" s="4"/>
      <c r="G852" s="4"/>
      <c r="H852" s="4"/>
      <c r="I852" s="4"/>
      <c r="J852" s="4"/>
    </row>
    <row r="853" spans="2:10" ht="15.75" customHeight="1">
      <c r="B853" s="4"/>
      <c r="C853" s="4"/>
      <c r="D853" s="4"/>
      <c r="E853" s="4"/>
      <c r="F853" s="4"/>
      <c r="G853" s="4"/>
      <c r="H853" s="4"/>
      <c r="I853" s="4"/>
      <c r="J853" s="4"/>
    </row>
    <row r="854" spans="2:10" ht="15.75" customHeight="1">
      <c r="B854" s="4"/>
      <c r="C854" s="4"/>
      <c r="D854" s="4"/>
      <c r="E854" s="4"/>
      <c r="F854" s="4"/>
      <c r="G854" s="4"/>
      <c r="H854" s="4"/>
      <c r="I854" s="4"/>
      <c r="J854" s="4"/>
    </row>
    <row r="855" spans="2:10" ht="15.75" customHeight="1">
      <c r="B855" s="4"/>
      <c r="C855" s="4"/>
      <c r="D855" s="4"/>
      <c r="E855" s="4"/>
      <c r="F855" s="4"/>
      <c r="G855" s="4"/>
      <c r="H855" s="4"/>
      <c r="I855" s="4"/>
      <c r="J855" s="4"/>
    </row>
    <row r="856" spans="2:10" ht="15.75" customHeight="1">
      <c r="B856" s="4"/>
      <c r="C856" s="4"/>
      <c r="D856" s="4"/>
      <c r="E856" s="4"/>
      <c r="F856" s="4"/>
      <c r="G856" s="4"/>
      <c r="H856" s="4"/>
      <c r="I856" s="4"/>
      <c r="J856" s="4"/>
    </row>
    <row r="857" spans="2:10" ht="15.75" customHeight="1">
      <c r="B857" s="4"/>
      <c r="C857" s="4"/>
      <c r="D857" s="4"/>
      <c r="E857" s="4"/>
      <c r="F857" s="4"/>
      <c r="G857" s="4"/>
      <c r="H857" s="4"/>
      <c r="I857" s="4"/>
      <c r="J857" s="4"/>
    </row>
    <row r="858" spans="2:10" ht="15.75" customHeight="1">
      <c r="B858" s="4"/>
      <c r="C858" s="4"/>
      <c r="D858" s="4"/>
      <c r="E858" s="4"/>
      <c r="F858" s="4"/>
      <c r="G858" s="4"/>
      <c r="H858" s="4"/>
      <c r="I858" s="4"/>
      <c r="J858" s="4"/>
    </row>
    <row r="859" spans="2:10" ht="15.75" customHeight="1">
      <c r="B859" s="4"/>
      <c r="C859" s="4"/>
      <c r="D859" s="4"/>
      <c r="E859" s="4"/>
      <c r="F859" s="4"/>
      <c r="G859" s="4"/>
      <c r="H859" s="4"/>
      <c r="I859" s="4"/>
      <c r="J859" s="4"/>
    </row>
    <row r="860" spans="2:10" ht="15.75" customHeight="1">
      <c r="B860" s="4"/>
      <c r="C860" s="4"/>
      <c r="D860" s="4"/>
      <c r="E860" s="4"/>
      <c r="F860" s="4"/>
      <c r="G860" s="4"/>
      <c r="H860" s="4"/>
      <c r="I860" s="4"/>
      <c r="J860" s="4"/>
    </row>
    <row r="861" spans="2:10" ht="15.75" customHeight="1">
      <c r="B861" s="4"/>
      <c r="C861" s="4"/>
      <c r="D861" s="4"/>
      <c r="E861" s="4"/>
      <c r="F861" s="4"/>
      <c r="G861" s="4"/>
      <c r="H861" s="4"/>
      <c r="I861" s="4"/>
      <c r="J861" s="4"/>
    </row>
    <row r="862" spans="2:10" ht="15.75" customHeight="1">
      <c r="B862" s="4"/>
      <c r="C862" s="4"/>
      <c r="D862" s="4"/>
      <c r="E862" s="4"/>
      <c r="F862" s="4"/>
      <c r="G862" s="4"/>
      <c r="H862" s="4"/>
      <c r="I862" s="4"/>
      <c r="J862" s="4"/>
    </row>
    <row r="863" spans="2:10" ht="15.75" customHeight="1">
      <c r="B863" s="4"/>
      <c r="C863" s="4"/>
      <c r="D863" s="4"/>
      <c r="E863" s="4"/>
      <c r="F863" s="4"/>
      <c r="G863" s="4"/>
      <c r="H863" s="4"/>
      <c r="I863" s="4"/>
      <c r="J863" s="4"/>
    </row>
    <row r="864" spans="2:10" ht="15.75" customHeight="1">
      <c r="B864" s="4"/>
      <c r="C864" s="4"/>
      <c r="D864" s="4"/>
      <c r="E864" s="4"/>
      <c r="F864" s="4"/>
      <c r="G864" s="4"/>
      <c r="H864" s="4"/>
      <c r="I864" s="4"/>
      <c r="J864" s="4"/>
    </row>
    <row r="865" spans="2:10" ht="15.75" customHeight="1">
      <c r="B865" s="4"/>
      <c r="C865" s="4"/>
      <c r="D865" s="4"/>
      <c r="E865" s="4"/>
      <c r="F865" s="4"/>
      <c r="G865" s="4"/>
      <c r="H865" s="4"/>
      <c r="I865" s="4"/>
      <c r="J865" s="4"/>
    </row>
    <row r="866" spans="2:10" ht="15.75" customHeight="1">
      <c r="B866" s="4"/>
      <c r="C866" s="4"/>
      <c r="D866" s="4"/>
      <c r="E866" s="4"/>
      <c r="F866" s="4"/>
      <c r="G866" s="4"/>
      <c r="H866" s="4"/>
      <c r="I866" s="4"/>
      <c r="J866" s="4"/>
    </row>
    <row r="867" spans="2:10" ht="15.75" customHeight="1">
      <c r="B867" s="4"/>
      <c r="C867" s="4"/>
      <c r="D867" s="4"/>
      <c r="E867" s="4"/>
      <c r="F867" s="4"/>
      <c r="G867" s="4"/>
      <c r="H867" s="4"/>
      <c r="I867" s="4"/>
      <c r="J867" s="4"/>
    </row>
    <row r="868" spans="2:10" ht="15.75" customHeight="1">
      <c r="B868" s="4"/>
      <c r="C868" s="4"/>
      <c r="D868" s="4"/>
      <c r="E868" s="4"/>
      <c r="F868" s="4"/>
      <c r="G868" s="4"/>
      <c r="H868" s="4"/>
      <c r="I868" s="4"/>
      <c r="J868" s="4"/>
    </row>
    <row r="869" spans="2:10" ht="15.75" customHeight="1">
      <c r="B869" s="4"/>
      <c r="C869" s="4"/>
      <c r="D869" s="4"/>
      <c r="E869" s="4"/>
      <c r="F869" s="4"/>
      <c r="G869" s="4"/>
      <c r="H869" s="4"/>
      <c r="I869" s="4"/>
      <c r="J869" s="4"/>
    </row>
    <row r="870" spans="2:10" ht="15.75" customHeight="1">
      <c r="B870" s="4"/>
      <c r="C870" s="4"/>
      <c r="D870" s="4"/>
      <c r="E870" s="4"/>
      <c r="F870" s="4"/>
      <c r="G870" s="4"/>
      <c r="H870" s="4"/>
      <c r="I870" s="4"/>
      <c r="J870" s="4"/>
    </row>
    <row r="871" spans="2:10" ht="15.75" customHeight="1">
      <c r="B871" s="4"/>
      <c r="C871" s="4"/>
      <c r="D871" s="4"/>
      <c r="E871" s="4"/>
      <c r="F871" s="4"/>
      <c r="G871" s="4"/>
      <c r="H871" s="4"/>
      <c r="I871" s="4"/>
      <c r="J871" s="4"/>
    </row>
    <row r="872" spans="2:10" ht="15.75" customHeight="1">
      <c r="B872" s="4"/>
      <c r="C872" s="4"/>
      <c r="D872" s="4"/>
      <c r="E872" s="4"/>
      <c r="F872" s="4"/>
      <c r="G872" s="4"/>
      <c r="H872" s="4"/>
      <c r="I872" s="4"/>
      <c r="J872" s="4"/>
    </row>
    <row r="873" spans="2:10" ht="15.75" customHeight="1">
      <c r="B873" s="4"/>
      <c r="C873" s="4"/>
      <c r="D873" s="4"/>
      <c r="E873" s="4"/>
      <c r="F873" s="4"/>
      <c r="G873" s="4"/>
      <c r="H873" s="4"/>
      <c r="I873" s="4"/>
      <c r="J873" s="4"/>
    </row>
    <row r="874" spans="2:10" ht="15.75" customHeight="1">
      <c r="B874" s="4"/>
      <c r="C874" s="4"/>
      <c r="D874" s="4"/>
      <c r="E874" s="4"/>
      <c r="F874" s="4"/>
      <c r="G874" s="4"/>
      <c r="H874" s="4"/>
      <c r="I874" s="4"/>
      <c r="J874" s="4"/>
    </row>
    <row r="875" spans="2:10" ht="15.75" customHeight="1">
      <c r="B875" s="4"/>
      <c r="C875" s="4"/>
      <c r="D875" s="4"/>
      <c r="E875" s="4"/>
      <c r="F875" s="4"/>
      <c r="G875" s="4"/>
      <c r="H875" s="4"/>
      <c r="I875" s="4"/>
      <c r="J875" s="4"/>
    </row>
    <row r="876" spans="2:10" ht="15.75" customHeight="1">
      <c r="B876" s="4"/>
      <c r="C876" s="4"/>
      <c r="D876" s="4"/>
      <c r="E876" s="4"/>
      <c r="F876" s="4"/>
      <c r="G876" s="4"/>
      <c r="H876" s="4"/>
      <c r="I876" s="4"/>
      <c r="J876" s="4"/>
    </row>
    <row r="877" spans="2:10" ht="15.75" customHeight="1">
      <c r="B877" s="4"/>
      <c r="C877" s="4"/>
      <c r="D877" s="4"/>
      <c r="E877" s="4"/>
      <c r="F877" s="4"/>
      <c r="G877" s="4"/>
      <c r="H877" s="4"/>
      <c r="I877" s="4"/>
      <c r="J877" s="4"/>
    </row>
    <row r="878" spans="2:10" ht="15.75" customHeight="1">
      <c r="B878" s="4"/>
      <c r="C878" s="4"/>
      <c r="D878" s="4"/>
      <c r="E878" s="4"/>
      <c r="F878" s="4"/>
      <c r="G878" s="4"/>
      <c r="H878" s="4"/>
      <c r="I878" s="4"/>
      <c r="J878" s="4"/>
    </row>
    <row r="879" spans="2:10" ht="15.75" customHeight="1">
      <c r="B879" s="4"/>
      <c r="C879" s="4"/>
      <c r="D879" s="4"/>
      <c r="E879" s="4"/>
      <c r="F879" s="4"/>
      <c r="G879" s="4"/>
      <c r="H879" s="4"/>
      <c r="I879" s="4"/>
      <c r="J879" s="4"/>
    </row>
    <row r="880" spans="2:10" ht="15.75" customHeight="1">
      <c r="B880" s="4"/>
      <c r="C880" s="4"/>
      <c r="D880" s="4"/>
      <c r="E880" s="4"/>
      <c r="F880" s="4"/>
      <c r="G880" s="4"/>
      <c r="H880" s="4"/>
      <c r="I880" s="4"/>
      <c r="J880" s="4"/>
    </row>
    <row r="881" spans="2:10" ht="15.75" customHeight="1">
      <c r="B881" s="4"/>
      <c r="C881" s="4"/>
      <c r="D881" s="4"/>
      <c r="E881" s="4"/>
      <c r="F881" s="4"/>
      <c r="G881" s="4"/>
      <c r="H881" s="4"/>
      <c r="I881" s="4"/>
      <c r="J881" s="4"/>
    </row>
    <row r="882" spans="2:10" ht="15.75" customHeight="1">
      <c r="B882" s="4"/>
      <c r="C882" s="4"/>
      <c r="D882" s="4"/>
      <c r="E882" s="4"/>
      <c r="F882" s="4"/>
      <c r="G882" s="4"/>
      <c r="H882" s="4"/>
      <c r="I882" s="4"/>
      <c r="J882" s="4"/>
    </row>
    <row r="883" spans="2:10" ht="15.75" customHeight="1">
      <c r="B883" s="4"/>
      <c r="C883" s="4"/>
      <c r="D883" s="4"/>
      <c r="E883" s="4"/>
      <c r="F883" s="4"/>
      <c r="G883" s="4"/>
      <c r="H883" s="4"/>
      <c r="I883" s="4"/>
      <c r="J883" s="4"/>
    </row>
    <row r="884" spans="2:10" ht="15.75" customHeight="1">
      <c r="B884" s="4"/>
      <c r="C884" s="4"/>
      <c r="D884" s="4"/>
      <c r="E884" s="4"/>
      <c r="F884" s="4"/>
      <c r="G884" s="4"/>
      <c r="H884" s="4"/>
      <c r="I884" s="4"/>
      <c r="J884" s="4"/>
    </row>
    <row r="885" spans="2:10" ht="15.75" customHeight="1">
      <c r="B885" s="4"/>
      <c r="C885" s="4"/>
      <c r="D885" s="4"/>
      <c r="E885" s="4"/>
      <c r="F885" s="4"/>
      <c r="G885" s="4"/>
      <c r="H885" s="4"/>
      <c r="I885" s="4"/>
      <c r="J885" s="4"/>
    </row>
    <row r="886" spans="2:10" ht="15.75" customHeight="1">
      <c r="B886" s="4"/>
      <c r="C886" s="4"/>
      <c r="D886" s="4"/>
      <c r="E886" s="4"/>
      <c r="F886" s="4"/>
      <c r="G886" s="4"/>
      <c r="H886" s="4"/>
      <c r="I886" s="4"/>
      <c r="J886" s="4"/>
    </row>
    <row r="887" spans="2:10" ht="15.75" customHeight="1">
      <c r="B887" s="4"/>
      <c r="C887" s="4"/>
      <c r="D887" s="4"/>
      <c r="E887" s="4"/>
      <c r="F887" s="4"/>
      <c r="G887" s="4"/>
      <c r="H887" s="4"/>
      <c r="I887" s="4"/>
      <c r="J887" s="4"/>
    </row>
    <row r="888" spans="2:10" ht="15.75" customHeight="1">
      <c r="B888" s="4"/>
      <c r="C888" s="4"/>
      <c r="D888" s="4"/>
      <c r="E888" s="4"/>
      <c r="F888" s="4"/>
      <c r="G888" s="4"/>
      <c r="H888" s="4"/>
      <c r="I888" s="4"/>
      <c r="J888" s="4"/>
    </row>
    <row r="889" spans="2:10" ht="15.75" customHeight="1">
      <c r="B889" s="4"/>
      <c r="C889" s="4"/>
      <c r="D889" s="4"/>
      <c r="E889" s="4"/>
      <c r="F889" s="4"/>
      <c r="G889" s="4"/>
      <c r="H889" s="4"/>
      <c r="I889" s="4"/>
      <c r="J889" s="4"/>
    </row>
    <row r="890" spans="2:10" ht="15.75" customHeight="1">
      <c r="B890" s="4"/>
      <c r="C890" s="4"/>
      <c r="D890" s="4"/>
      <c r="E890" s="4"/>
      <c r="F890" s="4"/>
      <c r="G890" s="4"/>
      <c r="H890" s="4"/>
      <c r="I890" s="4"/>
      <c r="J890" s="4"/>
    </row>
    <row r="891" spans="2:10" ht="15.75" customHeight="1">
      <c r="B891" s="4"/>
      <c r="C891" s="4"/>
      <c r="D891" s="4"/>
      <c r="E891" s="4"/>
      <c r="F891" s="4"/>
      <c r="G891" s="4"/>
      <c r="H891" s="4"/>
      <c r="I891" s="4"/>
      <c r="J891" s="4"/>
    </row>
    <row r="892" spans="2:10" ht="15.75" customHeight="1">
      <c r="B892" s="4"/>
      <c r="C892" s="4"/>
      <c r="D892" s="4"/>
      <c r="E892" s="4"/>
      <c r="F892" s="4"/>
      <c r="G892" s="4"/>
      <c r="H892" s="4"/>
      <c r="I892" s="4"/>
      <c r="J892" s="4"/>
    </row>
    <row r="893" spans="2:10" ht="15.75" customHeight="1">
      <c r="B893" s="4"/>
      <c r="C893" s="4"/>
      <c r="D893" s="4"/>
      <c r="E893" s="4"/>
      <c r="F893" s="4"/>
      <c r="G893" s="4"/>
      <c r="H893" s="4"/>
      <c r="I893" s="4"/>
      <c r="J893" s="4"/>
    </row>
    <row r="894" spans="2:10" ht="15.75" customHeight="1">
      <c r="B894" s="4"/>
      <c r="C894" s="4"/>
      <c r="D894" s="4"/>
      <c r="E894" s="4"/>
      <c r="F894" s="4"/>
      <c r="G894" s="4"/>
      <c r="H894" s="4"/>
      <c r="I894" s="4"/>
      <c r="J894" s="4"/>
    </row>
    <row r="895" spans="2:10" ht="15.75" customHeight="1">
      <c r="B895" s="4"/>
      <c r="C895" s="4"/>
      <c r="D895" s="4"/>
      <c r="E895" s="4"/>
      <c r="F895" s="4"/>
      <c r="G895" s="4"/>
      <c r="H895" s="4"/>
      <c r="I895" s="4"/>
      <c r="J895" s="4"/>
    </row>
    <row r="896" spans="2:10" ht="15.75" customHeight="1">
      <c r="B896" s="4"/>
      <c r="C896" s="4"/>
      <c r="D896" s="4"/>
      <c r="E896" s="4"/>
      <c r="F896" s="4"/>
      <c r="G896" s="4"/>
      <c r="H896" s="4"/>
      <c r="I896" s="4"/>
      <c r="J896" s="4"/>
    </row>
    <row r="897" spans="2:10" ht="15.75" customHeight="1">
      <c r="B897" s="4"/>
      <c r="C897" s="4"/>
      <c r="D897" s="4"/>
      <c r="E897" s="4"/>
      <c r="F897" s="4"/>
      <c r="G897" s="4"/>
      <c r="H897" s="4"/>
      <c r="I897" s="4"/>
      <c r="J897" s="4"/>
    </row>
    <row r="898" spans="2:10" ht="15.75" customHeight="1">
      <c r="B898" s="4"/>
      <c r="C898" s="4"/>
      <c r="D898" s="4"/>
      <c r="E898" s="4"/>
      <c r="F898" s="4"/>
      <c r="G898" s="4"/>
      <c r="H898" s="4"/>
      <c r="I898" s="4"/>
      <c r="J898" s="4"/>
    </row>
    <row r="899" spans="2:10" ht="15.75" customHeight="1">
      <c r="B899" s="4"/>
      <c r="C899" s="4"/>
      <c r="D899" s="4"/>
      <c r="E899" s="4"/>
      <c r="F899" s="4"/>
      <c r="G899" s="4"/>
      <c r="H899" s="4"/>
      <c r="I899" s="4"/>
      <c r="J899" s="4"/>
    </row>
    <row r="900" spans="2:10" ht="15.75" customHeight="1">
      <c r="B900" s="4"/>
      <c r="C900" s="4"/>
      <c r="D900" s="4"/>
      <c r="E900" s="4"/>
      <c r="F900" s="4"/>
      <c r="G900" s="4"/>
      <c r="H900" s="4"/>
      <c r="I900" s="4"/>
      <c r="J900" s="4"/>
    </row>
    <row r="901" spans="2:10" ht="15.75" customHeight="1">
      <c r="B901" s="4"/>
      <c r="C901" s="4"/>
      <c r="D901" s="4"/>
      <c r="E901" s="4"/>
      <c r="F901" s="4"/>
      <c r="G901" s="4"/>
      <c r="H901" s="4"/>
      <c r="I901" s="4"/>
      <c r="J901" s="4"/>
    </row>
    <row r="902" spans="2:10" ht="15.75" customHeight="1">
      <c r="B902" s="4"/>
      <c r="C902" s="4"/>
      <c r="D902" s="4"/>
      <c r="E902" s="4"/>
      <c r="F902" s="4"/>
      <c r="G902" s="4"/>
      <c r="H902" s="4"/>
      <c r="I902" s="4"/>
      <c r="J902" s="4"/>
    </row>
    <row r="903" spans="2:10" ht="15.75" customHeight="1">
      <c r="B903" s="4"/>
      <c r="C903" s="4"/>
      <c r="D903" s="4"/>
      <c r="E903" s="4"/>
      <c r="F903" s="4"/>
      <c r="G903" s="4"/>
      <c r="H903" s="4"/>
      <c r="I903" s="4"/>
      <c r="J903" s="4"/>
    </row>
    <row r="904" spans="2:10" ht="15.75" customHeight="1">
      <c r="B904" s="4"/>
      <c r="C904" s="4"/>
      <c r="D904" s="4"/>
      <c r="E904" s="4"/>
      <c r="F904" s="4"/>
      <c r="G904" s="4"/>
      <c r="H904" s="4"/>
      <c r="I904" s="4"/>
      <c r="J904" s="4"/>
    </row>
    <row r="905" spans="2:10" ht="15.75" customHeight="1">
      <c r="B905" s="4"/>
      <c r="C905" s="4"/>
      <c r="D905" s="4"/>
      <c r="E905" s="4"/>
      <c r="F905" s="4"/>
      <c r="G905" s="4"/>
      <c r="H905" s="4"/>
      <c r="I905" s="4"/>
      <c r="J905" s="4"/>
    </row>
    <row r="906" spans="2:10" ht="15.75" customHeight="1">
      <c r="B906" s="4"/>
      <c r="C906" s="4"/>
      <c r="D906" s="4"/>
      <c r="E906" s="4"/>
      <c r="F906" s="4"/>
      <c r="G906" s="4"/>
      <c r="H906" s="4"/>
      <c r="I906" s="4"/>
      <c r="J906" s="4"/>
    </row>
    <row r="907" spans="2:10" ht="15.75" customHeight="1">
      <c r="B907" s="4"/>
      <c r="C907" s="4"/>
      <c r="D907" s="4"/>
      <c r="E907" s="4"/>
      <c r="F907" s="4"/>
      <c r="G907" s="4"/>
      <c r="H907" s="4"/>
      <c r="I907" s="4"/>
      <c r="J907" s="4"/>
    </row>
    <row r="908" spans="2:10" ht="15.75" customHeight="1">
      <c r="B908" s="4"/>
      <c r="C908" s="4"/>
      <c r="D908" s="4"/>
      <c r="E908" s="4"/>
      <c r="F908" s="4"/>
      <c r="G908" s="4"/>
      <c r="H908" s="4"/>
      <c r="I908" s="4"/>
      <c r="J908" s="4"/>
    </row>
    <row r="909" spans="2:10" ht="15.75" customHeight="1">
      <c r="B909" s="4"/>
      <c r="C909" s="4"/>
      <c r="D909" s="4"/>
      <c r="E909" s="4"/>
      <c r="F909" s="4"/>
      <c r="G909" s="4"/>
      <c r="H909" s="4"/>
      <c r="I909" s="4"/>
      <c r="J909" s="4"/>
    </row>
    <row r="910" spans="2:10" ht="15.75" customHeight="1">
      <c r="B910" s="4"/>
      <c r="C910" s="4"/>
      <c r="D910" s="4"/>
      <c r="E910" s="4"/>
      <c r="F910" s="4"/>
      <c r="G910" s="4"/>
      <c r="H910" s="4"/>
      <c r="I910" s="4"/>
      <c r="J910" s="4"/>
    </row>
    <row r="911" spans="2:10" ht="15.75" customHeight="1">
      <c r="B911" s="4"/>
      <c r="C911" s="4"/>
      <c r="D911" s="4"/>
      <c r="E911" s="4"/>
      <c r="F911" s="4"/>
      <c r="G911" s="4"/>
      <c r="H911" s="4"/>
      <c r="I911" s="4"/>
      <c r="J911" s="4"/>
    </row>
    <row r="912" spans="2:10" ht="15.75" customHeight="1">
      <c r="B912" s="4"/>
      <c r="C912" s="4"/>
      <c r="D912" s="4"/>
      <c r="E912" s="4"/>
      <c r="F912" s="4"/>
      <c r="G912" s="4"/>
      <c r="H912" s="4"/>
      <c r="I912" s="4"/>
      <c r="J912" s="4"/>
    </row>
    <row r="913" spans="2:10" ht="15.75" customHeight="1">
      <c r="B913" s="4"/>
      <c r="C913" s="4"/>
      <c r="D913" s="4"/>
      <c r="E913" s="4"/>
      <c r="F913" s="4"/>
      <c r="G913" s="4"/>
      <c r="H913" s="4"/>
      <c r="I913" s="4"/>
      <c r="J913" s="4"/>
    </row>
    <row r="914" spans="2:10" ht="15.75" customHeight="1">
      <c r="B914" s="4"/>
      <c r="C914" s="4"/>
      <c r="D914" s="4"/>
      <c r="E914" s="4"/>
      <c r="F914" s="4"/>
      <c r="G914" s="4"/>
      <c r="H914" s="4"/>
      <c r="I914" s="4"/>
      <c r="J914" s="4"/>
    </row>
    <row r="915" spans="2:10" ht="15.75" customHeight="1">
      <c r="B915" s="4"/>
      <c r="C915" s="4"/>
      <c r="D915" s="4"/>
      <c r="E915" s="4"/>
      <c r="F915" s="4"/>
      <c r="G915" s="4"/>
      <c r="H915" s="4"/>
      <c r="I915" s="4"/>
      <c r="J915" s="4"/>
    </row>
    <row r="916" spans="2:10" ht="15.75" customHeight="1">
      <c r="B916" s="4"/>
      <c r="C916" s="4"/>
      <c r="D916" s="4"/>
      <c r="E916" s="4"/>
      <c r="F916" s="4"/>
      <c r="G916" s="4"/>
      <c r="H916" s="4"/>
      <c r="I916" s="4"/>
      <c r="J916" s="4"/>
    </row>
    <row r="917" spans="2:10" ht="15.75" customHeight="1">
      <c r="B917" s="4"/>
      <c r="C917" s="4"/>
      <c r="D917" s="4"/>
      <c r="E917" s="4"/>
      <c r="F917" s="4"/>
      <c r="G917" s="4"/>
      <c r="H917" s="4"/>
      <c r="I917" s="4"/>
      <c r="J917" s="4"/>
    </row>
    <row r="918" spans="2:10" ht="15.75" customHeight="1">
      <c r="B918" s="4"/>
      <c r="C918" s="4"/>
      <c r="D918" s="4"/>
      <c r="E918" s="4"/>
      <c r="F918" s="4"/>
      <c r="G918" s="4"/>
      <c r="H918" s="4"/>
      <c r="I918" s="4"/>
      <c r="J918" s="4"/>
    </row>
    <row r="919" spans="2:10" ht="15.75" customHeight="1">
      <c r="B919" s="4"/>
      <c r="C919" s="4"/>
      <c r="D919" s="4"/>
      <c r="E919" s="4"/>
      <c r="F919" s="4"/>
      <c r="G919" s="4"/>
      <c r="H919" s="4"/>
      <c r="I919" s="4"/>
      <c r="J919" s="4"/>
    </row>
    <row r="920" spans="2:10" ht="15.75" customHeight="1">
      <c r="B920" s="4"/>
      <c r="C920" s="4"/>
      <c r="D920" s="4"/>
      <c r="E920" s="4"/>
      <c r="F920" s="4"/>
      <c r="G920" s="4"/>
      <c r="H920" s="4"/>
      <c r="I920" s="4"/>
      <c r="J920" s="4"/>
    </row>
    <row r="921" spans="2:10" ht="15.75" customHeight="1">
      <c r="B921" s="4"/>
      <c r="C921" s="4"/>
      <c r="D921" s="4"/>
      <c r="E921" s="4"/>
      <c r="F921" s="4"/>
      <c r="G921" s="4"/>
      <c r="H921" s="4"/>
      <c r="I921" s="4"/>
      <c r="J921" s="4"/>
    </row>
    <row r="922" spans="2:10" ht="15.75" customHeight="1">
      <c r="B922" s="4"/>
      <c r="C922" s="4"/>
      <c r="D922" s="4"/>
      <c r="E922" s="4"/>
      <c r="F922" s="4"/>
      <c r="G922" s="4"/>
      <c r="H922" s="4"/>
      <c r="I922" s="4"/>
      <c r="J922" s="4"/>
    </row>
    <row r="923" spans="2:10" ht="15.75" customHeight="1">
      <c r="B923" s="4"/>
      <c r="C923" s="4"/>
      <c r="D923" s="4"/>
      <c r="E923" s="4"/>
      <c r="F923" s="4"/>
      <c r="G923" s="4"/>
      <c r="H923" s="4"/>
      <c r="I923" s="4"/>
      <c r="J923" s="4"/>
    </row>
    <row r="924" spans="2:10" ht="15.75" customHeight="1">
      <c r="B924" s="4"/>
      <c r="C924" s="4"/>
      <c r="D924" s="4"/>
      <c r="E924" s="4"/>
      <c r="F924" s="4"/>
      <c r="G924" s="4"/>
      <c r="H924" s="4"/>
      <c r="I924" s="4"/>
      <c r="J924" s="4"/>
    </row>
    <row r="925" spans="2:10" ht="15.75" customHeight="1">
      <c r="B925" s="4"/>
      <c r="C925" s="4"/>
      <c r="D925" s="4"/>
      <c r="E925" s="4"/>
      <c r="F925" s="4"/>
      <c r="G925" s="4"/>
      <c r="H925" s="4"/>
      <c r="I925" s="4"/>
      <c r="J925" s="4"/>
    </row>
    <row r="926" spans="2:10" ht="15.75" customHeight="1">
      <c r="B926" s="4"/>
      <c r="C926" s="4"/>
      <c r="D926" s="4"/>
      <c r="E926" s="4"/>
      <c r="F926" s="4"/>
      <c r="G926" s="4"/>
      <c r="H926" s="4"/>
      <c r="I926" s="4"/>
      <c r="J926" s="4"/>
    </row>
    <row r="927" spans="2:10" ht="15.75" customHeight="1">
      <c r="B927" s="4"/>
      <c r="C927" s="4"/>
      <c r="D927" s="4"/>
      <c r="E927" s="4"/>
      <c r="F927" s="4"/>
      <c r="G927" s="4"/>
      <c r="H927" s="4"/>
      <c r="I927" s="4"/>
      <c r="J927" s="4"/>
    </row>
    <row r="928" spans="2:10" ht="15.75" customHeight="1">
      <c r="B928" s="4"/>
      <c r="C928" s="4"/>
      <c r="D928" s="4"/>
      <c r="E928" s="4"/>
      <c r="F928" s="4"/>
      <c r="G928" s="4"/>
      <c r="H928" s="4"/>
      <c r="I928" s="4"/>
      <c r="J928" s="4"/>
    </row>
    <row r="929" spans="2:10" ht="15.75" customHeight="1">
      <c r="B929" s="4"/>
      <c r="C929" s="4"/>
      <c r="D929" s="4"/>
      <c r="E929" s="4"/>
      <c r="F929" s="4"/>
      <c r="G929" s="4"/>
      <c r="H929" s="4"/>
      <c r="I929" s="4"/>
      <c r="J929" s="4"/>
    </row>
    <row r="930" spans="2:10" ht="15.75" customHeight="1">
      <c r="B930" s="4"/>
      <c r="C930" s="4"/>
      <c r="D930" s="4"/>
      <c r="E930" s="4"/>
      <c r="F930" s="4"/>
      <c r="G930" s="4"/>
      <c r="H930" s="4"/>
      <c r="I930" s="4"/>
      <c r="J930" s="4"/>
    </row>
    <row r="931" spans="2:10" ht="15.75" customHeight="1">
      <c r="B931" s="4"/>
      <c r="C931" s="4"/>
      <c r="D931" s="4"/>
      <c r="E931" s="4"/>
      <c r="F931" s="4"/>
      <c r="G931" s="4"/>
      <c r="H931" s="4"/>
      <c r="I931" s="4"/>
      <c r="J931" s="4"/>
    </row>
    <row r="932" spans="2:10" ht="15.75" customHeight="1">
      <c r="B932" s="4"/>
      <c r="C932" s="4"/>
      <c r="D932" s="4"/>
      <c r="E932" s="4"/>
      <c r="F932" s="4"/>
      <c r="G932" s="4"/>
      <c r="H932" s="4"/>
      <c r="I932" s="4"/>
      <c r="J932" s="4"/>
    </row>
    <row r="933" spans="2:10" ht="15.75" customHeight="1">
      <c r="B933" s="4"/>
      <c r="C933" s="4"/>
      <c r="D933" s="4"/>
      <c r="E933" s="4"/>
      <c r="F933" s="4"/>
      <c r="G933" s="4"/>
      <c r="H933" s="4"/>
      <c r="I933" s="4"/>
      <c r="J933" s="4"/>
    </row>
    <row r="934" spans="2:10" ht="15.75" customHeight="1">
      <c r="B934" s="4"/>
      <c r="C934" s="4"/>
      <c r="D934" s="4"/>
      <c r="E934" s="4"/>
      <c r="F934" s="4"/>
      <c r="G934" s="4"/>
      <c r="H934" s="4"/>
      <c r="I934" s="4"/>
      <c r="J934" s="4"/>
    </row>
    <row r="935" spans="2:10" ht="15.75" customHeight="1">
      <c r="B935" s="4"/>
      <c r="C935" s="4"/>
      <c r="D935" s="4"/>
      <c r="E935" s="4"/>
      <c r="F935" s="4"/>
      <c r="G935" s="4"/>
      <c r="H935" s="4"/>
      <c r="I935" s="4"/>
      <c r="J935" s="4"/>
    </row>
    <row r="936" spans="2:10" ht="15.75" customHeight="1">
      <c r="B936" s="4"/>
      <c r="C936" s="4"/>
      <c r="D936" s="4"/>
      <c r="E936" s="4"/>
      <c r="F936" s="4"/>
      <c r="G936" s="4"/>
      <c r="H936" s="4"/>
      <c r="I936" s="4"/>
      <c r="J936" s="4"/>
    </row>
    <row r="937" spans="2:10" ht="15.75" customHeight="1">
      <c r="B937" s="4"/>
      <c r="C937" s="4"/>
      <c r="D937" s="4"/>
      <c r="E937" s="4"/>
      <c r="F937" s="4"/>
      <c r="G937" s="4"/>
      <c r="H937" s="4"/>
      <c r="I937" s="4"/>
      <c r="J937" s="4"/>
    </row>
    <row r="938" spans="2:10" ht="15.75" customHeight="1">
      <c r="B938" s="4"/>
      <c r="C938" s="4"/>
      <c r="D938" s="4"/>
      <c r="E938" s="4"/>
      <c r="F938" s="4"/>
      <c r="G938" s="4"/>
      <c r="H938" s="4"/>
      <c r="I938" s="4"/>
      <c r="J938" s="4"/>
    </row>
    <row r="939" spans="2:10" ht="15.75" customHeight="1">
      <c r="B939" s="4"/>
      <c r="C939" s="4"/>
      <c r="D939" s="4"/>
      <c r="E939" s="4"/>
      <c r="F939" s="4"/>
      <c r="G939" s="4"/>
      <c r="H939" s="4"/>
      <c r="I939" s="4"/>
      <c r="J939" s="4"/>
    </row>
    <row r="940" spans="2:10" ht="15.75" customHeight="1">
      <c r="B940" s="4"/>
      <c r="C940" s="4"/>
      <c r="D940" s="4"/>
      <c r="E940" s="4"/>
      <c r="F940" s="4"/>
      <c r="G940" s="4"/>
      <c r="H940" s="4"/>
      <c r="I940" s="4"/>
      <c r="J940" s="4"/>
    </row>
    <row r="941" spans="2:10" ht="15.75" customHeight="1">
      <c r="B941" s="4"/>
      <c r="C941" s="4"/>
      <c r="D941" s="4"/>
      <c r="E941" s="4"/>
      <c r="F941" s="4"/>
      <c r="G941" s="4"/>
      <c r="H941" s="4"/>
      <c r="I941" s="4"/>
      <c r="J941" s="4"/>
    </row>
    <row r="942" spans="2:10" ht="15.75" customHeight="1">
      <c r="B942" s="4"/>
      <c r="C942" s="4"/>
      <c r="D942" s="4"/>
      <c r="E942" s="4"/>
      <c r="F942" s="4"/>
      <c r="G942" s="4"/>
      <c r="H942" s="4"/>
      <c r="I942" s="4"/>
      <c r="J942" s="4"/>
    </row>
    <row r="943" spans="2:10" ht="15.75" customHeight="1">
      <c r="B943" s="4"/>
      <c r="C943" s="4"/>
      <c r="D943" s="4"/>
      <c r="E943" s="4"/>
      <c r="F943" s="4"/>
      <c r="G943" s="4"/>
      <c r="H943" s="4"/>
      <c r="I943" s="4"/>
      <c r="J943" s="4"/>
    </row>
    <row r="944" spans="2:10" ht="15.75" customHeight="1">
      <c r="B944" s="4"/>
      <c r="C944" s="4"/>
      <c r="D944" s="4"/>
      <c r="E944" s="4"/>
      <c r="F944" s="4"/>
      <c r="G944" s="4"/>
      <c r="H944" s="4"/>
      <c r="I944" s="4"/>
      <c r="J944" s="4"/>
    </row>
    <row r="945" spans="2:10" ht="15.75" customHeight="1">
      <c r="B945" s="4"/>
      <c r="C945" s="4"/>
      <c r="D945" s="4"/>
      <c r="E945" s="4"/>
      <c r="F945" s="4"/>
      <c r="G945" s="4"/>
      <c r="H945" s="4"/>
      <c r="I945" s="4"/>
      <c r="J945" s="4"/>
    </row>
    <row r="946" spans="2:10" ht="15.75" customHeight="1">
      <c r="B946" s="4"/>
      <c r="C946" s="4"/>
      <c r="D946" s="4"/>
      <c r="E946" s="4"/>
      <c r="F946" s="4"/>
      <c r="G946" s="4"/>
      <c r="H946" s="4"/>
      <c r="I946" s="4"/>
      <c r="J946" s="4"/>
    </row>
    <row r="947" spans="2:10" ht="15.75" customHeight="1">
      <c r="B947" s="4"/>
      <c r="C947" s="4"/>
      <c r="D947" s="4"/>
      <c r="E947" s="4"/>
      <c r="F947" s="4"/>
      <c r="G947" s="4"/>
      <c r="H947" s="4"/>
      <c r="I947" s="4"/>
      <c r="J947" s="4"/>
    </row>
    <row r="948" spans="2:10" ht="15.75" customHeight="1">
      <c r="B948" s="4"/>
      <c r="C948" s="4"/>
      <c r="D948" s="4"/>
      <c r="E948" s="4"/>
      <c r="F948" s="4"/>
      <c r="G948" s="4"/>
      <c r="H948" s="4"/>
      <c r="I948" s="4"/>
      <c r="J948" s="4"/>
    </row>
    <row r="949" spans="2:10" ht="15.75" customHeight="1">
      <c r="B949" s="4"/>
      <c r="C949" s="4"/>
      <c r="D949" s="4"/>
      <c r="E949" s="4"/>
      <c r="F949" s="4"/>
      <c r="G949" s="4"/>
      <c r="H949" s="4"/>
      <c r="I949" s="4"/>
      <c r="J949" s="4"/>
    </row>
    <row r="950" spans="2:10" ht="15.75" customHeight="1">
      <c r="B950" s="4"/>
      <c r="C950" s="4"/>
      <c r="D950" s="4"/>
      <c r="E950" s="4"/>
      <c r="F950" s="4"/>
      <c r="G950" s="4"/>
      <c r="H950" s="4"/>
      <c r="I950" s="4"/>
      <c r="J950" s="4"/>
    </row>
    <row r="951" spans="2:10" ht="15.75" customHeight="1">
      <c r="B951" s="4"/>
      <c r="C951" s="4"/>
      <c r="D951" s="4"/>
      <c r="E951" s="4"/>
      <c r="F951" s="4"/>
      <c r="G951" s="4"/>
      <c r="H951" s="4"/>
      <c r="I951" s="4"/>
      <c r="J951" s="4"/>
    </row>
    <row r="952" spans="2:10" ht="15.75" customHeight="1">
      <c r="B952" s="4"/>
      <c r="C952" s="4"/>
      <c r="D952" s="4"/>
      <c r="E952" s="4"/>
      <c r="F952" s="4"/>
      <c r="G952" s="4"/>
      <c r="H952" s="4"/>
      <c r="I952" s="4"/>
      <c r="J952" s="4"/>
    </row>
    <row r="953" spans="2:10" ht="15.75" customHeight="1">
      <c r="B953" s="4"/>
      <c r="C953" s="4"/>
      <c r="D953" s="4"/>
      <c r="E953" s="4"/>
      <c r="F953" s="4"/>
      <c r="G953" s="4"/>
      <c r="H953" s="4"/>
      <c r="I953" s="4"/>
      <c r="J953" s="4"/>
    </row>
    <row r="954" spans="2:10" ht="15.75" customHeight="1">
      <c r="B954" s="4"/>
      <c r="C954" s="4"/>
      <c r="D954" s="4"/>
      <c r="E954" s="4"/>
      <c r="F954" s="4"/>
      <c r="G954" s="4"/>
      <c r="H954" s="4"/>
      <c r="I954" s="4"/>
      <c r="J954" s="4"/>
    </row>
    <row r="955" spans="2:10" ht="15.75" customHeight="1">
      <c r="B955" s="4"/>
      <c r="C955" s="4"/>
      <c r="D955" s="4"/>
      <c r="E955" s="4"/>
      <c r="F955" s="4"/>
      <c r="G955" s="4"/>
      <c r="H955" s="4"/>
      <c r="I955" s="4"/>
      <c r="J955" s="4"/>
    </row>
    <row r="956" spans="2:10" ht="15.75" customHeight="1">
      <c r="B956" s="4"/>
      <c r="C956" s="4"/>
      <c r="D956" s="4"/>
      <c r="E956" s="4"/>
      <c r="F956" s="4"/>
      <c r="G956" s="4"/>
      <c r="H956" s="4"/>
      <c r="I956" s="4"/>
      <c r="J956" s="4"/>
    </row>
    <row r="957" spans="2:10" ht="15.75" customHeight="1">
      <c r="B957" s="4"/>
      <c r="C957" s="4"/>
      <c r="D957" s="4"/>
      <c r="E957" s="4"/>
      <c r="F957" s="4"/>
      <c r="G957" s="4"/>
      <c r="H957" s="4"/>
      <c r="I957" s="4"/>
      <c r="J957" s="4"/>
    </row>
    <row r="958" spans="2:10" ht="15.75" customHeight="1">
      <c r="B958" s="4"/>
      <c r="C958" s="4"/>
      <c r="D958" s="4"/>
      <c r="E958" s="4"/>
      <c r="F958" s="4"/>
      <c r="G958" s="4"/>
      <c r="H958" s="4"/>
      <c r="I958" s="4"/>
      <c r="J958" s="4"/>
    </row>
    <row r="959" spans="2:10" ht="15.75" customHeight="1">
      <c r="B959" s="4"/>
      <c r="C959" s="4"/>
      <c r="D959" s="4"/>
      <c r="E959" s="4"/>
      <c r="F959" s="4"/>
      <c r="G959" s="4"/>
      <c r="H959" s="4"/>
      <c r="I959" s="4"/>
      <c r="J959" s="4"/>
    </row>
    <row r="960" spans="2:10" ht="15.75" customHeight="1">
      <c r="B960" s="4"/>
      <c r="C960" s="4"/>
      <c r="D960" s="4"/>
      <c r="E960" s="4"/>
      <c r="F960" s="4"/>
      <c r="G960" s="4"/>
      <c r="H960" s="4"/>
      <c r="I960" s="4"/>
      <c r="J960" s="4"/>
    </row>
    <row r="961" spans="2:10" ht="15.75" customHeight="1">
      <c r="B961" s="4"/>
      <c r="C961" s="4"/>
      <c r="D961" s="4"/>
      <c r="E961" s="4"/>
      <c r="F961" s="4"/>
      <c r="G961" s="4"/>
      <c r="H961" s="4"/>
      <c r="I961" s="4"/>
      <c r="J961" s="4"/>
    </row>
    <row r="962" spans="2:10" ht="15.75" customHeight="1">
      <c r="B962" s="4"/>
      <c r="C962" s="4"/>
      <c r="D962" s="4"/>
      <c r="E962" s="4"/>
      <c r="F962" s="4"/>
      <c r="G962" s="4"/>
      <c r="H962" s="4"/>
      <c r="I962" s="4"/>
      <c r="J962" s="4"/>
    </row>
    <row r="963" spans="2:10" ht="15.75" customHeight="1">
      <c r="B963" s="4"/>
      <c r="C963" s="4"/>
      <c r="D963" s="4"/>
      <c r="E963" s="4"/>
      <c r="F963" s="4"/>
      <c r="G963" s="4"/>
      <c r="H963" s="4"/>
      <c r="I963" s="4"/>
      <c r="J963" s="4"/>
    </row>
    <row r="964" spans="2:10" ht="15.75" customHeight="1">
      <c r="B964" s="4"/>
      <c r="C964" s="4"/>
      <c r="D964" s="4"/>
      <c r="E964" s="4"/>
      <c r="F964" s="4"/>
      <c r="G964" s="4"/>
      <c r="H964" s="4"/>
      <c r="I964" s="4"/>
      <c r="J964" s="4"/>
    </row>
    <row r="965" spans="2:10" ht="15.75" customHeight="1">
      <c r="B965" s="4"/>
      <c r="C965" s="4"/>
      <c r="D965" s="4"/>
      <c r="E965" s="4"/>
      <c r="F965" s="4"/>
      <c r="G965" s="4"/>
      <c r="H965" s="4"/>
      <c r="I965" s="4"/>
      <c r="J965" s="4"/>
    </row>
    <row r="966" spans="2:10" ht="15.75" customHeight="1">
      <c r="B966" s="4"/>
      <c r="C966" s="4"/>
      <c r="D966" s="4"/>
      <c r="E966" s="4"/>
      <c r="F966" s="4"/>
      <c r="G966" s="4"/>
      <c r="H966" s="4"/>
      <c r="I966" s="4"/>
      <c r="J966" s="4"/>
    </row>
    <row r="967" spans="2:10" ht="15.75" customHeight="1">
      <c r="B967" s="4"/>
      <c r="C967" s="4"/>
      <c r="D967" s="4"/>
      <c r="E967" s="4"/>
      <c r="F967" s="4"/>
      <c r="G967" s="4"/>
      <c r="H967" s="4"/>
      <c r="I967" s="4"/>
      <c r="J967" s="4"/>
    </row>
    <row r="968" spans="2:10" ht="15.75" customHeight="1">
      <c r="B968" s="4"/>
      <c r="C968" s="4"/>
      <c r="D968" s="4"/>
      <c r="E968" s="4"/>
      <c r="F968" s="4"/>
      <c r="G968" s="4"/>
      <c r="H968" s="4"/>
      <c r="I968" s="4"/>
      <c r="J968" s="4"/>
    </row>
    <row r="969" spans="2:10" ht="15.75" customHeight="1">
      <c r="B969" s="4"/>
      <c r="C969" s="4"/>
      <c r="D969" s="4"/>
      <c r="E969" s="4"/>
      <c r="F969" s="4"/>
      <c r="G969" s="4"/>
      <c r="H969" s="4"/>
      <c r="I969" s="4"/>
      <c r="J969" s="4"/>
    </row>
    <row r="970" spans="2:10" ht="15.75" customHeight="1">
      <c r="B970" s="4"/>
      <c r="C970" s="4"/>
      <c r="D970" s="4"/>
      <c r="E970" s="4"/>
      <c r="F970" s="4"/>
      <c r="G970" s="4"/>
      <c r="H970" s="4"/>
      <c r="I970" s="4"/>
      <c r="J970" s="4"/>
    </row>
    <row r="971" spans="2:10" ht="15.75" customHeight="1">
      <c r="B971" s="4"/>
      <c r="C971" s="4"/>
      <c r="D971" s="4"/>
      <c r="E971" s="4"/>
      <c r="F971" s="4"/>
      <c r="G971" s="4"/>
      <c r="H971" s="4"/>
      <c r="I971" s="4"/>
      <c r="J971" s="4"/>
    </row>
    <row r="972" spans="2:10" ht="15.75" customHeight="1">
      <c r="B972" s="4"/>
      <c r="C972" s="4"/>
      <c r="D972" s="4"/>
      <c r="E972" s="4"/>
      <c r="F972" s="4"/>
      <c r="G972" s="4"/>
      <c r="H972" s="4"/>
      <c r="I972" s="4"/>
      <c r="J972" s="4"/>
    </row>
    <row r="973" spans="2:10" ht="15.75" customHeight="1">
      <c r="B973" s="4"/>
      <c r="C973" s="4"/>
      <c r="D973" s="4"/>
      <c r="E973" s="4"/>
      <c r="F973" s="4"/>
      <c r="G973" s="4"/>
      <c r="H973" s="4"/>
      <c r="I973" s="4"/>
      <c r="J973" s="4"/>
    </row>
    <row r="974" spans="2:10" ht="15.75" customHeight="1">
      <c r="B974" s="4"/>
      <c r="C974" s="4"/>
      <c r="D974" s="4"/>
      <c r="E974" s="4"/>
      <c r="F974" s="4"/>
      <c r="G974" s="4"/>
      <c r="H974" s="4"/>
      <c r="I974" s="4"/>
      <c r="J974" s="4"/>
    </row>
    <row r="975" spans="2:10" ht="15.75" customHeight="1">
      <c r="B975" s="4"/>
      <c r="C975" s="4"/>
      <c r="D975" s="4"/>
      <c r="E975" s="4"/>
      <c r="F975" s="4"/>
      <c r="G975" s="4"/>
      <c r="H975" s="4"/>
      <c r="I975" s="4"/>
      <c r="J975" s="4"/>
    </row>
    <row r="976" spans="2:10" ht="15.75" customHeight="1">
      <c r="B976" s="4"/>
      <c r="C976" s="4"/>
      <c r="D976" s="4"/>
      <c r="E976" s="4"/>
      <c r="F976" s="4"/>
      <c r="G976" s="4"/>
      <c r="H976" s="4"/>
      <c r="I976" s="4"/>
      <c r="J976" s="4"/>
    </row>
    <row r="977" spans="2:10" ht="15.75" customHeight="1">
      <c r="B977" s="4"/>
      <c r="C977" s="4"/>
      <c r="D977" s="4"/>
      <c r="E977" s="4"/>
      <c r="F977" s="4"/>
      <c r="G977" s="4"/>
      <c r="H977" s="4"/>
      <c r="I977" s="4"/>
      <c r="J977" s="4"/>
    </row>
    <row r="978" spans="2:10" ht="15.75" customHeight="1">
      <c r="B978" s="4"/>
      <c r="C978" s="4"/>
      <c r="D978" s="4"/>
      <c r="E978" s="4"/>
      <c r="F978" s="4"/>
      <c r="G978" s="4"/>
      <c r="H978" s="4"/>
      <c r="I978" s="4"/>
      <c r="J978" s="4"/>
    </row>
    <row r="979" spans="2:10" ht="15.75" customHeight="1">
      <c r="B979" s="4"/>
      <c r="C979" s="4"/>
      <c r="D979" s="4"/>
      <c r="E979" s="4"/>
      <c r="F979" s="4"/>
      <c r="G979" s="4"/>
      <c r="H979" s="4"/>
      <c r="I979" s="4"/>
      <c r="J979" s="4"/>
    </row>
    <row r="980" spans="2:10" ht="15.75" customHeight="1">
      <c r="B980" s="4"/>
      <c r="C980" s="4"/>
      <c r="D980" s="4"/>
      <c r="E980" s="4"/>
      <c r="F980" s="4"/>
      <c r="G980" s="4"/>
      <c r="H980" s="4"/>
      <c r="I980" s="4"/>
      <c r="J980" s="4"/>
    </row>
    <row r="981" spans="2:10" ht="15.75" customHeight="1">
      <c r="B981" s="4"/>
      <c r="C981" s="4"/>
      <c r="D981" s="4"/>
      <c r="E981" s="4"/>
      <c r="F981" s="4"/>
      <c r="G981" s="4"/>
      <c r="H981" s="4"/>
      <c r="I981" s="4"/>
      <c r="J981" s="4"/>
    </row>
    <row r="982" spans="2:10" ht="15.75" customHeight="1">
      <c r="B982" s="4"/>
      <c r="C982" s="4"/>
      <c r="D982" s="4"/>
      <c r="E982" s="4"/>
      <c r="F982" s="4"/>
      <c r="G982" s="4"/>
      <c r="H982" s="4"/>
      <c r="I982" s="4"/>
      <c r="J982" s="4"/>
    </row>
    <row r="983" spans="2:10" ht="15.75" customHeight="1">
      <c r="B983" s="4"/>
      <c r="C983" s="4"/>
      <c r="D983" s="4"/>
      <c r="E983" s="4"/>
      <c r="F983" s="4"/>
      <c r="G983" s="4"/>
      <c r="H983" s="4"/>
      <c r="I983" s="4"/>
      <c r="J983" s="4"/>
    </row>
    <row r="984" spans="2:10" ht="15.75" customHeight="1">
      <c r="B984" s="4"/>
      <c r="C984" s="4"/>
      <c r="D984" s="4"/>
      <c r="E984" s="4"/>
      <c r="F984" s="4"/>
      <c r="G984" s="4"/>
      <c r="H984" s="4"/>
      <c r="I984" s="4"/>
      <c r="J984" s="4"/>
    </row>
    <row r="985" spans="2:10" ht="15.75" customHeight="1">
      <c r="B985" s="4"/>
      <c r="C985" s="4"/>
      <c r="D985" s="4"/>
      <c r="E985" s="4"/>
      <c r="F985" s="4"/>
      <c r="G985" s="4"/>
      <c r="H985" s="4"/>
      <c r="I985" s="4"/>
      <c r="J985" s="4"/>
    </row>
    <row r="986" spans="2:10" ht="15.75" customHeight="1">
      <c r="B986" s="4"/>
      <c r="C986" s="4"/>
      <c r="D986" s="4"/>
      <c r="E986" s="4"/>
      <c r="F986" s="4"/>
      <c r="G986" s="4"/>
      <c r="H986" s="4"/>
      <c r="I986" s="4"/>
      <c r="J986" s="4"/>
    </row>
    <row r="987" spans="2:10" ht="15.75" customHeight="1">
      <c r="B987" s="4"/>
      <c r="C987" s="4"/>
      <c r="D987" s="4"/>
      <c r="E987" s="4"/>
      <c r="F987" s="4"/>
      <c r="G987" s="4"/>
      <c r="H987" s="4"/>
      <c r="I987" s="4"/>
      <c r="J987" s="4"/>
    </row>
    <row r="988" spans="2:10" ht="15.75" customHeight="1">
      <c r="B988" s="4"/>
      <c r="C988" s="4"/>
      <c r="D988" s="4"/>
      <c r="E988" s="4"/>
      <c r="F988" s="4"/>
      <c r="G988" s="4"/>
      <c r="H988" s="4"/>
      <c r="I988" s="4"/>
      <c r="J988" s="4"/>
    </row>
    <row r="989" spans="2:10" ht="15.75" customHeight="1">
      <c r="B989" s="4"/>
      <c r="C989" s="4"/>
      <c r="D989" s="4"/>
      <c r="E989" s="4"/>
      <c r="F989" s="4"/>
      <c r="G989" s="4"/>
      <c r="H989" s="4"/>
      <c r="I989" s="4"/>
      <c r="J989" s="4"/>
    </row>
    <row r="990" spans="2:10" ht="15.75" customHeight="1">
      <c r="B990" s="4"/>
      <c r="C990" s="4"/>
      <c r="D990" s="4"/>
      <c r="E990" s="4"/>
      <c r="F990" s="4"/>
      <c r="G990" s="4"/>
      <c r="H990" s="4"/>
      <c r="I990" s="4"/>
      <c r="J990" s="4"/>
    </row>
    <row r="991" spans="2:10" ht="15.75" customHeight="1">
      <c r="B991" s="4"/>
      <c r="C991" s="4"/>
      <c r="D991" s="4"/>
      <c r="E991" s="4"/>
      <c r="F991" s="4"/>
      <c r="G991" s="4"/>
      <c r="H991" s="4"/>
      <c r="I991" s="4"/>
      <c r="J991" s="4"/>
    </row>
    <row r="992" spans="2:10" ht="15.75" customHeight="1">
      <c r="B992" s="4"/>
      <c r="C992" s="4"/>
      <c r="D992" s="4"/>
      <c r="E992" s="4"/>
      <c r="F992" s="4"/>
      <c r="G992" s="4"/>
      <c r="H992" s="4"/>
      <c r="I992" s="4"/>
      <c r="J992" s="4"/>
    </row>
    <row r="993" spans="2:10" ht="15.75" customHeight="1">
      <c r="B993" s="4"/>
      <c r="C993" s="4"/>
      <c r="D993" s="4"/>
      <c r="E993" s="4"/>
      <c r="F993" s="4"/>
      <c r="G993" s="4"/>
      <c r="H993" s="4"/>
      <c r="I993" s="4"/>
      <c r="J993" s="4"/>
    </row>
    <row r="994" spans="2:10" ht="15.75" customHeight="1">
      <c r="B994" s="4"/>
      <c r="C994" s="4"/>
      <c r="D994" s="4"/>
      <c r="E994" s="4"/>
      <c r="F994" s="4"/>
      <c r="G994" s="4"/>
      <c r="H994" s="4"/>
      <c r="I994" s="4"/>
      <c r="J994" s="4"/>
    </row>
    <row r="995" spans="2:10" ht="15.75" customHeight="1">
      <c r="B995" s="4"/>
      <c r="C995" s="4"/>
      <c r="D995" s="4"/>
      <c r="E995" s="4"/>
      <c r="F995" s="4"/>
      <c r="G995" s="4"/>
      <c r="H995" s="4"/>
      <c r="I995" s="4"/>
      <c r="J995" s="4"/>
    </row>
    <row r="996" spans="2:10" ht="15.75" customHeight="1">
      <c r="B996" s="4"/>
      <c r="C996" s="4"/>
      <c r="D996" s="4"/>
      <c r="E996" s="4"/>
      <c r="F996" s="4"/>
      <c r="G996" s="4"/>
      <c r="H996" s="4"/>
      <c r="I996" s="4"/>
      <c r="J996" s="4"/>
    </row>
    <row r="997" spans="2:10" ht="15.75" customHeight="1">
      <c r="B997" s="4"/>
      <c r="C997" s="4"/>
      <c r="D997" s="4"/>
      <c r="E997" s="4"/>
      <c r="F997" s="4"/>
      <c r="G997" s="4"/>
      <c r="H997" s="4"/>
      <c r="I997" s="4"/>
      <c r="J997" s="4"/>
    </row>
    <row r="998" spans="2:10" ht="15.75" customHeight="1">
      <c r="B998" s="4"/>
      <c r="C998" s="4"/>
      <c r="D998" s="4"/>
      <c r="E998" s="4"/>
      <c r="F998" s="4"/>
      <c r="G998" s="4"/>
      <c r="H998" s="4"/>
      <c r="I998" s="4"/>
      <c r="J998" s="4"/>
    </row>
    <row r="999" spans="2:10" ht="15.75" customHeight="1">
      <c r="B999" s="4"/>
      <c r="C999" s="4"/>
      <c r="D999" s="4"/>
      <c r="E999" s="4"/>
      <c r="F999" s="4"/>
      <c r="G999" s="4"/>
      <c r="H999" s="4"/>
      <c r="I999" s="4"/>
      <c r="J999" s="4"/>
    </row>
  </sheetData>
  <autoFilter ref="A1:N115" xr:uid="{00000000-0001-0000-0600-000000000000}">
    <sortState xmlns:xlrd2="http://schemas.microsoft.com/office/spreadsheetml/2017/richdata2" ref="A2:N116">
      <sortCondition descending="1" ref="N1:N115"/>
    </sortState>
  </autoFilter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3896-A6C9-9043-9CED-0252B56414BA}">
  <dimension ref="A1:Z986"/>
  <sheetViews>
    <sheetView topLeftCell="A68" workbookViewId="0">
      <selection activeCell="A87" sqref="A87"/>
    </sheetView>
  </sheetViews>
  <sheetFormatPr defaultColWidth="14.42578125" defaultRowHeight="15" customHeight="1"/>
  <cols>
    <col min="1" max="1" width="20.140625" style="5" bestFit="1" customWidth="1"/>
    <col min="2" max="2" width="16" style="5" bestFit="1" customWidth="1"/>
    <col min="3" max="3" width="10.28515625" style="5" bestFit="1" customWidth="1"/>
    <col min="4" max="4" width="13.42578125" style="5" bestFit="1" customWidth="1"/>
    <col min="5" max="5" width="11.42578125" style="5" bestFit="1" customWidth="1"/>
    <col min="6" max="6" width="13.7109375" style="5" bestFit="1" customWidth="1"/>
    <col min="7" max="7" width="9.85546875" style="5" customWidth="1"/>
    <col min="8" max="8" width="10.28515625" style="5" customWidth="1"/>
    <col min="9" max="9" width="7.85546875" style="5" customWidth="1"/>
    <col min="10" max="10" width="11" style="5" customWidth="1"/>
    <col min="11" max="11" width="10.85546875" style="5" customWidth="1"/>
    <col min="12" max="12" width="8.28515625" style="5" customWidth="1"/>
    <col min="13" max="13" width="9.42578125" style="5" customWidth="1"/>
    <col min="14" max="14" width="7" style="5" customWidth="1"/>
    <col min="15" max="26" width="8" style="5" customWidth="1"/>
    <col min="27" max="16384" width="14.42578125" style="5"/>
  </cols>
  <sheetData>
    <row r="1" spans="1:26" ht="30" customHeight="1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7" t="s">
        <v>87</v>
      </c>
      <c r="B2" s="25" t="s">
        <v>52</v>
      </c>
      <c r="C2" s="25">
        <v>8</v>
      </c>
      <c r="D2" s="25">
        <v>9</v>
      </c>
      <c r="E2" s="25">
        <v>10</v>
      </c>
      <c r="F2" s="25">
        <v>9</v>
      </c>
      <c r="G2" s="25">
        <v>10</v>
      </c>
      <c r="H2" s="25">
        <v>6</v>
      </c>
      <c r="I2" s="25">
        <v>7</v>
      </c>
      <c r="J2" s="25">
        <v>9</v>
      </c>
      <c r="K2" s="25">
        <v>10</v>
      </c>
      <c r="L2" s="25">
        <v>9</v>
      </c>
      <c r="M2" s="25">
        <v>7</v>
      </c>
      <c r="N2" s="23">
        <f t="shared" ref="N2:N33" si="0">SUM(C2:M2)</f>
        <v>94</v>
      </c>
    </row>
    <row r="3" spans="1:26">
      <c r="A3" s="29" t="s">
        <v>7</v>
      </c>
      <c r="B3" s="24" t="s">
        <v>8</v>
      </c>
      <c r="C3" s="24">
        <v>7</v>
      </c>
      <c r="D3" s="24">
        <v>9</v>
      </c>
      <c r="E3" s="24">
        <v>10</v>
      </c>
      <c r="F3" s="24">
        <v>8</v>
      </c>
      <c r="G3" s="24">
        <v>9</v>
      </c>
      <c r="H3" s="24">
        <v>7</v>
      </c>
      <c r="I3" s="24">
        <v>8</v>
      </c>
      <c r="J3" s="24">
        <v>9</v>
      </c>
      <c r="K3" s="24">
        <v>7</v>
      </c>
      <c r="L3" s="24">
        <v>9</v>
      </c>
      <c r="M3" s="24">
        <v>9</v>
      </c>
      <c r="N3" s="23">
        <f t="shared" si="0"/>
        <v>92</v>
      </c>
    </row>
    <row r="4" spans="1:26">
      <c r="A4" s="35" t="s">
        <v>66</v>
      </c>
      <c r="B4" s="24" t="s">
        <v>64</v>
      </c>
      <c r="C4" s="24">
        <v>9</v>
      </c>
      <c r="D4" s="24">
        <v>10</v>
      </c>
      <c r="E4" s="24">
        <v>9</v>
      </c>
      <c r="F4" s="24">
        <v>7</v>
      </c>
      <c r="G4" s="24">
        <v>9</v>
      </c>
      <c r="H4" s="24">
        <v>8</v>
      </c>
      <c r="I4" s="24">
        <v>7</v>
      </c>
      <c r="J4" s="24">
        <v>7</v>
      </c>
      <c r="K4" s="24">
        <v>8</v>
      </c>
      <c r="L4" s="24">
        <v>10</v>
      </c>
      <c r="M4" s="24">
        <v>6</v>
      </c>
      <c r="N4" s="23">
        <f t="shared" si="0"/>
        <v>90</v>
      </c>
    </row>
    <row r="5" spans="1:26">
      <c r="A5" s="29" t="s">
        <v>75</v>
      </c>
      <c r="B5" s="24" t="s">
        <v>73</v>
      </c>
      <c r="C5" s="24">
        <v>8</v>
      </c>
      <c r="D5" s="24">
        <v>8</v>
      </c>
      <c r="E5" s="24">
        <v>9</v>
      </c>
      <c r="F5" s="24">
        <v>5</v>
      </c>
      <c r="G5" s="24">
        <v>8</v>
      </c>
      <c r="H5" s="24">
        <v>5</v>
      </c>
      <c r="I5" s="24">
        <v>11</v>
      </c>
      <c r="J5" s="24">
        <v>8</v>
      </c>
      <c r="K5" s="24">
        <v>10</v>
      </c>
      <c r="L5" s="24">
        <v>7</v>
      </c>
      <c r="M5" s="24">
        <v>8</v>
      </c>
      <c r="N5" s="23">
        <f t="shared" si="0"/>
        <v>87</v>
      </c>
    </row>
    <row r="6" spans="1:26">
      <c r="A6" s="29" t="s">
        <v>91</v>
      </c>
      <c r="B6" s="24" t="s">
        <v>73</v>
      </c>
      <c r="C6" s="24">
        <v>8</v>
      </c>
      <c r="D6" s="24">
        <v>8</v>
      </c>
      <c r="E6" s="24">
        <v>10</v>
      </c>
      <c r="F6" s="24">
        <v>6</v>
      </c>
      <c r="G6" s="24">
        <v>8</v>
      </c>
      <c r="H6" s="24">
        <v>7</v>
      </c>
      <c r="I6" s="24">
        <v>7</v>
      </c>
      <c r="J6" s="24">
        <v>11</v>
      </c>
      <c r="K6" s="24">
        <v>11</v>
      </c>
      <c r="L6" s="24">
        <v>6</v>
      </c>
      <c r="M6" s="24">
        <v>5</v>
      </c>
      <c r="N6" s="23">
        <f t="shared" si="0"/>
        <v>87</v>
      </c>
    </row>
    <row r="7" spans="1:26">
      <c r="A7" s="29" t="s">
        <v>36</v>
      </c>
      <c r="B7" s="24" t="s">
        <v>37</v>
      </c>
      <c r="C7" s="24">
        <v>7</v>
      </c>
      <c r="D7" s="24">
        <v>9</v>
      </c>
      <c r="E7" s="24">
        <v>9</v>
      </c>
      <c r="F7" s="24">
        <v>9</v>
      </c>
      <c r="G7" s="24">
        <v>8</v>
      </c>
      <c r="H7" s="24">
        <v>5</v>
      </c>
      <c r="I7" s="24">
        <v>5</v>
      </c>
      <c r="J7" s="24">
        <v>10</v>
      </c>
      <c r="K7" s="24">
        <v>9</v>
      </c>
      <c r="L7" s="24">
        <v>10</v>
      </c>
      <c r="M7" s="24">
        <v>4</v>
      </c>
      <c r="N7" s="23">
        <f t="shared" si="0"/>
        <v>85</v>
      </c>
    </row>
    <row r="8" spans="1:26">
      <c r="A8" s="29" t="s">
        <v>59</v>
      </c>
      <c r="B8" s="24" t="s">
        <v>58</v>
      </c>
      <c r="C8" s="24">
        <v>7</v>
      </c>
      <c r="D8" s="24">
        <v>8</v>
      </c>
      <c r="E8" s="24">
        <v>9</v>
      </c>
      <c r="F8" s="24">
        <v>9</v>
      </c>
      <c r="G8" s="24">
        <v>8</v>
      </c>
      <c r="H8" s="24">
        <v>5</v>
      </c>
      <c r="I8" s="24">
        <v>7</v>
      </c>
      <c r="J8" s="24">
        <v>8</v>
      </c>
      <c r="K8" s="24">
        <v>7</v>
      </c>
      <c r="L8" s="24">
        <v>10</v>
      </c>
      <c r="M8" s="24">
        <v>5</v>
      </c>
      <c r="N8" s="23">
        <f t="shared" si="0"/>
        <v>83</v>
      </c>
    </row>
    <row r="9" spans="1:26">
      <c r="A9" s="29" t="s">
        <v>38</v>
      </c>
      <c r="B9" s="24" t="s">
        <v>37</v>
      </c>
      <c r="C9" s="24">
        <v>8</v>
      </c>
      <c r="D9" s="24">
        <v>7</v>
      </c>
      <c r="E9" s="24">
        <v>9</v>
      </c>
      <c r="F9" s="24">
        <v>6</v>
      </c>
      <c r="G9" s="24">
        <v>11</v>
      </c>
      <c r="H9" s="24">
        <v>4</v>
      </c>
      <c r="I9" s="24">
        <v>10</v>
      </c>
      <c r="J9" s="24">
        <v>5</v>
      </c>
      <c r="K9" s="24">
        <v>8</v>
      </c>
      <c r="L9" s="24">
        <v>9</v>
      </c>
      <c r="M9" s="24">
        <v>5</v>
      </c>
      <c r="N9" s="23">
        <f t="shared" si="0"/>
        <v>82</v>
      </c>
    </row>
    <row r="10" spans="1:26">
      <c r="A10" s="29" t="s">
        <v>80</v>
      </c>
      <c r="B10" s="24" t="s">
        <v>32</v>
      </c>
      <c r="C10" s="24">
        <v>6</v>
      </c>
      <c r="D10" s="24">
        <v>6</v>
      </c>
      <c r="E10" s="24">
        <v>9</v>
      </c>
      <c r="F10" s="24">
        <v>9</v>
      </c>
      <c r="G10" s="24">
        <v>9</v>
      </c>
      <c r="H10" s="24">
        <v>6</v>
      </c>
      <c r="I10" s="24">
        <v>7</v>
      </c>
      <c r="J10" s="24">
        <v>7</v>
      </c>
      <c r="K10" s="24">
        <v>7</v>
      </c>
      <c r="L10" s="24">
        <v>8</v>
      </c>
      <c r="M10" s="24">
        <v>8</v>
      </c>
      <c r="N10" s="23">
        <f t="shared" si="0"/>
        <v>82</v>
      </c>
    </row>
    <row r="11" spans="1:26">
      <c r="A11" s="29" t="s">
        <v>98</v>
      </c>
      <c r="B11" s="24" t="s">
        <v>63</v>
      </c>
      <c r="C11" s="24">
        <v>8</v>
      </c>
      <c r="D11" s="24">
        <v>6</v>
      </c>
      <c r="E11" s="24">
        <v>9</v>
      </c>
      <c r="F11" s="24">
        <v>5</v>
      </c>
      <c r="G11" s="24">
        <v>10</v>
      </c>
      <c r="H11" s="24">
        <v>6</v>
      </c>
      <c r="I11" s="24">
        <v>9</v>
      </c>
      <c r="J11" s="24">
        <v>8</v>
      </c>
      <c r="K11" s="24">
        <v>7</v>
      </c>
      <c r="L11" s="24">
        <v>8</v>
      </c>
      <c r="M11" s="24">
        <v>4</v>
      </c>
      <c r="N11" s="23">
        <f t="shared" si="0"/>
        <v>80</v>
      </c>
    </row>
    <row r="12" spans="1:26">
      <c r="A12" s="36" t="s">
        <v>51</v>
      </c>
      <c r="B12" s="24" t="s">
        <v>52</v>
      </c>
      <c r="C12" s="24">
        <v>6</v>
      </c>
      <c r="D12" s="24">
        <v>8</v>
      </c>
      <c r="E12" s="24">
        <v>8</v>
      </c>
      <c r="F12" s="24">
        <v>6</v>
      </c>
      <c r="G12" s="24">
        <v>9</v>
      </c>
      <c r="H12" s="24">
        <v>6</v>
      </c>
      <c r="I12" s="24">
        <v>8</v>
      </c>
      <c r="J12" s="24">
        <v>6</v>
      </c>
      <c r="K12" s="24">
        <v>8</v>
      </c>
      <c r="L12" s="24">
        <v>8</v>
      </c>
      <c r="M12" s="24">
        <v>7</v>
      </c>
      <c r="N12" s="23">
        <f t="shared" si="0"/>
        <v>80</v>
      </c>
    </row>
    <row r="13" spans="1:26">
      <c r="A13" s="35" t="s">
        <v>183</v>
      </c>
      <c r="B13" s="24" t="s">
        <v>64</v>
      </c>
      <c r="C13" s="24">
        <v>7</v>
      </c>
      <c r="D13" s="24">
        <v>9</v>
      </c>
      <c r="E13" s="24">
        <v>7</v>
      </c>
      <c r="F13" s="24">
        <v>9</v>
      </c>
      <c r="G13" s="24">
        <v>6</v>
      </c>
      <c r="H13" s="24">
        <v>7</v>
      </c>
      <c r="I13" s="24">
        <v>7</v>
      </c>
      <c r="J13" s="24">
        <v>9</v>
      </c>
      <c r="K13" s="24">
        <v>6</v>
      </c>
      <c r="L13" s="24">
        <v>8</v>
      </c>
      <c r="M13" s="24">
        <v>5</v>
      </c>
      <c r="N13" s="23">
        <f t="shared" si="0"/>
        <v>80</v>
      </c>
    </row>
    <row r="14" spans="1:26">
      <c r="A14" s="35" t="s">
        <v>70</v>
      </c>
      <c r="B14" s="24" t="s">
        <v>64</v>
      </c>
      <c r="C14" s="24">
        <v>7</v>
      </c>
      <c r="D14" s="24">
        <v>7</v>
      </c>
      <c r="E14" s="24">
        <v>8</v>
      </c>
      <c r="F14" s="24">
        <v>7</v>
      </c>
      <c r="G14" s="24">
        <v>7</v>
      </c>
      <c r="H14" s="24">
        <v>8</v>
      </c>
      <c r="I14" s="24">
        <v>6</v>
      </c>
      <c r="J14" s="24">
        <v>5</v>
      </c>
      <c r="K14" s="24">
        <v>8</v>
      </c>
      <c r="L14" s="24">
        <v>8</v>
      </c>
      <c r="M14" s="24">
        <v>7</v>
      </c>
      <c r="N14" s="23">
        <f t="shared" si="0"/>
        <v>78</v>
      </c>
    </row>
    <row r="15" spans="1:26">
      <c r="A15" s="29" t="s">
        <v>94</v>
      </c>
      <c r="B15" s="24" t="s">
        <v>32</v>
      </c>
      <c r="C15" s="24">
        <v>7</v>
      </c>
      <c r="D15" s="24">
        <v>8</v>
      </c>
      <c r="E15" s="24">
        <v>5</v>
      </c>
      <c r="F15" s="24">
        <v>8</v>
      </c>
      <c r="G15" s="24">
        <v>8</v>
      </c>
      <c r="H15" s="24">
        <v>4</v>
      </c>
      <c r="I15" s="24">
        <v>7</v>
      </c>
      <c r="J15" s="24">
        <v>5</v>
      </c>
      <c r="K15" s="24">
        <v>9</v>
      </c>
      <c r="L15" s="24">
        <v>8</v>
      </c>
      <c r="M15" s="24">
        <v>8</v>
      </c>
      <c r="N15" s="23">
        <f t="shared" si="0"/>
        <v>77</v>
      </c>
    </row>
    <row r="16" spans="1:26">
      <c r="A16" s="29" t="s">
        <v>62</v>
      </c>
      <c r="B16" s="24" t="s">
        <v>63</v>
      </c>
      <c r="C16" s="24">
        <v>7</v>
      </c>
      <c r="D16" s="24">
        <v>6</v>
      </c>
      <c r="E16" s="24">
        <v>6</v>
      </c>
      <c r="F16" s="24">
        <v>5</v>
      </c>
      <c r="G16" s="24">
        <v>9</v>
      </c>
      <c r="H16" s="24">
        <v>6</v>
      </c>
      <c r="I16" s="24">
        <v>6</v>
      </c>
      <c r="J16" s="24">
        <v>7</v>
      </c>
      <c r="K16" s="24">
        <v>9</v>
      </c>
      <c r="L16" s="24">
        <v>11</v>
      </c>
      <c r="M16" s="24">
        <v>5</v>
      </c>
      <c r="N16" s="23">
        <f t="shared" si="0"/>
        <v>77</v>
      </c>
    </row>
    <row r="17" spans="1:14">
      <c r="A17" s="29" t="s">
        <v>24</v>
      </c>
      <c r="B17" s="24" t="s">
        <v>146</v>
      </c>
      <c r="C17" s="24">
        <v>7</v>
      </c>
      <c r="D17" s="24">
        <v>7</v>
      </c>
      <c r="E17" s="24">
        <v>7</v>
      </c>
      <c r="F17" s="24">
        <v>6</v>
      </c>
      <c r="G17" s="24">
        <v>7</v>
      </c>
      <c r="H17" s="24">
        <v>6</v>
      </c>
      <c r="I17" s="24">
        <v>6</v>
      </c>
      <c r="J17" s="24">
        <v>10</v>
      </c>
      <c r="K17" s="24">
        <v>10</v>
      </c>
      <c r="L17" s="24">
        <v>7</v>
      </c>
      <c r="M17" s="24">
        <v>4</v>
      </c>
      <c r="N17" s="23">
        <f t="shared" si="0"/>
        <v>77</v>
      </c>
    </row>
    <row r="18" spans="1:14">
      <c r="A18" s="29" t="s">
        <v>40</v>
      </c>
      <c r="B18" s="24" t="s">
        <v>37</v>
      </c>
      <c r="C18" s="24">
        <v>7</v>
      </c>
      <c r="D18" s="24">
        <v>7</v>
      </c>
      <c r="E18" s="24">
        <v>8</v>
      </c>
      <c r="F18" s="24">
        <v>8</v>
      </c>
      <c r="G18" s="24">
        <v>6</v>
      </c>
      <c r="H18" s="24">
        <v>9</v>
      </c>
      <c r="I18" s="24">
        <v>2</v>
      </c>
      <c r="J18" s="24">
        <v>9</v>
      </c>
      <c r="K18" s="24">
        <v>9</v>
      </c>
      <c r="L18" s="24">
        <v>6</v>
      </c>
      <c r="M18" s="24">
        <v>6</v>
      </c>
      <c r="N18" s="23">
        <f t="shared" si="0"/>
        <v>77</v>
      </c>
    </row>
    <row r="19" spans="1:14">
      <c r="A19" s="29" t="s">
        <v>141</v>
      </c>
      <c r="B19" s="24" t="s">
        <v>73</v>
      </c>
      <c r="C19" s="24">
        <v>9</v>
      </c>
      <c r="D19" s="24">
        <v>9</v>
      </c>
      <c r="E19" s="24">
        <v>10</v>
      </c>
      <c r="F19" s="24">
        <v>8</v>
      </c>
      <c r="G19" s="24">
        <v>4</v>
      </c>
      <c r="H19" s="24">
        <v>6</v>
      </c>
      <c r="I19" s="24">
        <v>5</v>
      </c>
      <c r="J19" s="24">
        <v>8</v>
      </c>
      <c r="K19" s="24">
        <v>5</v>
      </c>
      <c r="L19" s="24">
        <v>6</v>
      </c>
      <c r="M19" s="24">
        <v>6</v>
      </c>
      <c r="N19" s="23">
        <f t="shared" si="0"/>
        <v>76</v>
      </c>
    </row>
    <row r="20" spans="1:14">
      <c r="A20" s="29" t="s">
        <v>273</v>
      </c>
      <c r="B20" s="24" t="s">
        <v>44</v>
      </c>
      <c r="C20" s="24">
        <v>7</v>
      </c>
      <c r="D20" s="24">
        <v>9</v>
      </c>
      <c r="E20" s="24">
        <v>5</v>
      </c>
      <c r="F20" s="24">
        <v>8</v>
      </c>
      <c r="G20" s="24">
        <v>7</v>
      </c>
      <c r="H20" s="24">
        <v>5</v>
      </c>
      <c r="I20" s="24">
        <v>10</v>
      </c>
      <c r="J20" s="24">
        <v>9</v>
      </c>
      <c r="K20" s="24">
        <v>7</v>
      </c>
      <c r="L20" s="24">
        <v>4</v>
      </c>
      <c r="M20" s="24">
        <v>4</v>
      </c>
      <c r="N20" s="23">
        <f t="shared" si="0"/>
        <v>75</v>
      </c>
    </row>
    <row r="21" spans="1:14" ht="15.75" customHeight="1">
      <c r="A21" s="56" t="s">
        <v>185</v>
      </c>
      <c r="B21" s="57" t="s">
        <v>93</v>
      </c>
      <c r="C21" s="57">
        <v>6</v>
      </c>
      <c r="D21" s="57">
        <v>6</v>
      </c>
      <c r="E21" s="57">
        <v>9</v>
      </c>
      <c r="F21" s="57">
        <v>4</v>
      </c>
      <c r="G21" s="57">
        <v>10</v>
      </c>
      <c r="H21" s="57">
        <v>5</v>
      </c>
      <c r="I21" s="57">
        <v>5</v>
      </c>
      <c r="J21" s="57">
        <v>5</v>
      </c>
      <c r="K21" s="57">
        <v>7</v>
      </c>
      <c r="L21" s="57">
        <v>10</v>
      </c>
      <c r="M21" s="57">
        <v>7</v>
      </c>
      <c r="N21" s="23">
        <f t="shared" si="0"/>
        <v>74</v>
      </c>
    </row>
    <row r="22" spans="1:14" ht="15.75" customHeight="1">
      <c r="A22" s="29" t="s">
        <v>167</v>
      </c>
      <c r="B22" s="24" t="s">
        <v>161</v>
      </c>
      <c r="C22" s="24">
        <v>7</v>
      </c>
      <c r="D22" s="24">
        <v>5</v>
      </c>
      <c r="E22" s="24">
        <v>9</v>
      </c>
      <c r="F22" s="24">
        <v>9</v>
      </c>
      <c r="G22" s="24">
        <v>7</v>
      </c>
      <c r="H22" s="24">
        <v>4</v>
      </c>
      <c r="I22" s="24">
        <v>6</v>
      </c>
      <c r="J22" s="24">
        <v>5</v>
      </c>
      <c r="K22" s="24">
        <v>8</v>
      </c>
      <c r="L22" s="24">
        <v>8</v>
      </c>
      <c r="M22" s="24">
        <v>4</v>
      </c>
      <c r="N22" s="23">
        <f t="shared" si="0"/>
        <v>72</v>
      </c>
    </row>
    <row r="23" spans="1:14" ht="15.75" customHeight="1">
      <c r="A23" s="36" t="s">
        <v>54</v>
      </c>
      <c r="B23" s="24" t="s">
        <v>52</v>
      </c>
      <c r="C23" s="24">
        <v>6</v>
      </c>
      <c r="D23" s="24">
        <v>8</v>
      </c>
      <c r="E23" s="24">
        <v>9</v>
      </c>
      <c r="F23" s="24">
        <v>7</v>
      </c>
      <c r="G23" s="24">
        <v>5</v>
      </c>
      <c r="H23" s="24">
        <v>6</v>
      </c>
      <c r="I23" s="24">
        <v>5</v>
      </c>
      <c r="J23" s="24">
        <v>9</v>
      </c>
      <c r="K23" s="24">
        <v>10</v>
      </c>
      <c r="L23" s="24">
        <v>3</v>
      </c>
      <c r="M23" s="24">
        <v>4</v>
      </c>
      <c r="N23" s="23">
        <f t="shared" si="0"/>
        <v>72</v>
      </c>
    </row>
    <row r="24" spans="1:14" ht="15.75" customHeight="1">
      <c r="A24" s="29" t="s">
        <v>39</v>
      </c>
      <c r="B24" s="24" t="s">
        <v>37</v>
      </c>
      <c r="C24" s="24">
        <v>8</v>
      </c>
      <c r="D24" s="24">
        <v>6</v>
      </c>
      <c r="E24" s="24">
        <v>5</v>
      </c>
      <c r="F24" s="24">
        <v>7</v>
      </c>
      <c r="G24" s="24">
        <v>6</v>
      </c>
      <c r="H24" s="24">
        <v>4</v>
      </c>
      <c r="I24" s="24">
        <v>9</v>
      </c>
      <c r="J24" s="24">
        <v>7</v>
      </c>
      <c r="K24" s="24">
        <v>9</v>
      </c>
      <c r="L24" s="24">
        <v>7</v>
      </c>
      <c r="M24" s="24">
        <v>3</v>
      </c>
      <c r="N24" s="23">
        <f t="shared" si="0"/>
        <v>71</v>
      </c>
    </row>
    <row r="25" spans="1:14" ht="15.75" customHeight="1">
      <c r="A25" s="29" t="s">
        <v>68</v>
      </c>
      <c r="B25" s="24" t="s">
        <v>32</v>
      </c>
      <c r="C25" s="24">
        <v>7</v>
      </c>
      <c r="D25" s="24">
        <v>4</v>
      </c>
      <c r="E25" s="24">
        <v>7</v>
      </c>
      <c r="F25" s="24">
        <v>5</v>
      </c>
      <c r="G25" s="24">
        <v>7</v>
      </c>
      <c r="H25" s="24">
        <v>3</v>
      </c>
      <c r="I25" s="24">
        <v>8</v>
      </c>
      <c r="J25" s="24">
        <v>7</v>
      </c>
      <c r="K25" s="24">
        <v>10</v>
      </c>
      <c r="L25" s="24">
        <v>5</v>
      </c>
      <c r="M25" s="24">
        <v>8</v>
      </c>
      <c r="N25" s="23">
        <f t="shared" si="0"/>
        <v>71</v>
      </c>
    </row>
    <row r="26" spans="1:14" ht="15.75" customHeight="1">
      <c r="A26" s="29" t="s">
        <v>157</v>
      </c>
      <c r="B26" s="24" t="s">
        <v>44</v>
      </c>
      <c r="C26" s="24">
        <v>5</v>
      </c>
      <c r="D26" s="24">
        <v>6</v>
      </c>
      <c r="E26" s="24">
        <v>5</v>
      </c>
      <c r="F26" s="24">
        <v>10</v>
      </c>
      <c r="G26" s="24">
        <v>6</v>
      </c>
      <c r="H26" s="24">
        <v>5</v>
      </c>
      <c r="I26" s="24">
        <v>8</v>
      </c>
      <c r="J26" s="24">
        <v>9</v>
      </c>
      <c r="K26" s="24">
        <v>5</v>
      </c>
      <c r="L26" s="24">
        <v>6</v>
      </c>
      <c r="M26" s="24">
        <v>6</v>
      </c>
      <c r="N26" s="23">
        <f t="shared" si="0"/>
        <v>71</v>
      </c>
    </row>
    <row r="27" spans="1:14" ht="15.75" customHeight="1">
      <c r="A27" s="43" t="s">
        <v>29</v>
      </c>
      <c r="B27" s="30" t="s">
        <v>30</v>
      </c>
      <c r="C27" s="30">
        <v>8</v>
      </c>
      <c r="D27" s="30">
        <v>4</v>
      </c>
      <c r="E27" s="30">
        <v>6</v>
      </c>
      <c r="F27" s="30">
        <v>8</v>
      </c>
      <c r="G27" s="30">
        <v>7</v>
      </c>
      <c r="H27" s="30">
        <v>6</v>
      </c>
      <c r="I27" s="30">
        <v>7</v>
      </c>
      <c r="J27" s="30">
        <v>7</v>
      </c>
      <c r="K27" s="30">
        <v>5</v>
      </c>
      <c r="L27" s="30">
        <v>7</v>
      </c>
      <c r="M27" s="30">
        <v>6</v>
      </c>
      <c r="N27" s="23">
        <f t="shared" si="0"/>
        <v>71</v>
      </c>
    </row>
    <row r="28" spans="1:14" ht="15.75" customHeight="1">
      <c r="A28" s="29" t="s">
        <v>187</v>
      </c>
      <c r="B28" s="24" t="s">
        <v>73</v>
      </c>
      <c r="C28" s="24">
        <v>6</v>
      </c>
      <c r="D28" s="24">
        <v>7</v>
      </c>
      <c r="E28" s="24">
        <v>10</v>
      </c>
      <c r="F28" s="24">
        <v>7</v>
      </c>
      <c r="G28" s="24">
        <v>7</v>
      </c>
      <c r="H28" s="24">
        <v>3</v>
      </c>
      <c r="I28" s="24">
        <v>6</v>
      </c>
      <c r="J28" s="24">
        <v>8</v>
      </c>
      <c r="K28" s="24">
        <v>4</v>
      </c>
      <c r="L28" s="24">
        <v>7</v>
      </c>
      <c r="M28" s="24">
        <v>6</v>
      </c>
      <c r="N28" s="23">
        <f t="shared" si="0"/>
        <v>71</v>
      </c>
    </row>
    <row r="29" spans="1:14" ht="15.75" customHeight="1">
      <c r="A29" s="29" t="s">
        <v>25</v>
      </c>
      <c r="B29" s="24" t="s">
        <v>23</v>
      </c>
      <c r="C29" s="24">
        <v>7</v>
      </c>
      <c r="D29" s="24">
        <v>6</v>
      </c>
      <c r="E29" s="24">
        <v>8</v>
      </c>
      <c r="F29" s="24">
        <v>7</v>
      </c>
      <c r="G29" s="24">
        <v>7</v>
      </c>
      <c r="H29" s="24">
        <v>5</v>
      </c>
      <c r="I29" s="24">
        <v>6</v>
      </c>
      <c r="J29" s="24">
        <v>5</v>
      </c>
      <c r="K29" s="24">
        <v>8</v>
      </c>
      <c r="L29" s="24">
        <v>9</v>
      </c>
      <c r="M29" s="24">
        <v>3</v>
      </c>
      <c r="N29" s="23">
        <f t="shared" si="0"/>
        <v>71</v>
      </c>
    </row>
    <row r="30" spans="1:14" ht="15.75" customHeight="1">
      <c r="A30" s="36" t="s">
        <v>56</v>
      </c>
      <c r="B30" s="24" t="s">
        <v>52</v>
      </c>
      <c r="C30" s="24">
        <v>5</v>
      </c>
      <c r="D30" s="24">
        <v>7</v>
      </c>
      <c r="E30" s="24">
        <v>9</v>
      </c>
      <c r="F30" s="24">
        <v>4</v>
      </c>
      <c r="G30" s="24">
        <v>7</v>
      </c>
      <c r="H30" s="24">
        <v>5</v>
      </c>
      <c r="I30" s="24">
        <v>6</v>
      </c>
      <c r="J30" s="24">
        <v>5</v>
      </c>
      <c r="K30" s="24">
        <v>8</v>
      </c>
      <c r="L30" s="24">
        <v>8</v>
      </c>
      <c r="M30" s="24">
        <v>6</v>
      </c>
      <c r="N30" s="23">
        <f t="shared" si="0"/>
        <v>70</v>
      </c>
    </row>
    <row r="31" spans="1:14" ht="15.75" customHeight="1">
      <c r="A31" s="36" t="s">
        <v>53</v>
      </c>
      <c r="B31" s="24" t="s">
        <v>52</v>
      </c>
      <c r="C31" s="24">
        <v>8</v>
      </c>
      <c r="D31" s="24">
        <v>6</v>
      </c>
      <c r="E31" s="24">
        <v>6</v>
      </c>
      <c r="F31" s="24">
        <v>6</v>
      </c>
      <c r="G31" s="24">
        <v>7</v>
      </c>
      <c r="H31" s="24">
        <v>5</v>
      </c>
      <c r="I31" s="24">
        <v>6</v>
      </c>
      <c r="J31" s="24">
        <v>9</v>
      </c>
      <c r="K31" s="24">
        <v>5</v>
      </c>
      <c r="L31" s="24">
        <v>7</v>
      </c>
      <c r="M31" s="24">
        <v>5</v>
      </c>
      <c r="N31" s="23">
        <f t="shared" si="0"/>
        <v>70</v>
      </c>
    </row>
    <row r="32" spans="1:14" ht="15.75" customHeight="1">
      <c r="A32" s="46" t="s">
        <v>15</v>
      </c>
      <c r="B32" s="28" t="s">
        <v>13</v>
      </c>
      <c r="C32" s="28">
        <v>6</v>
      </c>
      <c r="D32" s="28">
        <v>5</v>
      </c>
      <c r="E32" s="28">
        <v>7</v>
      </c>
      <c r="F32" s="28">
        <v>6</v>
      </c>
      <c r="G32" s="28">
        <v>6</v>
      </c>
      <c r="H32" s="28">
        <v>6</v>
      </c>
      <c r="I32" s="28">
        <v>8</v>
      </c>
      <c r="J32" s="28">
        <v>8</v>
      </c>
      <c r="K32" s="28">
        <v>8</v>
      </c>
      <c r="L32" s="28">
        <v>4</v>
      </c>
      <c r="M32" s="28">
        <v>5</v>
      </c>
      <c r="N32" s="23">
        <f t="shared" si="0"/>
        <v>69</v>
      </c>
    </row>
    <row r="33" spans="1:14" ht="15.75" customHeight="1">
      <c r="A33" s="36" t="s">
        <v>55</v>
      </c>
      <c r="B33" s="24" t="s">
        <v>52</v>
      </c>
      <c r="C33" s="24">
        <v>6</v>
      </c>
      <c r="D33" s="24">
        <v>9</v>
      </c>
      <c r="E33" s="24">
        <v>8</v>
      </c>
      <c r="F33" s="24">
        <v>7</v>
      </c>
      <c r="G33" s="24">
        <v>5</v>
      </c>
      <c r="H33" s="24">
        <v>5</v>
      </c>
      <c r="I33" s="24">
        <v>7</v>
      </c>
      <c r="J33" s="24">
        <v>6</v>
      </c>
      <c r="K33" s="24">
        <v>7</v>
      </c>
      <c r="L33" s="24">
        <v>4</v>
      </c>
      <c r="M33" s="24">
        <v>5</v>
      </c>
      <c r="N33" s="23">
        <f t="shared" si="0"/>
        <v>69</v>
      </c>
    </row>
    <row r="34" spans="1:14" ht="15.75" customHeight="1">
      <c r="A34" s="29" t="s">
        <v>85</v>
      </c>
      <c r="B34" s="24" t="s">
        <v>44</v>
      </c>
      <c r="C34" s="24">
        <v>7</v>
      </c>
      <c r="D34" s="24">
        <v>6</v>
      </c>
      <c r="E34" s="24">
        <v>9</v>
      </c>
      <c r="F34" s="24">
        <v>7</v>
      </c>
      <c r="G34" s="24">
        <v>7</v>
      </c>
      <c r="H34" s="24">
        <v>5</v>
      </c>
      <c r="I34" s="24">
        <v>4</v>
      </c>
      <c r="J34" s="24">
        <v>8</v>
      </c>
      <c r="K34" s="24">
        <v>7</v>
      </c>
      <c r="L34" s="24">
        <v>5</v>
      </c>
      <c r="M34" s="24">
        <v>4</v>
      </c>
      <c r="N34" s="23">
        <f t="shared" ref="N34:N65" si="1">SUM(C34:M34)</f>
        <v>69</v>
      </c>
    </row>
    <row r="35" spans="1:14" ht="15.75" customHeight="1">
      <c r="A35" s="29" t="s">
        <v>121</v>
      </c>
      <c r="B35" s="24" t="s">
        <v>122</v>
      </c>
      <c r="C35" s="24">
        <v>6</v>
      </c>
      <c r="D35" s="24">
        <v>9</v>
      </c>
      <c r="E35" s="24">
        <v>6</v>
      </c>
      <c r="F35" s="24">
        <v>5</v>
      </c>
      <c r="G35" s="24">
        <v>7</v>
      </c>
      <c r="H35" s="24">
        <v>5</v>
      </c>
      <c r="I35" s="24">
        <v>4</v>
      </c>
      <c r="J35" s="24">
        <v>10</v>
      </c>
      <c r="K35" s="24">
        <v>9</v>
      </c>
      <c r="L35" s="24">
        <v>5</v>
      </c>
      <c r="M35" s="24">
        <v>3</v>
      </c>
      <c r="N35" s="23">
        <f t="shared" si="1"/>
        <v>69</v>
      </c>
    </row>
    <row r="36" spans="1:14" ht="15.75" customHeight="1">
      <c r="A36" s="36" t="s">
        <v>99</v>
      </c>
      <c r="B36" s="24" t="s">
        <v>52</v>
      </c>
      <c r="C36" s="24">
        <v>5</v>
      </c>
      <c r="D36" s="24">
        <v>6</v>
      </c>
      <c r="E36" s="24">
        <v>2</v>
      </c>
      <c r="F36" s="24">
        <v>6</v>
      </c>
      <c r="G36" s="24">
        <v>6</v>
      </c>
      <c r="H36" s="24">
        <v>6</v>
      </c>
      <c r="I36" s="24">
        <v>8</v>
      </c>
      <c r="J36" s="24">
        <v>7</v>
      </c>
      <c r="K36" s="24">
        <v>8</v>
      </c>
      <c r="L36" s="24">
        <v>9</v>
      </c>
      <c r="M36" s="24">
        <v>5</v>
      </c>
      <c r="N36" s="23">
        <f t="shared" si="1"/>
        <v>68</v>
      </c>
    </row>
    <row r="37" spans="1:14" ht="15.75" customHeight="1">
      <c r="A37" s="29" t="s">
        <v>27</v>
      </c>
      <c r="B37" s="24" t="s">
        <v>23</v>
      </c>
      <c r="C37" s="24">
        <v>7</v>
      </c>
      <c r="D37" s="24">
        <v>7</v>
      </c>
      <c r="E37" s="24">
        <v>6</v>
      </c>
      <c r="F37" s="24">
        <v>5</v>
      </c>
      <c r="G37" s="24">
        <v>6</v>
      </c>
      <c r="H37" s="24">
        <v>5</v>
      </c>
      <c r="I37" s="24">
        <v>8</v>
      </c>
      <c r="J37" s="24">
        <v>6</v>
      </c>
      <c r="K37" s="24">
        <v>7</v>
      </c>
      <c r="L37" s="24">
        <v>8</v>
      </c>
      <c r="M37" s="24">
        <v>3</v>
      </c>
      <c r="N37" s="23">
        <f t="shared" si="1"/>
        <v>68</v>
      </c>
    </row>
    <row r="38" spans="1:14" ht="15.75" customHeight="1">
      <c r="A38" s="29" t="s">
        <v>49</v>
      </c>
      <c r="B38" s="24" t="s">
        <v>50</v>
      </c>
      <c r="C38" s="24">
        <v>8</v>
      </c>
      <c r="D38" s="24">
        <v>4</v>
      </c>
      <c r="E38" s="24">
        <v>8</v>
      </c>
      <c r="F38" s="24">
        <v>6</v>
      </c>
      <c r="G38" s="24">
        <v>6</v>
      </c>
      <c r="H38" s="24">
        <v>5</v>
      </c>
      <c r="I38" s="24">
        <v>5</v>
      </c>
      <c r="J38" s="24">
        <v>4</v>
      </c>
      <c r="K38" s="24">
        <v>6</v>
      </c>
      <c r="L38" s="24">
        <v>8</v>
      </c>
      <c r="M38" s="24">
        <v>8</v>
      </c>
      <c r="N38" s="23">
        <f t="shared" si="1"/>
        <v>68</v>
      </c>
    </row>
    <row r="39" spans="1:14" ht="15.75" customHeight="1">
      <c r="A39" s="35" t="s">
        <v>69</v>
      </c>
      <c r="B39" s="24" t="s">
        <v>64</v>
      </c>
      <c r="C39" s="24">
        <v>7</v>
      </c>
      <c r="D39" s="24">
        <v>8</v>
      </c>
      <c r="E39" s="24">
        <v>6</v>
      </c>
      <c r="F39" s="24">
        <v>5</v>
      </c>
      <c r="G39" s="24">
        <v>7</v>
      </c>
      <c r="H39" s="24">
        <v>6</v>
      </c>
      <c r="I39" s="24">
        <v>4</v>
      </c>
      <c r="J39" s="24">
        <v>3</v>
      </c>
      <c r="K39" s="24">
        <v>8</v>
      </c>
      <c r="L39" s="24">
        <v>8</v>
      </c>
      <c r="M39" s="24">
        <v>6</v>
      </c>
      <c r="N39" s="23">
        <f t="shared" si="1"/>
        <v>68</v>
      </c>
    </row>
    <row r="40" spans="1:14" ht="15.75" customHeight="1">
      <c r="A40" s="29" t="s">
        <v>190</v>
      </c>
      <c r="B40" s="24" t="s">
        <v>73</v>
      </c>
      <c r="C40" s="24">
        <v>4</v>
      </c>
      <c r="D40" s="24">
        <v>6</v>
      </c>
      <c r="E40" s="24">
        <v>5</v>
      </c>
      <c r="F40" s="24">
        <v>4</v>
      </c>
      <c r="G40" s="24">
        <v>9</v>
      </c>
      <c r="H40" s="24">
        <v>3</v>
      </c>
      <c r="I40" s="24">
        <v>10</v>
      </c>
      <c r="J40" s="24">
        <v>6</v>
      </c>
      <c r="K40" s="24">
        <v>6</v>
      </c>
      <c r="L40" s="24">
        <v>8</v>
      </c>
      <c r="M40" s="24">
        <v>6</v>
      </c>
      <c r="N40" s="23">
        <f t="shared" si="1"/>
        <v>67</v>
      </c>
    </row>
    <row r="41" spans="1:14" ht="15.75" customHeight="1">
      <c r="A41" s="29" t="s">
        <v>189</v>
      </c>
      <c r="B41" s="24" t="s">
        <v>37</v>
      </c>
      <c r="C41" s="24">
        <v>6</v>
      </c>
      <c r="D41" s="24">
        <v>5</v>
      </c>
      <c r="E41" s="24">
        <v>7</v>
      </c>
      <c r="F41" s="24">
        <v>3</v>
      </c>
      <c r="G41" s="24">
        <v>9</v>
      </c>
      <c r="H41" s="24">
        <v>4</v>
      </c>
      <c r="I41" s="24">
        <v>8</v>
      </c>
      <c r="J41" s="24">
        <v>5</v>
      </c>
      <c r="K41" s="24">
        <v>9</v>
      </c>
      <c r="L41" s="24">
        <v>3</v>
      </c>
      <c r="M41" s="24">
        <v>8</v>
      </c>
      <c r="N41" s="23">
        <f t="shared" si="1"/>
        <v>67</v>
      </c>
    </row>
    <row r="42" spans="1:14" ht="15.75" customHeight="1">
      <c r="A42" s="29" t="s">
        <v>192</v>
      </c>
      <c r="B42" s="24" t="s">
        <v>171</v>
      </c>
      <c r="C42" s="24">
        <v>5</v>
      </c>
      <c r="D42" s="24">
        <v>4</v>
      </c>
      <c r="E42" s="24">
        <v>6</v>
      </c>
      <c r="F42" s="24">
        <v>5</v>
      </c>
      <c r="G42" s="24">
        <v>10</v>
      </c>
      <c r="H42" s="24">
        <v>5</v>
      </c>
      <c r="I42" s="24">
        <v>8</v>
      </c>
      <c r="J42" s="24">
        <v>5</v>
      </c>
      <c r="K42" s="24">
        <v>8</v>
      </c>
      <c r="L42" s="24">
        <v>5</v>
      </c>
      <c r="M42" s="24">
        <v>6</v>
      </c>
      <c r="N42" s="23">
        <f t="shared" si="1"/>
        <v>67</v>
      </c>
    </row>
    <row r="43" spans="1:14" ht="15.75" customHeight="1">
      <c r="A43" s="29" t="s">
        <v>134</v>
      </c>
      <c r="B43" s="24" t="s">
        <v>131</v>
      </c>
      <c r="C43" s="24">
        <v>4</v>
      </c>
      <c r="D43" s="24">
        <v>8</v>
      </c>
      <c r="E43" s="24">
        <v>6</v>
      </c>
      <c r="F43" s="24">
        <v>4</v>
      </c>
      <c r="G43" s="24">
        <v>6</v>
      </c>
      <c r="H43" s="24">
        <v>6</v>
      </c>
      <c r="I43" s="24">
        <v>8</v>
      </c>
      <c r="J43" s="24">
        <v>4</v>
      </c>
      <c r="K43" s="24">
        <v>8</v>
      </c>
      <c r="L43" s="24">
        <v>8</v>
      </c>
      <c r="M43" s="24">
        <v>5</v>
      </c>
      <c r="N43" s="23">
        <f t="shared" si="1"/>
        <v>67</v>
      </c>
    </row>
    <row r="44" spans="1:14" ht="15.75" customHeight="1">
      <c r="A44" s="29" t="s">
        <v>186</v>
      </c>
      <c r="B44" s="24" t="s">
        <v>20</v>
      </c>
      <c r="C44" s="24">
        <v>6</v>
      </c>
      <c r="D44" s="24">
        <v>7</v>
      </c>
      <c r="E44" s="24">
        <v>7</v>
      </c>
      <c r="F44" s="24">
        <v>6</v>
      </c>
      <c r="G44" s="24">
        <v>4</v>
      </c>
      <c r="H44" s="24">
        <v>5</v>
      </c>
      <c r="I44" s="24">
        <v>6</v>
      </c>
      <c r="J44" s="24">
        <v>8</v>
      </c>
      <c r="K44" s="24">
        <v>8</v>
      </c>
      <c r="L44" s="24">
        <v>6</v>
      </c>
      <c r="M44" s="24">
        <v>3</v>
      </c>
      <c r="N44" s="23">
        <f t="shared" si="1"/>
        <v>66</v>
      </c>
    </row>
    <row r="45" spans="1:14" ht="15.75" customHeight="1">
      <c r="A45" s="29" t="s">
        <v>17</v>
      </c>
      <c r="B45" s="24" t="s">
        <v>13</v>
      </c>
      <c r="C45" s="24">
        <v>5</v>
      </c>
      <c r="D45" s="24">
        <v>5</v>
      </c>
      <c r="E45" s="24">
        <v>7</v>
      </c>
      <c r="F45" s="24">
        <v>6</v>
      </c>
      <c r="G45" s="24">
        <v>3</v>
      </c>
      <c r="H45" s="24">
        <v>5</v>
      </c>
      <c r="I45" s="24">
        <v>5</v>
      </c>
      <c r="J45" s="24">
        <v>8</v>
      </c>
      <c r="K45" s="24">
        <v>5</v>
      </c>
      <c r="L45" s="24">
        <v>11</v>
      </c>
      <c r="M45" s="24">
        <v>5</v>
      </c>
      <c r="N45" s="23">
        <f t="shared" si="1"/>
        <v>65</v>
      </c>
    </row>
    <row r="46" spans="1:14" ht="15.75" customHeight="1">
      <c r="A46" s="29" t="s">
        <v>184</v>
      </c>
      <c r="B46" s="24" t="s">
        <v>73</v>
      </c>
      <c r="C46" s="24">
        <v>5</v>
      </c>
      <c r="D46" s="24">
        <v>7</v>
      </c>
      <c r="E46" s="24">
        <v>7</v>
      </c>
      <c r="F46" s="24">
        <v>6</v>
      </c>
      <c r="G46" s="24">
        <v>7</v>
      </c>
      <c r="H46" s="24">
        <v>7</v>
      </c>
      <c r="I46" s="24">
        <v>4</v>
      </c>
      <c r="J46" s="24">
        <v>10</v>
      </c>
      <c r="K46" s="24">
        <v>5</v>
      </c>
      <c r="L46" s="24">
        <v>4</v>
      </c>
      <c r="M46" s="24">
        <v>3</v>
      </c>
      <c r="N46" s="23">
        <f t="shared" si="1"/>
        <v>65</v>
      </c>
    </row>
    <row r="47" spans="1:14" ht="15.75" customHeight="1">
      <c r="A47" s="35" t="s">
        <v>90</v>
      </c>
      <c r="B47" s="24" t="s">
        <v>64</v>
      </c>
      <c r="C47" s="24">
        <v>8</v>
      </c>
      <c r="D47" s="24">
        <v>5</v>
      </c>
      <c r="E47" s="24">
        <v>8</v>
      </c>
      <c r="F47" s="24">
        <v>4</v>
      </c>
      <c r="G47" s="24">
        <v>6</v>
      </c>
      <c r="H47" s="24">
        <v>4</v>
      </c>
      <c r="I47" s="24">
        <v>8</v>
      </c>
      <c r="J47" s="24">
        <v>2</v>
      </c>
      <c r="K47" s="24">
        <v>5</v>
      </c>
      <c r="L47" s="24">
        <v>7</v>
      </c>
      <c r="M47" s="24">
        <v>6</v>
      </c>
      <c r="N47" s="23">
        <f t="shared" si="1"/>
        <v>63</v>
      </c>
    </row>
    <row r="48" spans="1:14" ht="15.75" customHeight="1">
      <c r="A48" s="29" t="s">
        <v>129</v>
      </c>
      <c r="B48" s="24" t="s">
        <v>122</v>
      </c>
      <c r="C48" s="24">
        <v>7</v>
      </c>
      <c r="D48" s="24">
        <v>8</v>
      </c>
      <c r="E48" s="24">
        <v>6</v>
      </c>
      <c r="F48" s="24">
        <v>3</v>
      </c>
      <c r="G48" s="24">
        <v>7</v>
      </c>
      <c r="H48" s="24">
        <v>7</v>
      </c>
      <c r="I48" s="24">
        <v>8</v>
      </c>
      <c r="J48" s="24">
        <v>5</v>
      </c>
      <c r="K48" s="24">
        <v>6</v>
      </c>
      <c r="L48" s="24">
        <v>3</v>
      </c>
      <c r="M48" s="24">
        <v>3</v>
      </c>
      <c r="N48" s="23">
        <f t="shared" si="1"/>
        <v>63</v>
      </c>
    </row>
    <row r="49" spans="1:14" ht="15.75" customHeight="1">
      <c r="A49" s="29" t="s">
        <v>160</v>
      </c>
      <c r="B49" s="24" t="s">
        <v>161</v>
      </c>
      <c r="C49" s="24">
        <v>5</v>
      </c>
      <c r="D49" s="24">
        <v>6</v>
      </c>
      <c r="E49" s="24">
        <v>6</v>
      </c>
      <c r="F49" s="24">
        <v>5</v>
      </c>
      <c r="G49" s="24">
        <v>7</v>
      </c>
      <c r="H49" s="24">
        <v>5</v>
      </c>
      <c r="I49" s="24">
        <v>6</v>
      </c>
      <c r="J49" s="24">
        <v>3</v>
      </c>
      <c r="K49" s="24">
        <v>7</v>
      </c>
      <c r="L49" s="24">
        <v>7</v>
      </c>
      <c r="M49" s="24">
        <v>6</v>
      </c>
      <c r="N49" s="23">
        <f t="shared" si="1"/>
        <v>63</v>
      </c>
    </row>
    <row r="50" spans="1:14" ht="15.75" customHeight="1">
      <c r="A50" s="35" t="s">
        <v>71</v>
      </c>
      <c r="B50" s="24" t="s">
        <v>64</v>
      </c>
      <c r="C50" s="24">
        <v>6</v>
      </c>
      <c r="D50" s="24">
        <v>7</v>
      </c>
      <c r="E50" s="24">
        <v>8</v>
      </c>
      <c r="F50" s="24">
        <v>7</v>
      </c>
      <c r="G50" s="24">
        <v>5</v>
      </c>
      <c r="H50" s="24">
        <v>6</v>
      </c>
      <c r="I50" s="24">
        <v>1</v>
      </c>
      <c r="J50" s="24">
        <v>7</v>
      </c>
      <c r="K50" s="24">
        <v>4</v>
      </c>
      <c r="L50" s="24">
        <v>7</v>
      </c>
      <c r="M50" s="24">
        <v>5</v>
      </c>
      <c r="N50" s="23">
        <f t="shared" si="1"/>
        <v>63</v>
      </c>
    </row>
    <row r="51" spans="1:14" ht="15.75" customHeight="1">
      <c r="A51" s="29" t="s">
        <v>100</v>
      </c>
      <c r="B51" s="24" t="s">
        <v>73</v>
      </c>
      <c r="C51" s="24">
        <v>6</v>
      </c>
      <c r="D51" s="24">
        <v>8</v>
      </c>
      <c r="E51" s="24">
        <v>5</v>
      </c>
      <c r="F51" s="24">
        <v>4</v>
      </c>
      <c r="G51" s="24">
        <v>5</v>
      </c>
      <c r="H51" s="24">
        <v>3</v>
      </c>
      <c r="I51" s="24">
        <v>9</v>
      </c>
      <c r="J51" s="24">
        <v>6</v>
      </c>
      <c r="K51" s="24">
        <v>6</v>
      </c>
      <c r="L51" s="24">
        <v>5</v>
      </c>
      <c r="M51" s="24">
        <v>5</v>
      </c>
      <c r="N51" s="23">
        <f t="shared" si="1"/>
        <v>62</v>
      </c>
    </row>
    <row r="52" spans="1:14" ht="15.75" customHeight="1">
      <c r="A52" s="29" t="s">
        <v>46</v>
      </c>
      <c r="B52" s="24" t="s">
        <v>44</v>
      </c>
      <c r="C52" s="24">
        <v>5</v>
      </c>
      <c r="D52" s="24">
        <v>8</v>
      </c>
      <c r="E52" s="24">
        <v>7</v>
      </c>
      <c r="F52" s="24">
        <v>7</v>
      </c>
      <c r="G52" s="24">
        <v>5</v>
      </c>
      <c r="H52" s="24">
        <v>2</v>
      </c>
      <c r="I52" s="24">
        <v>4</v>
      </c>
      <c r="J52" s="24">
        <v>9</v>
      </c>
      <c r="K52" s="24">
        <v>6</v>
      </c>
      <c r="L52" s="24">
        <v>5</v>
      </c>
      <c r="M52" s="24">
        <v>4</v>
      </c>
      <c r="N52" s="23">
        <f t="shared" si="1"/>
        <v>62</v>
      </c>
    </row>
    <row r="53" spans="1:14" ht="15.75" customHeight="1">
      <c r="A53" s="29" t="s">
        <v>117</v>
      </c>
      <c r="B53" s="24" t="s">
        <v>122</v>
      </c>
      <c r="C53" s="24">
        <v>6</v>
      </c>
      <c r="D53" s="24">
        <v>6</v>
      </c>
      <c r="E53" s="24">
        <v>5</v>
      </c>
      <c r="F53" s="24">
        <v>5</v>
      </c>
      <c r="G53" s="24">
        <v>4</v>
      </c>
      <c r="H53" s="24">
        <v>4</v>
      </c>
      <c r="I53" s="24">
        <v>5</v>
      </c>
      <c r="J53" s="24">
        <v>9</v>
      </c>
      <c r="K53" s="24">
        <v>8</v>
      </c>
      <c r="L53" s="24">
        <v>4</v>
      </c>
      <c r="M53" s="24">
        <v>5</v>
      </c>
      <c r="N53" s="23">
        <f t="shared" si="1"/>
        <v>61</v>
      </c>
    </row>
    <row r="54" spans="1:14" ht="15.75" customHeight="1">
      <c r="A54" s="29" t="s">
        <v>86</v>
      </c>
      <c r="B54" s="24" t="s">
        <v>44</v>
      </c>
      <c r="C54" s="24">
        <v>7</v>
      </c>
      <c r="D54" s="24">
        <v>7</v>
      </c>
      <c r="E54" s="24">
        <v>5</v>
      </c>
      <c r="F54" s="24">
        <v>6</v>
      </c>
      <c r="G54" s="24">
        <v>5</v>
      </c>
      <c r="H54" s="24">
        <v>3</v>
      </c>
      <c r="I54" s="24">
        <v>5</v>
      </c>
      <c r="J54" s="24">
        <v>7</v>
      </c>
      <c r="K54" s="24">
        <v>8</v>
      </c>
      <c r="L54" s="24">
        <v>3</v>
      </c>
      <c r="M54" s="24">
        <v>5</v>
      </c>
      <c r="N54" s="23">
        <f t="shared" si="1"/>
        <v>61</v>
      </c>
    </row>
    <row r="55" spans="1:14" ht="15.75" customHeight="1">
      <c r="A55" s="29" t="s">
        <v>162</v>
      </c>
      <c r="B55" s="24" t="s">
        <v>161</v>
      </c>
      <c r="C55" s="24">
        <v>6</v>
      </c>
      <c r="D55" s="24">
        <v>6</v>
      </c>
      <c r="E55" s="24">
        <v>6</v>
      </c>
      <c r="F55" s="24">
        <v>5</v>
      </c>
      <c r="G55" s="24">
        <v>5</v>
      </c>
      <c r="H55" s="24">
        <v>5</v>
      </c>
      <c r="I55" s="24">
        <v>4</v>
      </c>
      <c r="J55" s="24">
        <v>7</v>
      </c>
      <c r="K55" s="24">
        <v>6</v>
      </c>
      <c r="L55" s="24">
        <v>5</v>
      </c>
      <c r="M55" s="24">
        <v>6</v>
      </c>
      <c r="N55" s="23">
        <f t="shared" si="1"/>
        <v>61</v>
      </c>
    </row>
    <row r="56" spans="1:14" ht="15.75" customHeight="1">
      <c r="A56" s="29" t="s">
        <v>11</v>
      </c>
      <c r="B56" s="24" t="s">
        <v>10</v>
      </c>
      <c r="C56" s="24">
        <v>7</v>
      </c>
      <c r="D56" s="24">
        <v>4</v>
      </c>
      <c r="E56" s="24">
        <v>5</v>
      </c>
      <c r="F56" s="24">
        <v>4</v>
      </c>
      <c r="G56" s="24">
        <v>9</v>
      </c>
      <c r="H56" s="24">
        <v>5</v>
      </c>
      <c r="I56" s="24">
        <v>7</v>
      </c>
      <c r="J56" s="24">
        <v>4</v>
      </c>
      <c r="K56" s="24">
        <v>5</v>
      </c>
      <c r="L56" s="24">
        <v>4</v>
      </c>
      <c r="M56" s="24">
        <v>6</v>
      </c>
      <c r="N56" s="23">
        <f t="shared" si="1"/>
        <v>60</v>
      </c>
    </row>
    <row r="57" spans="1:14" ht="15.75" customHeight="1">
      <c r="A57" s="35" t="s">
        <v>72</v>
      </c>
      <c r="B57" s="24" t="s">
        <v>64</v>
      </c>
      <c r="C57" s="24">
        <v>8</v>
      </c>
      <c r="D57" s="24">
        <v>6</v>
      </c>
      <c r="E57" s="24">
        <v>7</v>
      </c>
      <c r="F57" s="24">
        <v>5</v>
      </c>
      <c r="G57" s="24">
        <v>5</v>
      </c>
      <c r="H57" s="24">
        <v>5</v>
      </c>
      <c r="I57" s="24">
        <v>6</v>
      </c>
      <c r="J57" s="24">
        <v>4</v>
      </c>
      <c r="K57" s="24">
        <v>4</v>
      </c>
      <c r="L57" s="24">
        <v>5</v>
      </c>
      <c r="M57" s="24">
        <v>5</v>
      </c>
      <c r="N57" s="23">
        <f t="shared" si="1"/>
        <v>60</v>
      </c>
    </row>
    <row r="58" spans="1:14" ht="15.75" customHeight="1">
      <c r="A58" s="29" t="s">
        <v>78</v>
      </c>
      <c r="B58" s="24" t="s">
        <v>73</v>
      </c>
      <c r="C58" s="24">
        <v>5</v>
      </c>
      <c r="D58" s="24">
        <v>5</v>
      </c>
      <c r="E58" s="24">
        <v>9</v>
      </c>
      <c r="F58" s="24">
        <v>5</v>
      </c>
      <c r="G58" s="24">
        <v>4</v>
      </c>
      <c r="H58" s="24">
        <v>6</v>
      </c>
      <c r="I58" s="24">
        <v>5</v>
      </c>
      <c r="J58" s="24">
        <v>5</v>
      </c>
      <c r="K58" s="24">
        <v>4</v>
      </c>
      <c r="L58" s="24">
        <v>7</v>
      </c>
      <c r="M58" s="24">
        <v>5</v>
      </c>
      <c r="N58" s="23">
        <f t="shared" si="1"/>
        <v>60</v>
      </c>
    </row>
    <row r="59" spans="1:14" ht="15.75" customHeight="1">
      <c r="A59" s="29" t="s">
        <v>14</v>
      </c>
      <c r="B59" s="24" t="s">
        <v>13</v>
      </c>
      <c r="C59" s="24">
        <v>3</v>
      </c>
      <c r="D59" s="24">
        <v>6</v>
      </c>
      <c r="E59" s="24">
        <v>8</v>
      </c>
      <c r="F59" s="24">
        <v>10</v>
      </c>
      <c r="G59" s="24">
        <v>5</v>
      </c>
      <c r="H59" s="24">
        <v>4</v>
      </c>
      <c r="I59" s="24">
        <v>4</v>
      </c>
      <c r="J59" s="24">
        <v>5</v>
      </c>
      <c r="K59" s="24">
        <v>5</v>
      </c>
      <c r="L59" s="24">
        <v>4</v>
      </c>
      <c r="M59" s="24">
        <v>6</v>
      </c>
      <c r="N59" s="23">
        <f t="shared" si="1"/>
        <v>60</v>
      </c>
    </row>
    <row r="60" spans="1:14" ht="15.75" customHeight="1">
      <c r="A60" s="29" t="s">
        <v>16</v>
      </c>
      <c r="B60" s="24" t="s">
        <v>13</v>
      </c>
      <c r="C60" s="24">
        <v>5</v>
      </c>
      <c r="D60" s="24">
        <v>7</v>
      </c>
      <c r="E60" s="24">
        <v>8</v>
      </c>
      <c r="F60" s="24">
        <v>4</v>
      </c>
      <c r="G60" s="24">
        <v>7</v>
      </c>
      <c r="H60" s="24">
        <v>5</v>
      </c>
      <c r="I60" s="24">
        <v>4</v>
      </c>
      <c r="J60" s="24">
        <v>3</v>
      </c>
      <c r="K60" s="24">
        <v>6</v>
      </c>
      <c r="L60" s="24">
        <v>6</v>
      </c>
      <c r="M60" s="24">
        <v>5</v>
      </c>
      <c r="N60" s="23">
        <f t="shared" si="1"/>
        <v>60</v>
      </c>
    </row>
    <row r="61" spans="1:14" ht="15.75" customHeight="1">
      <c r="A61" s="29" t="s">
        <v>48</v>
      </c>
      <c r="B61" s="24" t="s">
        <v>44</v>
      </c>
      <c r="C61" s="24">
        <v>7</v>
      </c>
      <c r="D61" s="24">
        <v>4</v>
      </c>
      <c r="E61" s="24">
        <v>6</v>
      </c>
      <c r="F61" s="24">
        <v>4</v>
      </c>
      <c r="G61" s="24">
        <v>5</v>
      </c>
      <c r="H61" s="24">
        <v>4</v>
      </c>
      <c r="I61" s="24">
        <v>7</v>
      </c>
      <c r="J61" s="24">
        <v>4</v>
      </c>
      <c r="K61" s="24">
        <v>8</v>
      </c>
      <c r="L61" s="24">
        <v>7</v>
      </c>
      <c r="M61" s="24">
        <v>3</v>
      </c>
      <c r="N61" s="23">
        <f t="shared" si="1"/>
        <v>59</v>
      </c>
    </row>
    <row r="62" spans="1:14" ht="15.75" customHeight="1">
      <c r="A62" s="29" t="s">
        <v>61</v>
      </c>
      <c r="B62" s="24" t="s">
        <v>58</v>
      </c>
      <c r="C62" s="24">
        <v>8</v>
      </c>
      <c r="D62" s="24">
        <v>5</v>
      </c>
      <c r="E62" s="24">
        <v>7</v>
      </c>
      <c r="F62" s="24">
        <v>5</v>
      </c>
      <c r="G62" s="24">
        <v>3</v>
      </c>
      <c r="H62" s="24">
        <v>4</v>
      </c>
      <c r="I62" s="24">
        <v>5</v>
      </c>
      <c r="J62" s="24">
        <v>8</v>
      </c>
      <c r="K62" s="24">
        <v>7</v>
      </c>
      <c r="L62" s="24">
        <v>4</v>
      </c>
      <c r="M62" s="24">
        <v>3</v>
      </c>
      <c r="N62" s="23">
        <f t="shared" si="1"/>
        <v>59</v>
      </c>
    </row>
    <row r="63" spans="1:14" ht="15.75" customHeight="1">
      <c r="A63" s="29" t="s">
        <v>245</v>
      </c>
      <c r="B63" s="24" t="s">
        <v>32</v>
      </c>
      <c r="C63" s="24">
        <v>4</v>
      </c>
      <c r="D63" s="24">
        <v>6</v>
      </c>
      <c r="E63" s="24">
        <v>7</v>
      </c>
      <c r="F63" s="24">
        <v>5</v>
      </c>
      <c r="G63" s="24">
        <v>2</v>
      </c>
      <c r="H63" s="24">
        <v>4</v>
      </c>
      <c r="I63" s="24">
        <v>4</v>
      </c>
      <c r="J63" s="24">
        <v>7</v>
      </c>
      <c r="K63" s="24">
        <v>9</v>
      </c>
      <c r="L63" s="24">
        <v>6</v>
      </c>
      <c r="M63" s="24">
        <v>5</v>
      </c>
      <c r="N63" s="23">
        <f t="shared" si="1"/>
        <v>59</v>
      </c>
    </row>
    <row r="64" spans="1:14" ht="15.75" customHeight="1">
      <c r="A64" s="29" t="s">
        <v>101</v>
      </c>
      <c r="B64" s="24" t="s">
        <v>13</v>
      </c>
      <c r="C64" s="24">
        <v>4</v>
      </c>
      <c r="D64" s="24">
        <v>7</v>
      </c>
      <c r="E64" s="24">
        <v>7</v>
      </c>
      <c r="F64" s="24">
        <v>7</v>
      </c>
      <c r="G64" s="24">
        <v>3</v>
      </c>
      <c r="H64" s="24">
        <v>6</v>
      </c>
      <c r="I64" s="24">
        <v>3</v>
      </c>
      <c r="J64" s="24">
        <v>5</v>
      </c>
      <c r="K64" s="24">
        <v>4</v>
      </c>
      <c r="L64" s="24">
        <v>7</v>
      </c>
      <c r="M64" s="24">
        <v>5</v>
      </c>
      <c r="N64" s="23">
        <f t="shared" si="1"/>
        <v>58</v>
      </c>
    </row>
    <row r="65" spans="1:14" ht="15.75" customHeight="1">
      <c r="A65" s="29" t="s">
        <v>174</v>
      </c>
      <c r="B65" s="24" t="s">
        <v>73</v>
      </c>
      <c r="C65" s="24">
        <v>7</v>
      </c>
      <c r="D65" s="24">
        <v>5</v>
      </c>
      <c r="E65" s="24">
        <v>4</v>
      </c>
      <c r="F65" s="24">
        <v>5</v>
      </c>
      <c r="G65" s="24">
        <v>4</v>
      </c>
      <c r="H65" s="24">
        <v>6</v>
      </c>
      <c r="I65" s="24">
        <v>3</v>
      </c>
      <c r="J65" s="24">
        <v>6</v>
      </c>
      <c r="K65" s="24">
        <v>9</v>
      </c>
      <c r="L65" s="24">
        <v>6</v>
      </c>
      <c r="M65" s="24">
        <v>3</v>
      </c>
      <c r="N65" s="23">
        <f t="shared" si="1"/>
        <v>58</v>
      </c>
    </row>
    <row r="66" spans="1:14" ht="15.75" customHeight="1">
      <c r="A66" s="29" t="s">
        <v>26</v>
      </c>
      <c r="B66" s="24" t="s">
        <v>23</v>
      </c>
      <c r="C66" s="24">
        <v>4</v>
      </c>
      <c r="D66" s="24">
        <v>7</v>
      </c>
      <c r="E66" s="24">
        <v>7</v>
      </c>
      <c r="F66" s="24">
        <v>6</v>
      </c>
      <c r="G66" s="24">
        <v>3</v>
      </c>
      <c r="H66" s="24">
        <v>7</v>
      </c>
      <c r="I66" s="24">
        <v>2</v>
      </c>
      <c r="J66" s="24">
        <v>8</v>
      </c>
      <c r="K66" s="24">
        <v>8</v>
      </c>
      <c r="L66" s="24">
        <v>2</v>
      </c>
      <c r="M66" s="24">
        <v>4</v>
      </c>
      <c r="N66" s="23">
        <f t="shared" ref="N66:N97" si="2">SUM(C66:M66)</f>
        <v>58</v>
      </c>
    </row>
    <row r="67" spans="1:14" ht="15.75" customHeight="1">
      <c r="A67" s="45" t="s">
        <v>12</v>
      </c>
      <c r="B67" s="25" t="s">
        <v>13</v>
      </c>
      <c r="C67" s="25">
        <v>6</v>
      </c>
      <c r="D67" s="25">
        <v>5</v>
      </c>
      <c r="E67" s="25">
        <v>5</v>
      </c>
      <c r="F67" s="25">
        <v>6</v>
      </c>
      <c r="G67" s="25">
        <v>7</v>
      </c>
      <c r="H67" s="25">
        <v>1</v>
      </c>
      <c r="I67" s="25">
        <v>9</v>
      </c>
      <c r="J67" s="25">
        <v>7</v>
      </c>
      <c r="K67" s="25">
        <v>5</v>
      </c>
      <c r="L67" s="25">
        <v>2</v>
      </c>
      <c r="M67" s="25">
        <v>3</v>
      </c>
      <c r="N67" s="23">
        <f t="shared" si="2"/>
        <v>56</v>
      </c>
    </row>
    <row r="68" spans="1:14" ht="15.75" customHeight="1">
      <c r="A68" s="29" t="s">
        <v>125</v>
      </c>
      <c r="B68" s="24" t="s">
        <v>161</v>
      </c>
      <c r="C68" s="24">
        <v>6</v>
      </c>
      <c r="D68" s="24">
        <v>7</v>
      </c>
      <c r="E68" s="24">
        <v>6</v>
      </c>
      <c r="F68" s="24">
        <v>5</v>
      </c>
      <c r="G68" s="24">
        <v>5</v>
      </c>
      <c r="H68" s="24">
        <v>3</v>
      </c>
      <c r="I68" s="24">
        <v>6</v>
      </c>
      <c r="J68" s="24">
        <v>4</v>
      </c>
      <c r="K68" s="24">
        <v>5</v>
      </c>
      <c r="L68" s="24">
        <v>6</v>
      </c>
      <c r="M68" s="24">
        <v>3</v>
      </c>
      <c r="N68" s="23">
        <f t="shared" si="2"/>
        <v>56</v>
      </c>
    </row>
    <row r="69" spans="1:14" ht="15.75" customHeight="1">
      <c r="A69" s="29" t="s">
        <v>43</v>
      </c>
      <c r="B69" s="24" t="s">
        <v>44</v>
      </c>
      <c r="C69" s="24">
        <v>6</v>
      </c>
      <c r="D69" s="24">
        <v>6</v>
      </c>
      <c r="E69" s="24">
        <v>6</v>
      </c>
      <c r="F69" s="24">
        <v>5</v>
      </c>
      <c r="G69" s="24">
        <v>5</v>
      </c>
      <c r="H69" s="24">
        <v>3</v>
      </c>
      <c r="I69" s="24">
        <v>6</v>
      </c>
      <c r="J69" s="24">
        <v>6</v>
      </c>
      <c r="K69" s="24">
        <v>4</v>
      </c>
      <c r="L69" s="24">
        <v>6</v>
      </c>
      <c r="M69" s="24">
        <v>3</v>
      </c>
      <c r="N69" s="23">
        <f t="shared" si="2"/>
        <v>56</v>
      </c>
    </row>
    <row r="70" spans="1:14" ht="15.75" customHeight="1">
      <c r="A70" s="29" t="s">
        <v>282</v>
      </c>
      <c r="B70" s="24" t="s">
        <v>161</v>
      </c>
      <c r="C70" s="24">
        <v>4</v>
      </c>
      <c r="D70" s="24">
        <v>6</v>
      </c>
      <c r="E70" s="24">
        <v>9</v>
      </c>
      <c r="F70" s="24">
        <v>6</v>
      </c>
      <c r="G70" s="24">
        <v>3</v>
      </c>
      <c r="H70" s="24">
        <v>2</v>
      </c>
      <c r="I70" s="24">
        <v>3</v>
      </c>
      <c r="J70" s="24">
        <v>9</v>
      </c>
      <c r="K70" s="24">
        <v>8</v>
      </c>
      <c r="L70" s="24">
        <v>1</v>
      </c>
      <c r="M70" s="24">
        <v>4</v>
      </c>
      <c r="N70" s="23">
        <f t="shared" si="2"/>
        <v>55</v>
      </c>
    </row>
    <row r="71" spans="1:14" ht="15.75" customHeight="1">
      <c r="A71" s="29" t="s">
        <v>137</v>
      </c>
      <c r="B71" s="24" t="s">
        <v>146</v>
      </c>
      <c r="C71" s="24">
        <v>6</v>
      </c>
      <c r="D71" s="24">
        <v>4</v>
      </c>
      <c r="E71" s="24">
        <v>5</v>
      </c>
      <c r="F71" s="24">
        <v>5</v>
      </c>
      <c r="G71" s="24">
        <v>4</v>
      </c>
      <c r="H71" s="24">
        <v>4</v>
      </c>
      <c r="I71" s="24">
        <v>5</v>
      </c>
      <c r="J71" s="24">
        <v>5</v>
      </c>
      <c r="K71" s="24">
        <v>6</v>
      </c>
      <c r="L71" s="24">
        <v>5</v>
      </c>
      <c r="M71" s="24">
        <v>5</v>
      </c>
      <c r="N71" s="23">
        <f t="shared" si="2"/>
        <v>54</v>
      </c>
    </row>
    <row r="72" spans="1:14" ht="15.75" customHeight="1">
      <c r="A72" s="56" t="s">
        <v>102</v>
      </c>
      <c r="B72" s="57" t="s">
        <v>208</v>
      </c>
      <c r="C72" s="57">
        <v>4</v>
      </c>
      <c r="D72" s="57">
        <v>4</v>
      </c>
      <c r="E72" s="57">
        <v>3</v>
      </c>
      <c r="F72" s="57">
        <v>3</v>
      </c>
      <c r="G72" s="57">
        <v>5</v>
      </c>
      <c r="H72" s="57">
        <v>4</v>
      </c>
      <c r="I72" s="57">
        <v>6</v>
      </c>
      <c r="J72" s="57">
        <v>5</v>
      </c>
      <c r="K72" s="57">
        <v>8</v>
      </c>
      <c r="L72" s="57">
        <v>4</v>
      </c>
      <c r="M72" s="57">
        <v>7</v>
      </c>
      <c r="N72" s="23">
        <f t="shared" si="2"/>
        <v>53</v>
      </c>
    </row>
    <row r="73" spans="1:14" ht="15.75" customHeight="1">
      <c r="A73" s="29" t="s">
        <v>165</v>
      </c>
      <c r="B73" s="24" t="s">
        <v>161</v>
      </c>
      <c r="C73" s="24">
        <v>4</v>
      </c>
      <c r="D73" s="24">
        <v>4</v>
      </c>
      <c r="E73" s="24">
        <v>7</v>
      </c>
      <c r="F73" s="24">
        <v>5</v>
      </c>
      <c r="G73" s="24">
        <v>2</v>
      </c>
      <c r="H73" s="24">
        <v>6</v>
      </c>
      <c r="I73" s="24">
        <v>4</v>
      </c>
      <c r="J73" s="24">
        <v>6</v>
      </c>
      <c r="K73" s="24">
        <v>7</v>
      </c>
      <c r="L73" s="24">
        <v>3</v>
      </c>
      <c r="M73" s="24">
        <v>4</v>
      </c>
      <c r="N73" s="23">
        <f t="shared" si="2"/>
        <v>52</v>
      </c>
    </row>
    <row r="74" spans="1:14" ht="15.75" customHeight="1">
      <c r="A74" s="29" t="s">
        <v>18</v>
      </c>
      <c r="B74" s="24" t="s">
        <v>13</v>
      </c>
      <c r="C74" s="24">
        <v>5</v>
      </c>
      <c r="D74" s="24">
        <v>8</v>
      </c>
      <c r="E74" s="24">
        <v>9</v>
      </c>
      <c r="F74" s="24">
        <v>5</v>
      </c>
      <c r="G74" s="24">
        <v>5</v>
      </c>
      <c r="H74" s="24">
        <v>2</v>
      </c>
      <c r="I74" s="24">
        <v>3</v>
      </c>
      <c r="J74" s="24">
        <v>4</v>
      </c>
      <c r="K74" s="24">
        <v>4</v>
      </c>
      <c r="L74" s="24">
        <v>4</v>
      </c>
      <c r="M74" s="24">
        <v>3</v>
      </c>
      <c r="N74" s="23">
        <f t="shared" si="2"/>
        <v>52</v>
      </c>
    </row>
    <row r="75" spans="1:14" ht="15.75" customHeight="1">
      <c r="A75" s="29" t="s">
        <v>136</v>
      </c>
      <c r="B75" s="24" t="s">
        <v>146</v>
      </c>
      <c r="C75" s="24">
        <v>4</v>
      </c>
      <c r="D75" s="24">
        <v>4</v>
      </c>
      <c r="E75" s="24">
        <v>3</v>
      </c>
      <c r="F75" s="24">
        <v>6</v>
      </c>
      <c r="G75" s="24">
        <v>5</v>
      </c>
      <c r="H75" s="24">
        <v>4</v>
      </c>
      <c r="I75" s="24">
        <v>5</v>
      </c>
      <c r="J75" s="24">
        <v>7</v>
      </c>
      <c r="K75" s="24">
        <v>2</v>
      </c>
      <c r="L75" s="24">
        <v>9</v>
      </c>
      <c r="M75" s="24">
        <v>2</v>
      </c>
      <c r="N75" s="23">
        <f t="shared" si="2"/>
        <v>51</v>
      </c>
    </row>
    <row r="76" spans="1:14" ht="15.75" customHeight="1">
      <c r="A76" s="29" t="s">
        <v>22</v>
      </c>
      <c r="B76" s="24" t="s">
        <v>20</v>
      </c>
      <c r="C76" s="24">
        <v>2</v>
      </c>
      <c r="D76" s="24">
        <v>4</v>
      </c>
      <c r="E76" s="24">
        <v>4</v>
      </c>
      <c r="F76" s="24">
        <v>4</v>
      </c>
      <c r="G76" s="24">
        <v>6</v>
      </c>
      <c r="H76" s="24">
        <v>1</v>
      </c>
      <c r="I76" s="24">
        <v>8</v>
      </c>
      <c r="J76" s="24">
        <v>4</v>
      </c>
      <c r="K76" s="24">
        <v>6</v>
      </c>
      <c r="L76" s="24">
        <v>4</v>
      </c>
      <c r="M76" s="24">
        <v>7</v>
      </c>
      <c r="N76" s="23">
        <f t="shared" si="2"/>
        <v>50</v>
      </c>
    </row>
    <row r="77" spans="1:14" ht="15.75" customHeight="1">
      <c r="A77" s="29" t="s">
        <v>41</v>
      </c>
      <c r="B77" s="24" t="s">
        <v>37</v>
      </c>
      <c r="C77" s="24">
        <v>6</v>
      </c>
      <c r="D77" s="24">
        <v>5</v>
      </c>
      <c r="E77" s="24">
        <v>6</v>
      </c>
      <c r="F77" s="24">
        <v>4</v>
      </c>
      <c r="G77" s="24">
        <v>2</v>
      </c>
      <c r="H77" s="24">
        <v>7</v>
      </c>
      <c r="I77" s="24">
        <v>2</v>
      </c>
      <c r="J77" s="24">
        <v>5</v>
      </c>
      <c r="K77" s="24">
        <v>4</v>
      </c>
      <c r="L77" s="24">
        <v>3</v>
      </c>
      <c r="M77" s="24">
        <v>5</v>
      </c>
      <c r="N77" s="23">
        <f t="shared" si="2"/>
        <v>49</v>
      </c>
    </row>
    <row r="78" spans="1:14" ht="15.75" customHeight="1">
      <c r="A78" s="29" t="s">
        <v>103</v>
      </c>
      <c r="B78" s="24" t="s">
        <v>37</v>
      </c>
      <c r="C78" s="24">
        <v>3</v>
      </c>
      <c r="D78" s="24">
        <v>3</v>
      </c>
      <c r="E78" s="24">
        <v>3</v>
      </c>
      <c r="F78" s="24">
        <v>2</v>
      </c>
      <c r="G78" s="24">
        <v>3</v>
      </c>
      <c r="H78" s="24">
        <v>4</v>
      </c>
      <c r="I78" s="24">
        <v>7</v>
      </c>
      <c r="J78" s="24">
        <v>5</v>
      </c>
      <c r="K78" s="24">
        <v>8</v>
      </c>
      <c r="L78" s="24">
        <v>5</v>
      </c>
      <c r="M78" s="24">
        <v>5</v>
      </c>
      <c r="N78" s="23">
        <f t="shared" si="2"/>
        <v>48</v>
      </c>
    </row>
    <row r="79" spans="1:14" ht="15.75" customHeight="1">
      <c r="A79" s="29" t="s">
        <v>277</v>
      </c>
      <c r="B79" s="24" t="s">
        <v>161</v>
      </c>
      <c r="C79" s="24">
        <v>5</v>
      </c>
      <c r="D79" s="24">
        <v>3</v>
      </c>
      <c r="E79" s="24">
        <v>5</v>
      </c>
      <c r="F79" s="24">
        <v>5</v>
      </c>
      <c r="G79" s="24">
        <v>6</v>
      </c>
      <c r="H79" s="24">
        <v>2</v>
      </c>
      <c r="I79" s="24">
        <v>6</v>
      </c>
      <c r="J79" s="24">
        <v>3</v>
      </c>
      <c r="K79" s="24">
        <v>4</v>
      </c>
      <c r="L79" s="24">
        <v>6</v>
      </c>
      <c r="M79" s="24">
        <v>3</v>
      </c>
      <c r="N79" s="23">
        <f t="shared" si="2"/>
        <v>48</v>
      </c>
    </row>
    <row r="80" spans="1:14" ht="15.75" customHeight="1">
      <c r="A80" s="29" t="s">
        <v>233</v>
      </c>
      <c r="B80" s="24" t="s">
        <v>23</v>
      </c>
      <c r="C80" s="24">
        <v>4</v>
      </c>
      <c r="D80" s="24">
        <v>7</v>
      </c>
      <c r="E80" s="24">
        <v>4</v>
      </c>
      <c r="F80" s="24">
        <v>7</v>
      </c>
      <c r="G80" s="24">
        <v>2</v>
      </c>
      <c r="H80" s="24">
        <v>2</v>
      </c>
      <c r="I80" s="24">
        <v>5</v>
      </c>
      <c r="J80" s="24">
        <v>2</v>
      </c>
      <c r="K80" s="24">
        <v>7</v>
      </c>
      <c r="L80" s="24">
        <v>6</v>
      </c>
      <c r="M80" s="24">
        <v>2</v>
      </c>
      <c r="N80" s="23">
        <f t="shared" si="2"/>
        <v>48</v>
      </c>
    </row>
    <row r="81" spans="1:14" ht="15.75" customHeight="1">
      <c r="A81" s="29" t="s">
        <v>19</v>
      </c>
      <c r="B81" s="24" t="s">
        <v>13</v>
      </c>
      <c r="C81" s="24">
        <v>2</v>
      </c>
      <c r="D81" s="24">
        <v>5</v>
      </c>
      <c r="E81" s="24">
        <v>7</v>
      </c>
      <c r="F81" s="24">
        <v>6</v>
      </c>
      <c r="G81" s="24">
        <v>2</v>
      </c>
      <c r="H81" s="24">
        <v>6</v>
      </c>
      <c r="I81" s="24">
        <v>1</v>
      </c>
      <c r="J81" s="24">
        <v>7</v>
      </c>
      <c r="K81" s="24">
        <v>4</v>
      </c>
      <c r="L81" s="24">
        <v>3</v>
      </c>
      <c r="M81" s="24">
        <v>4</v>
      </c>
      <c r="N81" s="23">
        <f t="shared" si="2"/>
        <v>47</v>
      </c>
    </row>
    <row r="82" spans="1:14" ht="15.75" customHeight="1">
      <c r="A82" s="29" t="s">
        <v>209</v>
      </c>
      <c r="B82" s="24" t="s">
        <v>73</v>
      </c>
      <c r="C82" s="24">
        <v>3</v>
      </c>
      <c r="D82" s="24">
        <v>6</v>
      </c>
      <c r="E82" s="24">
        <v>4</v>
      </c>
      <c r="F82" s="24">
        <v>6</v>
      </c>
      <c r="G82" s="24">
        <v>2</v>
      </c>
      <c r="H82" s="24">
        <v>3</v>
      </c>
      <c r="I82" s="24">
        <v>7</v>
      </c>
      <c r="J82" s="24">
        <v>2</v>
      </c>
      <c r="K82" s="24">
        <v>5</v>
      </c>
      <c r="L82" s="24">
        <v>5</v>
      </c>
      <c r="M82" s="24">
        <v>3</v>
      </c>
      <c r="N82" s="23">
        <f t="shared" si="2"/>
        <v>46</v>
      </c>
    </row>
    <row r="83" spans="1:14" ht="15.75" customHeight="1">
      <c r="A83" s="29" t="s">
        <v>231</v>
      </c>
      <c r="B83" s="24" t="s">
        <v>73</v>
      </c>
      <c r="C83" s="24">
        <v>4</v>
      </c>
      <c r="D83" s="24">
        <v>6</v>
      </c>
      <c r="E83" s="24">
        <v>4</v>
      </c>
      <c r="F83" s="24">
        <v>2</v>
      </c>
      <c r="G83" s="24">
        <v>2</v>
      </c>
      <c r="H83" s="24">
        <v>1</v>
      </c>
      <c r="I83" s="24">
        <v>7</v>
      </c>
      <c r="J83" s="24">
        <v>8</v>
      </c>
      <c r="K83" s="24">
        <v>4</v>
      </c>
      <c r="L83" s="24">
        <v>4</v>
      </c>
      <c r="M83" s="24">
        <v>3</v>
      </c>
      <c r="N83" s="23">
        <f t="shared" si="2"/>
        <v>45</v>
      </c>
    </row>
    <row r="84" spans="1:14" ht="15.75" customHeight="1">
      <c r="A84" s="29" t="s">
        <v>149</v>
      </c>
      <c r="B84" s="24" t="s">
        <v>58</v>
      </c>
      <c r="C84" s="24">
        <v>3</v>
      </c>
      <c r="D84" s="24">
        <v>4</v>
      </c>
      <c r="E84" s="24">
        <v>5</v>
      </c>
      <c r="F84" s="24">
        <v>3</v>
      </c>
      <c r="G84" s="24">
        <v>3</v>
      </c>
      <c r="H84" s="24">
        <v>3</v>
      </c>
      <c r="I84" s="24">
        <v>5</v>
      </c>
      <c r="J84" s="24">
        <v>4</v>
      </c>
      <c r="K84" s="24">
        <v>7</v>
      </c>
      <c r="L84" s="24">
        <v>4</v>
      </c>
      <c r="M84" s="24">
        <v>4</v>
      </c>
      <c r="N84" s="23">
        <f t="shared" si="2"/>
        <v>45</v>
      </c>
    </row>
    <row r="85" spans="1:14" ht="15.75" customHeight="1">
      <c r="A85" s="29" t="s">
        <v>130</v>
      </c>
      <c r="B85" s="24" t="s">
        <v>131</v>
      </c>
      <c r="C85" s="24">
        <v>4</v>
      </c>
      <c r="D85" s="24">
        <v>5</v>
      </c>
      <c r="E85" s="24">
        <v>2</v>
      </c>
      <c r="F85" s="24">
        <v>4</v>
      </c>
      <c r="G85" s="24">
        <v>4</v>
      </c>
      <c r="H85" s="24">
        <v>3</v>
      </c>
      <c r="I85" s="24">
        <v>3</v>
      </c>
      <c r="J85" s="24">
        <v>5</v>
      </c>
      <c r="K85" s="24">
        <v>3</v>
      </c>
      <c r="L85" s="24">
        <v>9</v>
      </c>
      <c r="M85" s="24">
        <v>2</v>
      </c>
      <c r="N85" s="23">
        <f t="shared" si="2"/>
        <v>44</v>
      </c>
    </row>
    <row r="86" spans="1:14" ht="15.75" customHeight="1">
      <c r="A86" s="29" t="s">
        <v>315</v>
      </c>
      <c r="B86" s="24" t="s">
        <v>44</v>
      </c>
      <c r="C86" s="24">
        <v>1</v>
      </c>
      <c r="D86" s="24">
        <v>5</v>
      </c>
      <c r="E86" s="24">
        <v>5</v>
      </c>
      <c r="F86" s="24">
        <v>1</v>
      </c>
      <c r="G86" s="24">
        <v>7</v>
      </c>
      <c r="H86" s="24">
        <v>3</v>
      </c>
      <c r="I86" s="24">
        <v>8</v>
      </c>
      <c r="J86" s="24">
        <v>4</v>
      </c>
      <c r="K86" s="24">
        <v>3</v>
      </c>
      <c r="L86" s="24">
        <v>2</v>
      </c>
      <c r="M86" s="24">
        <v>4</v>
      </c>
      <c r="N86" s="23">
        <f t="shared" si="2"/>
        <v>43</v>
      </c>
    </row>
    <row r="87" spans="1:14" ht="15.75" customHeight="1">
      <c r="A87" s="35" t="s">
        <v>144</v>
      </c>
      <c r="B87" s="24" t="s">
        <v>64</v>
      </c>
      <c r="C87" s="24">
        <v>6</v>
      </c>
      <c r="D87" s="24">
        <v>4</v>
      </c>
      <c r="E87" s="24">
        <v>1</v>
      </c>
      <c r="F87" s="24">
        <v>2</v>
      </c>
      <c r="G87" s="24">
        <v>8</v>
      </c>
      <c r="H87" s="24">
        <v>2</v>
      </c>
      <c r="I87" s="24">
        <v>6</v>
      </c>
      <c r="J87" s="24">
        <v>3</v>
      </c>
      <c r="K87" s="24">
        <v>5</v>
      </c>
      <c r="L87" s="24">
        <v>5</v>
      </c>
      <c r="M87" s="24">
        <v>1</v>
      </c>
      <c r="N87" s="23">
        <f t="shared" si="2"/>
        <v>43</v>
      </c>
    </row>
    <row r="88" spans="1:14" ht="15.75" customHeight="1">
      <c r="A88" s="35" t="s">
        <v>166</v>
      </c>
      <c r="B88" s="24" t="s">
        <v>64</v>
      </c>
      <c r="C88" s="24">
        <v>4</v>
      </c>
      <c r="D88" s="24">
        <v>6</v>
      </c>
      <c r="E88" s="24">
        <v>7</v>
      </c>
      <c r="F88" s="24">
        <v>3</v>
      </c>
      <c r="G88" s="24">
        <v>4</v>
      </c>
      <c r="H88" s="24">
        <v>4</v>
      </c>
      <c r="I88" s="24">
        <v>2</v>
      </c>
      <c r="J88" s="24">
        <v>4</v>
      </c>
      <c r="K88" s="24">
        <v>3</v>
      </c>
      <c r="L88" s="24">
        <v>4</v>
      </c>
      <c r="M88" s="24">
        <v>2</v>
      </c>
      <c r="N88" s="23">
        <f t="shared" si="2"/>
        <v>43</v>
      </c>
    </row>
    <row r="89" spans="1:14" ht="15.75" customHeight="1">
      <c r="A89" s="29" t="s">
        <v>145</v>
      </c>
      <c r="B89" s="24" t="s">
        <v>32</v>
      </c>
      <c r="C89" s="24">
        <v>3</v>
      </c>
      <c r="D89" s="24">
        <v>5</v>
      </c>
      <c r="E89" s="24">
        <v>5</v>
      </c>
      <c r="F89" s="24">
        <v>4</v>
      </c>
      <c r="G89" s="24">
        <v>2</v>
      </c>
      <c r="H89" s="24">
        <v>3</v>
      </c>
      <c r="I89" s="24">
        <v>4</v>
      </c>
      <c r="J89" s="24">
        <v>4</v>
      </c>
      <c r="K89" s="24">
        <v>4</v>
      </c>
      <c r="L89" s="24">
        <v>4</v>
      </c>
      <c r="M89" s="24">
        <v>4</v>
      </c>
      <c r="N89" s="23">
        <f t="shared" si="2"/>
        <v>42</v>
      </c>
    </row>
    <row r="90" spans="1:14" ht="15.75" customHeight="1">
      <c r="A90" s="29" t="s">
        <v>298</v>
      </c>
      <c r="B90" s="24" t="s">
        <v>161</v>
      </c>
      <c r="C90" s="24">
        <v>1</v>
      </c>
      <c r="D90" s="24">
        <v>6</v>
      </c>
      <c r="E90" s="24">
        <v>3</v>
      </c>
      <c r="F90" s="24">
        <v>6</v>
      </c>
      <c r="G90" s="24">
        <v>2</v>
      </c>
      <c r="H90" s="24">
        <v>2</v>
      </c>
      <c r="I90" s="24">
        <v>4</v>
      </c>
      <c r="J90" s="24">
        <v>5</v>
      </c>
      <c r="K90" s="24">
        <v>8</v>
      </c>
      <c r="L90" s="24">
        <v>2</v>
      </c>
      <c r="M90" s="24">
        <v>3</v>
      </c>
      <c r="N90" s="23">
        <f t="shared" si="2"/>
        <v>42</v>
      </c>
    </row>
    <row r="91" spans="1:14" ht="15.75" customHeight="1">
      <c r="A91" s="29" t="s">
        <v>196</v>
      </c>
      <c r="B91" s="24" t="s">
        <v>58</v>
      </c>
      <c r="C91" s="24">
        <v>4</v>
      </c>
      <c r="D91" s="24">
        <v>3</v>
      </c>
      <c r="E91" s="24">
        <v>5</v>
      </c>
      <c r="F91" s="24">
        <v>3</v>
      </c>
      <c r="G91" s="24">
        <v>3</v>
      </c>
      <c r="H91" s="24">
        <v>4</v>
      </c>
      <c r="I91" s="24">
        <v>2</v>
      </c>
      <c r="J91" s="24">
        <v>5</v>
      </c>
      <c r="K91" s="24">
        <v>6</v>
      </c>
      <c r="L91" s="24">
        <v>3</v>
      </c>
      <c r="M91" s="24">
        <v>4</v>
      </c>
      <c r="N91" s="23">
        <f t="shared" si="2"/>
        <v>42</v>
      </c>
    </row>
    <row r="92" spans="1:14" ht="15.75" customHeight="1">
      <c r="A92" s="29" t="s">
        <v>206</v>
      </c>
      <c r="B92" s="24" t="s">
        <v>161</v>
      </c>
      <c r="C92" s="24">
        <v>2</v>
      </c>
      <c r="D92" s="24">
        <v>3</v>
      </c>
      <c r="E92" s="24">
        <v>4</v>
      </c>
      <c r="F92" s="24">
        <v>5</v>
      </c>
      <c r="G92" s="24">
        <v>7</v>
      </c>
      <c r="H92" s="24">
        <v>2</v>
      </c>
      <c r="I92" s="24">
        <v>6</v>
      </c>
      <c r="J92" s="24">
        <v>1</v>
      </c>
      <c r="K92" s="24">
        <v>4</v>
      </c>
      <c r="L92" s="24">
        <v>5</v>
      </c>
      <c r="M92" s="24">
        <v>2</v>
      </c>
      <c r="N92" s="23">
        <f t="shared" si="2"/>
        <v>41</v>
      </c>
    </row>
    <row r="93" spans="1:14" ht="15.75" customHeight="1">
      <c r="A93" s="29" t="s">
        <v>118</v>
      </c>
      <c r="B93" s="24" t="s">
        <v>210</v>
      </c>
      <c r="C93" s="24">
        <v>4</v>
      </c>
      <c r="D93" s="24">
        <v>6</v>
      </c>
      <c r="E93" s="24">
        <v>4</v>
      </c>
      <c r="F93" s="24">
        <v>2</v>
      </c>
      <c r="G93" s="24">
        <v>2</v>
      </c>
      <c r="H93" s="24">
        <v>5</v>
      </c>
      <c r="I93" s="24">
        <v>4</v>
      </c>
      <c r="J93" s="24">
        <v>3</v>
      </c>
      <c r="K93" s="24">
        <v>7</v>
      </c>
      <c r="L93" s="24">
        <v>1</v>
      </c>
      <c r="M93" s="24">
        <v>3</v>
      </c>
      <c r="N93" s="23">
        <f t="shared" si="2"/>
        <v>41</v>
      </c>
    </row>
    <row r="94" spans="1:14" ht="15.75" customHeight="1">
      <c r="A94" s="29" t="s">
        <v>291</v>
      </c>
      <c r="B94" s="24" t="s">
        <v>161</v>
      </c>
      <c r="C94" s="24">
        <v>4</v>
      </c>
      <c r="D94" s="24">
        <v>7</v>
      </c>
      <c r="E94" s="24">
        <v>7</v>
      </c>
      <c r="F94" s="24">
        <v>4</v>
      </c>
      <c r="G94" s="24">
        <v>2</v>
      </c>
      <c r="H94" s="24">
        <v>2</v>
      </c>
      <c r="I94" s="24">
        <v>1</v>
      </c>
      <c r="J94" s="24">
        <v>5</v>
      </c>
      <c r="K94" s="24">
        <v>5</v>
      </c>
      <c r="L94" s="24">
        <v>1</v>
      </c>
      <c r="M94" s="24">
        <v>3</v>
      </c>
      <c r="N94" s="23">
        <f t="shared" si="2"/>
        <v>41</v>
      </c>
    </row>
    <row r="95" spans="1:14" ht="15.75" customHeight="1">
      <c r="A95" s="29" t="s">
        <v>237</v>
      </c>
      <c r="B95" s="24" t="s">
        <v>73</v>
      </c>
      <c r="C95" s="24">
        <v>4</v>
      </c>
      <c r="D95" s="24">
        <v>5</v>
      </c>
      <c r="E95" s="24">
        <v>6</v>
      </c>
      <c r="F95" s="24">
        <v>3</v>
      </c>
      <c r="G95" s="24">
        <v>4</v>
      </c>
      <c r="H95" s="24">
        <v>2</v>
      </c>
      <c r="I95" s="24">
        <v>3</v>
      </c>
      <c r="J95" s="24">
        <v>4</v>
      </c>
      <c r="K95" s="24">
        <v>4</v>
      </c>
      <c r="L95" s="24">
        <v>3</v>
      </c>
      <c r="M95" s="24">
        <v>2</v>
      </c>
      <c r="N95" s="23">
        <f t="shared" si="2"/>
        <v>40</v>
      </c>
    </row>
    <row r="96" spans="1:14" ht="15.75" customHeight="1">
      <c r="A96" s="29" t="s">
        <v>82</v>
      </c>
      <c r="B96" s="24" t="s">
        <v>146</v>
      </c>
      <c r="C96" s="24">
        <v>5</v>
      </c>
      <c r="D96" s="24">
        <v>5</v>
      </c>
      <c r="E96" s="24">
        <v>2</v>
      </c>
      <c r="F96" s="24">
        <v>4</v>
      </c>
      <c r="G96" s="24">
        <v>1</v>
      </c>
      <c r="H96" s="24">
        <v>4</v>
      </c>
      <c r="I96" s="24">
        <v>2</v>
      </c>
      <c r="J96" s="24">
        <v>5</v>
      </c>
      <c r="K96" s="24">
        <v>5</v>
      </c>
      <c r="L96" s="24">
        <v>4</v>
      </c>
      <c r="M96" s="24">
        <v>3</v>
      </c>
      <c r="N96" s="23">
        <f t="shared" si="2"/>
        <v>40</v>
      </c>
    </row>
    <row r="97" spans="1:14" ht="15.75" customHeight="1">
      <c r="A97" s="35" t="s">
        <v>164</v>
      </c>
      <c r="B97" s="24" t="s">
        <v>64</v>
      </c>
      <c r="C97" s="24">
        <v>3</v>
      </c>
      <c r="D97" s="24">
        <v>4</v>
      </c>
      <c r="E97" s="24">
        <v>4</v>
      </c>
      <c r="F97" s="24">
        <v>1</v>
      </c>
      <c r="G97" s="24">
        <v>4</v>
      </c>
      <c r="H97" s="24">
        <v>3</v>
      </c>
      <c r="I97" s="24">
        <v>4</v>
      </c>
      <c r="J97" s="24">
        <v>3</v>
      </c>
      <c r="K97" s="24">
        <v>5</v>
      </c>
      <c r="L97" s="24">
        <v>3</v>
      </c>
      <c r="M97" s="24">
        <v>3</v>
      </c>
      <c r="N97" s="23">
        <f t="shared" si="2"/>
        <v>37</v>
      </c>
    </row>
    <row r="98" spans="1:14" ht="15.75" customHeight="1">
      <c r="A98" s="29" t="s">
        <v>216</v>
      </c>
      <c r="B98" s="24" t="s">
        <v>32</v>
      </c>
      <c r="C98" s="24">
        <v>3</v>
      </c>
      <c r="D98" s="24">
        <v>3</v>
      </c>
      <c r="E98" s="24">
        <v>5</v>
      </c>
      <c r="F98" s="24">
        <v>3</v>
      </c>
      <c r="G98" s="24">
        <v>3</v>
      </c>
      <c r="H98" s="24">
        <v>4</v>
      </c>
      <c r="I98" s="24">
        <v>2</v>
      </c>
      <c r="J98" s="24">
        <v>4</v>
      </c>
      <c r="K98" s="24">
        <v>3</v>
      </c>
      <c r="L98" s="24">
        <v>6</v>
      </c>
      <c r="M98" s="24">
        <v>1</v>
      </c>
      <c r="N98" s="23">
        <f t="shared" ref="N98:N109" si="3">SUM(C98:M98)</f>
        <v>37</v>
      </c>
    </row>
    <row r="99" spans="1:14" ht="15.75" customHeight="1">
      <c r="A99" s="29" t="s">
        <v>126</v>
      </c>
      <c r="B99" s="24" t="s">
        <v>146</v>
      </c>
      <c r="C99" s="24">
        <v>4</v>
      </c>
      <c r="D99" s="24">
        <v>1</v>
      </c>
      <c r="E99" s="24">
        <v>3</v>
      </c>
      <c r="F99" s="24">
        <v>3</v>
      </c>
      <c r="G99" s="24">
        <v>3</v>
      </c>
      <c r="H99" s="24">
        <v>2</v>
      </c>
      <c r="I99" s="24">
        <v>5</v>
      </c>
      <c r="J99" s="24">
        <v>3</v>
      </c>
      <c r="K99" s="24">
        <v>2</v>
      </c>
      <c r="L99" s="24">
        <v>8</v>
      </c>
      <c r="M99" s="24">
        <v>2</v>
      </c>
      <c r="N99" s="23">
        <f t="shared" si="3"/>
        <v>36</v>
      </c>
    </row>
    <row r="100" spans="1:14" ht="15.75" customHeight="1">
      <c r="A100" s="29" t="s">
        <v>202</v>
      </c>
      <c r="B100" s="24" t="s">
        <v>23</v>
      </c>
      <c r="C100" s="24">
        <v>2</v>
      </c>
      <c r="D100" s="24">
        <v>2</v>
      </c>
      <c r="E100" s="24">
        <v>7</v>
      </c>
      <c r="F100" s="24">
        <v>3</v>
      </c>
      <c r="G100" s="24">
        <v>2</v>
      </c>
      <c r="H100" s="24">
        <v>2</v>
      </c>
      <c r="I100" s="24">
        <v>5</v>
      </c>
      <c r="J100" s="24">
        <v>3</v>
      </c>
      <c r="K100" s="24">
        <v>2</v>
      </c>
      <c r="L100" s="24">
        <v>3</v>
      </c>
      <c r="M100" s="24">
        <v>2</v>
      </c>
      <c r="N100" s="23">
        <f t="shared" si="3"/>
        <v>33</v>
      </c>
    </row>
    <row r="101" spans="1:14" ht="15.75" customHeight="1">
      <c r="A101" s="29" t="s">
        <v>199</v>
      </c>
      <c r="B101" s="24" t="s">
        <v>122</v>
      </c>
      <c r="C101" s="24">
        <v>2</v>
      </c>
      <c r="D101" s="24">
        <v>6</v>
      </c>
      <c r="E101" s="24">
        <v>3</v>
      </c>
      <c r="F101" s="24">
        <v>1</v>
      </c>
      <c r="G101" s="24">
        <v>1</v>
      </c>
      <c r="H101" s="24">
        <v>5</v>
      </c>
      <c r="I101" s="24">
        <v>2</v>
      </c>
      <c r="J101" s="24">
        <v>4</v>
      </c>
      <c r="K101" s="24">
        <v>6</v>
      </c>
      <c r="L101" s="24">
        <v>1</v>
      </c>
      <c r="M101" s="24">
        <v>2</v>
      </c>
      <c r="N101" s="23">
        <f t="shared" si="3"/>
        <v>33</v>
      </c>
    </row>
    <row r="102" spans="1:14" ht="15.75" customHeight="1">
      <c r="A102" s="35" t="s">
        <v>266</v>
      </c>
      <c r="B102" s="24" t="s">
        <v>64</v>
      </c>
      <c r="C102" s="24">
        <v>1</v>
      </c>
      <c r="D102" s="24">
        <v>5</v>
      </c>
      <c r="E102" s="24">
        <v>3</v>
      </c>
      <c r="F102" s="24">
        <v>2</v>
      </c>
      <c r="G102" s="24">
        <v>4</v>
      </c>
      <c r="H102" s="24">
        <v>3</v>
      </c>
      <c r="I102" s="24">
        <v>5</v>
      </c>
      <c r="J102" s="24">
        <v>5</v>
      </c>
      <c r="K102" s="24">
        <v>1</v>
      </c>
      <c r="L102" s="24">
        <v>2</v>
      </c>
      <c r="M102" s="24">
        <v>0</v>
      </c>
      <c r="N102" s="23">
        <f t="shared" si="3"/>
        <v>31</v>
      </c>
    </row>
    <row r="103" spans="1:14" ht="15.75" customHeight="1">
      <c r="A103" s="29" t="s">
        <v>221</v>
      </c>
      <c r="B103" s="24" t="s">
        <v>171</v>
      </c>
      <c r="C103" s="24">
        <v>5</v>
      </c>
      <c r="D103" s="24">
        <v>4</v>
      </c>
      <c r="E103" s="24">
        <v>2</v>
      </c>
      <c r="F103" s="24">
        <v>3</v>
      </c>
      <c r="G103" s="24">
        <v>3</v>
      </c>
      <c r="H103" s="24">
        <v>3</v>
      </c>
      <c r="I103" s="24">
        <v>1</v>
      </c>
      <c r="J103" s="24">
        <v>3</v>
      </c>
      <c r="K103" s="24">
        <v>2</v>
      </c>
      <c r="L103" s="24">
        <v>2</v>
      </c>
      <c r="M103" s="24">
        <v>3</v>
      </c>
      <c r="N103" s="23">
        <f t="shared" si="3"/>
        <v>31</v>
      </c>
    </row>
    <row r="104" spans="1:14" ht="15.75" customHeight="1">
      <c r="A104" s="35" t="s">
        <v>201</v>
      </c>
      <c r="B104" s="24" t="s">
        <v>64</v>
      </c>
      <c r="C104" s="24">
        <v>1</v>
      </c>
      <c r="D104" s="24">
        <v>3</v>
      </c>
      <c r="E104" s="24">
        <v>2</v>
      </c>
      <c r="F104" s="24">
        <v>2</v>
      </c>
      <c r="G104" s="24">
        <v>1</v>
      </c>
      <c r="H104" s="24">
        <v>1</v>
      </c>
      <c r="I104" s="24">
        <v>5</v>
      </c>
      <c r="J104" s="24">
        <v>4</v>
      </c>
      <c r="K104" s="24">
        <v>2</v>
      </c>
      <c r="L104" s="24">
        <v>8</v>
      </c>
      <c r="M104" s="24">
        <v>1</v>
      </c>
      <c r="N104" s="23">
        <f t="shared" si="3"/>
        <v>30</v>
      </c>
    </row>
    <row r="105" spans="1:14" ht="15.75" customHeight="1">
      <c r="A105" s="29" t="s">
        <v>153</v>
      </c>
      <c r="B105" s="24" t="s">
        <v>32</v>
      </c>
      <c r="C105" s="24">
        <v>3</v>
      </c>
      <c r="D105" s="24">
        <v>3</v>
      </c>
      <c r="E105" s="24">
        <v>4</v>
      </c>
      <c r="F105" s="24">
        <v>2</v>
      </c>
      <c r="G105" s="24">
        <v>4</v>
      </c>
      <c r="H105" s="24">
        <v>1</v>
      </c>
      <c r="I105" s="24">
        <v>1</v>
      </c>
      <c r="J105" s="24">
        <v>1</v>
      </c>
      <c r="K105" s="24">
        <v>5</v>
      </c>
      <c r="L105" s="24">
        <v>1</v>
      </c>
      <c r="M105" s="24">
        <v>4</v>
      </c>
      <c r="N105" s="23">
        <f t="shared" si="3"/>
        <v>29</v>
      </c>
    </row>
    <row r="106" spans="1:14" ht="15.75" customHeight="1">
      <c r="A106" s="29" t="s">
        <v>173</v>
      </c>
      <c r="B106" s="24" t="s">
        <v>171</v>
      </c>
      <c r="C106" s="24">
        <v>2</v>
      </c>
      <c r="D106" s="24">
        <v>5</v>
      </c>
      <c r="E106" s="24">
        <v>3</v>
      </c>
      <c r="F106" s="24">
        <v>0</v>
      </c>
      <c r="G106" s="24">
        <v>5</v>
      </c>
      <c r="H106" s="24">
        <v>4</v>
      </c>
      <c r="I106" s="24">
        <v>1</v>
      </c>
      <c r="J106" s="24">
        <v>2</v>
      </c>
      <c r="K106" s="24">
        <v>2</v>
      </c>
      <c r="L106" s="24">
        <v>1</v>
      </c>
      <c r="M106" s="24">
        <v>4</v>
      </c>
      <c r="N106" s="23">
        <f t="shared" si="3"/>
        <v>29</v>
      </c>
    </row>
    <row r="107" spans="1:14" ht="15.75" customHeight="1">
      <c r="A107" s="35" t="s">
        <v>292</v>
      </c>
      <c r="B107" s="24" t="s">
        <v>64</v>
      </c>
      <c r="C107" s="24">
        <v>2</v>
      </c>
      <c r="D107" s="24">
        <v>6</v>
      </c>
      <c r="E107" s="24">
        <v>5</v>
      </c>
      <c r="F107" s="24">
        <v>3</v>
      </c>
      <c r="G107" s="24">
        <v>4</v>
      </c>
      <c r="H107" s="24">
        <v>3</v>
      </c>
      <c r="I107" s="24">
        <v>1</v>
      </c>
      <c r="J107" s="24">
        <v>2</v>
      </c>
      <c r="K107" s="24">
        <v>1</v>
      </c>
      <c r="L107" s="24">
        <v>0</v>
      </c>
      <c r="M107" s="24">
        <v>2</v>
      </c>
      <c r="N107" s="23">
        <f t="shared" si="3"/>
        <v>29</v>
      </c>
    </row>
    <row r="108" spans="1:14" ht="15.75" customHeight="1">
      <c r="A108" s="29" t="s">
        <v>295</v>
      </c>
      <c r="B108" s="24" t="s">
        <v>23</v>
      </c>
      <c r="C108" s="24">
        <v>3</v>
      </c>
      <c r="D108" s="24">
        <v>3</v>
      </c>
      <c r="E108" s="24">
        <v>3</v>
      </c>
      <c r="F108" s="24">
        <v>1</v>
      </c>
      <c r="G108" s="24">
        <v>4</v>
      </c>
      <c r="H108" s="24">
        <v>2</v>
      </c>
      <c r="I108" s="24">
        <v>1</v>
      </c>
      <c r="J108" s="24">
        <v>1</v>
      </c>
      <c r="K108" s="24">
        <v>3</v>
      </c>
      <c r="L108" s="24">
        <v>3</v>
      </c>
      <c r="M108" s="24">
        <v>3</v>
      </c>
      <c r="N108" s="23">
        <f t="shared" si="3"/>
        <v>27</v>
      </c>
    </row>
    <row r="109" spans="1:14" ht="15.75" customHeight="1">
      <c r="A109" s="29" t="s">
        <v>236</v>
      </c>
      <c r="B109" s="24" t="s">
        <v>23</v>
      </c>
      <c r="C109" s="24">
        <v>2</v>
      </c>
      <c r="D109" s="24">
        <v>2</v>
      </c>
      <c r="E109" s="24">
        <v>1</v>
      </c>
      <c r="F109" s="24">
        <v>3</v>
      </c>
      <c r="G109" s="24">
        <v>1</v>
      </c>
      <c r="H109" s="24">
        <v>1</v>
      </c>
      <c r="I109" s="24">
        <v>2</v>
      </c>
      <c r="J109" s="24">
        <v>3</v>
      </c>
      <c r="K109" s="24">
        <v>6</v>
      </c>
      <c r="L109" s="24">
        <v>3</v>
      </c>
      <c r="M109" s="24">
        <v>1</v>
      </c>
      <c r="N109" s="23">
        <f t="shared" si="3"/>
        <v>25</v>
      </c>
    </row>
    <row r="110" spans="1:14" ht="15.75" customHeight="1">
      <c r="B110" s="4"/>
      <c r="C110" s="4"/>
      <c r="D110" s="4"/>
      <c r="E110" s="4"/>
      <c r="F110" s="4"/>
      <c r="G110" s="4"/>
      <c r="H110" s="4"/>
      <c r="I110" s="4"/>
      <c r="J110" s="4"/>
    </row>
    <row r="111" spans="1:14" ht="15.75" customHeight="1">
      <c r="B111" s="4"/>
      <c r="C111" s="4"/>
      <c r="D111" s="4"/>
      <c r="E111" s="4"/>
      <c r="F111" s="4"/>
      <c r="G111" s="4"/>
      <c r="H111" s="4"/>
      <c r="I111" s="4"/>
      <c r="J111" s="4"/>
    </row>
    <row r="112" spans="1:14" ht="15.75" customHeight="1">
      <c r="B112" s="4"/>
      <c r="C112" s="4"/>
      <c r="D112" s="4"/>
      <c r="E112" s="4"/>
      <c r="F112" s="4"/>
      <c r="G112" s="4"/>
      <c r="H112" s="4"/>
      <c r="I112" s="4"/>
      <c r="J112" s="4"/>
    </row>
    <row r="113" spans="2:10" ht="15.75" customHeight="1">
      <c r="B113" s="4"/>
      <c r="C113" s="4"/>
      <c r="D113" s="4"/>
      <c r="E113" s="4"/>
      <c r="F113" s="4"/>
      <c r="G113" s="4"/>
      <c r="H113" s="4"/>
      <c r="I113" s="4"/>
      <c r="J113" s="4"/>
    </row>
    <row r="114" spans="2:10" ht="15.75" customHeight="1">
      <c r="B114" s="4"/>
      <c r="C114" s="4"/>
      <c r="D114" s="4"/>
      <c r="E114" s="4"/>
      <c r="F114" s="4"/>
      <c r="G114" s="4"/>
      <c r="H114" s="4"/>
      <c r="I114" s="4"/>
      <c r="J114" s="4"/>
    </row>
    <row r="115" spans="2:10" ht="15.75" customHeight="1">
      <c r="B115" s="4"/>
      <c r="C115" s="4"/>
      <c r="D115" s="4"/>
      <c r="E115" s="4"/>
      <c r="F115" s="4"/>
      <c r="G115" s="4"/>
      <c r="H115" s="4"/>
      <c r="I115" s="4"/>
      <c r="J115" s="4"/>
    </row>
    <row r="116" spans="2:10" ht="15.75" customHeight="1">
      <c r="B116" s="4"/>
      <c r="C116" s="4"/>
      <c r="D116" s="4"/>
      <c r="E116" s="4"/>
      <c r="F116" s="4"/>
      <c r="G116" s="4"/>
      <c r="H116" s="4"/>
      <c r="I116" s="4"/>
      <c r="J116" s="4"/>
    </row>
    <row r="117" spans="2:10" ht="15.75" customHeight="1">
      <c r="B117" s="4"/>
      <c r="C117" s="4"/>
      <c r="D117" s="4"/>
      <c r="E117" s="4"/>
      <c r="F117" s="4"/>
      <c r="G117" s="4"/>
      <c r="H117" s="4"/>
      <c r="I117" s="4"/>
      <c r="J117" s="4"/>
    </row>
    <row r="118" spans="2:10" ht="15.75" customHeight="1">
      <c r="B118" s="4"/>
      <c r="C118" s="4"/>
      <c r="D118" s="4"/>
      <c r="E118" s="4"/>
      <c r="F118" s="4"/>
      <c r="G118" s="4"/>
      <c r="H118" s="4"/>
      <c r="I118" s="4"/>
      <c r="J118" s="4"/>
    </row>
    <row r="119" spans="2:10" ht="15.75" customHeight="1">
      <c r="B119" s="4"/>
      <c r="C119" s="4"/>
      <c r="D119" s="4"/>
      <c r="E119" s="4"/>
      <c r="F119" s="4"/>
      <c r="G119" s="4"/>
      <c r="H119" s="4"/>
      <c r="I119" s="4"/>
      <c r="J119" s="4"/>
    </row>
    <row r="120" spans="2:10" ht="15.75" customHeight="1">
      <c r="B120" s="4"/>
      <c r="C120" s="4"/>
      <c r="D120" s="4"/>
      <c r="E120" s="4"/>
      <c r="F120" s="4"/>
      <c r="G120" s="4"/>
      <c r="H120" s="4"/>
      <c r="I120" s="4"/>
      <c r="J120" s="4"/>
    </row>
    <row r="121" spans="2:10" ht="15.75" customHeight="1">
      <c r="B121" s="4"/>
      <c r="C121" s="4"/>
      <c r="D121" s="4"/>
      <c r="E121" s="4"/>
      <c r="F121" s="4"/>
      <c r="G121" s="4"/>
      <c r="H121" s="4"/>
      <c r="I121" s="4"/>
      <c r="J121" s="4"/>
    </row>
    <row r="122" spans="2:10" ht="15.75" customHeight="1">
      <c r="B122" s="4"/>
      <c r="C122" s="4"/>
      <c r="D122" s="4"/>
      <c r="E122" s="4"/>
      <c r="F122" s="4"/>
      <c r="G122" s="4"/>
      <c r="H122" s="4"/>
      <c r="I122" s="4"/>
      <c r="J122" s="4"/>
    </row>
    <row r="123" spans="2:10" ht="15.75" customHeight="1">
      <c r="B123" s="4"/>
      <c r="C123" s="4"/>
      <c r="D123" s="4"/>
      <c r="E123" s="4"/>
      <c r="F123" s="4"/>
      <c r="G123" s="4"/>
      <c r="H123" s="4"/>
      <c r="I123" s="4"/>
      <c r="J123" s="4"/>
    </row>
    <row r="124" spans="2:10" ht="15.75" customHeight="1">
      <c r="B124" s="4"/>
      <c r="C124" s="4"/>
      <c r="D124" s="4"/>
      <c r="E124" s="4"/>
      <c r="F124" s="4"/>
      <c r="G124" s="4"/>
      <c r="H124" s="4"/>
      <c r="I124" s="4"/>
      <c r="J124" s="4"/>
    </row>
    <row r="125" spans="2:10" ht="15.75" customHeight="1">
      <c r="B125" s="4"/>
      <c r="C125" s="4"/>
      <c r="D125" s="4"/>
      <c r="E125" s="4"/>
      <c r="F125" s="4"/>
      <c r="G125" s="4"/>
      <c r="H125" s="4"/>
      <c r="I125" s="4"/>
      <c r="J125" s="4"/>
    </row>
    <row r="126" spans="2:10" ht="15.75" customHeight="1">
      <c r="B126" s="4"/>
      <c r="C126" s="4"/>
      <c r="D126" s="4"/>
      <c r="E126" s="4"/>
      <c r="F126" s="4"/>
      <c r="G126" s="4"/>
      <c r="H126" s="4"/>
      <c r="I126" s="4"/>
      <c r="J126" s="4"/>
    </row>
    <row r="127" spans="2:10" ht="15.75" customHeight="1">
      <c r="B127" s="4"/>
      <c r="C127" s="4"/>
      <c r="D127" s="4"/>
      <c r="E127" s="4"/>
      <c r="F127" s="4"/>
      <c r="G127" s="4"/>
      <c r="H127" s="4"/>
      <c r="I127" s="4"/>
      <c r="J127" s="4"/>
    </row>
    <row r="128" spans="2:10" ht="15.75" customHeight="1">
      <c r="B128" s="4"/>
      <c r="C128" s="4"/>
      <c r="D128" s="4"/>
      <c r="E128" s="4"/>
      <c r="F128" s="4"/>
      <c r="G128" s="4"/>
      <c r="H128" s="4"/>
      <c r="I128" s="4"/>
      <c r="J128" s="4"/>
    </row>
    <row r="129" spans="2:10" ht="15.75" customHeight="1">
      <c r="B129" s="4"/>
      <c r="C129" s="4"/>
      <c r="D129" s="4"/>
      <c r="E129" s="4"/>
      <c r="F129" s="4"/>
      <c r="G129" s="4"/>
      <c r="H129" s="4"/>
      <c r="I129" s="4"/>
      <c r="J129" s="4"/>
    </row>
    <row r="130" spans="2:10" ht="15.75" customHeight="1">
      <c r="B130" s="4"/>
      <c r="C130" s="4"/>
      <c r="D130" s="4"/>
      <c r="E130" s="4"/>
      <c r="F130" s="4"/>
      <c r="G130" s="4"/>
      <c r="H130" s="4"/>
      <c r="I130" s="4"/>
      <c r="J130" s="4"/>
    </row>
    <row r="131" spans="2:10" ht="15.75" customHeight="1">
      <c r="B131" s="4"/>
      <c r="C131" s="4"/>
      <c r="D131" s="4"/>
      <c r="E131" s="4"/>
      <c r="F131" s="4"/>
      <c r="G131" s="4"/>
      <c r="H131" s="4"/>
      <c r="I131" s="4"/>
      <c r="J131" s="4"/>
    </row>
    <row r="132" spans="2:10" ht="15.75" customHeight="1">
      <c r="B132" s="4"/>
      <c r="C132" s="4"/>
      <c r="D132" s="4"/>
      <c r="E132" s="4"/>
      <c r="F132" s="4"/>
      <c r="G132" s="4"/>
      <c r="H132" s="4"/>
      <c r="I132" s="4"/>
      <c r="J132" s="4"/>
    </row>
    <row r="133" spans="2:10" ht="15.75" customHeight="1">
      <c r="B133" s="4"/>
      <c r="C133" s="4"/>
      <c r="D133" s="4"/>
      <c r="E133" s="4"/>
      <c r="F133" s="4"/>
      <c r="G133" s="4"/>
      <c r="H133" s="4"/>
      <c r="I133" s="4"/>
      <c r="J133" s="4"/>
    </row>
    <row r="134" spans="2:10" ht="15.75" customHeight="1">
      <c r="B134" s="4"/>
      <c r="C134" s="4"/>
      <c r="D134" s="4"/>
      <c r="E134" s="4"/>
      <c r="F134" s="4"/>
      <c r="G134" s="4"/>
      <c r="H134" s="4"/>
      <c r="I134" s="4"/>
      <c r="J134" s="4"/>
    </row>
    <row r="135" spans="2:10" ht="15.75" customHeight="1">
      <c r="B135" s="4"/>
      <c r="C135" s="4"/>
      <c r="D135" s="4"/>
      <c r="E135" s="4"/>
      <c r="F135" s="4"/>
      <c r="G135" s="4"/>
      <c r="H135" s="4"/>
      <c r="I135" s="4"/>
      <c r="J135" s="4"/>
    </row>
    <row r="136" spans="2:10" ht="15.75" customHeight="1">
      <c r="B136" s="4"/>
      <c r="C136" s="4"/>
      <c r="D136" s="4"/>
      <c r="E136" s="4"/>
      <c r="F136" s="4"/>
      <c r="G136" s="4"/>
      <c r="H136" s="4"/>
      <c r="I136" s="4"/>
      <c r="J136" s="4"/>
    </row>
    <row r="137" spans="2:10" ht="15.75" customHeight="1">
      <c r="B137" s="4"/>
      <c r="C137" s="4"/>
      <c r="D137" s="4"/>
      <c r="E137" s="4"/>
      <c r="F137" s="4"/>
      <c r="G137" s="4"/>
      <c r="H137" s="4"/>
      <c r="I137" s="4"/>
      <c r="J137" s="4"/>
    </row>
    <row r="138" spans="2:10" ht="15.75" customHeight="1">
      <c r="B138" s="4"/>
      <c r="C138" s="4"/>
      <c r="D138" s="4"/>
      <c r="E138" s="4"/>
      <c r="F138" s="4"/>
      <c r="G138" s="4"/>
      <c r="H138" s="4"/>
      <c r="I138" s="4"/>
      <c r="J138" s="4"/>
    </row>
    <row r="139" spans="2:10" ht="15.75" customHeight="1">
      <c r="B139" s="4"/>
      <c r="C139" s="4"/>
      <c r="D139" s="4"/>
      <c r="E139" s="4"/>
      <c r="F139" s="4"/>
      <c r="G139" s="4"/>
      <c r="H139" s="4"/>
      <c r="I139" s="4"/>
      <c r="J139" s="4"/>
    </row>
    <row r="140" spans="2:10" ht="15.75" customHeight="1">
      <c r="B140" s="4"/>
      <c r="C140" s="4"/>
      <c r="D140" s="4"/>
      <c r="E140" s="4"/>
      <c r="F140" s="4"/>
      <c r="G140" s="4"/>
      <c r="H140" s="4"/>
      <c r="I140" s="4"/>
      <c r="J140" s="4"/>
    </row>
    <row r="141" spans="2:10" ht="15.75" customHeight="1">
      <c r="B141" s="4"/>
      <c r="C141" s="4"/>
      <c r="D141" s="4"/>
      <c r="E141" s="4"/>
      <c r="F141" s="4"/>
      <c r="G141" s="4"/>
      <c r="H141" s="4"/>
      <c r="I141" s="4"/>
      <c r="J141" s="4"/>
    </row>
    <row r="142" spans="2:10" ht="15.75" customHeight="1">
      <c r="B142" s="4"/>
      <c r="C142" s="4"/>
      <c r="D142" s="4"/>
      <c r="E142" s="4"/>
      <c r="F142" s="4"/>
      <c r="G142" s="4"/>
      <c r="H142" s="4"/>
      <c r="I142" s="4"/>
      <c r="J142" s="4"/>
    </row>
    <row r="143" spans="2:10" ht="15.75" customHeight="1">
      <c r="B143" s="4"/>
      <c r="C143" s="4"/>
      <c r="D143" s="4"/>
      <c r="E143" s="4"/>
      <c r="F143" s="4"/>
      <c r="G143" s="4"/>
      <c r="H143" s="4"/>
      <c r="I143" s="4"/>
      <c r="J143" s="4"/>
    </row>
    <row r="144" spans="2:10" ht="15.75" customHeight="1">
      <c r="B144" s="4"/>
      <c r="C144" s="4"/>
      <c r="D144" s="4"/>
      <c r="E144" s="4"/>
      <c r="F144" s="4"/>
      <c r="G144" s="4"/>
      <c r="H144" s="4"/>
      <c r="I144" s="4"/>
      <c r="J144" s="4"/>
    </row>
    <row r="145" spans="2:10" ht="15.75" customHeight="1">
      <c r="B145" s="4"/>
      <c r="C145" s="4"/>
      <c r="D145" s="4"/>
      <c r="E145" s="4"/>
      <c r="F145" s="4"/>
      <c r="G145" s="4"/>
      <c r="H145" s="4"/>
      <c r="I145" s="4"/>
      <c r="J145" s="4"/>
    </row>
    <row r="146" spans="2:10" ht="15.75" customHeight="1">
      <c r="B146" s="4"/>
      <c r="C146" s="4"/>
      <c r="D146" s="4"/>
      <c r="E146" s="4"/>
      <c r="F146" s="4"/>
      <c r="G146" s="4"/>
      <c r="H146" s="4"/>
      <c r="I146" s="4"/>
      <c r="J146" s="4"/>
    </row>
    <row r="147" spans="2:10" ht="15.75" customHeight="1">
      <c r="B147" s="4"/>
      <c r="C147" s="4"/>
      <c r="D147" s="4"/>
      <c r="E147" s="4"/>
      <c r="F147" s="4"/>
      <c r="G147" s="4"/>
      <c r="H147" s="4"/>
      <c r="I147" s="4"/>
      <c r="J147" s="4"/>
    </row>
    <row r="148" spans="2:10" ht="15.75" customHeight="1">
      <c r="B148" s="4"/>
      <c r="C148" s="4"/>
      <c r="D148" s="4"/>
      <c r="E148" s="4"/>
      <c r="F148" s="4"/>
      <c r="G148" s="4"/>
      <c r="H148" s="4"/>
      <c r="I148" s="4"/>
      <c r="J148" s="4"/>
    </row>
    <row r="149" spans="2:10" ht="15.75" customHeight="1">
      <c r="B149" s="4"/>
      <c r="C149" s="4"/>
      <c r="D149" s="4"/>
      <c r="E149" s="4"/>
      <c r="F149" s="4"/>
      <c r="G149" s="4"/>
      <c r="H149" s="4"/>
      <c r="I149" s="4"/>
      <c r="J149" s="4"/>
    </row>
    <row r="150" spans="2:10" ht="15.75" customHeight="1">
      <c r="B150" s="4"/>
      <c r="C150" s="4"/>
      <c r="D150" s="4"/>
      <c r="E150" s="4"/>
      <c r="F150" s="4"/>
      <c r="G150" s="4"/>
      <c r="H150" s="4"/>
      <c r="I150" s="4"/>
      <c r="J150" s="4"/>
    </row>
    <row r="151" spans="2:10" ht="15.75" customHeight="1">
      <c r="B151" s="4"/>
      <c r="C151" s="4"/>
      <c r="D151" s="4"/>
      <c r="E151" s="4"/>
      <c r="F151" s="4"/>
      <c r="G151" s="4"/>
      <c r="H151" s="4"/>
      <c r="I151" s="4"/>
      <c r="J151" s="4"/>
    </row>
    <row r="152" spans="2:10" ht="15.75" customHeight="1">
      <c r="B152" s="4"/>
      <c r="C152" s="4"/>
      <c r="D152" s="4"/>
      <c r="E152" s="4"/>
      <c r="F152" s="4"/>
      <c r="G152" s="4"/>
      <c r="H152" s="4"/>
      <c r="I152" s="4"/>
      <c r="J152" s="4"/>
    </row>
    <row r="153" spans="2:10" ht="15.75" customHeight="1">
      <c r="B153" s="4"/>
      <c r="C153" s="4"/>
      <c r="D153" s="4"/>
      <c r="E153" s="4"/>
      <c r="F153" s="4"/>
      <c r="G153" s="4"/>
      <c r="H153" s="4"/>
      <c r="I153" s="4"/>
      <c r="J153" s="4"/>
    </row>
    <row r="154" spans="2:10" ht="15.75" customHeight="1">
      <c r="B154" s="4"/>
      <c r="C154" s="4"/>
      <c r="D154" s="4"/>
      <c r="E154" s="4"/>
      <c r="F154" s="4"/>
      <c r="G154" s="4"/>
      <c r="H154" s="4"/>
      <c r="I154" s="4"/>
      <c r="J154" s="4"/>
    </row>
    <row r="155" spans="2:10" ht="15.75" customHeight="1">
      <c r="B155" s="4"/>
      <c r="C155" s="4"/>
      <c r="D155" s="4"/>
      <c r="E155" s="4"/>
      <c r="F155" s="4"/>
      <c r="G155" s="4"/>
      <c r="H155" s="4"/>
      <c r="I155" s="4"/>
      <c r="J155" s="4"/>
    </row>
    <row r="156" spans="2:10" ht="15.75" customHeight="1">
      <c r="B156" s="4"/>
      <c r="C156" s="4"/>
      <c r="D156" s="4"/>
      <c r="E156" s="4"/>
      <c r="F156" s="4"/>
      <c r="G156" s="4"/>
      <c r="H156" s="4"/>
      <c r="I156" s="4"/>
      <c r="J156" s="4"/>
    </row>
    <row r="157" spans="2:10" ht="15.75" customHeight="1">
      <c r="B157" s="4"/>
      <c r="C157" s="4"/>
      <c r="D157" s="4"/>
      <c r="E157" s="4"/>
      <c r="F157" s="4"/>
      <c r="G157" s="4"/>
      <c r="H157" s="4"/>
      <c r="I157" s="4"/>
      <c r="J157" s="4"/>
    </row>
    <row r="158" spans="2:10" ht="15.75" customHeight="1">
      <c r="B158" s="4"/>
      <c r="C158" s="4"/>
      <c r="D158" s="4"/>
      <c r="E158" s="4"/>
      <c r="F158" s="4"/>
      <c r="G158" s="4"/>
      <c r="H158" s="4"/>
      <c r="I158" s="4"/>
      <c r="J158" s="4"/>
    </row>
    <row r="159" spans="2:10" ht="15.75" customHeight="1">
      <c r="B159" s="4"/>
      <c r="C159" s="4"/>
      <c r="D159" s="4"/>
      <c r="E159" s="4"/>
      <c r="F159" s="4"/>
      <c r="G159" s="4"/>
      <c r="H159" s="4"/>
      <c r="I159" s="4"/>
      <c r="J159" s="4"/>
    </row>
    <row r="160" spans="2:10" ht="15.75" customHeight="1">
      <c r="B160" s="4"/>
      <c r="C160" s="4"/>
      <c r="D160" s="4"/>
      <c r="E160" s="4"/>
      <c r="F160" s="4"/>
      <c r="G160" s="4"/>
      <c r="H160" s="4"/>
      <c r="I160" s="4"/>
      <c r="J160" s="4"/>
    </row>
    <row r="161" spans="2:10" ht="15.75" customHeight="1">
      <c r="B161" s="4"/>
      <c r="C161" s="4"/>
      <c r="D161" s="4"/>
      <c r="E161" s="4"/>
      <c r="F161" s="4"/>
      <c r="G161" s="4"/>
      <c r="H161" s="4"/>
      <c r="I161" s="4"/>
      <c r="J161" s="4"/>
    </row>
    <row r="162" spans="2:10" ht="15.75" customHeight="1">
      <c r="B162" s="4"/>
      <c r="C162" s="4"/>
      <c r="D162" s="4"/>
      <c r="E162" s="4"/>
      <c r="F162" s="4"/>
      <c r="G162" s="4"/>
      <c r="H162" s="4"/>
      <c r="I162" s="4"/>
      <c r="J162" s="4"/>
    </row>
    <row r="163" spans="2:10" ht="15.75" customHeight="1">
      <c r="B163" s="4"/>
      <c r="C163" s="4"/>
      <c r="D163" s="4"/>
      <c r="E163" s="4"/>
      <c r="F163" s="4"/>
      <c r="G163" s="4"/>
      <c r="H163" s="4"/>
      <c r="I163" s="4"/>
      <c r="J163" s="4"/>
    </row>
    <row r="164" spans="2:10" ht="15.75" customHeight="1">
      <c r="B164" s="4"/>
      <c r="C164" s="4"/>
      <c r="D164" s="4"/>
      <c r="E164" s="4"/>
      <c r="F164" s="4"/>
      <c r="G164" s="4"/>
      <c r="H164" s="4"/>
      <c r="I164" s="4"/>
      <c r="J164" s="4"/>
    </row>
    <row r="165" spans="2:10" ht="15.75" customHeight="1">
      <c r="B165" s="4"/>
      <c r="C165" s="4"/>
      <c r="D165" s="4"/>
      <c r="E165" s="4"/>
      <c r="F165" s="4"/>
      <c r="G165" s="4"/>
      <c r="H165" s="4"/>
      <c r="I165" s="4"/>
      <c r="J165" s="4"/>
    </row>
    <row r="166" spans="2:10" ht="15.75" customHeight="1">
      <c r="B166" s="4"/>
      <c r="C166" s="4"/>
      <c r="D166" s="4"/>
      <c r="E166" s="4"/>
      <c r="F166" s="4"/>
      <c r="G166" s="4"/>
      <c r="H166" s="4"/>
      <c r="I166" s="4"/>
      <c r="J166" s="4"/>
    </row>
    <row r="167" spans="2:10" ht="15.75" customHeight="1">
      <c r="B167" s="4"/>
      <c r="C167" s="4"/>
      <c r="D167" s="4"/>
      <c r="E167" s="4"/>
      <c r="F167" s="4"/>
      <c r="G167" s="4"/>
      <c r="H167" s="4"/>
      <c r="I167" s="4"/>
      <c r="J167" s="4"/>
    </row>
    <row r="168" spans="2:10" ht="15.75" customHeight="1">
      <c r="B168" s="4"/>
      <c r="C168" s="4"/>
      <c r="D168" s="4"/>
      <c r="E168" s="4"/>
      <c r="F168" s="4"/>
      <c r="G168" s="4"/>
      <c r="H168" s="4"/>
      <c r="I168" s="4"/>
      <c r="J168" s="4"/>
    </row>
    <row r="169" spans="2:10" ht="15.75" customHeight="1">
      <c r="B169" s="4"/>
      <c r="C169" s="4"/>
      <c r="D169" s="4"/>
      <c r="E169" s="4"/>
      <c r="F169" s="4"/>
      <c r="G169" s="4"/>
      <c r="H169" s="4"/>
      <c r="I169" s="4"/>
      <c r="J169" s="4"/>
    </row>
    <row r="170" spans="2:10" ht="15.75" customHeight="1">
      <c r="B170" s="4"/>
      <c r="C170" s="4"/>
      <c r="D170" s="4"/>
      <c r="E170" s="4"/>
      <c r="F170" s="4"/>
      <c r="G170" s="4"/>
      <c r="H170" s="4"/>
      <c r="I170" s="4"/>
      <c r="J170" s="4"/>
    </row>
    <row r="171" spans="2:10" ht="15.75" customHeight="1">
      <c r="B171" s="4"/>
      <c r="C171" s="4"/>
      <c r="D171" s="4"/>
      <c r="E171" s="4"/>
      <c r="F171" s="4"/>
      <c r="G171" s="4"/>
      <c r="H171" s="4"/>
      <c r="I171" s="4"/>
      <c r="J171" s="4"/>
    </row>
    <row r="172" spans="2:10" ht="15.75" customHeight="1">
      <c r="B172" s="4"/>
      <c r="C172" s="4"/>
      <c r="D172" s="4"/>
      <c r="E172" s="4"/>
      <c r="F172" s="4"/>
      <c r="G172" s="4"/>
      <c r="H172" s="4"/>
      <c r="I172" s="4"/>
      <c r="J172" s="4"/>
    </row>
    <row r="173" spans="2:10" ht="15.75" customHeight="1">
      <c r="B173" s="4"/>
      <c r="C173" s="4"/>
      <c r="D173" s="4"/>
      <c r="E173" s="4"/>
      <c r="F173" s="4"/>
      <c r="G173" s="4"/>
      <c r="H173" s="4"/>
      <c r="I173" s="4"/>
      <c r="J173" s="4"/>
    </row>
    <row r="174" spans="2:10" ht="15.75" customHeight="1">
      <c r="B174" s="4"/>
      <c r="C174" s="4"/>
      <c r="D174" s="4"/>
      <c r="E174" s="4"/>
      <c r="F174" s="4"/>
      <c r="G174" s="4"/>
      <c r="H174" s="4"/>
      <c r="I174" s="4"/>
      <c r="J174" s="4"/>
    </row>
    <row r="175" spans="2:10" ht="15.75" customHeight="1">
      <c r="B175" s="4"/>
      <c r="C175" s="4"/>
      <c r="D175" s="4"/>
      <c r="E175" s="4"/>
      <c r="F175" s="4"/>
      <c r="G175" s="4"/>
      <c r="H175" s="4"/>
      <c r="I175" s="4"/>
      <c r="J175" s="4"/>
    </row>
    <row r="176" spans="2:10" ht="15.75" customHeight="1">
      <c r="B176" s="4"/>
      <c r="C176" s="4"/>
      <c r="D176" s="4"/>
      <c r="E176" s="4"/>
      <c r="F176" s="4"/>
      <c r="G176" s="4"/>
      <c r="H176" s="4"/>
      <c r="I176" s="4"/>
      <c r="J176" s="4"/>
    </row>
    <row r="177" spans="2:10" ht="15.75" customHeight="1">
      <c r="B177" s="4"/>
      <c r="C177" s="4"/>
      <c r="D177" s="4"/>
      <c r="E177" s="4"/>
      <c r="F177" s="4"/>
      <c r="G177" s="4"/>
      <c r="H177" s="4"/>
      <c r="I177" s="4"/>
      <c r="J177" s="4"/>
    </row>
    <row r="178" spans="2:10" ht="15.75" customHeight="1">
      <c r="B178" s="4"/>
      <c r="C178" s="4"/>
      <c r="D178" s="4"/>
      <c r="E178" s="4"/>
      <c r="F178" s="4"/>
      <c r="G178" s="4"/>
      <c r="H178" s="4"/>
      <c r="I178" s="4"/>
      <c r="J178" s="4"/>
    </row>
    <row r="179" spans="2:10" ht="15.75" customHeight="1">
      <c r="B179" s="4"/>
      <c r="C179" s="4"/>
      <c r="D179" s="4"/>
      <c r="E179" s="4"/>
      <c r="F179" s="4"/>
      <c r="G179" s="4"/>
      <c r="H179" s="4"/>
      <c r="I179" s="4"/>
      <c r="J179" s="4"/>
    </row>
    <row r="180" spans="2:10" ht="15.75" customHeight="1">
      <c r="B180" s="4"/>
      <c r="C180" s="4"/>
      <c r="D180" s="4"/>
      <c r="E180" s="4"/>
      <c r="F180" s="4"/>
      <c r="G180" s="4"/>
      <c r="H180" s="4"/>
      <c r="I180" s="4"/>
      <c r="J180" s="4"/>
    </row>
    <row r="181" spans="2:10" ht="15.75" customHeight="1">
      <c r="B181" s="4"/>
      <c r="C181" s="4"/>
      <c r="D181" s="4"/>
      <c r="E181" s="4"/>
      <c r="F181" s="4"/>
      <c r="G181" s="4"/>
      <c r="H181" s="4"/>
      <c r="I181" s="4"/>
      <c r="J181" s="4"/>
    </row>
    <row r="182" spans="2:10" ht="15.75" customHeight="1">
      <c r="B182" s="4"/>
      <c r="C182" s="4"/>
      <c r="D182" s="4"/>
      <c r="E182" s="4"/>
      <c r="F182" s="4"/>
      <c r="G182" s="4"/>
      <c r="H182" s="4"/>
      <c r="I182" s="4"/>
      <c r="J182" s="4"/>
    </row>
    <row r="183" spans="2:10" ht="15.75" customHeight="1">
      <c r="B183" s="4"/>
      <c r="C183" s="4"/>
      <c r="D183" s="4"/>
      <c r="E183" s="4"/>
      <c r="F183" s="4"/>
      <c r="G183" s="4"/>
      <c r="H183" s="4"/>
      <c r="I183" s="4"/>
      <c r="J183" s="4"/>
    </row>
    <row r="184" spans="2:10" ht="15.75" customHeight="1">
      <c r="B184" s="4"/>
      <c r="C184" s="4"/>
      <c r="D184" s="4"/>
      <c r="E184" s="4"/>
      <c r="F184" s="4"/>
      <c r="G184" s="4"/>
      <c r="H184" s="4"/>
      <c r="I184" s="4"/>
      <c r="J184" s="4"/>
    </row>
    <row r="185" spans="2:10" ht="15.75" customHeight="1">
      <c r="B185" s="4"/>
      <c r="C185" s="4"/>
      <c r="D185" s="4"/>
      <c r="E185" s="4"/>
      <c r="F185" s="4"/>
      <c r="G185" s="4"/>
      <c r="H185" s="4"/>
      <c r="I185" s="4"/>
      <c r="J185" s="4"/>
    </row>
    <row r="186" spans="2:10" ht="15.75" customHeight="1">
      <c r="B186" s="4"/>
      <c r="C186" s="4"/>
      <c r="D186" s="4"/>
      <c r="E186" s="4"/>
      <c r="F186" s="4"/>
      <c r="G186" s="4"/>
      <c r="H186" s="4"/>
      <c r="I186" s="4"/>
      <c r="J186" s="4"/>
    </row>
    <row r="187" spans="2:10" ht="15.75" customHeight="1">
      <c r="B187" s="4"/>
      <c r="C187" s="4"/>
      <c r="D187" s="4"/>
      <c r="E187" s="4"/>
      <c r="F187" s="4"/>
      <c r="G187" s="4"/>
      <c r="H187" s="4"/>
      <c r="I187" s="4"/>
      <c r="J187" s="4"/>
    </row>
    <row r="188" spans="2:10" ht="15.75" customHeight="1">
      <c r="B188" s="4"/>
      <c r="C188" s="4"/>
      <c r="D188" s="4"/>
      <c r="E188" s="4"/>
      <c r="F188" s="4"/>
      <c r="G188" s="4"/>
      <c r="H188" s="4"/>
      <c r="I188" s="4"/>
      <c r="J188" s="4"/>
    </row>
    <row r="189" spans="2:10" ht="15.75" customHeight="1">
      <c r="B189" s="4"/>
      <c r="C189" s="4"/>
      <c r="D189" s="4"/>
      <c r="E189" s="4"/>
      <c r="F189" s="4"/>
      <c r="G189" s="4"/>
      <c r="H189" s="4"/>
      <c r="I189" s="4"/>
      <c r="J189" s="4"/>
    </row>
    <row r="190" spans="2:10" ht="15.75" customHeight="1">
      <c r="B190" s="4"/>
      <c r="C190" s="4"/>
      <c r="D190" s="4"/>
      <c r="E190" s="4"/>
      <c r="F190" s="4"/>
      <c r="G190" s="4"/>
      <c r="H190" s="4"/>
      <c r="I190" s="4"/>
      <c r="J190" s="4"/>
    </row>
    <row r="191" spans="2:10" ht="15.75" customHeight="1">
      <c r="B191" s="4"/>
      <c r="C191" s="4"/>
      <c r="D191" s="4"/>
      <c r="E191" s="4"/>
      <c r="F191" s="4"/>
      <c r="G191" s="4"/>
      <c r="H191" s="4"/>
      <c r="I191" s="4"/>
      <c r="J191" s="4"/>
    </row>
    <row r="192" spans="2:10" ht="15.75" customHeight="1">
      <c r="B192" s="4"/>
      <c r="C192" s="4"/>
      <c r="D192" s="4"/>
      <c r="E192" s="4"/>
      <c r="F192" s="4"/>
      <c r="G192" s="4"/>
      <c r="H192" s="4"/>
      <c r="I192" s="4"/>
      <c r="J192" s="4"/>
    </row>
    <row r="193" spans="2:10" ht="15.75" customHeight="1">
      <c r="B193" s="4"/>
      <c r="C193" s="4"/>
      <c r="D193" s="4"/>
      <c r="E193" s="4"/>
      <c r="F193" s="4"/>
      <c r="G193" s="4"/>
      <c r="H193" s="4"/>
      <c r="I193" s="4"/>
      <c r="J193" s="4"/>
    </row>
    <row r="194" spans="2:10" ht="15.75" customHeight="1">
      <c r="B194" s="4"/>
      <c r="C194" s="4"/>
      <c r="D194" s="4"/>
      <c r="E194" s="4"/>
      <c r="F194" s="4"/>
      <c r="G194" s="4"/>
      <c r="H194" s="4"/>
      <c r="I194" s="4"/>
      <c r="J194" s="4"/>
    </row>
    <row r="195" spans="2:10" ht="15.75" customHeight="1">
      <c r="B195" s="4"/>
      <c r="C195" s="4"/>
      <c r="D195" s="4"/>
      <c r="E195" s="4"/>
      <c r="F195" s="4"/>
      <c r="G195" s="4"/>
      <c r="H195" s="4"/>
      <c r="I195" s="4"/>
      <c r="J195" s="4"/>
    </row>
    <row r="196" spans="2:10" ht="15.75" customHeight="1">
      <c r="B196" s="4"/>
      <c r="C196" s="4"/>
      <c r="D196" s="4"/>
      <c r="E196" s="4"/>
      <c r="F196" s="4"/>
      <c r="G196" s="4"/>
      <c r="H196" s="4"/>
      <c r="I196" s="4"/>
      <c r="J196" s="4"/>
    </row>
    <row r="197" spans="2:10" ht="15.75" customHeight="1">
      <c r="B197" s="4"/>
      <c r="C197" s="4"/>
      <c r="D197" s="4"/>
      <c r="E197" s="4"/>
      <c r="F197" s="4"/>
      <c r="G197" s="4"/>
      <c r="H197" s="4"/>
      <c r="I197" s="4"/>
      <c r="J197" s="4"/>
    </row>
    <row r="198" spans="2:10" ht="15.75" customHeight="1">
      <c r="B198" s="4"/>
      <c r="C198" s="4"/>
      <c r="D198" s="4"/>
      <c r="E198" s="4"/>
      <c r="F198" s="4"/>
      <c r="G198" s="4"/>
      <c r="H198" s="4"/>
      <c r="I198" s="4"/>
      <c r="J198" s="4"/>
    </row>
    <row r="199" spans="2:10" ht="15.75" customHeight="1">
      <c r="B199" s="4"/>
      <c r="C199" s="4"/>
      <c r="D199" s="4"/>
      <c r="E199" s="4"/>
      <c r="F199" s="4"/>
      <c r="G199" s="4"/>
      <c r="H199" s="4"/>
      <c r="I199" s="4"/>
      <c r="J199" s="4"/>
    </row>
    <row r="200" spans="2:10" ht="15.75" customHeight="1">
      <c r="B200" s="4"/>
      <c r="C200" s="4"/>
      <c r="D200" s="4"/>
      <c r="E200" s="4"/>
      <c r="F200" s="4"/>
      <c r="G200" s="4"/>
      <c r="H200" s="4"/>
      <c r="I200" s="4"/>
      <c r="J200" s="4"/>
    </row>
    <row r="201" spans="2:10" ht="15.75" customHeight="1">
      <c r="B201" s="4"/>
      <c r="C201" s="4"/>
      <c r="D201" s="4"/>
      <c r="E201" s="4"/>
      <c r="F201" s="4"/>
      <c r="G201" s="4"/>
      <c r="H201" s="4"/>
      <c r="I201" s="4"/>
      <c r="J201" s="4"/>
    </row>
    <row r="202" spans="2:10" ht="15.75" customHeight="1">
      <c r="B202" s="4"/>
      <c r="C202" s="4"/>
      <c r="D202" s="4"/>
      <c r="E202" s="4"/>
      <c r="F202" s="4"/>
      <c r="G202" s="4"/>
      <c r="H202" s="4"/>
      <c r="I202" s="4"/>
      <c r="J202" s="4"/>
    </row>
    <row r="203" spans="2:10" ht="15.75" customHeight="1">
      <c r="B203" s="4"/>
      <c r="C203" s="4"/>
      <c r="D203" s="4"/>
      <c r="E203" s="4"/>
      <c r="F203" s="4"/>
      <c r="G203" s="4"/>
      <c r="H203" s="4"/>
      <c r="I203" s="4"/>
      <c r="J203" s="4"/>
    </row>
    <row r="204" spans="2:10" ht="15.75" customHeight="1">
      <c r="B204" s="4"/>
      <c r="C204" s="4"/>
      <c r="D204" s="4"/>
      <c r="E204" s="4"/>
      <c r="F204" s="4"/>
      <c r="G204" s="4"/>
      <c r="H204" s="4"/>
      <c r="I204" s="4"/>
      <c r="J204" s="4"/>
    </row>
    <row r="205" spans="2:10" ht="15.75" customHeight="1">
      <c r="B205" s="4"/>
      <c r="C205" s="4"/>
      <c r="D205" s="4"/>
      <c r="E205" s="4"/>
      <c r="F205" s="4"/>
      <c r="G205" s="4"/>
      <c r="H205" s="4"/>
      <c r="I205" s="4"/>
      <c r="J205" s="4"/>
    </row>
    <row r="206" spans="2:10" ht="15.75" customHeight="1">
      <c r="B206" s="4"/>
      <c r="C206" s="4"/>
      <c r="D206" s="4"/>
      <c r="E206" s="4"/>
      <c r="F206" s="4"/>
      <c r="G206" s="4"/>
      <c r="H206" s="4"/>
      <c r="I206" s="4"/>
      <c r="J206" s="4"/>
    </row>
    <row r="207" spans="2:10" ht="15.75" customHeight="1">
      <c r="B207" s="4"/>
      <c r="C207" s="4"/>
      <c r="D207" s="4"/>
      <c r="E207" s="4"/>
      <c r="F207" s="4"/>
      <c r="G207" s="4"/>
      <c r="H207" s="4"/>
      <c r="I207" s="4"/>
      <c r="J207" s="4"/>
    </row>
    <row r="208" spans="2:10" ht="15.75" customHeight="1">
      <c r="B208" s="4"/>
      <c r="C208" s="4"/>
      <c r="D208" s="4"/>
      <c r="E208" s="4"/>
      <c r="F208" s="4"/>
      <c r="G208" s="4"/>
      <c r="H208" s="4"/>
      <c r="I208" s="4"/>
      <c r="J208" s="4"/>
    </row>
    <row r="209" spans="2:10" ht="15.75" customHeight="1">
      <c r="B209" s="4"/>
      <c r="C209" s="4"/>
      <c r="D209" s="4"/>
      <c r="E209" s="4"/>
      <c r="F209" s="4"/>
      <c r="G209" s="4"/>
      <c r="H209" s="4"/>
      <c r="I209" s="4"/>
      <c r="J209" s="4"/>
    </row>
    <row r="210" spans="2:10" ht="15.75" customHeight="1">
      <c r="B210" s="4"/>
      <c r="C210" s="4"/>
      <c r="D210" s="4"/>
      <c r="E210" s="4"/>
      <c r="F210" s="4"/>
      <c r="G210" s="4"/>
      <c r="H210" s="4"/>
      <c r="I210" s="4"/>
      <c r="J210" s="4"/>
    </row>
    <row r="211" spans="2:10" ht="15.75" customHeight="1">
      <c r="B211" s="4"/>
      <c r="C211" s="4"/>
      <c r="D211" s="4"/>
      <c r="E211" s="4"/>
      <c r="F211" s="4"/>
      <c r="G211" s="4"/>
      <c r="H211" s="4"/>
      <c r="I211" s="4"/>
      <c r="J211" s="4"/>
    </row>
    <row r="212" spans="2:10" ht="15.75" customHeight="1">
      <c r="B212" s="4"/>
      <c r="C212" s="4"/>
      <c r="D212" s="4"/>
      <c r="E212" s="4"/>
      <c r="F212" s="4"/>
      <c r="G212" s="4"/>
      <c r="H212" s="4"/>
      <c r="I212" s="4"/>
      <c r="J212" s="4"/>
    </row>
    <row r="213" spans="2:10" ht="15.75" customHeight="1">
      <c r="B213" s="4"/>
      <c r="C213" s="4"/>
      <c r="D213" s="4"/>
      <c r="E213" s="4"/>
      <c r="F213" s="4"/>
      <c r="G213" s="4"/>
      <c r="H213" s="4"/>
      <c r="I213" s="4"/>
      <c r="J213" s="4"/>
    </row>
    <row r="214" spans="2:10" ht="15.75" customHeight="1">
      <c r="B214" s="4"/>
      <c r="C214" s="4"/>
      <c r="D214" s="4"/>
      <c r="E214" s="4"/>
      <c r="F214" s="4"/>
      <c r="G214" s="4"/>
      <c r="H214" s="4"/>
      <c r="I214" s="4"/>
      <c r="J214" s="4"/>
    </row>
    <row r="215" spans="2:10" ht="15.75" customHeight="1">
      <c r="B215" s="4"/>
      <c r="C215" s="4"/>
      <c r="D215" s="4"/>
      <c r="E215" s="4"/>
      <c r="F215" s="4"/>
      <c r="G215" s="4"/>
      <c r="H215" s="4"/>
      <c r="I215" s="4"/>
      <c r="J215" s="4"/>
    </row>
    <row r="216" spans="2:10" ht="15.75" customHeight="1">
      <c r="B216" s="4"/>
      <c r="C216" s="4"/>
      <c r="D216" s="4"/>
      <c r="E216" s="4"/>
      <c r="F216" s="4"/>
      <c r="G216" s="4"/>
      <c r="H216" s="4"/>
      <c r="I216" s="4"/>
      <c r="J216" s="4"/>
    </row>
    <row r="217" spans="2:10" ht="15.75" customHeight="1">
      <c r="B217" s="4"/>
      <c r="C217" s="4"/>
      <c r="D217" s="4"/>
      <c r="E217" s="4"/>
      <c r="F217" s="4"/>
      <c r="G217" s="4"/>
      <c r="H217" s="4"/>
      <c r="I217" s="4"/>
      <c r="J217" s="4"/>
    </row>
    <row r="218" spans="2:10" ht="15.75" customHeight="1">
      <c r="B218" s="4"/>
      <c r="C218" s="4"/>
      <c r="D218" s="4"/>
      <c r="E218" s="4"/>
      <c r="F218" s="4"/>
      <c r="G218" s="4"/>
      <c r="H218" s="4"/>
      <c r="I218" s="4"/>
      <c r="J218" s="4"/>
    </row>
    <row r="219" spans="2:10" ht="15.75" customHeight="1">
      <c r="B219" s="4"/>
      <c r="C219" s="4"/>
      <c r="D219" s="4"/>
      <c r="E219" s="4"/>
      <c r="F219" s="4"/>
      <c r="G219" s="4"/>
      <c r="H219" s="4"/>
      <c r="I219" s="4"/>
      <c r="J219" s="4"/>
    </row>
    <row r="220" spans="2:10" ht="15.75" customHeight="1">
      <c r="B220" s="4"/>
      <c r="C220" s="4"/>
      <c r="D220" s="4"/>
      <c r="E220" s="4"/>
      <c r="F220" s="4"/>
      <c r="G220" s="4"/>
      <c r="H220" s="4"/>
      <c r="I220" s="4"/>
      <c r="J220" s="4"/>
    </row>
    <row r="221" spans="2:10" ht="15.75" customHeight="1">
      <c r="B221" s="4"/>
      <c r="C221" s="4"/>
      <c r="D221" s="4"/>
      <c r="E221" s="4"/>
      <c r="F221" s="4"/>
      <c r="G221" s="4"/>
      <c r="H221" s="4"/>
      <c r="I221" s="4"/>
      <c r="J221" s="4"/>
    </row>
    <row r="222" spans="2:10" ht="15.75" customHeight="1">
      <c r="B222" s="4"/>
      <c r="C222" s="4"/>
      <c r="D222" s="4"/>
      <c r="E222" s="4"/>
      <c r="F222" s="4"/>
      <c r="G222" s="4"/>
      <c r="H222" s="4"/>
      <c r="I222" s="4"/>
      <c r="J222" s="4"/>
    </row>
    <row r="223" spans="2:10" ht="15.75" customHeight="1">
      <c r="B223" s="4"/>
      <c r="C223" s="4"/>
      <c r="D223" s="4"/>
      <c r="E223" s="4"/>
      <c r="F223" s="4"/>
      <c r="G223" s="4"/>
      <c r="H223" s="4"/>
      <c r="I223" s="4"/>
      <c r="J223" s="4"/>
    </row>
    <row r="224" spans="2:10" ht="15.75" customHeight="1">
      <c r="B224" s="4"/>
      <c r="C224" s="4"/>
      <c r="D224" s="4"/>
      <c r="E224" s="4"/>
      <c r="F224" s="4"/>
      <c r="G224" s="4"/>
      <c r="H224" s="4"/>
      <c r="I224" s="4"/>
      <c r="J224" s="4"/>
    </row>
    <row r="225" spans="2:10" ht="15.75" customHeight="1">
      <c r="B225" s="4"/>
      <c r="C225" s="4"/>
      <c r="D225" s="4"/>
      <c r="E225" s="4"/>
      <c r="F225" s="4"/>
      <c r="G225" s="4"/>
      <c r="H225" s="4"/>
      <c r="I225" s="4"/>
      <c r="J225" s="4"/>
    </row>
    <row r="226" spans="2:10" ht="15.75" customHeight="1">
      <c r="B226" s="4"/>
      <c r="C226" s="4"/>
      <c r="D226" s="4"/>
      <c r="E226" s="4"/>
      <c r="F226" s="4"/>
      <c r="G226" s="4"/>
      <c r="H226" s="4"/>
      <c r="I226" s="4"/>
      <c r="J226" s="4"/>
    </row>
    <row r="227" spans="2:10" ht="15.75" customHeight="1">
      <c r="B227" s="4"/>
      <c r="C227" s="4"/>
      <c r="D227" s="4"/>
      <c r="E227" s="4"/>
      <c r="F227" s="4"/>
      <c r="G227" s="4"/>
      <c r="H227" s="4"/>
      <c r="I227" s="4"/>
      <c r="J227" s="4"/>
    </row>
    <row r="228" spans="2:10" ht="15.75" customHeight="1">
      <c r="B228" s="4"/>
      <c r="C228" s="4"/>
      <c r="D228" s="4"/>
      <c r="E228" s="4"/>
      <c r="F228" s="4"/>
      <c r="G228" s="4"/>
      <c r="H228" s="4"/>
      <c r="I228" s="4"/>
      <c r="J228" s="4"/>
    </row>
    <row r="229" spans="2:10" ht="15.75" customHeight="1">
      <c r="B229" s="4"/>
      <c r="C229" s="4"/>
      <c r="D229" s="4"/>
      <c r="E229" s="4"/>
      <c r="F229" s="4"/>
      <c r="G229" s="4"/>
      <c r="H229" s="4"/>
      <c r="I229" s="4"/>
      <c r="J229" s="4"/>
    </row>
    <row r="230" spans="2:10" ht="15.75" customHeight="1">
      <c r="B230" s="4"/>
      <c r="C230" s="4"/>
      <c r="D230" s="4"/>
      <c r="E230" s="4"/>
      <c r="F230" s="4"/>
      <c r="G230" s="4"/>
      <c r="H230" s="4"/>
      <c r="I230" s="4"/>
      <c r="J230" s="4"/>
    </row>
    <row r="231" spans="2:10" ht="15.75" customHeight="1">
      <c r="B231" s="4"/>
      <c r="C231" s="4"/>
      <c r="D231" s="4"/>
      <c r="E231" s="4"/>
      <c r="F231" s="4"/>
      <c r="G231" s="4"/>
      <c r="H231" s="4"/>
      <c r="I231" s="4"/>
      <c r="J231" s="4"/>
    </row>
    <row r="232" spans="2:10" ht="15.75" customHeight="1">
      <c r="B232" s="4"/>
      <c r="C232" s="4"/>
      <c r="D232" s="4"/>
      <c r="E232" s="4"/>
      <c r="F232" s="4"/>
      <c r="G232" s="4"/>
      <c r="H232" s="4"/>
      <c r="I232" s="4"/>
      <c r="J232" s="4"/>
    </row>
    <row r="233" spans="2:10" ht="15.75" customHeight="1">
      <c r="B233" s="4"/>
      <c r="C233" s="4"/>
      <c r="D233" s="4"/>
      <c r="E233" s="4"/>
      <c r="F233" s="4"/>
      <c r="G233" s="4"/>
      <c r="H233" s="4"/>
      <c r="I233" s="4"/>
      <c r="J233" s="4"/>
    </row>
    <row r="234" spans="2:10" ht="15.75" customHeight="1">
      <c r="B234" s="4"/>
      <c r="C234" s="4"/>
      <c r="D234" s="4"/>
      <c r="E234" s="4"/>
      <c r="F234" s="4"/>
      <c r="G234" s="4"/>
      <c r="H234" s="4"/>
      <c r="I234" s="4"/>
      <c r="J234" s="4"/>
    </row>
    <row r="235" spans="2:10" ht="15.75" customHeight="1">
      <c r="B235" s="4"/>
      <c r="C235" s="4"/>
      <c r="D235" s="4"/>
      <c r="E235" s="4"/>
      <c r="F235" s="4"/>
      <c r="G235" s="4"/>
      <c r="H235" s="4"/>
      <c r="I235" s="4"/>
      <c r="J235" s="4"/>
    </row>
    <row r="236" spans="2:10" ht="15.75" customHeight="1">
      <c r="B236" s="4"/>
      <c r="C236" s="4"/>
      <c r="D236" s="4"/>
      <c r="E236" s="4"/>
      <c r="F236" s="4"/>
      <c r="G236" s="4"/>
      <c r="H236" s="4"/>
      <c r="I236" s="4"/>
      <c r="J236" s="4"/>
    </row>
    <row r="237" spans="2:10" ht="15.75" customHeight="1">
      <c r="B237" s="4"/>
      <c r="C237" s="4"/>
      <c r="D237" s="4"/>
      <c r="E237" s="4"/>
      <c r="F237" s="4"/>
      <c r="G237" s="4"/>
      <c r="H237" s="4"/>
      <c r="I237" s="4"/>
      <c r="J237" s="4"/>
    </row>
    <row r="238" spans="2:10" ht="15.75" customHeight="1">
      <c r="B238" s="4"/>
      <c r="C238" s="4"/>
      <c r="D238" s="4"/>
      <c r="E238" s="4"/>
      <c r="F238" s="4"/>
      <c r="G238" s="4"/>
      <c r="H238" s="4"/>
      <c r="I238" s="4"/>
      <c r="J238" s="4"/>
    </row>
    <row r="239" spans="2:10" ht="15.75" customHeight="1">
      <c r="B239" s="4"/>
      <c r="C239" s="4"/>
      <c r="D239" s="4"/>
      <c r="E239" s="4"/>
      <c r="F239" s="4"/>
      <c r="G239" s="4"/>
      <c r="H239" s="4"/>
      <c r="I239" s="4"/>
      <c r="J239" s="4"/>
    </row>
    <row r="240" spans="2:10" ht="15.75" customHeight="1">
      <c r="B240" s="4"/>
      <c r="C240" s="4"/>
      <c r="D240" s="4"/>
      <c r="E240" s="4"/>
      <c r="F240" s="4"/>
      <c r="G240" s="4"/>
      <c r="H240" s="4"/>
      <c r="I240" s="4"/>
      <c r="J240" s="4"/>
    </row>
    <row r="241" spans="2:10" ht="15.75" customHeight="1">
      <c r="B241" s="4"/>
      <c r="C241" s="4"/>
      <c r="D241" s="4"/>
      <c r="E241" s="4"/>
      <c r="F241" s="4"/>
      <c r="G241" s="4"/>
      <c r="H241" s="4"/>
      <c r="I241" s="4"/>
      <c r="J241" s="4"/>
    </row>
    <row r="242" spans="2:10" ht="15.75" customHeight="1">
      <c r="B242" s="4"/>
      <c r="C242" s="4"/>
      <c r="D242" s="4"/>
      <c r="E242" s="4"/>
      <c r="F242" s="4"/>
      <c r="G242" s="4"/>
      <c r="H242" s="4"/>
      <c r="I242" s="4"/>
      <c r="J242" s="4"/>
    </row>
    <row r="243" spans="2:10" ht="15.75" customHeight="1">
      <c r="B243" s="4"/>
      <c r="C243" s="4"/>
      <c r="D243" s="4"/>
      <c r="E243" s="4"/>
      <c r="F243" s="4"/>
      <c r="G243" s="4"/>
      <c r="H243" s="4"/>
      <c r="I243" s="4"/>
      <c r="J243" s="4"/>
    </row>
    <row r="244" spans="2:10" ht="15.75" customHeight="1">
      <c r="B244" s="4"/>
      <c r="C244" s="4"/>
      <c r="D244" s="4"/>
      <c r="E244" s="4"/>
      <c r="F244" s="4"/>
      <c r="G244" s="4"/>
      <c r="H244" s="4"/>
      <c r="I244" s="4"/>
      <c r="J244" s="4"/>
    </row>
    <row r="245" spans="2:10" ht="15.75" customHeight="1">
      <c r="B245" s="4"/>
      <c r="C245" s="4"/>
      <c r="D245" s="4"/>
      <c r="E245" s="4"/>
      <c r="F245" s="4"/>
      <c r="G245" s="4"/>
      <c r="H245" s="4"/>
      <c r="I245" s="4"/>
      <c r="J245" s="4"/>
    </row>
    <row r="246" spans="2:10" ht="15.75" customHeight="1">
      <c r="B246" s="4"/>
      <c r="C246" s="4"/>
      <c r="D246" s="4"/>
      <c r="E246" s="4"/>
      <c r="F246" s="4"/>
      <c r="G246" s="4"/>
      <c r="H246" s="4"/>
      <c r="I246" s="4"/>
      <c r="J246" s="4"/>
    </row>
    <row r="247" spans="2:10" ht="15.75" customHeight="1">
      <c r="B247" s="4"/>
      <c r="C247" s="4"/>
      <c r="D247" s="4"/>
      <c r="E247" s="4"/>
      <c r="F247" s="4"/>
      <c r="G247" s="4"/>
      <c r="H247" s="4"/>
      <c r="I247" s="4"/>
      <c r="J247" s="4"/>
    </row>
    <row r="248" spans="2:10" ht="15.75" customHeight="1">
      <c r="B248" s="4"/>
      <c r="C248" s="4"/>
      <c r="D248" s="4"/>
      <c r="E248" s="4"/>
      <c r="F248" s="4"/>
      <c r="G248" s="4"/>
      <c r="H248" s="4"/>
      <c r="I248" s="4"/>
      <c r="J248" s="4"/>
    </row>
    <row r="249" spans="2:10" ht="15.75" customHeight="1">
      <c r="B249" s="4"/>
      <c r="C249" s="4"/>
      <c r="D249" s="4"/>
      <c r="E249" s="4"/>
      <c r="F249" s="4"/>
      <c r="G249" s="4"/>
      <c r="H249" s="4"/>
      <c r="I249" s="4"/>
      <c r="J249" s="4"/>
    </row>
    <row r="250" spans="2:10" ht="15.75" customHeight="1">
      <c r="B250" s="4"/>
      <c r="C250" s="4"/>
      <c r="D250" s="4"/>
      <c r="E250" s="4"/>
      <c r="F250" s="4"/>
      <c r="G250" s="4"/>
      <c r="H250" s="4"/>
      <c r="I250" s="4"/>
      <c r="J250" s="4"/>
    </row>
    <row r="251" spans="2:10" ht="15.75" customHeight="1">
      <c r="B251" s="4"/>
      <c r="C251" s="4"/>
      <c r="D251" s="4"/>
      <c r="E251" s="4"/>
      <c r="F251" s="4"/>
      <c r="G251" s="4"/>
      <c r="H251" s="4"/>
      <c r="I251" s="4"/>
      <c r="J251" s="4"/>
    </row>
    <row r="252" spans="2:10" ht="15.75" customHeight="1">
      <c r="B252" s="4"/>
      <c r="C252" s="4"/>
      <c r="D252" s="4"/>
      <c r="E252" s="4"/>
      <c r="F252" s="4"/>
      <c r="G252" s="4"/>
      <c r="H252" s="4"/>
      <c r="I252" s="4"/>
      <c r="J252" s="4"/>
    </row>
    <row r="253" spans="2:10" ht="15.75" customHeight="1">
      <c r="B253" s="4"/>
      <c r="C253" s="4"/>
      <c r="D253" s="4"/>
      <c r="E253" s="4"/>
      <c r="F253" s="4"/>
      <c r="G253" s="4"/>
      <c r="H253" s="4"/>
      <c r="I253" s="4"/>
      <c r="J253" s="4"/>
    </row>
    <row r="254" spans="2:10" ht="15.75" customHeight="1">
      <c r="B254" s="4"/>
      <c r="C254" s="4"/>
      <c r="D254" s="4"/>
      <c r="E254" s="4"/>
      <c r="F254" s="4"/>
      <c r="G254" s="4"/>
      <c r="H254" s="4"/>
      <c r="I254" s="4"/>
      <c r="J254" s="4"/>
    </row>
    <row r="255" spans="2:10" ht="15.75" customHeight="1">
      <c r="B255" s="4"/>
      <c r="C255" s="4"/>
      <c r="D255" s="4"/>
      <c r="E255" s="4"/>
      <c r="F255" s="4"/>
      <c r="G255" s="4"/>
      <c r="H255" s="4"/>
      <c r="I255" s="4"/>
      <c r="J255" s="4"/>
    </row>
    <row r="256" spans="2:10" ht="15.75" customHeight="1">
      <c r="B256" s="4"/>
      <c r="C256" s="4"/>
      <c r="D256" s="4"/>
      <c r="E256" s="4"/>
      <c r="F256" s="4"/>
      <c r="G256" s="4"/>
      <c r="H256" s="4"/>
      <c r="I256" s="4"/>
      <c r="J256" s="4"/>
    </row>
    <row r="257" spans="2:10" ht="15.75" customHeight="1">
      <c r="B257" s="4"/>
      <c r="C257" s="4"/>
      <c r="D257" s="4"/>
      <c r="E257" s="4"/>
      <c r="F257" s="4"/>
      <c r="G257" s="4"/>
      <c r="H257" s="4"/>
      <c r="I257" s="4"/>
      <c r="J257" s="4"/>
    </row>
    <row r="258" spans="2:10" ht="15.75" customHeight="1">
      <c r="B258" s="4"/>
      <c r="C258" s="4"/>
      <c r="D258" s="4"/>
      <c r="E258" s="4"/>
      <c r="F258" s="4"/>
      <c r="G258" s="4"/>
      <c r="H258" s="4"/>
      <c r="I258" s="4"/>
      <c r="J258" s="4"/>
    </row>
    <row r="259" spans="2:10" ht="15.75" customHeight="1">
      <c r="B259" s="4"/>
      <c r="C259" s="4"/>
      <c r="D259" s="4"/>
      <c r="E259" s="4"/>
      <c r="F259" s="4"/>
      <c r="G259" s="4"/>
      <c r="H259" s="4"/>
      <c r="I259" s="4"/>
      <c r="J259" s="4"/>
    </row>
    <row r="260" spans="2:10" ht="15.75" customHeight="1">
      <c r="B260" s="4"/>
      <c r="C260" s="4"/>
      <c r="D260" s="4"/>
      <c r="E260" s="4"/>
      <c r="F260" s="4"/>
      <c r="G260" s="4"/>
      <c r="H260" s="4"/>
      <c r="I260" s="4"/>
      <c r="J260" s="4"/>
    </row>
    <row r="261" spans="2:10" ht="15.75" customHeight="1">
      <c r="B261" s="4"/>
      <c r="C261" s="4"/>
      <c r="D261" s="4"/>
      <c r="E261" s="4"/>
      <c r="F261" s="4"/>
      <c r="G261" s="4"/>
      <c r="H261" s="4"/>
      <c r="I261" s="4"/>
      <c r="J261" s="4"/>
    </row>
    <row r="262" spans="2:10" ht="15.75" customHeight="1">
      <c r="B262" s="4"/>
      <c r="C262" s="4"/>
      <c r="D262" s="4"/>
      <c r="E262" s="4"/>
      <c r="F262" s="4"/>
      <c r="G262" s="4"/>
      <c r="H262" s="4"/>
      <c r="I262" s="4"/>
      <c r="J262" s="4"/>
    </row>
    <row r="263" spans="2:10" ht="15.75" customHeight="1">
      <c r="B263" s="4"/>
      <c r="C263" s="4"/>
      <c r="D263" s="4"/>
      <c r="E263" s="4"/>
      <c r="F263" s="4"/>
      <c r="G263" s="4"/>
      <c r="H263" s="4"/>
      <c r="I263" s="4"/>
      <c r="J263" s="4"/>
    </row>
    <row r="264" spans="2:10" ht="15.75" customHeight="1">
      <c r="B264" s="4"/>
      <c r="C264" s="4"/>
      <c r="D264" s="4"/>
      <c r="E264" s="4"/>
      <c r="F264" s="4"/>
      <c r="G264" s="4"/>
      <c r="H264" s="4"/>
      <c r="I264" s="4"/>
      <c r="J264" s="4"/>
    </row>
    <row r="265" spans="2:10" ht="15.75" customHeight="1">
      <c r="B265" s="4"/>
      <c r="C265" s="4"/>
      <c r="D265" s="4"/>
      <c r="E265" s="4"/>
      <c r="F265" s="4"/>
      <c r="G265" s="4"/>
      <c r="H265" s="4"/>
      <c r="I265" s="4"/>
      <c r="J265" s="4"/>
    </row>
    <row r="266" spans="2:10" ht="15.75" customHeight="1">
      <c r="B266" s="4"/>
      <c r="C266" s="4"/>
      <c r="D266" s="4"/>
      <c r="E266" s="4"/>
      <c r="F266" s="4"/>
      <c r="G266" s="4"/>
      <c r="H266" s="4"/>
      <c r="I266" s="4"/>
      <c r="J266" s="4"/>
    </row>
    <row r="267" spans="2:10" ht="15.75" customHeight="1">
      <c r="B267" s="4"/>
      <c r="C267" s="4"/>
      <c r="D267" s="4"/>
      <c r="E267" s="4"/>
      <c r="F267" s="4"/>
      <c r="G267" s="4"/>
      <c r="H267" s="4"/>
      <c r="I267" s="4"/>
      <c r="J267" s="4"/>
    </row>
    <row r="268" spans="2:10" ht="15.75" customHeight="1">
      <c r="B268" s="4"/>
      <c r="C268" s="4"/>
      <c r="D268" s="4"/>
      <c r="E268" s="4"/>
      <c r="F268" s="4"/>
      <c r="G268" s="4"/>
      <c r="H268" s="4"/>
      <c r="I268" s="4"/>
      <c r="J268" s="4"/>
    </row>
    <row r="269" spans="2:10" ht="15.75" customHeight="1">
      <c r="B269" s="4"/>
      <c r="C269" s="4"/>
      <c r="D269" s="4"/>
      <c r="E269" s="4"/>
      <c r="F269" s="4"/>
      <c r="G269" s="4"/>
      <c r="H269" s="4"/>
      <c r="I269" s="4"/>
      <c r="J269" s="4"/>
    </row>
    <row r="270" spans="2:10" ht="15.75" customHeight="1">
      <c r="B270" s="4"/>
      <c r="C270" s="4"/>
      <c r="D270" s="4"/>
      <c r="E270" s="4"/>
      <c r="F270" s="4"/>
      <c r="G270" s="4"/>
      <c r="H270" s="4"/>
      <c r="I270" s="4"/>
      <c r="J270" s="4"/>
    </row>
    <row r="271" spans="2:10" ht="15.75" customHeight="1">
      <c r="B271" s="4"/>
      <c r="C271" s="4"/>
      <c r="D271" s="4"/>
      <c r="E271" s="4"/>
      <c r="F271" s="4"/>
      <c r="G271" s="4"/>
      <c r="H271" s="4"/>
      <c r="I271" s="4"/>
      <c r="J271" s="4"/>
    </row>
    <row r="272" spans="2:10" ht="15.75" customHeight="1">
      <c r="B272" s="4"/>
      <c r="C272" s="4"/>
      <c r="D272" s="4"/>
      <c r="E272" s="4"/>
      <c r="F272" s="4"/>
      <c r="G272" s="4"/>
      <c r="H272" s="4"/>
      <c r="I272" s="4"/>
      <c r="J272" s="4"/>
    </row>
    <row r="273" spans="2:10" ht="15.75" customHeight="1">
      <c r="B273" s="4"/>
      <c r="C273" s="4"/>
      <c r="D273" s="4"/>
      <c r="E273" s="4"/>
      <c r="F273" s="4"/>
      <c r="G273" s="4"/>
      <c r="H273" s="4"/>
      <c r="I273" s="4"/>
      <c r="J273" s="4"/>
    </row>
    <row r="274" spans="2:10" ht="15.75" customHeight="1">
      <c r="B274" s="4"/>
      <c r="C274" s="4"/>
      <c r="D274" s="4"/>
      <c r="E274" s="4"/>
      <c r="F274" s="4"/>
      <c r="G274" s="4"/>
      <c r="H274" s="4"/>
      <c r="I274" s="4"/>
      <c r="J274" s="4"/>
    </row>
    <row r="275" spans="2:10" ht="15.75" customHeight="1">
      <c r="B275" s="4"/>
      <c r="C275" s="4"/>
      <c r="D275" s="4"/>
      <c r="E275" s="4"/>
      <c r="F275" s="4"/>
      <c r="G275" s="4"/>
      <c r="H275" s="4"/>
      <c r="I275" s="4"/>
      <c r="J275" s="4"/>
    </row>
    <row r="276" spans="2:10" ht="15.75" customHeight="1">
      <c r="B276" s="4"/>
      <c r="C276" s="4"/>
      <c r="D276" s="4"/>
      <c r="E276" s="4"/>
      <c r="F276" s="4"/>
      <c r="G276" s="4"/>
      <c r="H276" s="4"/>
      <c r="I276" s="4"/>
      <c r="J276" s="4"/>
    </row>
    <row r="277" spans="2:10" ht="15.75" customHeight="1">
      <c r="B277" s="4"/>
      <c r="C277" s="4"/>
      <c r="D277" s="4"/>
      <c r="E277" s="4"/>
      <c r="F277" s="4"/>
      <c r="G277" s="4"/>
      <c r="H277" s="4"/>
      <c r="I277" s="4"/>
      <c r="J277" s="4"/>
    </row>
    <row r="278" spans="2:10" ht="15.75" customHeight="1">
      <c r="B278" s="4"/>
      <c r="C278" s="4"/>
      <c r="D278" s="4"/>
      <c r="E278" s="4"/>
      <c r="F278" s="4"/>
      <c r="G278" s="4"/>
      <c r="H278" s="4"/>
      <c r="I278" s="4"/>
      <c r="J278" s="4"/>
    </row>
    <row r="279" spans="2:10" ht="15.75" customHeight="1">
      <c r="B279" s="4"/>
      <c r="C279" s="4"/>
      <c r="D279" s="4"/>
      <c r="E279" s="4"/>
      <c r="F279" s="4"/>
      <c r="G279" s="4"/>
      <c r="H279" s="4"/>
      <c r="I279" s="4"/>
      <c r="J279" s="4"/>
    </row>
    <row r="280" spans="2:10" ht="15.75" customHeight="1">
      <c r="B280" s="4"/>
      <c r="C280" s="4"/>
      <c r="D280" s="4"/>
      <c r="E280" s="4"/>
      <c r="F280" s="4"/>
      <c r="G280" s="4"/>
      <c r="H280" s="4"/>
      <c r="I280" s="4"/>
      <c r="J280" s="4"/>
    </row>
    <row r="281" spans="2:10" ht="15.75" customHeight="1">
      <c r="B281" s="4"/>
      <c r="C281" s="4"/>
      <c r="D281" s="4"/>
      <c r="E281" s="4"/>
      <c r="F281" s="4"/>
      <c r="G281" s="4"/>
      <c r="H281" s="4"/>
      <c r="I281" s="4"/>
      <c r="J281" s="4"/>
    </row>
    <row r="282" spans="2:10" ht="15.75" customHeight="1">
      <c r="B282" s="4"/>
      <c r="C282" s="4"/>
      <c r="D282" s="4"/>
      <c r="E282" s="4"/>
      <c r="F282" s="4"/>
      <c r="G282" s="4"/>
      <c r="H282" s="4"/>
      <c r="I282" s="4"/>
      <c r="J282" s="4"/>
    </row>
    <row r="283" spans="2:10" ht="15.75" customHeight="1">
      <c r="B283" s="4"/>
      <c r="C283" s="4"/>
      <c r="D283" s="4"/>
      <c r="E283" s="4"/>
      <c r="F283" s="4"/>
      <c r="G283" s="4"/>
      <c r="H283" s="4"/>
      <c r="I283" s="4"/>
      <c r="J283" s="4"/>
    </row>
    <row r="284" spans="2:10" ht="15.75" customHeight="1">
      <c r="B284" s="4"/>
      <c r="C284" s="4"/>
      <c r="D284" s="4"/>
      <c r="E284" s="4"/>
      <c r="F284" s="4"/>
      <c r="G284" s="4"/>
      <c r="H284" s="4"/>
      <c r="I284" s="4"/>
      <c r="J284" s="4"/>
    </row>
    <row r="285" spans="2:10" ht="15.75" customHeight="1">
      <c r="B285" s="4"/>
      <c r="C285" s="4"/>
      <c r="D285" s="4"/>
      <c r="E285" s="4"/>
      <c r="F285" s="4"/>
      <c r="G285" s="4"/>
      <c r="H285" s="4"/>
      <c r="I285" s="4"/>
      <c r="J285" s="4"/>
    </row>
    <row r="286" spans="2:10" ht="15.75" customHeight="1">
      <c r="B286" s="4"/>
      <c r="C286" s="4"/>
      <c r="D286" s="4"/>
      <c r="E286" s="4"/>
      <c r="F286" s="4"/>
      <c r="G286" s="4"/>
      <c r="H286" s="4"/>
      <c r="I286" s="4"/>
      <c r="J286" s="4"/>
    </row>
    <row r="287" spans="2:10" ht="15.75" customHeight="1">
      <c r="B287" s="4"/>
      <c r="C287" s="4"/>
      <c r="D287" s="4"/>
      <c r="E287" s="4"/>
      <c r="F287" s="4"/>
      <c r="G287" s="4"/>
      <c r="H287" s="4"/>
      <c r="I287" s="4"/>
      <c r="J287" s="4"/>
    </row>
    <row r="288" spans="2:10" ht="15.75" customHeight="1">
      <c r="B288" s="4"/>
      <c r="C288" s="4"/>
      <c r="D288" s="4"/>
      <c r="E288" s="4"/>
      <c r="F288" s="4"/>
      <c r="G288" s="4"/>
      <c r="H288" s="4"/>
      <c r="I288" s="4"/>
      <c r="J288" s="4"/>
    </row>
    <row r="289" spans="2:10" ht="15.75" customHeight="1">
      <c r="B289" s="4"/>
      <c r="C289" s="4"/>
      <c r="D289" s="4"/>
      <c r="E289" s="4"/>
      <c r="F289" s="4"/>
      <c r="G289" s="4"/>
      <c r="H289" s="4"/>
      <c r="I289" s="4"/>
      <c r="J289" s="4"/>
    </row>
    <row r="290" spans="2:10" ht="15.75" customHeight="1">
      <c r="B290" s="4"/>
      <c r="C290" s="4"/>
      <c r="D290" s="4"/>
      <c r="E290" s="4"/>
      <c r="F290" s="4"/>
      <c r="G290" s="4"/>
      <c r="H290" s="4"/>
      <c r="I290" s="4"/>
      <c r="J290" s="4"/>
    </row>
    <row r="291" spans="2:10" ht="15.75" customHeight="1">
      <c r="B291" s="4"/>
      <c r="C291" s="4"/>
      <c r="D291" s="4"/>
      <c r="E291" s="4"/>
      <c r="F291" s="4"/>
      <c r="G291" s="4"/>
      <c r="H291" s="4"/>
      <c r="I291" s="4"/>
      <c r="J291" s="4"/>
    </row>
    <row r="292" spans="2:10" ht="15.75" customHeight="1">
      <c r="B292" s="4"/>
      <c r="C292" s="4"/>
      <c r="D292" s="4"/>
      <c r="E292" s="4"/>
      <c r="F292" s="4"/>
      <c r="G292" s="4"/>
      <c r="H292" s="4"/>
      <c r="I292" s="4"/>
      <c r="J292" s="4"/>
    </row>
    <row r="293" spans="2:10" ht="15.75" customHeight="1">
      <c r="B293" s="4"/>
      <c r="C293" s="4"/>
      <c r="D293" s="4"/>
      <c r="E293" s="4"/>
      <c r="F293" s="4"/>
      <c r="G293" s="4"/>
      <c r="H293" s="4"/>
      <c r="I293" s="4"/>
      <c r="J293" s="4"/>
    </row>
    <row r="294" spans="2:10" ht="15.75" customHeight="1">
      <c r="B294" s="4"/>
      <c r="C294" s="4"/>
      <c r="D294" s="4"/>
      <c r="E294" s="4"/>
      <c r="F294" s="4"/>
      <c r="G294" s="4"/>
      <c r="H294" s="4"/>
      <c r="I294" s="4"/>
      <c r="J294" s="4"/>
    </row>
    <row r="295" spans="2:10" ht="15.75" customHeight="1">
      <c r="B295" s="4"/>
      <c r="C295" s="4"/>
      <c r="D295" s="4"/>
      <c r="E295" s="4"/>
      <c r="F295" s="4"/>
      <c r="G295" s="4"/>
      <c r="H295" s="4"/>
      <c r="I295" s="4"/>
      <c r="J295" s="4"/>
    </row>
    <row r="296" spans="2:10" ht="15.75" customHeight="1">
      <c r="B296" s="4"/>
      <c r="C296" s="4"/>
      <c r="D296" s="4"/>
      <c r="E296" s="4"/>
      <c r="F296" s="4"/>
      <c r="G296" s="4"/>
      <c r="H296" s="4"/>
      <c r="I296" s="4"/>
      <c r="J296" s="4"/>
    </row>
    <row r="297" spans="2:10" ht="15.75" customHeight="1">
      <c r="B297" s="4"/>
      <c r="C297" s="4"/>
      <c r="D297" s="4"/>
      <c r="E297" s="4"/>
      <c r="F297" s="4"/>
      <c r="G297" s="4"/>
      <c r="H297" s="4"/>
      <c r="I297" s="4"/>
      <c r="J297" s="4"/>
    </row>
    <row r="298" spans="2:10" ht="15.75" customHeight="1">
      <c r="B298" s="4"/>
      <c r="C298" s="4"/>
      <c r="D298" s="4"/>
      <c r="E298" s="4"/>
      <c r="F298" s="4"/>
      <c r="G298" s="4"/>
      <c r="H298" s="4"/>
      <c r="I298" s="4"/>
      <c r="J298" s="4"/>
    </row>
    <row r="299" spans="2:10" ht="15.75" customHeight="1">
      <c r="B299" s="4"/>
      <c r="C299" s="4"/>
      <c r="D299" s="4"/>
      <c r="E299" s="4"/>
      <c r="F299" s="4"/>
      <c r="G299" s="4"/>
      <c r="H299" s="4"/>
      <c r="I299" s="4"/>
      <c r="J299" s="4"/>
    </row>
    <row r="300" spans="2:10" ht="15.75" customHeight="1">
      <c r="B300" s="4"/>
      <c r="C300" s="4"/>
      <c r="D300" s="4"/>
      <c r="E300" s="4"/>
      <c r="F300" s="4"/>
      <c r="G300" s="4"/>
      <c r="H300" s="4"/>
      <c r="I300" s="4"/>
      <c r="J300" s="4"/>
    </row>
    <row r="301" spans="2:10" ht="15.75" customHeight="1">
      <c r="B301" s="4"/>
      <c r="C301" s="4"/>
      <c r="D301" s="4"/>
      <c r="E301" s="4"/>
      <c r="F301" s="4"/>
      <c r="G301" s="4"/>
      <c r="H301" s="4"/>
      <c r="I301" s="4"/>
      <c r="J301" s="4"/>
    </row>
    <row r="302" spans="2:10" ht="15.75" customHeight="1">
      <c r="B302" s="4"/>
      <c r="C302" s="4"/>
      <c r="D302" s="4"/>
      <c r="E302" s="4"/>
      <c r="F302" s="4"/>
      <c r="G302" s="4"/>
      <c r="H302" s="4"/>
      <c r="I302" s="4"/>
      <c r="J302" s="4"/>
    </row>
    <row r="303" spans="2:10" ht="15.75" customHeight="1">
      <c r="B303" s="4"/>
      <c r="C303" s="4"/>
      <c r="D303" s="4"/>
      <c r="E303" s="4"/>
      <c r="F303" s="4"/>
      <c r="G303" s="4"/>
      <c r="H303" s="4"/>
      <c r="I303" s="4"/>
      <c r="J303" s="4"/>
    </row>
    <row r="304" spans="2:10" ht="15.75" customHeight="1">
      <c r="B304" s="4"/>
      <c r="C304" s="4"/>
      <c r="D304" s="4"/>
      <c r="E304" s="4"/>
      <c r="F304" s="4"/>
      <c r="G304" s="4"/>
      <c r="H304" s="4"/>
      <c r="I304" s="4"/>
      <c r="J304" s="4"/>
    </row>
    <row r="305" spans="2:10" ht="15.75" customHeight="1">
      <c r="B305" s="4"/>
      <c r="C305" s="4"/>
      <c r="D305" s="4"/>
      <c r="E305" s="4"/>
      <c r="F305" s="4"/>
      <c r="G305" s="4"/>
      <c r="H305" s="4"/>
      <c r="I305" s="4"/>
      <c r="J305" s="4"/>
    </row>
    <row r="306" spans="2:10" ht="15.75" customHeight="1">
      <c r="B306" s="4"/>
      <c r="C306" s="4"/>
      <c r="D306" s="4"/>
      <c r="E306" s="4"/>
      <c r="F306" s="4"/>
      <c r="G306" s="4"/>
      <c r="H306" s="4"/>
      <c r="I306" s="4"/>
      <c r="J306" s="4"/>
    </row>
    <row r="307" spans="2:10" ht="15.75" customHeight="1">
      <c r="B307" s="4"/>
      <c r="C307" s="4"/>
      <c r="D307" s="4"/>
      <c r="E307" s="4"/>
      <c r="F307" s="4"/>
      <c r="G307" s="4"/>
      <c r="H307" s="4"/>
      <c r="I307" s="4"/>
      <c r="J307" s="4"/>
    </row>
    <row r="308" spans="2:10" ht="15.75" customHeight="1">
      <c r="B308" s="4"/>
      <c r="C308" s="4"/>
      <c r="D308" s="4"/>
      <c r="E308" s="4"/>
      <c r="F308" s="4"/>
      <c r="G308" s="4"/>
      <c r="H308" s="4"/>
      <c r="I308" s="4"/>
      <c r="J308" s="4"/>
    </row>
    <row r="309" spans="2:10" ht="15.75" customHeight="1">
      <c r="B309" s="4"/>
      <c r="C309" s="4"/>
      <c r="D309" s="4"/>
      <c r="E309" s="4"/>
      <c r="F309" s="4"/>
      <c r="G309" s="4"/>
      <c r="H309" s="4"/>
      <c r="I309" s="4"/>
      <c r="J309" s="4"/>
    </row>
    <row r="310" spans="2:10" ht="15.75" customHeight="1">
      <c r="B310" s="4"/>
      <c r="C310" s="4"/>
      <c r="D310" s="4"/>
      <c r="E310" s="4"/>
      <c r="F310" s="4"/>
      <c r="G310" s="4"/>
      <c r="H310" s="4"/>
      <c r="I310" s="4"/>
      <c r="J310" s="4"/>
    </row>
    <row r="311" spans="2:10" ht="15.75" customHeight="1">
      <c r="B311" s="4"/>
      <c r="C311" s="4"/>
      <c r="D311" s="4"/>
      <c r="E311" s="4"/>
      <c r="F311" s="4"/>
      <c r="G311" s="4"/>
      <c r="H311" s="4"/>
      <c r="I311" s="4"/>
      <c r="J311" s="4"/>
    </row>
    <row r="312" spans="2:10" ht="15.75" customHeight="1">
      <c r="B312" s="4"/>
      <c r="C312" s="4"/>
      <c r="D312" s="4"/>
      <c r="E312" s="4"/>
      <c r="F312" s="4"/>
      <c r="G312" s="4"/>
      <c r="H312" s="4"/>
      <c r="I312" s="4"/>
      <c r="J312" s="4"/>
    </row>
    <row r="313" spans="2:10" ht="15.75" customHeight="1">
      <c r="B313" s="4"/>
      <c r="C313" s="4"/>
      <c r="D313" s="4"/>
      <c r="E313" s="4"/>
      <c r="F313" s="4"/>
      <c r="G313" s="4"/>
      <c r="H313" s="4"/>
      <c r="I313" s="4"/>
      <c r="J313" s="4"/>
    </row>
    <row r="314" spans="2:10" ht="15.75" customHeight="1">
      <c r="B314" s="4"/>
      <c r="C314" s="4"/>
      <c r="D314" s="4"/>
      <c r="E314" s="4"/>
      <c r="F314" s="4"/>
      <c r="G314" s="4"/>
      <c r="H314" s="4"/>
      <c r="I314" s="4"/>
      <c r="J314" s="4"/>
    </row>
    <row r="315" spans="2:10" ht="15.75" customHeight="1">
      <c r="B315" s="4"/>
      <c r="C315" s="4"/>
      <c r="D315" s="4"/>
      <c r="E315" s="4"/>
      <c r="F315" s="4"/>
      <c r="G315" s="4"/>
      <c r="H315" s="4"/>
      <c r="I315" s="4"/>
      <c r="J315" s="4"/>
    </row>
    <row r="316" spans="2:10" ht="15.75" customHeight="1">
      <c r="B316" s="4"/>
      <c r="C316" s="4"/>
      <c r="D316" s="4"/>
      <c r="E316" s="4"/>
      <c r="F316" s="4"/>
      <c r="G316" s="4"/>
      <c r="H316" s="4"/>
      <c r="I316" s="4"/>
      <c r="J316" s="4"/>
    </row>
    <row r="317" spans="2:10" ht="15.75" customHeight="1">
      <c r="B317" s="4"/>
      <c r="C317" s="4"/>
      <c r="D317" s="4"/>
      <c r="E317" s="4"/>
      <c r="F317" s="4"/>
      <c r="G317" s="4"/>
      <c r="H317" s="4"/>
      <c r="I317" s="4"/>
      <c r="J317" s="4"/>
    </row>
    <row r="318" spans="2:10" ht="15.75" customHeight="1">
      <c r="B318" s="4"/>
      <c r="C318" s="4"/>
      <c r="D318" s="4"/>
      <c r="E318" s="4"/>
      <c r="F318" s="4"/>
      <c r="G318" s="4"/>
      <c r="H318" s="4"/>
      <c r="I318" s="4"/>
      <c r="J318" s="4"/>
    </row>
    <row r="319" spans="2:10" ht="15.75" customHeight="1">
      <c r="B319" s="4"/>
      <c r="C319" s="4"/>
      <c r="D319" s="4"/>
      <c r="E319" s="4"/>
      <c r="F319" s="4"/>
      <c r="G319" s="4"/>
      <c r="H319" s="4"/>
      <c r="I319" s="4"/>
      <c r="J319" s="4"/>
    </row>
    <row r="320" spans="2:10" ht="15.75" customHeight="1">
      <c r="B320" s="4"/>
      <c r="C320" s="4"/>
      <c r="D320" s="4"/>
      <c r="E320" s="4"/>
      <c r="F320" s="4"/>
      <c r="G320" s="4"/>
      <c r="H320" s="4"/>
      <c r="I320" s="4"/>
      <c r="J320" s="4"/>
    </row>
    <row r="321" spans="2:10" ht="15.75" customHeight="1">
      <c r="B321" s="4"/>
      <c r="C321" s="4"/>
      <c r="D321" s="4"/>
      <c r="E321" s="4"/>
      <c r="F321" s="4"/>
      <c r="G321" s="4"/>
      <c r="H321" s="4"/>
      <c r="I321" s="4"/>
      <c r="J321" s="4"/>
    </row>
    <row r="322" spans="2:10" ht="15.75" customHeight="1">
      <c r="B322" s="4"/>
      <c r="C322" s="4"/>
      <c r="D322" s="4"/>
      <c r="E322" s="4"/>
      <c r="F322" s="4"/>
      <c r="G322" s="4"/>
      <c r="H322" s="4"/>
      <c r="I322" s="4"/>
      <c r="J322" s="4"/>
    </row>
    <row r="323" spans="2:10" ht="15.75" customHeight="1">
      <c r="B323" s="4"/>
      <c r="C323" s="4"/>
      <c r="D323" s="4"/>
      <c r="E323" s="4"/>
      <c r="F323" s="4"/>
      <c r="G323" s="4"/>
      <c r="H323" s="4"/>
      <c r="I323" s="4"/>
      <c r="J323" s="4"/>
    </row>
    <row r="324" spans="2:10" ht="15.75" customHeight="1">
      <c r="B324" s="4"/>
      <c r="C324" s="4"/>
      <c r="D324" s="4"/>
      <c r="E324" s="4"/>
      <c r="F324" s="4"/>
      <c r="G324" s="4"/>
      <c r="H324" s="4"/>
      <c r="I324" s="4"/>
      <c r="J324" s="4"/>
    </row>
    <row r="325" spans="2:10" ht="15.75" customHeight="1">
      <c r="B325" s="4"/>
      <c r="C325" s="4"/>
      <c r="D325" s="4"/>
      <c r="E325" s="4"/>
      <c r="F325" s="4"/>
      <c r="G325" s="4"/>
      <c r="H325" s="4"/>
      <c r="I325" s="4"/>
      <c r="J325" s="4"/>
    </row>
    <row r="326" spans="2:10" ht="15.75" customHeight="1">
      <c r="B326" s="4"/>
      <c r="C326" s="4"/>
      <c r="D326" s="4"/>
      <c r="E326" s="4"/>
      <c r="F326" s="4"/>
      <c r="G326" s="4"/>
      <c r="H326" s="4"/>
      <c r="I326" s="4"/>
      <c r="J326" s="4"/>
    </row>
    <row r="327" spans="2:10" ht="15.75" customHeight="1">
      <c r="B327" s="4"/>
      <c r="C327" s="4"/>
      <c r="D327" s="4"/>
      <c r="E327" s="4"/>
      <c r="F327" s="4"/>
      <c r="G327" s="4"/>
      <c r="H327" s="4"/>
      <c r="I327" s="4"/>
      <c r="J327" s="4"/>
    </row>
    <row r="328" spans="2:10" ht="15.75" customHeight="1">
      <c r="B328" s="4"/>
      <c r="C328" s="4"/>
      <c r="D328" s="4"/>
      <c r="E328" s="4"/>
      <c r="F328" s="4"/>
      <c r="G328" s="4"/>
      <c r="H328" s="4"/>
      <c r="I328" s="4"/>
      <c r="J328" s="4"/>
    </row>
    <row r="329" spans="2:10" ht="15.75" customHeight="1">
      <c r="B329" s="4"/>
      <c r="C329" s="4"/>
      <c r="D329" s="4"/>
      <c r="E329" s="4"/>
      <c r="F329" s="4"/>
      <c r="G329" s="4"/>
      <c r="H329" s="4"/>
      <c r="I329" s="4"/>
      <c r="J329" s="4"/>
    </row>
    <row r="330" spans="2:10" ht="15.75" customHeight="1">
      <c r="B330" s="4"/>
      <c r="C330" s="4"/>
      <c r="D330" s="4"/>
      <c r="E330" s="4"/>
      <c r="F330" s="4"/>
      <c r="G330" s="4"/>
      <c r="H330" s="4"/>
      <c r="I330" s="4"/>
      <c r="J330" s="4"/>
    </row>
    <row r="331" spans="2:10" ht="15.75" customHeight="1">
      <c r="B331" s="4"/>
      <c r="C331" s="4"/>
      <c r="D331" s="4"/>
      <c r="E331" s="4"/>
      <c r="F331" s="4"/>
      <c r="G331" s="4"/>
      <c r="H331" s="4"/>
      <c r="I331" s="4"/>
      <c r="J331" s="4"/>
    </row>
    <row r="332" spans="2:10" ht="15.75" customHeight="1">
      <c r="B332" s="4"/>
      <c r="C332" s="4"/>
      <c r="D332" s="4"/>
      <c r="E332" s="4"/>
      <c r="F332" s="4"/>
      <c r="G332" s="4"/>
      <c r="H332" s="4"/>
      <c r="I332" s="4"/>
      <c r="J332" s="4"/>
    </row>
    <row r="333" spans="2:10" ht="15.75" customHeight="1">
      <c r="B333" s="4"/>
      <c r="C333" s="4"/>
      <c r="D333" s="4"/>
      <c r="E333" s="4"/>
      <c r="F333" s="4"/>
      <c r="G333" s="4"/>
      <c r="H333" s="4"/>
      <c r="I333" s="4"/>
      <c r="J333" s="4"/>
    </row>
    <row r="334" spans="2:10" ht="15.75" customHeight="1">
      <c r="B334" s="4"/>
      <c r="C334" s="4"/>
      <c r="D334" s="4"/>
      <c r="E334" s="4"/>
      <c r="F334" s="4"/>
      <c r="G334" s="4"/>
      <c r="H334" s="4"/>
      <c r="I334" s="4"/>
      <c r="J334" s="4"/>
    </row>
    <row r="335" spans="2:10" ht="15.75" customHeight="1">
      <c r="B335" s="4"/>
      <c r="C335" s="4"/>
      <c r="D335" s="4"/>
      <c r="E335" s="4"/>
      <c r="F335" s="4"/>
      <c r="G335" s="4"/>
      <c r="H335" s="4"/>
      <c r="I335" s="4"/>
      <c r="J335" s="4"/>
    </row>
    <row r="336" spans="2:10" ht="15.75" customHeight="1">
      <c r="B336" s="4"/>
      <c r="C336" s="4"/>
      <c r="D336" s="4"/>
      <c r="E336" s="4"/>
      <c r="F336" s="4"/>
      <c r="G336" s="4"/>
      <c r="H336" s="4"/>
      <c r="I336" s="4"/>
      <c r="J336" s="4"/>
    </row>
    <row r="337" spans="2:10" ht="15.75" customHeight="1">
      <c r="B337" s="4"/>
      <c r="C337" s="4"/>
      <c r="D337" s="4"/>
      <c r="E337" s="4"/>
      <c r="F337" s="4"/>
      <c r="G337" s="4"/>
      <c r="H337" s="4"/>
      <c r="I337" s="4"/>
      <c r="J337" s="4"/>
    </row>
    <row r="338" spans="2:10" ht="15.75" customHeight="1">
      <c r="B338" s="4"/>
      <c r="C338" s="4"/>
      <c r="D338" s="4"/>
      <c r="E338" s="4"/>
      <c r="F338" s="4"/>
      <c r="G338" s="4"/>
      <c r="H338" s="4"/>
      <c r="I338" s="4"/>
      <c r="J338" s="4"/>
    </row>
    <row r="339" spans="2:10" ht="15.75" customHeight="1">
      <c r="B339" s="4"/>
      <c r="C339" s="4"/>
      <c r="D339" s="4"/>
      <c r="E339" s="4"/>
      <c r="F339" s="4"/>
      <c r="G339" s="4"/>
      <c r="H339" s="4"/>
      <c r="I339" s="4"/>
      <c r="J339" s="4"/>
    </row>
    <row r="340" spans="2:10" ht="15.75" customHeight="1">
      <c r="B340" s="4"/>
      <c r="C340" s="4"/>
      <c r="D340" s="4"/>
      <c r="E340" s="4"/>
      <c r="F340" s="4"/>
      <c r="G340" s="4"/>
      <c r="H340" s="4"/>
      <c r="I340" s="4"/>
      <c r="J340" s="4"/>
    </row>
    <row r="341" spans="2:10" ht="15.75" customHeight="1">
      <c r="B341" s="4"/>
      <c r="C341" s="4"/>
      <c r="D341" s="4"/>
      <c r="E341" s="4"/>
      <c r="F341" s="4"/>
      <c r="G341" s="4"/>
      <c r="H341" s="4"/>
      <c r="I341" s="4"/>
      <c r="J341" s="4"/>
    </row>
    <row r="342" spans="2:10" ht="15.75" customHeight="1">
      <c r="B342" s="4"/>
      <c r="C342" s="4"/>
      <c r="D342" s="4"/>
      <c r="E342" s="4"/>
      <c r="F342" s="4"/>
      <c r="G342" s="4"/>
      <c r="H342" s="4"/>
      <c r="I342" s="4"/>
      <c r="J342" s="4"/>
    </row>
    <row r="343" spans="2:10" ht="15.75" customHeight="1">
      <c r="B343" s="4"/>
      <c r="C343" s="4"/>
      <c r="D343" s="4"/>
      <c r="E343" s="4"/>
      <c r="F343" s="4"/>
      <c r="G343" s="4"/>
      <c r="H343" s="4"/>
      <c r="I343" s="4"/>
      <c r="J343" s="4"/>
    </row>
    <row r="344" spans="2:10" ht="15.75" customHeight="1">
      <c r="B344" s="4"/>
      <c r="C344" s="4"/>
      <c r="D344" s="4"/>
      <c r="E344" s="4"/>
      <c r="F344" s="4"/>
      <c r="G344" s="4"/>
      <c r="H344" s="4"/>
      <c r="I344" s="4"/>
      <c r="J344" s="4"/>
    </row>
    <row r="345" spans="2:10" ht="15.75" customHeight="1">
      <c r="B345" s="4"/>
      <c r="C345" s="4"/>
      <c r="D345" s="4"/>
      <c r="E345" s="4"/>
      <c r="F345" s="4"/>
      <c r="G345" s="4"/>
      <c r="H345" s="4"/>
      <c r="I345" s="4"/>
      <c r="J345" s="4"/>
    </row>
    <row r="346" spans="2:10" ht="15.75" customHeight="1">
      <c r="B346" s="4"/>
      <c r="C346" s="4"/>
      <c r="D346" s="4"/>
      <c r="E346" s="4"/>
      <c r="F346" s="4"/>
      <c r="G346" s="4"/>
      <c r="H346" s="4"/>
      <c r="I346" s="4"/>
      <c r="J346" s="4"/>
    </row>
    <row r="347" spans="2:10" ht="15.75" customHeight="1">
      <c r="B347" s="4"/>
      <c r="C347" s="4"/>
      <c r="D347" s="4"/>
      <c r="E347" s="4"/>
      <c r="F347" s="4"/>
      <c r="G347" s="4"/>
      <c r="H347" s="4"/>
      <c r="I347" s="4"/>
      <c r="J347" s="4"/>
    </row>
    <row r="348" spans="2:10" ht="15.75" customHeight="1">
      <c r="B348" s="4"/>
      <c r="C348" s="4"/>
      <c r="D348" s="4"/>
      <c r="E348" s="4"/>
      <c r="F348" s="4"/>
      <c r="G348" s="4"/>
      <c r="H348" s="4"/>
      <c r="I348" s="4"/>
      <c r="J348" s="4"/>
    </row>
    <row r="349" spans="2:10" ht="15.75" customHeight="1">
      <c r="B349" s="4"/>
      <c r="C349" s="4"/>
      <c r="D349" s="4"/>
      <c r="E349" s="4"/>
      <c r="F349" s="4"/>
      <c r="G349" s="4"/>
      <c r="H349" s="4"/>
      <c r="I349" s="4"/>
      <c r="J349" s="4"/>
    </row>
    <row r="350" spans="2:10" ht="15.75" customHeight="1">
      <c r="B350" s="4"/>
      <c r="C350" s="4"/>
      <c r="D350" s="4"/>
      <c r="E350" s="4"/>
      <c r="F350" s="4"/>
      <c r="G350" s="4"/>
      <c r="H350" s="4"/>
      <c r="I350" s="4"/>
      <c r="J350" s="4"/>
    </row>
    <row r="351" spans="2:10" ht="15.75" customHeight="1">
      <c r="B351" s="4"/>
      <c r="C351" s="4"/>
      <c r="D351" s="4"/>
      <c r="E351" s="4"/>
      <c r="F351" s="4"/>
      <c r="G351" s="4"/>
      <c r="H351" s="4"/>
      <c r="I351" s="4"/>
      <c r="J351" s="4"/>
    </row>
    <row r="352" spans="2:10" ht="15.75" customHeight="1">
      <c r="B352" s="4"/>
      <c r="C352" s="4"/>
      <c r="D352" s="4"/>
      <c r="E352" s="4"/>
      <c r="F352" s="4"/>
      <c r="G352" s="4"/>
      <c r="H352" s="4"/>
      <c r="I352" s="4"/>
      <c r="J352" s="4"/>
    </row>
    <row r="353" spans="2:10" ht="15.75" customHeight="1">
      <c r="B353" s="4"/>
      <c r="C353" s="4"/>
      <c r="D353" s="4"/>
      <c r="E353" s="4"/>
      <c r="F353" s="4"/>
      <c r="G353" s="4"/>
      <c r="H353" s="4"/>
      <c r="I353" s="4"/>
      <c r="J353" s="4"/>
    </row>
    <row r="354" spans="2:10" ht="15.75" customHeight="1">
      <c r="B354" s="4"/>
      <c r="C354" s="4"/>
      <c r="D354" s="4"/>
      <c r="E354" s="4"/>
      <c r="F354" s="4"/>
      <c r="G354" s="4"/>
      <c r="H354" s="4"/>
      <c r="I354" s="4"/>
      <c r="J354" s="4"/>
    </row>
    <row r="355" spans="2:10" ht="15.75" customHeight="1">
      <c r="B355" s="4"/>
      <c r="C355" s="4"/>
      <c r="D355" s="4"/>
      <c r="E355" s="4"/>
      <c r="F355" s="4"/>
      <c r="G355" s="4"/>
      <c r="H355" s="4"/>
      <c r="I355" s="4"/>
      <c r="J355" s="4"/>
    </row>
    <row r="356" spans="2:10" ht="15.75" customHeight="1">
      <c r="B356" s="4"/>
      <c r="C356" s="4"/>
      <c r="D356" s="4"/>
      <c r="E356" s="4"/>
      <c r="F356" s="4"/>
      <c r="G356" s="4"/>
      <c r="H356" s="4"/>
      <c r="I356" s="4"/>
      <c r="J356" s="4"/>
    </row>
    <row r="357" spans="2:10" ht="15.75" customHeight="1">
      <c r="B357" s="4"/>
      <c r="C357" s="4"/>
      <c r="D357" s="4"/>
      <c r="E357" s="4"/>
      <c r="F357" s="4"/>
      <c r="G357" s="4"/>
      <c r="H357" s="4"/>
      <c r="I357" s="4"/>
      <c r="J357" s="4"/>
    </row>
    <row r="358" spans="2:10" ht="15.75" customHeight="1">
      <c r="B358" s="4"/>
      <c r="C358" s="4"/>
      <c r="D358" s="4"/>
      <c r="E358" s="4"/>
      <c r="F358" s="4"/>
      <c r="G358" s="4"/>
      <c r="H358" s="4"/>
      <c r="I358" s="4"/>
      <c r="J358" s="4"/>
    </row>
    <row r="359" spans="2:10" ht="15.75" customHeight="1">
      <c r="B359" s="4"/>
      <c r="C359" s="4"/>
      <c r="D359" s="4"/>
      <c r="E359" s="4"/>
      <c r="F359" s="4"/>
      <c r="G359" s="4"/>
      <c r="H359" s="4"/>
      <c r="I359" s="4"/>
      <c r="J359" s="4"/>
    </row>
    <row r="360" spans="2:10" ht="15.75" customHeight="1">
      <c r="B360" s="4"/>
      <c r="C360" s="4"/>
      <c r="D360" s="4"/>
      <c r="E360" s="4"/>
      <c r="F360" s="4"/>
      <c r="G360" s="4"/>
      <c r="H360" s="4"/>
      <c r="I360" s="4"/>
      <c r="J360" s="4"/>
    </row>
    <row r="361" spans="2:10" ht="15.75" customHeight="1">
      <c r="B361" s="4"/>
      <c r="C361" s="4"/>
      <c r="D361" s="4"/>
      <c r="E361" s="4"/>
      <c r="F361" s="4"/>
      <c r="G361" s="4"/>
      <c r="H361" s="4"/>
      <c r="I361" s="4"/>
      <c r="J361" s="4"/>
    </row>
    <row r="362" spans="2:10" ht="15.75" customHeight="1">
      <c r="B362" s="4"/>
      <c r="C362" s="4"/>
      <c r="D362" s="4"/>
      <c r="E362" s="4"/>
      <c r="F362" s="4"/>
      <c r="G362" s="4"/>
      <c r="H362" s="4"/>
      <c r="I362" s="4"/>
      <c r="J362" s="4"/>
    </row>
    <row r="363" spans="2:10" ht="15.75" customHeight="1">
      <c r="B363" s="4"/>
      <c r="C363" s="4"/>
      <c r="D363" s="4"/>
      <c r="E363" s="4"/>
      <c r="F363" s="4"/>
      <c r="G363" s="4"/>
      <c r="H363" s="4"/>
      <c r="I363" s="4"/>
      <c r="J363" s="4"/>
    </row>
    <row r="364" spans="2:10" ht="15.75" customHeight="1">
      <c r="B364" s="4"/>
      <c r="C364" s="4"/>
      <c r="D364" s="4"/>
      <c r="E364" s="4"/>
      <c r="F364" s="4"/>
      <c r="G364" s="4"/>
      <c r="H364" s="4"/>
      <c r="I364" s="4"/>
      <c r="J364" s="4"/>
    </row>
    <row r="365" spans="2:10" ht="15.75" customHeight="1">
      <c r="B365" s="4"/>
      <c r="C365" s="4"/>
      <c r="D365" s="4"/>
      <c r="E365" s="4"/>
      <c r="F365" s="4"/>
      <c r="G365" s="4"/>
      <c r="H365" s="4"/>
      <c r="I365" s="4"/>
      <c r="J365" s="4"/>
    </row>
    <row r="366" spans="2:10" ht="15.75" customHeight="1">
      <c r="B366" s="4"/>
      <c r="C366" s="4"/>
      <c r="D366" s="4"/>
      <c r="E366" s="4"/>
      <c r="F366" s="4"/>
      <c r="G366" s="4"/>
      <c r="H366" s="4"/>
      <c r="I366" s="4"/>
      <c r="J366" s="4"/>
    </row>
    <row r="367" spans="2:10" ht="15.75" customHeight="1">
      <c r="B367" s="4"/>
      <c r="C367" s="4"/>
      <c r="D367" s="4"/>
      <c r="E367" s="4"/>
      <c r="F367" s="4"/>
      <c r="G367" s="4"/>
      <c r="H367" s="4"/>
      <c r="I367" s="4"/>
      <c r="J367" s="4"/>
    </row>
    <row r="368" spans="2:10" ht="15.75" customHeight="1">
      <c r="B368" s="4"/>
      <c r="C368" s="4"/>
      <c r="D368" s="4"/>
      <c r="E368" s="4"/>
      <c r="F368" s="4"/>
      <c r="G368" s="4"/>
      <c r="H368" s="4"/>
      <c r="I368" s="4"/>
      <c r="J368" s="4"/>
    </row>
    <row r="369" spans="2:10" ht="15.75" customHeight="1">
      <c r="B369" s="4"/>
      <c r="C369" s="4"/>
      <c r="D369" s="4"/>
      <c r="E369" s="4"/>
      <c r="F369" s="4"/>
      <c r="G369" s="4"/>
      <c r="H369" s="4"/>
      <c r="I369" s="4"/>
      <c r="J369" s="4"/>
    </row>
    <row r="370" spans="2:10" ht="15.75" customHeight="1">
      <c r="B370" s="4"/>
      <c r="C370" s="4"/>
      <c r="D370" s="4"/>
      <c r="E370" s="4"/>
      <c r="F370" s="4"/>
      <c r="G370" s="4"/>
      <c r="H370" s="4"/>
      <c r="I370" s="4"/>
      <c r="J370" s="4"/>
    </row>
    <row r="371" spans="2:10" ht="15.75" customHeight="1">
      <c r="B371" s="4"/>
      <c r="C371" s="4"/>
      <c r="D371" s="4"/>
      <c r="E371" s="4"/>
      <c r="F371" s="4"/>
      <c r="G371" s="4"/>
      <c r="H371" s="4"/>
      <c r="I371" s="4"/>
      <c r="J371" s="4"/>
    </row>
    <row r="372" spans="2:10" ht="15.75" customHeight="1">
      <c r="B372" s="4"/>
      <c r="C372" s="4"/>
      <c r="D372" s="4"/>
      <c r="E372" s="4"/>
      <c r="F372" s="4"/>
      <c r="G372" s="4"/>
      <c r="H372" s="4"/>
      <c r="I372" s="4"/>
      <c r="J372" s="4"/>
    </row>
    <row r="373" spans="2:10" ht="15.75" customHeight="1">
      <c r="B373" s="4"/>
      <c r="C373" s="4"/>
      <c r="D373" s="4"/>
      <c r="E373" s="4"/>
      <c r="F373" s="4"/>
      <c r="G373" s="4"/>
      <c r="H373" s="4"/>
      <c r="I373" s="4"/>
      <c r="J373" s="4"/>
    </row>
    <row r="374" spans="2:10" ht="15.75" customHeight="1">
      <c r="B374" s="4"/>
      <c r="C374" s="4"/>
      <c r="D374" s="4"/>
      <c r="E374" s="4"/>
      <c r="F374" s="4"/>
      <c r="G374" s="4"/>
      <c r="H374" s="4"/>
      <c r="I374" s="4"/>
      <c r="J374" s="4"/>
    </row>
    <row r="375" spans="2:10" ht="15.75" customHeight="1">
      <c r="B375" s="4"/>
      <c r="C375" s="4"/>
      <c r="D375" s="4"/>
      <c r="E375" s="4"/>
      <c r="F375" s="4"/>
      <c r="G375" s="4"/>
      <c r="H375" s="4"/>
      <c r="I375" s="4"/>
      <c r="J375" s="4"/>
    </row>
    <row r="376" spans="2:10" ht="15.75" customHeight="1">
      <c r="B376" s="4"/>
      <c r="C376" s="4"/>
      <c r="D376" s="4"/>
      <c r="E376" s="4"/>
      <c r="F376" s="4"/>
      <c r="G376" s="4"/>
      <c r="H376" s="4"/>
      <c r="I376" s="4"/>
      <c r="J376" s="4"/>
    </row>
    <row r="377" spans="2:10" ht="15.75" customHeight="1">
      <c r="B377" s="4"/>
      <c r="C377" s="4"/>
      <c r="D377" s="4"/>
      <c r="E377" s="4"/>
      <c r="F377" s="4"/>
      <c r="G377" s="4"/>
      <c r="H377" s="4"/>
      <c r="I377" s="4"/>
      <c r="J377" s="4"/>
    </row>
    <row r="378" spans="2:10" ht="15.75" customHeight="1">
      <c r="B378" s="4"/>
      <c r="C378" s="4"/>
      <c r="D378" s="4"/>
      <c r="E378" s="4"/>
      <c r="F378" s="4"/>
      <c r="G378" s="4"/>
      <c r="H378" s="4"/>
      <c r="I378" s="4"/>
      <c r="J378" s="4"/>
    </row>
    <row r="379" spans="2:10" ht="15.75" customHeight="1">
      <c r="B379" s="4"/>
      <c r="C379" s="4"/>
      <c r="D379" s="4"/>
      <c r="E379" s="4"/>
      <c r="F379" s="4"/>
      <c r="G379" s="4"/>
      <c r="H379" s="4"/>
      <c r="I379" s="4"/>
      <c r="J379" s="4"/>
    </row>
    <row r="380" spans="2:10" ht="15.75" customHeight="1">
      <c r="B380" s="4"/>
      <c r="C380" s="4"/>
      <c r="D380" s="4"/>
      <c r="E380" s="4"/>
      <c r="F380" s="4"/>
      <c r="G380" s="4"/>
      <c r="H380" s="4"/>
      <c r="I380" s="4"/>
      <c r="J380" s="4"/>
    </row>
    <row r="381" spans="2:10" ht="15.75" customHeight="1">
      <c r="B381" s="4"/>
      <c r="C381" s="4"/>
      <c r="D381" s="4"/>
      <c r="E381" s="4"/>
      <c r="F381" s="4"/>
      <c r="G381" s="4"/>
      <c r="H381" s="4"/>
      <c r="I381" s="4"/>
      <c r="J381" s="4"/>
    </row>
    <row r="382" spans="2:10" ht="15.75" customHeight="1">
      <c r="B382" s="4"/>
      <c r="C382" s="4"/>
      <c r="D382" s="4"/>
      <c r="E382" s="4"/>
      <c r="F382" s="4"/>
      <c r="G382" s="4"/>
      <c r="H382" s="4"/>
      <c r="I382" s="4"/>
      <c r="J382" s="4"/>
    </row>
    <row r="383" spans="2:10" ht="15.75" customHeight="1">
      <c r="B383" s="4"/>
      <c r="C383" s="4"/>
      <c r="D383" s="4"/>
      <c r="E383" s="4"/>
      <c r="F383" s="4"/>
      <c r="G383" s="4"/>
      <c r="H383" s="4"/>
      <c r="I383" s="4"/>
      <c r="J383" s="4"/>
    </row>
    <row r="384" spans="2:10" ht="15.75" customHeight="1">
      <c r="B384" s="4"/>
      <c r="C384" s="4"/>
      <c r="D384" s="4"/>
      <c r="E384" s="4"/>
      <c r="F384" s="4"/>
      <c r="G384" s="4"/>
      <c r="H384" s="4"/>
      <c r="I384" s="4"/>
      <c r="J384" s="4"/>
    </row>
    <row r="385" spans="2:10" ht="15.75" customHeight="1">
      <c r="B385" s="4"/>
      <c r="C385" s="4"/>
      <c r="D385" s="4"/>
      <c r="E385" s="4"/>
      <c r="F385" s="4"/>
      <c r="G385" s="4"/>
      <c r="H385" s="4"/>
      <c r="I385" s="4"/>
      <c r="J385" s="4"/>
    </row>
    <row r="386" spans="2:10" ht="15.75" customHeight="1">
      <c r="B386" s="4"/>
      <c r="C386" s="4"/>
      <c r="D386" s="4"/>
      <c r="E386" s="4"/>
      <c r="F386" s="4"/>
      <c r="G386" s="4"/>
      <c r="H386" s="4"/>
      <c r="I386" s="4"/>
      <c r="J386" s="4"/>
    </row>
    <row r="387" spans="2:10" ht="15.75" customHeight="1">
      <c r="B387" s="4"/>
      <c r="C387" s="4"/>
      <c r="D387" s="4"/>
      <c r="E387" s="4"/>
      <c r="F387" s="4"/>
      <c r="G387" s="4"/>
      <c r="H387" s="4"/>
      <c r="I387" s="4"/>
      <c r="J387" s="4"/>
    </row>
    <row r="388" spans="2:10" ht="15.75" customHeight="1">
      <c r="B388" s="4"/>
      <c r="C388" s="4"/>
      <c r="D388" s="4"/>
      <c r="E388" s="4"/>
      <c r="F388" s="4"/>
      <c r="G388" s="4"/>
      <c r="H388" s="4"/>
      <c r="I388" s="4"/>
      <c r="J388" s="4"/>
    </row>
    <row r="389" spans="2:10" ht="15.75" customHeight="1">
      <c r="B389" s="4"/>
      <c r="C389" s="4"/>
      <c r="D389" s="4"/>
      <c r="E389" s="4"/>
      <c r="F389" s="4"/>
      <c r="G389" s="4"/>
      <c r="H389" s="4"/>
      <c r="I389" s="4"/>
      <c r="J389" s="4"/>
    </row>
    <row r="390" spans="2:10" ht="15.75" customHeight="1">
      <c r="B390" s="4"/>
      <c r="C390" s="4"/>
      <c r="D390" s="4"/>
      <c r="E390" s="4"/>
      <c r="F390" s="4"/>
      <c r="G390" s="4"/>
      <c r="H390" s="4"/>
      <c r="I390" s="4"/>
      <c r="J390" s="4"/>
    </row>
    <row r="391" spans="2:10" ht="15.75" customHeight="1">
      <c r="B391" s="4"/>
      <c r="C391" s="4"/>
      <c r="D391" s="4"/>
      <c r="E391" s="4"/>
      <c r="F391" s="4"/>
      <c r="G391" s="4"/>
      <c r="H391" s="4"/>
      <c r="I391" s="4"/>
      <c r="J391" s="4"/>
    </row>
    <row r="392" spans="2:10" ht="15.75" customHeight="1">
      <c r="B392" s="4"/>
      <c r="C392" s="4"/>
      <c r="D392" s="4"/>
      <c r="E392" s="4"/>
      <c r="F392" s="4"/>
      <c r="G392" s="4"/>
      <c r="H392" s="4"/>
      <c r="I392" s="4"/>
      <c r="J392" s="4"/>
    </row>
    <row r="393" spans="2:10" ht="15.75" customHeight="1">
      <c r="B393" s="4"/>
      <c r="C393" s="4"/>
      <c r="D393" s="4"/>
      <c r="E393" s="4"/>
      <c r="F393" s="4"/>
      <c r="G393" s="4"/>
      <c r="H393" s="4"/>
      <c r="I393" s="4"/>
      <c r="J393" s="4"/>
    </row>
    <row r="394" spans="2:10" ht="15.75" customHeight="1">
      <c r="B394" s="4"/>
      <c r="C394" s="4"/>
      <c r="D394" s="4"/>
      <c r="E394" s="4"/>
      <c r="F394" s="4"/>
      <c r="G394" s="4"/>
      <c r="H394" s="4"/>
      <c r="I394" s="4"/>
      <c r="J394" s="4"/>
    </row>
    <row r="395" spans="2:10" ht="15.75" customHeight="1">
      <c r="B395" s="4"/>
      <c r="C395" s="4"/>
      <c r="D395" s="4"/>
      <c r="E395" s="4"/>
      <c r="F395" s="4"/>
      <c r="G395" s="4"/>
      <c r="H395" s="4"/>
      <c r="I395" s="4"/>
      <c r="J395" s="4"/>
    </row>
    <row r="396" spans="2:10" ht="15.75" customHeight="1">
      <c r="B396" s="4"/>
      <c r="C396" s="4"/>
      <c r="D396" s="4"/>
      <c r="E396" s="4"/>
      <c r="F396" s="4"/>
      <c r="G396" s="4"/>
      <c r="H396" s="4"/>
      <c r="I396" s="4"/>
      <c r="J396" s="4"/>
    </row>
    <row r="397" spans="2:10" ht="15.75" customHeight="1">
      <c r="B397" s="4"/>
      <c r="C397" s="4"/>
      <c r="D397" s="4"/>
      <c r="E397" s="4"/>
      <c r="F397" s="4"/>
      <c r="G397" s="4"/>
      <c r="H397" s="4"/>
      <c r="I397" s="4"/>
      <c r="J397" s="4"/>
    </row>
    <row r="398" spans="2:10" ht="15.75" customHeight="1">
      <c r="B398" s="4"/>
      <c r="C398" s="4"/>
      <c r="D398" s="4"/>
      <c r="E398" s="4"/>
      <c r="F398" s="4"/>
      <c r="G398" s="4"/>
      <c r="H398" s="4"/>
      <c r="I398" s="4"/>
      <c r="J398" s="4"/>
    </row>
    <row r="399" spans="2:10" ht="15.75" customHeight="1">
      <c r="B399" s="4"/>
      <c r="C399" s="4"/>
      <c r="D399" s="4"/>
      <c r="E399" s="4"/>
      <c r="F399" s="4"/>
      <c r="G399" s="4"/>
      <c r="H399" s="4"/>
      <c r="I399" s="4"/>
      <c r="J399" s="4"/>
    </row>
    <row r="400" spans="2:10" ht="15.75" customHeight="1">
      <c r="B400" s="4"/>
      <c r="C400" s="4"/>
      <c r="D400" s="4"/>
      <c r="E400" s="4"/>
      <c r="F400" s="4"/>
      <c r="G400" s="4"/>
      <c r="H400" s="4"/>
      <c r="I400" s="4"/>
      <c r="J400" s="4"/>
    </row>
    <row r="401" spans="2:10" ht="15.75" customHeight="1">
      <c r="B401" s="4"/>
      <c r="C401" s="4"/>
      <c r="D401" s="4"/>
      <c r="E401" s="4"/>
      <c r="F401" s="4"/>
      <c r="G401" s="4"/>
      <c r="H401" s="4"/>
      <c r="I401" s="4"/>
      <c r="J401" s="4"/>
    </row>
    <row r="402" spans="2:10" ht="15.75" customHeight="1">
      <c r="B402" s="4"/>
      <c r="C402" s="4"/>
      <c r="D402" s="4"/>
      <c r="E402" s="4"/>
      <c r="F402" s="4"/>
      <c r="G402" s="4"/>
      <c r="H402" s="4"/>
      <c r="I402" s="4"/>
      <c r="J402" s="4"/>
    </row>
    <row r="403" spans="2:10" ht="15.75" customHeight="1">
      <c r="B403" s="4"/>
      <c r="C403" s="4"/>
      <c r="D403" s="4"/>
      <c r="E403" s="4"/>
      <c r="F403" s="4"/>
      <c r="G403" s="4"/>
      <c r="H403" s="4"/>
      <c r="I403" s="4"/>
      <c r="J403" s="4"/>
    </row>
    <row r="404" spans="2:10" ht="15.75" customHeight="1">
      <c r="B404" s="4"/>
      <c r="C404" s="4"/>
      <c r="D404" s="4"/>
      <c r="E404" s="4"/>
      <c r="F404" s="4"/>
      <c r="G404" s="4"/>
      <c r="H404" s="4"/>
      <c r="I404" s="4"/>
      <c r="J404" s="4"/>
    </row>
    <row r="405" spans="2:10" ht="15.75" customHeight="1">
      <c r="B405" s="4"/>
      <c r="C405" s="4"/>
      <c r="D405" s="4"/>
      <c r="E405" s="4"/>
      <c r="F405" s="4"/>
      <c r="G405" s="4"/>
      <c r="H405" s="4"/>
      <c r="I405" s="4"/>
      <c r="J405" s="4"/>
    </row>
    <row r="406" spans="2:10" ht="15.75" customHeight="1">
      <c r="B406" s="4"/>
      <c r="C406" s="4"/>
      <c r="D406" s="4"/>
      <c r="E406" s="4"/>
      <c r="F406" s="4"/>
      <c r="G406" s="4"/>
      <c r="H406" s="4"/>
      <c r="I406" s="4"/>
      <c r="J406" s="4"/>
    </row>
    <row r="407" spans="2:10" ht="15.75" customHeight="1">
      <c r="B407" s="4"/>
      <c r="C407" s="4"/>
      <c r="D407" s="4"/>
      <c r="E407" s="4"/>
      <c r="F407" s="4"/>
      <c r="G407" s="4"/>
      <c r="H407" s="4"/>
      <c r="I407" s="4"/>
      <c r="J407" s="4"/>
    </row>
    <row r="408" spans="2:10" ht="15.75" customHeight="1">
      <c r="B408" s="4"/>
      <c r="C408" s="4"/>
      <c r="D408" s="4"/>
      <c r="E408" s="4"/>
      <c r="F408" s="4"/>
      <c r="G408" s="4"/>
      <c r="H408" s="4"/>
      <c r="I408" s="4"/>
      <c r="J408" s="4"/>
    </row>
    <row r="409" spans="2:10" ht="15.75" customHeight="1">
      <c r="B409" s="4"/>
      <c r="C409" s="4"/>
      <c r="D409" s="4"/>
      <c r="E409" s="4"/>
      <c r="F409" s="4"/>
      <c r="G409" s="4"/>
      <c r="H409" s="4"/>
      <c r="I409" s="4"/>
      <c r="J409" s="4"/>
    </row>
    <row r="410" spans="2:10" ht="15.75" customHeight="1">
      <c r="B410" s="4"/>
      <c r="C410" s="4"/>
      <c r="D410" s="4"/>
      <c r="E410" s="4"/>
      <c r="F410" s="4"/>
      <c r="G410" s="4"/>
      <c r="H410" s="4"/>
      <c r="I410" s="4"/>
      <c r="J410" s="4"/>
    </row>
    <row r="411" spans="2:10" ht="15.75" customHeight="1">
      <c r="B411" s="4"/>
      <c r="C411" s="4"/>
      <c r="D411" s="4"/>
      <c r="E411" s="4"/>
      <c r="F411" s="4"/>
      <c r="G411" s="4"/>
      <c r="H411" s="4"/>
      <c r="I411" s="4"/>
      <c r="J411" s="4"/>
    </row>
    <row r="412" spans="2:10" ht="15.75" customHeight="1">
      <c r="B412" s="4"/>
      <c r="C412" s="4"/>
      <c r="D412" s="4"/>
      <c r="E412" s="4"/>
      <c r="F412" s="4"/>
      <c r="G412" s="4"/>
      <c r="H412" s="4"/>
      <c r="I412" s="4"/>
      <c r="J412" s="4"/>
    </row>
    <row r="413" spans="2:10" ht="15.75" customHeight="1">
      <c r="B413" s="4"/>
      <c r="C413" s="4"/>
      <c r="D413" s="4"/>
      <c r="E413" s="4"/>
      <c r="F413" s="4"/>
      <c r="G413" s="4"/>
      <c r="H413" s="4"/>
      <c r="I413" s="4"/>
      <c r="J413" s="4"/>
    </row>
    <row r="414" spans="2:10" ht="15.75" customHeight="1">
      <c r="B414" s="4"/>
      <c r="C414" s="4"/>
      <c r="D414" s="4"/>
      <c r="E414" s="4"/>
      <c r="F414" s="4"/>
      <c r="G414" s="4"/>
      <c r="H414" s="4"/>
      <c r="I414" s="4"/>
      <c r="J414" s="4"/>
    </row>
    <row r="415" spans="2:10" ht="15.75" customHeight="1">
      <c r="B415" s="4"/>
      <c r="C415" s="4"/>
      <c r="D415" s="4"/>
      <c r="E415" s="4"/>
      <c r="F415" s="4"/>
      <c r="G415" s="4"/>
      <c r="H415" s="4"/>
      <c r="I415" s="4"/>
      <c r="J415" s="4"/>
    </row>
    <row r="416" spans="2:10" ht="15.75" customHeight="1">
      <c r="B416" s="4"/>
      <c r="C416" s="4"/>
      <c r="D416" s="4"/>
      <c r="E416" s="4"/>
      <c r="F416" s="4"/>
      <c r="G416" s="4"/>
      <c r="H416" s="4"/>
      <c r="I416" s="4"/>
      <c r="J416" s="4"/>
    </row>
    <row r="417" spans="2:10" ht="15.75" customHeight="1">
      <c r="B417" s="4"/>
      <c r="C417" s="4"/>
      <c r="D417" s="4"/>
      <c r="E417" s="4"/>
      <c r="F417" s="4"/>
      <c r="G417" s="4"/>
      <c r="H417" s="4"/>
      <c r="I417" s="4"/>
      <c r="J417" s="4"/>
    </row>
    <row r="418" spans="2:10" ht="15.75" customHeight="1">
      <c r="B418" s="4"/>
      <c r="C418" s="4"/>
      <c r="D418" s="4"/>
      <c r="E418" s="4"/>
      <c r="F418" s="4"/>
      <c r="G418" s="4"/>
      <c r="H418" s="4"/>
      <c r="I418" s="4"/>
      <c r="J418" s="4"/>
    </row>
    <row r="419" spans="2:10" ht="15.75" customHeight="1">
      <c r="B419" s="4"/>
      <c r="C419" s="4"/>
      <c r="D419" s="4"/>
      <c r="E419" s="4"/>
      <c r="F419" s="4"/>
      <c r="G419" s="4"/>
      <c r="H419" s="4"/>
      <c r="I419" s="4"/>
      <c r="J419" s="4"/>
    </row>
    <row r="420" spans="2:10" ht="15.75" customHeight="1">
      <c r="B420" s="4"/>
      <c r="C420" s="4"/>
      <c r="D420" s="4"/>
      <c r="E420" s="4"/>
      <c r="F420" s="4"/>
      <c r="G420" s="4"/>
      <c r="H420" s="4"/>
      <c r="I420" s="4"/>
      <c r="J420" s="4"/>
    </row>
    <row r="421" spans="2:10" ht="15.75" customHeight="1">
      <c r="B421" s="4"/>
      <c r="C421" s="4"/>
      <c r="D421" s="4"/>
      <c r="E421" s="4"/>
      <c r="F421" s="4"/>
      <c r="G421" s="4"/>
      <c r="H421" s="4"/>
      <c r="I421" s="4"/>
      <c r="J421" s="4"/>
    </row>
    <row r="422" spans="2:10" ht="15.75" customHeight="1">
      <c r="B422" s="4"/>
      <c r="C422" s="4"/>
      <c r="D422" s="4"/>
      <c r="E422" s="4"/>
      <c r="F422" s="4"/>
      <c r="G422" s="4"/>
      <c r="H422" s="4"/>
      <c r="I422" s="4"/>
      <c r="J422" s="4"/>
    </row>
    <row r="423" spans="2:10" ht="15.75" customHeight="1">
      <c r="B423" s="4"/>
      <c r="C423" s="4"/>
      <c r="D423" s="4"/>
      <c r="E423" s="4"/>
      <c r="F423" s="4"/>
      <c r="G423" s="4"/>
      <c r="H423" s="4"/>
      <c r="I423" s="4"/>
      <c r="J423" s="4"/>
    </row>
    <row r="424" spans="2:10" ht="15.75" customHeight="1">
      <c r="B424" s="4"/>
      <c r="C424" s="4"/>
      <c r="D424" s="4"/>
      <c r="E424" s="4"/>
      <c r="F424" s="4"/>
      <c r="G424" s="4"/>
      <c r="H424" s="4"/>
      <c r="I424" s="4"/>
      <c r="J424" s="4"/>
    </row>
    <row r="425" spans="2:10" ht="15.75" customHeight="1">
      <c r="B425" s="4"/>
      <c r="C425" s="4"/>
      <c r="D425" s="4"/>
      <c r="E425" s="4"/>
      <c r="F425" s="4"/>
      <c r="G425" s="4"/>
      <c r="H425" s="4"/>
      <c r="I425" s="4"/>
      <c r="J425" s="4"/>
    </row>
    <row r="426" spans="2:10" ht="15.75" customHeight="1">
      <c r="B426" s="4"/>
      <c r="C426" s="4"/>
      <c r="D426" s="4"/>
      <c r="E426" s="4"/>
      <c r="F426" s="4"/>
      <c r="G426" s="4"/>
      <c r="H426" s="4"/>
      <c r="I426" s="4"/>
      <c r="J426" s="4"/>
    </row>
    <row r="427" spans="2:10" ht="15.75" customHeight="1">
      <c r="B427" s="4"/>
      <c r="C427" s="4"/>
      <c r="D427" s="4"/>
      <c r="E427" s="4"/>
      <c r="F427" s="4"/>
      <c r="G427" s="4"/>
      <c r="H427" s="4"/>
      <c r="I427" s="4"/>
      <c r="J427" s="4"/>
    </row>
    <row r="428" spans="2:10" ht="15.75" customHeight="1">
      <c r="B428" s="4"/>
      <c r="C428" s="4"/>
      <c r="D428" s="4"/>
      <c r="E428" s="4"/>
      <c r="F428" s="4"/>
      <c r="G428" s="4"/>
      <c r="H428" s="4"/>
      <c r="I428" s="4"/>
      <c r="J428" s="4"/>
    </row>
    <row r="429" spans="2:10" ht="15.75" customHeight="1">
      <c r="B429" s="4"/>
      <c r="C429" s="4"/>
      <c r="D429" s="4"/>
      <c r="E429" s="4"/>
      <c r="F429" s="4"/>
      <c r="G429" s="4"/>
      <c r="H429" s="4"/>
      <c r="I429" s="4"/>
      <c r="J429" s="4"/>
    </row>
    <row r="430" spans="2:10" ht="15.75" customHeight="1">
      <c r="B430" s="4"/>
      <c r="C430" s="4"/>
      <c r="D430" s="4"/>
      <c r="E430" s="4"/>
      <c r="F430" s="4"/>
      <c r="G430" s="4"/>
      <c r="H430" s="4"/>
      <c r="I430" s="4"/>
      <c r="J430" s="4"/>
    </row>
    <row r="431" spans="2:10" ht="15.75" customHeight="1">
      <c r="B431" s="4"/>
      <c r="C431" s="4"/>
      <c r="D431" s="4"/>
      <c r="E431" s="4"/>
      <c r="F431" s="4"/>
      <c r="G431" s="4"/>
      <c r="H431" s="4"/>
      <c r="I431" s="4"/>
      <c r="J431" s="4"/>
    </row>
    <row r="432" spans="2:10" ht="15.75" customHeight="1">
      <c r="B432" s="4"/>
      <c r="C432" s="4"/>
      <c r="D432" s="4"/>
      <c r="E432" s="4"/>
      <c r="F432" s="4"/>
      <c r="G432" s="4"/>
      <c r="H432" s="4"/>
      <c r="I432" s="4"/>
      <c r="J432" s="4"/>
    </row>
    <row r="433" spans="2:10" ht="15.75" customHeight="1">
      <c r="B433" s="4"/>
      <c r="C433" s="4"/>
      <c r="D433" s="4"/>
      <c r="E433" s="4"/>
      <c r="F433" s="4"/>
      <c r="G433" s="4"/>
      <c r="H433" s="4"/>
      <c r="I433" s="4"/>
      <c r="J433" s="4"/>
    </row>
    <row r="434" spans="2:10" ht="15.75" customHeight="1">
      <c r="B434" s="4"/>
      <c r="C434" s="4"/>
      <c r="D434" s="4"/>
      <c r="E434" s="4"/>
      <c r="F434" s="4"/>
      <c r="G434" s="4"/>
      <c r="H434" s="4"/>
      <c r="I434" s="4"/>
      <c r="J434" s="4"/>
    </row>
    <row r="435" spans="2:10" ht="15.75" customHeight="1">
      <c r="B435" s="4"/>
      <c r="C435" s="4"/>
      <c r="D435" s="4"/>
      <c r="E435" s="4"/>
      <c r="F435" s="4"/>
      <c r="G435" s="4"/>
      <c r="H435" s="4"/>
      <c r="I435" s="4"/>
      <c r="J435" s="4"/>
    </row>
    <row r="436" spans="2:10" ht="15.75" customHeight="1">
      <c r="B436" s="4"/>
      <c r="C436" s="4"/>
      <c r="D436" s="4"/>
      <c r="E436" s="4"/>
      <c r="F436" s="4"/>
      <c r="G436" s="4"/>
      <c r="H436" s="4"/>
      <c r="I436" s="4"/>
      <c r="J436" s="4"/>
    </row>
    <row r="437" spans="2:10" ht="15.75" customHeight="1">
      <c r="B437" s="4"/>
      <c r="C437" s="4"/>
      <c r="D437" s="4"/>
      <c r="E437" s="4"/>
      <c r="F437" s="4"/>
      <c r="G437" s="4"/>
      <c r="H437" s="4"/>
      <c r="I437" s="4"/>
      <c r="J437" s="4"/>
    </row>
    <row r="438" spans="2:10" ht="15.75" customHeight="1">
      <c r="B438" s="4"/>
      <c r="C438" s="4"/>
      <c r="D438" s="4"/>
      <c r="E438" s="4"/>
      <c r="F438" s="4"/>
      <c r="G438" s="4"/>
      <c r="H438" s="4"/>
      <c r="I438" s="4"/>
      <c r="J438" s="4"/>
    </row>
    <row r="439" spans="2:10" ht="15.75" customHeight="1">
      <c r="B439" s="4"/>
      <c r="C439" s="4"/>
      <c r="D439" s="4"/>
      <c r="E439" s="4"/>
      <c r="F439" s="4"/>
      <c r="G439" s="4"/>
      <c r="H439" s="4"/>
      <c r="I439" s="4"/>
      <c r="J439" s="4"/>
    </row>
    <row r="440" spans="2:10" ht="15.75" customHeight="1">
      <c r="B440" s="4"/>
      <c r="C440" s="4"/>
      <c r="D440" s="4"/>
      <c r="E440" s="4"/>
      <c r="F440" s="4"/>
      <c r="G440" s="4"/>
      <c r="H440" s="4"/>
      <c r="I440" s="4"/>
      <c r="J440" s="4"/>
    </row>
    <row r="441" spans="2:10" ht="15.75" customHeight="1">
      <c r="B441" s="4"/>
      <c r="C441" s="4"/>
      <c r="D441" s="4"/>
      <c r="E441" s="4"/>
      <c r="F441" s="4"/>
      <c r="G441" s="4"/>
      <c r="H441" s="4"/>
      <c r="I441" s="4"/>
      <c r="J441" s="4"/>
    </row>
    <row r="442" spans="2:10" ht="15.75" customHeight="1">
      <c r="B442" s="4"/>
      <c r="C442" s="4"/>
      <c r="D442" s="4"/>
      <c r="E442" s="4"/>
      <c r="F442" s="4"/>
      <c r="G442" s="4"/>
      <c r="H442" s="4"/>
      <c r="I442" s="4"/>
      <c r="J442" s="4"/>
    </row>
    <row r="443" spans="2:10" ht="15.75" customHeight="1">
      <c r="B443" s="4"/>
      <c r="C443" s="4"/>
      <c r="D443" s="4"/>
      <c r="E443" s="4"/>
      <c r="F443" s="4"/>
      <c r="G443" s="4"/>
      <c r="H443" s="4"/>
      <c r="I443" s="4"/>
      <c r="J443" s="4"/>
    </row>
    <row r="444" spans="2:10" ht="15.75" customHeight="1">
      <c r="B444" s="4"/>
      <c r="C444" s="4"/>
      <c r="D444" s="4"/>
      <c r="E444" s="4"/>
      <c r="F444" s="4"/>
      <c r="G444" s="4"/>
      <c r="H444" s="4"/>
      <c r="I444" s="4"/>
      <c r="J444" s="4"/>
    </row>
    <row r="445" spans="2:10" ht="15.75" customHeight="1">
      <c r="B445" s="4"/>
      <c r="C445" s="4"/>
      <c r="D445" s="4"/>
      <c r="E445" s="4"/>
      <c r="F445" s="4"/>
      <c r="G445" s="4"/>
      <c r="H445" s="4"/>
      <c r="I445" s="4"/>
      <c r="J445" s="4"/>
    </row>
    <row r="446" spans="2:10" ht="15.75" customHeight="1">
      <c r="B446" s="4"/>
      <c r="C446" s="4"/>
      <c r="D446" s="4"/>
      <c r="E446" s="4"/>
      <c r="F446" s="4"/>
      <c r="G446" s="4"/>
      <c r="H446" s="4"/>
      <c r="I446" s="4"/>
      <c r="J446" s="4"/>
    </row>
    <row r="447" spans="2:10" ht="15.75" customHeight="1">
      <c r="B447" s="4"/>
      <c r="C447" s="4"/>
      <c r="D447" s="4"/>
      <c r="E447" s="4"/>
      <c r="F447" s="4"/>
      <c r="G447" s="4"/>
      <c r="H447" s="4"/>
      <c r="I447" s="4"/>
      <c r="J447" s="4"/>
    </row>
    <row r="448" spans="2:10" ht="15.75" customHeight="1">
      <c r="B448" s="4"/>
      <c r="C448" s="4"/>
      <c r="D448" s="4"/>
      <c r="E448" s="4"/>
      <c r="F448" s="4"/>
      <c r="G448" s="4"/>
      <c r="H448" s="4"/>
      <c r="I448" s="4"/>
      <c r="J448" s="4"/>
    </row>
    <row r="449" spans="2:10" ht="15.75" customHeight="1">
      <c r="B449" s="4"/>
      <c r="C449" s="4"/>
      <c r="D449" s="4"/>
      <c r="E449" s="4"/>
      <c r="F449" s="4"/>
      <c r="G449" s="4"/>
      <c r="H449" s="4"/>
      <c r="I449" s="4"/>
      <c r="J449" s="4"/>
    </row>
    <row r="450" spans="2:10" ht="15.75" customHeight="1">
      <c r="B450" s="4"/>
      <c r="C450" s="4"/>
      <c r="D450" s="4"/>
      <c r="E450" s="4"/>
      <c r="F450" s="4"/>
      <c r="G450" s="4"/>
      <c r="H450" s="4"/>
      <c r="I450" s="4"/>
      <c r="J450" s="4"/>
    </row>
    <row r="451" spans="2:10" ht="15.75" customHeight="1">
      <c r="B451" s="4"/>
      <c r="C451" s="4"/>
      <c r="D451" s="4"/>
      <c r="E451" s="4"/>
      <c r="F451" s="4"/>
      <c r="G451" s="4"/>
      <c r="H451" s="4"/>
      <c r="I451" s="4"/>
      <c r="J451" s="4"/>
    </row>
    <row r="452" spans="2:10" ht="15.75" customHeight="1">
      <c r="B452" s="4"/>
      <c r="C452" s="4"/>
      <c r="D452" s="4"/>
      <c r="E452" s="4"/>
      <c r="F452" s="4"/>
      <c r="G452" s="4"/>
      <c r="H452" s="4"/>
      <c r="I452" s="4"/>
      <c r="J452" s="4"/>
    </row>
    <row r="453" spans="2:10" ht="15.75" customHeight="1">
      <c r="B453" s="4"/>
      <c r="C453" s="4"/>
      <c r="D453" s="4"/>
      <c r="E453" s="4"/>
      <c r="F453" s="4"/>
      <c r="G453" s="4"/>
      <c r="H453" s="4"/>
      <c r="I453" s="4"/>
      <c r="J453" s="4"/>
    </row>
    <row r="454" spans="2:10" ht="15.75" customHeight="1">
      <c r="B454" s="4"/>
      <c r="C454" s="4"/>
      <c r="D454" s="4"/>
      <c r="E454" s="4"/>
      <c r="F454" s="4"/>
      <c r="G454" s="4"/>
      <c r="H454" s="4"/>
      <c r="I454" s="4"/>
      <c r="J454" s="4"/>
    </row>
    <row r="455" spans="2:10" ht="15.75" customHeight="1">
      <c r="B455" s="4"/>
      <c r="C455" s="4"/>
      <c r="D455" s="4"/>
      <c r="E455" s="4"/>
      <c r="F455" s="4"/>
      <c r="G455" s="4"/>
      <c r="H455" s="4"/>
      <c r="I455" s="4"/>
      <c r="J455" s="4"/>
    </row>
    <row r="456" spans="2:10" ht="15.75" customHeight="1">
      <c r="B456" s="4"/>
      <c r="C456" s="4"/>
      <c r="D456" s="4"/>
      <c r="E456" s="4"/>
      <c r="F456" s="4"/>
      <c r="G456" s="4"/>
      <c r="H456" s="4"/>
      <c r="I456" s="4"/>
      <c r="J456" s="4"/>
    </row>
    <row r="457" spans="2:10" ht="15.75" customHeight="1">
      <c r="B457" s="4"/>
      <c r="C457" s="4"/>
      <c r="D457" s="4"/>
      <c r="E457" s="4"/>
      <c r="F457" s="4"/>
      <c r="G457" s="4"/>
      <c r="H457" s="4"/>
      <c r="I457" s="4"/>
      <c r="J457" s="4"/>
    </row>
    <row r="458" spans="2:10" ht="15.75" customHeight="1">
      <c r="B458" s="4"/>
      <c r="C458" s="4"/>
      <c r="D458" s="4"/>
      <c r="E458" s="4"/>
      <c r="F458" s="4"/>
      <c r="G458" s="4"/>
      <c r="H458" s="4"/>
      <c r="I458" s="4"/>
      <c r="J458" s="4"/>
    </row>
    <row r="459" spans="2:10" ht="15.75" customHeight="1">
      <c r="B459" s="4"/>
      <c r="C459" s="4"/>
      <c r="D459" s="4"/>
      <c r="E459" s="4"/>
      <c r="F459" s="4"/>
      <c r="G459" s="4"/>
      <c r="H459" s="4"/>
      <c r="I459" s="4"/>
      <c r="J459" s="4"/>
    </row>
    <row r="460" spans="2:10" ht="15.75" customHeight="1">
      <c r="B460" s="4"/>
      <c r="C460" s="4"/>
      <c r="D460" s="4"/>
      <c r="E460" s="4"/>
      <c r="F460" s="4"/>
      <c r="G460" s="4"/>
      <c r="H460" s="4"/>
      <c r="I460" s="4"/>
      <c r="J460" s="4"/>
    </row>
    <row r="461" spans="2:10" ht="15.75" customHeight="1">
      <c r="B461" s="4"/>
      <c r="C461" s="4"/>
      <c r="D461" s="4"/>
      <c r="E461" s="4"/>
      <c r="F461" s="4"/>
      <c r="G461" s="4"/>
      <c r="H461" s="4"/>
      <c r="I461" s="4"/>
      <c r="J461" s="4"/>
    </row>
    <row r="462" spans="2:10" ht="15.75" customHeight="1">
      <c r="B462" s="4"/>
      <c r="C462" s="4"/>
      <c r="D462" s="4"/>
      <c r="E462" s="4"/>
      <c r="F462" s="4"/>
      <c r="G462" s="4"/>
      <c r="H462" s="4"/>
      <c r="I462" s="4"/>
      <c r="J462" s="4"/>
    </row>
    <row r="463" spans="2:10" ht="15.75" customHeight="1">
      <c r="B463" s="4"/>
      <c r="C463" s="4"/>
      <c r="D463" s="4"/>
      <c r="E463" s="4"/>
      <c r="F463" s="4"/>
      <c r="G463" s="4"/>
      <c r="H463" s="4"/>
      <c r="I463" s="4"/>
      <c r="J463" s="4"/>
    </row>
    <row r="464" spans="2:10" ht="15.75" customHeight="1">
      <c r="B464" s="4"/>
      <c r="C464" s="4"/>
      <c r="D464" s="4"/>
      <c r="E464" s="4"/>
      <c r="F464" s="4"/>
      <c r="G464" s="4"/>
      <c r="H464" s="4"/>
      <c r="I464" s="4"/>
      <c r="J464" s="4"/>
    </row>
    <row r="465" spans="2:10" ht="15.75" customHeight="1">
      <c r="B465" s="4"/>
      <c r="C465" s="4"/>
      <c r="D465" s="4"/>
      <c r="E465" s="4"/>
      <c r="F465" s="4"/>
      <c r="G465" s="4"/>
      <c r="H465" s="4"/>
      <c r="I465" s="4"/>
      <c r="J465" s="4"/>
    </row>
    <row r="466" spans="2:10" ht="15.75" customHeight="1">
      <c r="B466" s="4"/>
      <c r="C466" s="4"/>
      <c r="D466" s="4"/>
      <c r="E466" s="4"/>
      <c r="F466" s="4"/>
      <c r="G466" s="4"/>
      <c r="H466" s="4"/>
      <c r="I466" s="4"/>
      <c r="J466" s="4"/>
    </row>
    <row r="467" spans="2:10" ht="15.75" customHeight="1">
      <c r="B467" s="4"/>
      <c r="C467" s="4"/>
      <c r="D467" s="4"/>
      <c r="E467" s="4"/>
      <c r="F467" s="4"/>
      <c r="G467" s="4"/>
      <c r="H467" s="4"/>
      <c r="I467" s="4"/>
      <c r="J467" s="4"/>
    </row>
    <row r="468" spans="2:10" ht="15.75" customHeight="1">
      <c r="B468" s="4"/>
      <c r="C468" s="4"/>
      <c r="D468" s="4"/>
      <c r="E468" s="4"/>
      <c r="F468" s="4"/>
      <c r="G468" s="4"/>
      <c r="H468" s="4"/>
      <c r="I468" s="4"/>
      <c r="J468" s="4"/>
    </row>
    <row r="469" spans="2:10" ht="15.75" customHeight="1">
      <c r="B469" s="4"/>
      <c r="C469" s="4"/>
      <c r="D469" s="4"/>
      <c r="E469" s="4"/>
      <c r="F469" s="4"/>
      <c r="G469" s="4"/>
      <c r="H469" s="4"/>
      <c r="I469" s="4"/>
      <c r="J469" s="4"/>
    </row>
    <row r="470" spans="2:10" ht="15.75" customHeight="1">
      <c r="B470" s="4"/>
      <c r="C470" s="4"/>
      <c r="D470" s="4"/>
      <c r="E470" s="4"/>
      <c r="F470" s="4"/>
      <c r="G470" s="4"/>
      <c r="H470" s="4"/>
      <c r="I470" s="4"/>
      <c r="J470" s="4"/>
    </row>
    <row r="471" spans="2:10" ht="15.75" customHeight="1">
      <c r="B471" s="4"/>
      <c r="C471" s="4"/>
      <c r="D471" s="4"/>
      <c r="E471" s="4"/>
      <c r="F471" s="4"/>
      <c r="G471" s="4"/>
      <c r="H471" s="4"/>
      <c r="I471" s="4"/>
      <c r="J471" s="4"/>
    </row>
    <row r="472" spans="2:10" ht="15.75" customHeight="1">
      <c r="B472" s="4"/>
      <c r="C472" s="4"/>
      <c r="D472" s="4"/>
      <c r="E472" s="4"/>
      <c r="F472" s="4"/>
      <c r="G472" s="4"/>
      <c r="H472" s="4"/>
      <c r="I472" s="4"/>
      <c r="J472" s="4"/>
    </row>
    <row r="473" spans="2:10" ht="15.75" customHeight="1">
      <c r="B473" s="4"/>
      <c r="C473" s="4"/>
      <c r="D473" s="4"/>
      <c r="E473" s="4"/>
      <c r="F473" s="4"/>
      <c r="G473" s="4"/>
      <c r="H473" s="4"/>
      <c r="I473" s="4"/>
      <c r="J473" s="4"/>
    </row>
    <row r="474" spans="2:10" ht="15.75" customHeight="1">
      <c r="B474" s="4"/>
      <c r="C474" s="4"/>
      <c r="D474" s="4"/>
      <c r="E474" s="4"/>
      <c r="F474" s="4"/>
      <c r="G474" s="4"/>
      <c r="H474" s="4"/>
      <c r="I474" s="4"/>
      <c r="J474" s="4"/>
    </row>
    <row r="475" spans="2:10" ht="15.75" customHeight="1">
      <c r="B475" s="4"/>
      <c r="C475" s="4"/>
      <c r="D475" s="4"/>
      <c r="E475" s="4"/>
      <c r="F475" s="4"/>
      <c r="G475" s="4"/>
      <c r="H475" s="4"/>
      <c r="I475" s="4"/>
      <c r="J475" s="4"/>
    </row>
    <row r="476" spans="2:10" ht="15.75" customHeight="1">
      <c r="B476" s="4"/>
      <c r="C476" s="4"/>
      <c r="D476" s="4"/>
      <c r="E476" s="4"/>
      <c r="F476" s="4"/>
      <c r="G476" s="4"/>
      <c r="H476" s="4"/>
      <c r="I476" s="4"/>
      <c r="J476" s="4"/>
    </row>
    <row r="477" spans="2:10" ht="15.75" customHeight="1">
      <c r="B477" s="4"/>
      <c r="C477" s="4"/>
      <c r="D477" s="4"/>
      <c r="E477" s="4"/>
      <c r="F477" s="4"/>
      <c r="G477" s="4"/>
      <c r="H477" s="4"/>
      <c r="I477" s="4"/>
      <c r="J477" s="4"/>
    </row>
    <row r="478" spans="2:10" ht="15.75" customHeight="1">
      <c r="B478" s="4"/>
      <c r="C478" s="4"/>
      <c r="D478" s="4"/>
      <c r="E478" s="4"/>
      <c r="F478" s="4"/>
      <c r="G478" s="4"/>
      <c r="H478" s="4"/>
      <c r="I478" s="4"/>
      <c r="J478" s="4"/>
    </row>
    <row r="479" spans="2:10" ht="15.75" customHeight="1">
      <c r="B479" s="4"/>
      <c r="C479" s="4"/>
      <c r="D479" s="4"/>
      <c r="E479" s="4"/>
      <c r="F479" s="4"/>
      <c r="G479" s="4"/>
      <c r="H479" s="4"/>
      <c r="I479" s="4"/>
      <c r="J479" s="4"/>
    </row>
    <row r="480" spans="2:10" ht="15.75" customHeight="1">
      <c r="B480" s="4"/>
      <c r="C480" s="4"/>
      <c r="D480" s="4"/>
      <c r="E480" s="4"/>
      <c r="F480" s="4"/>
      <c r="G480" s="4"/>
      <c r="H480" s="4"/>
      <c r="I480" s="4"/>
      <c r="J480" s="4"/>
    </row>
    <row r="481" spans="2:10" ht="15.75" customHeight="1">
      <c r="B481" s="4"/>
      <c r="C481" s="4"/>
      <c r="D481" s="4"/>
      <c r="E481" s="4"/>
      <c r="F481" s="4"/>
      <c r="G481" s="4"/>
      <c r="H481" s="4"/>
      <c r="I481" s="4"/>
      <c r="J481" s="4"/>
    </row>
    <row r="482" spans="2:10" ht="15.75" customHeight="1">
      <c r="B482" s="4"/>
      <c r="C482" s="4"/>
      <c r="D482" s="4"/>
      <c r="E482" s="4"/>
      <c r="F482" s="4"/>
      <c r="G482" s="4"/>
      <c r="H482" s="4"/>
      <c r="I482" s="4"/>
      <c r="J482" s="4"/>
    </row>
    <row r="483" spans="2:10" ht="15.75" customHeight="1">
      <c r="B483" s="4"/>
      <c r="C483" s="4"/>
      <c r="D483" s="4"/>
      <c r="E483" s="4"/>
      <c r="F483" s="4"/>
      <c r="G483" s="4"/>
      <c r="H483" s="4"/>
      <c r="I483" s="4"/>
      <c r="J483" s="4"/>
    </row>
    <row r="484" spans="2:10" ht="15.75" customHeight="1">
      <c r="B484" s="4"/>
      <c r="C484" s="4"/>
      <c r="D484" s="4"/>
      <c r="E484" s="4"/>
      <c r="F484" s="4"/>
      <c r="G484" s="4"/>
      <c r="H484" s="4"/>
      <c r="I484" s="4"/>
      <c r="J484" s="4"/>
    </row>
    <row r="485" spans="2:10" ht="15.75" customHeight="1">
      <c r="B485" s="4"/>
      <c r="C485" s="4"/>
      <c r="D485" s="4"/>
      <c r="E485" s="4"/>
      <c r="F485" s="4"/>
      <c r="G485" s="4"/>
      <c r="H485" s="4"/>
      <c r="I485" s="4"/>
      <c r="J485" s="4"/>
    </row>
    <row r="486" spans="2:10" ht="15.75" customHeight="1">
      <c r="B486" s="4"/>
      <c r="C486" s="4"/>
      <c r="D486" s="4"/>
      <c r="E486" s="4"/>
      <c r="F486" s="4"/>
      <c r="G486" s="4"/>
      <c r="H486" s="4"/>
      <c r="I486" s="4"/>
      <c r="J486" s="4"/>
    </row>
    <row r="487" spans="2:10" ht="15.75" customHeight="1">
      <c r="B487" s="4"/>
      <c r="C487" s="4"/>
      <c r="D487" s="4"/>
      <c r="E487" s="4"/>
      <c r="F487" s="4"/>
      <c r="G487" s="4"/>
      <c r="H487" s="4"/>
      <c r="I487" s="4"/>
      <c r="J487" s="4"/>
    </row>
    <row r="488" spans="2:10" ht="15.75" customHeight="1">
      <c r="B488" s="4"/>
      <c r="C488" s="4"/>
      <c r="D488" s="4"/>
      <c r="E488" s="4"/>
      <c r="F488" s="4"/>
      <c r="G488" s="4"/>
      <c r="H488" s="4"/>
      <c r="I488" s="4"/>
      <c r="J488" s="4"/>
    </row>
    <row r="489" spans="2:10" ht="15.75" customHeight="1">
      <c r="B489" s="4"/>
      <c r="C489" s="4"/>
      <c r="D489" s="4"/>
      <c r="E489" s="4"/>
      <c r="F489" s="4"/>
      <c r="G489" s="4"/>
      <c r="H489" s="4"/>
      <c r="I489" s="4"/>
      <c r="J489" s="4"/>
    </row>
    <row r="490" spans="2:10" ht="15.75" customHeight="1">
      <c r="B490" s="4"/>
      <c r="C490" s="4"/>
      <c r="D490" s="4"/>
      <c r="E490" s="4"/>
      <c r="F490" s="4"/>
      <c r="G490" s="4"/>
      <c r="H490" s="4"/>
      <c r="I490" s="4"/>
      <c r="J490" s="4"/>
    </row>
    <row r="491" spans="2:10" ht="15.75" customHeight="1">
      <c r="B491" s="4"/>
      <c r="C491" s="4"/>
      <c r="D491" s="4"/>
      <c r="E491" s="4"/>
      <c r="F491" s="4"/>
      <c r="G491" s="4"/>
      <c r="H491" s="4"/>
      <c r="I491" s="4"/>
      <c r="J491" s="4"/>
    </row>
    <row r="492" spans="2:10" ht="15.75" customHeight="1">
      <c r="B492" s="4"/>
      <c r="C492" s="4"/>
      <c r="D492" s="4"/>
      <c r="E492" s="4"/>
      <c r="F492" s="4"/>
      <c r="G492" s="4"/>
      <c r="H492" s="4"/>
      <c r="I492" s="4"/>
      <c r="J492" s="4"/>
    </row>
    <row r="493" spans="2:10" ht="15.75" customHeight="1">
      <c r="B493" s="4"/>
      <c r="C493" s="4"/>
      <c r="D493" s="4"/>
      <c r="E493" s="4"/>
      <c r="F493" s="4"/>
      <c r="G493" s="4"/>
      <c r="H493" s="4"/>
      <c r="I493" s="4"/>
      <c r="J493" s="4"/>
    </row>
    <row r="494" spans="2:10" ht="15.75" customHeight="1">
      <c r="B494" s="4"/>
      <c r="C494" s="4"/>
      <c r="D494" s="4"/>
      <c r="E494" s="4"/>
      <c r="F494" s="4"/>
      <c r="G494" s="4"/>
      <c r="H494" s="4"/>
      <c r="I494" s="4"/>
      <c r="J494" s="4"/>
    </row>
    <row r="495" spans="2:10" ht="15.75" customHeight="1">
      <c r="B495" s="4"/>
      <c r="C495" s="4"/>
      <c r="D495" s="4"/>
      <c r="E495" s="4"/>
      <c r="F495" s="4"/>
      <c r="G495" s="4"/>
      <c r="H495" s="4"/>
      <c r="I495" s="4"/>
      <c r="J495" s="4"/>
    </row>
    <row r="496" spans="2:10" ht="15.75" customHeight="1">
      <c r="B496" s="4"/>
      <c r="C496" s="4"/>
      <c r="D496" s="4"/>
      <c r="E496" s="4"/>
      <c r="F496" s="4"/>
      <c r="G496" s="4"/>
      <c r="H496" s="4"/>
      <c r="I496" s="4"/>
      <c r="J496" s="4"/>
    </row>
    <row r="497" spans="2:10" ht="15.75" customHeight="1">
      <c r="B497" s="4"/>
      <c r="C497" s="4"/>
      <c r="D497" s="4"/>
      <c r="E497" s="4"/>
      <c r="F497" s="4"/>
      <c r="G497" s="4"/>
      <c r="H497" s="4"/>
      <c r="I497" s="4"/>
      <c r="J497" s="4"/>
    </row>
    <row r="498" spans="2:10" ht="15.75" customHeight="1">
      <c r="B498" s="4"/>
      <c r="C498" s="4"/>
      <c r="D498" s="4"/>
      <c r="E498" s="4"/>
      <c r="F498" s="4"/>
      <c r="G498" s="4"/>
      <c r="H498" s="4"/>
      <c r="I498" s="4"/>
      <c r="J498" s="4"/>
    </row>
    <row r="499" spans="2:10" ht="15.75" customHeight="1">
      <c r="B499" s="4"/>
      <c r="C499" s="4"/>
      <c r="D499" s="4"/>
      <c r="E499" s="4"/>
      <c r="F499" s="4"/>
      <c r="G499" s="4"/>
      <c r="H499" s="4"/>
      <c r="I499" s="4"/>
      <c r="J499" s="4"/>
    </row>
    <row r="500" spans="2:10" ht="15.75" customHeight="1">
      <c r="B500" s="4"/>
      <c r="C500" s="4"/>
      <c r="D500" s="4"/>
      <c r="E500" s="4"/>
      <c r="F500" s="4"/>
      <c r="G500" s="4"/>
      <c r="H500" s="4"/>
      <c r="I500" s="4"/>
      <c r="J500" s="4"/>
    </row>
    <row r="501" spans="2:10" ht="15.75" customHeight="1">
      <c r="B501" s="4"/>
      <c r="C501" s="4"/>
      <c r="D501" s="4"/>
      <c r="E501" s="4"/>
      <c r="F501" s="4"/>
      <c r="G501" s="4"/>
      <c r="H501" s="4"/>
      <c r="I501" s="4"/>
      <c r="J501" s="4"/>
    </row>
    <row r="502" spans="2:10" ht="15.75" customHeight="1">
      <c r="B502" s="4"/>
      <c r="C502" s="4"/>
      <c r="D502" s="4"/>
      <c r="E502" s="4"/>
      <c r="F502" s="4"/>
      <c r="G502" s="4"/>
      <c r="H502" s="4"/>
      <c r="I502" s="4"/>
      <c r="J502" s="4"/>
    </row>
    <row r="503" spans="2:10" ht="15.75" customHeight="1">
      <c r="B503" s="4"/>
      <c r="C503" s="4"/>
      <c r="D503" s="4"/>
      <c r="E503" s="4"/>
      <c r="F503" s="4"/>
      <c r="G503" s="4"/>
      <c r="H503" s="4"/>
      <c r="I503" s="4"/>
      <c r="J503" s="4"/>
    </row>
    <row r="504" spans="2:10" ht="15.75" customHeight="1">
      <c r="B504" s="4"/>
      <c r="C504" s="4"/>
      <c r="D504" s="4"/>
      <c r="E504" s="4"/>
      <c r="F504" s="4"/>
      <c r="G504" s="4"/>
      <c r="H504" s="4"/>
      <c r="I504" s="4"/>
      <c r="J504" s="4"/>
    </row>
    <row r="505" spans="2:10" ht="15.75" customHeight="1">
      <c r="B505" s="4"/>
      <c r="C505" s="4"/>
      <c r="D505" s="4"/>
      <c r="E505" s="4"/>
      <c r="F505" s="4"/>
      <c r="G505" s="4"/>
      <c r="H505" s="4"/>
      <c r="I505" s="4"/>
      <c r="J505" s="4"/>
    </row>
    <row r="506" spans="2:10" ht="15.75" customHeight="1">
      <c r="B506" s="4"/>
      <c r="C506" s="4"/>
      <c r="D506" s="4"/>
      <c r="E506" s="4"/>
      <c r="F506" s="4"/>
      <c r="G506" s="4"/>
      <c r="H506" s="4"/>
      <c r="I506" s="4"/>
      <c r="J506" s="4"/>
    </row>
    <row r="507" spans="2:10" ht="15.75" customHeight="1">
      <c r="B507" s="4"/>
      <c r="C507" s="4"/>
      <c r="D507" s="4"/>
      <c r="E507" s="4"/>
      <c r="F507" s="4"/>
      <c r="G507" s="4"/>
      <c r="H507" s="4"/>
      <c r="I507" s="4"/>
      <c r="J507" s="4"/>
    </row>
    <row r="508" spans="2:10" ht="15.75" customHeight="1">
      <c r="B508" s="4"/>
      <c r="C508" s="4"/>
      <c r="D508" s="4"/>
      <c r="E508" s="4"/>
      <c r="F508" s="4"/>
      <c r="G508" s="4"/>
      <c r="H508" s="4"/>
      <c r="I508" s="4"/>
      <c r="J508" s="4"/>
    </row>
    <row r="509" spans="2:10" ht="15.75" customHeight="1">
      <c r="B509" s="4"/>
      <c r="C509" s="4"/>
      <c r="D509" s="4"/>
      <c r="E509" s="4"/>
      <c r="F509" s="4"/>
      <c r="G509" s="4"/>
      <c r="H509" s="4"/>
      <c r="I509" s="4"/>
      <c r="J509" s="4"/>
    </row>
    <row r="510" spans="2:10" ht="15.75" customHeight="1">
      <c r="B510" s="4"/>
      <c r="C510" s="4"/>
      <c r="D510" s="4"/>
      <c r="E510" s="4"/>
      <c r="F510" s="4"/>
      <c r="G510" s="4"/>
      <c r="H510" s="4"/>
      <c r="I510" s="4"/>
      <c r="J510" s="4"/>
    </row>
    <row r="511" spans="2:10" ht="15.75" customHeight="1">
      <c r="B511" s="4"/>
      <c r="C511" s="4"/>
      <c r="D511" s="4"/>
      <c r="E511" s="4"/>
      <c r="F511" s="4"/>
      <c r="G511" s="4"/>
      <c r="H511" s="4"/>
      <c r="I511" s="4"/>
      <c r="J511" s="4"/>
    </row>
    <row r="512" spans="2:10" ht="15.75" customHeight="1">
      <c r="B512" s="4"/>
      <c r="C512" s="4"/>
      <c r="D512" s="4"/>
      <c r="E512" s="4"/>
      <c r="F512" s="4"/>
      <c r="G512" s="4"/>
      <c r="H512" s="4"/>
      <c r="I512" s="4"/>
      <c r="J512" s="4"/>
    </row>
    <row r="513" spans="2:10" ht="15.75" customHeight="1">
      <c r="B513" s="4"/>
      <c r="C513" s="4"/>
      <c r="D513" s="4"/>
      <c r="E513" s="4"/>
      <c r="F513" s="4"/>
      <c r="G513" s="4"/>
      <c r="H513" s="4"/>
      <c r="I513" s="4"/>
      <c r="J513" s="4"/>
    </row>
    <row r="514" spans="2:10" ht="15.75" customHeight="1">
      <c r="B514" s="4"/>
      <c r="C514" s="4"/>
      <c r="D514" s="4"/>
      <c r="E514" s="4"/>
      <c r="F514" s="4"/>
      <c r="G514" s="4"/>
      <c r="H514" s="4"/>
      <c r="I514" s="4"/>
      <c r="J514" s="4"/>
    </row>
    <row r="515" spans="2:10" ht="15.75" customHeight="1">
      <c r="B515" s="4"/>
      <c r="C515" s="4"/>
      <c r="D515" s="4"/>
      <c r="E515" s="4"/>
      <c r="F515" s="4"/>
      <c r="G515" s="4"/>
      <c r="H515" s="4"/>
      <c r="I515" s="4"/>
      <c r="J515" s="4"/>
    </row>
    <row r="516" spans="2:10" ht="15.75" customHeight="1">
      <c r="B516" s="4"/>
      <c r="C516" s="4"/>
      <c r="D516" s="4"/>
      <c r="E516" s="4"/>
      <c r="F516" s="4"/>
      <c r="G516" s="4"/>
      <c r="H516" s="4"/>
      <c r="I516" s="4"/>
      <c r="J516" s="4"/>
    </row>
    <row r="517" spans="2:10" ht="15.75" customHeight="1">
      <c r="B517" s="4"/>
      <c r="C517" s="4"/>
      <c r="D517" s="4"/>
      <c r="E517" s="4"/>
      <c r="F517" s="4"/>
      <c r="G517" s="4"/>
      <c r="H517" s="4"/>
      <c r="I517" s="4"/>
      <c r="J517" s="4"/>
    </row>
    <row r="518" spans="2:10" ht="15.75" customHeight="1">
      <c r="B518" s="4"/>
      <c r="C518" s="4"/>
      <c r="D518" s="4"/>
      <c r="E518" s="4"/>
      <c r="F518" s="4"/>
      <c r="G518" s="4"/>
      <c r="H518" s="4"/>
      <c r="I518" s="4"/>
      <c r="J518" s="4"/>
    </row>
    <row r="519" spans="2:10" ht="15.75" customHeight="1">
      <c r="B519" s="4"/>
      <c r="C519" s="4"/>
      <c r="D519" s="4"/>
      <c r="E519" s="4"/>
      <c r="F519" s="4"/>
      <c r="G519" s="4"/>
      <c r="H519" s="4"/>
      <c r="I519" s="4"/>
      <c r="J519" s="4"/>
    </row>
    <row r="520" spans="2:10" ht="15.75" customHeight="1">
      <c r="B520" s="4"/>
      <c r="C520" s="4"/>
      <c r="D520" s="4"/>
      <c r="E520" s="4"/>
      <c r="F520" s="4"/>
      <c r="G520" s="4"/>
      <c r="H520" s="4"/>
      <c r="I520" s="4"/>
      <c r="J520" s="4"/>
    </row>
    <row r="521" spans="2:10" ht="15.75" customHeight="1">
      <c r="B521" s="4"/>
      <c r="C521" s="4"/>
      <c r="D521" s="4"/>
      <c r="E521" s="4"/>
      <c r="F521" s="4"/>
      <c r="G521" s="4"/>
      <c r="H521" s="4"/>
      <c r="I521" s="4"/>
      <c r="J521" s="4"/>
    </row>
    <row r="522" spans="2:10" ht="15.75" customHeight="1">
      <c r="B522" s="4"/>
      <c r="C522" s="4"/>
      <c r="D522" s="4"/>
      <c r="E522" s="4"/>
      <c r="F522" s="4"/>
      <c r="G522" s="4"/>
      <c r="H522" s="4"/>
      <c r="I522" s="4"/>
      <c r="J522" s="4"/>
    </row>
    <row r="523" spans="2:10" ht="15.75" customHeight="1">
      <c r="B523" s="4"/>
      <c r="C523" s="4"/>
      <c r="D523" s="4"/>
      <c r="E523" s="4"/>
      <c r="F523" s="4"/>
      <c r="G523" s="4"/>
      <c r="H523" s="4"/>
      <c r="I523" s="4"/>
      <c r="J523" s="4"/>
    </row>
    <row r="524" spans="2:10" ht="15.75" customHeight="1">
      <c r="B524" s="4"/>
      <c r="C524" s="4"/>
      <c r="D524" s="4"/>
      <c r="E524" s="4"/>
      <c r="F524" s="4"/>
      <c r="G524" s="4"/>
      <c r="H524" s="4"/>
      <c r="I524" s="4"/>
      <c r="J524" s="4"/>
    </row>
    <row r="525" spans="2:10" ht="15.75" customHeight="1">
      <c r="B525" s="4"/>
      <c r="C525" s="4"/>
      <c r="D525" s="4"/>
      <c r="E525" s="4"/>
      <c r="F525" s="4"/>
      <c r="G525" s="4"/>
      <c r="H525" s="4"/>
      <c r="I525" s="4"/>
      <c r="J525" s="4"/>
    </row>
    <row r="526" spans="2:10" ht="15.75" customHeight="1">
      <c r="B526" s="4"/>
      <c r="C526" s="4"/>
      <c r="D526" s="4"/>
      <c r="E526" s="4"/>
      <c r="F526" s="4"/>
      <c r="G526" s="4"/>
      <c r="H526" s="4"/>
      <c r="I526" s="4"/>
      <c r="J526" s="4"/>
    </row>
    <row r="527" spans="2:10" ht="15.75" customHeight="1">
      <c r="B527" s="4"/>
      <c r="C527" s="4"/>
      <c r="D527" s="4"/>
      <c r="E527" s="4"/>
      <c r="F527" s="4"/>
      <c r="G527" s="4"/>
      <c r="H527" s="4"/>
      <c r="I527" s="4"/>
      <c r="J527" s="4"/>
    </row>
    <row r="528" spans="2:10" ht="15.75" customHeight="1">
      <c r="B528" s="4"/>
      <c r="C528" s="4"/>
      <c r="D528" s="4"/>
      <c r="E528" s="4"/>
      <c r="F528" s="4"/>
      <c r="G528" s="4"/>
      <c r="H528" s="4"/>
      <c r="I528" s="4"/>
      <c r="J528" s="4"/>
    </row>
    <row r="529" spans="2:10" ht="15.75" customHeight="1">
      <c r="B529" s="4"/>
      <c r="C529" s="4"/>
      <c r="D529" s="4"/>
      <c r="E529" s="4"/>
      <c r="F529" s="4"/>
      <c r="G529" s="4"/>
      <c r="H529" s="4"/>
      <c r="I529" s="4"/>
      <c r="J529" s="4"/>
    </row>
    <row r="530" spans="2:10" ht="15.75" customHeight="1">
      <c r="B530" s="4"/>
      <c r="C530" s="4"/>
      <c r="D530" s="4"/>
      <c r="E530" s="4"/>
      <c r="F530" s="4"/>
      <c r="G530" s="4"/>
      <c r="H530" s="4"/>
      <c r="I530" s="4"/>
      <c r="J530" s="4"/>
    </row>
    <row r="531" spans="2:10" ht="15.75" customHeight="1">
      <c r="B531" s="4"/>
      <c r="C531" s="4"/>
      <c r="D531" s="4"/>
      <c r="E531" s="4"/>
      <c r="F531" s="4"/>
      <c r="G531" s="4"/>
      <c r="H531" s="4"/>
      <c r="I531" s="4"/>
      <c r="J531" s="4"/>
    </row>
    <row r="532" spans="2:10" ht="15.75" customHeight="1">
      <c r="B532" s="4"/>
      <c r="C532" s="4"/>
      <c r="D532" s="4"/>
      <c r="E532" s="4"/>
      <c r="F532" s="4"/>
      <c r="G532" s="4"/>
      <c r="H532" s="4"/>
      <c r="I532" s="4"/>
      <c r="J532" s="4"/>
    </row>
    <row r="533" spans="2:10" ht="15.75" customHeight="1">
      <c r="B533" s="4"/>
      <c r="C533" s="4"/>
      <c r="D533" s="4"/>
      <c r="E533" s="4"/>
      <c r="F533" s="4"/>
      <c r="G533" s="4"/>
      <c r="H533" s="4"/>
      <c r="I533" s="4"/>
      <c r="J533" s="4"/>
    </row>
    <row r="534" spans="2:10" ht="15.75" customHeight="1">
      <c r="B534" s="4"/>
      <c r="C534" s="4"/>
      <c r="D534" s="4"/>
      <c r="E534" s="4"/>
      <c r="F534" s="4"/>
      <c r="G534" s="4"/>
      <c r="H534" s="4"/>
      <c r="I534" s="4"/>
      <c r="J534" s="4"/>
    </row>
    <row r="535" spans="2:10" ht="15.75" customHeight="1">
      <c r="B535" s="4"/>
      <c r="C535" s="4"/>
      <c r="D535" s="4"/>
      <c r="E535" s="4"/>
      <c r="F535" s="4"/>
      <c r="G535" s="4"/>
      <c r="H535" s="4"/>
      <c r="I535" s="4"/>
      <c r="J535" s="4"/>
    </row>
    <row r="536" spans="2:10" ht="15.75" customHeight="1">
      <c r="B536" s="4"/>
      <c r="C536" s="4"/>
      <c r="D536" s="4"/>
      <c r="E536" s="4"/>
      <c r="F536" s="4"/>
      <c r="G536" s="4"/>
      <c r="H536" s="4"/>
      <c r="I536" s="4"/>
      <c r="J536" s="4"/>
    </row>
    <row r="537" spans="2:10" ht="15.75" customHeight="1">
      <c r="B537" s="4"/>
      <c r="C537" s="4"/>
      <c r="D537" s="4"/>
      <c r="E537" s="4"/>
      <c r="F537" s="4"/>
      <c r="G537" s="4"/>
      <c r="H537" s="4"/>
      <c r="I537" s="4"/>
      <c r="J537" s="4"/>
    </row>
    <row r="538" spans="2:10" ht="15.75" customHeight="1">
      <c r="B538" s="4"/>
      <c r="C538" s="4"/>
      <c r="D538" s="4"/>
      <c r="E538" s="4"/>
      <c r="F538" s="4"/>
      <c r="G538" s="4"/>
      <c r="H538" s="4"/>
      <c r="I538" s="4"/>
      <c r="J538" s="4"/>
    </row>
    <row r="539" spans="2:10" ht="15.75" customHeight="1">
      <c r="B539" s="4"/>
      <c r="C539" s="4"/>
      <c r="D539" s="4"/>
      <c r="E539" s="4"/>
      <c r="F539" s="4"/>
      <c r="G539" s="4"/>
      <c r="H539" s="4"/>
      <c r="I539" s="4"/>
      <c r="J539" s="4"/>
    </row>
    <row r="540" spans="2:10" ht="15.75" customHeight="1">
      <c r="B540" s="4"/>
      <c r="C540" s="4"/>
      <c r="D540" s="4"/>
      <c r="E540" s="4"/>
      <c r="F540" s="4"/>
      <c r="G540" s="4"/>
      <c r="H540" s="4"/>
      <c r="I540" s="4"/>
      <c r="J540" s="4"/>
    </row>
    <row r="541" spans="2:10" ht="15.75" customHeight="1">
      <c r="B541" s="4"/>
      <c r="C541" s="4"/>
      <c r="D541" s="4"/>
      <c r="E541" s="4"/>
      <c r="F541" s="4"/>
      <c r="G541" s="4"/>
      <c r="H541" s="4"/>
      <c r="I541" s="4"/>
      <c r="J541" s="4"/>
    </row>
    <row r="542" spans="2:10" ht="15.75" customHeight="1">
      <c r="B542" s="4"/>
      <c r="C542" s="4"/>
      <c r="D542" s="4"/>
      <c r="E542" s="4"/>
      <c r="F542" s="4"/>
      <c r="G542" s="4"/>
      <c r="H542" s="4"/>
      <c r="I542" s="4"/>
      <c r="J542" s="4"/>
    </row>
    <row r="543" spans="2:10" ht="15.75" customHeight="1">
      <c r="B543" s="4"/>
      <c r="C543" s="4"/>
      <c r="D543" s="4"/>
      <c r="E543" s="4"/>
      <c r="F543" s="4"/>
      <c r="G543" s="4"/>
      <c r="H543" s="4"/>
      <c r="I543" s="4"/>
      <c r="J543" s="4"/>
    </row>
    <row r="544" spans="2:10" ht="15.75" customHeight="1">
      <c r="B544" s="4"/>
      <c r="C544" s="4"/>
      <c r="D544" s="4"/>
      <c r="E544" s="4"/>
      <c r="F544" s="4"/>
      <c r="G544" s="4"/>
      <c r="H544" s="4"/>
      <c r="I544" s="4"/>
      <c r="J544" s="4"/>
    </row>
    <row r="545" spans="2:10" ht="15.75" customHeight="1">
      <c r="B545" s="4"/>
      <c r="C545" s="4"/>
      <c r="D545" s="4"/>
      <c r="E545" s="4"/>
      <c r="F545" s="4"/>
      <c r="G545" s="4"/>
      <c r="H545" s="4"/>
      <c r="I545" s="4"/>
      <c r="J545" s="4"/>
    </row>
    <row r="546" spans="2:10" ht="15.75" customHeight="1">
      <c r="B546" s="4"/>
      <c r="C546" s="4"/>
      <c r="D546" s="4"/>
      <c r="E546" s="4"/>
      <c r="F546" s="4"/>
      <c r="G546" s="4"/>
      <c r="H546" s="4"/>
      <c r="I546" s="4"/>
      <c r="J546" s="4"/>
    </row>
    <row r="547" spans="2:10" ht="15.75" customHeight="1">
      <c r="B547" s="4"/>
      <c r="C547" s="4"/>
      <c r="D547" s="4"/>
      <c r="E547" s="4"/>
      <c r="F547" s="4"/>
      <c r="G547" s="4"/>
      <c r="H547" s="4"/>
      <c r="I547" s="4"/>
      <c r="J547" s="4"/>
    </row>
    <row r="548" spans="2:10" ht="15.75" customHeight="1">
      <c r="B548" s="4"/>
      <c r="C548" s="4"/>
      <c r="D548" s="4"/>
      <c r="E548" s="4"/>
      <c r="F548" s="4"/>
      <c r="G548" s="4"/>
      <c r="H548" s="4"/>
      <c r="I548" s="4"/>
      <c r="J548" s="4"/>
    </row>
    <row r="549" spans="2:10" ht="15.75" customHeight="1">
      <c r="B549" s="4"/>
      <c r="C549" s="4"/>
      <c r="D549" s="4"/>
      <c r="E549" s="4"/>
      <c r="F549" s="4"/>
      <c r="G549" s="4"/>
      <c r="H549" s="4"/>
      <c r="I549" s="4"/>
      <c r="J549" s="4"/>
    </row>
    <row r="550" spans="2:10" ht="15.75" customHeight="1">
      <c r="B550" s="4"/>
      <c r="C550" s="4"/>
      <c r="D550" s="4"/>
      <c r="E550" s="4"/>
      <c r="F550" s="4"/>
      <c r="G550" s="4"/>
      <c r="H550" s="4"/>
      <c r="I550" s="4"/>
      <c r="J550" s="4"/>
    </row>
    <row r="551" spans="2:10" ht="15.75" customHeight="1">
      <c r="B551" s="4"/>
      <c r="C551" s="4"/>
      <c r="D551" s="4"/>
      <c r="E551" s="4"/>
      <c r="F551" s="4"/>
      <c r="G551" s="4"/>
      <c r="H551" s="4"/>
      <c r="I551" s="4"/>
      <c r="J551" s="4"/>
    </row>
    <row r="552" spans="2:10" ht="15.75" customHeight="1">
      <c r="B552" s="4"/>
      <c r="C552" s="4"/>
      <c r="D552" s="4"/>
      <c r="E552" s="4"/>
      <c r="F552" s="4"/>
      <c r="G552" s="4"/>
      <c r="H552" s="4"/>
      <c r="I552" s="4"/>
      <c r="J552" s="4"/>
    </row>
    <row r="553" spans="2:10" ht="15.75" customHeight="1">
      <c r="B553" s="4"/>
      <c r="C553" s="4"/>
      <c r="D553" s="4"/>
      <c r="E553" s="4"/>
      <c r="F553" s="4"/>
      <c r="G553" s="4"/>
      <c r="H553" s="4"/>
      <c r="I553" s="4"/>
      <c r="J553" s="4"/>
    </row>
    <row r="554" spans="2:10" ht="15.75" customHeight="1">
      <c r="B554" s="4"/>
      <c r="C554" s="4"/>
      <c r="D554" s="4"/>
      <c r="E554" s="4"/>
      <c r="F554" s="4"/>
      <c r="G554" s="4"/>
      <c r="H554" s="4"/>
      <c r="I554" s="4"/>
      <c r="J554" s="4"/>
    </row>
    <row r="555" spans="2:10" ht="15.75" customHeight="1">
      <c r="B555" s="4"/>
      <c r="C555" s="4"/>
      <c r="D555" s="4"/>
      <c r="E555" s="4"/>
      <c r="F555" s="4"/>
      <c r="G555" s="4"/>
      <c r="H555" s="4"/>
      <c r="I555" s="4"/>
      <c r="J555" s="4"/>
    </row>
    <row r="556" spans="2:10" ht="15.75" customHeight="1">
      <c r="B556" s="4"/>
      <c r="C556" s="4"/>
      <c r="D556" s="4"/>
      <c r="E556" s="4"/>
      <c r="F556" s="4"/>
      <c r="G556" s="4"/>
      <c r="H556" s="4"/>
      <c r="I556" s="4"/>
      <c r="J556" s="4"/>
    </row>
    <row r="557" spans="2:10" ht="15.75" customHeight="1">
      <c r="B557" s="4"/>
      <c r="C557" s="4"/>
      <c r="D557" s="4"/>
      <c r="E557" s="4"/>
      <c r="F557" s="4"/>
      <c r="G557" s="4"/>
      <c r="H557" s="4"/>
      <c r="I557" s="4"/>
      <c r="J557" s="4"/>
    </row>
    <row r="558" spans="2:10" ht="15.75" customHeight="1">
      <c r="B558" s="4"/>
      <c r="C558" s="4"/>
      <c r="D558" s="4"/>
      <c r="E558" s="4"/>
      <c r="F558" s="4"/>
      <c r="G558" s="4"/>
      <c r="H558" s="4"/>
      <c r="I558" s="4"/>
      <c r="J558" s="4"/>
    </row>
    <row r="559" spans="2:10" ht="15.75" customHeight="1">
      <c r="B559" s="4"/>
      <c r="C559" s="4"/>
      <c r="D559" s="4"/>
      <c r="E559" s="4"/>
      <c r="F559" s="4"/>
      <c r="G559" s="4"/>
      <c r="H559" s="4"/>
      <c r="I559" s="4"/>
      <c r="J559" s="4"/>
    </row>
    <row r="560" spans="2:10" ht="15.75" customHeight="1">
      <c r="B560" s="4"/>
      <c r="C560" s="4"/>
      <c r="D560" s="4"/>
      <c r="E560" s="4"/>
      <c r="F560" s="4"/>
      <c r="G560" s="4"/>
      <c r="H560" s="4"/>
      <c r="I560" s="4"/>
      <c r="J560" s="4"/>
    </row>
    <row r="561" spans="2:10" ht="15.75" customHeight="1">
      <c r="B561" s="4"/>
      <c r="C561" s="4"/>
      <c r="D561" s="4"/>
      <c r="E561" s="4"/>
      <c r="F561" s="4"/>
      <c r="G561" s="4"/>
      <c r="H561" s="4"/>
      <c r="I561" s="4"/>
      <c r="J561" s="4"/>
    </row>
    <row r="562" spans="2:10" ht="15.75" customHeight="1">
      <c r="B562" s="4"/>
      <c r="C562" s="4"/>
      <c r="D562" s="4"/>
      <c r="E562" s="4"/>
      <c r="F562" s="4"/>
      <c r="G562" s="4"/>
      <c r="H562" s="4"/>
      <c r="I562" s="4"/>
      <c r="J562" s="4"/>
    </row>
    <row r="563" spans="2:10" ht="15.75" customHeight="1">
      <c r="B563" s="4"/>
      <c r="C563" s="4"/>
      <c r="D563" s="4"/>
      <c r="E563" s="4"/>
      <c r="F563" s="4"/>
      <c r="G563" s="4"/>
      <c r="H563" s="4"/>
      <c r="I563" s="4"/>
      <c r="J563" s="4"/>
    </row>
    <row r="564" spans="2:10" ht="15.75" customHeight="1">
      <c r="B564" s="4"/>
      <c r="C564" s="4"/>
      <c r="D564" s="4"/>
      <c r="E564" s="4"/>
      <c r="F564" s="4"/>
      <c r="G564" s="4"/>
      <c r="H564" s="4"/>
      <c r="I564" s="4"/>
      <c r="J564" s="4"/>
    </row>
    <row r="565" spans="2:10" ht="15.75" customHeight="1">
      <c r="B565" s="4"/>
      <c r="C565" s="4"/>
      <c r="D565" s="4"/>
      <c r="E565" s="4"/>
      <c r="F565" s="4"/>
      <c r="G565" s="4"/>
      <c r="H565" s="4"/>
      <c r="I565" s="4"/>
      <c r="J565" s="4"/>
    </row>
    <row r="566" spans="2:10" ht="15.75" customHeight="1">
      <c r="B566" s="4"/>
      <c r="C566" s="4"/>
      <c r="D566" s="4"/>
      <c r="E566" s="4"/>
      <c r="F566" s="4"/>
      <c r="G566" s="4"/>
      <c r="H566" s="4"/>
      <c r="I566" s="4"/>
      <c r="J566" s="4"/>
    </row>
    <row r="567" spans="2:10" ht="15.75" customHeight="1">
      <c r="B567" s="4"/>
      <c r="C567" s="4"/>
      <c r="D567" s="4"/>
      <c r="E567" s="4"/>
      <c r="F567" s="4"/>
      <c r="G567" s="4"/>
      <c r="H567" s="4"/>
      <c r="I567" s="4"/>
      <c r="J567" s="4"/>
    </row>
    <row r="568" spans="2:10" ht="15.75" customHeight="1">
      <c r="B568" s="4"/>
      <c r="C568" s="4"/>
      <c r="D568" s="4"/>
      <c r="E568" s="4"/>
      <c r="F568" s="4"/>
      <c r="G568" s="4"/>
      <c r="H568" s="4"/>
      <c r="I568" s="4"/>
      <c r="J568" s="4"/>
    </row>
    <row r="569" spans="2:10" ht="15.75" customHeight="1">
      <c r="B569" s="4"/>
      <c r="C569" s="4"/>
      <c r="D569" s="4"/>
      <c r="E569" s="4"/>
      <c r="F569" s="4"/>
      <c r="G569" s="4"/>
      <c r="H569" s="4"/>
      <c r="I569" s="4"/>
      <c r="J569" s="4"/>
    </row>
    <row r="570" spans="2:10" ht="15.75" customHeight="1">
      <c r="B570" s="4"/>
      <c r="C570" s="4"/>
      <c r="D570" s="4"/>
      <c r="E570" s="4"/>
      <c r="F570" s="4"/>
      <c r="G570" s="4"/>
      <c r="H570" s="4"/>
      <c r="I570" s="4"/>
      <c r="J570" s="4"/>
    </row>
    <row r="571" spans="2:10" ht="15.75" customHeight="1">
      <c r="B571" s="4"/>
      <c r="C571" s="4"/>
      <c r="D571" s="4"/>
      <c r="E571" s="4"/>
      <c r="F571" s="4"/>
      <c r="G571" s="4"/>
      <c r="H571" s="4"/>
      <c r="I571" s="4"/>
      <c r="J571" s="4"/>
    </row>
    <row r="572" spans="2:10" ht="15.75" customHeight="1">
      <c r="B572" s="4"/>
      <c r="C572" s="4"/>
      <c r="D572" s="4"/>
      <c r="E572" s="4"/>
      <c r="F572" s="4"/>
      <c r="G572" s="4"/>
      <c r="H572" s="4"/>
      <c r="I572" s="4"/>
      <c r="J572" s="4"/>
    </row>
    <row r="573" spans="2:10" ht="15.75" customHeight="1">
      <c r="B573" s="4"/>
      <c r="C573" s="4"/>
      <c r="D573" s="4"/>
      <c r="E573" s="4"/>
      <c r="F573" s="4"/>
      <c r="G573" s="4"/>
      <c r="H573" s="4"/>
      <c r="I573" s="4"/>
      <c r="J573" s="4"/>
    </row>
    <row r="574" spans="2:10" ht="15.75" customHeight="1">
      <c r="B574" s="4"/>
      <c r="C574" s="4"/>
      <c r="D574" s="4"/>
      <c r="E574" s="4"/>
      <c r="F574" s="4"/>
      <c r="G574" s="4"/>
      <c r="H574" s="4"/>
      <c r="I574" s="4"/>
      <c r="J574" s="4"/>
    </row>
    <row r="575" spans="2:10" ht="15.75" customHeight="1">
      <c r="B575" s="4"/>
      <c r="C575" s="4"/>
      <c r="D575" s="4"/>
      <c r="E575" s="4"/>
      <c r="F575" s="4"/>
      <c r="G575" s="4"/>
      <c r="H575" s="4"/>
      <c r="I575" s="4"/>
      <c r="J575" s="4"/>
    </row>
    <row r="576" spans="2:10" ht="15.75" customHeight="1">
      <c r="B576" s="4"/>
      <c r="C576" s="4"/>
      <c r="D576" s="4"/>
      <c r="E576" s="4"/>
      <c r="F576" s="4"/>
      <c r="G576" s="4"/>
      <c r="H576" s="4"/>
      <c r="I576" s="4"/>
      <c r="J576" s="4"/>
    </row>
    <row r="577" spans="2:10" ht="15.75" customHeight="1">
      <c r="B577" s="4"/>
      <c r="C577" s="4"/>
      <c r="D577" s="4"/>
      <c r="E577" s="4"/>
      <c r="F577" s="4"/>
      <c r="G577" s="4"/>
      <c r="H577" s="4"/>
      <c r="I577" s="4"/>
      <c r="J577" s="4"/>
    </row>
    <row r="578" spans="2:10" ht="15.75" customHeight="1">
      <c r="B578" s="4"/>
      <c r="C578" s="4"/>
      <c r="D578" s="4"/>
      <c r="E578" s="4"/>
      <c r="F578" s="4"/>
      <c r="G578" s="4"/>
      <c r="H578" s="4"/>
      <c r="I578" s="4"/>
      <c r="J578" s="4"/>
    </row>
    <row r="579" spans="2:10" ht="15.75" customHeight="1">
      <c r="B579" s="4"/>
      <c r="C579" s="4"/>
      <c r="D579" s="4"/>
      <c r="E579" s="4"/>
      <c r="F579" s="4"/>
      <c r="G579" s="4"/>
      <c r="H579" s="4"/>
      <c r="I579" s="4"/>
      <c r="J579" s="4"/>
    </row>
    <row r="580" spans="2:10" ht="15.75" customHeight="1">
      <c r="B580" s="4"/>
      <c r="C580" s="4"/>
      <c r="D580" s="4"/>
      <c r="E580" s="4"/>
      <c r="F580" s="4"/>
      <c r="G580" s="4"/>
      <c r="H580" s="4"/>
      <c r="I580" s="4"/>
      <c r="J580" s="4"/>
    </row>
    <row r="581" spans="2:10" ht="15.75" customHeight="1">
      <c r="B581" s="4"/>
      <c r="C581" s="4"/>
      <c r="D581" s="4"/>
      <c r="E581" s="4"/>
      <c r="F581" s="4"/>
      <c r="G581" s="4"/>
      <c r="H581" s="4"/>
      <c r="I581" s="4"/>
      <c r="J581" s="4"/>
    </row>
    <row r="582" spans="2:10" ht="15.75" customHeight="1">
      <c r="B582" s="4"/>
      <c r="C582" s="4"/>
      <c r="D582" s="4"/>
      <c r="E582" s="4"/>
      <c r="F582" s="4"/>
      <c r="G582" s="4"/>
      <c r="H582" s="4"/>
      <c r="I582" s="4"/>
      <c r="J582" s="4"/>
    </row>
    <row r="583" spans="2:10" ht="15.75" customHeight="1">
      <c r="B583" s="4"/>
      <c r="C583" s="4"/>
      <c r="D583" s="4"/>
      <c r="E583" s="4"/>
      <c r="F583" s="4"/>
      <c r="G583" s="4"/>
      <c r="H583" s="4"/>
      <c r="I583" s="4"/>
      <c r="J583" s="4"/>
    </row>
    <row r="584" spans="2:10" ht="15.75" customHeight="1">
      <c r="B584" s="4"/>
      <c r="C584" s="4"/>
      <c r="D584" s="4"/>
      <c r="E584" s="4"/>
      <c r="F584" s="4"/>
      <c r="G584" s="4"/>
      <c r="H584" s="4"/>
      <c r="I584" s="4"/>
      <c r="J584" s="4"/>
    </row>
    <row r="585" spans="2:10" ht="15.75" customHeight="1">
      <c r="B585" s="4"/>
      <c r="C585" s="4"/>
      <c r="D585" s="4"/>
      <c r="E585" s="4"/>
      <c r="F585" s="4"/>
      <c r="G585" s="4"/>
      <c r="H585" s="4"/>
      <c r="I585" s="4"/>
      <c r="J585" s="4"/>
    </row>
    <row r="586" spans="2:10" ht="15.75" customHeight="1">
      <c r="B586" s="4"/>
      <c r="C586" s="4"/>
      <c r="D586" s="4"/>
      <c r="E586" s="4"/>
      <c r="F586" s="4"/>
      <c r="G586" s="4"/>
      <c r="H586" s="4"/>
      <c r="I586" s="4"/>
      <c r="J586" s="4"/>
    </row>
    <row r="587" spans="2:10" ht="15.75" customHeight="1">
      <c r="B587" s="4"/>
      <c r="C587" s="4"/>
      <c r="D587" s="4"/>
      <c r="E587" s="4"/>
      <c r="F587" s="4"/>
      <c r="G587" s="4"/>
      <c r="H587" s="4"/>
      <c r="I587" s="4"/>
      <c r="J587" s="4"/>
    </row>
    <row r="588" spans="2:10" ht="15.75" customHeight="1">
      <c r="B588" s="4"/>
      <c r="C588" s="4"/>
      <c r="D588" s="4"/>
      <c r="E588" s="4"/>
      <c r="F588" s="4"/>
      <c r="G588" s="4"/>
      <c r="H588" s="4"/>
      <c r="I588" s="4"/>
      <c r="J588" s="4"/>
    </row>
    <row r="589" spans="2:10" ht="15.75" customHeight="1">
      <c r="B589" s="4"/>
      <c r="C589" s="4"/>
      <c r="D589" s="4"/>
      <c r="E589" s="4"/>
      <c r="F589" s="4"/>
      <c r="G589" s="4"/>
      <c r="H589" s="4"/>
      <c r="I589" s="4"/>
      <c r="J589" s="4"/>
    </row>
    <row r="590" spans="2:10" ht="15.75" customHeight="1">
      <c r="B590" s="4"/>
      <c r="C590" s="4"/>
      <c r="D590" s="4"/>
      <c r="E590" s="4"/>
      <c r="F590" s="4"/>
      <c r="G590" s="4"/>
      <c r="H590" s="4"/>
      <c r="I590" s="4"/>
      <c r="J590" s="4"/>
    </row>
    <row r="591" spans="2:10" ht="15.75" customHeight="1">
      <c r="B591" s="4"/>
      <c r="C591" s="4"/>
      <c r="D591" s="4"/>
      <c r="E591" s="4"/>
      <c r="F591" s="4"/>
      <c r="G591" s="4"/>
      <c r="H591" s="4"/>
      <c r="I591" s="4"/>
      <c r="J591" s="4"/>
    </row>
    <row r="592" spans="2:10" ht="15.75" customHeight="1">
      <c r="B592" s="4"/>
      <c r="C592" s="4"/>
      <c r="D592" s="4"/>
      <c r="E592" s="4"/>
      <c r="F592" s="4"/>
      <c r="G592" s="4"/>
      <c r="H592" s="4"/>
      <c r="I592" s="4"/>
      <c r="J592" s="4"/>
    </row>
    <row r="593" spans="2:10" ht="15.75" customHeight="1">
      <c r="B593" s="4"/>
      <c r="C593" s="4"/>
      <c r="D593" s="4"/>
      <c r="E593" s="4"/>
      <c r="F593" s="4"/>
      <c r="G593" s="4"/>
      <c r="H593" s="4"/>
      <c r="I593" s="4"/>
      <c r="J593" s="4"/>
    </row>
    <row r="594" spans="2:10" ht="15.75" customHeight="1">
      <c r="B594" s="4"/>
      <c r="C594" s="4"/>
      <c r="D594" s="4"/>
      <c r="E594" s="4"/>
      <c r="F594" s="4"/>
      <c r="G594" s="4"/>
      <c r="H594" s="4"/>
      <c r="I594" s="4"/>
      <c r="J594" s="4"/>
    </row>
    <row r="595" spans="2:10" ht="15.75" customHeight="1">
      <c r="B595" s="4"/>
      <c r="C595" s="4"/>
      <c r="D595" s="4"/>
      <c r="E595" s="4"/>
      <c r="F595" s="4"/>
      <c r="G595" s="4"/>
      <c r="H595" s="4"/>
      <c r="I595" s="4"/>
      <c r="J595" s="4"/>
    </row>
    <row r="596" spans="2:10" ht="15.75" customHeight="1">
      <c r="B596" s="4"/>
      <c r="C596" s="4"/>
      <c r="D596" s="4"/>
      <c r="E596" s="4"/>
      <c r="F596" s="4"/>
      <c r="G596" s="4"/>
      <c r="H596" s="4"/>
      <c r="I596" s="4"/>
      <c r="J596" s="4"/>
    </row>
    <row r="597" spans="2:10" ht="15.75" customHeight="1">
      <c r="B597" s="4"/>
      <c r="C597" s="4"/>
      <c r="D597" s="4"/>
      <c r="E597" s="4"/>
      <c r="F597" s="4"/>
      <c r="G597" s="4"/>
      <c r="H597" s="4"/>
      <c r="I597" s="4"/>
      <c r="J597" s="4"/>
    </row>
    <row r="598" spans="2:10" ht="15.75" customHeight="1">
      <c r="B598" s="4"/>
      <c r="C598" s="4"/>
      <c r="D598" s="4"/>
      <c r="E598" s="4"/>
      <c r="F598" s="4"/>
      <c r="G598" s="4"/>
      <c r="H598" s="4"/>
      <c r="I598" s="4"/>
      <c r="J598" s="4"/>
    </row>
    <row r="599" spans="2:10" ht="15.75" customHeight="1">
      <c r="B599" s="4"/>
      <c r="C599" s="4"/>
      <c r="D599" s="4"/>
      <c r="E599" s="4"/>
      <c r="F599" s="4"/>
      <c r="G599" s="4"/>
      <c r="H599" s="4"/>
      <c r="I599" s="4"/>
      <c r="J599" s="4"/>
    </row>
    <row r="600" spans="2:10" ht="15.75" customHeight="1">
      <c r="B600" s="4"/>
      <c r="C600" s="4"/>
      <c r="D600" s="4"/>
      <c r="E600" s="4"/>
      <c r="F600" s="4"/>
      <c r="G600" s="4"/>
      <c r="H600" s="4"/>
      <c r="I600" s="4"/>
      <c r="J600" s="4"/>
    </row>
    <row r="601" spans="2:10" ht="15.75" customHeight="1">
      <c r="B601" s="4"/>
      <c r="C601" s="4"/>
      <c r="D601" s="4"/>
      <c r="E601" s="4"/>
      <c r="F601" s="4"/>
      <c r="G601" s="4"/>
      <c r="H601" s="4"/>
      <c r="I601" s="4"/>
      <c r="J601" s="4"/>
    </row>
    <row r="602" spans="2:10" ht="15.75" customHeight="1">
      <c r="B602" s="4"/>
      <c r="C602" s="4"/>
      <c r="D602" s="4"/>
      <c r="E602" s="4"/>
      <c r="F602" s="4"/>
      <c r="G602" s="4"/>
      <c r="H602" s="4"/>
      <c r="I602" s="4"/>
      <c r="J602" s="4"/>
    </row>
    <row r="603" spans="2:10" ht="15.75" customHeight="1">
      <c r="B603" s="4"/>
      <c r="C603" s="4"/>
      <c r="D603" s="4"/>
      <c r="E603" s="4"/>
      <c r="F603" s="4"/>
      <c r="G603" s="4"/>
      <c r="H603" s="4"/>
      <c r="I603" s="4"/>
      <c r="J603" s="4"/>
    </row>
    <row r="604" spans="2:10" ht="15.75" customHeight="1">
      <c r="B604" s="4"/>
      <c r="C604" s="4"/>
      <c r="D604" s="4"/>
      <c r="E604" s="4"/>
      <c r="F604" s="4"/>
      <c r="G604" s="4"/>
      <c r="H604" s="4"/>
      <c r="I604" s="4"/>
      <c r="J604" s="4"/>
    </row>
    <row r="605" spans="2:10" ht="15.75" customHeight="1">
      <c r="B605" s="4"/>
      <c r="C605" s="4"/>
      <c r="D605" s="4"/>
      <c r="E605" s="4"/>
      <c r="F605" s="4"/>
      <c r="G605" s="4"/>
      <c r="H605" s="4"/>
      <c r="I605" s="4"/>
      <c r="J605" s="4"/>
    </row>
    <row r="606" spans="2:10" ht="15.75" customHeight="1">
      <c r="B606" s="4"/>
      <c r="C606" s="4"/>
      <c r="D606" s="4"/>
      <c r="E606" s="4"/>
      <c r="F606" s="4"/>
      <c r="G606" s="4"/>
      <c r="H606" s="4"/>
      <c r="I606" s="4"/>
      <c r="J606" s="4"/>
    </row>
    <row r="607" spans="2:10" ht="15.75" customHeight="1">
      <c r="B607" s="4"/>
      <c r="C607" s="4"/>
      <c r="D607" s="4"/>
      <c r="E607" s="4"/>
      <c r="F607" s="4"/>
      <c r="G607" s="4"/>
      <c r="H607" s="4"/>
      <c r="I607" s="4"/>
      <c r="J607" s="4"/>
    </row>
    <row r="608" spans="2:10" ht="15.75" customHeight="1">
      <c r="B608" s="4"/>
      <c r="C608" s="4"/>
      <c r="D608" s="4"/>
      <c r="E608" s="4"/>
      <c r="F608" s="4"/>
      <c r="G608" s="4"/>
      <c r="H608" s="4"/>
      <c r="I608" s="4"/>
      <c r="J608" s="4"/>
    </row>
    <row r="609" spans="2:10" ht="15.75" customHeight="1">
      <c r="B609" s="4"/>
      <c r="C609" s="4"/>
      <c r="D609" s="4"/>
      <c r="E609" s="4"/>
      <c r="F609" s="4"/>
      <c r="G609" s="4"/>
      <c r="H609" s="4"/>
      <c r="I609" s="4"/>
      <c r="J609" s="4"/>
    </row>
    <row r="610" spans="2:10" ht="15.75" customHeight="1">
      <c r="B610" s="4"/>
      <c r="C610" s="4"/>
      <c r="D610" s="4"/>
      <c r="E610" s="4"/>
      <c r="F610" s="4"/>
      <c r="G610" s="4"/>
      <c r="H610" s="4"/>
      <c r="I610" s="4"/>
      <c r="J610" s="4"/>
    </row>
    <row r="611" spans="2:10" ht="15.75" customHeight="1">
      <c r="B611" s="4"/>
      <c r="C611" s="4"/>
      <c r="D611" s="4"/>
      <c r="E611" s="4"/>
      <c r="F611" s="4"/>
      <c r="G611" s="4"/>
      <c r="H611" s="4"/>
      <c r="I611" s="4"/>
      <c r="J611" s="4"/>
    </row>
    <row r="612" spans="2:10" ht="15.75" customHeight="1">
      <c r="B612" s="4"/>
      <c r="C612" s="4"/>
      <c r="D612" s="4"/>
      <c r="E612" s="4"/>
      <c r="F612" s="4"/>
      <c r="G612" s="4"/>
      <c r="H612" s="4"/>
      <c r="I612" s="4"/>
      <c r="J612" s="4"/>
    </row>
    <row r="613" spans="2:10" ht="15.75" customHeight="1">
      <c r="B613" s="4"/>
      <c r="C613" s="4"/>
      <c r="D613" s="4"/>
      <c r="E613" s="4"/>
      <c r="F613" s="4"/>
      <c r="G613" s="4"/>
      <c r="H613" s="4"/>
      <c r="I613" s="4"/>
      <c r="J613" s="4"/>
    </row>
    <row r="614" spans="2:10" ht="15.75" customHeight="1">
      <c r="B614" s="4"/>
      <c r="C614" s="4"/>
      <c r="D614" s="4"/>
      <c r="E614" s="4"/>
      <c r="F614" s="4"/>
      <c r="G614" s="4"/>
      <c r="H614" s="4"/>
      <c r="I614" s="4"/>
      <c r="J614" s="4"/>
    </row>
    <row r="615" spans="2:10" ht="15.75" customHeight="1">
      <c r="B615" s="4"/>
      <c r="C615" s="4"/>
      <c r="D615" s="4"/>
      <c r="E615" s="4"/>
      <c r="F615" s="4"/>
      <c r="G615" s="4"/>
      <c r="H615" s="4"/>
      <c r="I615" s="4"/>
      <c r="J615" s="4"/>
    </row>
    <row r="616" spans="2:10" ht="15.75" customHeight="1">
      <c r="B616" s="4"/>
      <c r="C616" s="4"/>
      <c r="D616" s="4"/>
      <c r="E616" s="4"/>
      <c r="F616" s="4"/>
      <c r="G616" s="4"/>
      <c r="H616" s="4"/>
      <c r="I616" s="4"/>
      <c r="J616" s="4"/>
    </row>
    <row r="617" spans="2:10" ht="15.75" customHeight="1">
      <c r="B617" s="4"/>
      <c r="C617" s="4"/>
      <c r="D617" s="4"/>
      <c r="E617" s="4"/>
      <c r="F617" s="4"/>
      <c r="G617" s="4"/>
      <c r="H617" s="4"/>
      <c r="I617" s="4"/>
      <c r="J617" s="4"/>
    </row>
    <row r="618" spans="2:10" ht="15.75" customHeight="1">
      <c r="B618" s="4"/>
      <c r="C618" s="4"/>
      <c r="D618" s="4"/>
      <c r="E618" s="4"/>
      <c r="F618" s="4"/>
      <c r="G618" s="4"/>
      <c r="H618" s="4"/>
      <c r="I618" s="4"/>
      <c r="J618" s="4"/>
    </row>
    <row r="619" spans="2:10" ht="15.75" customHeight="1">
      <c r="B619" s="4"/>
      <c r="C619" s="4"/>
      <c r="D619" s="4"/>
      <c r="E619" s="4"/>
      <c r="F619" s="4"/>
      <c r="G619" s="4"/>
      <c r="H619" s="4"/>
      <c r="I619" s="4"/>
      <c r="J619" s="4"/>
    </row>
    <row r="620" spans="2:10" ht="15.75" customHeight="1">
      <c r="B620" s="4"/>
      <c r="C620" s="4"/>
      <c r="D620" s="4"/>
      <c r="E620" s="4"/>
      <c r="F620" s="4"/>
      <c r="G620" s="4"/>
      <c r="H620" s="4"/>
      <c r="I620" s="4"/>
      <c r="J620" s="4"/>
    </row>
    <row r="621" spans="2:10" ht="15.75" customHeight="1">
      <c r="B621" s="4"/>
      <c r="C621" s="4"/>
      <c r="D621" s="4"/>
      <c r="E621" s="4"/>
      <c r="F621" s="4"/>
      <c r="G621" s="4"/>
      <c r="H621" s="4"/>
      <c r="I621" s="4"/>
      <c r="J621" s="4"/>
    </row>
    <row r="622" spans="2:10" ht="15.75" customHeight="1">
      <c r="B622" s="4"/>
      <c r="C622" s="4"/>
      <c r="D622" s="4"/>
      <c r="E622" s="4"/>
      <c r="F622" s="4"/>
      <c r="G622" s="4"/>
      <c r="H622" s="4"/>
      <c r="I622" s="4"/>
      <c r="J622" s="4"/>
    </row>
    <row r="623" spans="2:10" ht="15.75" customHeight="1">
      <c r="B623" s="4"/>
      <c r="C623" s="4"/>
      <c r="D623" s="4"/>
      <c r="E623" s="4"/>
      <c r="F623" s="4"/>
      <c r="G623" s="4"/>
      <c r="H623" s="4"/>
      <c r="I623" s="4"/>
      <c r="J623" s="4"/>
    </row>
    <row r="624" spans="2:10" ht="15.75" customHeight="1">
      <c r="B624" s="4"/>
      <c r="C624" s="4"/>
      <c r="D624" s="4"/>
      <c r="E624" s="4"/>
      <c r="F624" s="4"/>
      <c r="G624" s="4"/>
      <c r="H624" s="4"/>
      <c r="I624" s="4"/>
      <c r="J624" s="4"/>
    </row>
    <row r="625" spans="2:10" ht="15.75" customHeight="1">
      <c r="B625" s="4"/>
      <c r="C625" s="4"/>
      <c r="D625" s="4"/>
      <c r="E625" s="4"/>
      <c r="F625" s="4"/>
      <c r="G625" s="4"/>
      <c r="H625" s="4"/>
      <c r="I625" s="4"/>
      <c r="J625" s="4"/>
    </row>
    <row r="626" spans="2:10" ht="15.75" customHeight="1">
      <c r="B626" s="4"/>
      <c r="C626" s="4"/>
      <c r="D626" s="4"/>
      <c r="E626" s="4"/>
      <c r="F626" s="4"/>
      <c r="G626" s="4"/>
      <c r="H626" s="4"/>
      <c r="I626" s="4"/>
      <c r="J626" s="4"/>
    </row>
    <row r="627" spans="2:10" ht="15.75" customHeight="1">
      <c r="B627" s="4"/>
      <c r="C627" s="4"/>
      <c r="D627" s="4"/>
      <c r="E627" s="4"/>
      <c r="F627" s="4"/>
      <c r="G627" s="4"/>
      <c r="H627" s="4"/>
      <c r="I627" s="4"/>
      <c r="J627" s="4"/>
    </row>
    <row r="628" spans="2:10" ht="15.75" customHeight="1">
      <c r="B628" s="4"/>
      <c r="C628" s="4"/>
      <c r="D628" s="4"/>
      <c r="E628" s="4"/>
      <c r="F628" s="4"/>
      <c r="G628" s="4"/>
      <c r="H628" s="4"/>
      <c r="I628" s="4"/>
      <c r="J628" s="4"/>
    </row>
    <row r="629" spans="2:10" ht="15.75" customHeight="1">
      <c r="B629" s="4"/>
      <c r="C629" s="4"/>
      <c r="D629" s="4"/>
      <c r="E629" s="4"/>
      <c r="F629" s="4"/>
      <c r="G629" s="4"/>
      <c r="H629" s="4"/>
      <c r="I629" s="4"/>
      <c r="J629" s="4"/>
    </row>
    <row r="630" spans="2:10" ht="15.75" customHeight="1">
      <c r="B630" s="4"/>
      <c r="C630" s="4"/>
      <c r="D630" s="4"/>
      <c r="E630" s="4"/>
      <c r="F630" s="4"/>
      <c r="G630" s="4"/>
      <c r="H630" s="4"/>
      <c r="I630" s="4"/>
      <c r="J630" s="4"/>
    </row>
    <row r="631" spans="2:10" ht="15.75" customHeight="1">
      <c r="B631" s="4"/>
      <c r="C631" s="4"/>
      <c r="D631" s="4"/>
      <c r="E631" s="4"/>
      <c r="F631" s="4"/>
      <c r="G631" s="4"/>
      <c r="H631" s="4"/>
      <c r="I631" s="4"/>
      <c r="J631" s="4"/>
    </row>
    <row r="632" spans="2:10" ht="15.75" customHeight="1">
      <c r="B632" s="4"/>
      <c r="C632" s="4"/>
      <c r="D632" s="4"/>
      <c r="E632" s="4"/>
      <c r="F632" s="4"/>
      <c r="G632" s="4"/>
      <c r="H632" s="4"/>
      <c r="I632" s="4"/>
      <c r="J632" s="4"/>
    </row>
    <row r="633" spans="2:10" ht="15.75" customHeight="1">
      <c r="B633" s="4"/>
      <c r="C633" s="4"/>
      <c r="D633" s="4"/>
      <c r="E633" s="4"/>
      <c r="F633" s="4"/>
      <c r="G633" s="4"/>
      <c r="H633" s="4"/>
      <c r="I633" s="4"/>
      <c r="J633" s="4"/>
    </row>
    <row r="634" spans="2:10" ht="15.75" customHeight="1">
      <c r="B634" s="4"/>
      <c r="C634" s="4"/>
      <c r="D634" s="4"/>
      <c r="E634" s="4"/>
      <c r="F634" s="4"/>
      <c r="G634" s="4"/>
      <c r="H634" s="4"/>
      <c r="I634" s="4"/>
      <c r="J634" s="4"/>
    </row>
    <row r="635" spans="2:10" ht="15.75" customHeight="1">
      <c r="B635" s="4"/>
      <c r="C635" s="4"/>
      <c r="D635" s="4"/>
      <c r="E635" s="4"/>
      <c r="F635" s="4"/>
      <c r="G635" s="4"/>
      <c r="H635" s="4"/>
      <c r="I635" s="4"/>
      <c r="J635" s="4"/>
    </row>
    <row r="636" spans="2:10" ht="15.75" customHeight="1">
      <c r="B636" s="4"/>
      <c r="C636" s="4"/>
      <c r="D636" s="4"/>
      <c r="E636" s="4"/>
      <c r="F636" s="4"/>
      <c r="G636" s="4"/>
      <c r="H636" s="4"/>
      <c r="I636" s="4"/>
      <c r="J636" s="4"/>
    </row>
    <row r="637" spans="2:10" ht="15.75" customHeight="1">
      <c r="B637" s="4"/>
      <c r="C637" s="4"/>
      <c r="D637" s="4"/>
      <c r="E637" s="4"/>
      <c r="F637" s="4"/>
      <c r="G637" s="4"/>
      <c r="H637" s="4"/>
      <c r="I637" s="4"/>
      <c r="J637" s="4"/>
    </row>
    <row r="638" spans="2:10" ht="15.75" customHeight="1">
      <c r="B638" s="4"/>
      <c r="C638" s="4"/>
      <c r="D638" s="4"/>
      <c r="E638" s="4"/>
      <c r="F638" s="4"/>
      <c r="G638" s="4"/>
      <c r="H638" s="4"/>
      <c r="I638" s="4"/>
      <c r="J638" s="4"/>
    </row>
    <row r="639" spans="2:10" ht="15.75" customHeight="1">
      <c r="B639" s="4"/>
      <c r="C639" s="4"/>
      <c r="D639" s="4"/>
      <c r="E639" s="4"/>
      <c r="F639" s="4"/>
      <c r="G639" s="4"/>
      <c r="H639" s="4"/>
      <c r="I639" s="4"/>
      <c r="J639" s="4"/>
    </row>
    <row r="640" spans="2:10" ht="15.75" customHeight="1">
      <c r="B640" s="4"/>
      <c r="C640" s="4"/>
      <c r="D640" s="4"/>
      <c r="E640" s="4"/>
      <c r="F640" s="4"/>
      <c r="G640" s="4"/>
      <c r="H640" s="4"/>
      <c r="I640" s="4"/>
      <c r="J640" s="4"/>
    </row>
    <row r="641" spans="2:10" ht="15.75" customHeight="1">
      <c r="B641" s="4"/>
      <c r="C641" s="4"/>
      <c r="D641" s="4"/>
      <c r="E641" s="4"/>
      <c r="F641" s="4"/>
      <c r="G641" s="4"/>
      <c r="H641" s="4"/>
      <c r="I641" s="4"/>
      <c r="J641" s="4"/>
    </row>
    <row r="642" spans="2:10" ht="15.75" customHeight="1">
      <c r="B642" s="4"/>
      <c r="C642" s="4"/>
      <c r="D642" s="4"/>
      <c r="E642" s="4"/>
      <c r="F642" s="4"/>
      <c r="G642" s="4"/>
      <c r="H642" s="4"/>
      <c r="I642" s="4"/>
      <c r="J642" s="4"/>
    </row>
    <row r="643" spans="2:10" ht="15.75" customHeight="1">
      <c r="B643" s="4"/>
      <c r="C643" s="4"/>
      <c r="D643" s="4"/>
      <c r="E643" s="4"/>
      <c r="F643" s="4"/>
      <c r="G643" s="4"/>
      <c r="H643" s="4"/>
      <c r="I643" s="4"/>
      <c r="J643" s="4"/>
    </row>
    <row r="644" spans="2:10" ht="15.75" customHeight="1">
      <c r="B644" s="4"/>
      <c r="C644" s="4"/>
      <c r="D644" s="4"/>
      <c r="E644" s="4"/>
      <c r="F644" s="4"/>
      <c r="G644" s="4"/>
      <c r="H644" s="4"/>
      <c r="I644" s="4"/>
      <c r="J644" s="4"/>
    </row>
    <row r="645" spans="2:10" ht="15.75" customHeight="1">
      <c r="B645" s="4"/>
      <c r="C645" s="4"/>
      <c r="D645" s="4"/>
      <c r="E645" s="4"/>
      <c r="F645" s="4"/>
      <c r="G645" s="4"/>
      <c r="H645" s="4"/>
      <c r="I645" s="4"/>
      <c r="J645" s="4"/>
    </row>
    <row r="646" spans="2:10" ht="15.75" customHeight="1">
      <c r="B646" s="4"/>
      <c r="C646" s="4"/>
      <c r="D646" s="4"/>
      <c r="E646" s="4"/>
      <c r="F646" s="4"/>
      <c r="G646" s="4"/>
      <c r="H646" s="4"/>
      <c r="I646" s="4"/>
      <c r="J646" s="4"/>
    </row>
    <row r="647" spans="2:10" ht="15.75" customHeight="1">
      <c r="B647" s="4"/>
      <c r="C647" s="4"/>
      <c r="D647" s="4"/>
      <c r="E647" s="4"/>
      <c r="F647" s="4"/>
      <c r="G647" s="4"/>
      <c r="H647" s="4"/>
      <c r="I647" s="4"/>
      <c r="J647" s="4"/>
    </row>
    <row r="648" spans="2:10" ht="15.75" customHeight="1">
      <c r="B648" s="4"/>
      <c r="C648" s="4"/>
      <c r="D648" s="4"/>
      <c r="E648" s="4"/>
      <c r="F648" s="4"/>
      <c r="G648" s="4"/>
      <c r="H648" s="4"/>
      <c r="I648" s="4"/>
      <c r="J648" s="4"/>
    </row>
    <row r="649" spans="2:10" ht="15.75" customHeight="1">
      <c r="B649" s="4"/>
      <c r="C649" s="4"/>
      <c r="D649" s="4"/>
      <c r="E649" s="4"/>
      <c r="F649" s="4"/>
      <c r="G649" s="4"/>
      <c r="H649" s="4"/>
      <c r="I649" s="4"/>
      <c r="J649" s="4"/>
    </row>
    <row r="650" spans="2:10" ht="15.75" customHeight="1">
      <c r="B650" s="4"/>
      <c r="C650" s="4"/>
      <c r="D650" s="4"/>
      <c r="E650" s="4"/>
      <c r="F650" s="4"/>
      <c r="G650" s="4"/>
      <c r="H650" s="4"/>
      <c r="I650" s="4"/>
      <c r="J650" s="4"/>
    </row>
    <row r="651" spans="2:10" ht="15.75" customHeight="1">
      <c r="B651" s="4"/>
      <c r="C651" s="4"/>
      <c r="D651" s="4"/>
      <c r="E651" s="4"/>
      <c r="F651" s="4"/>
      <c r="G651" s="4"/>
      <c r="H651" s="4"/>
      <c r="I651" s="4"/>
      <c r="J651" s="4"/>
    </row>
    <row r="652" spans="2:10" ht="15.75" customHeight="1">
      <c r="B652" s="4"/>
      <c r="C652" s="4"/>
      <c r="D652" s="4"/>
      <c r="E652" s="4"/>
      <c r="F652" s="4"/>
      <c r="G652" s="4"/>
      <c r="H652" s="4"/>
      <c r="I652" s="4"/>
      <c r="J652" s="4"/>
    </row>
    <row r="653" spans="2:10" ht="15.75" customHeight="1">
      <c r="B653" s="4"/>
      <c r="C653" s="4"/>
      <c r="D653" s="4"/>
      <c r="E653" s="4"/>
      <c r="F653" s="4"/>
      <c r="G653" s="4"/>
      <c r="H653" s="4"/>
      <c r="I653" s="4"/>
      <c r="J653" s="4"/>
    </row>
    <row r="654" spans="2:10" ht="15.75" customHeight="1">
      <c r="B654" s="4"/>
      <c r="C654" s="4"/>
      <c r="D654" s="4"/>
      <c r="E654" s="4"/>
      <c r="F654" s="4"/>
      <c r="G654" s="4"/>
      <c r="H654" s="4"/>
      <c r="I654" s="4"/>
      <c r="J654" s="4"/>
    </row>
    <row r="655" spans="2:10" ht="15.75" customHeight="1">
      <c r="B655" s="4"/>
      <c r="C655" s="4"/>
      <c r="D655" s="4"/>
      <c r="E655" s="4"/>
      <c r="F655" s="4"/>
      <c r="G655" s="4"/>
      <c r="H655" s="4"/>
      <c r="I655" s="4"/>
      <c r="J655" s="4"/>
    </row>
    <row r="656" spans="2:10" ht="15.75" customHeight="1">
      <c r="B656" s="4"/>
      <c r="C656" s="4"/>
      <c r="D656" s="4"/>
      <c r="E656" s="4"/>
      <c r="F656" s="4"/>
      <c r="G656" s="4"/>
      <c r="H656" s="4"/>
      <c r="I656" s="4"/>
      <c r="J656" s="4"/>
    </row>
    <row r="657" spans="2:10" ht="15.75" customHeight="1">
      <c r="B657" s="4"/>
      <c r="C657" s="4"/>
      <c r="D657" s="4"/>
      <c r="E657" s="4"/>
      <c r="F657" s="4"/>
      <c r="G657" s="4"/>
      <c r="H657" s="4"/>
      <c r="I657" s="4"/>
      <c r="J657" s="4"/>
    </row>
    <row r="658" spans="2:10" ht="15.75" customHeight="1">
      <c r="B658" s="4"/>
      <c r="C658" s="4"/>
      <c r="D658" s="4"/>
      <c r="E658" s="4"/>
      <c r="F658" s="4"/>
      <c r="G658" s="4"/>
      <c r="H658" s="4"/>
      <c r="I658" s="4"/>
      <c r="J658" s="4"/>
    </row>
    <row r="659" spans="2:10" ht="15.75" customHeight="1">
      <c r="B659" s="4"/>
      <c r="C659" s="4"/>
      <c r="D659" s="4"/>
      <c r="E659" s="4"/>
      <c r="F659" s="4"/>
      <c r="G659" s="4"/>
      <c r="H659" s="4"/>
      <c r="I659" s="4"/>
      <c r="J659" s="4"/>
    </row>
    <row r="660" spans="2:10" ht="15.75" customHeight="1">
      <c r="B660" s="4"/>
      <c r="C660" s="4"/>
      <c r="D660" s="4"/>
      <c r="E660" s="4"/>
      <c r="F660" s="4"/>
      <c r="G660" s="4"/>
      <c r="H660" s="4"/>
      <c r="I660" s="4"/>
      <c r="J660" s="4"/>
    </row>
    <row r="661" spans="2:10" ht="15.75" customHeight="1">
      <c r="B661" s="4"/>
      <c r="C661" s="4"/>
      <c r="D661" s="4"/>
      <c r="E661" s="4"/>
      <c r="F661" s="4"/>
      <c r="G661" s="4"/>
      <c r="H661" s="4"/>
      <c r="I661" s="4"/>
      <c r="J661" s="4"/>
    </row>
    <row r="662" spans="2:10" ht="15.75" customHeight="1">
      <c r="B662" s="4"/>
      <c r="C662" s="4"/>
      <c r="D662" s="4"/>
      <c r="E662" s="4"/>
      <c r="F662" s="4"/>
      <c r="G662" s="4"/>
      <c r="H662" s="4"/>
      <c r="I662" s="4"/>
      <c r="J662" s="4"/>
    </row>
    <row r="663" spans="2:10" ht="15.75" customHeight="1">
      <c r="B663" s="4"/>
      <c r="C663" s="4"/>
      <c r="D663" s="4"/>
      <c r="E663" s="4"/>
      <c r="F663" s="4"/>
      <c r="G663" s="4"/>
      <c r="H663" s="4"/>
      <c r="I663" s="4"/>
      <c r="J663" s="4"/>
    </row>
    <row r="664" spans="2:10" ht="15.75" customHeight="1">
      <c r="B664" s="4"/>
      <c r="C664" s="4"/>
      <c r="D664" s="4"/>
      <c r="E664" s="4"/>
      <c r="F664" s="4"/>
      <c r="G664" s="4"/>
      <c r="H664" s="4"/>
      <c r="I664" s="4"/>
      <c r="J664" s="4"/>
    </row>
    <row r="665" spans="2:10" ht="15.75" customHeight="1">
      <c r="B665" s="4"/>
      <c r="C665" s="4"/>
      <c r="D665" s="4"/>
      <c r="E665" s="4"/>
      <c r="F665" s="4"/>
      <c r="G665" s="4"/>
      <c r="H665" s="4"/>
      <c r="I665" s="4"/>
      <c r="J665" s="4"/>
    </row>
    <row r="666" spans="2:10" ht="15.75" customHeight="1">
      <c r="B666" s="4"/>
      <c r="C666" s="4"/>
      <c r="D666" s="4"/>
      <c r="E666" s="4"/>
      <c r="F666" s="4"/>
      <c r="G666" s="4"/>
      <c r="H666" s="4"/>
      <c r="I666" s="4"/>
      <c r="J666" s="4"/>
    </row>
    <row r="667" spans="2:10" ht="15.75" customHeight="1">
      <c r="B667" s="4"/>
      <c r="C667" s="4"/>
      <c r="D667" s="4"/>
      <c r="E667" s="4"/>
      <c r="F667" s="4"/>
      <c r="G667" s="4"/>
      <c r="H667" s="4"/>
      <c r="I667" s="4"/>
      <c r="J667" s="4"/>
    </row>
    <row r="668" spans="2:10" ht="15.75" customHeight="1">
      <c r="B668" s="4"/>
      <c r="C668" s="4"/>
      <c r="D668" s="4"/>
      <c r="E668" s="4"/>
      <c r="F668" s="4"/>
      <c r="G668" s="4"/>
      <c r="H668" s="4"/>
      <c r="I668" s="4"/>
      <c r="J668" s="4"/>
    </row>
    <row r="669" spans="2:10" ht="15.75" customHeight="1">
      <c r="B669" s="4"/>
      <c r="C669" s="4"/>
      <c r="D669" s="4"/>
      <c r="E669" s="4"/>
      <c r="F669" s="4"/>
      <c r="G669" s="4"/>
      <c r="H669" s="4"/>
      <c r="I669" s="4"/>
      <c r="J669" s="4"/>
    </row>
    <row r="670" spans="2:10" ht="15.75" customHeight="1">
      <c r="B670" s="4"/>
      <c r="C670" s="4"/>
      <c r="D670" s="4"/>
      <c r="E670" s="4"/>
      <c r="F670" s="4"/>
      <c r="G670" s="4"/>
      <c r="H670" s="4"/>
      <c r="I670" s="4"/>
      <c r="J670" s="4"/>
    </row>
    <row r="671" spans="2:10" ht="15.75" customHeight="1">
      <c r="B671" s="4"/>
      <c r="C671" s="4"/>
      <c r="D671" s="4"/>
      <c r="E671" s="4"/>
      <c r="F671" s="4"/>
      <c r="G671" s="4"/>
      <c r="H671" s="4"/>
      <c r="I671" s="4"/>
      <c r="J671" s="4"/>
    </row>
    <row r="672" spans="2:10" ht="15.75" customHeight="1">
      <c r="B672" s="4"/>
      <c r="C672" s="4"/>
      <c r="D672" s="4"/>
      <c r="E672" s="4"/>
      <c r="F672" s="4"/>
      <c r="G672" s="4"/>
      <c r="H672" s="4"/>
      <c r="I672" s="4"/>
      <c r="J672" s="4"/>
    </row>
    <row r="673" spans="2:10" ht="15.75" customHeight="1">
      <c r="B673" s="4"/>
      <c r="C673" s="4"/>
      <c r="D673" s="4"/>
      <c r="E673" s="4"/>
      <c r="F673" s="4"/>
      <c r="G673" s="4"/>
      <c r="H673" s="4"/>
      <c r="I673" s="4"/>
      <c r="J673" s="4"/>
    </row>
    <row r="674" spans="2:10" ht="15.75" customHeight="1">
      <c r="B674" s="4"/>
      <c r="C674" s="4"/>
      <c r="D674" s="4"/>
      <c r="E674" s="4"/>
      <c r="F674" s="4"/>
      <c r="G674" s="4"/>
      <c r="H674" s="4"/>
      <c r="I674" s="4"/>
      <c r="J674" s="4"/>
    </row>
    <row r="675" spans="2:10" ht="15.75" customHeight="1">
      <c r="B675" s="4"/>
      <c r="C675" s="4"/>
      <c r="D675" s="4"/>
      <c r="E675" s="4"/>
      <c r="F675" s="4"/>
      <c r="G675" s="4"/>
      <c r="H675" s="4"/>
      <c r="I675" s="4"/>
      <c r="J675" s="4"/>
    </row>
    <row r="676" spans="2:10" ht="15.75" customHeight="1">
      <c r="B676" s="4"/>
      <c r="C676" s="4"/>
      <c r="D676" s="4"/>
      <c r="E676" s="4"/>
      <c r="F676" s="4"/>
      <c r="G676" s="4"/>
      <c r="H676" s="4"/>
      <c r="I676" s="4"/>
      <c r="J676" s="4"/>
    </row>
    <row r="677" spans="2:10" ht="15.75" customHeight="1">
      <c r="B677" s="4"/>
      <c r="C677" s="4"/>
      <c r="D677" s="4"/>
      <c r="E677" s="4"/>
      <c r="F677" s="4"/>
      <c r="G677" s="4"/>
      <c r="H677" s="4"/>
      <c r="I677" s="4"/>
      <c r="J677" s="4"/>
    </row>
    <row r="678" spans="2:10" ht="15.75" customHeight="1">
      <c r="B678" s="4"/>
      <c r="C678" s="4"/>
      <c r="D678" s="4"/>
      <c r="E678" s="4"/>
      <c r="F678" s="4"/>
      <c r="G678" s="4"/>
      <c r="H678" s="4"/>
      <c r="I678" s="4"/>
      <c r="J678" s="4"/>
    </row>
    <row r="679" spans="2:10" ht="15.75" customHeight="1">
      <c r="B679" s="4"/>
      <c r="C679" s="4"/>
      <c r="D679" s="4"/>
      <c r="E679" s="4"/>
      <c r="F679" s="4"/>
      <c r="G679" s="4"/>
      <c r="H679" s="4"/>
      <c r="I679" s="4"/>
      <c r="J679" s="4"/>
    </row>
    <row r="680" spans="2:10" ht="15.75" customHeight="1">
      <c r="B680" s="4"/>
      <c r="C680" s="4"/>
      <c r="D680" s="4"/>
      <c r="E680" s="4"/>
      <c r="F680" s="4"/>
      <c r="G680" s="4"/>
      <c r="H680" s="4"/>
      <c r="I680" s="4"/>
      <c r="J680" s="4"/>
    </row>
    <row r="681" spans="2:10" ht="15.75" customHeight="1">
      <c r="B681" s="4"/>
      <c r="C681" s="4"/>
      <c r="D681" s="4"/>
      <c r="E681" s="4"/>
      <c r="F681" s="4"/>
      <c r="G681" s="4"/>
      <c r="H681" s="4"/>
      <c r="I681" s="4"/>
      <c r="J681" s="4"/>
    </row>
    <row r="682" spans="2:10" ht="15.75" customHeight="1">
      <c r="B682" s="4"/>
      <c r="C682" s="4"/>
      <c r="D682" s="4"/>
      <c r="E682" s="4"/>
      <c r="F682" s="4"/>
      <c r="G682" s="4"/>
      <c r="H682" s="4"/>
      <c r="I682" s="4"/>
      <c r="J682" s="4"/>
    </row>
    <row r="683" spans="2:10" ht="15.75" customHeight="1">
      <c r="B683" s="4"/>
      <c r="C683" s="4"/>
      <c r="D683" s="4"/>
      <c r="E683" s="4"/>
      <c r="F683" s="4"/>
      <c r="G683" s="4"/>
      <c r="H683" s="4"/>
      <c r="I683" s="4"/>
      <c r="J683" s="4"/>
    </row>
    <row r="684" spans="2:10" ht="15.75" customHeight="1">
      <c r="B684" s="4"/>
      <c r="C684" s="4"/>
      <c r="D684" s="4"/>
      <c r="E684" s="4"/>
      <c r="F684" s="4"/>
      <c r="G684" s="4"/>
      <c r="H684" s="4"/>
      <c r="I684" s="4"/>
      <c r="J684" s="4"/>
    </row>
    <row r="685" spans="2:10" ht="15.75" customHeight="1">
      <c r="B685" s="4"/>
      <c r="C685" s="4"/>
      <c r="D685" s="4"/>
      <c r="E685" s="4"/>
      <c r="F685" s="4"/>
      <c r="G685" s="4"/>
      <c r="H685" s="4"/>
      <c r="I685" s="4"/>
      <c r="J685" s="4"/>
    </row>
    <row r="686" spans="2:10" ht="15.75" customHeight="1">
      <c r="B686" s="4"/>
      <c r="C686" s="4"/>
      <c r="D686" s="4"/>
      <c r="E686" s="4"/>
      <c r="F686" s="4"/>
      <c r="G686" s="4"/>
      <c r="H686" s="4"/>
      <c r="I686" s="4"/>
      <c r="J686" s="4"/>
    </row>
    <row r="687" spans="2:10" ht="15.75" customHeight="1">
      <c r="B687" s="4"/>
      <c r="C687" s="4"/>
      <c r="D687" s="4"/>
      <c r="E687" s="4"/>
      <c r="F687" s="4"/>
      <c r="G687" s="4"/>
      <c r="H687" s="4"/>
      <c r="I687" s="4"/>
      <c r="J687" s="4"/>
    </row>
    <row r="688" spans="2:10" ht="15.75" customHeight="1">
      <c r="B688" s="4"/>
      <c r="C688" s="4"/>
      <c r="D688" s="4"/>
      <c r="E688" s="4"/>
      <c r="F688" s="4"/>
      <c r="G688" s="4"/>
      <c r="H688" s="4"/>
      <c r="I688" s="4"/>
      <c r="J688" s="4"/>
    </row>
    <row r="689" spans="2:10" ht="15.75" customHeight="1">
      <c r="B689" s="4"/>
      <c r="C689" s="4"/>
      <c r="D689" s="4"/>
      <c r="E689" s="4"/>
      <c r="F689" s="4"/>
      <c r="G689" s="4"/>
      <c r="H689" s="4"/>
      <c r="I689" s="4"/>
      <c r="J689" s="4"/>
    </row>
    <row r="690" spans="2:10" ht="15.75" customHeight="1">
      <c r="B690" s="4"/>
      <c r="C690" s="4"/>
      <c r="D690" s="4"/>
      <c r="E690" s="4"/>
      <c r="F690" s="4"/>
      <c r="G690" s="4"/>
      <c r="H690" s="4"/>
      <c r="I690" s="4"/>
      <c r="J690" s="4"/>
    </row>
    <row r="691" spans="2:10" ht="15.75" customHeight="1">
      <c r="B691" s="4"/>
      <c r="C691" s="4"/>
      <c r="D691" s="4"/>
      <c r="E691" s="4"/>
      <c r="F691" s="4"/>
      <c r="G691" s="4"/>
      <c r="H691" s="4"/>
      <c r="I691" s="4"/>
      <c r="J691" s="4"/>
    </row>
    <row r="692" spans="2:10" ht="15.75" customHeight="1">
      <c r="B692" s="4"/>
      <c r="C692" s="4"/>
      <c r="D692" s="4"/>
      <c r="E692" s="4"/>
      <c r="F692" s="4"/>
      <c r="G692" s="4"/>
      <c r="H692" s="4"/>
      <c r="I692" s="4"/>
      <c r="J692" s="4"/>
    </row>
    <row r="693" spans="2:10" ht="15.75" customHeight="1">
      <c r="B693" s="4"/>
      <c r="C693" s="4"/>
      <c r="D693" s="4"/>
      <c r="E693" s="4"/>
      <c r="F693" s="4"/>
      <c r="G693" s="4"/>
      <c r="H693" s="4"/>
      <c r="I693" s="4"/>
      <c r="J693" s="4"/>
    </row>
    <row r="694" spans="2:10" ht="15.75" customHeight="1">
      <c r="B694" s="4"/>
      <c r="C694" s="4"/>
      <c r="D694" s="4"/>
      <c r="E694" s="4"/>
      <c r="F694" s="4"/>
      <c r="G694" s="4"/>
      <c r="H694" s="4"/>
      <c r="I694" s="4"/>
      <c r="J694" s="4"/>
    </row>
    <row r="695" spans="2:10" ht="15.75" customHeight="1">
      <c r="B695" s="4"/>
      <c r="C695" s="4"/>
      <c r="D695" s="4"/>
      <c r="E695" s="4"/>
      <c r="F695" s="4"/>
      <c r="G695" s="4"/>
      <c r="H695" s="4"/>
      <c r="I695" s="4"/>
      <c r="J695" s="4"/>
    </row>
    <row r="696" spans="2:10" ht="15.75" customHeight="1">
      <c r="B696" s="4"/>
      <c r="C696" s="4"/>
      <c r="D696" s="4"/>
      <c r="E696" s="4"/>
      <c r="F696" s="4"/>
      <c r="G696" s="4"/>
      <c r="H696" s="4"/>
      <c r="I696" s="4"/>
      <c r="J696" s="4"/>
    </row>
    <row r="697" spans="2:10" ht="15.75" customHeight="1">
      <c r="B697" s="4"/>
      <c r="C697" s="4"/>
      <c r="D697" s="4"/>
      <c r="E697" s="4"/>
      <c r="F697" s="4"/>
      <c r="G697" s="4"/>
      <c r="H697" s="4"/>
      <c r="I697" s="4"/>
      <c r="J697" s="4"/>
    </row>
    <row r="698" spans="2:10" ht="15.75" customHeight="1">
      <c r="B698" s="4"/>
      <c r="C698" s="4"/>
      <c r="D698" s="4"/>
      <c r="E698" s="4"/>
      <c r="F698" s="4"/>
      <c r="G698" s="4"/>
      <c r="H698" s="4"/>
      <c r="I698" s="4"/>
      <c r="J698" s="4"/>
    </row>
    <row r="699" spans="2:10" ht="15.75" customHeight="1">
      <c r="B699" s="4"/>
      <c r="C699" s="4"/>
      <c r="D699" s="4"/>
      <c r="E699" s="4"/>
      <c r="F699" s="4"/>
      <c r="G699" s="4"/>
      <c r="H699" s="4"/>
      <c r="I699" s="4"/>
      <c r="J699" s="4"/>
    </row>
    <row r="700" spans="2:10" ht="15.75" customHeight="1">
      <c r="B700" s="4"/>
      <c r="C700" s="4"/>
      <c r="D700" s="4"/>
      <c r="E700" s="4"/>
      <c r="F700" s="4"/>
      <c r="G700" s="4"/>
      <c r="H700" s="4"/>
      <c r="I700" s="4"/>
      <c r="J700" s="4"/>
    </row>
    <row r="701" spans="2:10" ht="15.75" customHeight="1">
      <c r="B701" s="4"/>
      <c r="C701" s="4"/>
      <c r="D701" s="4"/>
      <c r="E701" s="4"/>
      <c r="F701" s="4"/>
      <c r="G701" s="4"/>
      <c r="H701" s="4"/>
      <c r="I701" s="4"/>
      <c r="J701" s="4"/>
    </row>
    <row r="702" spans="2:10" ht="15.75" customHeight="1">
      <c r="B702" s="4"/>
      <c r="C702" s="4"/>
      <c r="D702" s="4"/>
      <c r="E702" s="4"/>
      <c r="F702" s="4"/>
      <c r="G702" s="4"/>
      <c r="H702" s="4"/>
      <c r="I702" s="4"/>
      <c r="J702" s="4"/>
    </row>
    <row r="703" spans="2:10" ht="15.75" customHeight="1">
      <c r="B703" s="4"/>
      <c r="C703" s="4"/>
      <c r="D703" s="4"/>
      <c r="E703" s="4"/>
      <c r="F703" s="4"/>
      <c r="G703" s="4"/>
      <c r="H703" s="4"/>
      <c r="I703" s="4"/>
      <c r="J703" s="4"/>
    </row>
    <row r="704" spans="2:10" ht="15.75" customHeight="1">
      <c r="B704" s="4"/>
      <c r="C704" s="4"/>
      <c r="D704" s="4"/>
      <c r="E704" s="4"/>
      <c r="F704" s="4"/>
      <c r="G704" s="4"/>
      <c r="H704" s="4"/>
      <c r="I704" s="4"/>
      <c r="J704" s="4"/>
    </row>
    <row r="705" spans="2:10" ht="15.75" customHeight="1">
      <c r="B705" s="4"/>
      <c r="C705" s="4"/>
      <c r="D705" s="4"/>
      <c r="E705" s="4"/>
      <c r="F705" s="4"/>
      <c r="G705" s="4"/>
      <c r="H705" s="4"/>
      <c r="I705" s="4"/>
      <c r="J705" s="4"/>
    </row>
    <row r="706" spans="2:10" ht="15.75" customHeight="1">
      <c r="B706" s="4"/>
      <c r="C706" s="4"/>
      <c r="D706" s="4"/>
      <c r="E706" s="4"/>
      <c r="F706" s="4"/>
      <c r="G706" s="4"/>
      <c r="H706" s="4"/>
      <c r="I706" s="4"/>
      <c r="J706" s="4"/>
    </row>
    <row r="707" spans="2:10" ht="15.75" customHeight="1">
      <c r="B707" s="4"/>
      <c r="C707" s="4"/>
      <c r="D707" s="4"/>
      <c r="E707" s="4"/>
      <c r="F707" s="4"/>
      <c r="G707" s="4"/>
      <c r="H707" s="4"/>
      <c r="I707" s="4"/>
      <c r="J707" s="4"/>
    </row>
    <row r="708" spans="2:10" ht="15.75" customHeight="1">
      <c r="B708" s="4"/>
      <c r="C708" s="4"/>
      <c r="D708" s="4"/>
      <c r="E708" s="4"/>
      <c r="F708" s="4"/>
      <c r="G708" s="4"/>
      <c r="H708" s="4"/>
      <c r="I708" s="4"/>
      <c r="J708" s="4"/>
    </row>
    <row r="709" spans="2:10" ht="15.75" customHeight="1">
      <c r="B709" s="4"/>
      <c r="C709" s="4"/>
      <c r="D709" s="4"/>
      <c r="E709" s="4"/>
      <c r="F709" s="4"/>
      <c r="G709" s="4"/>
      <c r="H709" s="4"/>
      <c r="I709" s="4"/>
      <c r="J709" s="4"/>
    </row>
    <row r="710" spans="2:10" ht="15.75" customHeight="1">
      <c r="B710" s="4"/>
      <c r="C710" s="4"/>
      <c r="D710" s="4"/>
      <c r="E710" s="4"/>
      <c r="F710" s="4"/>
      <c r="G710" s="4"/>
      <c r="H710" s="4"/>
      <c r="I710" s="4"/>
      <c r="J710" s="4"/>
    </row>
    <row r="711" spans="2:10" ht="15.75" customHeight="1">
      <c r="B711" s="4"/>
      <c r="C711" s="4"/>
      <c r="D711" s="4"/>
      <c r="E711" s="4"/>
      <c r="F711" s="4"/>
      <c r="G711" s="4"/>
      <c r="H711" s="4"/>
      <c r="I711" s="4"/>
      <c r="J711" s="4"/>
    </row>
    <row r="712" spans="2:10" ht="15.75" customHeight="1">
      <c r="B712" s="4"/>
      <c r="C712" s="4"/>
      <c r="D712" s="4"/>
      <c r="E712" s="4"/>
      <c r="F712" s="4"/>
      <c r="G712" s="4"/>
      <c r="H712" s="4"/>
      <c r="I712" s="4"/>
      <c r="J712" s="4"/>
    </row>
    <row r="713" spans="2:10" ht="15.75" customHeight="1">
      <c r="B713" s="4"/>
      <c r="C713" s="4"/>
      <c r="D713" s="4"/>
      <c r="E713" s="4"/>
      <c r="F713" s="4"/>
      <c r="G713" s="4"/>
      <c r="H713" s="4"/>
      <c r="I713" s="4"/>
      <c r="J713" s="4"/>
    </row>
    <row r="714" spans="2:10" ht="15.75" customHeight="1">
      <c r="B714" s="4"/>
      <c r="C714" s="4"/>
      <c r="D714" s="4"/>
      <c r="E714" s="4"/>
      <c r="F714" s="4"/>
      <c r="G714" s="4"/>
      <c r="H714" s="4"/>
      <c r="I714" s="4"/>
      <c r="J714" s="4"/>
    </row>
    <row r="715" spans="2:10" ht="15.75" customHeight="1">
      <c r="B715" s="4"/>
      <c r="C715" s="4"/>
      <c r="D715" s="4"/>
      <c r="E715" s="4"/>
      <c r="F715" s="4"/>
      <c r="G715" s="4"/>
      <c r="H715" s="4"/>
      <c r="I715" s="4"/>
      <c r="J715" s="4"/>
    </row>
    <row r="716" spans="2:10" ht="15.75" customHeight="1">
      <c r="B716" s="4"/>
      <c r="C716" s="4"/>
      <c r="D716" s="4"/>
      <c r="E716" s="4"/>
      <c r="F716" s="4"/>
      <c r="G716" s="4"/>
      <c r="H716" s="4"/>
      <c r="I716" s="4"/>
      <c r="J716" s="4"/>
    </row>
    <row r="717" spans="2:10" ht="15.75" customHeight="1">
      <c r="B717" s="4"/>
      <c r="C717" s="4"/>
      <c r="D717" s="4"/>
      <c r="E717" s="4"/>
      <c r="F717" s="4"/>
      <c r="G717" s="4"/>
      <c r="H717" s="4"/>
      <c r="I717" s="4"/>
      <c r="J717" s="4"/>
    </row>
    <row r="718" spans="2:10" ht="15.75" customHeight="1">
      <c r="B718" s="4"/>
      <c r="C718" s="4"/>
      <c r="D718" s="4"/>
      <c r="E718" s="4"/>
      <c r="F718" s="4"/>
      <c r="G718" s="4"/>
      <c r="H718" s="4"/>
      <c r="I718" s="4"/>
      <c r="J718" s="4"/>
    </row>
    <row r="719" spans="2:10" ht="15.75" customHeight="1">
      <c r="B719" s="4"/>
      <c r="C719" s="4"/>
      <c r="D719" s="4"/>
      <c r="E719" s="4"/>
      <c r="F719" s="4"/>
      <c r="G719" s="4"/>
      <c r="H719" s="4"/>
      <c r="I719" s="4"/>
      <c r="J719" s="4"/>
    </row>
    <row r="720" spans="2:10" ht="15.75" customHeight="1">
      <c r="B720" s="4"/>
      <c r="C720" s="4"/>
      <c r="D720" s="4"/>
      <c r="E720" s="4"/>
      <c r="F720" s="4"/>
      <c r="G720" s="4"/>
      <c r="H720" s="4"/>
      <c r="I720" s="4"/>
      <c r="J720" s="4"/>
    </row>
    <row r="721" spans="2:10" ht="15.75" customHeight="1">
      <c r="B721" s="4"/>
      <c r="C721" s="4"/>
      <c r="D721" s="4"/>
      <c r="E721" s="4"/>
      <c r="F721" s="4"/>
      <c r="G721" s="4"/>
      <c r="H721" s="4"/>
      <c r="I721" s="4"/>
      <c r="J721" s="4"/>
    </row>
    <row r="722" spans="2:10" ht="15.75" customHeight="1">
      <c r="B722" s="4"/>
      <c r="C722" s="4"/>
      <c r="D722" s="4"/>
      <c r="E722" s="4"/>
      <c r="F722" s="4"/>
      <c r="G722" s="4"/>
      <c r="H722" s="4"/>
      <c r="I722" s="4"/>
      <c r="J722" s="4"/>
    </row>
    <row r="723" spans="2:10" ht="15.75" customHeight="1">
      <c r="B723" s="4"/>
      <c r="C723" s="4"/>
      <c r="D723" s="4"/>
      <c r="E723" s="4"/>
      <c r="F723" s="4"/>
      <c r="G723" s="4"/>
      <c r="H723" s="4"/>
      <c r="I723" s="4"/>
      <c r="J723" s="4"/>
    </row>
    <row r="724" spans="2:10" ht="15.75" customHeight="1">
      <c r="B724" s="4"/>
      <c r="C724" s="4"/>
      <c r="D724" s="4"/>
      <c r="E724" s="4"/>
      <c r="F724" s="4"/>
      <c r="G724" s="4"/>
      <c r="H724" s="4"/>
      <c r="I724" s="4"/>
      <c r="J724" s="4"/>
    </row>
    <row r="725" spans="2:10" ht="15.75" customHeight="1">
      <c r="B725" s="4"/>
      <c r="C725" s="4"/>
      <c r="D725" s="4"/>
      <c r="E725" s="4"/>
      <c r="F725" s="4"/>
      <c r="G725" s="4"/>
      <c r="H725" s="4"/>
      <c r="I725" s="4"/>
      <c r="J725" s="4"/>
    </row>
    <row r="726" spans="2:10" ht="15.75" customHeight="1">
      <c r="B726" s="4"/>
      <c r="C726" s="4"/>
      <c r="D726" s="4"/>
      <c r="E726" s="4"/>
      <c r="F726" s="4"/>
      <c r="G726" s="4"/>
      <c r="H726" s="4"/>
      <c r="I726" s="4"/>
      <c r="J726" s="4"/>
    </row>
    <row r="727" spans="2:10" ht="15.75" customHeight="1">
      <c r="B727" s="4"/>
      <c r="C727" s="4"/>
      <c r="D727" s="4"/>
      <c r="E727" s="4"/>
      <c r="F727" s="4"/>
      <c r="G727" s="4"/>
      <c r="H727" s="4"/>
      <c r="I727" s="4"/>
      <c r="J727" s="4"/>
    </row>
    <row r="728" spans="2:10" ht="15.75" customHeight="1">
      <c r="B728" s="4"/>
      <c r="C728" s="4"/>
      <c r="D728" s="4"/>
      <c r="E728" s="4"/>
      <c r="F728" s="4"/>
      <c r="G728" s="4"/>
      <c r="H728" s="4"/>
      <c r="I728" s="4"/>
      <c r="J728" s="4"/>
    </row>
    <row r="729" spans="2:10" ht="15.75" customHeight="1">
      <c r="B729" s="4"/>
      <c r="C729" s="4"/>
      <c r="D729" s="4"/>
      <c r="E729" s="4"/>
      <c r="F729" s="4"/>
      <c r="G729" s="4"/>
      <c r="H729" s="4"/>
      <c r="I729" s="4"/>
      <c r="J729" s="4"/>
    </row>
    <row r="730" spans="2:10" ht="15.75" customHeight="1">
      <c r="B730" s="4"/>
      <c r="C730" s="4"/>
      <c r="D730" s="4"/>
      <c r="E730" s="4"/>
      <c r="F730" s="4"/>
      <c r="G730" s="4"/>
      <c r="H730" s="4"/>
      <c r="I730" s="4"/>
      <c r="J730" s="4"/>
    </row>
    <row r="731" spans="2:10" ht="15.75" customHeight="1">
      <c r="B731" s="4"/>
      <c r="C731" s="4"/>
      <c r="D731" s="4"/>
      <c r="E731" s="4"/>
      <c r="F731" s="4"/>
      <c r="G731" s="4"/>
      <c r="H731" s="4"/>
      <c r="I731" s="4"/>
      <c r="J731" s="4"/>
    </row>
    <row r="732" spans="2:10" ht="15.75" customHeight="1">
      <c r="B732" s="4"/>
      <c r="C732" s="4"/>
      <c r="D732" s="4"/>
      <c r="E732" s="4"/>
      <c r="F732" s="4"/>
      <c r="G732" s="4"/>
      <c r="H732" s="4"/>
      <c r="I732" s="4"/>
      <c r="J732" s="4"/>
    </row>
    <row r="733" spans="2:10" ht="15.75" customHeight="1">
      <c r="B733" s="4"/>
      <c r="C733" s="4"/>
      <c r="D733" s="4"/>
      <c r="E733" s="4"/>
      <c r="F733" s="4"/>
      <c r="G733" s="4"/>
      <c r="H733" s="4"/>
      <c r="I733" s="4"/>
      <c r="J733" s="4"/>
    </row>
    <row r="734" spans="2:10" ht="15.75" customHeight="1">
      <c r="B734" s="4"/>
      <c r="C734" s="4"/>
      <c r="D734" s="4"/>
      <c r="E734" s="4"/>
      <c r="F734" s="4"/>
      <c r="G734" s="4"/>
      <c r="H734" s="4"/>
      <c r="I734" s="4"/>
      <c r="J734" s="4"/>
    </row>
    <row r="735" spans="2:10" ht="15.75" customHeight="1">
      <c r="B735" s="4"/>
      <c r="C735" s="4"/>
      <c r="D735" s="4"/>
      <c r="E735" s="4"/>
      <c r="F735" s="4"/>
      <c r="G735" s="4"/>
      <c r="H735" s="4"/>
      <c r="I735" s="4"/>
      <c r="J735" s="4"/>
    </row>
    <row r="736" spans="2:10" ht="15.75" customHeight="1">
      <c r="B736" s="4"/>
      <c r="C736" s="4"/>
      <c r="D736" s="4"/>
      <c r="E736" s="4"/>
      <c r="F736" s="4"/>
      <c r="G736" s="4"/>
      <c r="H736" s="4"/>
      <c r="I736" s="4"/>
      <c r="J736" s="4"/>
    </row>
    <row r="737" spans="2:10" ht="15.75" customHeight="1">
      <c r="B737" s="4"/>
      <c r="C737" s="4"/>
      <c r="D737" s="4"/>
      <c r="E737" s="4"/>
      <c r="F737" s="4"/>
      <c r="G737" s="4"/>
      <c r="H737" s="4"/>
      <c r="I737" s="4"/>
      <c r="J737" s="4"/>
    </row>
    <row r="738" spans="2:10" ht="15.75" customHeight="1">
      <c r="B738" s="4"/>
      <c r="C738" s="4"/>
      <c r="D738" s="4"/>
      <c r="E738" s="4"/>
      <c r="F738" s="4"/>
      <c r="G738" s="4"/>
      <c r="H738" s="4"/>
      <c r="I738" s="4"/>
      <c r="J738" s="4"/>
    </row>
    <row r="739" spans="2:10" ht="15.75" customHeight="1">
      <c r="B739" s="4"/>
      <c r="C739" s="4"/>
      <c r="D739" s="4"/>
      <c r="E739" s="4"/>
      <c r="F739" s="4"/>
      <c r="G739" s="4"/>
      <c r="H739" s="4"/>
      <c r="I739" s="4"/>
      <c r="J739" s="4"/>
    </row>
    <row r="740" spans="2:10" ht="15.75" customHeight="1">
      <c r="B740" s="4"/>
      <c r="C740" s="4"/>
      <c r="D740" s="4"/>
      <c r="E740" s="4"/>
      <c r="F740" s="4"/>
      <c r="G740" s="4"/>
      <c r="H740" s="4"/>
      <c r="I740" s="4"/>
      <c r="J740" s="4"/>
    </row>
    <row r="741" spans="2:10" ht="15.75" customHeight="1">
      <c r="B741" s="4"/>
      <c r="C741" s="4"/>
      <c r="D741" s="4"/>
      <c r="E741" s="4"/>
      <c r="F741" s="4"/>
      <c r="G741" s="4"/>
      <c r="H741" s="4"/>
      <c r="I741" s="4"/>
      <c r="J741" s="4"/>
    </row>
    <row r="742" spans="2:10" ht="15.75" customHeight="1">
      <c r="B742" s="4"/>
      <c r="C742" s="4"/>
      <c r="D742" s="4"/>
      <c r="E742" s="4"/>
      <c r="F742" s="4"/>
      <c r="G742" s="4"/>
      <c r="H742" s="4"/>
      <c r="I742" s="4"/>
      <c r="J742" s="4"/>
    </row>
    <row r="743" spans="2:10" ht="15.75" customHeight="1">
      <c r="B743" s="4"/>
      <c r="C743" s="4"/>
      <c r="D743" s="4"/>
      <c r="E743" s="4"/>
      <c r="F743" s="4"/>
      <c r="G743" s="4"/>
      <c r="H743" s="4"/>
      <c r="I743" s="4"/>
      <c r="J743" s="4"/>
    </row>
    <row r="744" spans="2:10" ht="15.75" customHeight="1">
      <c r="B744" s="4"/>
      <c r="C744" s="4"/>
      <c r="D744" s="4"/>
      <c r="E744" s="4"/>
      <c r="F744" s="4"/>
      <c r="G744" s="4"/>
      <c r="H744" s="4"/>
      <c r="I744" s="4"/>
      <c r="J744" s="4"/>
    </row>
    <row r="745" spans="2:10" ht="15.75" customHeight="1">
      <c r="B745" s="4"/>
      <c r="C745" s="4"/>
      <c r="D745" s="4"/>
      <c r="E745" s="4"/>
      <c r="F745" s="4"/>
      <c r="G745" s="4"/>
      <c r="H745" s="4"/>
      <c r="I745" s="4"/>
      <c r="J745" s="4"/>
    </row>
    <row r="746" spans="2:10" ht="15.75" customHeight="1">
      <c r="B746" s="4"/>
      <c r="C746" s="4"/>
      <c r="D746" s="4"/>
      <c r="E746" s="4"/>
      <c r="F746" s="4"/>
      <c r="G746" s="4"/>
      <c r="H746" s="4"/>
      <c r="I746" s="4"/>
      <c r="J746" s="4"/>
    </row>
    <row r="747" spans="2:10" ht="15.75" customHeight="1">
      <c r="B747" s="4"/>
      <c r="C747" s="4"/>
      <c r="D747" s="4"/>
      <c r="E747" s="4"/>
      <c r="F747" s="4"/>
      <c r="G747" s="4"/>
      <c r="H747" s="4"/>
      <c r="I747" s="4"/>
      <c r="J747" s="4"/>
    </row>
    <row r="748" spans="2:10" ht="15.75" customHeight="1">
      <c r="B748" s="4"/>
      <c r="C748" s="4"/>
      <c r="D748" s="4"/>
      <c r="E748" s="4"/>
      <c r="F748" s="4"/>
      <c r="G748" s="4"/>
      <c r="H748" s="4"/>
      <c r="I748" s="4"/>
      <c r="J748" s="4"/>
    </row>
    <row r="749" spans="2:10" ht="15.75" customHeight="1">
      <c r="B749" s="4"/>
      <c r="C749" s="4"/>
      <c r="D749" s="4"/>
      <c r="E749" s="4"/>
      <c r="F749" s="4"/>
      <c r="G749" s="4"/>
      <c r="H749" s="4"/>
      <c r="I749" s="4"/>
      <c r="J749" s="4"/>
    </row>
    <row r="750" spans="2:10" ht="15.75" customHeight="1">
      <c r="B750" s="4"/>
      <c r="C750" s="4"/>
      <c r="D750" s="4"/>
      <c r="E750" s="4"/>
      <c r="F750" s="4"/>
      <c r="G750" s="4"/>
      <c r="H750" s="4"/>
      <c r="I750" s="4"/>
      <c r="J750" s="4"/>
    </row>
    <row r="751" spans="2:10" ht="15.75" customHeight="1">
      <c r="B751" s="4"/>
      <c r="C751" s="4"/>
      <c r="D751" s="4"/>
      <c r="E751" s="4"/>
      <c r="F751" s="4"/>
      <c r="G751" s="4"/>
      <c r="H751" s="4"/>
      <c r="I751" s="4"/>
      <c r="J751" s="4"/>
    </row>
    <row r="752" spans="2:10" ht="15.75" customHeight="1">
      <c r="B752" s="4"/>
      <c r="C752" s="4"/>
      <c r="D752" s="4"/>
      <c r="E752" s="4"/>
      <c r="F752" s="4"/>
      <c r="G752" s="4"/>
      <c r="H752" s="4"/>
      <c r="I752" s="4"/>
      <c r="J752" s="4"/>
    </row>
    <row r="753" spans="2:10" ht="15.75" customHeight="1">
      <c r="B753" s="4"/>
      <c r="C753" s="4"/>
      <c r="D753" s="4"/>
      <c r="E753" s="4"/>
      <c r="F753" s="4"/>
      <c r="G753" s="4"/>
      <c r="H753" s="4"/>
      <c r="I753" s="4"/>
      <c r="J753" s="4"/>
    </row>
    <row r="754" spans="2:10" ht="15.75" customHeight="1">
      <c r="B754" s="4"/>
      <c r="C754" s="4"/>
      <c r="D754" s="4"/>
      <c r="E754" s="4"/>
      <c r="F754" s="4"/>
      <c r="G754" s="4"/>
      <c r="H754" s="4"/>
      <c r="I754" s="4"/>
      <c r="J754" s="4"/>
    </row>
    <row r="755" spans="2:10" ht="15.75" customHeight="1">
      <c r="B755" s="4"/>
      <c r="C755" s="4"/>
      <c r="D755" s="4"/>
      <c r="E755" s="4"/>
      <c r="F755" s="4"/>
      <c r="G755" s="4"/>
      <c r="H755" s="4"/>
      <c r="I755" s="4"/>
      <c r="J755" s="4"/>
    </row>
    <row r="756" spans="2:10" ht="15.75" customHeight="1">
      <c r="B756" s="4"/>
      <c r="C756" s="4"/>
      <c r="D756" s="4"/>
      <c r="E756" s="4"/>
      <c r="F756" s="4"/>
      <c r="G756" s="4"/>
      <c r="H756" s="4"/>
      <c r="I756" s="4"/>
      <c r="J756" s="4"/>
    </row>
    <row r="757" spans="2:10" ht="15.75" customHeight="1">
      <c r="B757" s="4"/>
      <c r="C757" s="4"/>
      <c r="D757" s="4"/>
      <c r="E757" s="4"/>
      <c r="F757" s="4"/>
      <c r="G757" s="4"/>
      <c r="H757" s="4"/>
      <c r="I757" s="4"/>
      <c r="J757" s="4"/>
    </row>
    <row r="758" spans="2:10" ht="15.75" customHeight="1">
      <c r="B758" s="4"/>
      <c r="C758" s="4"/>
      <c r="D758" s="4"/>
      <c r="E758" s="4"/>
      <c r="F758" s="4"/>
      <c r="G758" s="4"/>
      <c r="H758" s="4"/>
      <c r="I758" s="4"/>
      <c r="J758" s="4"/>
    </row>
    <row r="759" spans="2:10" ht="15.75" customHeight="1">
      <c r="B759" s="4"/>
      <c r="C759" s="4"/>
      <c r="D759" s="4"/>
      <c r="E759" s="4"/>
      <c r="F759" s="4"/>
      <c r="G759" s="4"/>
      <c r="H759" s="4"/>
      <c r="I759" s="4"/>
      <c r="J759" s="4"/>
    </row>
    <row r="760" spans="2:10" ht="15.75" customHeight="1">
      <c r="B760" s="4"/>
      <c r="C760" s="4"/>
      <c r="D760" s="4"/>
      <c r="E760" s="4"/>
      <c r="F760" s="4"/>
      <c r="G760" s="4"/>
      <c r="H760" s="4"/>
      <c r="I760" s="4"/>
      <c r="J760" s="4"/>
    </row>
    <row r="761" spans="2:10" ht="15.75" customHeight="1">
      <c r="B761" s="4"/>
      <c r="C761" s="4"/>
      <c r="D761" s="4"/>
      <c r="E761" s="4"/>
      <c r="F761" s="4"/>
      <c r="G761" s="4"/>
      <c r="H761" s="4"/>
      <c r="I761" s="4"/>
      <c r="J761" s="4"/>
    </row>
    <row r="762" spans="2:10" ht="15.75" customHeight="1">
      <c r="B762" s="4"/>
      <c r="C762" s="4"/>
      <c r="D762" s="4"/>
      <c r="E762" s="4"/>
      <c r="F762" s="4"/>
      <c r="G762" s="4"/>
      <c r="H762" s="4"/>
      <c r="I762" s="4"/>
      <c r="J762" s="4"/>
    </row>
    <row r="763" spans="2:10" ht="15.75" customHeight="1">
      <c r="B763" s="4"/>
      <c r="C763" s="4"/>
      <c r="D763" s="4"/>
      <c r="E763" s="4"/>
      <c r="F763" s="4"/>
      <c r="G763" s="4"/>
      <c r="H763" s="4"/>
      <c r="I763" s="4"/>
      <c r="J763" s="4"/>
    </row>
    <row r="764" spans="2:10" ht="15.75" customHeight="1">
      <c r="B764" s="4"/>
      <c r="C764" s="4"/>
      <c r="D764" s="4"/>
      <c r="E764" s="4"/>
      <c r="F764" s="4"/>
      <c r="G764" s="4"/>
      <c r="H764" s="4"/>
      <c r="I764" s="4"/>
      <c r="J764" s="4"/>
    </row>
    <row r="765" spans="2:10" ht="15.75" customHeight="1">
      <c r="B765" s="4"/>
      <c r="C765" s="4"/>
      <c r="D765" s="4"/>
      <c r="E765" s="4"/>
      <c r="F765" s="4"/>
      <c r="G765" s="4"/>
      <c r="H765" s="4"/>
      <c r="I765" s="4"/>
      <c r="J765" s="4"/>
    </row>
    <row r="766" spans="2:10" ht="15.75" customHeight="1">
      <c r="B766" s="4"/>
      <c r="C766" s="4"/>
      <c r="D766" s="4"/>
      <c r="E766" s="4"/>
      <c r="F766" s="4"/>
      <c r="G766" s="4"/>
      <c r="H766" s="4"/>
      <c r="I766" s="4"/>
      <c r="J766" s="4"/>
    </row>
    <row r="767" spans="2:10" ht="15.75" customHeight="1">
      <c r="B767" s="4"/>
      <c r="C767" s="4"/>
      <c r="D767" s="4"/>
      <c r="E767" s="4"/>
      <c r="F767" s="4"/>
      <c r="G767" s="4"/>
      <c r="H767" s="4"/>
      <c r="I767" s="4"/>
      <c r="J767" s="4"/>
    </row>
    <row r="768" spans="2:10" ht="15.75" customHeight="1">
      <c r="B768" s="4"/>
      <c r="C768" s="4"/>
      <c r="D768" s="4"/>
      <c r="E768" s="4"/>
      <c r="F768" s="4"/>
      <c r="G768" s="4"/>
      <c r="H768" s="4"/>
      <c r="I768" s="4"/>
      <c r="J768" s="4"/>
    </row>
    <row r="769" spans="2:10" ht="15.75" customHeight="1">
      <c r="B769" s="4"/>
      <c r="C769" s="4"/>
      <c r="D769" s="4"/>
      <c r="E769" s="4"/>
      <c r="F769" s="4"/>
      <c r="G769" s="4"/>
      <c r="H769" s="4"/>
      <c r="I769" s="4"/>
      <c r="J769" s="4"/>
    </row>
    <row r="770" spans="2:10" ht="15.75" customHeight="1">
      <c r="B770" s="4"/>
      <c r="C770" s="4"/>
      <c r="D770" s="4"/>
      <c r="E770" s="4"/>
      <c r="F770" s="4"/>
      <c r="G770" s="4"/>
      <c r="H770" s="4"/>
      <c r="I770" s="4"/>
      <c r="J770" s="4"/>
    </row>
    <row r="771" spans="2:10" ht="15.75" customHeight="1">
      <c r="B771" s="4"/>
      <c r="C771" s="4"/>
      <c r="D771" s="4"/>
      <c r="E771" s="4"/>
      <c r="F771" s="4"/>
      <c r="G771" s="4"/>
      <c r="H771" s="4"/>
      <c r="I771" s="4"/>
      <c r="J771" s="4"/>
    </row>
    <row r="772" spans="2:10" ht="15.75" customHeight="1">
      <c r="B772" s="4"/>
      <c r="C772" s="4"/>
      <c r="D772" s="4"/>
      <c r="E772" s="4"/>
      <c r="F772" s="4"/>
      <c r="G772" s="4"/>
      <c r="H772" s="4"/>
      <c r="I772" s="4"/>
      <c r="J772" s="4"/>
    </row>
    <row r="773" spans="2:10" ht="15.75" customHeight="1">
      <c r="B773" s="4"/>
      <c r="C773" s="4"/>
      <c r="D773" s="4"/>
      <c r="E773" s="4"/>
      <c r="F773" s="4"/>
      <c r="G773" s="4"/>
      <c r="H773" s="4"/>
      <c r="I773" s="4"/>
      <c r="J773" s="4"/>
    </row>
    <row r="774" spans="2:10" ht="15.75" customHeight="1">
      <c r="B774" s="4"/>
      <c r="C774" s="4"/>
      <c r="D774" s="4"/>
      <c r="E774" s="4"/>
      <c r="F774" s="4"/>
      <c r="G774" s="4"/>
      <c r="H774" s="4"/>
      <c r="I774" s="4"/>
      <c r="J774" s="4"/>
    </row>
    <row r="775" spans="2:10" ht="15.75" customHeight="1">
      <c r="B775" s="4"/>
      <c r="C775" s="4"/>
      <c r="D775" s="4"/>
      <c r="E775" s="4"/>
      <c r="F775" s="4"/>
      <c r="G775" s="4"/>
      <c r="H775" s="4"/>
      <c r="I775" s="4"/>
      <c r="J775" s="4"/>
    </row>
    <row r="776" spans="2:10" ht="15.75" customHeight="1">
      <c r="B776" s="4"/>
      <c r="C776" s="4"/>
      <c r="D776" s="4"/>
      <c r="E776" s="4"/>
      <c r="F776" s="4"/>
      <c r="G776" s="4"/>
      <c r="H776" s="4"/>
      <c r="I776" s="4"/>
      <c r="J776" s="4"/>
    </row>
    <row r="777" spans="2:10" ht="15.75" customHeight="1">
      <c r="B777" s="4"/>
      <c r="C777" s="4"/>
      <c r="D777" s="4"/>
      <c r="E777" s="4"/>
      <c r="F777" s="4"/>
      <c r="G777" s="4"/>
      <c r="H777" s="4"/>
      <c r="I777" s="4"/>
      <c r="J777" s="4"/>
    </row>
    <row r="778" spans="2:10" ht="15.75" customHeight="1">
      <c r="B778" s="4"/>
      <c r="C778" s="4"/>
      <c r="D778" s="4"/>
      <c r="E778" s="4"/>
      <c r="F778" s="4"/>
      <c r="G778" s="4"/>
      <c r="H778" s="4"/>
      <c r="I778" s="4"/>
      <c r="J778" s="4"/>
    </row>
    <row r="779" spans="2:10" ht="15.75" customHeight="1">
      <c r="B779" s="4"/>
      <c r="C779" s="4"/>
      <c r="D779" s="4"/>
      <c r="E779" s="4"/>
      <c r="F779" s="4"/>
      <c r="G779" s="4"/>
      <c r="H779" s="4"/>
      <c r="I779" s="4"/>
      <c r="J779" s="4"/>
    </row>
    <row r="780" spans="2:10" ht="15.75" customHeight="1">
      <c r="B780" s="4"/>
      <c r="C780" s="4"/>
      <c r="D780" s="4"/>
      <c r="E780" s="4"/>
      <c r="F780" s="4"/>
      <c r="G780" s="4"/>
      <c r="H780" s="4"/>
      <c r="I780" s="4"/>
      <c r="J780" s="4"/>
    </row>
    <row r="781" spans="2:10" ht="15.75" customHeight="1">
      <c r="B781" s="4"/>
      <c r="C781" s="4"/>
      <c r="D781" s="4"/>
      <c r="E781" s="4"/>
      <c r="F781" s="4"/>
      <c r="G781" s="4"/>
      <c r="H781" s="4"/>
      <c r="I781" s="4"/>
      <c r="J781" s="4"/>
    </row>
    <row r="782" spans="2:10" ht="15.75" customHeight="1">
      <c r="B782" s="4"/>
      <c r="C782" s="4"/>
      <c r="D782" s="4"/>
      <c r="E782" s="4"/>
      <c r="F782" s="4"/>
      <c r="G782" s="4"/>
      <c r="H782" s="4"/>
      <c r="I782" s="4"/>
      <c r="J782" s="4"/>
    </row>
    <row r="783" spans="2:10" ht="15.75" customHeight="1">
      <c r="B783" s="4"/>
      <c r="C783" s="4"/>
      <c r="D783" s="4"/>
      <c r="E783" s="4"/>
      <c r="F783" s="4"/>
      <c r="G783" s="4"/>
      <c r="H783" s="4"/>
      <c r="I783" s="4"/>
      <c r="J783" s="4"/>
    </row>
    <row r="784" spans="2:10" ht="15.75" customHeight="1">
      <c r="B784" s="4"/>
      <c r="C784" s="4"/>
      <c r="D784" s="4"/>
      <c r="E784" s="4"/>
      <c r="F784" s="4"/>
      <c r="G784" s="4"/>
      <c r="H784" s="4"/>
      <c r="I784" s="4"/>
      <c r="J784" s="4"/>
    </row>
    <row r="785" spans="2:10" ht="15.75" customHeight="1">
      <c r="B785" s="4"/>
      <c r="C785" s="4"/>
      <c r="D785" s="4"/>
      <c r="E785" s="4"/>
      <c r="F785" s="4"/>
      <c r="G785" s="4"/>
      <c r="H785" s="4"/>
      <c r="I785" s="4"/>
      <c r="J785" s="4"/>
    </row>
    <row r="786" spans="2:10" ht="15.75" customHeight="1">
      <c r="B786" s="4"/>
      <c r="C786" s="4"/>
      <c r="D786" s="4"/>
      <c r="E786" s="4"/>
      <c r="F786" s="4"/>
      <c r="G786" s="4"/>
      <c r="H786" s="4"/>
      <c r="I786" s="4"/>
      <c r="J786" s="4"/>
    </row>
    <row r="787" spans="2:10" ht="15.75" customHeight="1">
      <c r="B787" s="4"/>
      <c r="C787" s="4"/>
      <c r="D787" s="4"/>
      <c r="E787" s="4"/>
      <c r="F787" s="4"/>
      <c r="G787" s="4"/>
      <c r="H787" s="4"/>
      <c r="I787" s="4"/>
      <c r="J787" s="4"/>
    </row>
    <row r="788" spans="2:10" ht="15.75" customHeight="1">
      <c r="B788" s="4"/>
      <c r="C788" s="4"/>
      <c r="D788" s="4"/>
      <c r="E788" s="4"/>
      <c r="F788" s="4"/>
      <c r="G788" s="4"/>
      <c r="H788" s="4"/>
      <c r="I788" s="4"/>
      <c r="J788" s="4"/>
    </row>
    <row r="789" spans="2:10" ht="15.75" customHeight="1">
      <c r="B789" s="4"/>
      <c r="C789" s="4"/>
      <c r="D789" s="4"/>
      <c r="E789" s="4"/>
      <c r="F789" s="4"/>
      <c r="G789" s="4"/>
      <c r="H789" s="4"/>
      <c r="I789" s="4"/>
      <c r="J789" s="4"/>
    </row>
    <row r="790" spans="2:10" ht="15.75" customHeight="1">
      <c r="B790" s="4"/>
      <c r="C790" s="4"/>
      <c r="D790" s="4"/>
      <c r="E790" s="4"/>
      <c r="F790" s="4"/>
      <c r="G790" s="4"/>
      <c r="H790" s="4"/>
      <c r="I790" s="4"/>
      <c r="J790" s="4"/>
    </row>
    <row r="791" spans="2:10" ht="15.75" customHeight="1">
      <c r="B791" s="4"/>
      <c r="C791" s="4"/>
      <c r="D791" s="4"/>
      <c r="E791" s="4"/>
      <c r="F791" s="4"/>
      <c r="G791" s="4"/>
      <c r="H791" s="4"/>
      <c r="I791" s="4"/>
      <c r="J791" s="4"/>
    </row>
    <row r="792" spans="2:10" ht="15.75" customHeight="1">
      <c r="B792" s="4"/>
      <c r="C792" s="4"/>
      <c r="D792" s="4"/>
      <c r="E792" s="4"/>
      <c r="F792" s="4"/>
      <c r="G792" s="4"/>
      <c r="H792" s="4"/>
      <c r="I792" s="4"/>
      <c r="J792" s="4"/>
    </row>
    <row r="793" spans="2:10" ht="15.75" customHeight="1">
      <c r="B793" s="4"/>
      <c r="C793" s="4"/>
      <c r="D793" s="4"/>
      <c r="E793" s="4"/>
      <c r="F793" s="4"/>
      <c r="G793" s="4"/>
      <c r="H793" s="4"/>
      <c r="I793" s="4"/>
      <c r="J793" s="4"/>
    </row>
    <row r="794" spans="2:10" ht="15.75" customHeight="1">
      <c r="B794" s="4"/>
      <c r="C794" s="4"/>
      <c r="D794" s="4"/>
      <c r="E794" s="4"/>
      <c r="F794" s="4"/>
      <c r="G794" s="4"/>
      <c r="H794" s="4"/>
      <c r="I794" s="4"/>
      <c r="J794" s="4"/>
    </row>
    <row r="795" spans="2:10" ht="15.75" customHeight="1">
      <c r="B795" s="4"/>
      <c r="C795" s="4"/>
      <c r="D795" s="4"/>
      <c r="E795" s="4"/>
      <c r="F795" s="4"/>
      <c r="G795" s="4"/>
      <c r="H795" s="4"/>
      <c r="I795" s="4"/>
      <c r="J795" s="4"/>
    </row>
    <row r="796" spans="2:10" ht="15.75" customHeight="1">
      <c r="B796" s="4"/>
      <c r="C796" s="4"/>
      <c r="D796" s="4"/>
      <c r="E796" s="4"/>
      <c r="F796" s="4"/>
      <c r="G796" s="4"/>
      <c r="H796" s="4"/>
      <c r="I796" s="4"/>
      <c r="J796" s="4"/>
    </row>
    <row r="797" spans="2:10" ht="15.75" customHeight="1">
      <c r="B797" s="4"/>
      <c r="C797" s="4"/>
      <c r="D797" s="4"/>
      <c r="E797" s="4"/>
      <c r="F797" s="4"/>
      <c r="G797" s="4"/>
      <c r="H797" s="4"/>
      <c r="I797" s="4"/>
      <c r="J797" s="4"/>
    </row>
    <row r="798" spans="2:10" ht="15.75" customHeight="1">
      <c r="B798" s="4"/>
      <c r="C798" s="4"/>
      <c r="D798" s="4"/>
      <c r="E798" s="4"/>
      <c r="F798" s="4"/>
      <c r="G798" s="4"/>
      <c r="H798" s="4"/>
      <c r="I798" s="4"/>
      <c r="J798" s="4"/>
    </row>
    <row r="799" spans="2:10" ht="15.75" customHeight="1">
      <c r="B799" s="4"/>
      <c r="C799" s="4"/>
      <c r="D799" s="4"/>
      <c r="E799" s="4"/>
      <c r="F799" s="4"/>
      <c r="G799" s="4"/>
      <c r="H799" s="4"/>
      <c r="I799" s="4"/>
      <c r="J799" s="4"/>
    </row>
    <row r="800" spans="2:10" ht="15.75" customHeight="1">
      <c r="B800" s="4"/>
      <c r="C800" s="4"/>
      <c r="D800" s="4"/>
      <c r="E800" s="4"/>
      <c r="F800" s="4"/>
      <c r="G800" s="4"/>
      <c r="H800" s="4"/>
      <c r="I800" s="4"/>
      <c r="J800" s="4"/>
    </row>
    <row r="801" spans="2:10" ht="15.75" customHeight="1">
      <c r="B801" s="4"/>
      <c r="C801" s="4"/>
      <c r="D801" s="4"/>
      <c r="E801" s="4"/>
      <c r="F801" s="4"/>
      <c r="G801" s="4"/>
      <c r="H801" s="4"/>
      <c r="I801" s="4"/>
      <c r="J801" s="4"/>
    </row>
    <row r="802" spans="2:10" ht="15.75" customHeight="1">
      <c r="B802" s="4"/>
      <c r="C802" s="4"/>
      <c r="D802" s="4"/>
      <c r="E802" s="4"/>
      <c r="F802" s="4"/>
      <c r="G802" s="4"/>
      <c r="H802" s="4"/>
      <c r="I802" s="4"/>
      <c r="J802" s="4"/>
    </row>
    <row r="803" spans="2:10" ht="15.75" customHeight="1">
      <c r="B803" s="4"/>
      <c r="C803" s="4"/>
      <c r="D803" s="4"/>
      <c r="E803" s="4"/>
      <c r="F803" s="4"/>
      <c r="G803" s="4"/>
      <c r="H803" s="4"/>
      <c r="I803" s="4"/>
      <c r="J803" s="4"/>
    </row>
    <row r="804" spans="2:10" ht="15.75" customHeight="1">
      <c r="B804" s="4"/>
      <c r="C804" s="4"/>
      <c r="D804" s="4"/>
      <c r="E804" s="4"/>
      <c r="F804" s="4"/>
      <c r="G804" s="4"/>
      <c r="H804" s="4"/>
      <c r="I804" s="4"/>
      <c r="J804" s="4"/>
    </row>
    <row r="805" spans="2:10" ht="15.75" customHeight="1">
      <c r="B805" s="4"/>
      <c r="C805" s="4"/>
      <c r="D805" s="4"/>
      <c r="E805" s="4"/>
      <c r="F805" s="4"/>
      <c r="G805" s="4"/>
      <c r="H805" s="4"/>
      <c r="I805" s="4"/>
      <c r="J805" s="4"/>
    </row>
    <row r="806" spans="2:10" ht="15.75" customHeight="1">
      <c r="B806" s="4"/>
      <c r="C806" s="4"/>
      <c r="D806" s="4"/>
      <c r="E806" s="4"/>
      <c r="F806" s="4"/>
      <c r="G806" s="4"/>
      <c r="H806" s="4"/>
      <c r="I806" s="4"/>
      <c r="J806" s="4"/>
    </row>
    <row r="807" spans="2:10" ht="15.75" customHeight="1">
      <c r="B807" s="4"/>
      <c r="C807" s="4"/>
      <c r="D807" s="4"/>
      <c r="E807" s="4"/>
      <c r="F807" s="4"/>
      <c r="G807" s="4"/>
      <c r="H807" s="4"/>
      <c r="I807" s="4"/>
      <c r="J807" s="4"/>
    </row>
    <row r="808" spans="2:10" ht="15.75" customHeight="1">
      <c r="B808" s="4"/>
      <c r="C808" s="4"/>
      <c r="D808" s="4"/>
      <c r="E808" s="4"/>
      <c r="F808" s="4"/>
      <c r="G808" s="4"/>
      <c r="H808" s="4"/>
      <c r="I808" s="4"/>
      <c r="J808" s="4"/>
    </row>
    <row r="809" spans="2:10" ht="15.75" customHeight="1">
      <c r="B809" s="4"/>
      <c r="C809" s="4"/>
      <c r="D809" s="4"/>
      <c r="E809" s="4"/>
      <c r="F809" s="4"/>
      <c r="G809" s="4"/>
      <c r="H809" s="4"/>
      <c r="I809" s="4"/>
      <c r="J809" s="4"/>
    </row>
    <row r="810" spans="2:10" ht="15.75" customHeight="1">
      <c r="B810" s="4"/>
      <c r="C810" s="4"/>
      <c r="D810" s="4"/>
      <c r="E810" s="4"/>
      <c r="F810" s="4"/>
      <c r="G810" s="4"/>
      <c r="H810" s="4"/>
      <c r="I810" s="4"/>
      <c r="J810" s="4"/>
    </row>
    <row r="811" spans="2:10" ht="15.75" customHeight="1">
      <c r="B811" s="4"/>
      <c r="C811" s="4"/>
      <c r="D811" s="4"/>
      <c r="E811" s="4"/>
      <c r="F811" s="4"/>
      <c r="G811" s="4"/>
      <c r="H811" s="4"/>
      <c r="I811" s="4"/>
      <c r="J811" s="4"/>
    </row>
    <row r="812" spans="2:10" ht="15.75" customHeight="1">
      <c r="B812" s="4"/>
      <c r="C812" s="4"/>
      <c r="D812" s="4"/>
      <c r="E812" s="4"/>
      <c r="F812" s="4"/>
      <c r="G812" s="4"/>
      <c r="H812" s="4"/>
      <c r="I812" s="4"/>
      <c r="J812" s="4"/>
    </row>
    <row r="813" spans="2:10" ht="15.75" customHeight="1">
      <c r="B813" s="4"/>
      <c r="C813" s="4"/>
      <c r="D813" s="4"/>
      <c r="E813" s="4"/>
      <c r="F813" s="4"/>
      <c r="G813" s="4"/>
      <c r="H813" s="4"/>
      <c r="I813" s="4"/>
      <c r="J813" s="4"/>
    </row>
    <row r="814" spans="2:10" ht="15.75" customHeight="1">
      <c r="B814" s="4"/>
      <c r="C814" s="4"/>
      <c r="D814" s="4"/>
      <c r="E814" s="4"/>
      <c r="F814" s="4"/>
      <c r="G814" s="4"/>
      <c r="H814" s="4"/>
      <c r="I814" s="4"/>
      <c r="J814" s="4"/>
    </row>
    <row r="815" spans="2:10" ht="15.75" customHeight="1">
      <c r="B815" s="4"/>
      <c r="C815" s="4"/>
      <c r="D815" s="4"/>
      <c r="E815" s="4"/>
      <c r="F815" s="4"/>
      <c r="G815" s="4"/>
      <c r="H815" s="4"/>
      <c r="I815" s="4"/>
      <c r="J815" s="4"/>
    </row>
    <row r="816" spans="2:10" ht="15.75" customHeight="1">
      <c r="B816" s="4"/>
      <c r="C816" s="4"/>
      <c r="D816" s="4"/>
      <c r="E816" s="4"/>
      <c r="F816" s="4"/>
      <c r="G816" s="4"/>
      <c r="H816" s="4"/>
      <c r="I816" s="4"/>
      <c r="J816" s="4"/>
    </row>
    <row r="817" spans="2:10" ht="15.75" customHeight="1">
      <c r="B817" s="4"/>
      <c r="C817" s="4"/>
      <c r="D817" s="4"/>
      <c r="E817" s="4"/>
      <c r="F817" s="4"/>
      <c r="G817" s="4"/>
      <c r="H817" s="4"/>
      <c r="I817" s="4"/>
      <c r="J817" s="4"/>
    </row>
    <row r="818" spans="2:10" ht="15.75" customHeight="1">
      <c r="B818" s="4"/>
      <c r="C818" s="4"/>
      <c r="D818" s="4"/>
      <c r="E818" s="4"/>
      <c r="F818" s="4"/>
      <c r="G818" s="4"/>
      <c r="H818" s="4"/>
      <c r="I818" s="4"/>
      <c r="J818" s="4"/>
    </row>
    <row r="819" spans="2:10" ht="15.75" customHeight="1">
      <c r="B819" s="4"/>
      <c r="C819" s="4"/>
      <c r="D819" s="4"/>
      <c r="E819" s="4"/>
      <c r="F819" s="4"/>
      <c r="G819" s="4"/>
      <c r="H819" s="4"/>
      <c r="I819" s="4"/>
      <c r="J819" s="4"/>
    </row>
    <row r="820" spans="2:10" ht="15.75" customHeight="1">
      <c r="B820" s="4"/>
      <c r="C820" s="4"/>
      <c r="D820" s="4"/>
      <c r="E820" s="4"/>
      <c r="F820" s="4"/>
      <c r="G820" s="4"/>
      <c r="H820" s="4"/>
      <c r="I820" s="4"/>
      <c r="J820" s="4"/>
    </row>
    <row r="821" spans="2:10" ht="15.75" customHeight="1">
      <c r="B821" s="4"/>
      <c r="C821" s="4"/>
      <c r="D821" s="4"/>
      <c r="E821" s="4"/>
      <c r="F821" s="4"/>
      <c r="G821" s="4"/>
      <c r="H821" s="4"/>
      <c r="I821" s="4"/>
      <c r="J821" s="4"/>
    </row>
    <row r="822" spans="2:10" ht="15.75" customHeight="1">
      <c r="B822" s="4"/>
      <c r="C822" s="4"/>
      <c r="D822" s="4"/>
      <c r="E822" s="4"/>
      <c r="F822" s="4"/>
      <c r="G822" s="4"/>
      <c r="H822" s="4"/>
      <c r="I822" s="4"/>
      <c r="J822" s="4"/>
    </row>
    <row r="823" spans="2:10" ht="15.75" customHeight="1">
      <c r="B823" s="4"/>
      <c r="C823" s="4"/>
      <c r="D823" s="4"/>
      <c r="E823" s="4"/>
      <c r="F823" s="4"/>
      <c r="G823" s="4"/>
      <c r="H823" s="4"/>
      <c r="I823" s="4"/>
      <c r="J823" s="4"/>
    </row>
    <row r="824" spans="2:10" ht="15.75" customHeight="1">
      <c r="B824" s="4"/>
      <c r="C824" s="4"/>
      <c r="D824" s="4"/>
      <c r="E824" s="4"/>
      <c r="F824" s="4"/>
      <c r="G824" s="4"/>
      <c r="H824" s="4"/>
      <c r="I824" s="4"/>
      <c r="J824" s="4"/>
    </row>
    <row r="825" spans="2:10" ht="15.75" customHeight="1">
      <c r="B825" s="4"/>
      <c r="C825" s="4"/>
      <c r="D825" s="4"/>
      <c r="E825" s="4"/>
      <c r="F825" s="4"/>
      <c r="G825" s="4"/>
      <c r="H825" s="4"/>
      <c r="I825" s="4"/>
      <c r="J825" s="4"/>
    </row>
    <row r="826" spans="2:10" ht="15.75" customHeight="1">
      <c r="B826" s="4"/>
      <c r="C826" s="4"/>
      <c r="D826" s="4"/>
      <c r="E826" s="4"/>
      <c r="F826" s="4"/>
      <c r="G826" s="4"/>
      <c r="H826" s="4"/>
      <c r="I826" s="4"/>
      <c r="J826" s="4"/>
    </row>
    <row r="827" spans="2:10" ht="15.75" customHeight="1">
      <c r="B827" s="4"/>
      <c r="C827" s="4"/>
      <c r="D827" s="4"/>
      <c r="E827" s="4"/>
      <c r="F827" s="4"/>
      <c r="G827" s="4"/>
      <c r="H827" s="4"/>
      <c r="I827" s="4"/>
      <c r="J827" s="4"/>
    </row>
    <row r="828" spans="2:10" ht="15.75" customHeight="1">
      <c r="B828" s="4"/>
      <c r="C828" s="4"/>
      <c r="D828" s="4"/>
      <c r="E828" s="4"/>
      <c r="F828" s="4"/>
      <c r="G828" s="4"/>
      <c r="H828" s="4"/>
      <c r="I828" s="4"/>
      <c r="J828" s="4"/>
    </row>
    <row r="829" spans="2:10" ht="15.75" customHeight="1">
      <c r="B829" s="4"/>
      <c r="C829" s="4"/>
      <c r="D829" s="4"/>
      <c r="E829" s="4"/>
      <c r="F829" s="4"/>
      <c r="G829" s="4"/>
      <c r="H829" s="4"/>
      <c r="I829" s="4"/>
      <c r="J829" s="4"/>
    </row>
    <row r="830" spans="2:10" ht="15.75" customHeight="1">
      <c r="B830" s="4"/>
      <c r="C830" s="4"/>
      <c r="D830" s="4"/>
      <c r="E830" s="4"/>
      <c r="F830" s="4"/>
      <c r="G830" s="4"/>
      <c r="H830" s="4"/>
      <c r="I830" s="4"/>
      <c r="J830" s="4"/>
    </row>
    <row r="831" spans="2:10" ht="15.75" customHeight="1">
      <c r="B831" s="4"/>
      <c r="C831" s="4"/>
      <c r="D831" s="4"/>
      <c r="E831" s="4"/>
      <c r="F831" s="4"/>
      <c r="G831" s="4"/>
      <c r="H831" s="4"/>
      <c r="I831" s="4"/>
      <c r="J831" s="4"/>
    </row>
    <row r="832" spans="2:10" ht="15.75" customHeight="1">
      <c r="B832" s="4"/>
      <c r="C832" s="4"/>
      <c r="D832" s="4"/>
      <c r="E832" s="4"/>
      <c r="F832" s="4"/>
      <c r="G832" s="4"/>
      <c r="H832" s="4"/>
      <c r="I832" s="4"/>
      <c r="J832" s="4"/>
    </row>
    <row r="833" spans="2:10" ht="15.75" customHeight="1">
      <c r="B833" s="4"/>
      <c r="C833" s="4"/>
      <c r="D833" s="4"/>
      <c r="E833" s="4"/>
      <c r="F833" s="4"/>
      <c r="G833" s="4"/>
      <c r="H833" s="4"/>
      <c r="I833" s="4"/>
      <c r="J833" s="4"/>
    </row>
    <row r="834" spans="2:10" ht="15.75" customHeight="1">
      <c r="B834" s="4"/>
      <c r="C834" s="4"/>
      <c r="D834" s="4"/>
      <c r="E834" s="4"/>
      <c r="F834" s="4"/>
      <c r="G834" s="4"/>
      <c r="H834" s="4"/>
      <c r="I834" s="4"/>
      <c r="J834" s="4"/>
    </row>
    <row r="835" spans="2:10" ht="15.75" customHeight="1">
      <c r="B835" s="4"/>
      <c r="C835" s="4"/>
      <c r="D835" s="4"/>
      <c r="E835" s="4"/>
      <c r="F835" s="4"/>
      <c r="G835" s="4"/>
      <c r="H835" s="4"/>
      <c r="I835" s="4"/>
      <c r="J835" s="4"/>
    </row>
    <row r="836" spans="2:10" ht="15.75" customHeight="1">
      <c r="B836" s="4"/>
      <c r="C836" s="4"/>
      <c r="D836" s="4"/>
      <c r="E836" s="4"/>
      <c r="F836" s="4"/>
      <c r="G836" s="4"/>
      <c r="H836" s="4"/>
      <c r="I836" s="4"/>
      <c r="J836" s="4"/>
    </row>
    <row r="837" spans="2:10" ht="15.75" customHeight="1">
      <c r="B837" s="4"/>
      <c r="C837" s="4"/>
      <c r="D837" s="4"/>
      <c r="E837" s="4"/>
      <c r="F837" s="4"/>
      <c r="G837" s="4"/>
      <c r="H837" s="4"/>
      <c r="I837" s="4"/>
      <c r="J837" s="4"/>
    </row>
    <row r="838" spans="2:10" ht="15.75" customHeight="1">
      <c r="B838" s="4"/>
      <c r="C838" s="4"/>
      <c r="D838" s="4"/>
      <c r="E838" s="4"/>
      <c r="F838" s="4"/>
      <c r="G838" s="4"/>
      <c r="H838" s="4"/>
      <c r="I838" s="4"/>
      <c r="J838" s="4"/>
    </row>
    <row r="839" spans="2:10" ht="15.75" customHeight="1">
      <c r="B839" s="4"/>
      <c r="C839" s="4"/>
      <c r="D839" s="4"/>
      <c r="E839" s="4"/>
      <c r="F839" s="4"/>
      <c r="G839" s="4"/>
      <c r="H839" s="4"/>
      <c r="I839" s="4"/>
      <c r="J839" s="4"/>
    </row>
    <row r="840" spans="2:10" ht="15.75" customHeight="1">
      <c r="B840" s="4"/>
      <c r="C840" s="4"/>
      <c r="D840" s="4"/>
      <c r="E840" s="4"/>
      <c r="F840" s="4"/>
      <c r="G840" s="4"/>
      <c r="H840" s="4"/>
      <c r="I840" s="4"/>
      <c r="J840" s="4"/>
    </row>
    <row r="841" spans="2:10" ht="15.75" customHeight="1">
      <c r="B841" s="4"/>
      <c r="C841" s="4"/>
      <c r="D841" s="4"/>
      <c r="E841" s="4"/>
      <c r="F841" s="4"/>
      <c r="G841" s="4"/>
      <c r="H841" s="4"/>
      <c r="I841" s="4"/>
      <c r="J841" s="4"/>
    </row>
    <row r="842" spans="2:10" ht="15.75" customHeight="1">
      <c r="B842" s="4"/>
      <c r="C842" s="4"/>
      <c r="D842" s="4"/>
      <c r="E842" s="4"/>
      <c r="F842" s="4"/>
      <c r="G842" s="4"/>
      <c r="H842" s="4"/>
      <c r="I842" s="4"/>
      <c r="J842" s="4"/>
    </row>
    <row r="843" spans="2:10" ht="15.75" customHeight="1">
      <c r="B843" s="4"/>
      <c r="C843" s="4"/>
      <c r="D843" s="4"/>
      <c r="E843" s="4"/>
      <c r="F843" s="4"/>
      <c r="G843" s="4"/>
      <c r="H843" s="4"/>
      <c r="I843" s="4"/>
      <c r="J843" s="4"/>
    </row>
    <row r="844" spans="2:10" ht="15.75" customHeight="1">
      <c r="B844" s="4"/>
      <c r="C844" s="4"/>
      <c r="D844" s="4"/>
      <c r="E844" s="4"/>
      <c r="F844" s="4"/>
      <c r="G844" s="4"/>
      <c r="H844" s="4"/>
      <c r="I844" s="4"/>
      <c r="J844" s="4"/>
    </row>
    <row r="845" spans="2:10" ht="15.75" customHeight="1">
      <c r="B845" s="4"/>
      <c r="C845" s="4"/>
      <c r="D845" s="4"/>
      <c r="E845" s="4"/>
      <c r="F845" s="4"/>
      <c r="G845" s="4"/>
      <c r="H845" s="4"/>
      <c r="I845" s="4"/>
      <c r="J845" s="4"/>
    </row>
    <row r="846" spans="2:10" ht="15.75" customHeight="1">
      <c r="B846" s="4"/>
      <c r="C846" s="4"/>
      <c r="D846" s="4"/>
      <c r="E846" s="4"/>
      <c r="F846" s="4"/>
      <c r="G846" s="4"/>
      <c r="H846" s="4"/>
      <c r="I846" s="4"/>
      <c r="J846" s="4"/>
    </row>
    <row r="847" spans="2:10" ht="15.75" customHeight="1">
      <c r="B847" s="4"/>
      <c r="C847" s="4"/>
      <c r="D847" s="4"/>
      <c r="E847" s="4"/>
      <c r="F847" s="4"/>
      <c r="G847" s="4"/>
      <c r="H847" s="4"/>
      <c r="I847" s="4"/>
      <c r="J847" s="4"/>
    </row>
    <row r="848" spans="2:10" ht="15.75" customHeight="1">
      <c r="B848" s="4"/>
      <c r="C848" s="4"/>
      <c r="D848" s="4"/>
      <c r="E848" s="4"/>
      <c r="F848" s="4"/>
      <c r="G848" s="4"/>
      <c r="H848" s="4"/>
      <c r="I848" s="4"/>
      <c r="J848" s="4"/>
    </row>
    <row r="849" spans="2:10" ht="15.75" customHeight="1">
      <c r="B849" s="4"/>
      <c r="C849" s="4"/>
      <c r="D849" s="4"/>
      <c r="E849" s="4"/>
      <c r="F849" s="4"/>
      <c r="G849" s="4"/>
      <c r="H849" s="4"/>
      <c r="I849" s="4"/>
      <c r="J849" s="4"/>
    </row>
    <row r="850" spans="2:10" ht="15.75" customHeight="1">
      <c r="B850" s="4"/>
      <c r="C850" s="4"/>
      <c r="D850" s="4"/>
      <c r="E850" s="4"/>
      <c r="F850" s="4"/>
      <c r="G850" s="4"/>
      <c r="H850" s="4"/>
      <c r="I850" s="4"/>
      <c r="J850" s="4"/>
    </row>
    <row r="851" spans="2:10" ht="15.75" customHeight="1">
      <c r="B851" s="4"/>
      <c r="C851" s="4"/>
      <c r="D851" s="4"/>
      <c r="E851" s="4"/>
      <c r="F851" s="4"/>
      <c r="G851" s="4"/>
      <c r="H851" s="4"/>
      <c r="I851" s="4"/>
      <c r="J851" s="4"/>
    </row>
    <row r="852" spans="2:10" ht="15.75" customHeight="1">
      <c r="B852" s="4"/>
      <c r="C852" s="4"/>
      <c r="D852" s="4"/>
      <c r="E852" s="4"/>
      <c r="F852" s="4"/>
      <c r="G852" s="4"/>
      <c r="H852" s="4"/>
      <c r="I852" s="4"/>
      <c r="J852" s="4"/>
    </row>
    <row r="853" spans="2:10" ht="15.75" customHeight="1">
      <c r="B853" s="4"/>
      <c r="C853" s="4"/>
      <c r="D853" s="4"/>
      <c r="E853" s="4"/>
      <c r="F853" s="4"/>
      <c r="G853" s="4"/>
      <c r="H853" s="4"/>
      <c r="I853" s="4"/>
      <c r="J853" s="4"/>
    </row>
    <row r="854" spans="2:10" ht="15.75" customHeight="1">
      <c r="B854" s="4"/>
      <c r="C854" s="4"/>
      <c r="D854" s="4"/>
      <c r="E854" s="4"/>
      <c r="F854" s="4"/>
      <c r="G854" s="4"/>
      <c r="H854" s="4"/>
      <c r="I854" s="4"/>
      <c r="J854" s="4"/>
    </row>
    <row r="855" spans="2:10" ht="15.75" customHeight="1">
      <c r="B855" s="4"/>
      <c r="C855" s="4"/>
      <c r="D855" s="4"/>
      <c r="E855" s="4"/>
      <c r="F855" s="4"/>
      <c r="G855" s="4"/>
      <c r="H855" s="4"/>
      <c r="I855" s="4"/>
      <c r="J855" s="4"/>
    </row>
    <row r="856" spans="2:10" ht="15.75" customHeight="1">
      <c r="B856" s="4"/>
      <c r="C856" s="4"/>
      <c r="D856" s="4"/>
      <c r="E856" s="4"/>
      <c r="F856" s="4"/>
      <c r="G856" s="4"/>
      <c r="H856" s="4"/>
      <c r="I856" s="4"/>
      <c r="J856" s="4"/>
    </row>
    <row r="857" spans="2:10" ht="15.75" customHeight="1">
      <c r="B857" s="4"/>
      <c r="C857" s="4"/>
      <c r="D857" s="4"/>
      <c r="E857" s="4"/>
      <c r="F857" s="4"/>
      <c r="G857" s="4"/>
      <c r="H857" s="4"/>
      <c r="I857" s="4"/>
      <c r="J857" s="4"/>
    </row>
    <row r="858" spans="2:10" ht="15.75" customHeight="1">
      <c r="B858" s="4"/>
      <c r="C858" s="4"/>
      <c r="D858" s="4"/>
      <c r="E858" s="4"/>
      <c r="F858" s="4"/>
      <c r="G858" s="4"/>
      <c r="H858" s="4"/>
      <c r="I858" s="4"/>
      <c r="J858" s="4"/>
    </row>
    <row r="859" spans="2:10" ht="15.75" customHeight="1">
      <c r="B859" s="4"/>
      <c r="C859" s="4"/>
      <c r="D859" s="4"/>
      <c r="E859" s="4"/>
      <c r="F859" s="4"/>
      <c r="G859" s="4"/>
      <c r="H859" s="4"/>
      <c r="I859" s="4"/>
      <c r="J859" s="4"/>
    </row>
    <row r="860" spans="2:10" ht="15.75" customHeight="1">
      <c r="B860" s="4"/>
      <c r="C860" s="4"/>
      <c r="D860" s="4"/>
      <c r="E860" s="4"/>
      <c r="F860" s="4"/>
      <c r="G860" s="4"/>
      <c r="H860" s="4"/>
      <c r="I860" s="4"/>
      <c r="J860" s="4"/>
    </row>
    <row r="861" spans="2:10" ht="15.75" customHeight="1">
      <c r="B861" s="4"/>
      <c r="C861" s="4"/>
      <c r="D861" s="4"/>
      <c r="E861" s="4"/>
      <c r="F861" s="4"/>
      <c r="G861" s="4"/>
      <c r="H861" s="4"/>
      <c r="I861" s="4"/>
      <c r="J861" s="4"/>
    </row>
    <row r="862" spans="2:10" ht="15.75" customHeight="1">
      <c r="B862" s="4"/>
      <c r="C862" s="4"/>
      <c r="D862" s="4"/>
      <c r="E862" s="4"/>
      <c r="F862" s="4"/>
      <c r="G862" s="4"/>
      <c r="H862" s="4"/>
      <c r="I862" s="4"/>
      <c r="J862" s="4"/>
    </row>
    <row r="863" spans="2:10" ht="15.75" customHeight="1">
      <c r="B863" s="4"/>
      <c r="C863" s="4"/>
      <c r="D863" s="4"/>
      <c r="E863" s="4"/>
      <c r="F863" s="4"/>
      <c r="G863" s="4"/>
      <c r="H863" s="4"/>
      <c r="I863" s="4"/>
      <c r="J863" s="4"/>
    </row>
    <row r="864" spans="2:10" ht="15.75" customHeight="1">
      <c r="B864" s="4"/>
      <c r="C864" s="4"/>
      <c r="D864" s="4"/>
      <c r="E864" s="4"/>
      <c r="F864" s="4"/>
      <c r="G864" s="4"/>
      <c r="H864" s="4"/>
      <c r="I864" s="4"/>
      <c r="J864" s="4"/>
    </row>
    <row r="865" spans="2:10" ht="15.75" customHeight="1">
      <c r="B865" s="4"/>
      <c r="C865" s="4"/>
      <c r="D865" s="4"/>
      <c r="E865" s="4"/>
      <c r="F865" s="4"/>
      <c r="G865" s="4"/>
      <c r="H865" s="4"/>
      <c r="I865" s="4"/>
      <c r="J865" s="4"/>
    </row>
    <row r="866" spans="2:10" ht="15.75" customHeight="1">
      <c r="B866" s="4"/>
      <c r="C866" s="4"/>
      <c r="D866" s="4"/>
      <c r="E866" s="4"/>
      <c r="F866" s="4"/>
      <c r="G866" s="4"/>
      <c r="H866" s="4"/>
      <c r="I866" s="4"/>
      <c r="J866" s="4"/>
    </row>
    <row r="867" spans="2:10" ht="15.75" customHeight="1">
      <c r="B867" s="4"/>
      <c r="C867" s="4"/>
      <c r="D867" s="4"/>
      <c r="E867" s="4"/>
      <c r="F867" s="4"/>
      <c r="G867" s="4"/>
      <c r="H867" s="4"/>
      <c r="I867" s="4"/>
      <c r="J867" s="4"/>
    </row>
    <row r="868" spans="2:10" ht="15.75" customHeight="1">
      <c r="B868" s="4"/>
      <c r="C868" s="4"/>
      <c r="D868" s="4"/>
      <c r="E868" s="4"/>
      <c r="F868" s="4"/>
      <c r="G868" s="4"/>
      <c r="H868" s="4"/>
      <c r="I868" s="4"/>
      <c r="J868" s="4"/>
    </row>
    <row r="869" spans="2:10" ht="15.75" customHeight="1">
      <c r="B869" s="4"/>
      <c r="C869" s="4"/>
      <c r="D869" s="4"/>
      <c r="E869" s="4"/>
      <c r="F869" s="4"/>
      <c r="G869" s="4"/>
      <c r="H869" s="4"/>
      <c r="I869" s="4"/>
      <c r="J869" s="4"/>
    </row>
    <row r="870" spans="2:10" ht="15.75" customHeight="1">
      <c r="B870" s="4"/>
      <c r="C870" s="4"/>
      <c r="D870" s="4"/>
      <c r="E870" s="4"/>
      <c r="F870" s="4"/>
      <c r="G870" s="4"/>
      <c r="H870" s="4"/>
      <c r="I870" s="4"/>
      <c r="J870" s="4"/>
    </row>
    <row r="871" spans="2:10" ht="15.75" customHeight="1">
      <c r="B871" s="4"/>
      <c r="C871" s="4"/>
      <c r="D871" s="4"/>
      <c r="E871" s="4"/>
      <c r="F871" s="4"/>
      <c r="G871" s="4"/>
      <c r="H871" s="4"/>
      <c r="I871" s="4"/>
      <c r="J871" s="4"/>
    </row>
    <row r="872" spans="2:10" ht="15.75" customHeight="1">
      <c r="B872" s="4"/>
      <c r="C872" s="4"/>
      <c r="D872" s="4"/>
      <c r="E872" s="4"/>
      <c r="F872" s="4"/>
      <c r="G872" s="4"/>
      <c r="H872" s="4"/>
      <c r="I872" s="4"/>
      <c r="J872" s="4"/>
    </row>
    <row r="873" spans="2:10" ht="15.75" customHeight="1">
      <c r="B873" s="4"/>
      <c r="C873" s="4"/>
      <c r="D873" s="4"/>
      <c r="E873" s="4"/>
      <c r="F873" s="4"/>
      <c r="G873" s="4"/>
      <c r="H873" s="4"/>
      <c r="I873" s="4"/>
      <c r="J873" s="4"/>
    </row>
    <row r="874" spans="2:10" ht="15.75" customHeight="1">
      <c r="B874" s="4"/>
      <c r="C874" s="4"/>
      <c r="D874" s="4"/>
      <c r="E874" s="4"/>
      <c r="F874" s="4"/>
      <c r="G874" s="4"/>
      <c r="H874" s="4"/>
      <c r="I874" s="4"/>
      <c r="J874" s="4"/>
    </row>
    <row r="875" spans="2:10" ht="15.75" customHeight="1">
      <c r="B875" s="4"/>
      <c r="C875" s="4"/>
      <c r="D875" s="4"/>
      <c r="E875" s="4"/>
      <c r="F875" s="4"/>
      <c r="G875" s="4"/>
      <c r="H875" s="4"/>
      <c r="I875" s="4"/>
      <c r="J875" s="4"/>
    </row>
    <row r="876" spans="2:10" ht="15.75" customHeight="1">
      <c r="B876" s="4"/>
      <c r="C876" s="4"/>
      <c r="D876" s="4"/>
      <c r="E876" s="4"/>
      <c r="F876" s="4"/>
      <c r="G876" s="4"/>
      <c r="H876" s="4"/>
      <c r="I876" s="4"/>
      <c r="J876" s="4"/>
    </row>
    <row r="877" spans="2:10" ht="15.75" customHeight="1">
      <c r="B877" s="4"/>
      <c r="C877" s="4"/>
      <c r="D877" s="4"/>
      <c r="E877" s="4"/>
      <c r="F877" s="4"/>
      <c r="G877" s="4"/>
      <c r="H877" s="4"/>
      <c r="I877" s="4"/>
      <c r="J877" s="4"/>
    </row>
    <row r="878" spans="2:10" ht="15.75" customHeight="1">
      <c r="B878" s="4"/>
      <c r="C878" s="4"/>
      <c r="D878" s="4"/>
      <c r="E878" s="4"/>
      <c r="F878" s="4"/>
      <c r="G878" s="4"/>
      <c r="H878" s="4"/>
      <c r="I878" s="4"/>
      <c r="J878" s="4"/>
    </row>
    <row r="879" spans="2:10" ht="15.75" customHeight="1">
      <c r="B879" s="4"/>
      <c r="C879" s="4"/>
      <c r="D879" s="4"/>
      <c r="E879" s="4"/>
      <c r="F879" s="4"/>
      <c r="G879" s="4"/>
      <c r="H879" s="4"/>
      <c r="I879" s="4"/>
      <c r="J879" s="4"/>
    </row>
    <row r="880" spans="2:10" ht="15.75" customHeight="1">
      <c r="B880" s="4"/>
      <c r="C880" s="4"/>
      <c r="D880" s="4"/>
      <c r="E880" s="4"/>
      <c r="F880" s="4"/>
      <c r="G880" s="4"/>
      <c r="H880" s="4"/>
      <c r="I880" s="4"/>
      <c r="J880" s="4"/>
    </row>
    <row r="881" spans="2:10" ht="15.75" customHeight="1">
      <c r="B881" s="4"/>
      <c r="C881" s="4"/>
      <c r="D881" s="4"/>
      <c r="E881" s="4"/>
      <c r="F881" s="4"/>
      <c r="G881" s="4"/>
      <c r="H881" s="4"/>
      <c r="I881" s="4"/>
      <c r="J881" s="4"/>
    </row>
    <row r="882" spans="2:10" ht="15.75" customHeight="1">
      <c r="B882" s="4"/>
      <c r="C882" s="4"/>
      <c r="D882" s="4"/>
      <c r="E882" s="4"/>
      <c r="F882" s="4"/>
      <c r="G882" s="4"/>
      <c r="H882" s="4"/>
      <c r="I882" s="4"/>
      <c r="J882" s="4"/>
    </row>
    <row r="883" spans="2:10" ht="15.75" customHeight="1">
      <c r="B883" s="4"/>
      <c r="C883" s="4"/>
      <c r="D883" s="4"/>
      <c r="E883" s="4"/>
      <c r="F883" s="4"/>
      <c r="G883" s="4"/>
      <c r="H883" s="4"/>
      <c r="I883" s="4"/>
      <c r="J883" s="4"/>
    </row>
    <row r="884" spans="2:10" ht="15.75" customHeight="1">
      <c r="B884" s="4"/>
      <c r="C884" s="4"/>
      <c r="D884" s="4"/>
      <c r="E884" s="4"/>
      <c r="F884" s="4"/>
      <c r="G884" s="4"/>
      <c r="H884" s="4"/>
      <c r="I884" s="4"/>
      <c r="J884" s="4"/>
    </row>
    <row r="885" spans="2:10" ht="15.75" customHeight="1">
      <c r="B885" s="4"/>
      <c r="C885" s="4"/>
      <c r="D885" s="4"/>
      <c r="E885" s="4"/>
      <c r="F885" s="4"/>
      <c r="G885" s="4"/>
      <c r="H885" s="4"/>
      <c r="I885" s="4"/>
      <c r="J885" s="4"/>
    </row>
    <row r="886" spans="2:10" ht="15.75" customHeight="1">
      <c r="B886" s="4"/>
      <c r="C886" s="4"/>
      <c r="D886" s="4"/>
      <c r="E886" s="4"/>
      <c r="F886" s="4"/>
      <c r="G886" s="4"/>
      <c r="H886" s="4"/>
      <c r="I886" s="4"/>
      <c r="J886" s="4"/>
    </row>
    <row r="887" spans="2:10" ht="15.75" customHeight="1">
      <c r="B887" s="4"/>
      <c r="C887" s="4"/>
      <c r="D887" s="4"/>
      <c r="E887" s="4"/>
      <c r="F887" s="4"/>
      <c r="G887" s="4"/>
      <c r="H887" s="4"/>
      <c r="I887" s="4"/>
      <c r="J887" s="4"/>
    </row>
    <row r="888" spans="2:10" ht="15.75" customHeight="1">
      <c r="B888" s="4"/>
      <c r="C888" s="4"/>
      <c r="D888" s="4"/>
      <c r="E888" s="4"/>
      <c r="F888" s="4"/>
      <c r="G888" s="4"/>
      <c r="H888" s="4"/>
      <c r="I888" s="4"/>
      <c r="J888" s="4"/>
    </row>
    <row r="889" spans="2:10" ht="15.75" customHeight="1">
      <c r="B889" s="4"/>
      <c r="C889" s="4"/>
      <c r="D889" s="4"/>
      <c r="E889" s="4"/>
      <c r="F889" s="4"/>
      <c r="G889" s="4"/>
      <c r="H889" s="4"/>
      <c r="I889" s="4"/>
      <c r="J889" s="4"/>
    </row>
    <row r="890" spans="2:10" ht="15.75" customHeight="1">
      <c r="B890" s="4"/>
      <c r="C890" s="4"/>
      <c r="D890" s="4"/>
      <c r="E890" s="4"/>
      <c r="F890" s="4"/>
      <c r="G890" s="4"/>
      <c r="H890" s="4"/>
      <c r="I890" s="4"/>
      <c r="J890" s="4"/>
    </row>
    <row r="891" spans="2:10" ht="15.75" customHeight="1">
      <c r="B891" s="4"/>
      <c r="C891" s="4"/>
      <c r="D891" s="4"/>
      <c r="E891" s="4"/>
      <c r="F891" s="4"/>
      <c r="G891" s="4"/>
      <c r="H891" s="4"/>
      <c r="I891" s="4"/>
      <c r="J891" s="4"/>
    </row>
    <row r="892" spans="2:10" ht="15.75" customHeight="1">
      <c r="B892" s="4"/>
      <c r="C892" s="4"/>
      <c r="D892" s="4"/>
      <c r="E892" s="4"/>
      <c r="F892" s="4"/>
      <c r="G892" s="4"/>
      <c r="H892" s="4"/>
      <c r="I892" s="4"/>
      <c r="J892" s="4"/>
    </row>
    <row r="893" spans="2:10" ht="15.75" customHeight="1">
      <c r="B893" s="4"/>
      <c r="C893" s="4"/>
      <c r="D893" s="4"/>
      <c r="E893" s="4"/>
      <c r="F893" s="4"/>
      <c r="G893" s="4"/>
      <c r="H893" s="4"/>
      <c r="I893" s="4"/>
      <c r="J893" s="4"/>
    </row>
    <row r="894" spans="2:10" ht="15.75" customHeight="1">
      <c r="B894" s="4"/>
      <c r="C894" s="4"/>
      <c r="D894" s="4"/>
      <c r="E894" s="4"/>
      <c r="F894" s="4"/>
      <c r="G894" s="4"/>
      <c r="H894" s="4"/>
      <c r="I894" s="4"/>
      <c r="J894" s="4"/>
    </row>
    <row r="895" spans="2:10" ht="15.75" customHeight="1">
      <c r="B895" s="4"/>
      <c r="C895" s="4"/>
      <c r="D895" s="4"/>
      <c r="E895" s="4"/>
      <c r="F895" s="4"/>
      <c r="G895" s="4"/>
      <c r="H895" s="4"/>
      <c r="I895" s="4"/>
      <c r="J895" s="4"/>
    </row>
    <row r="896" spans="2:10" ht="15.75" customHeight="1">
      <c r="B896" s="4"/>
      <c r="C896" s="4"/>
      <c r="D896" s="4"/>
      <c r="E896" s="4"/>
      <c r="F896" s="4"/>
      <c r="G896" s="4"/>
      <c r="H896" s="4"/>
      <c r="I896" s="4"/>
      <c r="J896" s="4"/>
    </row>
    <row r="897" spans="2:10" ht="15.75" customHeight="1">
      <c r="B897" s="4"/>
      <c r="C897" s="4"/>
      <c r="D897" s="4"/>
      <c r="E897" s="4"/>
      <c r="F897" s="4"/>
      <c r="G897" s="4"/>
      <c r="H897" s="4"/>
      <c r="I897" s="4"/>
      <c r="J897" s="4"/>
    </row>
    <row r="898" spans="2:10" ht="15.75" customHeight="1">
      <c r="B898" s="4"/>
      <c r="C898" s="4"/>
      <c r="D898" s="4"/>
      <c r="E898" s="4"/>
      <c r="F898" s="4"/>
      <c r="G898" s="4"/>
      <c r="H898" s="4"/>
      <c r="I898" s="4"/>
      <c r="J898" s="4"/>
    </row>
    <row r="899" spans="2:10" ht="15.75" customHeight="1">
      <c r="B899" s="4"/>
      <c r="C899" s="4"/>
      <c r="D899" s="4"/>
      <c r="E899" s="4"/>
      <c r="F899" s="4"/>
      <c r="G899" s="4"/>
      <c r="H899" s="4"/>
      <c r="I899" s="4"/>
      <c r="J899" s="4"/>
    </row>
    <row r="900" spans="2:10" ht="15.75" customHeight="1">
      <c r="B900" s="4"/>
      <c r="C900" s="4"/>
      <c r="D900" s="4"/>
      <c r="E900" s="4"/>
      <c r="F900" s="4"/>
      <c r="G900" s="4"/>
      <c r="H900" s="4"/>
      <c r="I900" s="4"/>
      <c r="J900" s="4"/>
    </row>
    <row r="901" spans="2:10" ht="15.75" customHeight="1">
      <c r="B901" s="4"/>
      <c r="C901" s="4"/>
      <c r="D901" s="4"/>
      <c r="E901" s="4"/>
      <c r="F901" s="4"/>
      <c r="G901" s="4"/>
      <c r="H901" s="4"/>
      <c r="I901" s="4"/>
      <c r="J901" s="4"/>
    </row>
    <row r="902" spans="2:10" ht="15.75" customHeight="1">
      <c r="B902" s="4"/>
      <c r="C902" s="4"/>
      <c r="D902" s="4"/>
      <c r="E902" s="4"/>
      <c r="F902" s="4"/>
      <c r="G902" s="4"/>
      <c r="H902" s="4"/>
      <c r="I902" s="4"/>
      <c r="J902" s="4"/>
    </row>
    <row r="903" spans="2:10" ht="15.75" customHeight="1">
      <c r="B903" s="4"/>
      <c r="C903" s="4"/>
      <c r="D903" s="4"/>
      <c r="E903" s="4"/>
      <c r="F903" s="4"/>
      <c r="G903" s="4"/>
      <c r="H903" s="4"/>
      <c r="I903" s="4"/>
      <c r="J903" s="4"/>
    </row>
    <row r="904" spans="2:10" ht="15.75" customHeight="1">
      <c r="B904" s="4"/>
      <c r="C904" s="4"/>
      <c r="D904" s="4"/>
      <c r="E904" s="4"/>
      <c r="F904" s="4"/>
      <c r="G904" s="4"/>
      <c r="H904" s="4"/>
      <c r="I904" s="4"/>
      <c r="J904" s="4"/>
    </row>
    <row r="905" spans="2:10" ht="15.75" customHeight="1">
      <c r="B905" s="4"/>
      <c r="C905" s="4"/>
      <c r="D905" s="4"/>
      <c r="E905" s="4"/>
      <c r="F905" s="4"/>
      <c r="G905" s="4"/>
      <c r="H905" s="4"/>
      <c r="I905" s="4"/>
      <c r="J905" s="4"/>
    </row>
    <row r="906" spans="2:10" ht="15.75" customHeight="1">
      <c r="B906" s="4"/>
      <c r="C906" s="4"/>
      <c r="D906" s="4"/>
      <c r="E906" s="4"/>
      <c r="F906" s="4"/>
      <c r="G906" s="4"/>
      <c r="H906" s="4"/>
      <c r="I906" s="4"/>
      <c r="J906" s="4"/>
    </row>
    <row r="907" spans="2:10" ht="15.75" customHeight="1">
      <c r="B907" s="4"/>
      <c r="C907" s="4"/>
      <c r="D907" s="4"/>
      <c r="E907" s="4"/>
      <c r="F907" s="4"/>
      <c r="G907" s="4"/>
      <c r="H907" s="4"/>
      <c r="I907" s="4"/>
      <c r="J907" s="4"/>
    </row>
    <row r="908" spans="2:10" ht="15.75" customHeight="1">
      <c r="B908" s="4"/>
      <c r="C908" s="4"/>
      <c r="D908" s="4"/>
      <c r="E908" s="4"/>
      <c r="F908" s="4"/>
      <c r="G908" s="4"/>
      <c r="H908" s="4"/>
      <c r="I908" s="4"/>
      <c r="J908" s="4"/>
    </row>
    <row r="909" spans="2:10" ht="15.75" customHeight="1">
      <c r="B909" s="4"/>
      <c r="C909" s="4"/>
      <c r="D909" s="4"/>
      <c r="E909" s="4"/>
      <c r="F909" s="4"/>
      <c r="G909" s="4"/>
      <c r="H909" s="4"/>
      <c r="I909" s="4"/>
      <c r="J909" s="4"/>
    </row>
    <row r="910" spans="2:10" ht="15.75" customHeight="1">
      <c r="B910" s="4"/>
      <c r="C910" s="4"/>
      <c r="D910" s="4"/>
      <c r="E910" s="4"/>
      <c r="F910" s="4"/>
      <c r="G910" s="4"/>
      <c r="H910" s="4"/>
      <c r="I910" s="4"/>
      <c r="J910" s="4"/>
    </row>
    <row r="911" spans="2:10" ht="15.75" customHeight="1">
      <c r="B911" s="4"/>
      <c r="C911" s="4"/>
      <c r="D911" s="4"/>
      <c r="E911" s="4"/>
      <c r="F911" s="4"/>
      <c r="G911" s="4"/>
      <c r="H911" s="4"/>
      <c r="I911" s="4"/>
      <c r="J911" s="4"/>
    </row>
    <row r="912" spans="2:10" ht="15.75" customHeight="1">
      <c r="B912" s="4"/>
      <c r="C912" s="4"/>
      <c r="D912" s="4"/>
      <c r="E912" s="4"/>
      <c r="F912" s="4"/>
      <c r="G912" s="4"/>
      <c r="H912" s="4"/>
      <c r="I912" s="4"/>
      <c r="J912" s="4"/>
    </row>
    <row r="913" spans="2:10" ht="15.75" customHeight="1">
      <c r="B913" s="4"/>
      <c r="C913" s="4"/>
      <c r="D913" s="4"/>
      <c r="E913" s="4"/>
      <c r="F913" s="4"/>
      <c r="G913" s="4"/>
      <c r="H913" s="4"/>
      <c r="I913" s="4"/>
      <c r="J913" s="4"/>
    </row>
    <row r="914" spans="2:10" ht="15.75" customHeight="1">
      <c r="B914" s="4"/>
      <c r="C914" s="4"/>
      <c r="D914" s="4"/>
      <c r="E914" s="4"/>
      <c r="F914" s="4"/>
      <c r="G914" s="4"/>
      <c r="H914" s="4"/>
      <c r="I914" s="4"/>
      <c r="J914" s="4"/>
    </row>
    <row r="915" spans="2:10" ht="15.75" customHeight="1">
      <c r="B915" s="4"/>
      <c r="C915" s="4"/>
      <c r="D915" s="4"/>
      <c r="E915" s="4"/>
      <c r="F915" s="4"/>
      <c r="G915" s="4"/>
      <c r="H915" s="4"/>
      <c r="I915" s="4"/>
      <c r="J915" s="4"/>
    </row>
    <row r="916" spans="2:10" ht="15.75" customHeight="1">
      <c r="B916" s="4"/>
      <c r="C916" s="4"/>
      <c r="D916" s="4"/>
      <c r="E916" s="4"/>
      <c r="F916" s="4"/>
      <c r="G916" s="4"/>
      <c r="H916" s="4"/>
      <c r="I916" s="4"/>
      <c r="J916" s="4"/>
    </row>
    <row r="917" spans="2:10" ht="15.75" customHeight="1">
      <c r="B917" s="4"/>
      <c r="C917" s="4"/>
      <c r="D917" s="4"/>
      <c r="E917" s="4"/>
      <c r="F917" s="4"/>
      <c r="G917" s="4"/>
      <c r="H917" s="4"/>
      <c r="I917" s="4"/>
      <c r="J917" s="4"/>
    </row>
    <row r="918" spans="2:10" ht="15.75" customHeight="1">
      <c r="B918" s="4"/>
      <c r="C918" s="4"/>
      <c r="D918" s="4"/>
      <c r="E918" s="4"/>
      <c r="F918" s="4"/>
      <c r="G918" s="4"/>
      <c r="H918" s="4"/>
      <c r="I918" s="4"/>
      <c r="J918" s="4"/>
    </row>
    <row r="919" spans="2:10" ht="15.75" customHeight="1">
      <c r="B919" s="4"/>
      <c r="C919" s="4"/>
      <c r="D919" s="4"/>
      <c r="E919" s="4"/>
      <c r="F919" s="4"/>
      <c r="G919" s="4"/>
      <c r="H919" s="4"/>
      <c r="I919" s="4"/>
      <c r="J919" s="4"/>
    </row>
    <row r="920" spans="2:10" ht="15.75" customHeight="1">
      <c r="B920" s="4"/>
      <c r="C920" s="4"/>
      <c r="D920" s="4"/>
      <c r="E920" s="4"/>
      <c r="F920" s="4"/>
      <c r="G920" s="4"/>
      <c r="H920" s="4"/>
      <c r="I920" s="4"/>
      <c r="J920" s="4"/>
    </row>
    <row r="921" spans="2:10" ht="15.75" customHeight="1">
      <c r="B921" s="4"/>
      <c r="C921" s="4"/>
      <c r="D921" s="4"/>
      <c r="E921" s="4"/>
      <c r="F921" s="4"/>
      <c r="G921" s="4"/>
      <c r="H921" s="4"/>
      <c r="I921" s="4"/>
      <c r="J921" s="4"/>
    </row>
    <row r="922" spans="2:10" ht="15.75" customHeight="1">
      <c r="B922" s="4"/>
      <c r="C922" s="4"/>
      <c r="D922" s="4"/>
      <c r="E922" s="4"/>
      <c r="F922" s="4"/>
      <c r="G922" s="4"/>
      <c r="H922" s="4"/>
      <c r="I922" s="4"/>
      <c r="J922" s="4"/>
    </row>
    <row r="923" spans="2:10" ht="15.75" customHeight="1">
      <c r="B923" s="4"/>
      <c r="C923" s="4"/>
      <c r="D923" s="4"/>
      <c r="E923" s="4"/>
      <c r="F923" s="4"/>
      <c r="G923" s="4"/>
      <c r="H923" s="4"/>
      <c r="I923" s="4"/>
      <c r="J923" s="4"/>
    </row>
    <row r="924" spans="2:10" ht="15.75" customHeight="1">
      <c r="B924" s="4"/>
      <c r="C924" s="4"/>
      <c r="D924" s="4"/>
      <c r="E924" s="4"/>
      <c r="F924" s="4"/>
      <c r="G924" s="4"/>
      <c r="H924" s="4"/>
      <c r="I924" s="4"/>
      <c r="J924" s="4"/>
    </row>
    <row r="925" spans="2:10" ht="15.75" customHeight="1">
      <c r="B925" s="4"/>
      <c r="C925" s="4"/>
      <c r="D925" s="4"/>
      <c r="E925" s="4"/>
      <c r="F925" s="4"/>
      <c r="G925" s="4"/>
      <c r="H925" s="4"/>
      <c r="I925" s="4"/>
      <c r="J925" s="4"/>
    </row>
    <row r="926" spans="2:10" ht="15.75" customHeight="1">
      <c r="B926" s="4"/>
      <c r="C926" s="4"/>
      <c r="D926" s="4"/>
      <c r="E926" s="4"/>
      <c r="F926" s="4"/>
      <c r="G926" s="4"/>
      <c r="H926" s="4"/>
      <c r="I926" s="4"/>
      <c r="J926" s="4"/>
    </row>
    <row r="927" spans="2:10" ht="15.75" customHeight="1">
      <c r="B927" s="4"/>
      <c r="C927" s="4"/>
      <c r="D927" s="4"/>
      <c r="E927" s="4"/>
      <c r="F927" s="4"/>
      <c r="G927" s="4"/>
      <c r="H927" s="4"/>
      <c r="I927" s="4"/>
      <c r="J927" s="4"/>
    </row>
    <row r="928" spans="2:10" ht="15.75" customHeight="1">
      <c r="B928" s="4"/>
      <c r="C928" s="4"/>
      <c r="D928" s="4"/>
      <c r="E928" s="4"/>
      <c r="F928" s="4"/>
      <c r="G928" s="4"/>
      <c r="H928" s="4"/>
      <c r="I928" s="4"/>
      <c r="J928" s="4"/>
    </row>
    <row r="929" spans="2:10" ht="15.75" customHeight="1">
      <c r="B929" s="4"/>
      <c r="C929" s="4"/>
      <c r="D929" s="4"/>
      <c r="E929" s="4"/>
      <c r="F929" s="4"/>
      <c r="G929" s="4"/>
      <c r="H929" s="4"/>
      <c r="I929" s="4"/>
      <c r="J929" s="4"/>
    </row>
    <row r="930" spans="2:10" ht="15.75" customHeight="1">
      <c r="B930" s="4"/>
      <c r="C930" s="4"/>
      <c r="D930" s="4"/>
      <c r="E930" s="4"/>
      <c r="F930" s="4"/>
      <c r="G930" s="4"/>
      <c r="H930" s="4"/>
      <c r="I930" s="4"/>
      <c r="J930" s="4"/>
    </row>
    <row r="931" spans="2:10" ht="15.75" customHeight="1">
      <c r="B931" s="4"/>
      <c r="C931" s="4"/>
      <c r="D931" s="4"/>
      <c r="E931" s="4"/>
      <c r="F931" s="4"/>
      <c r="G931" s="4"/>
      <c r="H931" s="4"/>
      <c r="I931" s="4"/>
      <c r="J931" s="4"/>
    </row>
    <row r="932" spans="2:10" ht="15.75" customHeight="1">
      <c r="B932" s="4"/>
      <c r="C932" s="4"/>
      <c r="D932" s="4"/>
      <c r="E932" s="4"/>
      <c r="F932" s="4"/>
      <c r="G932" s="4"/>
      <c r="H932" s="4"/>
      <c r="I932" s="4"/>
      <c r="J932" s="4"/>
    </row>
    <row r="933" spans="2:10" ht="15.75" customHeight="1">
      <c r="B933" s="4"/>
      <c r="C933" s="4"/>
      <c r="D933" s="4"/>
      <c r="E933" s="4"/>
      <c r="F933" s="4"/>
      <c r="G933" s="4"/>
      <c r="H933" s="4"/>
      <c r="I933" s="4"/>
      <c r="J933" s="4"/>
    </row>
    <row r="934" spans="2:10" ht="15.75" customHeight="1">
      <c r="B934" s="4"/>
      <c r="C934" s="4"/>
      <c r="D934" s="4"/>
      <c r="E934" s="4"/>
      <c r="F934" s="4"/>
      <c r="G934" s="4"/>
      <c r="H934" s="4"/>
      <c r="I934" s="4"/>
      <c r="J934" s="4"/>
    </row>
    <row r="935" spans="2:10" ht="15.75" customHeight="1">
      <c r="B935" s="4"/>
      <c r="C935" s="4"/>
      <c r="D935" s="4"/>
      <c r="E935" s="4"/>
      <c r="F935" s="4"/>
      <c r="G935" s="4"/>
      <c r="H935" s="4"/>
      <c r="I935" s="4"/>
      <c r="J935" s="4"/>
    </row>
    <row r="936" spans="2:10" ht="15.75" customHeight="1">
      <c r="B936" s="4"/>
      <c r="C936" s="4"/>
      <c r="D936" s="4"/>
      <c r="E936" s="4"/>
      <c r="F936" s="4"/>
      <c r="G936" s="4"/>
      <c r="H936" s="4"/>
      <c r="I936" s="4"/>
      <c r="J936" s="4"/>
    </row>
    <row r="937" spans="2:10" ht="15.75" customHeight="1">
      <c r="B937" s="4"/>
      <c r="C937" s="4"/>
      <c r="D937" s="4"/>
      <c r="E937" s="4"/>
      <c r="F937" s="4"/>
      <c r="G937" s="4"/>
      <c r="H937" s="4"/>
      <c r="I937" s="4"/>
      <c r="J937" s="4"/>
    </row>
    <row r="938" spans="2:10" ht="15.75" customHeight="1">
      <c r="B938" s="4"/>
      <c r="C938" s="4"/>
      <c r="D938" s="4"/>
      <c r="E938" s="4"/>
      <c r="F938" s="4"/>
      <c r="G938" s="4"/>
      <c r="H938" s="4"/>
      <c r="I938" s="4"/>
      <c r="J938" s="4"/>
    </row>
    <row r="939" spans="2:10" ht="15.75" customHeight="1">
      <c r="B939" s="4"/>
      <c r="C939" s="4"/>
      <c r="D939" s="4"/>
      <c r="E939" s="4"/>
      <c r="F939" s="4"/>
      <c r="G939" s="4"/>
      <c r="H939" s="4"/>
      <c r="I939" s="4"/>
      <c r="J939" s="4"/>
    </row>
    <row r="940" spans="2:10" ht="15.75" customHeight="1">
      <c r="B940" s="4"/>
      <c r="C940" s="4"/>
      <c r="D940" s="4"/>
      <c r="E940" s="4"/>
      <c r="F940" s="4"/>
      <c r="G940" s="4"/>
      <c r="H940" s="4"/>
      <c r="I940" s="4"/>
      <c r="J940" s="4"/>
    </row>
    <row r="941" spans="2:10" ht="15.75" customHeight="1">
      <c r="B941" s="4"/>
      <c r="C941" s="4"/>
      <c r="D941" s="4"/>
      <c r="E941" s="4"/>
      <c r="F941" s="4"/>
      <c r="G941" s="4"/>
      <c r="H941" s="4"/>
      <c r="I941" s="4"/>
      <c r="J941" s="4"/>
    </row>
    <row r="942" spans="2:10" ht="15.75" customHeight="1">
      <c r="B942" s="4"/>
      <c r="C942" s="4"/>
      <c r="D942" s="4"/>
      <c r="E942" s="4"/>
      <c r="F942" s="4"/>
      <c r="G942" s="4"/>
      <c r="H942" s="4"/>
      <c r="I942" s="4"/>
      <c r="J942" s="4"/>
    </row>
    <row r="943" spans="2:10" ht="15.75" customHeight="1">
      <c r="B943" s="4"/>
      <c r="C943" s="4"/>
      <c r="D943" s="4"/>
      <c r="E943" s="4"/>
      <c r="F943" s="4"/>
      <c r="G943" s="4"/>
      <c r="H943" s="4"/>
      <c r="I943" s="4"/>
      <c r="J943" s="4"/>
    </row>
    <row r="944" spans="2:10" ht="15.75" customHeight="1">
      <c r="B944" s="4"/>
      <c r="C944" s="4"/>
      <c r="D944" s="4"/>
      <c r="E944" s="4"/>
      <c r="F944" s="4"/>
      <c r="G944" s="4"/>
      <c r="H944" s="4"/>
      <c r="I944" s="4"/>
      <c r="J944" s="4"/>
    </row>
    <row r="945" spans="2:10" ht="15.75" customHeight="1">
      <c r="B945" s="4"/>
      <c r="C945" s="4"/>
      <c r="D945" s="4"/>
      <c r="E945" s="4"/>
      <c r="F945" s="4"/>
      <c r="G945" s="4"/>
      <c r="H945" s="4"/>
      <c r="I945" s="4"/>
      <c r="J945" s="4"/>
    </row>
    <row r="946" spans="2:10" ht="15.75" customHeight="1">
      <c r="B946" s="4"/>
      <c r="C946" s="4"/>
      <c r="D946" s="4"/>
      <c r="E946" s="4"/>
      <c r="F946" s="4"/>
      <c r="G946" s="4"/>
      <c r="H946" s="4"/>
      <c r="I946" s="4"/>
      <c r="J946" s="4"/>
    </row>
    <row r="947" spans="2:10" ht="15.75" customHeight="1">
      <c r="B947" s="4"/>
      <c r="C947" s="4"/>
      <c r="D947" s="4"/>
      <c r="E947" s="4"/>
      <c r="F947" s="4"/>
      <c r="G947" s="4"/>
      <c r="H947" s="4"/>
      <c r="I947" s="4"/>
      <c r="J947" s="4"/>
    </row>
    <row r="948" spans="2:10" ht="15.75" customHeight="1">
      <c r="B948" s="4"/>
      <c r="C948" s="4"/>
      <c r="D948" s="4"/>
      <c r="E948" s="4"/>
      <c r="F948" s="4"/>
      <c r="G948" s="4"/>
      <c r="H948" s="4"/>
      <c r="I948" s="4"/>
      <c r="J948" s="4"/>
    </row>
    <row r="949" spans="2:10" ht="15.75" customHeight="1">
      <c r="B949" s="4"/>
      <c r="C949" s="4"/>
      <c r="D949" s="4"/>
      <c r="E949" s="4"/>
      <c r="F949" s="4"/>
      <c r="G949" s="4"/>
      <c r="H949" s="4"/>
      <c r="I949" s="4"/>
      <c r="J949" s="4"/>
    </row>
    <row r="950" spans="2:10" ht="15.75" customHeight="1">
      <c r="B950" s="4"/>
      <c r="C950" s="4"/>
      <c r="D950" s="4"/>
      <c r="E950" s="4"/>
      <c r="F950" s="4"/>
      <c r="G950" s="4"/>
      <c r="H950" s="4"/>
      <c r="I950" s="4"/>
      <c r="J950" s="4"/>
    </row>
    <row r="951" spans="2:10" ht="15.75" customHeight="1">
      <c r="B951" s="4"/>
      <c r="C951" s="4"/>
      <c r="D951" s="4"/>
      <c r="E951" s="4"/>
      <c r="F951" s="4"/>
      <c r="G951" s="4"/>
      <c r="H951" s="4"/>
      <c r="I951" s="4"/>
      <c r="J951" s="4"/>
    </row>
    <row r="952" spans="2:10" ht="15.75" customHeight="1">
      <c r="B952" s="4"/>
      <c r="C952" s="4"/>
      <c r="D952" s="4"/>
      <c r="E952" s="4"/>
      <c r="F952" s="4"/>
      <c r="G952" s="4"/>
      <c r="H952" s="4"/>
      <c r="I952" s="4"/>
      <c r="J952" s="4"/>
    </row>
    <row r="953" spans="2:10" ht="15.75" customHeight="1">
      <c r="B953" s="4"/>
      <c r="C953" s="4"/>
      <c r="D953" s="4"/>
      <c r="E953" s="4"/>
      <c r="F953" s="4"/>
      <c r="G953" s="4"/>
      <c r="H953" s="4"/>
      <c r="I953" s="4"/>
      <c r="J953" s="4"/>
    </row>
    <row r="954" spans="2:10" ht="15.75" customHeight="1">
      <c r="B954" s="4"/>
      <c r="C954" s="4"/>
      <c r="D954" s="4"/>
      <c r="E954" s="4"/>
      <c r="F954" s="4"/>
      <c r="G954" s="4"/>
      <c r="H954" s="4"/>
      <c r="I954" s="4"/>
      <c r="J954" s="4"/>
    </row>
    <row r="955" spans="2:10" ht="15.75" customHeight="1">
      <c r="B955" s="4"/>
      <c r="C955" s="4"/>
      <c r="D955" s="4"/>
      <c r="E955" s="4"/>
      <c r="F955" s="4"/>
      <c r="G955" s="4"/>
      <c r="H955" s="4"/>
      <c r="I955" s="4"/>
      <c r="J955" s="4"/>
    </row>
    <row r="956" spans="2:10" ht="15.75" customHeight="1">
      <c r="B956" s="4"/>
      <c r="C956" s="4"/>
      <c r="D956" s="4"/>
      <c r="E956" s="4"/>
      <c r="F956" s="4"/>
      <c r="G956" s="4"/>
      <c r="H956" s="4"/>
      <c r="I956" s="4"/>
      <c r="J956" s="4"/>
    </row>
    <row r="957" spans="2:10" ht="15.75" customHeight="1">
      <c r="B957" s="4"/>
      <c r="C957" s="4"/>
      <c r="D957" s="4"/>
      <c r="E957" s="4"/>
      <c r="F957" s="4"/>
      <c r="G957" s="4"/>
      <c r="H957" s="4"/>
      <c r="I957" s="4"/>
      <c r="J957" s="4"/>
    </row>
    <row r="958" spans="2:10" ht="15.75" customHeight="1">
      <c r="B958" s="4"/>
      <c r="C958" s="4"/>
      <c r="D958" s="4"/>
      <c r="E958" s="4"/>
      <c r="F958" s="4"/>
      <c r="G958" s="4"/>
      <c r="H958" s="4"/>
      <c r="I958" s="4"/>
      <c r="J958" s="4"/>
    </row>
    <row r="959" spans="2:10" ht="15.75" customHeight="1">
      <c r="B959" s="4"/>
      <c r="C959" s="4"/>
      <c r="D959" s="4"/>
      <c r="E959" s="4"/>
      <c r="F959" s="4"/>
      <c r="G959" s="4"/>
      <c r="H959" s="4"/>
      <c r="I959" s="4"/>
      <c r="J959" s="4"/>
    </row>
    <row r="960" spans="2:10" ht="15.75" customHeight="1">
      <c r="B960" s="4"/>
      <c r="C960" s="4"/>
      <c r="D960" s="4"/>
      <c r="E960" s="4"/>
      <c r="F960" s="4"/>
      <c r="G960" s="4"/>
      <c r="H960" s="4"/>
      <c r="I960" s="4"/>
      <c r="J960" s="4"/>
    </row>
    <row r="961" spans="2:10" ht="15.75" customHeight="1">
      <c r="B961" s="4"/>
      <c r="C961" s="4"/>
      <c r="D961" s="4"/>
      <c r="E961" s="4"/>
      <c r="F961" s="4"/>
      <c r="G961" s="4"/>
      <c r="H961" s="4"/>
      <c r="I961" s="4"/>
      <c r="J961" s="4"/>
    </row>
    <row r="962" spans="2:10" ht="15.75" customHeight="1">
      <c r="B962" s="4"/>
      <c r="C962" s="4"/>
      <c r="D962" s="4"/>
      <c r="E962" s="4"/>
      <c r="F962" s="4"/>
      <c r="G962" s="4"/>
      <c r="H962" s="4"/>
      <c r="I962" s="4"/>
      <c r="J962" s="4"/>
    </row>
    <row r="963" spans="2:10" ht="15.75" customHeight="1">
      <c r="B963" s="4"/>
      <c r="C963" s="4"/>
      <c r="D963" s="4"/>
      <c r="E963" s="4"/>
      <c r="F963" s="4"/>
      <c r="G963" s="4"/>
      <c r="H963" s="4"/>
      <c r="I963" s="4"/>
      <c r="J963" s="4"/>
    </row>
    <row r="964" spans="2:10" ht="15.75" customHeight="1">
      <c r="B964" s="4"/>
      <c r="C964" s="4"/>
      <c r="D964" s="4"/>
      <c r="E964" s="4"/>
      <c r="F964" s="4"/>
      <c r="G964" s="4"/>
      <c r="H964" s="4"/>
      <c r="I964" s="4"/>
      <c r="J964" s="4"/>
    </row>
    <row r="965" spans="2:10" ht="15.75" customHeight="1">
      <c r="B965" s="4"/>
      <c r="C965" s="4"/>
      <c r="D965" s="4"/>
      <c r="E965" s="4"/>
      <c r="F965" s="4"/>
      <c r="G965" s="4"/>
      <c r="H965" s="4"/>
      <c r="I965" s="4"/>
      <c r="J965" s="4"/>
    </row>
    <row r="966" spans="2:10" ht="15.75" customHeight="1">
      <c r="B966" s="4"/>
      <c r="C966" s="4"/>
      <c r="D966" s="4"/>
      <c r="E966" s="4"/>
      <c r="F966" s="4"/>
      <c r="G966" s="4"/>
      <c r="H966" s="4"/>
      <c r="I966" s="4"/>
      <c r="J966" s="4"/>
    </row>
    <row r="967" spans="2:10" ht="15.75" customHeight="1">
      <c r="B967" s="4"/>
      <c r="C967" s="4"/>
      <c r="D967" s="4"/>
      <c r="E967" s="4"/>
      <c r="F967" s="4"/>
      <c r="G967" s="4"/>
      <c r="H967" s="4"/>
      <c r="I967" s="4"/>
      <c r="J967" s="4"/>
    </row>
    <row r="968" spans="2:10" ht="15.75" customHeight="1">
      <c r="B968" s="4"/>
      <c r="C968" s="4"/>
      <c r="D968" s="4"/>
      <c r="E968" s="4"/>
      <c r="F968" s="4"/>
      <c r="G968" s="4"/>
      <c r="H968" s="4"/>
      <c r="I968" s="4"/>
      <c r="J968" s="4"/>
    </row>
    <row r="969" spans="2:10" ht="15.75" customHeight="1">
      <c r="B969" s="4"/>
      <c r="C969" s="4"/>
      <c r="D969" s="4"/>
      <c r="E969" s="4"/>
      <c r="F969" s="4"/>
      <c r="G969" s="4"/>
      <c r="H969" s="4"/>
      <c r="I969" s="4"/>
      <c r="J969" s="4"/>
    </row>
    <row r="970" spans="2:10" ht="15.75" customHeight="1">
      <c r="B970" s="4"/>
      <c r="C970" s="4"/>
      <c r="D970" s="4"/>
      <c r="E970" s="4"/>
      <c r="F970" s="4"/>
      <c r="G970" s="4"/>
      <c r="H970" s="4"/>
      <c r="I970" s="4"/>
      <c r="J970" s="4"/>
    </row>
    <row r="971" spans="2:10" ht="15.75" customHeight="1">
      <c r="B971" s="4"/>
      <c r="C971" s="4"/>
      <c r="D971" s="4"/>
      <c r="E971" s="4"/>
      <c r="F971" s="4"/>
      <c r="G971" s="4"/>
      <c r="H971" s="4"/>
      <c r="I971" s="4"/>
      <c r="J971" s="4"/>
    </row>
    <row r="972" spans="2:10" ht="15.75" customHeight="1">
      <c r="B972" s="4"/>
      <c r="C972" s="4"/>
      <c r="D972" s="4"/>
      <c r="E972" s="4"/>
      <c r="F972" s="4"/>
      <c r="G972" s="4"/>
      <c r="H972" s="4"/>
      <c r="I972" s="4"/>
      <c r="J972" s="4"/>
    </row>
    <row r="973" spans="2:10" ht="15.75" customHeight="1">
      <c r="B973" s="4"/>
      <c r="C973" s="4"/>
      <c r="D973" s="4"/>
      <c r="E973" s="4"/>
      <c r="F973" s="4"/>
      <c r="G973" s="4"/>
      <c r="H973" s="4"/>
      <c r="I973" s="4"/>
      <c r="J973" s="4"/>
    </row>
    <row r="974" spans="2:10" ht="15.75" customHeight="1">
      <c r="B974" s="4"/>
      <c r="C974" s="4"/>
      <c r="D974" s="4"/>
      <c r="E974" s="4"/>
      <c r="F974" s="4"/>
      <c r="G974" s="4"/>
      <c r="H974" s="4"/>
      <c r="I974" s="4"/>
      <c r="J974" s="4"/>
    </row>
    <row r="975" spans="2:10" ht="15.75" customHeight="1">
      <c r="B975" s="4"/>
      <c r="C975" s="4"/>
      <c r="D975" s="4"/>
      <c r="E975" s="4"/>
      <c r="F975" s="4"/>
      <c r="G975" s="4"/>
      <c r="H975" s="4"/>
      <c r="I975" s="4"/>
      <c r="J975" s="4"/>
    </row>
    <row r="976" spans="2:10" ht="15.75" customHeight="1">
      <c r="B976" s="4"/>
      <c r="C976" s="4"/>
      <c r="D976" s="4"/>
      <c r="E976" s="4"/>
      <c r="F976" s="4"/>
      <c r="G976" s="4"/>
      <c r="H976" s="4"/>
      <c r="I976" s="4"/>
      <c r="J976" s="4"/>
    </row>
    <row r="977" spans="2:10" ht="15.75" customHeight="1">
      <c r="B977" s="4"/>
      <c r="C977" s="4"/>
      <c r="D977" s="4"/>
      <c r="E977" s="4"/>
      <c r="F977" s="4"/>
      <c r="G977" s="4"/>
      <c r="H977" s="4"/>
      <c r="I977" s="4"/>
      <c r="J977" s="4"/>
    </row>
    <row r="978" spans="2:10" ht="15.75" customHeight="1">
      <c r="B978" s="4"/>
      <c r="C978" s="4"/>
      <c r="D978" s="4"/>
      <c r="E978" s="4"/>
      <c r="F978" s="4"/>
      <c r="G978" s="4"/>
      <c r="H978" s="4"/>
      <c r="I978" s="4"/>
      <c r="J978" s="4"/>
    </row>
    <row r="979" spans="2:10" ht="15.75" customHeight="1">
      <c r="B979" s="4"/>
      <c r="C979" s="4"/>
      <c r="D979" s="4"/>
      <c r="E979" s="4"/>
      <c r="F979" s="4"/>
      <c r="G979" s="4"/>
      <c r="H979" s="4"/>
      <c r="I979" s="4"/>
      <c r="J979" s="4"/>
    </row>
    <row r="980" spans="2:10" ht="15.75" customHeight="1">
      <c r="B980" s="4"/>
      <c r="C980" s="4"/>
      <c r="D980" s="4"/>
      <c r="E980" s="4"/>
      <c r="F980" s="4"/>
      <c r="G980" s="4"/>
      <c r="H980" s="4"/>
      <c r="I980" s="4"/>
      <c r="J980" s="4"/>
    </row>
    <row r="981" spans="2:10" ht="15.75" customHeight="1">
      <c r="B981" s="4"/>
      <c r="C981" s="4"/>
      <c r="D981" s="4"/>
      <c r="E981" s="4"/>
      <c r="F981" s="4"/>
      <c r="G981" s="4"/>
      <c r="H981" s="4"/>
      <c r="I981" s="4"/>
      <c r="J981" s="4"/>
    </row>
    <row r="982" spans="2:10" ht="15.75" customHeight="1">
      <c r="B982" s="4"/>
      <c r="C982" s="4"/>
      <c r="D982" s="4"/>
      <c r="E982" s="4"/>
      <c r="F982" s="4"/>
      <c r="G982" s="4"/>
      <c r="H982" s="4"/>
      <c r="I982" s="4"/>
      <c r="J982" s="4"/>
    </row>
    <row r="983" spans="2:10" ht="15.75" customHeight="1">
      <c r="B983" s="4"/>
      <c r="C983" s="4"/>
      <c r="D983" s="4"/>
      <c r="E983" s="4"/>
      <c r="F983" s="4"/>
      <c r="G983" s="4"/>
      <c r="H983" s="4"/>
      <c r="I983" s="4"/>
      <c r="J983" s="4"/>
    </row>
    <row r="984" spans="2:10" ht="15.75" customHeight="1">
      <c r="B984" s="4"/>
      <c r="C984" s="4"/>
      <c r="D984" s="4"/>
      <c r="E984" s="4"/>
      <c r="F984" s="4"/>
      <c r="G984" s="4"/>
      <c r="H984" s="4"/>
      <c r="I984" s="4"/>
      <c r="J984" s="4"/>
    </row>
    <row r="985" spans="2:10" ht="15.75" customHeight="1">
      <c r="B985" s="4"/>
      <c r="C985" s="4"/>
      <c r="D985" s="4"/>
      <c r="E985" s="4"/>
      <c r="F985" s="4"/>
      <c r="G985" s="4"/>
      <c r="H985" s="4"/>
      <c r="I985" s="4"/>
      <c r="J985" s="4"/>
    </row>
    <row r="986" spans="2:10" ht="15.75" customHeight="1">
      <c r="B986" s="4"/>
      <c r="C986" s="4"/>
      <c r="D986" s="4"/>
      <c r="E986" s="4"/>
      <c r="F986" s="4"/>
      <c r="G986" s="4"/>
      <c r="H986" s="4"/>
      <c r="I986" s="4"/>
      <c r="J986" s="4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3BB07-29AB-483D-B351-70B410BFE469}">
  <dimension ref="A1:N110"/>
  <sheetViews>
    <sheetView topLeftCell="A91" workbookViewId="0">
      <selection activeCell="Q113" sqref="Q113"/>
    </sheetView>
  </sheetViews>
  <sheetFormatPr defaultColWidth="8.85546875" defaultRowHeight="15"/>
  <cols>
    <col min="1" max="1" width="20.140625" bestFit="1" customWidth="1"/>
    <col min="2" max="2" width="12.140625" bestFit="1" customWidth="1"/>
    <col min="3" max="3" width="8.7109375" bestFit="1" customWidth="1"/>
    <col min="4" max="5" width="8.42578125" bestFit="1" customWidth="1"/>
    <col min="6" max="7" width="8.140625" bestFit="1" customWidth="1"/>
    <col min="8" max="8" width="8.42578125" bestFit="1" customWidth="1"/>
    <col min="9" max="9" width="6" bestFit="1" customWidth="1"/>
    <col min="10" max="10" width="7.7109375" bestFit="1" customWidth="1"/>
    <col min="11" max="11" width="8.140625" bestFit="1" customWidth="1"/>
    <col min="12" max="12" width="6" bestFit="1" customWidth="1"/>
    <col min="13" max="13" width="8.7109375" bestFit="1" customWidth="1"/>
    <col min="14" max="14" width="6" bestFit="1" customWidth="1"/>
  </cols>
  <sheetData>
    <row r="1" spans="1:14" ht="45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</row>
    <row r="2" spans="1:14">
      <c r="A2" s="36" t="s">
        <v>74</v>
      </c>
      <c r="B2" s="24" t="s">
        <v>73</v>
      </c>
      <c r="C2" s="24">
        <v>7</v>
      </c>
      <c r="D2" s="24">
        <v>8</v>
      </c>
      <c r="E2" s="24">
        <v>9</v>
      </c>
      <c r="F2" s="24">
        <v>8</v>
      </c>
      <c r="G2" s="24">
        <v>10</v>
      </c>
      <c r="H2" s="24">
        <v>9</v>
      </c>
      <c r="I2" s="24">
        <v>8</v>
      </c>
      <c r="J2" s="24">
        <v>5</v>
      </c>
      <c r="K2" s="24">
        <v>7</v>
      </c>
      <c r="L2" s="24">
        <v>7</v>
      </c>
      <c r="M2" s="24">
        <v>8</v>
      </c>
      <c r="N2" s="23">
        <f t="shared" ref="N2:N33" si="0">SUM(C2:M2)</f>
        <v>86</v>
      </c>
    </row>
    <row r="3" spans="1:14">
      <c r="A3" s="36" t="s">
        <v>271</v>
      </c>
      <c r="B3" s="24" t="s">
        <v>73</v>
      </c>
      <c r="C3" s="24">
        <v>9</v>
      </c>
      <c r="D3" s="24">
        <v>8</v>
      </c>
      <c r="E3" s="24">
        <v>9</v>
      </c>
      <c r="F3" s="24">
        <v>9</v>
      </c>
      <c r="G3" s="24">
        <v>9</v>
      </c>
      <c r="H3" s="24">
        <v>11</v>
      </c>
      <c r="I3" s="24">
        <v>6</v>
      </c>
      <c r="J3" s="24">
        <v>5</v>
      </c>
      <c r="K3" s="24">
        <v>7</v>
      </c>
      <c r="L3" s="24">
        <v>6</v>
      </c>
      <c r="M3" s="24">
        <v>7</v>
      </c>
      <c r="N3" s="23">
        <f t="shared" si="0"/>
        <v>86</v>
      </c>
    </row>
    <row r="4" spans="1:14">
      <c r="A4" s="36" t="s">
        <v>9</v>
      </c>
      <c r="B4" s="24" t="s">
        <v>10</v>
      </c>
      <c r="C4" s="24">
        <v>8</v>
      </c>
      <c r="D4" s="24">
        <v>8</v>
      </c>
      <c r="E4" s="24">
        <v>9</v>
      </c>
      <c r="F4" s="24">
        <v>7</v>
      </c>
      <c r="G4" s="24">
        <v>8</v>
      </c>
      <c r="H4" s="24">
        <v>9</v>
      </c>
      <c r="I4" s="24">
        <v>8</v>
      </c>
      <c r="J4" s="24">
        <v>6</v>
      </c>
      <c r="K4" s="24">
        <v>8</v>
      </c>
      <c r="L4" s="24">
        <v>5</v>
      </c>
      <c r="M4" s="24">
        <v>8</v>
      </c>
      <c r="N4" s="23">
        <f t="shared" si="0"/>
        <v>84</v>
      </c>
    </row>
    <row r="5" spans="1:14">
      <c r="A5" s="36" t="s">
        <v>7</v>
      </c>
      <c r="B5" s="24" t="s">
        <v>8</v>
      </c>
      <c r="C5" s="24">
        <v>8</v>
      </c>
      <c r="D5" s="24">
        <v>9</v>
      </c>
      <c r="E5" s="24">
        <v>7</v>
      </c>
      <c r="F5" s="24">
        <v>9</v>
      </c>
      <c r="G5" s="24">
        <v>7</v>
      </c>
      <c r="H5" s="24">
        <v>7</v>
      </c>
      <c r="I5" s="24">
        <v>9</v>
      </c>
      <c r="J5" s="24">
        <v>6</v>
      </c>
      <c r="K5" s="24">
        <v>5</v>
      </c>
      <c r="L5" s="24">
        <v>9</v>
      </c>
      <c r="M5" s="24">
        <v>7</v>
      </c>
      <c r="N5" s="23">
        <f t="shared" si="0"/>
        <v>83</v>
      </c>
    </row>
    <row r="6" spans="1:14">
      <c r="A6" s="36" t="s">
        <v>77</v>
      </c>
      <c r="B6" s="24" t="s">
        <v>73</v>
      </c>
      <c r="C6" s="24">
        <v>9</v>
      </c>
      <c r="D6" s="24">
        <v>6</v>
      </c>
      <c r="E6" s="24">
        <v>9</v>
      </c>
      <c r="F6" s="24">
        <v>3</v>
      </c>
      <c r="G6" s="24">
        <v>8</v>
      </c>
      <c r="H6" s="24">
        <v>9</v>
      </c>
      <c r="I6" s="24">
        <v>10</v>
      </c>
      <c r="J6" s="24">
        <v>7</v>
      </c>
      <c r="K6" s="24">
        <v>7</v>
      </c>
      <c r="L6" s="24">
        <v>6</v>
      </c>
      <c r="M6" s="24">
        <v>8</v>
      </c>
      <c r="N6" s="23">
        <f t="shared" si="0"/>
        <v>82</v>
      </c>
    </row>
    <row r="7" spans="1:14">
      <c r="A7" s="36" t="s">
        <v>40</v>
      </c>
      <c r="B7" s="24" t="s">
        <v>37</v>
      </c>
      <c r="C7" s="24">
        <v>7</v>
      </c>
      <c r="D7" s="24">
        <v>8</v>
      </c>
      <c r="E7" s="24">
        <v>8</v>
      </c>
      <c r="F7" s="24">
        <v>9</v>
      </c>
      <c r="G7" s="24">
        <v>4</v>
      </c>
      <c r="H7" s="24">
        <v>10</v>
      </c>
      <c r="I7" s="24">
        <v>6</v>
      </c>
      <c r="J7" s="24">
        <v>8</v>
      </c>
      <c r="K7" s="24">
        <v>9</v>
      </c>
      <c r="L7" s="24">
        <v>5</v>
      </c>
      <c r="M7" s="24">
        <v>7</v>
      </c>
      <c r="N7" s="23">
        <f t="shared" si="0"/>
        <v>81</v>
      </c>
    </row>
    <row r="8" spans="1:14">
      <c r="A8" s="36" t="s">
        <v>87</v>
      </c>
      <c r="B8" s="24" t="s">
        <v>299</v>
      </c>
      <c r="C8" s="24">
        <v>8</v>
      </c>
      <c r="D8" s="24">
        <v>7</v>
      </c>
      <c r="E8" s="24">
        <v>9</v>
      </c>
      <c r="F8" s="24">
        <v>6</v>
      </c>
      <c r="G8" s="24">
        <v>8</v>
      </c>
      <c r="H8" s="24">
        <v>8</v>
      </c>
      <c r="I8" s="24">
        <v>9</v>
      </c>
      <c r="J8" s="24">
        <v>4</v>
      </c>
      <c r="K8" s="24">
        <v>7</v>
      </c>
      <c r="L8" s="24">
        <v>9</v>
      </c>
      <c r="M8" s="24">
        <v>6</v>
      </c>
      <c r="N8" s="23">
        <f t="shared" si="0"/>
        <v>81</v>
      </c>
    </row>
    <row r="9" spans="1:14">
      <c r="A9" s="59" t="s">
        <v>65</v>
      </c>
      <c r="B9" s="24" t="s">
        <v>64</v>
      </c>
      <c r="C9" s="24">
        <v>8</v>
      </c>
      <c r="D9" s="24">
        <v>7</v>
      </c>
      <c r="E9" s="24">
        <v>9</v>
      </c>
      <c r="F9" s="24">
        <v>7</v>
      </c>
      <c r="G9" s="24">
        <v>7</v>
      </c>
      <c r="H9" s="24">
        <v>9</v>
      </c>
      <c r="I9" s="24">
        <v>7</v>
      </c>
      <c r="J9" s="24">
        <v>5</v>
      </c>
      <c r="K9" s="24">
        <v>8</v>
      </c>
      <c r="L9" s="24">
        <v>5</v>
      </c>
      <c r="M9" s="24">
        <v>9</v>
      </c>
      <c r="N9" s="23">
        <f t="shared" si="0"/>
        <v>81</v>
      </c>
    </row>
    <row r="10" spans="1:14">
      <c r="A10" s="36" t="s">
        <v>36</v>
      </c>
      <c r="B10" s="24" t="s">
        <v>37</v>
      </c>
      <c r="C10" s="24">
        <v>5</v>
      </c>
      <c r="D10" s="24">
        <v>9</v>
      </c>
      <c r="E10" s="24">
        <v>8</v>
      </c>
      <c r="F10" s="24">
        <v>10</v>
      </c>
      <c r="G10" s="24">
        <v>5</v>
      </c>
      <c r="H10" s="24">
        <v>9</v>
      </c>
      <c r="I10" s="24">
        <v>6</v>
      </c>
      <c r="J10" s="24">
        <v>6</v>
      </c>
      <c r="K10" s="24">
        <v>8</v>
      </c>
      <c r="L10" s="24">
        <v>6</v>
      </c>
      <c r="M10" s="24">
        <v>7</v>
      </c>
      <c r="N10" s="23">
        <f t="shared" si="0"/>
        <v>79</v>
      </c>
    </row>
    <row r="11" spans="1:14">
      <c r="A11" s="59" t="s">
        <v>66</v>
      </c>
      <c r="B11" s="24" t="s">
        <v>64</v>
      </c>
      <c r="C11" s="24">
        <v>9</v>
      </c>
      <c r="D11" s="24">
        <v>7</v>
      </c>
      <c r="E11" s="24">
        <v>7</v>
      </c>
      <c r="F11" s="24">
        <v>7</v>
      </c>
      <c r="G11" s="24">
        <v>8</v>
      </c>
      <c r="H11" s="24">
        <v>6</v>
      </c>
      <c r="I11" s="24">
        <v>9</v>
      </c>
      <c r="J11" s="24">
        <v>4</v>
      </c>
      <c r="K11" s="24">
        <v>7</v>
      </c>
      <c r="L11" s="24">
        <v>7</v>
      </c>
      <c r="M11" s="24">
        <v>6</v>
      </c>
      <c r="N11" s="23">
        <f t="shared" si="0"/>
        <v>77</v>
      </c>
    </row>
    <row r="12" spans="1:14">
      <c r="A12" s="36" t="s">
        <v>75</v>
      </c>
      <c r="B12" s="24" t="s">
        <v>73</v>
      </c>
      <c r="C12" s="24">
        <v>7</v>
      </c>
      <c r="D12" s="24">
        <v>4</v>
      </c>
      <c r="E12" s="24">
        <v>5</v>
      </c>
      <c r="F12" s="24">
        <v>6</v>
      </c>
      <c r="G12" s="24">
        <v>9</v>
      </c>
      <c r="H12" s="24">
        <v>7</v>
      </c>
      <c r="I12" s="24">
        <v>11</v>
      </c>
      <c r="J12" s="24">
        <v>3</v>
      </c>
      <c r="K12" s="24">
        <v>8</v>
      </c>
      <c r="L12" s="24">
        <v>6</v>
      </c>
      <c r="M12" s="24">
        <v>10</v>
      </c>
      <c r="N12" s="23">
        <f t="shared" si="0"/>
        <v>76</v>
      </c>
    </row>
    <row r="13" spans="1:14">
      <c r="A13" s="36" t="s">
        <v>248</v>
      </c>
      <c r="B13" s="24" t="s">
        <v>93</v>
      </c>
      <c r="C13" s="24">
        <v>8</v>
      </c>
      <c r="D13" s="24">
        <v>5</v>
      </c>
      <c r="E13" s="24">
        <v>8</v>
      </c>
      <c r="F13" s="24">
        <v>7</v>
      </c>
      <c r="G13" s="24">
        <v>8</v>
      </c>
      <c r="H13" s="24">
        <v>10</v>
      </c>
      <c r="I13" s="24">
        <v>6</v>
      </c>
      <c r="J13" s="24">
        <v>3</v>
      </c>
      <c r="K13" s="24">
        <v>5</v>
      </c>
      <c r="L13" s="24">
        <v>8</v>
      </c>
      <c r="M13" s="24">
        <v>7</v>
      </c>
      <c r="N13" s="23">
        <f t="shared" si="0"/>
        <v>75</v>
      </c>
    </row>
    <row r="14" spans="1:14">
      <c r="A14" s="36" t="s">
        <v>59</v>
      </c>
      <c r="B14" s="24" t="s">
        <v>58</v>
      </c>
      <c r="C14" s="24">
        <v>6</v>
      </c>
      <c r="D14" s="24">
        <v>7</v>
      </c>
      <c r="E14" s="24">
        <v>7</v>
      </c>
      <c r="F14" s="24">
        <v>9</v>
      </c>
      <c r="G14" s="24">
        <v>8</v>
      </c>
      <c r="H14" s="24">
        <v>6</v>
      </c>
      <c r="I14" s="24">
        <v>6</v>
      </c>
      <c r="J14" s="24">
        <v>6</v>
      </c>
      <c r="K14" s="24">
        <v>8</v>
      </c>
      <c r="L14" s="24">
        <v>5</v>
      </c>
      <c r="M14" s="24">
        <v>6</v>
      </c>
      <c r="N14" s="23">
        <f t="shared" si="0"/>
        <v>74</v>
      </c>
    </row>
    <row r="15" spans="1:14">
      <c r="A15" s="59" t="s">
        <v>183</v>
      </c>
      <c r="B15" s="24" t="s">
        <v>64</v>
      </c>
      <c r="C15" s="24">
        <v>8</v>
      </c>
      <c r="D15" s="24">
        <v>7</v>
      </c>
      <c r="E15" s="24">
        <v>8</v>
      </c>
      <c r="F15" s="24">
        <v>8</v>
      </c>
      <c r="G15" s="24">
        <v>7</v>
      </c>
      <c r="H15" s="24">
        <v>7</v>
      </c>
      <c r="I15" s="24">
        <v>7</v>
      </c>
      <c r="J15" s="24">
        <v>5</v>
      </c>
      <c r="K15" s="24">
        <v>4</v>
      </c>
      <c r="L15" s="24">
        <v>5</v>
      </c>
      <c r="M15" s="24">
        <v>8</v>
      </c>
      <c r="N15" s="23">
        <f t="shared" si="0"/>
        <v>74</v>
      </c>
    </row>
    <row r="16" spans="1:14">
      <c r="A16" s="36" t="s">
        <v>141</v>
      </c>
      <c r="B16" s="24" t="s">
        <v>32</v>
      </c>
      <c r="C16" s="24">
        <v>9</v>
      </c>
      <c r="D16" s="24">
        <v>9</v>
      </c>
      <c r="E16" s="24">
        <v>9</v>
      </c>
      <c r="F16" s="24">
        <v>9</v>
      </c>
      <c r="G16" s="24">
        <v>5</v>
      </c>
      <c r="H16" s="24">
        <v>5</v>
      </c>
      <c r="I16" s="24">
        <v>2</v>
      </c>
      <c r="J16" s="24">
        <v>8</v>
      </c>
      <c r="K16" s="24">
        <v>6</v>
      </c>
      <c r="L16" s="24">
        <v>5</v>
      </c>
      <c r="M16" s="24">
        <v>5</v>
      </c>
      <c r="N16" s="23">
        <f t="shared" si="0"/>
        <v>72</v>
      </c>
    </row>
    <row r="17" spans="1:14">
      <c r="A17" s="36" t="s">
        <v>189</v>
      </c>
      <c r="B17" s="24" t="s">
        <v>37</v>
      </c>
      <c r="C17" s="24">
        <v>8</v>
      </c>
      <c r="D17" s="24">
        <v>5</v>
      </c>
      <c r="E17" s="24">
        <v>6</v>
      </c>
      <c r="F17" s="24">
        <v>7</v>
      </c>
      <c r="G17" s="24">
        <v>11</v>
      </c>
      <c r="H17" s="24">
        <v>7</v>
      </c>
      <c r="I17" s="24">
        <v>7</v>
      </c>
      <c r="J17" s="24">
        <v>3</v>
      </c>
      <c r="K17" s="24">
        <v>8</v>
      </c>
      <c r="L17" s="24">
        <v>3</v>
      </c>
      <c r="M17" s="24">
        <v>7</v>
      </c>
      <c r="N17" s="23">
        <f t="shared" si="0"/>
        <v>72</v>
      </c>
    </row>
    <row r="18" spans="1:14">
      <c r="A18" s="36" t="s">
        <v>98</v>
      </c>
      <c r="B18" s="24" t="s">
        <v>63</v>
      </c>
      <c r="C18" s="24">
        <v>7</v>
      </c>
      <c r="D18" s="24">
        <v>5</v>
      </c>
      <c r="E18" s="24">
        <v>8</v>
      </c>
      <c r="F18" s="24">
        <v>6</v>
      </c>
      <c r="G18" s="24">
        <v>9</v>
      </c>
      <c r="H18" s="24">
        <v>9</v>
      </c>
      <c r="I18" s="24">
        <v>7</v>
      </c>
      <c r="J18" s="24">
        <v>5</v>
      </c>
      <c r="K18" s="24">
        <v>4</v>
      </c>
      <c r="L18" s="24">
        <v>4</v>
      </c>
      <c r="M18" s="24">
        <v>8</v>
      </c>
      <c r="N18" s="23">
        <f t="shared" si="0"/>
        <v>72</v>
      </c>
    </row>
    <row r="19" spans="1:14">
      <c r="A19" s="36" t="s">
        <v>94</v>
      </c>
      <c r="B19" s="24" t="s">
        <v>32</v>
      </c>
      <c r="C19" s="24">
        <v>10</v>
      </c>
      <c r="D19" s="24">
        <v>8</v>
      </c>
      <c r="E19" s="24">
        <v>7</v>
      </c>
      <c r="F19" s="24">
        <v>4</v>
      </c>
      <c r="G19" s="24">
        <v>7</v>
      </c>
      <c r="H19" s="24">
        <v>8</v>
      </c>
      <c r="I19" s="24">
        <v>7</v>
      </c>
      <c r="J19" s="24">
        <v>3</v>
      </c>
      <c r="K19" s="24">
        <v>5</v>
      </c>
      <c r="L19" s="24">
        <v>6</v>
      </c>
      <c r="M19" s="24">
        <v>6</v>
      </c>
      <c r="N19" s="23">
        <f t="shared" si="0"/>
        <v>71</v>
      </c>
    </row>
    <row r="20" spans="1:14">
      <c r="A20" s="36" t="s">
        <v>91</v>
      </c>
      <c r="B20" s="24" t="s">
        <v>73</v>
      </c>
      <c r="C20" s="24">
        <v>8</v>
      </c>
      <c r="D20" s="24">
        <v>6</v>
      </c>
      <c r="E20" s="24">
        <v>6</v>
      </c>
      <c r="F20" s="24">
        <v>4</v>
      </c>
      <c r="G20" s="24">
        <v>7</v>
      </c>
      <c r="H20" s="24">
        <v>8</v>
      </c>
      <c r="I20" s="24">
        <v>7</v>
      </c>
      <c r="J20" s="24">
        <v>8</v>
      </c>
      <c r="K20" s="24">
        <v>8</v>
      </c>
      <c r="L20" s="24">
        <v>4</v>
      </c>
      <c r="M20" s="24">
        <v>5</v>
      </c>
      <c r="N20" s="23">
        <f t="shared" si="0"/>
        <v>71</v>
      </c>
    </row>
    <row r="21" spans="1:14">
      <c r="A21" s="36" t="s">
        <v>80</v>
      </c>
      <c r="B21" s="24" t="s">
        <v>32</v>
      </c>
      <c r="C21" s="24">
        <v>7</v>
      </c>
      <c r="D21" s="24">
        <v>6</v>
      </c>
      <c r="E21" s="24">
        <v>6</v>
      </c>
      <c r="F21" s="24">
        <v>9</v>
      </c>
      <c r="G21" s="24">
        <v>9</v>
      </c>
      <c r="H21" s="24">
        <v>8</v>
      </c>
      <c r="I21" s="24">
        <v>9</v>
      </c>
      <c r="J21" s="24">
        <v>5</v>
      </c>
      <c r="K21" s="24">
        <v>2</v>
      </c>
      <c r="L21" s="24">
        <v>4</v>
      </c>
      <c r="M21" s="24">
        <v>5</v>
      </c>
      <c r="N21" s="23">
        <f t="shared" si="0"/>
        <v>70</v>
      </c>
    </row>
    <row r="22" spans="1:14">
      <c r="A22" s="36" t="s">
        <v>38</v>
      </c>
      <c r="B22" s="24" t="s">
        <v>37</v>
      </c>
      <c r="C22" s="24">
        <v>6</v>
      </c>
      <c r="D22" s="24">
        <v>5</v>
      </c>
      <c r="E22" s="24">
        <v>7</v>
      </c>
      <c r="F22" s="24">
        <v>5</v>
      </c>
      <c r="G22" s="24">
        <v>7</v>
      </c>
      <c r="H22" s="24">
        <v>7</v>
      </c>
      <c r="I22" s="24">
        <v>9</v>
      </c>
      <c r="J22" s="24">
        <v>3</v>
      </c>
      <c r="K22" s="24">
        <v>6</v>
      </c>
      <c r="L22" s="24">
        <v>7</v>
      </c>
      <c r="M22" s="24">
        <v>8</v>
      </c>
      <c r="N22" s="23">
        <f t="shared" si="0"/>
        <v>70</v>
      </c>
    </row>
    <row r="23" spans="1:14">
      <c r="A23" s="59" t="s">
        <v>70</v>
      </c>
      <c r="B23" s="24" t="s">
        <v>64</v>
      </c>
      <c r="C23" s="24">
        <v>9</v>
      </c>
      <c r="D23" s="24">
        <v>4</v>
      </c>
      <c r="E23" s="24">
        <v>10</v>
      </c>
      <c r="F23" s="24">
        <v>5</v>
      </c>
      <c r="G23" s="24">
        <v>7</v>
      </c>
      <c r="H23" s="24">
        <v>5</v>
      </c>
      <c r="I23" s="24">
        <v>5</v>
      </c>
      <c r="J23" s="24">
        <v>2</v>
      </c>
      <c r="K23" s="24">
        <v>7</v>
      </c>
      <c r="L23" s="24">
        <v>8</v>
      </c>
      <c r="M23" s="24">
        <v>8</v>
      </c>
      <c r="N23" s="23">
        <f t="shared" si="0"/>
        <v>70</v>
      </c>
    </row>
    <row r="24" spans="1:14">
      <c r="A24" s="36" t="s">
        <v>68</v>
      </c>
      <c r="B24" s="24" t="s">
        <v>32</v>
      </c>
      <c r="C24" s="24">
        <v>8</v>
      </c>
      <c r="D24" s="24">
        <v>3</v>
      </c>
      <c r="E24" s="24">
        <v>9</v>
      </c>
      <c r="F24" s="24">
        <v>4</v>
      </c>
      <c r="G24" s="24">
        <v>9</v>
      </c>
      <c r="H24" s="24">
        <v>9</v>
      </c>
      <c r="I24" s="24">
        <v>8</v>
      </c>
      <c r="J24" s="24">
        <v>1</v>
      </c>
      <c r="K24" s="24">
        <v>7</v>
      </c>
      <c r="L24" s="24">
        <v>4</v>
      </c>
      <c r="M24" s="24">
        <v>7</v>
      </c>
      <c r="N24" s="23">
        <f t="shared" si="0"/>
        <v>69</v>
      </c>
    </row>
    <row r="25" spans="1:14">
      <c r="A25" s="36" t="s">
        <v>51</v>
      </c>
      <c r="B25" s="24" t="s">
        <v>299</v>
      </c>
      <c r="C25" s="24">
        <v>5</v>
      </c>
      <c r="D25" s="24">
        <v>5</v>
      </c>
      <c r="E25" s="24">
        <v>8</v>
      </c>
      <c r="F25" s="24">
        <v>7</v>
      </c>
      <c r="G25" s="24">
        <v>8</v>
      </c>
      <c r="H25" s="24">
        <v>6</v>
      </c>
      <c r="I25" s="24">
        <v>7</v>
      </c>
      <c r="J25" s="24">
        <v>2</v>
      </c>
      <c r="K25" s="24">
        <v>5</v>
      </c>
      <c r="L25" s="24">
        <v>7</v>
      </c>
      <c r="M25" s="24">
        <v>9</v>
      </c>
      <c r="N25" s="23">
        <f t="shared" si="0"/>
        <v>69</v>
      </c>
    </row>
    <row r="26" spans="1:14">
      <c r="A26" s="36" t="s">
        <v>100</v>
      </c>
      <c r="B26" s="24" t="s">
        <v>73</v>
      </c>
      <c r="C26" s="24">
        <v>7</v>
      </c>
      <c r="D26" s="24">
        <v>7</v>
      </c>
      <c r="E26" s="24">
        <v>6</v>
      </c>
      <c r="F26" s="24">
        <v>4</v>
      </c>
      <c r="G26" s="24">
        <v>5</v>
      </c>
      <c r="H26" s="24">
        <v>8</v>
      </c>
      <c r="I26" s="24">
        <v>8</v>
      </c>
      <c r="J26" s="24">
        <v>4</v>
      </c>
      <c r="K26" s="24">
        <v>5</v>
      </c>
      <c r="L26" s="24">
        <v>6</v>
      </c>
      <c r="M26" s="24">
        <v>7</v>
      </c>
      <c r="N26" s="23">
        <f t="shared" si="0"/>
        <v>67</v>
      </c>
    </row>
    <row r="27" spans="1:14">
      <c r="A27" s="36" t="s">
        <v>300</v>
      </c>
      <c r="B27" s="24" t="s">
        <v>8</v>
      </c>
      <c r="C27" s="24">
        <v>7</v>
      </c>
      <c r="D27" s="24">
        <v>3</v>
      </c>
      <c r="E27" s="24">
        <v>7</v>
      </c>
      <c r="F27" s="24">
        <v>5</v>
      </c>
      <c r="G27" s="24">
        <v>7</v>
      </c>
      <c r="H27" s="24">
        <v>6</v>
      </c>
      <c r="I27" s="24">
        <v>10</v>
      </c>
      <c r="J27" s="24">
        <v>4</v>
      </c>
      <c r="K27" s="24">
        <v>6</v>
      </c>
      <c r="L27" s="24">
        <v>6</v>
      </c>
      <c r="M27" s="24">
        <v>6</v>
      </c>
      <c r="N27" s="23">
        <f t="shared" si="0"/>
        <v>67</v>
      </c>
    </row>
    <row r="28" spans="1:14">
      <c r="A28" s="36" t="s">
        <v>24</v>
      </c>
      <c r="B28" s="24" t="s">
        <v>146</v>
      </c>
      <c r="C28" s="24">
        <v>4</v>
      </c>
      <c r="D28" s="24">
        <v>4</v>
      </c>
      <c r="E28" s="24">
        <v>6</v>
      </c>
      <c r="F28" s="24">
        <v>6</v>
      </c>
      <c r="G28" s="24">
        <v>5</v>
      </c>
      <c r="H28" s="24">
        <v>7</v>
      </c>
      <c r="I28" s="24">
        <v>6</v>
      </c>
      <c r="J28" s="24">
        <v>8</v>
      </c>
      <c r="K28" s="24">
        <v>7</v>
      </c>
      <c r="L28" s="24">
        <v>7</v>
      </c>
      <c r="M28" s="24">
        <v>6</v>
      </c>
      <c r="N28" s="23">
        <f t="shared" si="0"/>
        <v>66</v>
      </c>
    </row>
    <row r="29" spans="1:14">
      <c r="A29" s="36" t="s">
        <v>62</v>
      </c>
      <c r="B29" s="24" t="s">
        <v>63</v>
      </c>
      <c r="C29" s="24">
        <v>7</v>
      </c>
      <c r="D29" s="24">
        <v>5</v>
      </c>
      <c r="E29" s="24">
        <v>7</v>
      </c>
      <c r="F29" s="24">
        <v>5</v>
      </c>
      <c r="G29" s="24">
        <v>6</v>
      </c>
      <c r="H29" s="24">
        <v>5</v>
      </c>
      <c r="I29" s="24">
        <v>6</v>
      </c>
      <c r="J29" s="24">
        <v>4</v>
      </c>
      <c r="K29" s="24">
        <v>4</v>
      </c>
      <c r="L29" s="24">
        <v>10</v>
      </c>
      <c r="M29" s="24">
        <v>7</v>
      </c>
      <c r="N29" s="23">
        <f t="shared" si="0"/>
        <v>66</v>
      </c>
    </row>
    <row r="30" spans="1:14">
      <c r="A30" s="36" t="s">
        <v>15</v>
      </c>
      <c r="B30" s="24" t="s">
        <v>13</v>
      </c>
      <c r="C30" s="24">
        <v>4</v>
      </c>
      <c r="D30" s="24">
        <v>4</v>
      </c>
      <c r="E30" s="24">
        <v>5</v>
      </c>
      <c r="F30" s="24">
        <v>6</v>
      </c>
      <c r="G30" s="24">
        <v>6</v>
      </c>
      <c r="H30" s="24">
        <v>7</v>
      </c>
      <c r="I30" s="24">
        <v>8</v>
      </c>
      <c r="J30" s="24">
        <v>7</v>
      </c>
      <c r="K30" s="24">
        <v>7</v>
      </c>
      <c r="L30" s="24">
        <v>6</v>
      </c>
      <c r="M30" s="24">
        <v>5</v>
      </c>
      <c r="N30" s="23">
        <f t="shared" si="0"/>
        <v>65</v>
      </c>
    </row>
    <row r="31" spans="1:14">
      <c r="A31" s="36" t="s">
        <v>25</v>
      </c>
      <c r="B31" s="24" t="s">
        <v>146</v>
      </c>
      <c r="C31" s="24">
        <v>5</v>
      </c>
      <c r="D31" s="24">
        <v>5</v>
      </c>
      <c r="E31" s="24">
        <v>6</v>
      </c>
      <c r="F31" s="24">
        <v>7</v>
      </c>
      <c r="G31" s="24">
        <v>6</v>
      </c>
      <c r="H31" s="24">
        <v>7</v>
      </c>
      <c r="I31" s="24">
        <v>6</v>
      </c>
      <c r="J31" s="24">
        <v>5</v>
      </c>
      <c r="K31" s="24">
        <v>4</v>
      </c>
      <c r="L31" s="24">
        <v>8</v>
      </c>
      <c r="M31" s="24">
        <v>6</v>
      </c>
      <c r="N31" s="23">
        <f t="shared" si="0"/>
        <v>65</v>
      </c>
    </row>
    <row r="32" spans="1:14">
      <c r="A32" s="36" t="s">
        <v>85</v>
      </c>
      <c r="B32" s="24" t="s">
        <v>44</v>
      </c>
      <c r="C32" s="24">
        <v>5</v>
      </c>
      <c r="D32" s="24">
        <v>6</v>
      </c>
      <c r="E32" s="24">
        <v>7</v>
      </c>
      <c r="F32" s="24">
        <v>7</v>
      </c>
      <c r="G32" s="24">
        <v>8</v>
      </c>
      <c r="H32" s="24">
        <v>7</v>
      </c>
      <c r="I32" s="24">
        <v>4</v>
      </c>
      <c r="J32" s="24">
        <v>5</v>
      </c>
      <c r="K32" s="24">
        <v>6</v>
      </c>
      <c r="L32" s="24">
        <v>4</v>
      </c>
      <c r="M32" s="24">
        <v>5</v>
      </c>
      <c r="N32" s="23">
        <f t="shared" si="0"/>
        <v>64</v>
      </c>
    </row>
    <row r="33" spans="1:14">
      <c r="A33" s="36" t="s">
        <v>160</v>
      </c>
      <c r="B33" s="24" t="s">
        <v>161</v>
      </c>
      <c r="C33" s="61">
        <v>6</v>
      </c>
      <c r="D33" s="61">
        <v>5</v>
      </c>
      <c r="E33" s="61">
        <v>7</v>
      </c>
      <c r="F33" s="61">
        <v>7</v>
      </c>
      <c r="G33" s="61">
        <v>8</v>
      </c>
      <c r="H33" s="48">
        <v>4</v>
      </c>
      <c r="I33" s="61">
        <v>9</v>
      </c>
      <c r="J33" s="48">
        <v>0</v>
      </c>
      <c r="K33" s="48">
        <v>6</v>
      </c>
      <c r="L33" s="48">
        <v>6</v>
      </c>
      <c r="M33" s="48">
        <v>5</v>
      </c>
      <c r="N33" s="23">
        <f t="shared" si="0"/>
        <v>63</v>
      </c>
    </row>
    <row r="34" spans="1:14">
      <c r="A34" s="36" t="s">
        <v>187</v>
      </c>
      <c r="B34" s="24" t="s">
        <v>73</v>
      </c>
      <c r="C34" s="24">
        <v>6</v>
      </c>
      <c r="D34" s="24">
        <v>4</v>
      </c>
      <c r="E34" s="24">
        <v>9</v>
      </c>
      <c r="F34" s="24">
        <v>7</v>
      </c>
      <c r="G34" s="24">
        <v>6</v>
      </c>
      <c r="H34" s="24">
        <v>5</v>
      </c>
      <c r="I34" s="24">
        <v>6</v>
      </c>
      <c r="J34" s="24">
        <v>5</v>
      </c>
      <c r="K34" s="24">
        <v>4</v>
      </c>
      <c r="L34" s="24">
        <v>6</v>
      </c>
      <c r="M34" s="24">
        <v>4</v>
      </c>
      <c r="N34" s="23">
        <f t="shared" ref="N34:N65" si="1">SUM(C34:M34)</f>
        <v>62</v>
      </c>
    </row>
    <row r="35" spans="1:14">
      <c r="A35" s="36" t="s">
        <v>184</v>
      </c>
      <c r="B35" s="24" t="s">
        <v>73</v>
      </c>
      <c r="C35" s="24">
        <v>6</v>
      </c>
      <c r="D35" s="24">
        <v>4</v>
      </c>
      <c r="E35" s="24">
        <v>6</v>
      </c>
      <c r="F35" s="24">
        <v>6</v>
      </c>
      <c r="G35" s="24">
        <v>5</v>
      </c>
      <c r="H35" s="24">
        <v>6</v>
      </c>
      <c r="I35" s="24">
        <v>8</v>
      </c>
      <c r="J35" s="24">
        <v>5</v>
      </c>
      <c r="K35" s="24">
        <v>7</v>
      </c>
      <c r="L35" s="24">
        <v>4</v>
      </c>
      <c r="M35" s="24">
        <v>4</v>
      </c>
      <c r="N35" s="23">
        <f t="shared" si="1"/>
        <v>61</v>
      </c>
    </row>
    <row r="36" spans="1:14">
      <c r="A36" s="36" t="s">
        <v>245</v>
      </c>
      <c r="B36" s="24" t="s">
        <v>32</v>
      </c>
      <c r="C36" s="24">
        <v>6</v>
      </c>
      <c r="D36" s="24">
        <v>6</v>
      </c>
      <c r="E36" s="24">
        <v>6</v>
      </c>
      <c r="F36" s="24">
        <v>4</v>
      </c>
      <c r="G36" s="24">
        <v>3</v>
      </c>
      <c r="H36" s="24">
        <v>6</v>
      </c>
      <c r="I36" s="24">
        <v>4</v>
      </c>
      <c r="J36" s="24">
        <v>9</v>
      </c>
      <c r="K36" s="24">
        <v>7</v>
      </c>
      <c r="L36" s="24">
        <v>6</v>
      </c>
      <c r="M36" s="24">
        <v>3</v>
      </c>
      <c r="N36" s="23">
        <f t="shared" si="1"/>
        <v>60</v>
      </c>
    </row>
    <row r="37" spans="1:14">
      <c r="A37" s="36" t="s">
        <v>49</v>
      </c>
      <c r="B37" s="24" t="s">
        <v>50</v>
      </c>
      <c r="C37" s="24">
        <v>5</v>
      </c>
      <c r="D37" s="24">
        <v>4</v>
      </c>
      <c r="E37" s="24">
        <v>7</v>
      </c>
      <c r="F37" s="24">
        <v>6</v>
      </c>
      <c r="G37" s="24">
        <v>7</v>
      </c>
      <c r="H37" s="24">
        <v>8</v>
      </c>
      <c r="I37" s="24">
        <v>6</v>
      </c>
      <c r="J37" s="24">
        <v>1</v>
      </c>
      <c r="K37" s="24">
        <v>5</v>
      </c>
      <c r="L37" s="24">
        <v>4</v>
      </c>
      <c r="M37" s="24">
        <v>7</v>
      </c>
      <c r="N37" s="23">
        <f t="shared" si="1"/>
        <v>60</v>
      </c>
    </row>
    <row r="38" spans="1:14">
      <c r="A38" s="36" t="s">
        <v>55</v>
      </c>
      <c r="B38" s="24" t="s">
        <v>299</v>
      </c>
      <c r="C38" s="24">
        <v>6</v>
      </c>
      <c r="D38" s="24">
        <v>7</v>
      </c>
      <c r="E38" s="24">
        <v>6</v>
      </c>
      <c r="F38" s="24">
        <v>2</v>
      </c>
      <c r="G38" s="24">
        <v>6</v>
      </c>
      <c r="H38" s="24">
        <v>7</v>
      </c>
      <c r="I38" s="24">
        <v>7</v>
      </c>
      <c r="J38" s="24">
        <v>3</v>
      </c>
      <c r="K38" s="24">
        <v>4</v>
      </c>
      <c r="L38" s="24">
        <v>7</v>
      </c>
      <c r="M38" s="24">
        <v>5</v>
      </c>
      <c r="N38" s="23">
        <f t="shared" si="1"/>
        <v>60</v>
      </c>
    </row>
    <row r="39" spans="1:14">
      <c r="A39" s="36" t="s">
        <v>53</v>
      </c>
      <c r="B39" s="24" t="s">
        <v>299</v>
      </c>
      <c r="C39" s="24">
        <v>5</v>
      </c>
      <c r="D39" s="24">
        <v>2</v>
      </c>
      <c r="E39" s="24">
        <v>4</v>
      </c>
      <c r="F39" s="24">
        <v>9</v>
      </c>
      <c r="G39" s="24">
        <v>7</v>
      </c>
      <c r="H39" s="24">
        <v>7</v>
      </c>
      <c r="I39" s="24">
        <v>8</v>
      </c>
      <c r="J39" s="24">
        <v>6</v>
      </c>
      <c r="K39" s="24">
        <v>4</v>
      </c>
      <c r="L39" s="24">
        <v>5</v>
      </c>
      <c r="M39" s="24">
        <v>3</v>
      </c>
      <c r="N39" s="23">
        <f t="shared" si="1"/>
        <v>60</v>
      </c>
    </row>
    <row r="40" spans="1:14">
      <c r="A40" s="36" t="s">
        <v>188</v>
      </c>
      <c r="B40" s="24" t="s">
        <v>299</v>
      </c>
      <c r="C40" s="24">
        <v>6</v>
      </c>
      <c r="D40" s="24">
        <v>3</v>
      </c>
      <c r="E40" s="24">
        <v>8</v>
      </c>
      <c r="F40" s="24">
        <v>5</v>
      </c>
      <c r="G40" s="24">
        <v>10</v>
      </c>
      <c r="H40" s="24">
        <v>6</v>
      </c>
      <c r="I40" s="24">
        <v>7</v>
      </c>
      <c r="J40" s="24">
        <v>1</v>
      </c>
      <c r="K40" s="24">
        <v>4</v>
      </c>
      <c r="L40" s="24">
        <v>3</v>
      </c>
      <c r="M40" s="24">
        <v>6</v>
      </c>
      <c r="N40" s="23">
        <f t="shared" si="1"/>
        <v>59</v>
      </c>
    </row>
    <row r="41" spans="1:14">
      <c r="A41" s="36" t="s">
        <v>54</v>
      </c>
      <c r="B41" s="24" t="s">
        <v>299</v>
      </c>
      <c r="C41" s="24">
        <v>7</v>
      </c>
      <c r="D41" s="24">
        <v>4</v>
      </c>
      <c r="E41" s="24">
        <v>5</v>
      </c>
      <c r="F41" s="24">
        <v>8</v>
      </c>
      <c r="G41" s="24">
        <v>4</v>
      </c>
      <c r="H41" s="24">
        <v>5</v>
      </c>
      <c r="I41" s="24">
        <v>6</v>
      </c>
      <c r="J41" s="24">
        <v>4</v>
      </c>
      <c r="K41" s="24">
        <v>8</v>
      </c>
      <c r="L41" s="24">
        <v>2</v>
      </c>
      <c r="M41" s="24">
        <v>6</v>
      </c>
      <c r="N41" s="23">
        <f t="shared" si="1"/>
        <v>59</v>
      </c>
    </row>
    <row r="42" spans="1:14">
      <c r="A42" s="36" t="s">
        <v>129</v>
      </c>
      <c r="B42" s="24" t="s">
        <v>122</v>
      </c>
      <c r="C42" s="24">
        <v>5</v>
      </c>
      <c r="D42" s="24">
        <v>4</v>
      </c>
      <c r="E42" s="24">
        <v>4</v>
      </c>
      <c r="F42" s="24">
        <v>6</v>
      </c>
      <c r="G42" s="24">
        <v>5</v>
      </c>
      <c r="H42" s="24">
        <v>5</v>
      </c>
      <c r="I42" s="24">
        <v>9</v>
      </c>
      <c r="J42" s="24">
        <v>3</v>
      </c>
      <c r="K42" s="24">
        <v>9</v>
      </c>
      <c r="L42" s="24">
        <v>5</v>
      </c>
      <c r="M42" s="24">
        <v>3</v>
      </c>
      <c r="N42" s="23">
        <f t="shared" si="1"/>
        <v>58</v>
      </c>
    </row>
    <row r="43" spans="1:14">
      <c r="A43" s="36" t="s">
        <v>14</v>
      </c>
      <c r="B43" s="24" t="s">
        <v>13</v>
      </c>
      <c r="C43" s="24">
        <v>5</v>
      </c>
      <c r="D43" s="24">
        <v>4</v>
      </c>
      <c r="E43" s="24">
        <v>8</v>
      </c>
      <c r="F43" s="24">
        <v>10</v>
      </c>
      <c r="G43" s="24">
        <v>4</v>
      </c>
      <c r="H43" s="24">
        <v>7</v>
      </c>
      <c r="I43" s="24">
        <v>5</v>
      </c>
      <c r="J43" s="24">
        <v>2</v>
      </c>
      <c r="K43" s="24">
        <v>8</v>
      </c>
      <c r="L43" s="24">
        <v>2</v>
      </c>
      <c r="M43" s="24">
        <v>3</v>
      </c>
      <c r="N43" s="23">
        <f t="shared" si="1"/>
        <v>58</v>
      </c>
    </row>
    <row r="44" spans="1:14">
      <c r="A44" s="36" t="s">
        <v>186</v>
      </c>
      <c r="B44" s="24" t="s">
        <v>20</v>
      </c>
      <c r="C44" s="24">
        <v>3</v>
      </c>
      <c r="D44" s="24">
        <v>5</v>
      </c>
      <c r="E44" s="24">
        <v>5</v>
      </c>
      <c r="F44" s="24">
        <v>7</v>
      </c>
      <c r="G44" s="24">
        <v>5</v>
      </c>
      <c r="H44" s="24">
        <v>6</v>
      </c>
      <c r="I44" s="24">
        <v>8</v>
      </c>
      <c r="J44" s="24">
        <v>5</v>
      </c>
      <c r="K44" s="24">
        <v>4</v>
      </c>
      <c r="L44" s="24">
        <v>8</v>
      </c>
      <c r="M44" s="24">
        <v>2</v>
      </c>
      <c r="N44" s="23">
        <f t="shared" si="1"/>
        <v>58</v>
      </c>
    </row>
    <row r="45" spans="1:14">
      <c r="A45" s="36" t="s">
        <v>43</v>
      </c>
      <c r="B45" s="24" t="s">
        <v>44</v>
      </c>
      <c r="C45" s="24">
        <v>4</v>
      </c>
      <c r="D45" s="24">
        <v>5</v>
      </c>
      <c r="E45" s="24">
        <v>6</v>
      </c>
      <c r="F45" s="24">
        <v>5</v>
      </c>
      <c r="G45" s="24">
        <v>4</v>
      </c>
      <c r="H45" s="24">
        <v>5</v>
      </c>
      <c r="I45" s="24">
        <v>7</v>
      </c>
      <c r="J45" s="24">
        <v>5</v>
      </c>
      <c r="K45" s="24">
        <v>6</v>
      </c>
      <c r="L45" s="24">
        <v>6</v>
      </c>
      <c r="M45" s="24">
        <v>5</v>
      </c>
      <c r="N45" s="23">
        <f t="shared" si="1"/>
        <v>58</v>
      </c>
    </row>
    <row r="46" spans="1:14">
      <c r="A46" s="36" t="s">
        <v>301</v>
      </c>
      <c r="B46" s="24" t="s">
        <v>302</v>
      </c>
      <c r="C46" s="48">
        <v>5</v>
      </c>
      <c r="D46" s="48">
        <v>5</v>
      </c>
      <c r="E46" s="48">
        <v>7</v>
      </c>
      <c r="F46" s="48">
        <v>8</v>
      </c>
      <c r="G46" s="48">
        <v>4</v>
      </c>
      <c r="H46" s="48">
        <v>5</v>
      </c>
      <c r="I46" s="48">
        <v>3</v>
      </c>
      <c r="J46" s="48">
        <v>8</v>
      </c>
      <c r="K46" s="48">
        <v>5</v>
      </c>
      <c r="L46" s="48">
        <v>3</v>
      </c>
      <c r="M46" s="48">
        <v>5</v>
      </c>
      <c r="N46" s="23">
        <f t="shared" si="1"/>
        <v>58</v>
      </c>
    </row>
    <row r="47" spans="1:14">
      <c r="A47" s="59" t="s">
        <v>69</v>
      </c>
      <c r="B47" s="24" t="s">
        <v>64</v>
      </c>
      <c r="C47" s="24">
        <v>7</v>
      </c>
      <c r="D47" s="24">
        <v>3</v>
      </c>
      <c r="E47" s="24">
        <v>8</v>
      </c>
      <c r="F47" s="24">
        <v>5</v>
      </c>
      <c r="G47" s="24">
        <v>6</v>
      </c>
      <c r="H47" s="24">
        <v>5</v>
      </c>
      <c r="I47" s="24">
        <v>4</v>
      </c>
      <c r="J47" s="24">
        <v>2</v>
      </c>
      <c r="K47" s="24">
        <v>8</v>
      </c>
      <c r="L47" s="24">
        <v>4</v>
      </c>
      <c r="M47" s="24">
        <v>6</v>
      </c>
      <c r="N47" s="23">
        <f t="shared" si="1"/>
        <v>58</v>
      </c>
    </row>
    <row r="48" spans="1:14">
      <c r="A48" s="36" t="s">
        <v>303</v>
      </c>
      <c r="B48" s="24" t="s">
        <v>73</v>
      </c>
      <c r="C48" s="24">
        <v>5</v>
      </c>
      <c r="D48" s="24">
        <v>3</v>
      </c>
      <c r="E48" s="24">
        <v>3</v>
      </c>
      <c r="F48" s="24">
        <v>5</v>
      </c>
      <c r="G48" s="24">
        <v>5</v>
      </c>
      <c r="H48" s="24">
        <v>8</v>
      </c>
      <c r="I48" s="24">
        <v>6</v>
      </c>
      <c r="J48" s="24">
        <v>8</v>
      </c>
      <c r="K48" s="24">
        <v>3</v>
      </c>
      <c r="L48" s="24">
        <v>7</v>
      </c>
      <c r="M48" s="24">
        <v>4</v>
      </c>
      <c r="N48" s="23">
        <f t="shared" si="1"/>
        <v>57</v>
      </c>
    </row>
    <row r="49" spans="1:14">
      <c r="A49" s="36" t="s">
        <v>12</v>
      </c>
      <c r="B49" s="24" t="s">
        <v>13</v>
      </c>
      <c r="C49" s="24">
        <v>5</v>
      </c>
      <c r="D49" s="24">
        <v>3</v>
      </c>
      <c r="E49" s="24">
        <v>4</v>
      </c>
      <c r="F49" s="24">
        <v>6</v>
      </c>
      <c r="G49" s="24">
        <v>6</v>
      </c>
      <c r="H49" s="24">
        <v>8</v>
      </c>
      <c r="I49" s="24">
        <v>7</v>
      </c>
      <c r="J49" s="24">
        <v>4</v>
      </c>
      <c r="K49" s="24">
        <v>7</v>
      </c>
      <c r="L49" s="24">
        <v>2</v>
      </c>
      <c r="M49" s="24">
        <v>4</v>
      </c>
      <c r="N49" s="23">
        <f t="shared" si="1"/>
        <v>56</v>
      </c>
    </row>
    <row r="50" spans="1:14">
      <c r="A50" s="36" t="s">
        <v>205</v>
      </c>
      <c r="B50" s="24" t="s">
        <v>73</v>
      </c>
      <c r="C50" s="24">
        <v>7</v>
      </c>
      <c r="D50" s="24">
        <v>2</v>
      </c>
      <c r="E50" s="24">
        <v>7</v>
      </c>
      <c r="F50" s="24">
        <v>2</v>
      </c>
      <c r="G50" s="24">
        <v>7</v>
      </c>
      <c r="H50" s="24">
        <v>4</v>
      </c>
      <c r="I50" s="24">
        <v>6</v>
      </c>
      <c r="J50" s="24">
        <v>1</v>
      </c>
      <c r="K50" s="24">
        <v>7</v>
      </c>
      <c r="L50" s="24">
        <v>7</v>
      </c>
      <c r="M50" s="24">
        <v>6</v>
      </c>
      <c r="N50" s="23">
        <f t="shared" si="1"/>
        <v>56</v>
      </c>
    </row>
    <row r="51" spans="1:14">
      <c r="A51" s="36" t="s">
        <v>174</v>
      </c>
      <c r="B51" s="24" t="s">
        <v>73</v>
      </c>
      <c r="C51" s="24">
        <v>5</v>
      </c>
      <c r="D51" s="24">
        <v>3</v>
      </c>
      <c r="E51" s="24">
        <v>2</v>
      </c>
      <c r="F51" s="24">
        <v>4</v>
      </c>
      <c r="G51" s="24">
        <v>2</v>
      </c>
      <c r="H51" s="24">
        <v>6</v>
      </c>
      <c r="I51" s="24">
        <v>5</v>
      </c>
      <c r="J51" s="24">
        <v>8</v>
      </c>
      <c r="K51" s="24">
        <v>7</v>
      </c>
      <c r="L51" s="24">
        <v>7</v>
      </c>
      <c r="M51" s="24">
        <v>6</v>
      </c>
      <c r="N51" s="23">
        <f t="shared" si="1"/>
        <v>55</v>
      </c>
    </row>
    <row r="52" spans="1:14">
      <c r="A52" s="36" t="s">
        <v>101</v>
      </c>
      <c r="B52" s="24" t="s">
        <v>13</v>
      </c>
      <c r="C52" s="24">
        <v>5</v>
      </c>
      <c r="D52" s="24">
        <v>2</v>
      </c>
      <c r="E52" s="24">
        <v>4</v>
      </c>
      <c r="F52" s="24">
        <v>7</v>
      </c>
      <c r="G52" s="24">
        <v>4</v>
      </c>
      <c r="H52" s="24">
        <v>7</v>
      </c>
      <c r="I52" s="24">
        <v>5</v>
      </c>
      <c r="J52" s="24">
        <v>6</v>
      </c>
      <c r="K52" s="24">
        <v>5</v>
      </c>
      <c r="L52" s="24">
        <v>5</v>
      </c>
      <c r="M52" s="24">
        <v>4</v>
      </c>
      <c r="N52" s="23">
        <f t="shared" si="1"/>
        <v>54</v>
      </c>
    </row>
    <row r="53" spans="1:14">
      <c r="A53" s="36" t="s">
        <v>61</v>
      </c>
      <c r="B53" s="24" t="s">
        <v>58</v>
      </c>
      <c r="C53" s="24">
        <v>4</v>
      </c>
      <c r="D53" s="24">
        <v>3</v>
      </c>
      <c r="E53" s="24">
        <v>5</v>
      </c>
      <c r="F53" s="24">
        <v>6</v>
      </c>
      <c r="G53" s="24">
        <v>6</v>
      </c>
      <c r="H53" s="24">
        <v>6</v>
      </c>
      <c r="I53" s="24">
        <v>4</v>
      </c>
      <c r="J53" s="24">
        <v>2</v>
      </c>
      <c r="K53" s="24">
        <v>8</v>
      </c>
      <c r="L53" s="24">
        <v>6</v>
      </c>
      <c r="M53" s="24">
        <v>4</v>
      </c>
      <c r="N53" s="23">
        <f t="shared" si="1"/>
        <v>54</v>
      </c>
    </row>
    <row r="54" spans="1:14">
      <c r="A54" s="62" t="s">
        <v>102</v>
      </c>
      <c r="B54" s="63" t="s">
        <v>208</v>
      </c>
      <c r="C54" s="63">
        <v>5</v>
      </c>
      <c r="D54" s="63">
        <v>3</v>
      </c>
      <c r="E54" s="63">
        <v>4</v>
      </c>
      <c r="F54" s="63">
        <v>3</v>
      </c>
      <c r="G54" s="63">
        <v>4</v>
      </c>
      <c r="H54" s="63">
        <v>6</v>
      </c>
      <c r="I54" s="63">
        <v>6</v>
      </c>
      <c r="J54" s="63">
        <v>6</v>
      </c>
      <c r="K54" s="63">
        <v>6</v>
      </c>
      <c r="L54" s="63">
        <v>6</v>
      </c>
      <c r="M54" s="63">
        <v>5</v>
      </c>
      <c r="N54" s="23">
        <f t="shared" si="1"/>
        <v>54</v>
      </c>
    </row>
    <row r="55" spans="1:14">
      <c r="A55" s="36" t="s">
        <v>11</v>
      </c>
      <c r="B55" s="24" t="s">
        <v>10</v>
      </c>
      <c r="C55" s="24">
        <v>4</v>
      </c>
      <c r="D55" s="24">
        <v>4</v>
      </c>
      <c r="E55" s="24">
        <v>3</v>
      </c>
      <c r="F55" s="24">
        <v>3</v>
      </c>
      <c r="G55" s="24">
        <v>8</v>
      </c>
      <c r="H55" s="24">
        <v>5</v>
      </c>
      <c r="I55" s="24">
        <v>7</v>
      </c>
      <c r="J55" s="24">
        <v>3</v>
      </c>
      <c r="K55" s="24">
        <v>5</v>
      </c>
      <c r="L55" s="24">
        <v>4</v>
      </c>
      <c r="M55" s="24">
        <v>7</v>
      </c>
      <c r="N55" s="23">
        <f t="shared" si="1"/>
        <v>53</v>
      </c>
    </row>
    <row r="56" spans="1:14">
      <c r="A56" s="36" t="s">
        <v>163</v>
      </c>
      <c r="B56" s="24" t="s">
        <v>161</v>
      </c>
      <c r="C56" s="48">
        <v>4</v>
      </c>
      <c r="D56" s="61">
        <v>7</v>
      </c>
      <c r="E56" s="48">
        <v>4</v>
      </c>
      <c r="F56" s="61">
        <v>7</v>
      </c>
      <c r="G56" s="48">
        <v>4</v>
      </c>
      <c r="H56" s="48">
        <v>4</v>
      </c>
      <c r="I56" s="48">
        <v>8</v>
      </c>
      <c r="J56" s="61">
        <v>5</v>
      </c>
      <c r="K56" s="48">
        <v>6</v>
      </c>
      <c r="L56" s="48">
        <v>1</v>
      </c>
      <c r="M56" s="48">
        <v>3</v>
      </c>
      <c r="N56" s="23">
        <f t="shared" si="1"/>
        <v>53</v>
      </c>
    </row>
    <row r="57" spans="1:14">
      <c r="A57" s="36" t="s">
        <v>48</v>
      </c>
      <c r="B57" s="24" t="s">
        <v>44</v>
      </c>
      <c r="C57" s="24">
        <v>3</v>
      </c>
      <c r="D57" s="24">
        <v>4</v>
      </c>
      <c r="E57" s="24">
        <v>5</v>
      </c>
      <c r="F57" s="24">
        <v>6</v>
      </c>
      <c r="G57" s="24">
        <v>5</v>
      </c>
      <c r="H57" s="24">
        <v>7</v>
      </c>
      <c r="I57" s="24">
        <v>6</v>
      </c>
      <c r="J57" s="24">
        <v>3</v>
      </c>
      <c r="K57" s="24">
        <v>5</v>
      </c>
      <c r="L57" s="24">
        <v>6</v>
      </c>
      <c r="M57" s="24">
        <v>3</v>
      </c>
      <c r="N57" s="23">
        <f t="shared" si="1"/>
        <v>53</v>
      </c>
    </row>
    <row r="58" spans="1:14">
      <c r="A58" s="36" t="s">
        <v>192</v>
      </c>
      <c r="B58" s="24" t="s">
        <v>304</v>
      </c>
      <c r="C58" s="24">
        <v>4</v>
      </c>
      <c r="D58" s="24">
        <v>2</v>
      </c>
      <c r="E58" s="24">
        <v>4</v>
      </c>
      <c r="F58" s="24">
        <v>3</v>
      </c>
      <c r="G58" s="24">
        <v>9</v>
      </c>
      <c r="H58" s="24">
        <v>4</v>
      </c>
      <c r="I58" s="24">
        <v>7</v>
      </c>
      <c r="J58" s="24">
        <v>3</v>
      </c>
      <c r="K58" s="24">
        <v>7</v>
      </c>
      <c r="L58" s="24">
        <v>2</v>
      </c>
      <c r="M58" s="24">
        <v>8</v>
      </c>
      <c r="N58" s="23">
        <f t="shared" si="1"/>
        <v>53</v>
      </c>
    </row>
    <row r="59" spans="1:14">
      <c r="A59" s="36" t="s">
        <v>121</v>
      </c>
      <c r="B59" s="24" t="s">
        <v>122</v>
      </c>
      <c r="C59" s="24">
        <v>5</v>
      </c>
      <c r="D59" s="24">
        <v>3</v>
      </c>
      <c r="E59" s="24">
        <v>6</v>
      </c>
      <c r="F59" s="24">
        <v>3</v>
      </c>
      <c r="G59" s="24">
        <v>6</v>
      </c>
      <c r="H59" s="24">
        <v>5</v>
      </c>
      <c r="I59" s="24">
        <v>5</v>
      </c>
      <c r="J59" s="24">
        <v>8</v>
      </c>
      <c r="K59" s="24">
        <v>4</v>
      </c>
      <c r="L59" s="24">
        <v>2</v>
      </c>
      <c r="M59" s="24">
        <v>5</v>
      </c>
      <c r="N59" s="23">
        <f t="shared" si="1"/>
        <v>52</v>
      </c>
    </row>
    <row r="60" spans="1:14">
      <c r="A60" s="36" t="s">
        <v>125</v>
      </c>
      <c r="B60" s="24" t="s">
        <v>161</v>
      </c>
      <c r="C60" s="48">
        <v>4</v>
      </c>
      <c r="D60" s="61">
        <v>5</v>
      </c>
      <c r="E60" s="48">
        <v>4</v>
      </c>
      <c r="F60" s="48">
        <v>4</v>
      </c>
      <c r="G60" s="48">
        <v>6</v>
      </c>
      <c r="H60" s="48">
        <v>2</v>
      </c>
      <c r="I60" s="48">
        <v>7</v>
      </c>
      <c r="J60" s="48">
        <v>2</v>
      </c>
      <c r="K60" s="48">
        <v>4</v>
      </c>
      <c r="L60" s="48">
        <v>7</v>
      </c>
      <c r="M60" s="61">
        <v>7</v>
      </c>
      <c r="N60" s="23">
        <f t="shared" si="1"/>
        <v>52</v>
      </c>
    </row>
    <row r="61" spans="1:14">
      <c r="A61" s="36" t="s">
        <v>17</v>
      </c>
      <c r="B61" s="24" t="s">
        <v>13</v>
      </c>
      <c r="C61" s="24">
        <v>4</v>
      </c>
      <c r="D61" s="24">
        <v>4</v>
      </c>
      <c r="E61" s="24">
        <v>5</v>
      </c>
      <c r="F61" s="24">
        <v>7</v>
      </c>
      <c r="G61" s="24">
        <v>3</v>
      </c>
      <c r="H61" s="24">
        <v>3</v>
      </c>
      <c r="I61" s="24">
        <v>5</v>
      </c>
      <c r="J61" s="24">
        <v>5</v>
      </c>
      <c r="K61" s="24">
        <v>3</v>
      </c>
      <c r="L61" s="24">
        <v>7</v>
      </c>
      <c r="M61" s="24">
        <v>5</v>
      </c>
      <c r="N61" s="23">
        <f t="shared" si="1"/>
        <v>51</v>
      </c>
    </row>
    <row r="62" spans="1:14">
      <c r="A62" s="36" t="s">
        <v>39</v>
      </c>
      <c r="B62" s="24" t="s">
        <v>37</v>
      </c>
      <c r="C62" s="24">
        <v>5</v>
      </c>
      <c r="D62" s="24">
        <v>3</v>
      </c>
      <c r="E62" s="24">
        <v>5</v>
      </c>
      <c r="F62" s="24">
        <v>2</v>
      </c>
      <c r="G62" s="24">
        <v>4</v>
      </c>
      <c r="H62" s="24">
        <v>5</v>
      </c>
      <c r="I62" s="24">
        <v>10</v>
      </c>
      <c r="J62" s="24">
        <v>4</v>
      </c>
      <c r="K62" s="24">
        <v>7</v>
      </c>
      <c r="L62" s="24">
        <v>4</v>
      </c>
      <c r="M62" s="24">
        <v>2</v>
      </c>
      <c r="N62" s="23">
        <f t="shared" si="1"/>
        <v>51</v>
      </c>
    </row>
    <row r="63" spans="1:14">
      <c r="A63" s="59" t="s">
        <v>90</v>
      </c>
      <c r="B63" s="24" t="s">
        <v>64</v>
      </c>
      <c r="C63" s="24">
        <v>7</v>
      </c>
      <c r="D63" s="24">
        <v>3</v>
      </c>
      <c r="E63" s="24">
        <v>5</v>
      </c>
      <c r="F63" s="24">
        <v>3</v>
      </c>
      <c r="G63" s="24">
        <v>6</v>
      </c>
      <c r="H63" s="24">
        <v>6</v>
      </c>
      <c r="I63" s="24">
        <v>5</v>
      </c>
      <c r="J63" s="24">
        <v>0</v>
      </c>
      <c r="K63" s="24">
        <v>5</v>
      </c>
      <c r="L63" s="24">
        <v>5</v>
      </c>
      <c r="M63" s="24">
        <v>6</v>
      </c>
      <c r="N63" s="23">
        <f t="shared" si="1"/>
        <v>51</v>
      </c>
    </row>
    <row r="64" spans="1:14">
      <c r="A64" s="36" t="s">
        <v>22</v>
      </c>
      <c r="B64" s="24" t="s">
        <v>20</v>
      </c>
      <c r="C64" s="24">
        <v>5</v>
      </c>
      <c r="D64" s="24">
        <v>4</v>
      </c>
      <c r="E64" s="24">
        <v>5</v>
      </c>
      <c r="F64" s="24">
        <v>5</v>
      </c>
      <c r="G64" s="24">
        <v>7</v>
      </c>
      <c r="H64" s="24">
        <v>4</v>
      </c>
      <c r="I64" s="24">
        <v>7</v>
      </c>
      <c r="J64" s="24">
        <v>3</v>
      </c>
      <c r="K64" s="24">
        <v>2</v>
      </c>
      <c r="L64" s="24">
        <v>3</v>
      </c>
      <c r="M64" s="24">
        <v>5</v>
      </c>
      <c r="N64" s="23">
        <f t="shared" si="1"/>
        <v>50</v>
      </c>
    </row>
    <row r="65" spans="1:14">
      <c r="A65" s="36" t="s">
        <v>46</v>
      </c>
      <c r="B65" s="24" t="s">
        <v>44</v>
      </c>
      <c r="C65" s="24">
        <v>6</v>
      </c>
      <c r="D65" s="24">
        <v>3</v>
      </c>
      <c r="E65" s="24">
        <v>6</v>
      </c>
      <c r="F65" s="24">
        <v>6</v>
      </c>
      <c r="G65" s="24">
        <v>4</v>
      </c>
      <c r="H65" s="24">
        <v>7</v>
      </c>
      <c r="I65" s="24">
        <v>4</v>
      </c>
      <c r="J65" s="24">
        <v>4</v>
      </c>
      <c r="K65" s="24">
        <v>4</v>
      </c>
      <c r="L65" s="24">
        <v>2</v>
      </c>
      <c r="M65" s="24">
        <v>4</v>
      </c>
      <c r="N65" s="23">
        <f t="shared" si="1"/>
        <v>50</v>
      </c>
    </row>
    <row r="66" spans="1:14">
      <c r="A66" s="36" t="s">
        <v>136</v>
      </c>
      <c r="B66" s="24" t="s">
        <v>146</v>
      </c>
      <c r="C66" s="24">
        <v>4</v>
      </c>
      <c r="D66" s="24">
        <v>4</v>
      </c>
      <c r="E66" s="24">
        <v>5</v>
      </c>
      <c r="F66" s="24">
        <v>4</v>
      </c>
      <c r="G66" s="24">
        <v>3</v>
      </c>
      <c r="H66" s="24">
        <v>6</v>
      </c>
      <c r="I66" s="24">
        <v>6</v>
      </c>
      <c r="J66" s="24">
        <v>4</v>
      </c>
      <c r="K66" s="24">
        <v>2</v>
      </c>
      <c r="L66" s="24">
        <v>10</v>
      </c>
      <c r="M66" s="24">
        <v>2</v>
      </c>
      <c r="N66" s="23">
        <f t="shared" ref="N66:N97" si="2">SUM(C66:M66)</f>
        <v>50</v>
      </c>
    </row>
    <row r="67" spans="1:14">
      <c r="A67" s="36" t="s">
        <v>18</v>
      </c>
      <c r="B67" s="24" t="s">
        <v>13</v>
      </c>
      <c r="C67" s="24">
        <v>4</v>
      </c>
      <c r="D67" s="24">
        <v>5</v>
      </c>
      <c r="E67" s="24">
        <v>7</v>
      </c>
      <c r="F67" s="24">
        <v>5</v>
      </c>
      <c r="G67" s="24">
        <v>4</v>
      </c>
      <c r="H67" s="24">
        <v>7</v>
      </c>
      <c r="I67" s="24">
        <v>2</v>
      </c>
      <c r="J67" s="24">
        <v>3</v>
      </c>
      <c r="K67" s="24">
        <v>4</v>
      </c>
      <c r="L67" s="24">
        <v>5</v>
      </c>
      <c r="M67" s="24">
        <v>3</v>
      </c>
      <c r="N67" s="23">
        <f t="shared" si="2"/>
        <v>49</v>
      </c>
    </row>
    <row r="68" spans="1:14">
      <c r="A68" s="36" t="s">
        <v>151</v>
      </c>
      <c r="B68" s="24" t="s">
        <v>37</v>
      </c>
      <c r="C68" s="24">
        <v>5</v>
      </c>
      <c r="D68" s="24">
        <v>4</v>
      </c>
      <c r="E68" s="24">
        <v>3</v>
      </c>
      <c r="F68" s="24">
        <v>7</v>
      </c>
      <c r="G68" s="24">
        <v>3</v>
      </c>
      <c r="H68" s="24">
        <v>6</v>
      </c>
      <c r="I68" s="24">
        <v>2</v>
      </c>
      <c r="J68" s="24">
        <v>5</v>
      </c>
      <c r="K68" s="24">
        <v>6</v>
      </c>
      <c r="L68" s="24">
        <v>5</v>
      </c>
      <c r="M68" s="24">
        <v>3</v>
      </c>
      <c r="N68" s="23">
        <f t="shared" si="2"/>
        <v>49</v>
      </c>
    </row>
    <row r="69" spans="1:14">
      <c r="A69" s="36" t="s">
        <v>86</v>
      </c>
      <c r="B69" s="24" t="s">
        <v>44</v>
      </c>
      <c r="C69" s="24">
        <v>4</v>
      </c>
      <c r="D69" s="24">
        <v>3</v>
      </c>
      <c r="E69" s="24">
        <v>5</v>
      </c>
      <c r="F69" s="24">
        <v>2</v>
      </c>
      <c r="G69" s="24">
        <v>6</v>
      </c>
      <c r="H69" s="24">
        <v>5</v>
      </c>
      <c r="I69" s="24">
        <v>6</v>
      </c>
      <c r="J69" s="24">
        <v>5</v>
      </c>
      <c r="K69" s="24">
        <v>4</v>
      </c>
      <c r="L69" s="24">
        <v>5</v>
      </c>
      <c r="M69" s="24">
        <v>4</v>
      </c>
      <c r="N69" s="23">
        <f t="shared" si="2"/>
        <v>49</v>
      </c>
    </row>
    <row r="70" spans="1:14">
      <c r="A70" s="36" t="s">
        <v>56</v>
      </c>
      <c r="B70" s="24" t="s">
        <v>299</v>
      </c>
      <c r="C70" s="24">
        <v>4</v>
      </c>
      <c r="D70" s="24">
        <v>5</v>
      </c>
      <c r="E70" s="24">
        <v>5</v>
      </c>
      <c r="F70" s="24">
        <v>4</v>
      </c>
      <c r="G70" s="24">
        <v>6</v>
      </c>
      <c r="H70" s="24">
        <v>3</v>
      </c>
      <c r="I70" s="24">
        <v>5</v>
      </c>
      <c r="J70" s="24">
        <v>1</v>
      </c>
      <c r="K70" s="24">
        <v>7</v>
      </c>
      <c r="L70" s="24">
        <v>5</v>
      </c>
      <c r="M70" s="24">
        <v>4</v>
      </c>
      <c r="N70" s="23">
        <f t="shared" si="2"/>
        <v>49</v>
      </c>
    </row>
    <row r="71" spans="1:14">
      <c r="A71" s="36" t="s">
        <v>16</v>
      </c>
      <c r="B71" s="24" t="s">
        <v>13</v>
      </c>
      <c r="C71" s="24">
        <v>4</v>
      </c>
      <c r="D71" s="24">
        <v>5</v>
      </c>
      <c r="E71" s="24">
        <v>5</v>
      </c>
      <c r="F71" s="24">
        <v>5</v>
      </c>
      <c r="G71" s="24">
        <v>7</v>
      </c>
      <c r="H71" s="24">
        <v>3</v>
      </c>
      <c r="I71" s="24">
        <v>7</v>
      </c>
      <c r="J71" s="24">
        <v>0</v>
      </c>
      <c r="K71" s="24">
        <v>7</v>
      </c>
      <c r="L71" s="24">
        <v>1</v>
      </c>
      <c r="M71" s="24">
        <v>4</v>
      </c>
      <c r="N71" s="23">
        <f t="shared" si="2"/>
        <v>48</v>
      </c>
    </row>
    <row r="72" spans="1:14">
      <c r="A72" s="36" t="s">
        <v>206</v>
      </c>
      <c r="B72" s="24" t="s">
        <v>161</v>
      </c>
      <c r="C72" s="48">
        <v>3</v>
      </c>
      <c r="D72" s="61">
        <v>5</v>
      </c>
      <c r="E72" s="48">
        <v>5</v>
      </c>
      <c r="F72" s="48">
        <v>6</v>
      </c>
      <c r="G72" s="48">
        <v>7</v>
      </c>
      <c r="H72" s="48">
        <v>2</v>
      </c>
      <c r="I72" s="48">
        <v>7</v>
      </c>
      <c r="J72" s="48">
        <v>0</v>
      </c>
      <c r="K72" s="48">
        <v>4</v>
      </c>
      <c r="L72" s="48">
        <v>6</v>
      </c>
      <c r="M72" s="48">
        <v>3</v>
      </c>
      <c r="N72" s="23">
        <f t="shared" si="2"/>
        <v>48</v>
      </c>
    </row>
    <row r="73" spans="1:14">
      <c r="A73" s="36" t="s">
        <v>261</v>
      </c>
      <c r="B73" s="24" t="s">
        <v>161</v>
      </c>
      <c r="C73" s="48">
        <v>5</v>
      </c>
      <c r="D73" s="48">
        <v>5</v>
      </c>
      <c r="E73" s="48">
        <v>5</v>
      </c>
      <c r="F73" s="48">
        <v>5</v>
      </c>
      <c r="G73" s="48">
        <v>7</v>
      </c>
      <c r="H73" s="48">
        <v>5</v>
      </c>
      <c r="I73" s="48">
        <v>6</v>
      </c>
      <c r="J73" s="48">
        <v>0</v>
      </c>
      <c r="K73" s="48">
        <v>2</v>
      </c>
      <c r="L73" s="48">
        <v>4</v>
      </c>
      <c r="M73" s="48">
        <v>4</v>
      </c>
      <c r="N73" s="23">
        <f t="shared" si="2"/>
        <v>48</v>
      </c>
    </row>
    <row r="74" spans="1:14">
      <c r="A74" s="36" t="s">
        <v>237</v>
      </c>
      <c r="B74" s="24" t="s">
        <v>73</v>
      </c>
      <c r="C74" s="24">
        <v>5</v>
      </c>
      <c r="D74" s="24">
        <v>5</v>
      </c>
      <c r="E74" s="24">
        <v>5</v>
      </c>
      <c r="F74" s="24">
        <v>5</v>
      </c>
      <c r="G74" s="24">
        <v>5</v>
      </c>
      <c r="H74" s="24">
        <v>5</v>
      </c>
      <c r="I74" s="24">
        <v>3</v>
      </c>
      <c r="J74" s="24">
        <v>3</v>
      </c>
      <c r="K74" s="24">
        <v>5</v>
      </c>
      <c r="L74" s="24">
        <v>5</v>
      </c>
      <c r="M74" s="24">
        <v>2</v>
      </c>
      <c r="N74" s="23">
        <f t="shared" si="2"/>
        <v>48</v>
      </c>
    </row>
    <row r="75" spans="1:14">
      <c r="A75" s="36" t="s">
        <v>167</v>
      </c>
      <c r="B75" s="24" t="s">
        <v>161</v>
      </c>
      <c r="C75" s="48">
        <v>4</v>
      </c>
      <c r="D75" s="48">
        <v>4</v>
      </c>
      <c r="E75" s="48">
        <v>6</v>
      </c>
      <c r="F75" s="48">
        <v>3</v>
      </c>
      <c r="G75" s="48">
        <v>4</v>
      </c>
      <c r="H75" s="48">
        <v>4</v>
      </c>
      <c r="I75" s="48">
        <v>6</v>
      </c>
      <c r="J75" s="48">
        <v>1</v>
      </c>
      <c r="K75" s="48">
        <v>4</v>
      </c>
      <c r="L75" s="61">
        <v>9</v>
      </c>
      <c r="M75" s="48">
        <v>2</v>
      </c>
      <c r="N75" s="23">
        <f t="shared" si="2"/>
        <v>47</v>
      </c>
    </row>
    <row r="76" spans="1:14">
      <c r="A76" s="36" t="s">
        <v>162</v>
      </c>
      <c r="B76" s="24" t="s">
        <v>161</v>
      </c>
      <c r="C76" s="48">
        <v>5</v>
      </c>
      <c r="D76" s="61">
        <v>5</v>
      </c>
      <c r="E76" s="48">
        <v>6</v>
      </c>
      <c r="F76" s="48">
        <v>4</v>
      </c>
      <c r="G76" s="48">
        <v>3</v>
      </c>
      <c r="H76" s="48">
        <v>4</v>
      </c>
      <c r="I76" s="48">
        <v>6</v>
      </c>
      <c r="J76" s="48">
        <v>1</v>
      </c>
      <c r="K76" s="61">
        <v>7</v>
      </c>
      <c r="L76" s="48">
        <v>3</v>
      </c>
      <c r="M76" s="48">
        <v>3</v>
      </c>
      <c r="N76" s="23">
        <f t="shared" si="2"/>
        <v>47</v>
      </c>
    </row>
    <row r="77" spans="1:14">
      <c r="A77" s="36" t="s">
        <v>291</v>
      </c>
      <c r="B77" s="24" t="s">
        <v>161</v>
      </c>
      <c r="C77" s="48">
        <v>5</v>
      </c>
      <c r="D77" s="61">
        <v>5</v>
      </c>
      <c r="E77" s="48">
        <v>6</v>
      </c>
      <c r="F77" s="48">
        <v>3</v>
      </c>
      <c r="G77" s="48">
        <v>3</v>
      </c>
      <c r="H77" s="48">
        <v>4</v>
      </c>
      <c r="I77" s="48">
        <v>5</v>
      </c>
      <c r="J77" s="48">
        <v>3</v>
      </c>
      <c r="K77" s="48">
        <v>5</v>
      </c>
      <c r="L77" s="48">
        <v>3</v>
      </c>
      <c r="M77" s="48">
        <v>4</v>
      </c>
      <c r="N77" s="23">
        <f t="shared" si="2"/>
        <v>46</v>
      </c>
    </row>
    <row r="78" spans="1:14">
      <c r="A78" s="36" t="s">
        <v>45</v>
      </c>
      <c r="B78" s="24" t="s">
        <v>44</v>
      </c>
      <c r="C78" s="24">
        <v>3</v>
      </c>
      <c r="D78" s="24">
        <v>5</v>
      </c>
      <c r="E78" s="24">
        <v>4</v>
      </c>
      <c r="F78" s="24">
        <v>0</v>
      </c>
      <c r="G78" s="24">
        <v>7</v>
      </c>
      <c r="H78" s="24">
        <v>0</v>
      </c>
      <c r="I78" s="24">
        <v>5</v>
      </c>
      <c r="J78" s="24">
        <v>3</v>
      </c>
      <c r="K78" s="24">
        <v>5</v>
      </c>
      <c r="L78" s="24">
        <v>6</v>
      </c>
      <c r="M78" s="24">
        <v>7</v>
      </c>
      <c r="N78" s="23">
        <f t="shared" si="2"/>
        <v>45</v>
      </c>
    </row>
    <row r="79" spans="1:14">
      <c r="A79" s="59" t="s">
        <v>71</v>
      </c>
      <c r="B79" s="24" t="s">
        <v>64</v>
      </c>
      <c r="C79" s="24">
        <v>4</v>
      </c>
      <c r="D79" s="24">
        <v>3</v>
      </c>
      <c r="E79" s="24">
        <v>7</v>
      </c>
      <c r="F79" s="24">
        <v>4</v>
      </c>
      <c r="G79" s="24">
        <v>3</v>
      </c>
      <c r="H79" s="24">
        <v>6</v>
      </c>
      <c r="I79" s="24">
        <v>4</v>
      </c>
      <c r="J79" s="24">
        <v>3</v>
      </c>
      <c r="K79" s="24">
        <v>2</v>
      </c>
      <c r="L79" s="24">
        <v>4</v>
      </c>
      <c r="M79" s="24">
        <v>5</v>
      </c>
      <c r="N79" s="23">
        <f t="shared" si="2"/>
        <v>45</v>
      </c>
    </row>
    <row r="80" spans="1:14">
      <c r="A80" s="36" t="s">
        <v>130</v>
      </c>
      <c r="B80" s="24" t="s">
        <v>131</v>
      </c>
      <c r="C80" s="24">
        <v>4</v>
      </c>
      <c r="D80" s="24">
        <v>3</v>
      </c>
      <c r="E80" s="24">
        <v>4</v>
      </c>
      <c r="F80" s="24">
        <v>3</v>
      </c>
      <c r="G80" s="24">
        <v>3</v>
      </c>
      <c r="H80" s="24">
        <v>4</v>
      </c>
      <c r="I80" s="24">
        <v>2</v>
      </c>
      <c r="J80" s="24">
        <v>6</v>
      </c>
      <c r="K80" s="24">
        <v>3</v>
      </c>
      <c r="L80" s="24">
        <v>9</v>
      </c>
      <c r="M80" s="24">
        <v>3</v>
      </c>
      <c r="N80" s="23">
        <f t="shared" si="2"/>
        <v>44</v>
      </c>
    </row>
    <row r="81" spans="1:14">
      <c r="A81" s="59" t="s">
        <v>292</v>
      </c>
      <c r="B81" s="24" t="s">
        <v>64</v>
      </c>
      <c r="C81" s="24">
        <v>5</v>
      </c>
      <c r="D81" s="24">
        <v>7</v>
      </c>
      <c r="E81" s="24">
        <v>6</v>
      </c>
      <c r="F81" s="24">
        <v>5</v>
      </c>
      <c r="G81" s="24">
        <v>3</v>
      </c>
      <c r="H81" s="24">
        <v>6</v>
      </c>
      <c r="I81" s="24">
        <v>5</v>
      </c>
      <c r="J81" s="24">
        <v>2</v>
      </c>
      <c r="K81" s="24">
        <v>0</v>
      </c>
      <c r="L81" s="24">
        <v>2</v>
      </c>
      <c r="M81" s="24">
        <v>3</v>
      </c>
      <c r="N81" s="23">
        <f t="shared" si="2"/>
        <v>44</v>
      </c>
    </row>
    <row r="82" spans="1:14">
      <c r="A82" s="37" t="s">
        <v>137</v>
      </c>
      <c r="B82" s="25" t="s">
        <v>146</v>
      </c>
      <c r="C82" s="25">
        <v>5</v>
      </c>
      <c r="D82" s="25">
        <v>2</v>
      </c>
      <c r="E82" s="25">
        <v>3</v>
      </c>
      <c r="F82" s="25">
        <v>3</v>
      </c>
      <c r="G82" s="25">
        <v>4</v>
      </c>
      <c r="H82" s="25">
        <v>6</v>
      </c>
      <c r="I82" s="25">
        <v>5</v>
      </c>
      <c r="J82" s="25">
        <v>4</v>
      </c>
      <c r="K82" s="25">
        <v>4</v>
      </c>
      <c r="L82" s="25">
        <v>2</v>
      </c>
      <c r="M82" s="25">
        <v>5</v>
      </c>
      <c r="N82" s="23">
        <f t="shared" si="2"/>
        <v>43</v>
      </c>
    </row>
    <row r="83" spans="1:14">
      <c r="A83" s="36" t="s">
        <v>149</v>
      </c>
      <c r="B83" s="24" t="s">
        <v>58</v>
      </c>
      <c r="C83" s="24">
        <v>3</v>
      </c>
      <c r="D83" s="24">
        <v>3</v>
      </c>
      <c r="E83" s="24">
        <v>4</v>
      </c>
      <c r="F83" s="24">
        <v>2</v>
      </c>
      <c r="G83" s="24">
        <v>3</v>
      </c>
      <c r="H83" s="24">
        <v>6</v>
      </c>
      <c r="I83" s="24">
        <v>3</v>
      </c>
      <c r="J83" s="24">
        <v>7</v>
      </c>
      <c r="K83" s="24">
        <v>6</v>
      </c>
      <c r="L83" s="24">
        <v>3</v>
      </c>
      <c r="M83" s="24">
        <v>3</v>
      </c>
      <c r="N83" s="23">
        <f t="shared" si="2"/>
        <v>43</v>
      </c>
    </row>
    <row r="84" spans="1:14">
      <c r="A84" s="36" t="s">
        <v>196</v>
      </c>
      <c r="B84" s="24" t="s">
        <v>58</v>
      </c>
      <c r="C84" s="24">
        <v>4</v>
      </c>
      <c r="D84" s="24">
        <v>2</v>
      </c>
      <c r="E84" s="24">
        <v>4</v>
      </c>
      <c r="F84" s="24">
        <v>4</v>
      </c>
      <c r="G84" s="24">
        <v>5</v>
      </c>
      <c r="H84" s="24">
        <v>5</v>
      </c>
      <c r="I84" s="24">
        <v>6</v>
      </c>
      <c r="J84" s="24">
        <v>2</v>
      </c>
      <c r="K84" s="24">
        <v>7</v>
      </c>
      <c r="L84" s="24">
        <v>1</v>
      </c>
      <c r="M84" s="24">
        <v>2</v>
      </c>
      <c r="N84" s="23">
        <f t="shared" si="2"/>
        <v>42</v>
      </c>
    </row>
    <row r="85" spans="1:14">
      <c r="A85" s="36" t="s">
        <v>19</v>
      </c>
      <c r="B85" s="24" t="s">
        <v>13</v>
      </c>
      <c r="C85" s="24">
        <v>4</v>
      </c>
      <c r="D85" s="24">
        <v>2</v>
      </c>
      <c r="E85" s="24">
        <v>5</v>
      </c>
      <c r="F85" s="24">
        <v>6</v>
      </c>
      <c r="G85" s="24">
        <v>3</v>
      </c>
      <c r="H85" s="24">
        <v>6</v>
      </c>
      <c r="I85" s="24">
        <v>4</v>
      </c>
      <c r="J85" s="24">
        <v>1</v>
      </c>
      <c r="K85" s="24">
        <v>5</v>
      </c>
      <c r="L85" s="24">
        <v>3</v>
      </c>
      <c r="M85" s="24">
        <v>2</v>
      </c>
      <c r="N85" s="23">
        <f t="shared" si="2"/>
        <v>41</v>
      </c>
    </row>
    <row r="86" spans="1:14">
      <c r="A86" s="36" t="s">
        <v>277</v>
      </c>
      <c r="B86" s="24" t="s">
        <v>161</v>
      </c>
      <c r="C86" s="48">
        <v>2</v>
      </c>
      <c r="D86" s="48">
        <v>2</v>
      </c>
      <c r="E86" s="48">
        <v>2</v>
      </c>
      <c r="F86" s="48">
        <v>3</v>
      </c>
      <c r="G86" s="48">
        <v>5</v>
      </c>
      <c r="H86" s="61">
        <v>6</v>
      </c>
      <c r="I86" s="48">
        <v>5</v>
      </c>
      <c r="J86" s="48">
        <v>3</v>
      </c>
      <c r="K86" s="48">
        <v>5</v>
      </c>
      <c r="L86" s="48">
        <v>5</v>
      </c>
      <c r="M86" s="48">
        <v>3</v>
      </c>
      <c r="N86" s="23">
        <f t="shared" si="2"/>
        <v>41</v>
      </c>
    </row>
    <row r="87" spans="1:14">
      <c r="A87" s="36" t="s">
        <v>41</v>
      </c>
      <c r="B87" s="24" t="s">
        <v>37</v>
      </c>
      <c r="C87" s="24">
        <v>6</v>
      </c>
      <c r="D87" s="24">
        <v>3</v>
      </c>
      <c r="E87" s="24">
        <v>3</v>
      </c>
      <c r="F87" s="24">
        <v>3</v>
      </c>
      <c r="G87" s="24">
        <v>4</v>
      </c>
      <c r="H87" s="24">
        <v>5</v>
      </c>
      <c r="I87" s="24">
        <v>4</v>
      </c>
      <c r="J87" s="24">
        <v>3</v>
      </c>
      <c r="K87" s="24">
        <v>6</v>
      </c>
      <c r="L87" s="24">
        <v>2</v>
      </c>
      <c r="M87" s="24">
        <v>2</v>
      </c>
      <c r="N87" s="23">
        <f t="shared" si="2"/>
        <v>41</v>
      </c>
    </row>
    <row r="88" spans="1:14">
      <c r="A88" s="36" t="s">
        <v>103</v>
      </c>
      <c r="B88" s="24" t="s">
        <v>37</v>
      </c>
      <c r="C88" s="24">
        <v>3</v>
      </c>
      <c r="D88" s="24">
        <v>3</v>
      </c>
      <c r="E88" s="24">
        <v>4</v>
      </c>
      <c r="F88" s="24">
        <v>2</v>
      </c>
      <c r="G88" s="24">
        <v>2</v>
      </c>
      <c r="H88" s="24">
        <v>5</v>
      </c>
      <c r="I88" s="24">
        <v>5</v>
      </c>
      <c r="J88" s="24">
        <v>6</v>
      </c>
      <c r="K88" s="24">
        <v>6</v>
      </c>
      <c r="L88" s="24">
        <v>1</v>
      </c>
      <c r="M88" s="24">
        <v>3</v>
      </c>
      <c r="N88" s="23">
        <f t="shared" si="2"/>
        <v>40</v>
      </c>
    </row>
    <row r="89" spans="1:14">
      <c r="A89" s="36" t="s">
        <v>92</v>
      </c>
      <c r="B89" s="24" t="s">
        <v>73</v>
      </c>
      <c r="C89" s="24">
        <v>5</v>
      </c>
      <c r="D89" s="24">
        <v>1</v>
      </c>
      <c r="E89" s="24">
        <v>3</v>
      </c>
      <c r="F89" s="24">
        <v>5</v>
      </c>
      <c r="G89" s="24">
        <v>3</v>
      </c>
      <c r="H89" s="24">
        <v>6</v>
      </c>
      <c r="I89" s="24">
        <v>6</v>
      </c>
      <c r="J89" s="24">
        <v>4</v>
      </c>
      <c r="K89" s="24">
        <v>4</v>
      </c>
      <c r="L89" s="24">
        <v>2</v>
      </c>
      <c r="M89" s="24">
        <v>1</v>
      </c>
      <c r="N89" s="23">
        <f t="shared" si="2"/>
        <v>40</v>
      </c>
    </row>
    <row r="90" spans="1:14">
      <c r="A90" s="36" t="s">
        <v>128</v>
      </c>
      <c r="B90" s="24" t="s">
        <v>146</v>
      </c>
      <c r="C90" s="24">
        <v>5</v>
      </c>
      <c r="D90" s="24">
        <v>2</v>
      </c>
      <c r="E90" s="24">
        <v>4</v>
      </c>
      <c r="F90" s="24">
        <v>3</v>
      </c>
      <c r="G90" s="24">
        <v>4</v>
      </c>
      <c r="H90" s="24">
        <v>6</v>
      </c>
      <c r="I90" s="24">
        <v>2</v>
      </c>
      <c r="J90" s="24">
        <v>4</v>
      </c>
      <c r="K90" s="24">
        <v>3</v>
      </c>
      <c r="L90" s="24">
        <v>3</v>
      </c>
      <c r="M90" s="24">
        <v>3</v>
      </c>
      <c r="N90" s="23">
        <f t="shared" si="2"/>
        <v>39</v>
      </c>
    </row>
    <row r="91" spans="1:14">
      <c r="A91" s="59" t="s">
        <v>144</v>
      </c>
      <c r="B91" s="24" t="s">
        <v>64</v>
      </c>
      <c r="C91" s="24">
        <v>4</v>
      </c>
      <c r="D91" s="24">
        <v>1</v>
      </c>
      <c r="E91" s="24">
        <v>4</v>
      </c>
      <c r="F91" s="24">
        <v>1</v>
      </c>
      <c r="G91" s="24">
        <v>4</v>
      </c>
      <c r="H91" s="24">
        <v>3</v>
      </c>
      <c r="I91" s="24">
        <v>8</v>
      </c>
      <c r="J91" s="24">
        <v>1</v>
      </c>
      <c r="K91" s="24">
        <v>1</v>
      </c>
      <c r="L91" s="24">
        <v>5</v>
      </c>
      <c r="M91" s="24">
        <v>7</v>
      </c>
      <c r="N91" s="23">
        <f t="shared" si="2"/>
        <v>39</v>
      </c>
    </row>
    <row r="92" spans="1:14">
      <c r="A92" s="36" t="s">
        <v>262</v>
      </c>
      <c r="B92" s="24" t="s">
        <v>299</v>
      </c>
      <c r="C92" s="24">
        <v>5</v>
      </c>
      <c r="D92" s="24">
        <v>1</v>
      </c>
      <c r="E92" s="24">
        <v>2</v>
      </c>
      <c r="F92" s="24">
        <v>4</v>
      </c>
      <c r="G92" s="24">
        <v>6</v>
      </c>
      <c r="H92" s="24">
        <v>3</v>
      </c>
      <c r="I92" s="24">
        <v>5</v>
      </c>
      <c r="J92" s="24">
        <v>0</v>
      </c>
      <c r="K92" s="24">
        <v>6</v>
      </c>
      <c r="L92" s="24">
        <v>1</v>
      </c>
      <c r="M92" s="24">
        <v>3</v>
      </c>
      <c r="N92" s="23">
        <f t="shared" si="2"/>
        <v>36</v>
      </c>
    </row>
    <row r="93" spans="1:14">
      <c r="A93" s="36" t="s">
        <v>165</v>
      </c>
      <c r="B93" s="24" t="s">
        <v>161</v>
      </c>
      <c r="C93" s="48">
        <v>3</v>
      </c>
      <c r="D93" s="48">
        <v>3</v>
      </c>
      <c r="E93" s="48">
        <v>4</v>
      </c>
      <c r="F93" s="48">
        <v>3</v>
      </c>
      <c r="G93" s="48">
        <v>1</v>
      </c>
      <c r="H93" s="48">
        <v>4</v>
      </c>
      <c r="I93" s="48">
        <v>6</v>
      </c>
      <c r="J93" s="61">
        <v>4</v>
      </c>
      <c r="K93" s="48">
        <v>3</v>
      </c>
      <c r="L93" s="48">
        <v>2</v>
      </c>
      <c r="M93" s="48">
        <v>2</v>
      </c>
      <c r="N93" s="23">
        <f t="shared" si="2"/>
        <v>35</v>
      </c>
    </row>
    <row r="94" spans="1:14">
      <c r="A94" s="36" t="s">
        <v>153</v>
      </c>
      <c r="B94" s="24" t="s">
        <v>32</v>
      </c>
      <c r="C94" s="24">
        <v>4</v>
      </c>
      <c r="D94" s="24">
        <v>3</v>
      </c>
      <c r="E94" s="24">
        <v>4</v>
      </c>
      <c r="F94" s="24">
        <v>1</v>
      </c>
      <c r="G94" s="24">
        <v>3</v>
      </c>
      <c r="H94" s="24">
        <v>2</v>
      </c>
      <c r="I94" s="24">
        <v>5</v>
      </c>
      <c r="J94" s="24">
        <v>0</v>
      </c>
      <c r="K94" s="24">
        <v>5</v>
      </c>
      <c r="L94" s="24">
        <v>5</v>
      </c>
      <c r="M94" s="24">
        <v>3</v>
      </c>
      <c r="N94" s="23">
        <f t="shared" si="2"/>
        <v>35</v>
      </c>
    </row>
    <row r="95" spans="1:14">
      <c r="A95" s="36" t="s">
        <v>305</v>
      </c>
      <c r="B95" s="24" t="s">
        <v>302</v>
      </c>
      <c r="C95" s="48">
        <v>4</v>
      </c>
      <c r="D95" s="48">
        <v>1</v>
      </c>
      <c r="E95" s="48">
        <v>2</v>
      </c>
      <c r="F95" s="48">
        <v>2</v>
      </c>
      <c r="G95" s="48">
        <v>4</v>
      </c>
      <c r="H95" s="48">
        <v>1</v>
      </c>
      <c r="I95" s="48">
        <v>6</v>
      </c>
      <c r="J95" s="48">
        <v>2</v>
      </c>
      <c r="K95" s="48">
        <v>2</v>
      </c>
      <c r="L95" s="48">
        <v>7</v>
      </c>
      <c r="M95" s="48">
        <v>3</v>
      </c>
      <c r="N95" s="23">
        <f t="shared" si="2"/>
        <v>34</v>
      </c>
    </row>
    <row r="96" spans="1:14">
      <c r="A96" s="36" t="s">
        <v>279</v>
      </c>
      <c r="B96" s="24" t="s">
        <v>32</v>
      </c>
      <c r="C96" s="24">
        <v>3</v>
      </c>
      <c r="D96" s="24">
        <v>1</v>
      </c>
      <c r="E96" s="24">
        <v>4</v>
      </c>
      <c r="F96" s="24">
        <v>2</v>
      </c>
      <c r="G96" s="24">
        <v>1</v>
      </c>
      <c r="H96" s="24">
        <v>6</v>
      </c>
      <c r="I96" s="24">
        <v>4</v>
      </c>
      <c r="J96" s="24">
        <v>4</v>
      </c>
      <c r="K96" s="24">
        <v>2</v>
      </c>
      <c r="L96" s="24">
        <v>4</v>
      </c>
      <c r="M96" s="24">
        <v>2</v>
      </c>
      <c r="N96" s="23">
        <f t="shared" si="2"/>
        <v>33</v>
      </c>
    </row>
    <row r="97" spans="1:14">
      <c r="A97" s="36" t="s">
        <v>298</v>
      </c>
      <c r="B97" s="24" t="s">
        <v>161</v>
      </c>
      <c r="C97" s="48">
        <v>3</v>
      </c>
      <c r="D97" s="48">
        <v>3</v>
      </c>
      <c r="E97" s="48">
        <v>3</v>
      </c>
      <c r="F97" s="48">
        <v>2</v>
      </c>
      <c r="G97" s="48">
        <v>2</v>
      </c>
      <c r="H97" s="48">
        <v>2</v>
      </c>
      <c r="I97" s="48">
        <v>4</v>
      </c>
      <c r="J97" s="48">
        <v>3</v>
      </c>
      <c r="K97" s="48">
        <v>6</v>
      </c>
      <c r="L97" s="48">
        <v>3</v>
      </c>
      <c r="M97" s="48">
        <v>1</v>
      </c>
      <c r="N97" s="23">
        <f t="shared" si="2"/>
        <v>32</v>
      </c>
    </row>
    <row r="98" spans="1:14">
      <c r="A98" s="36" t="s">
        <v>145</v>
      </c>
      <c r="B98" s="24" t="s">
        <v>32</v>
      </c>
      <c r="C98" s="24">
        <v>3</v>
      </c>
      <c r="D98" s="24">
        <v>3</v>
      </c>
      <c r="E98" s="24">
        <v>4</v>
      </c>
      <c r="F98" s="24">
        <v>3</v>
      </c>
      <c r="G98" s="24">
        <v>4</v>
      </c>
      <c r="H98" s="24">
        <v>5</v>
      </c>
      <c r="I98" s="24">
        <v>3</v>
      </c>
      <c r="J98" s="24">
        <v>4</v>
      </c>
      <c r="K98" s="24">
        <v>0</v>
      </c>
      <c r="L98" s="24">
        <v>3</v>
      </c>
      <c r="M98" s="24">
        <v>0</v>
      </c>
      <c r="N98" s="23">
        <f t="shared" ref="N98:N110" si="3">SUM(C98:M98)</f>
        <v>32</v>
      </c>
    </row>
    <row r="99" spans="1:14">
      <c r="A99" s="36" t="s">
        <v>306</v>
      </c>
      <c r="B99" s="24" t="s">
        <v>32</v>
      </c>
      <c r="C99" s="24">
        <v>7</v>
      </c>
      <c r="D99" s="24">
        <v>2</v>
      </c>
      <c r="E99" s="24">
        <v>1</v>
      </c>
      <c r="F99" s="24">
        <v>3</v>
      </c>
      <c r="G99" s="24">
        <v>3</v>
      </c>
      <c r="H99" s="24">
        <v>5</v>
      </c>
      <c r="I99" s="24">
        <v>3</v>
      </c>
      <c r="J99" s="24">
        <v>1</v>
      </c>
      <c r="K99" s="24">
        <v>4</v>
      </c>
      <c r="L99" s="24">
        <v>1</v>
      </c>
      <c r="M99" s="24">
        <v>1</v>
      </c>
      <c r="N99" s="23">
        <f t="shared" si="3"/>
        <v>31</v>
      </c>
    </row>
    <row r="100" spans="1:14">
      <c r="A100" s="36" t="s">
        <v>119</v>
      </c>
      <c r="B100" s="24" t="s">
        <v>37</v>
      </c>
      <c r="C100" s="24">
        <v>4</v>
      </c>
      <c r="D100" s="24">
        <v>4</v>
      </c>
      <c r="E100" s="24">
        <v>3</v>
      </c>
      <c r="F100" s="24">
        <v>3</v>
      </c>
      <c r="G100" s="24">
        <v>1</v>
      </c>
      <c r="H100" s="24">
        <v>4</v>
      </c>
      <c r="I100" s="24">
        <v>3</v>
      </c>
      <c r="J100" s="24">
        <v>4</v>
      </c>
      <c r="K100" s="24">
        <v>1</v>
      </c>
      <c r="L100" s="24">
        <v>3</v>
      </c>
      <c r="M100" s="24">
        <v>1</v>
      </c>
      <c r="N100" s="23">
        <f t="shared" si="3"/>
        <v>31</v>
      </c>
    </row>
    <row r="101" spans="1:14">
      <c r="A101" s="36" t="s">
        <v>307</v>
      </c>
      <c r="B101" s="24" t="s">
        <v>302</v>
      </c>
      <c r="C101" s="48">
        <v>3</v>
      </c>
      <c r="D101" s="48">
        <v>2</v>
      </c>
      <c r="E101" s="48">
        <v>3</v>
      </c>
      <c r="F101" s="48">
        <v>4</v>
      </c>
      <c r="G101" s="48">
        <v>4</v>
      </c>
      <c r="H101" s="48">
        <v>2</v>
      </c>
      <c r="I101" s="48">
        <v>3</v>
      </c>
      <c r="J101" s="48">
        <v>0</v>
      </c>
      <c r="K101" s="48">
        <v>1</v>
      </c>
      <c r="L101" s="48">
        <v>7</v>
      </c>
      <c r="M101" s="48">
        <v>1</v>
      </c>
      <c r="N101" s="23">
        <f t="shared" si="3"/>
        <v>30</v>
      </c>
    </row>
    <row r="102" spans="1:14">
      <c r="A102" s="59" t="s">
        <v>266</v>
      </c>
      <c r="B102" s="24" t="s">
        <v>64</v>
      </c>
      <c r="C102" s="24">
        <v>1</v>
      </c>
      <c r="D102" s="24">
        <v>3</v>
      </c>
      <c r="E102" s="24">
        <v>3</v>
      </c>
      <c r="F102" s="24">
        <v>2</v>
      </c>
      <c r="G102" s="24">
        <v>3</v>
      </c>
      <c r="H102" s="24">
        <v>4</v>
      </c>
      <c r="I102" s="24">
        <v>4</v>
      </c>
      <c r="J102" s="24">
        <v>4</v>
      </c>
      <c r="K102" s="24">
        <v>2</v>
      </c>
      <c r="L102" s="24">
        <v>4</v>
      </c>
      <c r="M102" s="24">
        <v>0</v>
      </c>
      <c r="N102" s="23">
        <f t="shared" si="3"/>
        <v>30</v>
      </c>
    </row>
    <row r="103" spans="1:14">
      <c r="A103" s="59" t="s">
        <v>308</v>
      </c>
      <c r="B103" s="24" t="s">
        <v>64</v>
      </c>
      <c r="C103" s="24">
        <v>2</v>
      </c>
      <c r="D103" s="24">
        <v>1</v>
      </c>
      <c r="E103" s="24">
        <v>2</v>
      </c>
      <c r="F103" s="24">
        <v>1</v>
      </c>
      <c r="G103" s="24">
        <v>4</v>
      </c>
      <c r="H103" s="24">
        <v>5</v>
      </c>
      <c r="I103" s="24">
        <v>5</v>
      </c>
      <c r="J103" s="24">
        <v>2</v>
      </c>
      <c r="K103" s="24">
        <v>3</v>
      </c>
      <c r="L103" s="24">
        <v>3</v>
      </c>
      <c r="M103" s="24">
        <v>2</v>
      </c>
      <c r="N103" s="23">
        <f t="shared" si="3"/>
        <v>30</v>
      </c>
    </row>
    <row r="104" spans="1:14">
      <c r="A104" s="36" t="s">
        <v>173</v>
      </c>
      <c r="B104" s="24" t="s">
        <v>304</v>
      </c>
      <c r="C104" s="24">
        <v>4</v>
      </c>
      <c r="D104" s="24">
        <v>3</v>
      </c>
      <c r="E104" s="24">
        <v>4</v>
      </c>
      <c r="F104" s="24">
        <v>1</v>
      </c>
      <c r="G104" s="24">
        <v>2</v>
      </c>
      <c r="H104" s="24">
        <v>3</v>
      </c>
      <c r="I104" s="24">
        <v>2</v>
      </c>
      <c r="J104" s="24">
        <v>2</v>
      </c>
      <c r="K104" s="24">
        <v>5</v>
      </c>
      <c r="L104" s="24">
        <v>2</v>
      </c>
      <c r="M104" s="24">
        <v>1</v>
      </c>
      <c r="N104" s="23">
        <f t="shared" si="3"/>
        <v>29</v>
      </c>
    </row>
    <row r="105" spans="1:14">
      <c r="A105" s="59" t="s">
        <v>201</v>
      </c>
      <c r="B105" s="24" t="s">
        <v>64</v>
      </c>
      <c r="C105" s="24">
        <v>3</v>
      </c>
      <c r="D105" s="24">
        <v>0</v>
      </c>
      <c r="E105" s="24">
        <v>3</v>
      </c>
      <c r="F105" s="24">
        <v>0</v>
      </c>
      <c r="G105" s="24">
        <v>3</v>
      </c>
      <c r="H105" s="24">
        <v>3</v>
      </c>
      <c r="I105" s="24">
        <v>2</v>
      </c>
      <c r="J105" s="24">
        <v>2</v>
      </c>
      <c r="K105" s="24">
        <v>3</v>
      </c>
      <c r="L105" s="24">
        <v>8</v>
      </c>
      <c r="M105" s="24">
        <v>1</v>
      </c>
      <c r="N105" s="23">
        <f t="shared" si="3"/>
        <v>28</v>
      </c>
    </row>
    <row r="106" spans="1:14">
      <c r="A106" s="36" t="s">
        <v>309</v>
      </c>
      <c r="B106" s="24" t="s">
        <v>63</v>
      </c>
      <c r="C106" s="24">
        <v>1</v>
      </c>
      <c r="D106" s="24">
        <v>0</v>
      </c>
      <c r="E106" s="24">
        <v>2</v>
      </c>
      <c r="F106" s="24">
        <v>3</v>
      </c>
      <c r="G106" s="24">
        <v>2</v>
      </c>
      <c r="H106" s="24">
        <v>5</v>
      </c>
      <c r="I106" s="24">
        <v>1</v>
      </c>
      <c r="J106" s="24">
        <v>0</v>
      </c>
      <c r="K106" s="24">
        <v>5</v>
      </c>
      <c r="L106" s="24">
        <v>1</v>
      </c>
      <c r="M106" s="24">
        <v>0</v>
      </c>
      <c r="N106" s="23">
        <f t="shared" si="3"/>
        <v>20</v>
      </c>
    </row>
    <row r="107" spans="1:14">
      <c r="A107" s="59" t="s">
        <v>310</v>
      </c>
      <c r="B107" s="24" t="s">
        <v>64</v>
      </c>
      <c r="C107" s="24">
        <v>1</v>
      </c>
      <c r="D107" s="24">
        <v>1</v>
      </c>
      <c r="E107" s="24">
        <v>2</v>
      </c>
      <c r="F107" s="24">
        <v>0</v>
      </c>
      <c r="G107" s="24">
        <v>1</v>
      </c>
      <c r="H107" s="24">
        <v>4</v>
      </c>
      <c r="I107" s="24">
        <v>4</v>
      </c>
      <c r="J107" s="24">
        <v>1</v>
      </c>
      <c r="K107" s="24">
        <v>5</v>
      </c>
      <c r="L107" s="24">
        <v>0</v>
      </c>
      <c r="M107" s="24">
        <v>1</v>
      </c>
      <c r="N107" s="23">
        <f t="shared" si="3"/>
        <v>20</v>
      </c>
    </row>
    <row r="108" spans="1:14">
      <c r="A108" s="59" t="s">
        <v>311</v>
      </c>
      <c r="B108" s="24" t="s">
        <v>64</v>
      </c>
      <c r="C108" s="24">
        <v>0</v>
      </c>
      <c r="D108" s="24">
        <v>0</v>
      </c>
      <c r="E108" s="24">
        <v>3</v>
      </c>
      <c r="F108" s="24">
        <v>4</v>
      </c>
      <c r="G108" s="24">
        <v>2</v>
      </c>
      <c r="H108" s="24">
        <v>3</v>
      </c>
      <c r="I108" s="24">
        <v>3</v>
      </c>
      <c r="J108" s="24">
        <v>0</v>
      </c>
      <c r="K108" s="24">
        <v>0</v>
      </c>
      <c r="L108" s="24">
        <v>2</v>
      </c>
      <c r="M108" s="24">
        <v>1</v>
      </c>
      <c r="N108" s="23">
        <f t="shared" si="3"/>
        <v>18</v>
      </c>
    </row>
    <row r="109" spans="1:14">
      <c r="A109" s="59" t="s">
        <v>312</v>
      </c>
      <c r="B109" s="24" t="s">
        <v>64</v>
      </c>
      <c r="C109" s="24">
        <v>2</v>
      </c>
      <c r="D109" s="24">
        <v>1</v>
      </c>
      <c r="E109" s="24">
        <v>1</v>
      </c>
      <c r="F109" s="24">
        <v>0</v>
      </c>
      <c r="G109" s="24">
        <v>4</v>
      </c>
      <c r="H109" s="24">
        <v>1</v>
      </c>
      <c r="I109" s="24">
        <v>3</v>
      </c>
      <c r="J109" s="24">
        <v>2</v>
      </c>
      <c r="K109" s="24">
        <v>0</v>
      </c>
      <c r="L109" s="24">
        <v>2</v>
      </c>
      <c r="M109" s="24">
        <v>1</v>
      </c>
      <c r="N109" s="23">
        <f t="shared" si="3"/>
        <v>17</v>
      </c>
    </row>
    <row r="110" spans="1:14">
      <c r="A110" s="71" t="s">
        <v>190</v>
      </c>
      <c r="B110" s="68" t="s">
        <v>73</v>
      </c>
      <c r="C110" s="68">
        <v>5</v>
      </c>
      <c r="D110" s="68">
        <v>4</v>
      </c>
      <c r="E110" s="68">
        <v>6</v>
      </c>
      <c r="F110" s="68">
        <v>4</v>
      </c>
      <c r="G110" s="68">
        <v>6</v>
      </c>
      <c r="H110" s="68">
        <v>5</v>
      </c>
      <c r="I110" s="68">
        <v>10</v>
      </c>
      <c r="J110" s="68">
        <v>2</v>
      </c>
      <c r="K110" s="68">
        <v>4</v>
      </c>
      <c r="L110" s="68">
        <v>5</v>
      </c>
      <c r="M110" s="68">
        <v>5</v>
      </c>
      <c r="N110" s="66">
        <f t="shared" si="3"/>
        <v>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A69F-4495-44C6-90FD-6C09AD7B172A}">
  <dimension ref="A1:N110"/>
  <sheetViews>
    <sheetView workbookViewId="0">
      <selection activeCell="A2" sqref="A2:A110"/>
    </sheetView>
  </sheetViews>
  <sheetFormatPr defaultColWidth="8.85546875" defaultRowHeight="15"/>
  <cols>
    <col min="1" max="1" width="15.140625" bestFit="1" customWidth="1"/>
    <col min="2" max="2" width="12.140625" bestFit="1" customWidth="1"/>
    <col min="3" max="3" width="8.7109375" bestFit="1" customWidth="1"/>
    <col min="4" max="5" width="8.42578125" bestFit="1" customWidth="1"/>
    <col min="6" max="7" width="8.140625" bestFit="1" customWidth="1"/>
    <col min="8" max="8" width="8.42578125" bestFit="1" customWidth="1"/>
    <col min="9" max="9" width="6" bestFit="1" customWidth="1"/>
    <col min="10" max="10" width="7.7109375" bestFit="1" customWidth="1"/>
    <col min="11" max="11" width="8.140625" bestFit="1" customWidth="1"/>
    <col min="12" max="12" width="6" bestFit="1" customWidth="1"/>
    <col min="13" max="13" width="8.7109375" bestFit="1" customWidth="1"/>
    <col min="14" max="14" width="6" bestFit="1" customWidth="1"/>
  </cols>
  <sheetData>
    <row r="1" spans="1:14" ht="45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</row>
    <row r="2" spans="1:14">
      <c r="A2" s="23" t="s">
        <v>7</v>
      </c>
      <c r="B2" s="24" t="s">
        <v>8</v>
      </c>
      <c r="C2" s="24">
        <v>9</v>
      </c>
      <c r="D2" s="24">
        <v>10</v>
      </c>
      <c r="E2" s="24">
        <v>8</v>
      </c>
      <c r="F2" s="24">
        <v>8</v>
      </c>
      <c r="G2" s="24">
        <v>9</v>
      </c>
      <c r="H2" s="24">
        <v>9</v>
      </c>
      <c r="I2" s="24">
        <v>9</v>
      </c>
      <c r="J2" s="24">
        <v>8</v>
      </c>
      <c r="K2" s="24">
        <v>7</v>
      </c>
      <c r="L2" s="24">
        <v>11</v>
      </c>
      <c r="M2" s="24">
        <v>8</v>
      </c>
      <c r="N2" s="24">
        <v>96</v>
      </c>
    </row>
    <row r="3" spans="1:14">
      <c r="A3" s="23" t="s">
        <v>77</v>
      </c>
      <c r="B3" s="24" t="s">
        <v>73</v>
      </c>
      <c r="C3" s="24">
        <v>10</v>
      </c>
      <c r="D3" s="24">
        <v>10</v>
      </c>
      <c r="E3" s="24">
        <v>10</v>
      </c>
      <c r="F3" s="24">
        <v>6</v>
      </c>
      <c r="G3" s="24">
        <v>8</v>
      </c>
      <c r="H3" s="24">
        <v>9</v>
      </c>
      <c r="I3" s="24">
        <v>8</v>
      </c>
      <c r="J3" s="24">
        <v>8</v>
      </c>
      <c r="K3" s="24">
        <v>8</v>
      </c>
      <c r="L3" s="24">
        <v>9</v>
      </c>
      <c r="M3" s="24">
        <v>7</v>
      </c>
      <c r="N3" s="24">
        <v>93</v>
      </c>
    </row>
    <row r="4" spans="1:14">
      <c r="A4" s="23" t="s">
        <v>9</v>
      </c>
      <c r="B4" s="24" t="s">
        <v>10</v>
      </c>
      <c r="C4" s="24">
        <v>9</v>
      </c>
      <c r="D4" s="24">
        <v>9</v>
      </c>
      <c r="E4" s="24">
        <v>9</v>
      </c>
      <c r="F4" s="24">
        <v>7</v>
      </c>
      <c r="G4" s="24">
        <v>9</v>
      </c>
      <c r="H4" s="24">
        <v>8</v>
      </c>
      <c r="I4" s="24">
        <v>8</v>
      </c>
      <c r="J4" s="24">
        <v>10</v>
      </c>
      <c r="K4" s="24">
        <v>8</v>
      </c>
      <c r="L4" s="24">
        <v>6</v>
      </c>
      <c r="M4" s="24">
        <v>8</v>
      </c>
      <c r="N4" s="24">
        <v>91</v>
      </c>
    </row>
    <row r="5" spans="1:14">
      <c r="A5" s="23" t="s">
        <v>74</v>
      </c>
      <c r="B5" s="24" t="s">
        <v>73</v>
      </c>
      <c r="C5" s="24">
        <v>7</v>
      </c>
      <c r="D5" s="24">
        <v>7</v>
      </c>
      <c r="E5" s="24">
        <v>10</v>
      </c>
      <c r="F5" s="24">
        <v>8</v>
      </c>
      <c r="G5" s="24">
        <v>7</v>
      </c>
      <c r="H5" s="24">
        <v>8</v>
      </c>
      <c r="I5" s="24">
        <v>9</v>
      </c>
      <c r="J5" s="24">
        <v>7</v>
      </c>
      <c r="K5" s="24">
        <v>10</v>
      </c>
      <c r="L5" s="24">
        <v>9</v>
      </c>
      <c r="M5" s="24">
        <v>8</v>
      </c>
      <c r="N5" s="24">
        <v>90</v>
      </c>
    </row>
    <row r="6" spans="1:14">
      <c r="A6" s="23" t="s">
        <v>36</v>
      </c>
      <c r="B6" s="24" t="s">
        <v>37</v>
      </c>
      <c r="C6" s="24">
        <v>6</v>
      </c>
      <c r="D6" s="24">
        <v>9</v>
      </c>
      <c r="E6" s="24">
        <v>9</v>
      </c>
      <c r="F6" s="24">
        <v>9</v>
      </c>
      <c r="G6" s="24">
        <v>6</v>
      </c>
      <c r="H6" s="24">
        <v>9</v>
      </c>
      <c r="I6" s="24">
        <v>6</v>
      </c>
      <c r="J6" s="24">
        <v>11</v>
      </c>
      <c r="K6" s="24">
        <v>8</v>
      </c>
      <c r="L6" s="24">
        <v>9</v>
      </c>
      <c r="M6" s="24">
        <v>8</v>
      </c>
      <c r="N6" s="24">
        <v>90</v>
      </c>
    </row>
    <row r="7" spans="1:14">
      <c r="A7" s="23" t="s">
        <v>66</v>
      </c>
      <c r="B7" s="24" t="s">
        <v>64</v>
      </c>
      <c r="C7" s="24">
        <v>9</v>
      </c>
      <c r="D7" s="24">
        <v>9</v>
      </c>
      <c r="E7" s="24">
        <v>8</v>
      </c>
      <c r="F7" s="24">
        <v>8</v>
      </c>
      <c r="G7" s="24">
        <v>8</v>
      </c>
      <c r="H7" s="24">
        <v>8</v>
      </c>
      <c r="I7" s="24">
        <v>8</v>
      </c>
      <c r="J7" s="24">
        <v>6</v>
      </c>
      <c r="K7" s="24">
        <v>9</v>
      </c>
      <c r="L7" s="24">
        <v>8</v>
      </c>
      <c r="M7" s="24">
        <v>8</v>
      </c>
      <c r="N7" s="24">
        <v>89</v>
      </c>
    </row>
    <row r="8" spans="1:14">
      <c r="A8" s="23" t="s">
        <v>87</v>
      </c>
      <c r="B8" s="24" t="s">
        <v>52</v>
      </c>
      <c r="C8" s="24">
        <v>8</v>
      </c>
      <c r="D8" s="24">
        <v>8</v>
      </c>
      <c r="E8" s="24">
        <v>10</v>
      </c>
      <c r="F8" s="24">
        <v>8</v>
      </c>
      <c r="G8" s="24">
        <v>9</v>
      </c>
      <c r="H8" s="24">
        <v>5</v>
      </c>
      <c r="I8" s="24">
        <v>8</v>
      </c>
      <c r="J8" s="24">
        <v>7</v>
      </c>
      <c r="K8" s="24">
        <v>10</v>
      </c>
      <c r="L8" s="24">
        <v>8</v>
      </c>
      <c r="M8" s="24">
        <v>7</v>
      </c>
      <c r="N8" s="24">
        <v>88</v>
      </c>
    </row>
    <row r="9" spans="1:14">
      <c r="A9" s="23" t="s">
        <v>225</v>
      </c>
      <c r="B9" s="24" t="s">
        <v>226</v>
      </c>
      <c r="C9" s="24">
        <v>9</v>
      </c>
      <c r="D9" s="24">
        <v>5</v>
      </c>
      <c r="E9" s="24">
        <v>10</v>
      </c>
      <c r="F9" s="24">
        <v>8</v>
      </c>
      <c r="G9" s="24">
        <v>8</v>
      </c>
      <c r="H9" s="24">
        <v>7</v>
      </c>
      <c r="I9" s="24">
        <v>9</v>
      </c>
      <c r="J9" s="24">
        <v>7</v>
      </c>
      <c r="K9" s="24">
        <v>7</v>
      </c>
      <c r="L9" s="24">
        <v>8</v>
      </c>
      <c r="M9" s="24">
        <v>8</v>
      </c>
      <c r="N9" s="24">
        <v>86</v>
      </c>
    </row>
    <row r="10" spans="1:14">
      <c r="A10" s="23" t="s">
        <v>80</v>
      </c>
      <c r="B10" s="24" t="s">
        <v>32</v>
      </c>
      <c r="C10" s="24">
        <v>6</v>
      </c>
      <c r="D10" s="24">
        <v>6</v>
      </c>
      <c r="E10" s="24">
        <v>9</v>
      </c>
      <c r="F10" s="24">
        <v>8</v>
      </c>
      <c r="G10" s="24">
        <v>10</v>
      </c>
      <c r="H10" s="24">
        <v>9</v>
      </c>
      <c r="I10" s="24">
        <v>5</v>
      </c>
      <c r="J10" s="24">
        <v>7</v>
      </c>
      <c r="K10" s="24">
        <v>7</v>
      </c>
      <c r="L10" s="24">
        <v>9</v>
      </c>
      <c r="M10" s="24">
        <v>8</v>
      </c>
      <c r="N10" s="24">
        <v>84</v>
      </c>
    </row>
    <row r="11" spans="1:14">
      <c r="A11" s="23" t="s">
        <v>65</v>
      </c>
      <c r="B11" s="24" t="s">
        <v>64</v>
      </c>
      <c r="C11" s="24">
        <v>8</v>
      </c>
      <c r="D11" s="24">
        <v>8</v>
      </c>
      <c r="E11" s="24">
        <v>9</v>
      </c>
      <c r="F11" s="24">
        <v>8</v>
      </c>
      <c r="G11" s="24">
        <v>5</v>
      </c>
      <c r="H11" s="24">
        <v>7</v>
      </c>
      <c r="I11" s="24">
        <v>8</v>
      </c>
      <c r="J11" s="24">
        <v>8</v>
      </c>
      <c r="K11" s="24">
        <v>6</v>
      </c>
      <c r="L11" s="24">
        <v>9</v>
      </c>
      <c r="M11" s="24">
        <v>8</v>
      </c>
      <c r="N11" s="24">
        <v>84</v>
      </c>
    </row>
    <row r="12" spans="1:14">
      <c r="A12" s="23" t="s">
        <v>25</v>
      </c>
      <c r="B12" s="24" t="s">
        <v>23</v>
      </c>
      <c r="C12" s="24">
        <v>8</v>
      </c>
      <c r="D12" s="24">
        <v>9</v>
      </c>
      <c r="E12" s="24">
        <v>7</v>
      </c>
      <c r="F12" s="24">
        <v>6</v>
      </c>
      <c r="G12" s="24">
        <v>7</v>
      </c>
      <c r="H12" s="24">
        <v>9</v>
      </c>
      <c r="I12" s="24">
        <v>9</v>
      </c>
      <c r="J12" s="24">
        <v>7</v>
      </c>
      <c r="K12" s="24">
        <v>7</v>
      </c>
      <c r="L12" s="24">
        <v>9</v>
      </c>
      <c r="M12" s="24">
        <v>6</v>
      </c>
      <c r="N12" s="24">
        <v>84</v>
      </c>
    </row>
    <row r="13" spans="1:14">
      <c r="A13" s="23" t="s">
        <v>183</v>
      </c>
      <c r="B13" s="24" t="s">
        <v>64</v>
      </c>
      <c r="C13" s="24">
        <v>9</v>
      </c>
      <c r="D13" s="24">
        <v>9</v>
      </c>
      <c r="E13" s="24">
        <v>8</v>
      </c>
      <c r="F13" s="24">
        <v>9</v>
      </c>
      <c r="G13" s="24">
        <v>7</v>
      </c>
      <c r="H13" s="24">
        <v>5</v>
      </c>
      <c r="I13" s="24">
        <v>7</v>
      </c>
      <c r="J13" s="24">
        <v>7</v>
      </c>
      <c r="K13" s="24">
        <v>7</v>
      </c>
      <c r="L13" s="24">
        <v>8</v>
      </c>
      <c r="M13" s="24">
        <v>7</v>
      </c>
      <c r="N13" s="24">
        <v>83</v>
      </c>
    </row>
    <row r="14" spans="1:14">
      <c r="A14" s="23" t="s">
        <v>91</v>
      </c>
      <c r="B14" s="24" t="s">
        <v>73</v>
      </c>
      <c r="C14" s="24">
        <v>6</v>
      </c>
      <c r="D14" s="24">
        <v>9</v>
      </c>
      <c r="E14" s="24">
        <v>8</v>
      </c>
      <c r="F14" s="24">
        <v>5</v>
      </c>
      <c r="G14" s="24">
        <v>9</v>
      </c>
      <c r="H14" s="24">
        <v>7</v>
      </c>
      <c r="I14" s="24">
        <v>9</v>
      </c>
      <c r="J14" s="24">
        <v>9</v>
      </c>
      <c r="K14" s="24">
        <v>9</v>
      </c>
      <c r="L14" s="24">
        <v>4</v>
      </c>
      <c r="M14" s="24">
        <v>7</v>
      </c>
      <c r="N14" s="24">
        <v>82</v>
      </c>
    </row>
    <row r="15" spans="1:14">
      <c r="A15" s="23" t="s">
        <v>75</v>
      </c>
      <c r="B15" s="24" t="s">
        <v>73</v>
      </c>
      <c r="C15" s="24">
        <v>5</v>
      </c>
      <c r="D15" s="24">
        <v>6</v>
      </c>
      <c r="E15" s="24">
        <v>8</v>
      </c>
      <c r="F15" s="24">
        <v>6</v>
      </c>
      <c r="G15" s="24">
        <v>8</v>
      </c>
      <c r="H15" s="24">
        <v>6</v>
      </c>
      <c r="I15" s="24">
        <v>11</v>
      </c>
      <c r="J15" s="24">
        <v>6</v>
      </c>
      <c r="K15" s="24">
        <v>9</v>
      </c>
      <c r="L15" s="24">
        <v>8</v>
      </c>
      <c r="M15" s="24">
        <v>8</v>
      </c>
      <c r="N15" s="24">
        <v>81</v>
      </c>
    </row>
    <row r="16" spans="1:14">
      <c r="A16" s="23" t="s">
        <v>94</v>
      </c>
      <c r="B16" s="24" t="s">
        <v>32</v>
      </c>
      <c r="C16" s="24">
        <v>9</v>
      </c>
      <c r="D16" s="24">
        <v>8</v>
      </c>
      <c r="E16" s="24">
        <v>10</v>
      </c>
      <c r="F16" s="24">
        <v>5</v>
      </c>
      <c r="G16" s="24">
        <v>8</v>
      </c>
      <c r="H16" s="24">
        <v>5</v>
      </c>
      <c r="I16" s="24">
        <v>8</v>
      </c>
      <c r="J16" s="24">
        <v>8</v>
      </c>
      <c r="K16" s="24">
        <v>8</v>
      </c>
      <c r="L16" s="24">
        <v>5</v>
      </c>
      <c r="M16" s="24">
        <v>7</v>
      </c>
      <c r="N16" s="24">
        <v>81</v>
      </c>
    </row>
    <row r="17" spans="1:14">
      <c r="A17" s="23" t="s">
        <v>68</v>
      </c>
      <c r="B17" s="24" t="s">
        <v>32</v>
      </c>
      <c r="C17" s="24">
        <v>7</v>
      </c>
      <c r="D17" s="24">
        <v>5</v>
      </c>
      <c r="E17" s="24">
        <v>8</v>
      </c>
      <c r="F17" s="24">
        <v>7</v>
      </c>
      <c r="G17" s="24">
        <v>10</v>
      </c>
      <c r="H17" s="24">
        <v>4</v>
      </c>
      <c r="I17" s="24">
        <v>9</v>
      </c>
      <c r="J17" s="24">
        <v>7</v>
      </c>
      <c r="K17" s="24">
        <v>8</v>
      </c>
      <c r="L17" s="24">
        <v>5</v>
      </c>
      <c r="M17" s="24">
        <v>8</v>
      </c>
      <c r="N17" s="24">
        <v>78</v>
      </c>
    </row>
    <row r="18" spans="1:14">
      <c r="A18" s="23" t="s">
        <v>40</v>
      </c>
      <c r="B18" s="24" t="s">
        <v>37</v>
      </c>
      <c r="C18" s="24">
        <v>7</v>
      </c>
      <c r="D18" s="24">
        <v>9</v>
      </c>
      <c r="E18" s="24">
        <v>7</v>
      </c>
      <c r="F18" s="24">
        <v>8</v>
      </c>
      <c r="G18" s="24">
        <v>5</v>
      </c>
      <c r="H18" s="24">
        <v>8</v>
      </c>
      <c r="I18" s="24">
        <v>5</v>
      </c>
      <c r="J18" s="24">
        <v>8</v>
      </c>
      <c r="K18" s="24">
        <v>8</v>
      </c>
      <c r="L18" s="24">
        <v>6</v>
      </c>
      <c r="M18" s="24">
        <v>7</v>
      </c>
      <c r="N18" s="24">
        <v>78</v>
      </c>
    </row>
    <row r="19" spans="1:14">
      <c r="A19" s="23" t="s">
        <v>187</v>
      </c>
      <c r="B19" s="24" t="s">
        <v>73</v>
      </c>
      <c r="C19" s="24">
        <v>6</v>
      </c>
      <c r="D19" s="24">
        <v>3</v>
      </c>
      <c r="E19" s="24">
        <v>10</v>
      </c>
      <c r="F19" s="24">
        <v>9</v>
      </c>
      <c r="G19" s="24">
        <v>9</v>
      </c>
      <c r="H19" s="24">
        <v>6</v>
      </c>
      <c r="I19" s="24">
        <v>6</v>
      </c>
      <c r="J19" s="24">
        <v>7</v>
      </c>
      <c r="K19" s="24">
        <v>5</v>
      </c>
      <c r="L19" s="24">
        <v>8</v>
      </c>
      <c r="M19" s="24">
        <v>8</v>
      </c>
      <c r="N19" s="24">
        <v>77</v>
      </c>
    </row>
    <row r="20" spans="1:14">
      <c r="A20" s="23" t="s">
        <v>62</v>
      </c>
      <c r="B20" s="24" t="s">
        <v>63</v>
      </c>
      <c r="C20" s="24">
        <v>8</v>
      </c>
      <c r="D20" s="24">
        <v>8</v>
      </c>
      <c r="E20" s="24">
        <v>8</v>
      </c>
      <c r="F20" s="24">
        <v>5</v>
      </c>
      <c r="G20" s="24">
        <v>5</v>
      </c>
      <c r="H20" s="24">
        <v>4</v>
      </c>
      <c r="I20" s="24">
        <v>7</v>
      </c>
      <c r="J20" s="24">
        <v>6</v>
      </c>
      <c r="K20" s="24">
        <v>9</v>
      </c>
      <c r="L20" s="24">
        <v>9</v>
      </c>
      <c r="M20" s="24">
        <v>7</v>
      </c>
      <c r="N20" s="24">
        <v>76</v>
      </c>
    </row>
    <row r="21" spans="1:14">
      <c r="A21" s="23" t="s">
        <v>39</v>
      </c>
      <c r="B21" s="24" t="s">
        <v>37</v>
      </c>
      <c r="C21" s="24">
        <v>6</v>
      </c>
      <c r="D21" s="24">
        <v>6</v>
      </c>
      <c r="E21" s="24">
        <v>5</v>
      </c>
      <c r="F21" s="24">
        <v>6</v>
      </c>
      <c r="G21" s="24">
        <v>6</v>
      </c>
      <c r="H21" s="24">
        <v>6</v>
      </c>
      <c r="I21" s="24">
        <v>9</v>
      </c>
      <c r="J21" s="24">
        <v>7</v>
      </c>
      <c r="K21" s="24">
        <v>7</v>
      </c>
      <c r="L21" s="24">
        <v>8</v>
      </c>
      <c r="M21" s="24">
        <v>8</v>
      </c>
      <c r="N21" s="24">
        <v>74</v>
      </c>
    </row>
    <row r="22" spans="1:14">
      <c r="A22" s="23" t="s">
        <v>70</v>
      </c>
      <c r="B22" s="24" t="s">
        <v>64</v>
      </c>
      <c r="C22" s="24">
        <v>7</v>
      </c>
      <c r="D22" s="24">
        <v>7</v>
      </c>
      <c r="E22" s="24">
        <v>11</v>
      </c>
      <c r="F22" s="24">
        <v>6</v>
      </c>
      <c r="G22" s="24">
        <v>5</v>
      </c>
      <c r="H22" s="24">
        <v>5</v>
      </c>
      <c r="I22" s="24">
        <v>6</v>
      </c>
      <c r="J22" s="24">
        <v>7</v>
      </c>
      <c r="K22" s="24">
        <v>6</v>
      </c>
      <c r="L22" s="24">
        <v>7</v>
      </c>
      <c r="M22" s="24">
        <v>7</v>
      </c>
      <c r="N22" s="24">
        <v>74</v>
      </c>
    </row>
    <row r="23" spans="1:14">
      <c r="A23" s="23" t="s">
        <v>38</v>
      </c>
      <c r="B23" s="24" t="s">
        <v>37</v>
      </c>
      <c r="C23" s="24">
        <v>7</v>
      </c>
      <c r="D23" s="24">
        <v>4</v>
      </c>
      <c r="E23" s="24">
        <v>10</v>
      </c>
      <c r="F23" s="24">
        <v>5</v>
      </c>
      <c r="G23" s="24">
        <v>10</v>
      </c>
      <c r="H23" s="24">
        <v>4</v>
      </c>
      <c r="I23" s="24">
        <v>7</v>
      </c>
      <c r="J23" s="24">
        <v>5</v>
      </c>
      <c r="K23" s="24">
        <v>5</v>
      </c>
      <c r="L23" s="24">
        <v>8</v>
      </c>
      <c r="M23" s="24">
        <v>8</v>
      </c>
      <c r="N23" s="24">
        <v>73</v>
      </c>
    </row>
    <row r="24" spans="1:14">
      <c r="A24" s="23" t="s">
        <v>290</v>
      </c>
      <c r="B24" s="24" t="s">
        <v>73</v>
      </c>
      <c r="C24" s="24">
        <v>6</v>
      </c>
      <c r="D24" s="24">
        <v>5</v>
      </c>
      <c r="E24" s="24">
        <v>6</v>
      </c>
      <c r="F24" s="24">
        <v>4</v>
      </c>
      <c r="G24" s="24">
        <v>7</v>
      </c>
      <c r="H24" s="24">
        <v>7</v>
      </c>
      <c r="I24" s="24">
        <v>9</v>
      </c>
      <c r="J24" s="24">
        <v>9</v>
      </c>
      <c r="K24" s="24">
        <v>7</v>
      </c>
      <c r="L24" s="24">
        <v>7</v>
      </c>
      <c r="M24" s="24">
        <v>6</v>
      </c>
      <c r="N24" s="24">
        <v>73</v>
      </c>
    </row>
    <row r="25" spans="1:14">
      <c r="A25" s="23" t="s">
        <v>98</v>
      </c>
      <c r="B25" s="24" t="s">
        <v>63</v>
      </c>
      <c r="C25" s="24">
        <v>6</v>
      </c>
      <c r="D25" s="24">
        <v>6</v>
      </c>
      <c r="E25" s="24">
        <v>7</v>
      </c>
      <c r="F25" s="24">
        <v>7</v>
      </c>
      <c r="G25" s="24">
        <v>9</v>
      </c>
      <c r="H25" s="24">
        <v>7</v>
      </c>
      <c r="I25" s="24">
        <v>6</v>
      </c>
      <c r="J25" s="24">
        <v>6</v>
      </c>
      <c r="K25" s="24">
        <v>5</v>
      </c>
      <c r="L25" s="24">
        <v>5</v>
      </c>
      <c r="M25" s="24">
        <v>8</v>
      </c>
      <c r="N25" s="24">
        <v>72</v>
      </c>
    </row>
    <row r="26" spans="1:14">
      <c r="A26" s="23" t="s">
        <v>59</v>
      </c>
      <c r="B26" s="24" t="s">
        <v>58</v>
      </c>
      <c r="C26" s="24">
        <v>6</v>
      </c>
      <c r="D26" s="24">
        <v>7</v>
      </c>
      <c r="E26" s="24">
        <v>9</v>
      </c>
      <c r="F26" s="24">
        <v>8</v>
      </c>
      <c r="G26" s="24">
        <v>6</v>
      </c>
      <c r="H26" s="24">
        <v>5</v>
      </c>
      <c r="I26" s="24">
        <v>6</v>
      </c>
      <c r="J26" s="24">
        <v>7</v>
      </c>
      <c r="K26" s="24">
        <v>5</v>
      </c>
      <c r="L26" s="24">
        <v>6</v>
      </c>
      <c r="M26" s="24">
        <v>7</v>
      </c>
      <c r="N26" s="24">
        <v>72</v>
      </c>
    </row>
    <row r="27" spans="1:14">
      <c r="A27" s="23" t="s">
        <v>186</v>
      </c>
      <c r="B27" s="24" t="s">
        <v>20</v>
      </c>
      <c r="C27" s="24">
        <v>6</v>
      </c>
      <c r="D27" s="24">
        <v>7</v>
      </c>
      <c r="E27" s="24">
        <v>8</v>
      </c>
      <c r="F27" s="24">
        <v>4</v>
      </c>
      <c r="G27" s="24">
        <v>6</v>
      </c>
      <c r="H27" s="24">
        <v>6</v>
      </c>
      <c r="I27" s="24">
        <v>8</v>
      </c>
      <c r="J27" s="24">
        <v>6</v>
      </c>
      <c r="K27" s="24">
        <v>6</v>
      </c>
      <c r="L27" s="24">
        <v>9</v>
      </c>
      <c r="M27" s="24">
        <v>6</v>
      </c>
      <c r="N27" s="24">
        <v>72</v>
      </c>
    </row>
    <row r="28" spans="1:14">
      <c r="A28" s="23" t="s">
        <v>24</v>
      </c>
      <c r="B28" s="24" t="s">
        <v>146</v>
      </c>
      <c r="C28" s="24">
        <v>4</v>
      </c>
      <c r="D28" s="24">
        <v>7</v>
      </c>
      <c r="E28" s="24">
        <v>6</v>
      </c>
      <c r="F28" s="24">
        <v>5</v>
      </c>
      <c r="G28" s="24">
        <v>6</v>
      </c>
      <c r="H28" s="24">
        <v>7</v>
      </c>
      <c r="I28" s="24">
        <v>6</v>
      </c>
      <c r="J28" s="24">
        <v>7</v>
      </c>
      <c r="K28" s="24">
        <v>8</v>
      </c>
      <c r="L28" s="24">
        <v>7</v>
      </c>
      <c r="M28" s="24">
        <v>8</v>
      </c>
      <c r="N28" s="24">
        <v>71</v>
      </c>
    </row>
    <row r="29" spans="1:14">
      <c r="A29" s="23" t="s">
        <v>160</v>
      </c>
      <c r="B29" s="24" t="s">
        <v>161</v>
      </c>
      <c r="C29" s="24">
        <v>4</v>
      </c>
      <c r="D29" s="24">
        <v>4</v>
      </c>
      <c r="E29" s="24">
        <v>8</v>
      </c>
      <c r="F29" s="24">
        <v>6</v>
      </c>
      <c r="G29" s="24">
        <v>9</v>
      </c>
      <c r="H29" s="24">
        <v>4</v>
      </c>
      <c r="I29" s="24">
        <v>10</v>
      </c>
      <c r="J29" s="24">
        <v>6</v>
      </c>
      <c r="K29" s="24">
        <v>5</v>
      </c>
      <c r="L29" s="24">
        <v>7</v>
      </c>
      <c r="M29" s="24">
        <v>7</v>
      </c>
      <c r="N29" s="24">
        <v>70</v>
      </c>
    </row>
    <row r="30" spans="1:14">
      <c r="A30" s="23" t="s">
        <v>129</v>
      </c>
      <c r="B30" s="24" t="s">
        <v>122</v>
      </c>
      <c r="C30" s="24">
        <v>7</v>
      </c>
      <c r="D30" s="24">
        <v>6</v>
      </c>
      <c r="E30" s="24">
        <v>7</v>
      </c>
      <c r="F30" s="24">
        <v>6</v>
      </c>
      <c r="G30" s="24">
        <v>8</v>
      </c>
      <c r="H30" s="24">
        <v>5</v>
      </c>
      <c r="I30" s="24">
        <v>8</v>
      </c>
      <c r="J30" s="24">
        <v>5</v>
      </c>
      <c r="K30" s="24">
        <v>6</v>
      </c>
      <c r="L30" s="24">
        <v>5</v>
      </c>
      <c r="M30" s="24">
        <v>7</v>
      </c>
      <c r="N30" s="24">
        <v>70</v>
      </c>
    </row>
    <row r="31" spans="1:14">
      <c r="A31" s="23" t="s">
        <v>167</v>
      </c>
      <c r="B31" s="24" t="s">
        <v>161</v>
      </c>
      <c r="C31" s="24">
        <v>5</v>
      </c>
      <c r="D31" s="24">
        <v>5</v>
      </c>
      <c r="E31" s="24">
        <v>8</v>
      </c>
      <c r="F31" s="24">
        <v>7</v>
      </c>
      <c r="G31" s="24">
        <v>5</v>
      </c>
      <c r="H31" s="24">
        <v>6</v>
      </c>
      <c r="I31" s="24">
        <v>8</v>
      </c>
      <c r="J31" s="24">
        <v>4</v>
      </c>
      <c r="K31" s="24">
        <v>4</v>
      </c>
      <c r="L31" s="24">
        <v>9</v>
      </c>
      <c r="M31" s="24">
        <v>8</v>
      </c>
      <c r="N31" s="24">
        <v>69</v>
      </c>
    </row>
    <row r="32" spans="1:14">
      <c r="A32" s="23" t="s">
        <v>51</v>
      </c>
      <c r="B32" s="24" t="s">
        <v>52</v>
      </c>
      <c r="C32" s="24">
        <v>4</v>
      </c>
      <c r="D32" s="24">
        <v>5</v>
      </c>
      <c r="E32" s="24">
        <v>9</v>
      </c>
      <c r="F32" s="24">
        <v>8</v>
      </c>
      <c r="G32" s="24">
        <v>8</v>
      </c>
      <c r="H32" s="24">
        <v>5</v>
      </c>
      <c r="I32" s="24">
        <v>7</v>
      </c>
      <c r="J32" s="24">
        <v>4</v>
      </c>
      <c r="K32" s="24">
        <v>2</v>
      </c>
      <c r="L32" s="24">
        <v>9</v>
      </c>
      <c r="M32" s="24">
        <v>8</v>
      </c>
      <c r="N32" s="24">
        <v>69</v>
      </c>
    </row>
    <row r="33" spans="1:14">
      <c r="A33" s="23" t="s">
        <v>100</v>
      </c>
      <c r="B33" s="24" t="s">
        <v>73</v>
      </c>
      <c r="C33" s="24">
        <v>7</v>
      </c>
      <c r="D33" s="24">
        <v>8</v>
      </c>
      <c r="E33" s="24">
        <v>4</v>
      </c>
      <c r="F33" s="24">
        <v>4</v>
      </c>
      <c r="G33" s="24">
        <v>6</v>
      </c>
      <c r="H33" s="24">
        <v>4</v>
      </c>
      <c r="I33" s="24">
        <v>8</v>
      </c>
      <c r="J33" s="24">
        <v>6</v>
      </c>
      <c r="K33" s="24">
        <v>7</v>
      </c>
      <c r="L33" s="24">
        <v>7</v>
      </c>
      <c r="M33" s="24">
        <v>8</v>
      </c>
      <c r="N33" s="24">
        <v>69</v>
      </c>
    </row>
    <row r="34" spans="1:14">
      <c r="A34" s="23" t="s">
        <v>29</v>
      </c>
      <c r="B34" s="24" t="s">
        <v>30</v>
      </c>
      <c r="C34" s="24">
        <v>6</v>
      </c>
      <c r="D34" s="24">
        <v>6</v>
      </c>
      <c r="E34" s="24">
        <v>6</v>
      </c>
      <c r="F34" s="24">
        <v>6</v>
      </c>
      <c r="G34" s="24">
        <v>8</v>
      </c>
      <c r="H34" s="24">
        <v>6</v>
      </c>
      <c r="I34" s="24">
        <v>5</v>
      </c>
      <c r="J34" s="24">
        <v>5</v>
      </c>
      <c r="K34" s="24">
        <v>7</v>
      </c>
      <c r="L34" s="24">
        <v>7</v>
      </c>
      <c r="M34" s="24">
        <v>7</v>
      </c>
      <c r="N34" s="24">
        <v>69</v>
      </c>
    </row>
    <row r="35" spans="1:14">
      <c r="A35" s="23" t="s">
        <v>27</v>
      </c>
      <c r="B35" s="24" t="s">
        <v>23</v>
      </c>
      <c r="C35" s="24">
        <v>6</v>
      </c>
      <c r="D35" s="24">
        <v>5</v>
      </c>
      <c r="E35" s="24">
        <v>5</v>
      </c>
      <c r="F35" s="24">
        <v>3</v>
      </c>
      <c r="G35" s="24">
        <v>7</v>
      </c>
      <c r="H35" s="24">
        <v>7</v>
      </c>
      <c r="I35" s="24">
        <v>9</v>
      </c>
      <c r="J35" s="24">
        <v>7</v>
      </c>
      <c r="K35" s="24">
        <v>6</v>
      </c>
      <c r="L35" s="24">
        <v>7</v>
      </c>
      <c r="M35" s="24">
        <v>7</v>
      </c>
      <c r="N35" s="24">
        <v>69</v>
      </c>
    </row>
    <row r="36" spans="1:14">
      <c r="A36" s="23" t="s">
        <v>15</v>
      </c>
      <c r="B36" s="24" t="s">
        <v>13</v>
      </c>
      <c r="C36" s="24">
        <v>5</v>
      </c>
      <c r="D36" s="24">
        <v>5</v>
      </c>
      <c r="E36" s="24">
        <v>5</v>
      </c>
      <c r="F36" s="24">
        <v>6</v>
      </c>
      <c r="G36" s="24">
        <v>8</v>
      </c>
      <c r="H36" s="24">
        <v>5</v>
      </c>
      <c r="I36" s="24">
        <v>9</v>
      </c>
      <c r="J36" s="24">
        <v>7</v>
      </c>
      <c r="K36" s="24">
        <v>5</v>
      </c>
      <c r="L36" s="24">
        <v>7</v>
      </c>
      <c r="M36" s="24">
        <v>7</v>
      </c>
      <c r="N36" s="24">
        <v>69</v>
      </c>
    </row>
    <row r="37" spans="1:14">
      <c r="A37" s="23" t="s">
        <v>54</v>
      </c>
      <c r="B37" s="24" t="s">
        <v>52</v>
      </c>
      <c r="C37" s="24">
        <v>7</v>
      </c>
      <c r="D37" s="24">
        <v>6</v>
      </c>
      <c r="E37" s="24">
        <v>9</v>
      </c>
      <c r="F37" s="24">
        <v>7</v>
      </c>
      <c r="G37" s="24">
        <v>7</v>
      </c>
      <c r="H37" s="24">
        <v>4</v>
      </c>
      <c r="I37" s="24">
        <v>4</v>
      </c>
      <c r="J37" s="24">
        <v>6</v>
      </c>
      <c r="K37" s="24">
        <v>7</v>
      </c>
      <c r="L37" s="24">
        <v>3</v>
      </c>
      <c r="M37" s="24">
        <v>8</v>
      </c>
      <c r="N37" s="24">
        <v>68</v>
      </c>
    </row>
    <row r="38" spans="1:14">
      <c r="A38" s="23" t="s">
        <v>185</v>
      </c>
      <c r="B38" s="24" t="s">
        <v>168</v>
      </c>
      <c r="C38" s="24">
        <v>6</v>
      </c>
      <c r="D38" s="24">
        <v>7</v>
      </c>
      <c r="E38" s="24">
        <v>6</v>
      </c>
      <c r="F38" s="24">
        <v>5</v>
      </c>
      <c r="G38" s="24">
        <v>9</v>
      </c>
      <c r="H38" s="24">
        <v>4</v>
      </c>
      <c r="I38" s="24">
        <v>7</v>
      </c>
      <c r="J38" s="24">
        <v>3</v>
      </c>
      <c r="K38" s="24">
        <v>5</v>
      </c>
      <c r="L38" s="24">
        <v>7</v>
      </c>
      <c r="M38" s="24">
        <v>8</v>
      </c>
      <c r="N38" s="24">
        <v>67</v>
      </c>
    </row>
    <row r="39" spans="1:14">
      <c r="A39" s="23" t="s">
        <v>121</v>
      </c>
      <c r="B39" s="24" t="s">
        <v>122</v>
      </c>
      <c r="C39" s="24">
        <v>6</v>
      </c>
      <c r="D39" s="24">
        <v>6</v>
      </c>
      <c r="E39" s="24">
        <v>7</v>
      </c>
      <c r="F39" s="24">
        <v>5</v>
      </c>
      <c r="G39" s="24">
        <v>8</v>
      </c>
      <c r="H39" s="24">
        <v>4</v>
      </c>
      <c r="I39" s="24">
        <v>6</v>
      </c>
      <c r="J39" s="24">
        <v>5</v>
      </c>
      <c r="K39" s="24">
        <v>7</v>
      </c>
      <c r="L39" s="24">
        <v>6</v>
      </c>
      <c r="M39" s="24">
        <v>7</v>
      </c>
      <c r="N39" s="24">
        <v>67</v>
      </c>
    </row>
    <row r="40" spans="1:14">
      <c r="A40" s="23" t="s">
        <v>85</v>
      </c>
      <c r="B40" s="24" t="s">
        <v>44</v>
      </c>
      <c r="C40" s="24">
        <v>4</v>
      </c>
      <c r="D40" s="24">
        <v>8</v>
      </c>
      <c r="E40" s="24">
        <v>7</v>
      </c>
      <c r="F40" s="24">
        <v>6</v>
      </c>
      <c r="G40" s="24">
        <v>7</v>
      </c>
      <c r="H40" s="24">
        <v>6</v>
      </c>
      <c r="I40" s="24">
        <v>2</v>
      </c>
      <c r="J40" s="24">
        <v>8</v>
      </c>
      <c r="K40" s="24">
        <v>7</v>
      </c>
      <c r="L40" s="24">
        <v>6</v>
      </c>
      <c r="M40" s="24">
        <v>6</v>
      </c>
      <c r="N40" s="24">
        <v>67</v>
      </c>
    </row>
    <row r="41" spans="1:14">
      <c r="A41" s="23" t="s">
        <v>157</v>
      </c>
      <c r="B41" s="24" t="s">
        <v>44</v>
      </c>
      <c r="C41" s="24">
        <v>6</v>
      </c>
      <c r="D41" s="24">
        <v>6</v>
      </c>
      <c r="E41" s="24">
        <v>7</v>
      </c>
      <c r="F41" s="24">
        <v>7</v>
      </c>
      <c r="G41" s="24">
        <v>7</v>
      </c>
      <c r="H41" s="24">
        <v>6</v>
      </c>
      <c r="I41" s="24">
        <v>4</v>
      </c>
      <c r="J41" s="24">
        <v>6</v>
      </c>
      <c r="K41" s="24">
        <v>6</v>
      </c>
      <c r="L41" s="24">
        <v>6</v>
      </c>
      <c r="M41" s="24">
        <v>6</v>
      </c>
      <c r="N41" s="24">
        <v>67</v>
      </c>
    </row>
    <row r="42" spans="1:14">
      <c r="A42" s="23" t="s">
        <v>229</v>
      </c>
      <c r="B42" s="24" t="s">
        <v>230</v>
      </c>
      <c r="C42" s="24">
        <v>8</v>
      </c>
      <c r="D42" s="24">
        <v>8</v>
      </c>
      <c r="E42" s="24">
        <v>5</v>
      </c>
      <c r="F42" s="24">
        <v>6</v>
      </c>
      <c r="G42" s="24">
        <v>5</v>
      </c>
      <c r="H42" s="24">
        <v>6</v>
      </c>
      <c r="I42" s="24">
        <v>5</v>
      </c>
      <c r="J42" s="24">
        <v>8</v>
      </c>
      <c r="K42" s="24">
        <v>8</v>
      </c>
      <c r="L42" s="24">
        <v>3</v>
      </c>
      <c r="M42" s="24">
        <v>5</v>
      </c>
      <c r="N42" s="24">
        <v>67</v>
      </c>
    </row>
    <row r="43" spans="1:14">
      <c r="A43" s="23" t="s">
        <v>190</v>
      </c>
      <c r="B43" s="24" t="s">
        <v>73</v>
      </c>
      <c r="C43" s="24">
        <v>7</v>
      </c>
      <c r="D43" s="24">
        <v>5</v>
      </c>
      <c r="E43" s="24">
        <v>5</v>
      </c>
      <c r="F43" s="24">
        <v>4</v>
      </c>
      <c r="G43" s="24">
        <v>6</v>
      </c>
      <c r="H43" s="24">
        <v>6</v>
      </c>
      <c r="I43" s="24">
        <v>9</v>
      </c>
      <c r="J43" s="24">
        <v>5</v>
      </c>
      <c r="K43" s="24">
        <v>4</v>
      </c>
      <c r="L43" s="24">
        <v>8</v>
      </c>
      <c r="M43" s="24">
        <v>7</v>
      </c>
      <c r="N43" s="24">
        <v>66</v>
      </c>
    </row>
    <row r="44" spans="1:14">
      <c r="A44" s="23" t="s">
        <v>189</v>
      </c>
      <c r="B44" s="24" t="s">
        <v>37</v>
      </c>
      <c r="C44" s="24">
        <v>6</v>
      </c>
      <c r="D44" s="24">
        <v>4</v>
      </c>
      <c r="E44" s="24">
        <v>6</v>
      </c>
      <c r="F44" s="24">
        <v>5</v>
      </c>
      <c r="G44" s="24">
        <v>9</v>
      </c>
      <c r="H44" s="24">
        <v>6</v>
      </c>
      <c r="I44" s="24">
        <v>9</v>
      </c>
      <c r="J44" s="24">
        <v>3</v>
      </c>
      <c r="K44" s="24">
        <v>5</v>
      </c>
      <c r="L44" s="24">
        <v>3</v>
      </c>
      <c r="M44" s="24">
        <v>9</v>
      </c>
      <c r="N44" s="24">
        <v>65</v>
      </c>
    </row>
    <row r="45" spans="1:14">
      <c r="A45" s="23" t="s">
        <v>46</v>
      </c>
      <c r="B45" s="24" t="s">
        <v>44</v>
      </c>
      <c r="C45" s="24">
        <v>6</v>
      </c>
      <c r="D45" s="24">
        <v>5</v>
      </c>
      <c r="E45" s="24">
        <v>8</v>
      </c>
      <c r="F45" s="24">
        <v>6</v>
      </c>
      <c r="G45" s="24">
        <v>7</v>
      </c>
      <c r="H45" s="24">
        <v>5</v>
      </c>
      <c r="I45" s="24">
        <v>5</v>
      </c>
      <c r="J45" s="24">
        <v>7</v>
      </c>
      <c r="K45" s="24">
        <v>5</v>
      </c>
      <c r="L45" s="24">
        <v>3</v>
      </c>
      <c r="M45" s="24">
        <v>8</v>
      </c>
      <c r="N45" s="24">
        <v>65</v>
      </c>
    </row>
    <row r="46" spans="1:14">
      <c r="A46" s="23" t="s">
        <v>245</v>
      </c>
      <c r="B46" s="24" t="s">
        <v>32</v>
      </c>
      <c r="C46" s="24">
        <v>4</v>
      </c>
      <c r="D46" s="24">
        <v>6</v>
      </c>
      <c r="E46" s="24">
        <v>5</v>
      </c>
      <c r="F46" s="24">
        <v>6</v>
      </c>
      <c r="G46" s="24">
        <v>6</v>
      </c>
      <c r="H46" s="24">
        <v>5</v>
      </c>
      <c r="I46" s="24">
        <v>6</v>
      </c>
      <c r="J46" s="24">
        <v>8</v>
      </c>
      <c r="K46" s="24">
        <v>5</v>
      </c>
      <c r="L46" s="24">
        <v>8</v>
      </c>
      <c r="M46" s="24">
        <v>6</v>
      </c>
      <c r="N46" s="24">
        <v>65</v>
      </c>
    </row>
    <row r="47" spans="1:14">
      <c r="A47" s="23" t="s">
        <v>55</v>
      </c>
      <c r="B47" s="24" t="s">
        <v>52</v>
      </c>
      <c r="C47" s="24">
        <v>7</v>
      </c>
      <c r="D47" s="24">
        <v>8</v>
      </c>
      <c r="E47" s="24">
        <v>7</v>
      </c>
      <c r="F47" s="24">
        <v>5</v>
      </c>
      <c r="G47" s="24">
        <v>7</v>
      </c>
      <c r="H47" s="24">
        <v>2</v>
      </c>
      <c r="I47" s="24">
        <v>6</v>
      </c>
      <c r="J47" s="24">
        <v>5</v>
      </c>
      <c r="K47" s="24">
        <v>5</v>
      </c>
      <c r="L47" s="24">
        <v>5</v>
      </c>
      <c r="M47" s="24">
        <v>7</v>
      </c>
      <c r="N47" s="24">
        <v>64</v>
      </c>
    </row>
    <row r="48" spans="1:14">
      <c r="A48" s="23" t="s">
        <v>141</v>
      </c>
      <c r="B48" s="24" t="s">
        <v>32</v>
      </c>
      <c r="C48" s="24">
        <v>7</v>
      </c>
      <c r="D48" s="24">
        <v>9</v>
      </c>
      <c r="E48" s="24">
        <v>9</v>
      </c>
      <c r="F48" s="24">
        <v>4</v>
      </c>
      <c r="G48" s="24">
        <v>5</v>
      </c>
      <c r="H48" s="24">
        <v>5</v>
      </c>
      <c r="I48" s="24">
        <v>5</v>
      </c>
      <c r="J48" s="24">
        <v>5</v>
      </c>
      <c r="K48" s="24">
        <v>5</v>
      </c>
      <c r="L48" s="24">
        <v>5</v>
      </c>
      <c r="M48" s="24">
        <v>5</v>
      </c>
      <c r="N48" s="24">
        <v>64</v>
      </c>
    </row>
    <row r="49" spans="1:14">
      <c r="A49" s="23" t="s">
        <v>117</v>
      </c>
      <c r="B49" s="24" t="s">
        <v>122</v>
      </c>
      <c r="C49" s="24">
        <v>4</v>
      </c>
      <c r="D49" s="24">
        <v>6</v>
      </c>
      <c r="E49" s="24">
        <v>7</v>
      </c>
      <c r="F49" s="24">
        <v>2</v>
      </c>
      <c r="G49" s="24">
        <v>6</v>
      </c>
      <c r="H49" s="24">
        <v>7</v>
      </c>
      <c r="I49" s="24">
        <v>5</v>
      </c>
      <c r="J49" s="24">
        <v>7</v>
      </c>
      <c r="K49" s="24">
        <v>7</v>
      </c>
      <c r="L49" s="24">
        <v>6</v>
      </c>
      <c r="M49" s="24">
        <v>6</v>
      </c>
      <c r="N49" s="24">
        <v>63</v>
      </c>
    </row>
    <row r="50" spans="1:14">
      <c r="A50" s="23" t="s">
        <v>184</v>
      </c>
      <c r="B50" s="24" t="s">
        <v>73</v>
      </c>
      <c r="C50" s="24">
        <v>5</v>
      </c>
      <c r="D50" s="24">
        <v>6</v>
      </c>
      <c r="E50" s="24">
        <v>6</v>
      </c>
      <c r="F50" s="24">
        <v>6</v>
      </c>
      <c r="G50" s="24">
        <v>6</v>
      </c>
      <c r="H50" s="24">
        <v>8</v>
      </c>
      <c r="I50" s="24">
        <v>5</v>
      </c>
      <c r="J50" s="24">
        <v>6</v>
      </c>
      <c r="K50" s="24">
        <v>5</v>
      </c>
      <c r="L50" s="24">
        <v>4</v>
      </c>
      <c r="M50" s="24">
        <v>6</v>
      </c>
      <c r="N50" s="24">
        <v>63</v>
      </c>
    </row>
    <row r="51" spans="1:14">
      <c r="A51" s="23" t="s">
        <v>174</v>
      </c>
      <c r="B51" s="24" t="s">
        <v>73</v>
      </c>
      <c r="C51" s="24">
        <v>3</v>
      </c>
      <c r="D51" s="24">
        <v>5</v>
      </c>
      <c r="E51" s="24">
        <v>5</v>
      </c>
      <c r="F51" s="24">
        <v>3</v>
      </c>
      <c r="G51" s="24">
        <v>6</v>
      </c>
      <c r="H51" s="24">
        <v>7</v>
      </c>
      <c r="I51" s="24">
        <v>5</v>
      </c>
      <c r="J51" s="24">
        <v>6</v>
      </c>
      <c r="K51" s="24">
        <v>7</v>
      </c>
      <c r="L51" s="24">
        <v>7</v>
      </c>
      <c r="M51" s="24">
        <v>8</v>
      </c>
      <c r="N51" s="24">
        <v>62</v>
      </c>
    </row>
    <row r="52" spans="1:14">
      <c r="A52" s="23" t="s">
        <v>71</v>
      </c>
      <c r="B52" s="24" t="s">
        <v>64</v>
      </c>
      <c r="C52" s="24">
        <v>7</v>
      </c>
      <c r="D52" s="24">
        <v>6</v>
      </c>
      <c r="E52" s="24">
        <v>8</v>
      </c>
      <c r="F52" s="24">
        <v>6</v>
      </c>
      <c r="G52" s="24">
        <v>6</v>
      </c>
      <c r="H52" s="24">
        <v>6</v>
      </c>
      <c r="I52" s="24">
        <v>1</v>
      </c>
      <c r="J52" s="24">
        <v>6</v>
      </c>
      <c r="K52" s="24">
        <v>2</v>
      </c>
      <c r="L52" s="24">
        <v>6</v>
      </c>
      <c r="M52" s="24">
        <v>8</v>
      </c>
      <c r="N52" s="24">
        <v>62</v>
      </c>
    </row>
    <row r="53" spans="1:14">
      <c r="A53" s="23" t="s">
        <v>125</v>
      </c>
      <c r="B53" s="24" t="s">
        <v>161</v>
      </c>
      <c r="C53" s="24">
        <v>5</v>
      </c>
      <c r="D53" s="24">
        <v>5</v>
      </c>
      <c r="E53" s="24">
        <v>5</v>
      </c>
      <c r="F53" s="24">
        <v>6</v>
      </c>
      <c r="G53" s="24">
        <v>5</v>
      </c>
      <c r="H53" s="24">
        <v>5</v>
      </c>
      <c r="I53" s="24">
        <v>7</v>
      </c>
      <c r="J53" s="24">
        <v>3</v>
      </c>
      <c r="K53" s="24">
        <v>5</v>
      </c>
      <c r="L53" s="24">
        <v>7</v>
      </c>
      <c r="M53" s="24">
        <v>8</v>
      </c>
      <c r="N53" s="24">
        <v>61</v>
      </c>
    </row>
    <row r="54" spans="1:14">
      <c r="A54" s="23" t="s">
        <v>188</v>
      </c>
      <c r="B54" s="24" t="s">
        <v>52</v>
      </c>
      <c r="C54" s="24">
        <v>8</v>
      </c>
      <c r="D54" s="24">
        <v>1</v>
      </c>
      <c r="E54" s="24">
        <v>7</v>
      </c>
      <c r="F54" s="24">
        <v>5</v>
      </c>
      <c r="G54" s="24">
        <v>9</v>
      </c>
      <c r="H54" s="24">
        <v>4</v>
      </c>
      <c r="I54" s="24">
        <v>9</v>
      </c>
      <c r="J54" s="24">
        <v>2</v>
      </c>
      <c r="K54" s="24">
        <v>3</v>
      </c>
      <c r="L54" s="24">
        <v>5</v>
      </c>
      <c r="M54" s="24">
        <v>8</v>
      </c>
      <c r="N54" s="24">
        <v>61</v>
      </c>
    </row>
    <row r="55" spans="1:14">
      <c r="A55" s="23" t="s">
        <v>282</v>
      </c>
      <c r="B55" s="24" t="s">
        <v>161</v>
      </c>
      <c r="C55" s="24">
        <v>7</v>
      </c>
      <c r="D55" s="24">
        <v>6</v>
      </c>
      <c r="E55" s="24">
        <v>6</v>
      </c>
      <c r="F55" s="24">
        <v>4</v>
      </c>
      <c r="G55" s="24">
        <v>5</v>
      </c>
      <c r="H55" s="24">
        <v>4</v>
      </c>
      <c r="I55" s="24">
        <v>5</v>
      </c>
      <c r="J55" s="24">
        <v>5</v>
      </c>
      <c r="K55" s="24">
        <v>8</v>
      </c>
      <c r="L55" s="24">
        <v>4</v>
      </c>
      <c r="M55" s="24">
        <v>6</v>
      </c>
      <c r="N55" s="24">
        <v>60</v>
      </c>
    </row>
    <row r="56" spans="1:14">
      <c r="A56" s="23" t="s">
        <v>11</v>
      </c>
      <c r="B56" s="24" t="s">
        <v>10</v>
      </c>
      <c r="C56" s="24">
        <v>5</v>
      </c>
      <c r="D56" s="24">
        <v>4</v>
      </c>
      <c r="E56" s="24">
        <v>5</v>
      </c>
      <c r="F56" s="24">
        <v>4</v>
      </c>
      <c r="G56" s="24">
        <v>9</v>
      </c>
      <c r="H56" s="24">
        <v>4</v>
      </c>
      <c r="I56" s="24">
        <v>7</v>
      </c>
      <c r="J56" s="24">
        <v>5</v>
      </c>
      <c r="K56" s="24">
        <v>4</v>
      </c>
      <c r="L56" s="24">
        <v>4</v>
      </c>
      <c r="M56" s="24">
        <v>8</v>
      </c>
      <c r="N56" s="24">
        <v>59</v>
      </c>
    </row>
    <row r="57" spans="1:14">
      <c r="A57" s="23" t="s">
        <v>254</v>
      </c>
      <c r="B57" s="24" t="s">
        <v>73</v>
      </c>
      <c r="C57" s="24">
        <v>7</v>
      </c>
      <c r="D57" s="24">
        <v>5</v>
      </c>
      <c r="E57" s="24">
        <v>5</v>
      </c>
      <c r="F57" s="24">
        <v>6</v>
      </c>
      <c r="G57" s="24">
        <v>5</v>
      </c>
      <c r="H57" s="24">
        <v>5</v>
      </c>
      <c r="I57" s="24">
        <v>3</v>
      </c>
      <c r="J57" s="24">
        <v>7</v>
      </c>
      <c r="K57" s="24">
        <v>5</v>
      </c>
      <c r="L57" s="24">
        <v>3</v>
      </c>
      <c r="M57" s="24">
        <v>8</v>
      </c>
      <c r="N57" s="24">
        <v>59</v>
      </c>
    </row>
    <row r="58" spans="1:14">
      <c r="A58" s="23" t="s">
        <v>17</v>
      </c>
      <c r="B58" s="24" t="s">
        <v>13</v>
      </c>
      <c r="C58" s="24">
        <v>5</v>
      </c>
      <c r="D58" s="24">
        <v>4</v>
      </c>
      <c r="E58" s="24">
        <v>5</v>
      </c>
      <c r="F58" s="24">
        <v>4</v>
      </c>
      <c r="G58" s="24">
        <v>6</v>
      </c>
      <c r="H58" s="24">
        <v>3</v>
      </c>
      <c r="I58" s="24">
        <v>4</v>
      </c>
      <c r="J58" s="24">
        <v>5</v>
      </c>
      <c r="K58" s="24">
        <v>5</v>
      </c>
      <c r="L58" s="24">
        <v>11</v>
      </c>
      <c r="M58" s="24">
        <v>7</v>
      </c>
      <c r="N58" s="24">
        <v>59</v>
      </c>
    </row>
    <row r="59" spans="1:14">
      <c r="A59" s="23" t="s">
        <v>14</v>
      </c>
      <c r="B59" s="24" t="s">
        <v>13</v>
      </c>
      <c r="C59" s="24">
        <v>4</v>
      </c>
      <c r="D59" s="24">
        <v>6</v>
      </c>
      <c r="E59" s="24">
        <v>9</v>
      </c>
      <c r="F59" s="24">
        <v>8</v>
      </c>
      <c r="G59" s="24">
        <v>2</v>
      </c>
      <c r="H59" s="24">
        <v>3</v>
      </c>
      <c r="I59" s="24">
        <v>6</v>
      </c>
      <c r="J59" s="24">
        <v>4</v>
      </c>
      <c r="K59" s="24">
        <v>7</v>
      </c>
      <c r="L59" s="24">
        <v>5</v>
      </c>
      <c r="M59" s="24">
        <v>5</v>
      </c>
      <c r="N59" s="24">
        <v>59</v>
      </c>
    </row>
    <row r="60" spans="1:14">
      <c r="A60" s="23" t="s">
        <v>12</v>
      </c>
      <c r="B60" s="24" t="s">
        <v>13</v>
      </c>
      <c r="C60" s="24">
        <v>7</v>
      </c>
      <c r="D60" s="24">
        <v>3</v>
      </c>
      <c r="E60" s="24">
        <v>5</v>
      </c>
      <c r="F60" s="24">
        <v>4</v>
      </c>
      <c r="G60" s="24">
        <v>9</v>
      </c>
      <c r="H60" s="24">
        <v>5</v>
      </c>
      <c r="I60" s="24">
        <v>5</v>
      </c>
      <c r="J60" s="24">
        <v>7</v>
      </c>
      <c r="K60" s="24">
        <v>4</v>
      </c>
      <c r="L60" s="24">
        <v>3</v>
      </c>
      <c r="M60" s="24">
        <v>6</v>
      </c>
      <c r="N60" s="24">
        <v>58</v>
      </c>
    </row>
    <row r="61" spans="1:14">
      <c r="A61" s="23" t="s">
        <v>49</v>
      </c>
      <c r="B61" s="24" t="s">
        <v>50</v>
      </c>
      <c r="C61" s="24">
        <v>7</v>
      </c>
      <c r="D61" s="24">
        <v>3</v>
      </c>
      <c r="E61" s="24">
        <v>6</v>
      </c>
      <c r="F61" s="24">
        <v>4</v>
      </c>
      <c r="G61" s="24">
        <v>5</v>
      </c>
      <c r="H61" s="24">
        <v>5</v>
      </c>
      <c r="I61" s="24">
        <v>6</v>
      </c>
      <c r="J61" s="24">
        <v>3</v>
      </c>
      <c r="K61" s="24">
        <v>5</v>
      </c>
      <c r="L61" s="24">
        <v>7</v>
      </c>
      <c r="M61" s="24">
        <v>6</v>
      </c>
      <c r="N61" s="24">
        <v>57</v>
      </c>
    </row>
    <row r="62" spans="1:14">
      <c r="A62" s="23" t="s">
        <v>28</v>
      </c>
      <c r="B62" s="24" t="s">
        <v>23</v>
      </c>
      <c r="C62" s="24">
        <v>4</v>
      </c>
      <c r="D62" s="24">
        <v>5</v>
      </c>
      <c r="E62" s="24">
        <v>5</v>
      </c>
      <c r="F62" s="24">
        <v>5</v>
      </c>
      <c r="G62" s="24">
        <v>6</v>
      </c>
      <c r="H62" s="24">
        <v>6</v>
      </c>
      <c r="I62" s="24">
        <v>3</v>
      </c>
      <c r="J62" s="24">
        <v>7</v>
      </c>
      <c r="K62" s="24">
        <v>7</v>
      </c>
      <c r="L62" s="24">
        <v>3</v>
      </c>
      <c r="M62" s="24">
        <v>6</v>
      </c>
      <c r="N62" s="24">
        <v>57</v>
      </c>
    </row>
    <row r="63" spans="1:14">
      <c r="A63" s="23" t="s">
        <v>69</v>
      </c>
      <c r="B63" s="24" t="s">
        <v>64</v>
      </c>
      <c r="C63" s="24">
        <v>6</v>
      </c>
      <c r="D63" s="24">
        <v>4</v>
      </c>
      <c r="E63" s="24">
        <v>6</v>
      </c>
      <c r="F63" s="24">
        <v>4</v>
      </c>
      <c r="G63" s="24">
        <v>5</v>
      </c>
      <c r="H63" s="24">
        <v>5</v>
      </c>
      <c r="I63" s="24">
        <v>4</v>
      </c>
      <c r="J63" s="24">
        <v>5</v>
      </c>
      <c r="K63" s="24">
        <v>5</v>
      </c>
      <c r="L63" s="24">
        <v>3</v>
      </c>
      <c r="M63" s="24">
        <v>9</v>
      </c>
      <c r="N63" s="24">
        <v>56</v>
      </c>
    </row>
    <row r="64" spans="1:14">
      <c r="A64" s="23" t="s">
        <v>313</v>
      </c>
      <c r="B64" s="24" t="s">
        <v>52</v>
      </c>
      <c r="C64" s="24">
        <v>5</v>
      </c>
      <c r="D64" s="24">
        <v>3</v>
      </c>
      <c r="E64" s="24">
        <v>5</v>
      </c>
      <c r="F64" s="24">
        <v>4</v>
      </c>
      <c r="G64" s="24">
        <v>5</v>
      </c>
      <c r="H64" s="24">
        <v>3</v>
      </c>
      <c r="I64" s="24">
        <v>5</v>
      </c>
      <c r="J64" s="24">
        <v>6</v>
      </c>
      <c r="K64" s="24">
        <v>4</v>
      </c>
      <c r="L64" s="24">
        <v>8</v>
      </c>
      <c r="M64" s="24">
        <v>8</v>
      </c>
      <c r="N64" s="24">
        <v>56</v>
      </c>
    </row>
    <row r="65" spans="1:14">
      <c r="A65" s="23" t="s">
        <v>86</v>
      </c>
      <c r="B65" s="24" t="s">
        <v>44</v>
      </c>
      <c r="C65" s="24">
        <v>5</v>
      </c>
      <c r="D65" s="24">
        <v>4</v>
      </c>
      <c r="E65" s="24">
        <v>5</v>
      </c>
      <c r="F65" s="24">
        <v>5</v>
      </c>
      <c r="G65" s="24">
        <v>6</v>
      </c>
      <c r="H65" s="24">
        <v>6</v>
      </c>
      <c r="I65" s="24">
        <v>4</v>
      </c>
      <c r="J65" s="24">
        <v>5</v>
      </c>
      <c r="K65" s="24">
        <v>5</v>
      </c>
      <c r="L65" s="24">
        <v>5</v>
      </c>
      <c r="M65" s="24">
        <v>6</v>
      </c>
      <c r="N65" s="24">
        <v>56</v>
      </c>
    </row>
    <row r="66" spans="1:14">
      <c r="A66" s="23" t="s">
        <v>99</v>
      </c>
      <c r="B66" s="24" t="s">
        <v>52</v>
      </c>
      <c r="C66" s="24">
        <v>8</v>
      </c>
      <c r="D66" s="24">
        <v>3</v>
      </c>
      <c r="E66" s="24">
        <v>6</v>
      </c>
      <c r="F66" s="24">
        <v>4</v>
      </c>
      <c r="G66" s="24">
        <v>6</v>
      </c>
      <c r="H66" s="24">
        <v>5</v>
      </c>
      <c r="I66" s="24">
        <v>4</v>
      </c>
      <c r="J66" s="24">
        <v>4</v>
      </c>
      <c r="K66" s="24">
        <v>3</v>
      </c>
      <c r="L66" s="24">
        <v>6</v>
      </c>
      <c r="M66" s="24">
        <v>6</v>
      </c>
      <c r="N66" s="24">
        <v>55</v>
      </c>
    </row>
    <row r="67" spans="1:14">
      <c r="A67" s="23" t="s">
        <v>61</v>
      </c>
      <c r="B67" s="24" t="s">
        <v>58</v>
      </c>
      <c r="C67" s="24">
        <v>6</v>
      </c>
      <c r="D67" s="24">
        <v>6</v>
      </c>
      <c r="E67" s="24">
        <v>5</v>
      </c>
      <c r="F67" s="24">
        <v>8</v>
      </c>
      <c r="G67" s="24">
        <v>6</v>
      </c>
      <c r="H67" s="24">
        <v>3</v>
      </c>
      <c r="I67" s="24">
        <v>5</v>
      </c>
      <c r="J67" s="24">
        <v>4</v>
      </c>
      <c r="K67" s="24">
        <v>3</v>
      </c>
      <c r="L67" s="24">
        <v>4</v>
      </c>
      <c r="M67" s="24">
        <v>5</v>
      </c>
      <c r="N67" s="24">
        <v>55</v>
      </c>
    </row>
    <row r="68" spans="1:14">
      <c r="A68" s="23" t="s">
        <v>103</v>
      </c>
      <c r="B68" s="24" t="s">
        <v>37</v>
      </c>
      <c r="C68" s="24">
        <v>4</v>
      </c>
      <c r="D68" s="24">
        <v>3</v>
      </c>
      <c r="E68" s="24">
        <v>3</v>
      </c>
      <c r="F68" s="24">
        <v>4</v>
      </c>
      <c r="G68" s="24">
        <v>5</v>
      </c>
      <c r="H68" s="24">
        <v>4</v>
      </c>
      <c r="I68" s="24">
        <v>9</v>
      </c>
      <c r="J68" s="24">
        <v>7</v>
      </c>
      <c r="K68" s="24">
        <v>8</v>
      </c>
      <c r="L68" s="24">
        <v>3</v>
      </c>
      <c r="M68" s="24">
        <v>5</v>
      </c>
      <c r="N68" s="24">
        <v>55</v>
      </c>
    </row>
    <row r="69" spans="1:14">
      <c r="A69" s="23" t="s">
        <v>22</v>
      </c>
      <c r="B69" s="24" t="s">
        <v>20</v>
      </c>
      <c r="C69" s="24">
        <v>3</v>
      </c>
      <c r="D69" s="24">
        <v>5</v>
      </c>
      <c r="E69" s="24">
        <v>6</v>
      </c>
      <c r="F69" s="24">
        <v>6</v>
      </c>
      <c r="G69" s="24">
        <v>5</v>
      </c>
      <c r="H69" s="24">
        <v>4</v>
      </c>
      <c r="I69" s="24">
        <v>4</v>
      </c>
      <c r="J69" s="24">
        <v>3</v>
      </c>
      <c r="K69" s="24">
        <v>8</v>
      </c>
      <c r="L69" s="24">
        <v>3</v>
      </c>
      <c r="M69" s="24">
        <v>7</v>
      </c>
      <c r="N69" s="24">
        <v>54</v>
      </c>
    </row>
    <row r="70" spans="1:14">
      <c r="A70" s="23" t="s">
        <v>232</v>
      </c>
      <c r="B70" s="24" t="s">
        <v>35</v>
      </c>
      <c r="C70" s="24">
        <v>5</v>
      </c>
      <c r="D70" s="24">
        <v>4</v>
      </c>
      <c r="E70" s="24">
        <v>7</v>
      </c>
      <c r="F70" s="24">
        <v>6</v>
      </c>
      <c r="G70" s="24">
        <v>2</v>
      </c>
      <c r="H70" s="24">
        <v>3</v>
      </c>
      <c r="I70" s="24">
        <v>4</v>
      </c>
      <c r="J70" s="24">
        <v>5</v>
      </c>
      <c r="K70" s="24">
        <v>6</v>
      </c>
      <c r="L70" s="24">
        <v>4</v>
      </c>
      <c r="M70" s="24">
        <v>7</v>
      </c>
      <c r="N70" s="24">
        <v>53</v>
      </c>
    </row>
    <row r="71" spans="1:14">
      <c r="A71" s="23" t="s">
        <v>162</v>
      </c>
      <c r="B71" s="24" t="s">
        <v>161</v>
      </c>
      <c r="C71" s="24">
        <v>5</v>
      </c>
      <c r="D71" s="24">
        <v>4</v>
      </c>
      <c r="E71" s="24">
        <v>8</v>
      </c>
      <c r="F71" s="24">
        <v>6</v>
      </c>
      <c r="G71" s="24">
        <v>5</v>
      </c>
      <c r="H71" s="24">
        <v>1</v>
      </c>
      <c r="I71" s="24">
        <v>5</v>
      </c>
      <c r="J71" s="24">
        <v>4</v>
      </c>
      <c r="K71" s="24">
        <v>4</v>
      </c>
      <c r="L71" s="24">
        <v>5</v>
      </c>
      <c r="M71" s="24">
        <v>6</v>
      </c>
      <c r="N71" s="24">
        <v>53</v>
      </c>
    </row>
    <row r="72" spans="1:14">
      <c r="A72" s="23" t="s">
        <v>72</v>
      </c>
      <c r="B72" s="24" t="s">
        <v>64</v>
      </c>
      <c r="C72" s="24">
        <v>9</v>
      </c>
      <c r="D72" s="24">
        <v>4</v>
      </c>
      <c r="E72" s="24">
        <v>6</v>
      </c>
      <c r="F72" s="24">
        <v>5</v>
      </c>
      <c r="G72" s="24">
        <v>7</v>
      </c>
      <c r="H72" s="24">
        <v>4</v>
      </c>
      <c r="I72" s="24">
        <v>5</v>
      </c>
      <c r="J72" s="24">
        <v>3</v>
      </c>
      <c r="K72" s="24">
        <v>3</v>
      </c>
      <c r="L72" s="24">
        <v>2</v>
      </c>
      <c r="M72" s="24">
        <v>5</v>
      </c>
      <c r="N72" s="24">
        <v>53</v>
      </c>
    </row>
    <row r="73" spans="1:14">
      <c r="A73" s="23" t="s">
        <v>149</v>
      </c>
      <c r="B73" s="24" t="s">
        <v>58</v>
      </c>
      <c r="C73" s="24">
        <v>3</v>
      </c>
      <c r="D73" s="24">
        <v>2</v>
      </c>
      <c r="E73" s="24">
        <v>4</v>
      </c>
      <c r="F73" s="24">
        <v>2</v>
      </c>
      <c r="G73" s="24">
        <v>5</v>
      </c>
      <c r="H73" s="24">
        <v>4</v>
      </c>
      <c r="I73" s="24">
        <v>5</v>
      </c>
      <c r="J73" s="24">
        <v>9</v>
      </c>
      <c r="K73" s="24">
        <v>7</v>
      </c>
      <c r="L73" s="24">
        <v>6</v>
      </c>
      <c r="M73" s="24">
        <v>4</v>
      </c>
      <c r="N73" s="24">
        <v>51</v>
      </c>
    </row>
    <row r="74" spans="1:14">
      <c r="A74" s="23" t="s">
        <v>163</v>
      </c>
      <c r="B74" s="24" t="s">
        <v>161</v>
      </c>
      <c r="C74" s="24">
        <v>6</v>
      </c>
      <c r="D74" s="24">
        <v>6</v>
      </c>
      <c r="E74" s="24">
        <v>6</v>
      </c>
      <c r="F74" s="24">
        <v>3</v>
      </c>
      <c r="G74" s="24">
        <v>5</v>
      </c>
      <c r="H74" s="24">
        <v>3</v>
      </c>
      <c r="I74" s="24">
        <v>4</v>
      </c>
      <c r="J74" s="24">
        <v>4</v>
      </c>
      <c r="K74" s="24">
        <v>4</v>
      </c>
      <c r="L74" s="24">
        <v>3</v>
      </c>
      <c r="M74" s="24">
        <v>6</v>
      </c>
      <c r="N74" s="24">
        <v>50</v>
      </c>
    </row>
    <row r="75" spans="1:14">
      <c r="A75" s="23" t="s">
        <v>16</v>
      </c>
      <c r="B75" s="24" t="s">
        <v>13</v>
      </c>
      <c r="C75" s="24">
        <v>5</v>
      </c>
      <c r="D75" s="24">
        <v>4</v>
      </c>
      <c r="E75" s="24">
        <v>5</v>
      </c>
      <c r="F75" s="24">
        <v>3</v>
      </c>
      <c r="G75" s="24">
        <v>9</v>
      </c>
      <c r="H75" s="24">
        <v>2</v>
      </c>
      <c r="I75" s="24">
        <v>4</v>
      </c>
      <c r="J75" s="24">
        <v>4</v>
      </c>
      <c r="K75" s="24">
        <v>6</v>
      </c>
      <c r="L75" s="24">
        <v>2</v>
      </c>
      <c r="M75" s="24">
        <v>6</v>
      </c>
      <c r="N75" s="24">
        <v>50</v>
      </c>
    </row>
    <row r="76" spans="1:14">
      <c r="A76" s="23" t="s">
        <v>206</v>
      </c>
      <c r="B76" s="24" t="s">
        <v>161</v>
      </c>
      <c r="C76" s="24">
        <v>5</v>
      </c>
      <c r="D76" s="24">
        <v>3</v>
      </c>
      <c r="E76" s="24">
        <v>6</v>
      </c>
      <c r="F76" s="24">
        <v>3</v>
      </c>
      <c r="G76" s="24">
        <v>4</v>
      </c>
      <c r="H76" s="24">
        <v>2</v>
      </c>
      <c r="I76" s="24">
        <v>8</v>
      </c>
      <c r="J76" s="24">
        <v>1</v>
      </c>
      <c r="K76" s="24">
        <v>7</v>
      </c>
      <c r="L76" s="24">
        <v>5</v>
      </c>
      <c r="M76" s="24">
        <v>5</v>
      </c>
      <c r="N76" s="24">
        <v>49</v>
      </c>
    </row>
    <row r="77" spans="1:14">
      <c r="A77" s="23" t="s">
        <v>41</v>
      </c>
      <c r="B77" s="24" t="s">
        <v>37</v>
      </c>
      <c r="C77" s="24">
        <v>5</v>
      </c>
      <c r="D77" s="24">
        <v>4</v>
      </c>
      <c r="E77" s="24">
        <v>5</v>
      </c>
      <c r="F77" s="24">
        <v>6</v>
      </c>
      <c r="G77" s="24">
        <v>5</v>
      </c>
      <c r="H77" s="24">
        <v>5</v>
      </c>
      <c r="I77" s="24">
        <v>3</v>
      </c>
      <c r="J77" s="24">
        <v>4</v>
      </c>
      <c r="K77" s="24">
        <v>5</v>
      </c>
      <c r="L77" s="24">
        <v>2</v>
      </c>
      <c r="M77" s="24">
        <v>5</v>
      </c>
      <c r="N77" s="24">
        <v>49</v>
      </c>
    </row>
    <row r="78" spans="1:14">
      <c r="A78" s="23" t="s">
        <v>48</v>
      </c>
      <c r="B78" s="24" t="s">
        <v>44</v>
      </c>
      <c r="C78" s="24">
        <v>4</v>
      </c>
      <c r="D78" s="24">
        <v>3</v>
      </c>
      <c r="E78" s="24">
        <v>5</v>
      </c>
      <c r="F78" s="24">
        <v>4</v>
      </c>
      <c r="G78" s="24">
        <v>4</v>
      </c>
      <c r="H78" s="24">
        <v>3</v>
      </c>
      <c r="I78" s="24">
        <v>4</v>
      </c>
      <c r="J78" s="24">
        <v>4</v>
      </c>
      <c r="K78" s="24">
        <v>6</v>
      </c>
      <c r="L78" s="24">
        <v>5</v>
      </c>
      <c r="M78" s="24">
        <v>6</v>
      </c>
      <c r="N78" s="24">
        <v>48</v>
      </c>
    </row>
    <row r="79" spans="1:14">
      <c r="A79" s="23" t="s">
        <v>237</v>
      </c>
      <c r="B79" s="24" t="s">
        <v>73</v>
      </c>
      <c r="C79" s="24">
        <v>6</v>
      </c>
      <c r="D79" s="24">
        <v>4</v>
      </c>
      <c r="E79" s="24">
        <v>7</v>
      </c>
      <c r="F79" s="24">
        <v>1</v>
      </c>
      <c r="G79" s="24">
        <v>7</v>
      </c>
      <c r="H79" s="24">
        <v>3</v>
      </c>
      <c r="I79" s="24">
        <v>5</v>
      </c>
      <c r="J79" s="24">
        <v>4</v>
      </c>
      <c r="K79" s="24">
        <v>4</v>
      </c>
      <c r="L79" s="24">
        <v>1</v>
      </c>
      <c r="M79" s="24">
        <v>6</v>
      </c>
      <c r="N79" s="24">
        <v>48</v>
      </c>
    </row>
    <row r="80" spans="1:14">
      <c r="A80" s="23" t="s">
        <v>18</v>
      </c>
      <c r="B80" s="24" t="s">
        <v>13</v>
      </c>
      <c r="C80" s="24">
        <v>4</v>
      </c>
      <c r="D80" s="24">
        <v>7</v>
      </c>
      <c r="E80" s="24">
        <v>5</v>
      </c>
      <c r="F80" s="24">
        <v>4</v>
      </c>
      <c r="G80" s="24">
        <v>4</v>
      </c>
      <c r="H80" s="24">
        <v>3</v>
      </c>
      <c r="I80" s="24">
        <v>3</v>
      </c>
      <c r="J80" s="24">
        <v>5</v>
      </c>
      <c r="K80" s="24">
        <v>4</v>
      </c>
      <c r="L80" s="24">
        <v>4</v>
      </c>
      <c r="M80" s="24">
        <v>5</v>
      </c>
      <c r="N80" s="24">
        <v>48</v>
      </c>
    </row>
    <row r="81" spans="1:14">
      <c r="A81" s="23" t="s">
        <v>291</v>
      </c>
      <c r="B81" s="24" t="s">
        <v>161</v>
      </c>
      <c r="C81" s="24">
        <v>6</v>
      </c>
      <c r="D81" s="24">
        <v>5</v>
      </c>
      <c r="E81" s="24">
        <v>7</v>
      </c>
      <c r="F81" s="24">
        <v>4</v>
      </c>
      <c r="G81" s="24">
        <v>3</v>
      </c>
      <c r="H81" s="24">
        <v>6</v>
      </c>
      <c r="I81" s="24">
        <v>1</v>
      </c>
      <c r="J81" s="24">
        <v>6</v>
      </c>
      <c r="K81" s="24">
        <v>3</v>
      </c>
      <c r="L81" s="24">
        <v>2</v>
      </c>
      <c r="M81" s="24">
        <v>5</v>
      </c>
      <c r="N81" s="24">
        <v>48</v>
      </c>
    </row>
    <row r="82" spans="1:14">
      <c r="A82" s="23" t="s">
        <v>90</v>
      </c>
      <c r="B82" s="24" t="s">
        <v>64</v>
      </c>
      <c r="C82" s="24">
        <v>6</v>
      </c>
      <c r="D82" s="24">
        <v>1</v>
      </c>
      <c r="E82" s="24">
        <v>5</v>
      </c>
      <c r="F82" s="24">
        <v>4</v>
      </c>
      <c r="G82" s="24">
        <v>7</v>
      </c>
      <c r="H82" s="24">
        <v>5</v>
      </c>
      <c r="I82" s="24">
        <v>6</v>
      </c>
      <c r="J82" s="24">
        <v>3</v>
      </c>
      <c r="K82" s="24">
        <v>3</v>
      </c>
      <c r="L82" s="24">
        <v>2</v>
      </c>
      <c r="M82" s="24">
        <v>5</v>
      </c>
      <c r="N82" s="24">
        <v>47</v>
      </c>
    </row>
    <row r="83" spans="1:14">
      <c r="A83" s="23" t="s">
        <v>231</v>
      </c>
      <c r="B83" s="24" t="s">
        <v>73</v>
      </c>
      <c r="C83" s="24">
        <v>5</v>
      </c>
      <c r="D83" s="24">
        <v>3</v>
      </c>
      <c r="E83" s="24">
        <v>3</v>
      </c>
      <c r="F83" s="24">
        <v>2</v>
      </c>
      <c r="G83" s="24">
        <v>1</v>
      </c>
      <c r="H83" s="24">
        <v>5</v>
      </c>
      <c r="I83" s="24">
        <v>6</v>
      </c>
      <c r="J83" s="24">
        <v>6</v>
      </c>
      <c r="K83" s="24">
        <v>4</v>
      </c>
      <c r="L83" s="24">
        <v>6</v>
      </c>
      <c r="M83" s="24">
        <v>5</v>
      </c>
      <c r="N83" s="24">
        <v>46</v>
      </c>
    </row>
    <row r="84" spans="1:14">
      <c r="A84" s="23" t="s">
        <v>137</v>
      </c>
      <c r="B84" s="24" t="s">
        <v>146</v>
      </c>
      <c r="C84" s="24">
        <v>5</v>
      </c>
      <c r="D84" s="24">
        <v>2</v>
      </c>
      <c r="E84" s="24">
        <v>3</v>
      </c>
      <c r="F84" s="24">
        <v>5</v>
      </c>
      <c r="G84" s="24">
        <v>6</v>
      </c>
      <c r="H84" s="24">
        <v>3</v>
      </c>
      <c r="I84" s="24">
        <v>5</v>
      </c>
      <c r="J84" s="24">
        <v>4</v>
      </c>
      <c r="K84" s="24">
        <v>3</v>
      </c>
      <c r="L84" s="24">
        <v>5</v>
      </c>
      <c r="M84" s="24">
        <v>5</v>
      </c>
      <c r="N84" s="24">
        <v>46</v>
      </c>
    </row>
    <row r="85" spans="1:14">
      <c r="A85" s="23" t="s">
        <v>277</v>
      </c>
      <c r="B85" s="24" t="s">
        <v>161</v>
      </c>
      <c r="C85" s="24">
        <v>3</v>
      </c>
      <c r="D85" s="24">
        <v>0</v>
      </c>
      <c r="E85" s="24">
        <v>7</v>
      </c>
      <c r="F85" s="24">
        <v>3</v>
      </c>
      <c r="G85" s="24">
        <v>8</v>
      </c>
      <c r="H85" s="24">
        <v>1</v>
      </c>
      <c r="I85" s="24">
        <v>9</v>
      </c>
      <c r="J85" s="24">
        <v>4</v>
      </c>
      <c r="K85" s="24">
        <v>3</v>
      </c>
      <c r="L85" s="24">
        <v>5</v>
      </c>
      <c r="M85" s="24">
        <v>3</v>
      </c>
      <c r="N85" s="24">
        <v>46</v>
      </c>
    </row>
    <row r="86" spans="1:14">
      <c r="A86" s="23" t="s">
        <v>136</v>
      </c>
      <c r="B86" s="24" t="s">
        <v>146</v>
      </c>
      <c r="C86" s="24">
        <v>2</v>
      </c>
      <c r="D86" s="24">
        <v>3</v>
      </c>
      <c r="E86" s="24">
        <v>1</v>
      </c>
      <c r="F86" s="24">
        <v>7</v>
      </c>
      <c r="G86" s="24">
        <v>1</v>
      </c>
      <c r="H86" s="24">
        <v>2</v>
      </c>
      <c r="I86" s="24">
        <v>7</v>
      </c>
      <c r="J86" s="24">
        <v>6</v>
      </c>
      <c r="K86" s="24">
        <v>3</v>
      </c>
      <c r="L86" s="24">
        <v>7</v>
      </c>
      <c r="M86" s="24">
        <v>6</v>
      </c>
      <c r="N86" s="24">
        <v>45</v>
      </c>
    </row>
    <row r="87" spans="1:14">
      <c r="A87" s="23" t="s">
        <v>83</v>
      </c>
      <c r="B87" s="24" t="s">
        <v>35</v>
      </c>
      <c r="C87" s="24">
        <v>4</v>
      </c>
      <c r="D87" s="24">
        <v>6</v>
      </c>
      <c r="E87" s="24">
        <v>2</v>
      </c>
      <c r="F87" s="24">
        <v>2</v>
      </c>
      <c r="G87" s="24">
        <v>3</v>
      </c>
      <c r="H87" s="24">
        <v>5</v>
      </c>
      <c r="I87" s="24">
        <v>2</v>
      </c>
      <c r="J87" s="24">
        <v>6</v>
      </c>
      <c r="K87" s="24">
        <v>5</v>
      </c>
      <c r="L87" s="24">
        <v>4</v>
      </c>
      <c r="M87" s="24">
        <v>6</v>
      </c>
      <c r="N87" s="24">
        <v>45</v>
      </c>
    </row>
    <row r="88" spans="1:14">
      <c r="A88" s="23" t="s">
        <v>158</v>
      </c>
      <c r="B88" s="24" t="s">
        <v>35</v>
      </c>
      <c r="C88" s="24">
        <v>4</v>
      </c>
      <c r="D88" s="24">
        <v>4</v>
      </c>
      <c r="E88" s="24">
        <v>5</v>
      </c>
      <c r="F88" s="24">
        <v>5</v>
      </c>
      <c r="G88" s="24">
        <v>5</v>
      </c>
      <c r="H88" s="24">
        <v>4</v>
      </c>
      <c r="I88" s="24">
        <v>3</v>
      </c>
      <c r="J88" s="24">
        <v>3</v>
      </c>
      <c r="K88" s="24">
        <v>2</v>
      </c>
      <c r="L88" s="24">
        <v>5</v>
      </c>
      <c r="M88" s="24">
        <v>4</v>
      </c>
      <c r="N88" s="24">
        <v>44</v>
      </c>
    </row>
    <row r="89" spans="1:14">
      <c r="A89" s="23" t="s">
        <v>298</v>
      </c>
      <c r="B89" s="24" t="s">
        <v>161</v>
      </c>
      <c r="C89" s="24">
        <v>4</v>
      </c>
      <c r="D89" s="24">
        <v>2</v>
      </c>
      <c r="E89" s="24">
        <v>2</v>
      </c>
      <c r="F89" s="24">
        <v>5</v>
      </c>
      <c r="G89" s="24">
        <v>5</v>
      </c>
      <c r="H89" s="24">
        <v>5</v>
      </c>
      <c r="I89" s="24">
        <v>4</v>
      </c>
      <c r="J89" s="24">
        <v>8</v>
      </c>
      <c r="K89" s="24">
        <v>2</v>
      </c>
      <c r="L89" s="24">
        <v>4</v>
      </c>
      <c r="M89" s="24">
        <v>3</v>
      </c>
      <c r="N89" s="24">
        <v>44</v>
      </c>
    </row>
    <row r="90" spans="1:14">
      <c r="A90" s="23" t="s">
        <v>314</v>
      </c>
      <c r="B90" s="24" t="s">
        <v>35</v>
      </c>
      <c r="C90" s="24">
        <v>5</v>
      </c>
      <c r="D90" s="24">
        <v>5</v>
      </c>
      <c r="E90" s="24">
        <v>2</v>
      </c>
      <c r="F90" s="24">
        <v>3</v>
      </c>
      <c r="G90" s="24">
        <v>2</v>
      </c>
      <c r="H90" s="24">
        <v>5</v>
      </c>
      <c r="I90" s="24">
        <v>2</v>
      </c>
      <c r="J90" s="24">
        <v>5</v>
      </c>
      <c r="K90" s="24">
        <v>4</v>
      </c>
      <c r="L90" s="24">
        <v>5</v>
      </c>
      <c r="M90" s="24">
        <v>5</v>
      </c>
      <c r="N90" s="24">
        <v>43</v>
      </c>
    </row>
    <row r="91" spans="1:14">
      <c r="A91" s="23" t="s">
        <v>21</v>
      </c>
      <c r="B91" s="24" t="s">
        <v>20</v>
      </c>
      <c r="C91" s="24">
        <v>3</v>
      </c>
      <c r="D91" s="24">
        <v>4</v>
      </c>
      <c r="E91" s="24">
        <v>3</v>
      </c>
      <c r="F91" s="24">
        <v>6</v>
      </c>
      <c r="G91" s="24">
        <v>5</v>
      </c>
      <c r="H91" s="24">
        <v>3</v>
      </c>
      <c r="I91" s="24">
        <v>3</v>
      </c>
      <c r="J91" s="24">
        <v>5</v>
      </c>
      <c r="K91" s="24">
        <v>2</v>
      </c>
      <c r="L91" s="24">
        <v>4</v>
      </c>
      <c r="M91" s="24">
        <v>5</v>
      </c>
      <c r="N91" s="24">
        <v>43</v>
      </c>
    </row>
    <row r="92" spans="1:14">
      <c r="A92" s="23" t="s">
        <v>261</v>
      </c>
      <c r="B92" s="24" t="s">
        <v>161</v>
      </c>
      <c r="C92" s="24">
        <v>5</v>
      </c>
      <c r="D92" s="24">
        <v>3</v>
      </c>
      <c r="E92" s="24">
        <v>5</v>
      </c>
      <c r="F92" s="24">
        <v>4</v>
      </c>
      <c r="G92" s="24">
        <v>5</v>
      </c>
      <c r="H92" s="24">
        <v>1</v>
      </c>
      <c r="I92" s="24">
        <v>6</v>
      </c>
      <c r="J92" s="24">
        <v>3</v>
      </c>
      <c r="K92" s="24">
        <v>4</v>
      </c>
      <c r="L92" s="24">
        <v>2</v>
      </c>
      <c r="M92" s="24">
        <v>5</v>
      </c>
      <c r="N92" s="24">
        <v>43</v>
      </c>
    </row>
    <row r="93" spans="1:14">
      <c r="A93" s="23" t="s">
        <v>315</v>
      </c>
      <c r="B93" s="24" t="s">
        <v>44</v>
      </c>
      <c r="C93" s="24">
        <v>1</v>
      </c>
      <c r="D93" s="24">
        <v>3</v>
      </c>
      <c r="E93" s="24">
        <v>4</v>
      </c>
      <c r="F93" s="24">
        <v>3</v>
      </c>
      <c r="G93" s="24">
        <v>7</v>
      </c>
      <c r="H93" s="24">
        <v>4</v>
      </c>
      <c r="I93" s="24">
        <v>4</v>
      </c>
      <c r="J93" s="24">
        <v>4</v>
      </c>
      <c r="K93" s="24">
        <v>7</v>
      </c>
      <c r="L93" s="24">
        <v>2</v>
      </c>
      <c r="M93" s="24">
        <v>4</v>
      </c>
      <c r="N93" s="24">
        <v>43</v>
      </c>
    </row>
    <row r="94" spans="1:14">
      <c r="A94" s="23" t="s">
        <v>266</v>
      </c>
      <c r="B94" s="24" t="s">
        <v>64</v>
      </c>
      <c r="C94" s="24">
        <v>3</v>
      </c>
      <c r="D94" s="24">
        <v>4</v>
      </c>
      <c r="E94" s="24">
        <v>1</v>
      </c>
      <c r="F94" s="24">
        <v>3</v>
      </c>
      <c r="G94" s="24">
        <v>5</v>
      </c>
      <c r="H94" s="24">
        <v>8</v>
      </c>
      <c r="I94" s="24">
        <v>5</v>
      </c>
      <c r="J94" s="24">
        <v>5</v>
      </c>
      <c r="K94" s="24">
        <v>1</v>
      </c>
      <c r="L94" s="24">
        <v>4</v>
      </c>
      <c r="M94" s="24">
        <v>3</v>
      </c>
      <c r="N94" s="24">
        <v>42</v>
      </c>
    </row>
    <row r="95" spans="1:14">
      <c r="A95" s="23" t="s">
        <v>316</v>
      </c>
      <c r="B95" s="24" t="s">
        <v>13</v>
      </c>
      <c r="C95" s="24">
        <v>3</v>
      </c>
      <c r="D95" s="24">
        <v>5</v>
      </c>
      <c r="E95" s="24">
        <v>6</v>
      </c>
      <c r="F95" s="24">
        <v>3</v>
      </c>
      <c r="G95" s="24">
        <v>3</v>
      </c>
      <c r="H95" s="24">
        <v>2</v>
      </c>
      <c r="I95" s="24">
        <v>2</v>
      </c>
      <c r="J95" s="24">
        <v>3</v>
      </c>
      <c r="K95" s="24">
        <v>2</v>
      </c>
      <c r="L95" s="24">
        <v>6</v>
      </c>
      <c r="M95" s="24">
        <v>5</v>
      </c>
      <c r="N95" s="24">
        <v>40</v>
      </c>
    </row>
    <row r="96" spans="1:14">
      <c r="A96" s="23" t="s">
        <v>140</v>
      </c>
      <c r="B96" s="24" t="s">
        <v>35</v>
      </c>
      <c r="C96" s="24">
        <v>6</v>
      </c>
      <c r="D96" s="24">
        <v>3</v>
      </c>
      <c r="E96" s="24">
        <v>2</v>
      </c>
      <c r="F96" s="24">
        <v>4</v>
      </c>
      <c r="G96" s="24">
        <v>3</v>
      </c>
      <c r="H96" s="24">
        <v>5</v>
      </c>
      <c r="I96" s="24">
        <v>1</v>
      </c>
      <c r="J96" s="24">
        <v>5</v>
      </c>
      <c r="K96" s="24">
        <v>2</v>
      </c>
      <c r="L96" s="24">
        <v>4</v>
      </c>
      <c r="M96" s="24">
        <v>5</v>
      </c>
      <c r="N96" s="24">
        <v>40</v>
      </c>
    </row>
    <row r="97" spans="1:14">
      <c r="A97" s="23" t="s">
        <v>95</v>
      </c>
      <c r="B97" s="24" t="s">
        <v>35</v>
      </c>
      <c r="C97" s="24">
        <v>3</v>
      </c>
      <c r="D97" s="24">
        <v>0</v>
      </c>
      <c r="E97" s="24">
        <v>3</v>
      </c>
      <c r="F97" s="24">
        <v>4</v>
      </c>
      <c r="G97" s="24">
        <v>4</v>
      </c>
      <c r="H97" s="24">
        <v>4</v>
      </c>
      <c r="I97" s="24">
        <v>2</v>
      </c>
      <c r="J97" s="24">
        <v>3</v>
      </c>
      <c r="K97" s="24">
        <v>4</v>
      </c>
      <c r="L97" s="24">
        <v>6</v>
      </c>
      <c r="M97" s="24">
        <v>6</v>
      </c>
      <c r="N97" s="24">
        <v>39</v>
      </c>
    </row>
    <row r="98" spans="1:14">
      <c r="A98" s="23" t="s">
        <v>145</v>
      </c>
      <c r="B98" s="24" t="s">
        <v>32</v>
      </c>
      <c r="C98" s="24">
        <v>3</v>
      </c>
      <c r="D98" s="24">
        <v>3</v>
      </c>
      <c r="E98" s="24">
        <v>2</v>
      </c>
      <c r="F98" s="24">
        <v>4</v>
      </c>
      <c r="G98" s="24">
        <v>3</v>
      </c>
      <c r="H98" s="24">
        <v>2</v>
      </c>
      <c r="I98" s="24">
        <v>4</v>
      </c>
      <c r="J98" s="24">
        <v>6</v>
      </c>
      <c r="K98" s="24">
        <v>2</v>
      </c>
      <c r="L98" s="24">
        <v>4</v>
      </c>
      <c r="M98" s="24">
        <v>6</v>
      </c>
      <c r="N98" s="24">
        <v>39</v>
      </c>
    </row>
    <row r="99" spans="1:14">
      <c r="A99" s="23" t="s">
        <v>165</v>
      </c>
      <c r="B99" s="24" t="s">
        <v>161</v>
      </c>
      <c r="C99" s="24">
        <v>2</v>
      </c>
      <c r="D99" s="24">
        <v>3</v>
      </c>
      <c r="E99" s="24">
        <v>4</v>
      </c>
      <c r="F99" s="24">
        <v>4</v>
      </c>
      <c r="G99" s="24">
        <v>3</v>
      </c>
      <c r="H99" s="24">
        <v>5</v>
      </c>
      <c r="I99" s="24">
        <v>3</v>
      </c>
      <c r="J99" s="24">
        <v>5</v>
      </c>
      <c r="K99" s="24">
        <v>4</v>
      </c>
      <c r="L99" s="24">
        <v>2</v>
      </c>
      <c r="M99" s="24">
        <v>4</v>
      </c>
      <c r="N99" s="24">
        <v>39</v>
      </c>
    </row>
    <row r="100" spans="1:14">
      <c r="A100" s="23" t="s">
        <v>164</v>
      </c>
      <c r="B100" s="24" t="s">
        <v>64</v>
      </c>
      <c r="C100" s="24">
        <v>2</v>
      </c>
      <c r="D100" s="24">
        <v>4</v>
      </c>
      <c r="E100" s="24">
        <v>3</v>
      </c>
      <c r="F100" s="24">
        <v>1</v>
      </c>
      <c r="G100" s="24">
        <v>7</v>
      </c>
      <c r="H100" s="24">
        <v>1</v>
      </c>
      <c r="I100" s="24">
        <v>2</v>
      </c>
      <c r="J100" s="24">
        <v>6</v>
      </c>
      <c r="K100" s="24">
        <v>3</v>
      </c>
      <c r="L100" s="24">
        <v>4</v>
      </c>
      <c r="M100" s="24">
        <v>5</v>
      </c>
      <c r="N100" s="24">
        <v>38</v>
      </c>
    </row>
    <row r="101" spans="1:14">
      <c r="A101" s="23" t="s">
        <v>317</v>
      </c>
      <c r="B101" s="24" t="s">
        <v>35</v>
      </c>
      <c r="C101" s="24">
        <v>0</v>
      </c>
      <c r="D101" s="24">
        <v>5</v>
      </c>
      <c r="E101" s="24">
        <v>3</v>
      </c>
      <c r="F101" s="24">
        <v>4</v>
      </c>
      <c r="G101" s="24">
        <v>4</v>
      </c>
      <c r="H101" s="24">
        <v>5</v>
      </c>
      <c r="I101" s="24">
        <v>2</v>
      </c>
      <c r="J101" s="24">
        <v>4</v>
      </c>
      <c r="K101" s="24">
        <v>3</v>
      </c>
      <c r="L101" s="24">
        <v>3</v>
      </c>
      <c r="M101" s="24">
        <v>5</v>
      </c>
      <c r="N101" s="24">
        <v>38</v>
      </c>
    </row>
    <row r="102" spans="1:14">
      <c r="A102" s="23" t="s">
        <v>19</v>
      </c>
      <c r="B102" s="24" t="s">
        <v>13</v>
      </c>
      <c r="C102" s="24">
        <v>5</v>
      </c>
      <c r="D102" s="24">
        <v>4</v>
      </c>
      <c r="E102" s="24">
        <v>5</v>
      </c>
      <c r="F102" s="24">
        <v>4</v>
      </c>
      <c r="G102" s="24">
        <v>3</v>
      </c>
      <c r="H102" s="24">
        <v>6</v>
      </c>
      <c r="I102" s="24">
        <v>1</v>
      </c>
      <c r="J102" s="24">
        <v>4</v>
      </c>
      <c r="K102" s="24">
        <v>1</v>
      </c>
      <c r="L102" s="24">
        <v>0</v>
      </c>
      <c r="M102" s="24">
        <v>5</v>
      </c>
      <c r="N102" s="24">
        <v>38</v>
      </c>
    </row>
    <row r="103" spans="1:14">
      <c r="A103" s="23" t="s">
        <v>198</v>
      </c>
      <c r="B103" s="24" t="s">
        <v>35</v>
      </c>
      <c r="C103" s="24">
        <v>2</v>
      </c>
      <c r="D103" s="24">
        <v>7</v>
      </c>
      <c r="E103" s="24">
        <v>6</v>
      </c>
      <c r="F103" s="24">
        <v>3</v>
      </c>
      <c r="G103" s="24">
        <v>2</v>
      </c>
      <c r="H103" s="24">
        <v>1</v>
      </c>
      <c r="I103" s="24">
        <v>2</v>
      </c>
      <c r="J103" s="24">
        <v>3</v>
      </c>
      <c r="K103" s="24">
        <v>4</v>
      </c>
      <c r="L103" s="24">
        <v>3</v>
      </c>
      <c r="M103" s="24">
        <v>4</v>
      </c>
      <c r="N103" s="24">
        <v>37</v>
      </c>
    </row>
    <row r="104" spans="1:14">
      <c r="A104" s="23" t="s">
        <v>318</v>
      </c>
      <c r="B104" s="24" t="s">
        <v>23</v>
      </c>
      <c r="C104" s="24">
        <v>2</v>
      </c>
      <c r="D104" s="24">
        <v>4</v>
      </c>
      <c r="E104" s="24">
        <v>2</v>
      </c>
      <c r="F104" s="24">
        <v>5</v>
      </c>
      <c r="G104" s="24">
        <v>2</v>
      </c>
      <c r="H104" s="24">
        <v>2</v>
      </c>
      <c r="I104" s="24">
        <v>4</v>
      </c>
      <c r="J104" s="24">
        <v>3</v>
      </c>
      <c r="K104" s="24">
        <v>5</v>
      </c>
      <c r="L104" s="24">
        <v>2</v>
      </c>
      <c r="M104" s="24">
        <v>5</v>
      </c>
      <c r="N104" s="24">
        <v>36</v>
      </c>
    </row>
    <row r="105" spans="1:14">
      <c r="A105" s="23" t="s">
        <v>319</v>
      </c>
      <c r="B105" s="24" t="s">
        <v>35</v>
      </c>
      <c r="C105" s="24">
        <v>2</v>
      </c>
      <c r="D105" s="24">
        <v>1</v>
      </c>
      <c r="E105" s="24">
        <v>4</v>
      </c>
      <c r="F105" s="24">
        <v>3</v>
      </c>
      <c r="G105" s="24">
        <v>5</v>
      </c>
      <c r="H105" s="24">
        <v>2</v>
      </c>
      <c r="I105" s="24">
        <v>5</v>
      </c>
      <c r="J105" s="24">
        <v>0</v>
      </c>
      <c r="K105" s="24">
        <v>5</v>
      </c>
      <c r="L105" s="24">
        <v>1</v>
      </c>
      <c r="M105" s="24">
        <v>7</v>
      </c>
      <c r="N105" s="24">
        <v>35</v>
      </c>
    </row>
    <row r="106" spans="1:14">
      <c r="A106" s="23" t="s">
        <v>84</v>
      </c>
      <c r="B106" s="24" t="s">
        <v>35</v>
      </c>
      <c r="C106" s="24">
        <v>3</v>
      </c>
      <c r="D106" s="24">
        <v>3</v>
      </c>
      <c r="E106" s="24">
        <v>5</v>
      </c>
      <c r="F106" s="24">
        <v>6</v>
      </c>
      <c r="G106" s="24">
        <v>2</v>
      </c>
      <c r="H106" s="24">
        <v>1</v>
      </c>
      <c r="I106" s="24">
        <v>2</v>
      </c>
      <c r="J106" s="24">
        <v>1</v>
      </c>
      <c r="K106" s="24">
        <v>3</v>
      </c>
      <c r="L106" s="24">
        <v>2</v>
      </c>
      <c r="M106" s="24">
        <v>5</v>
      </c>
      <c r="N106" s="24">
        <v>33</v>
      </c>
    </row>
    <row r="107" spans="1:14">
      <c r="A107" s="23" t="s">
        <v>320</v>
      </c>
      <c r="B107" s="24" t="s">
        <v>161</v>
      </c>
      <c r="C107" s="24">
        <v>3</v>
      </c>
      <c r="D107" s="24">
        <v>1</v>
      </c>
      <c r="E107" s="24">
        <v>3</v>
      </c>
      <c r="F107" s="24">
        <v>2</v>
      </c>
      <c r="G107" s="24">
        <v>3</v>
      </c>
      <c r="H107" s="24">
        <v>3</v>
      </c>
      <c r="I107" s="24">
        <v>5</v>
      </c>
      <c r="J107" s="24">
        <v>2</v>
      </c>
      <c r="K107" s="24">
        <v>2</v>
      </c>
      <c r="L107" s="24">
        <v>5</v>
      </c>
      <c r="M107" s="24">
        <v>4</v>
      </c>
      <c r="N107" s="24">
        <v>33</v>
      </c>
    </row>
    <row r="108" spans="1:14">
      <c r="A108" s="23" t="s">
        <v>321</v>
      </c>
      <c r="B108" s="24" t="s">
        <v>23</v>
      </c>
      <c r="C108" s="24">
        <v>0</v>
      </c>
      <c r="D108" s="24">
        <v>2</v>
      </c>
      <c r="E108" s="24">
        <v>2</v>
      </c>
      <c r="F108" s="24">
        <v>4</v>
      </c>
      <c r="G108" s="24">
        <v>6</v>
      </c>
      <c r="H108" s="24">
        <v>2</v>
      </c>
      <c r="I108" s="24">
        <v>4</v>
      </c>
      <c r="J108" s="24">
        <v>2</v>
      </c>
      <c r="K108" s="24">
        <v>1</v>
      </c>
      <c r="L108" s="24">
        <v>3</v>
      </c>
      <c r="M108" s="24">
        <v>5</v>
      </c>
      <c r="N108" s="24">
        <v>31</v>
      </c>
    </row>
    <row r="109" spans="1:14">
      <c r="A109" s="23" t="s">
        <v>216</v>
      </c>
      <c r="B109" s="24" t="s">
        <v>32</v>
      </c>
      <c r="C109" s="24">
        <v>2</v>
      </c>
      <c r="D109" s="24">
        <v>3</v>
      </c>
      <c r="E109" s="24">
        <v>2</v>
      </c>
      <c r="F109" s="24">
        <v>2</v>
      </c>
      <c r="G109" s="24">
        <v>3</v>
      </c>
      <c r="H109" s="24">
        <v>3</v>
      </c>
      <c r="I109" s="24">
        <v>4</v>
      </c>
      <c r="J109" s="24">
        <v>2</v>
      </c>
      <c r="K109" s="24">
        <v>3</v>
      </c>
      <c r="L109" s="24">
        <v>4</v>
      </c>
      <c r="M109" s="24">
        <v>3</v>
      </c>
      <c r="N109" s="24">
        <v>31</v>
      </c>
    </row>
    <row r="110" spans="1:14">
      <c r="A110" s="23" t="s">
        <v>222</v>
      </c>
      <c r="B110" s="24" t="s">
        <v>37</v>
      </c>
      <c r="C110" s="24">
        <v>1</v>
      </c>
      <c r="D110" s="24">
        <v>1</v>
      </c>
      <c r="E110" s="24">
        <v>1</v>
      </c>
      <c r="F110" s="24">
        <v>1</v>
      </c>
      <c r="G110" s="24">
        <v>1</v>
      </c>
      <c r="H110" s="24">
        <v>0</v>
      </c>
      <c r="I110" s="24">
        <v>3</v>
      </c>
      <c r="J110" s="24">
        <v>2</v>
      </c>
      <c r="K110" s="24">
        <v>3</v>
      </c>
      <c r="L110" s="24">
        <v>2</v>
      </c>
      <c r="M110" s="24">
        <v>3</v>
      </c>
      <c r="N110" s="24">
        <v>18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52E6-EBBC-1949-B66A-6A1207F0C188}">
  <dimension ref="A1:N107"/>
  <sheetViews>
    <sheetView workbookViewId="0">
      <selection activeCell="E18" sqref="E18"/>
    </sheetView>
  </sheetViews>
  <sheetFormatPr defaultColWidth="8.85546875" defaultRowHeight="15"/>
  <cols>
    <col min="1" max="1" width="23.7109375" style="5" bestFit="1" customWidth="1"/>
    <col min="2" max="2" width="12" style="5" bestFit="1" customWidth="1"/>
    <col min="3" max="3" width="11.42578125" style="5" customWidth="1"/>
    <col min="4" max="4" width="13.7109375" style="5" customWidth="1"/>
    <col min="5" max="5" width="15.7109375" style="5" customWidth="1"/>
    <col min="6" max="6" width="12.42578125" style="5" customWidth="1"/>
    <col min="7" max="7" width="13.140625" style="5" customWidth="1"/>
    <col min="8" max="8" width="10.85546875" style="5" customWidth="1"/>
    <col min="9" max="9" width="9.140625" style="5" customWidth="1"/>
    <col min="10" max="10" width="11.140625" style="5" customWidth="1"/>
    <col min="11" max="11" width="10.42578125" style="5" customWidth="1"/>
    <col min="12" max="12" width="10.7109375" style="5" customWidth="1"/>
    <col min="13" max="13" width="12.140625" style="5" customWidth="1"/>
    <col min="14" max="14" width="11.140625" style="5" customWidth="1"/>
    <col min="15" max="16384" width="8.85546875" style="5"/>
  </cols>
  <sheetData>
    <row r="1" spans="1:14" ht="30">
      <c r="A1" s="38" t="s">
        <v>0</v>
      </c>
      <c r="B1" s="39" t="s">
        <v>1</v>
      </c>
      <c r="C1" s="39" t="s">
        <v>2</v>
      </c>
      <c r="D1" s="39" t="s">
        <v>176</v>
      </c>
      <c r="E1" s="39" t="s">
        <v>177</v>
      </c>
      <c r="F1" s="39" t="s">
        <v>178</v>
      </c>
      <c r="G1" s="39" t="s">
        <v>3</v>
      </c>
      <c r="H1" s="39" t="s">
        <v>5</v>
      </c>
      <c r="I1" s="39" t="s">
        <v>4</v>
      </c>
      <c r="J1" s="39" t="s">
        <v>179</v>
      </c>
      <c r="K1" s="39" t="s">
        <v>180</v>
      </c>
      <c r="L1" s="39" t="s">
        <v>181</v>
      </c>
      <c r="M1" s="39" t="s">
        <v>182</v>
      </c>
      <c r="N1" s="39" t="s">
        <v>6</v>
      </c>
    </row>
    <row r="2" spans="1:14">
      <c r="A2" s="72" t="s">
        <v>77</v>
      </c>
      <c r="B2" s="73" t="s">
        <v>64</v>
      </c>
      <c r="C2" s="73">
        <v>9</v>
      </c>
      <c r="D2" s="73">
        <v>10</v>
      </c>
      <c r="E2" s="73">
        <v>10</v>
      </c>
      <c r="F2" s="73">
        <v>7</v>
      </c>
      <c r="G2" s="73">
        <v>8</v>
      </c>
      <c r="H2" s="73">
        <v>10</v>
      </c>
      <c r="I2" s="73">
        <v>10</v>
      </c>
      <c r="J2" s="73">
        <v>10</v>
      </c>
      <c r="K2" s="73">
        <v>7</v>
      </c>
      <c r="L2" s="73">
        <v>5</v>
      </c>
      <c r="M2" s="73">
        <v>8</v>
      </c>
      <c r="N2" s="74">
        <f t="shared" ref="N2:N33" si="0">SUM(C2:M2)</f>
        <v>94</v>
      </c>
    </row>
    <row r="3" spans="1:14">
      <c r="A3" s="75" t="s">
        <v>65</v>
      </c>
      <c r="B3" s="77" t="s">
        <v>64</v>
      </c>
      <c r="C3" s="77">
        <v>10</v>
      </c>
      <c r="D3" s="77">
        <v>9</v>
      </c>
      <c r="E3" s="77">
        <v>9</v>
      </c>
      <c r="F3" s="77">
        <v>8</v>
      </c>
      <c r="G3" s="77">
        <v>7</v>
      </c>
      <c r="H3" s="77">
        <v>10</v>
      </c>
      <c r="I3" s="77">
        <v>10</v>
      </c>
      <c r="J3" s="77">
        <v>7</v>
      </c>
      <c r="K3" s="77">
        <v>9</v>
      </c>
      <c r="L3" s="77">
        <v>7</v>
      </c>
      <c r="M3" s="77">
        <v>7</v>
      </c>
      <c r="N3" s="74">
        <f t="shared" si="0"/>
        <v>93</v>
      </c>
    </row>
    <row r="4" spans="1:14">
      <c r="A4" s="75" t="s">
        <v>74</v>
      </c>
      <c r="B4" s="76" t="s">
        <v>73</v>
      </c>
      <c r="C4" s="76">
        <v>8</v>
      </c>
      <c r="D4" s="76">
        <v>9</v>
      </c>
      <c r="E4" s="76">
        <v>10</v>
      </c>
      <c r="F4" s="76">
        <v>8</v>
      </c>
      <c r="G4" s="76">
        <v>10</v>
      </c>
      <c r="H4" s="76">
        <v>9</v>
      </c>
      <c r="I4" s="76">
        <v>10</v>
      </c>
      <c r="J4" s="76">
        <v>9</v>
      </c>
      <c r="K4" s="76">
        <v>7</v>
      </c>
      <c r="L4" s="76">
        <v>7</v>
      </c>
      <c r="M4" s="76">
        <v>10</v>
      </c>
      <c r="N4" s="74">
        <f t="shared" si="0"/>
        <v>97</v>
      </c>
    </row>
    <row r="5" spans="1:14">
      <c r="A5" s="75" t="s">
        <v>7</v>
      </c>
      <c r="B5" s="76" t="s">
        <v>8</v>
      </c>
      <c r="C5" s="76">
        <v>10</v>
      </c>
      <c r="D5" s="76">
        <v>10</v>
      </c>
      <c r="E5" s="76">
        <v>9</v>
      </c>
      <c r="F5" s="76">
        <v>8</v>
      </c>
      <c r="G5" s="76">
        <v>9</v>
      </c>
      <c r="H5" s="76">
        <v>8</v>
      </c>
      <c r="I5" s="76">
        <v>10</v>
      </c>
      <c r="J5" s="76">
        <v>9</v>
      </c>
      <c r="K5" s="76">
        <v>8</v>
      </c>
      <c r="L5" s="76">
        <v>9</v>
      </c>
      <c r="M5" s="76">
        <v>9</v>
      </c>
      <c r="N5" s="74">
        <f t="shared" si="0"/>
        <v>99</v>
      </c>
    </row>
    <row r="6" spans="1:14">
      <c r="A6" s="72" t="s">
        <v>190</v>
      </c>
      <c r="B6" s="74" t="s">
        <v>73</v>
      </c>
      <c r="C6" s="74">
        <v>7</v>
      </c>
      <c r="D6" s="74">
        <v>6</v>
      </c>
      <c r="E6" s="74">
        <v>7</v>
      </c>
      <c r="F6" s="74">
        <v>7</v>
      </c>
      <c r="G6" s="74">
        <v>8</v>
      </c>
      <c r="H6" s="74">
        <v>8</v>
      </c>
      <c r="I6" s="74">
        <v>10</v>
      </c>
      <c r="J6" s="74">
        <v>5</v>
      </c>
      <c r="K6" s="74">
        <v>8</v>
      </c>
      <c r="L6" s="74">
        <v>8</v>
      </c>
      <c r="M6" s="74">
        <v>6</v>
      </c>
      <c r="N6" s="74">
        <f t="shared" si="0"/>
        <v>80</v>
      </c>
    </row>
    <row r="7" spans="1:14">
      <c r="A7" s="78" t="s">
        <v>160</v>
      </c>
      <c r="B7" s="81" t="s">
        <v>161</v>
      </c>
      <c r="C7" s="81">
        <v>8</v>
      </c>
      <c r="D7" s="81">
        <v>8</v>
      </c>
      <c r="E7" s="81">
        <v>8</v>
      </c>
      <c r="F7" s="81">
        <v>7</v>
      </c>
      <c r="G7" s="81">
        <v>10</v>
      </c>
      <c r="H7" s="81">
        <v>7</v>
      </c>
      <c r="I7" s="81">
        <v>10</v>
      </c>
      <c r="J7" s="81">
        <v>7</v>
      </c>
      <c r="K7" s="81">
        <v>6</v>
      </c>
      <c r="L7" s="81">
        <v>7</v>
      </c>
      <c r="M7" s="81">
        <v>6</v>
      </c>
      <c r="N7" s="74">
        <f t="shared" si="0"/>
        <v>84</v>
      </c>
    </row>
    <row r="8" spans="1:14">
      <c r="A8" s="72" t="s">
        <v>75</v>
      </c>
      <c r="B8" s="74" t="s">
        <v>73</v>
      </c>
      <c r="C8" s="74">
        <v>8</v>
      </c>
      <c r="D8" s="74">
        <v>8</v>
      </c>
      <c r="E8" s="74">
        <v>8</v>
      </c>
      <c r="F8" s="74">
        <v>7</v>
      </c>
      <c r="G8" s="74">
        <v>8</v>
      </c>
      <c r="H8" s="74">
        <v>7</v>
      </c>
      <c r="I8" s="74">
        <v>10</v>
      </c>
      <c r="J8" s="74">
        <v>7</v>
      </c>
      <c r="K8" s="74">
        <v>8</v>
      </c>
      <c r="L8" s="74">
        <v>6</v>
      </c>
      <c r="M8" s="74">
        <v>9</v>
      </c>
      <c r="N8" s="74">
        <f t="shared" si="0"/>
        <v>86</v>
      </c>
    </row>
    <row r="9" spans="1:14">
      <c r="A9" s="78" t="s">
        <v>38</v>
      </c>
      <c r="B9" s="79" t="s">
        <v>37</v>
      </c>
      <c r="C9" s="79">
        <v>6</v>
      </c>
      <c r="D9" s="79">
        <v>6</v>
      </c>
      <c r="E9" s="79">
        <v>6</v>
      </c>
      <c r="F9" s="79">
        <v>9</v>
      </c>
      <c r="G9" s="79">
        <v>10</v>
      </c>
      <c r="H9" s="79">
        <v>6</v>
      </c>
      <c r="I9" s="79">
        <v>10</v>
      </c>
      <c r="J9" s="79">
        <v>5</v>
      </c>
      <c r="K9" s="79">
        <v>4</v>
      </c>
      <c r="L9" s="79">
        <v>8</v>
      </c>
      <c r="M9" s="79">
        <v>5</v>
      </c>
      <c r="N9" s="74">
        <f t="shared" si="0"/>
        <v>75</v>
      </c>
    </row>
    <row r="10" spans="1:14">
      <c r="A10" s="80" t="s">
        <v>15</v>
      </c>
      <c r="B10" s="77" t="s">
        <v>13</v>
      </c>
      <c r="C10" s="77">
        <v>3</v>
      </c>
      <c r="D10" s="77">
        <v>5</v>
      </c>
      <c r="E10" s="77">
        <v>5</v>
      </c>
      <c r="F10" s="77">
        <v>7</v>
      </c>
      <c r="G10" s="77">
        <v>9</v>
      </c>
      <c r="H10" s="77">
        <v>6</v>
      </c>
      <c r="I10" s="77">
        <v>10</v>
      </c>
      <c r="J10" s="77">
        <v>7</v>
      </c>
      <c r="K10" s="77">
        <v>4</v>
      </c>
      <c r="L10" s="77">
        <v>5</v>
      </c>
      <c r="M10" s="77">
        <v>5</v>
      </c>
      <c r="N10" s="74">
        <f t="shared" si="0"/>
        <v>66</v>
      </c>
    </row>
    <row r="11" spans="1:14">
      <c r="A11" s="80" t="s">
        <v>167</v>
      </c>
      <c r="B11" s="77" t="s">
        <v>161</v>
      </c>
      <c r="C11" s="77">
        <v>6</v>
      </c>
      <c r="D11" s="77">
        <v>7</v>
      </c>
      <c r="E11" s="77">
        <v>9</v>
      </c>
      <c r="F11" s="77">
        <v>9</v>
      </c>
      <c r="G11" s="77">
        <v>7</v>
      </c>
      <c r="H11" s="77">
        <v>5</v>
      </c>
      <c r="I11" s="77">
        <v>10</v>
      </c>
      <c r="J11" s="77">
        <v>8</v>
      </c>
      <c r="K11" s="77">
        <v>4</v>
      </c>
      <c r="L11" s="77">
        <v>10</v>
      </c>
      <c r="M11" s="77">
        <v>4</v>
      </c>
      <c r="N11" s="74">
        <f t="shared" si="0"/>
        <v>79</v>
      </c>
    </row>
    <row r="12" spans="1:14">
      <c r="A12" s="80" t="s">
        <v>103</v>
      </c>
      <c r="B12" s="77" t="s">
        <v>37</v>
      </c>
      <c r="C12" s="77">
        <v>3</v>
      </c>
      <c r="D12" s="77">
        <v>5</v>
      </c>
      <c r="E12" s="77">
        <v>3</v>
      </c>
      <c r="F12" s="77">
        <v>3</v>
      </c>
      <c r="G12" s="77">
        <v>6</v>
      </c>
      <c r="H12" s="77">
        <v>5</v>
      </c>
      <c r="I12" s="77">
        <v>10</v>
      </c>
      <c r="J12" s="77">
        <v>7</v>
      </c>
      <c r="K12" s="77">
        <v>5</v>
      </c>
      <c r="L12" s="77">
        <v>4</v>
      </c>
      <c r="M12" s="77">
        <v>4</v>
      </c>
      <c r="N12" s="74">
        <f t="shared" si="0"/>
        <v>55</v>
      </c>
    </row>
    <row r="13" spans="1:14">
      <c r="A13" s="78" t="s">
        <v>245</v>
      </c>
      <c r="B13" s="79" t="s">
        <v>32</v>
      </c>
      <c r="C13" s="79">
        <v>9</v>
      </c>
      <c r="D13" s="79">
        <v>7</v>
      </c>
      <c r="E13" s="79">
        <v>7</v>
      </c>
      <c r="F13" s="79">
        <v>8</v>
      </c>
      <c r="G13" s="79">
        <v>7</v>
      </c>
      <c r="H13" s="79">
        <v>9</v>
      </c>
      <c r="I13" s="79">
        <v>9</v>
      </c>
      <c r="J13" s="79">
        <v>7</v>
      </c>
      <c r="K13" s="79">
        <v>6</v>
      </c>
      <c r="L13" s="79">
        <v>7</v>
      </c>
      <c r="M13" s="79">
        <v>4</v>
      </c>
      <c r="N13" s="74">
        <f t="shared" si="0"/>
        <v>80</v>
      </c>
    </row>
    <row r="14" spans="1:14">
      <c r="A14" s="78" t="s">
        <v>9</v>
      </c>
      <c r="B14" s="79" t="s">
        <v>10</v>
      </c>
      <c r="C14" s="79">
        <v>10</v>
      </c>
      <c r="D14" s="79">
        <v>10</v>
      </c>
      <c r="E14" s="79">
        <v>9</v>
      </c>
      <c r="F14" s="79">
        <v>7</v>
      </c>
      <c r="G14" s="79">
        <v>9</v>
      </c>
      <c r="H14" s="79">
        <v>8</v>
      </c>
      <c r="I14" s="79">
        <v>9</v>
      </c>
      <c r="J14" s="79">
        <v>9</v>
      </c>
      <c r="K14" s="79">
        <v>7</v>
      </c>
      <c r="L14" s="79">
        <v>5</v>
      </c>
      <c r="M14" s="79">
        <v>8</v>
      </c>
      <c r="N14" s="74">
        <f t="shared" si="0"/>
        <v>91</v>
      </c>
    </row>
    <row r="15" spans="1:14">
      <c r="A15" s="80" t="s">
        <v>98</v>
      </c>
      <c r="B15" s="77" t="s">
        <v>63</v>
      </c>
      <c r="C15" s="77">
        <v>9</v>
      </c>
      <c r="D15" s="77">
        <v>8</v>
      </c>
      <c r="E15" s="77">
        <v>8</v>
      </c>
      <c r="F15" s="77">
        <v>9</v>
      </c>
      <c r="G15" s="77">
        <v>9</v>
      </c>
      <c r="H15" s="77">
        <v>7</v>
      </c>
      <c r="I15" s="77">
        <v>9</v>
      </c>
      <c r="J15" s="77">
        <v>6</v>
      </c>
      <c r="K15" s="77">
        <v>7</v>
      </c>
      <c r="L15" s="77">
        <v>4</v>
      </c>
      <c r="M15" s="77">
        <v>6</v>
      </c>
      <c r="N15" s="74">
        <f t="shared" si="0"/>
        <v>82</v>
      </c>
    </row>
    <row r="16" spans="1:14">
      <c r="A16" s="80" t="s">
        <v>189</v>
      </c>
      <c r="B16" s="77" t="s">
        <v>37</v>
      </c>
      <c r="C16" s="77">
        <v>7</v>
      </c>
      <c r="D16" s="77">
        <v>5</v>
      </c>
      <c r="E16" s="77">
        <v>9</v>
      </c>
      <c r="F16" s="77">
        <v>6</v>
      </c>
      <c r="G16" s="77">
        <v>10</v>
      </c>
      <c r="H16" s="77">
        <v>6</v>
      </c>
      <c r="I16" s="77">
        <v>9</v>
      </c>
      <c r="J16" s="77">
        <v>5</v>
      </c>
      <c r="K16" s="77">
        <v>8</v>
      </c>
      <c r="L16" s="77">
        <v>2</v>
      </c>
      <c r="M16" s="77">
        <v>4</v>
      </c>
      <c r="N16" s="74">
        <f t="shared" si="0"/>
        <v>71</v>
      </c>
    </row>
    <row r="17" spans="1:14">
      <c r="A17" s="80" t="s">
        <v>68</v>
      </c>
      <c r="B17" s="77" t="s">
        <v>32</v>
      </c>
      <c r="C17" s="77">
        <v>8</v>
      </c>
      <c r="D17" s="77">
        <v>6</v>
      </c>
      <c r="E17" s="77">
        <v>6</v>
      </c>
      <c r="F17" s="77">
        <v>6</v>
      </c>
      <c r="G17" s="77">
        <v>9</v>
      </c>
      <c r="H17" s="77">
        <v>5</v>
      </c>
      <c r="I17" s="77">
        <v>9</v>
      </c>
      <c r="J17" s="77">
        <v>5</v>
      </c>
      <c r="K17" s="77">
        <v>7</v>
      </c>
      <c r="L17" s="77">
        <v>7</v>
      </c>
      <c r="M17" s="77">
        <v>7</v>
      </c>
      <c r="N17" s="74">
        <f t="shared" si="0"/>
        <v>75</v>
      </c>
    </row>
    <row r="18" spans="1:14">
      <c r="A18" s="78" t="s">
        <v>51</v>
      </c>
      <c r="B18" s="81" t="s">
        <v>52</v>
      </c>
      <c r="C18" s="81">
        <v>7</v>
      </c>
      <c r="D18" s="81">
        <v>8</v>
      </c>
      <c r="E18" s="81">
        <v>9</v>
      </c>
      <c r="F18" s="81">
        <v>9</v>
      </c>
      <c r="G18" s="81">
        <v>6</v>
      </c>
      <c r="H18" s="81">
        <v>5</v>
      </c>
      <c r="I18" s="81">
        <v>9</v>
      </c>
      <c r="J18" s="81">
        <v>5</v>
      </c>
      <c r="K18" s="81">
        <v>5</v>
      </c>
      <c r="L18" s="81">
        <v>7</v>
      </c>
      <c r="M18" s="81">
        <v>7</v>
      </c>
      <c r="N18" s="74">
        <f t="shared" si="0"/>
        <v>77</v>
      </c>
    </row>
    <row r="19" spans="1:14">
      <c r="A19" s="78" t="s">
        <v>125</v>
      </c>
      <c r="B19" s="81" t="s">
        <v>161</v>
      </c>
      <c r="C19" s="81">
        <v>7</v>
      </c>
      <c r="D19" s="81">
        <v>6</v>
      </c>
      <c r="E19" s="81">
        <v>7</v>
      </c>
      <c r="F19" s="81">
        <v>8</v>
      </c>
      <c r="G19" s="81">
        <v>6</v>
      </c>
      <c r="H19" s="81">
        <v>5</v>
      </c>
      <c r="I19" s="81">
        <v>9</v>
      </c>
      <c r="J19" s="81">
        <v>6</v>
      </c>
      <c r="K19" s="81">
        <v>1</v>
      </c>
      <c r="L19" s="81">
        <v>6</v>
      </c>
      <c r="M19" s="81">
        <v>5</v>
      </c>
      <c r="N19" s="74">
        <f t="shared" si="0"/>
        <v>66</v>
      </c>
    </row>
    <row r="20" spans="1:14">
      <c r="A20" s="78" t="s">
        <v>12</v>
      </c>
      <c r="B20" s="81" t="s">
        <v>13</v>
      </c>
      <c r="C20" s="81">
        <v>6</v>
      </c>
      <c r="D20" s="81">
        <v>6</v>
      </c>
      <c r="E20" s="81">
        <v>7</v>
      </c>
      <c r="F20" s="81">
        <v>8</v>
      </c>
      <c r="G20" s="81">
        <v>9</v>
      </c>
      <c r="H20" s="81">
        <v>4</v>
      </c>
      <c r="I20" s="81">
        <v>9</v>
      </c>
      <c r="J20" s="81">
        <v>7</v>
      </c>
      <c r="K20" s="81">
        <v>3</v>
      </c>
      <c r="L20" s="81">
        <v>3</v>
      </c>
      <c r="M20" s="81">
        <v>4</v>
      </c>
      <c r="N20" s="74">
        <f t="shared" si="0"/>
        <v>66</v>
      </c>
    </row>
    <row r="21" spans="1:14">
      <c r="A21" s="72" t="s">
        <v>90</v>
      </c>
      <c r="B21" s="74" t="s">
        <v>64</v>
      </c>
      <c r="C21" s="74">
        <v>6</v>
      </c>
      <c r="D21" s="74">
        <v>5</v>
      </c>
      <c r="E21" s="74">
        <v>7</v>
      </c>
      <c r="F21" s="74">
        <v>7</v>
      </c>
      <c r="G21" s="74">
        <v>8</v>
      </c>
      <c r="H21" s="74">
        <v>4</v>
      </c>
      <c r="I21" s="74">
        <v>9</v>
      </c>
      <c r="J21" s="74">
        <v>4</v>
      </c>
      <c r="K21" s="74">
        <v>5</v>
      </c>
      <c r="L21" s="74">
        <v>5</v>
      </c>
      <c r="M21" s="74">
        <v>9</v>
      </c>
      <c r="N21" s="74">
        <f t="shared" si="0"/>
        <v>69</v>
      </c>
    </row>
    <row r="22" spans="1:14">
      <c r="A22" s="72" t="s">
        <v>91</v>
      </c>
      <c r="B22" s="74" t="s">
        <v>73</v>
      </c>
      <c r="C22" s="74">
        <v>9</v>
      </c>
      <c r="D22" s="74">
        <v>8</v>
      </c>
      <c r="E22" s="74">
        <v>9</v>
      </c>
      <c r="F22" s="74">
        <v>8</v>
      </c>
      <c r="G22" s="74">
        <v>6</v>
      </c>
      <c r="H22" s="74">
        <v>9</v>
      </c>
      <c r="I22" s="74">
        <v>8</v>
      </c>
      <c r="J22" s="74">
        <v>10</v>
      </c>
      <c r="K22" s="74">
        <v>9</v>
      </c>
      <c r="L22" s="74">
        <v>4</v>
      </c>
      <c r="M22" s="74">
        <v>8</v>
      </c>
      <c r="N22" s="74">
        <f t="shared" si="0"/>
        <v>88</v>
      </c>
    </row>
    <row r="23" spans="1:14">
      <c r="A23" s="72" t="s">
        <v>59</v>
      </c>
      <c r="B23" s="74" t="s">
        <v>58</v>
      </c>
      <c r="C23" s="74">
        <v>8</v>
      </c>
      <c r="D23" s="74">
        <v>10</v>
      </c>
      <c r="E23" s="74">
        <v>8</v>
      </c>
      <c r="F23" s="74">
        <v>10</v>
      </c>
      <c r="G23" s="74">
        <v>9</v>
      </c>
      <c r="H23" s="74">
        <v>8</v>
      </c>
      <c r="I23" s="74">
        <v>8</v>
      </c>
      <c r="J23" s="74">
        <v>8</v>
      </c>
      <c r="K23" s="74">
        <v>4</v>
      </c>
      <c r="L23" s="74">
        <v>6</v>
      </c>
      <c r="M23" s="74">
        <v>4</v>
      </c>
      <c r="N23" s="74">
        <f t="shared" si="0"/>
        <v>83</v>
      </c>
    </row>
    <row r="24" spans="1:14">
      <c r="A24" s="72" t="s">
        <v>322</v>
      </c>
      <c r="B24" s="74" t="s">
        <v>323</v>
      </c>
      <c r="C24" s="74">
        <v>9</v>
      </c>
      <c r="D24" s="74">
        <v>6</v>
      </c>
      <c r="E24" s="74">
        <v>9</v>
      </c>
      <c r="F24" s="74">
        <v>7</v>
      </c>
      <c r="G24" s="74">
        <v>7</v>
      </c>
      <c r="H24" s="74">
        <v>8</v>
      </c>
      <c r="I24" s="74">
        <v>8</v>
      </c>
      <c r="J24" s="74">
        <v>8</v>
      </c>
      <c r="K24" s="74">
        <v>8</v>
      </c>
      <c r="L24" s="74">
        <v>9</v>
      </c>
      <c r="M24" s="74">
        <v>7</v>
      </c>
      <c r="N24" s="74">
        <f t="shared" si="0"/>
        <v>86</v>
      </c>
    </row>
    <row r="25" spans="1:14">
      <c r="A25" s="72" t="s">
        <v>100</v>
      </c>
      <c r="B25" s="74" t="s">
        <v>73</v>
      </c>
      <c r="C25" s="74">
        <v>6</v>
      </c>
      <c r="D25" s="74">
        <v>8</v>
      </c>
      <c r="E25" s="74">
        <v>7</v>
      </c>
      <c r="F25" s="74">
        <v>8</v>
      </c>
      <c r="G25" s="74">
        <v>9</v>
      </c>
      <c r="H25" s="74">
        <v>7</v>
      </c>
      <c r="I25" s="74">
        <v>8</v>
      </c>
      <c r="J25" s="74">
        <v>7</v>
      </c>
      <c r="K25" s="74">
        <v>5</v>
      </c>
      <c r="L25" s="74">
        <v>8</v>
      </c>
      <c r="M25" s="74">
        <v>5</v>
      </c>
      <c r="N25" s="74">
        <f t="shared" si="0"/>
        <v>78</v>
      </c>
    </row>
    <row r="26" spans="1:14">
      <c r="A26" s="72" t="s">
        <v>66</v>
      </c>
      <c r="B26" s="74" t="s">
        <v>64</v>
      </c>
      <c r="C26" s="74">
        <v>9</v>
      </c>
      <c r="D26" s="74">
        <v>10</v>
      </c>
      <c r="E26" s="74">
        <v>6</v>
      </c>
      <c r="F26" s="74">
        <v>10</v>
      </c>
      <c r="G26" s="74">
        <v>6</v>
      </c>
      <c r="H26" s="74">
        <v>7</v>
      </c>
      <c r="I26" s="74">
        <v>8</v>
      </c>
      <c r="J26" s="74">
        <v>7</v>
      </c>
      <c r="K26" s="74">
        <v>8</v>
      </c>
      <c r="L26" s="74">
        <v>5</v>
      </c>
      <c r="M26" s="74">
        <v>7</v>
      </c>
      <c r="N26" s="74">
        <f t="shared" si="0"/>
        <v>83</v>
      </c>
    </row>
    <row r="27" spans="1:14">
      <c r="A27" s="72" t="s">
        <v>185</v>
      </c>
      <c r="B27" s="74" t="s">
        <v>168</v>
      </c>
      <c r="C27" s="74">
        <v>6</v>
      </c>
      <c r="D27" s="74">
        <v>7</v>
      </c>
      <c r="E27" s="74">
        <v>8</v>
      </c>
      <c r="F27" s="74">
        <v>8</v>
      </c>
      <c r="G27" s="74">
        <v>11</v>
      </c>
      <c r="H27" s="74">
        <v>6</v>
      </c>
      <c r="I27" s="74">
        <v>8</v>
      </c>
      <c r="J27" s="74">
        <v>4</v>
      </c>
      <c r="K27" s="74">
        <v>5</v>
      </c>
      <c r="L27" s="74">
        <v>8</v>
      </c>
      <c r="M27" s="74">
        <v>6</v>
      </c>
      <c r="N27" s="74">
        <f t="shared" si="0"/>
        <v>77</v>
      </c>
    </row>
    <row r="28" spans="1:14">
      <c r="A28" s="78" t="s">
        <v>87</v>
      </c>
      <c r="B28" s="81" t="s">
        <v>52</v>
      </c>
      <c r="C28" s="81">
        <v>9</v>
      </c>
      <c r="D28" s="81">
        <v>10</v>
      </c>
      <c r="E28" s="81">
        <v>10</v>
      </c>
      <c r="F28" s="81">
        <v>10</v>
      </c>
      <c r="G28" s="81">
        <v>8</v>
      </c>
      <c r="H28" s="81">
        <v>6</v>
      </c>
      <c r="I28" s="81">
        <v>8</v>
      </c>
      <c r="J28" s="81">
        <v>7</v>
      </c>
      <c r="K28" s="81">
        <v>8</v>
      </c>
      <c r="L28" s="81">
        <v>10</v>
      </c>
      <c r="M28" s="81">
        <v>9</v>
      </c>
      <c r="N28" s="74">
        <f t="shared" si="0"/>
        <v>95</v>
      </c>
    </row>
    <row r="29" spans="1:14">
      <c r="A29" s="72" t="s">
        <v>129</v>
      </c>
      <c r="B29" s="74" t="s">
        <v>122</v>
      </c>
      <c r="C29" s="74">
        <v>8</v>
      </c>
      <c r="D29" s="74">
        <v>7</v>
      </c>
      <c r="E29" s="74">
        <v>7</v>
      </c>
      <c r="F29" s="74">
        <v>4</v>
      </c>
      <c r="G29" s="74">
        <v>7</v>
      </c>
      <c r="H29" s="74">
        <v>6</v>
      </c>
      <c r="I29" s="74">
        <v>8</v>
      </c>
      <c r="J29" s="74">
        <v>5</v>
      </c>
      <c r="K29" s="74">
        <v>7</v>
      </c>
      <c r="L29" s="74">
        <v>6</v>
      </c>
      <c r="M29" s="74">
        <v>5</v>
      </c>
      <c r="N29" s="74">
        <f t="shared" si="0"/>
        <v>70</v>
      </c>
    </row>
    <row r="30" spans="1:14">
      <c r="A30" s="78" t="s">
        <v>279</v>
      </c>
      <c r="B30" s="79" t="s">
        <v>32</v>
      </c>
      <c r="C30" s="79">
        <v>5</v>
      </c>
      <c r="D30" s="79">
        <v>3</v>
      </c>
      <c r="E30" s="79">
        <v>6</v>
      </c>
      <c r="F30" s="79">
        <v>4</v>
      </c>
      <c r="G30" s="79">
        <v>5</v>
      </c>
      <c r="H30" s="79">
        <v>6</v>
      </c>
      <c r="I30" s="79">
        <v>8</v>
      </c>
      <c r="J30" s="79">
        <v>9</v>
      </c>
      <c r="K30" s="79">
        <v>2</v>
      </c>
      <c r="L30" s="79">
        <v>4</v>
      </c>
      <c r="M30" s="79">
        <v>3</v>
      </c>
      <c r="N30" s="74">
        <f t="shared" si="0"/>
        <v>55</v>
      </c>
    </row>
    <row r="31" spans="1:14">
      <c r="A31" s="80" t="s">
        <v>165</v>
      </c>
      <c r="B31" s="77" t="s">
        <v>161</v>
      </c>
      <c r="C31" s="77">
        <v>4</v>
      </c>
      <c r="D31" s="77">
        <v>5</v>
      </c>
      <c r="E31" s="77">
        <v>5</v>
      </c>
      <c r="F31" s="77">
        <v>5</v>
      </c>
      <c r="G31" s="77">
        <v>2</v>
      </c>
      <c r="H31" s="77">
        <v>6</v>
      </c>
      <c r="I31" s="77">
        <v>8</v>
      </c>
      <c r="J31" s="77">
        <v>7</v>
      </c>
      <c r="K31" s="77">
        <v>2</v>
      </c>
      <c r="L31" s="77">
        <v>3</v>
      </c>
      <c r="M31" s="77">
        <v>3</v>
      </c>
      <c r="N31" s="74">
        <f t="shared" si="0"/>
        <v>50</v>
      </c>
    </row>
    <row r="32" spans="1:14">
      <c r="A32" s="75" t="s">
        <v>283</v>
      </c>
      <c r="B32" s="76" t="s">
        <v>23</v>
      </c>
      <c r="C32" s="76">
        <v>3</v>
      </c>
      <c r="D32" s="76">
        <v>3</v>
      </c>
      <c r="E32" s="76">
        <v>6</v>
      </c>
      <c r="F32" s="76">
        <v>5</v>
      </c>
      <c r="G32" s="76">
        <v>6</v>
      </c>
      <c r="H32" s="76">
        <v>4</v>
      </c>
      <c r="I32" s="76">
        <v>8</v>
      </c>
      <c r="J32" s="76">
        <v>5</v>
      </c>
      <c r="K32" s="76">
        <v>5</v>
      </c>
      <c r="L32" s="76">
        <v>4</v>
      </c>
      <c r="M32" s="76">
        <v>7</v>
      </c>
      <c r="N32" s="74">
        <f t="shared" si="0"/>
        <v>56</v>
      </c>
    </row>
    <row r="33" spans="1:14">
      <c r="A33" s="80" t="s">
        <v>54</v>
      </c>
      <c r="B33" s="77" t="s">
        <v>52</v>
      </c>
      <c r="C33" s="77">
        <v>6</v>
      </c>
      <c r="D33" s="77">
        <v>5</v>
      </c>
      <c r="E33" s="77">
        <v>8</v>
      </c>
      <c r="F33" s="77">
        <v>7</v>
      </c>
      <c r="G33" s="77">
        <v>6</v>
      </c>
      <c r="H33" s="77">
        <v>8</v>
      </c>
      <c r="I33" s="77">
        <v>7</v>
      </c>
      <c r="J33" s="77">
        <v>7</v>
      </c>
      <c r="K33" s="77">
        <v>7</v>
      </c>
      <c r="L33" s="77">
        <v>4</v>
      </c>
      <c r="M33" s="77">
        <v>4</v>
      </c>
      <c r="N33" s="74">
        <f t="shared" si="0"/>
        <v>69</v>
      </c>
    </row>
    <row r="34" spans="1:14">
      <c r="A34" s="80" t="s">
        <v>62</v>
      </c>
      <c r="B34" s="77" t="s">
        <v>63</v>
      </c>
      <c r="C34" s="77">
        <v>9</v>
      </c>
      <c r="D34" s="77">
        <v>7</v>
      </c>
      <c r="E34" s="77">
        <v>8</v>
      </c>
      <c r="F34" s="77">
        <v>8</v>
      </c>
      <c r="G34" s="77">
        <v>8</v>
      </c>
      <c r="H34" s="77">
        <v>7</v>
      </c>
      <c r="I34" s="77">
        <v>7</v>
      </c>
      <c r="J34" s="77">
        <v>6</v>
      </c>
      <c r="K34" s="77">
        <v>5</v>
      </c>
      <c r="L34" s="77">
        <v>11</v>
      </c>
      <c r="M34" s="77">
        <v>6</v>
      </c>
      <c r="N34" s="74">
        <f t="shared" ref="N34:N65" si="1">SUM(C34:M34)</f>
        <v>82</v>
      </c>
    </row>
    <row r="35" spans="1:14">
      <c r="A35" s="80" t="s">
        <v>313</v>
      </c>
      <c r="B35" s="77" t="s">
        <v>52</v>
      </c>
      <c r="C35" s="77">
        <v>2</v>
      </c>
      <c r="D35" s="77">
        <v>6</v>
      </c>
      <c r="E35" s="77">
        <v>7</v>
      </c>
      <c r="F35" s="77">
        <v>7</v>
      </c>
      <c r="G35" s="77">
        <v>7</v>
      </c>
      <c r="H35" s="77">
        <v>7</v>
      </c>
      <c r="I35" s="77">
        <v>7</v>
      </c>
      <c r="J35" s="77">
        <v>8</v>
      </c>
      <c r="K35" s="77">
        <v>6</v>
      </c>
      <c r="L35" s="77">
        <v>7</v>
      </c>
      <c r="M35" s="77">
        <v>3</v>
      </c>
      <c r="N35" s="74">
        <f t="shared" si="1"/>
        <v>67</v>
      </c>
    </row>
    <row r="36" spans="1:14">
      <c r="A36" s="75" t="s">
        <v>102</v>
      </c>
      <c r="B36" s="76" t="s">
        <v>208</v>
      </c>
      <c r="C36" s="76">
        <v>5</v>
      </c>
      <c r="D36" s="76">
        <v>4</v>
      </c>
      <c r="E36" s="76">
        <v>7</v>
      </c>
      <c r="F36" s="76">
        <v>6</v>
      </c>
      <c r="G36" s="76">
        <v>7</v>
      </c>
      <c r="H36" s="76">
        <v>7</v>
      </c>
      <c r="I36" s="76">
        <v>7</v>
      </c>
      <c r="J36" s="76">
        <v>6</v>
      </c>
      <c r="K36" s="76">
        <v>5</v>
      </c>
      <c r="L36" s="76">
        <v>8</v>
      </c>
      <c r="M36" s="76">
        <v>5</v>
      </c>
      <c r="N36" s="74">
        <f t="shared" si="1"/>
        <v>67</v>
      </c>
    </row>
    <row r="37" spans="1:14">
      <c r="A37" s="80" t="s">
        <v>39</v>
      </c>
      <c r="B37" s="77" t="s">
        <v>37</v>
      </c>
      <c r="C37" s="77">
        <v>7</v>
      </c>
      <c r="D37" s="77">
        <v>6</v>
      </c>
      <c r="E37" s="77">
        <v>6</v>
      </c>
      <c r="F37" s="77">
        <v>4</v>
      </c>
      <c r="G37" s="77">
        <v>7</v>
      </c>
      <c r="H37" s="77">
        <v>7</v>
      </c>
      <c r="I37" s="77">
        <v>7</v>
      </c>
      <c r="J37" s="77">
        <v>7</v>
      </c>
      <c r="K37" s="77">
        <v>5</v>
      </c>
      <c r="L37" s="77">
        <v>5</v>
      </c>
      <c r="M37" s="77">
        <v>6</v>
      </c>
      <c r="N37" s="74">
        <f t="shared" si="1"/>
        <v>67</v>
      </c>
    </row>
    <row r="38" spans="1:14">
      <c r="A38" s="80" t="s">
        <v>17</v>
      </c>
      <c r="B38" s="77" t="s">
        <v>13</v>
      </c>
      <c r="C38" s="77">
        <v>5</v>
      </c>
      <c r="D38" s="77">
        <v>5</v>
      </c>
      <c r="E38" s="77">
        <v>7</v>
      </c>
      <c r="F38" s="77">
        <v>3</v>
      </c>
      <c r="G38" s="77">
        <v>5</v>
      </c>
      <c r="H38" s="77">
        <v>7</v>
      </c>
      <c r="I38" s="77">
        <v>7</v>
      </c>
      <c r="J38" s="77">
        <v>7</v>
      </c>
      <c r="K38" s="77">
        <v>3</v>
      </c>
      <c r="L38" s="77">
        <v>9</v>
      </c>
      <c r="M38" s="77">
        <v>3</v>
      </c>
      <c r="N38" s="74">
        <f t="shared" si="1"/>
        <v>61</v>
      </c>
    </row>
    <row r="39" spans="1:14">
      <c r="A39" s="72" t="s">
        <v>192</v>
      </c>
      <c r="B39" s="74" t="s">
        <v>304</v>
      </c>
      <c r="C39" s="74">
        <v>4</v>
      </c>
      <c r="D39" s="74">
        <v>1</v>
      </c>
      <c r="E39" s="74">
        <v>5</v>
      </c>
      <c r="F39" s="74">
        <v>3</v>
      </c>
      <c r="G39" s="74">
        <v>10</v>
      </c>
      <c r="H39" s="74">
        <v>6</v>
      </c>
      <c r="I39" s="74">
        <v>7</v>
      </c>
      <c r="J39" s="74">
        <v>5</v>
      </c>
      <c r="K39" s="74">
        <v>4</v>
      </c>
      <c r="L39" s="74">
        <v>5</v>
      </c>
      <c r="M39" s="74">
        <v>8</v>
      </c>
      <c r="N39" s="74">
        <f t="shared" si="1"/>
        <v>58</v>
      </c>
    </row>
    <row r="40" spans="1:14">
      <c r="A40" s="72" t="s">
        <v>324</v>
      </c>
      <c r="B40" s="74" t="s">
        <v>323</v>
      </c>
      <c r="C40" s="74">
        <v>8</v>
      </c>
      <c r="D40" s="74">
        <v>3</v>
      </c>
      <c r="E40" s="74">
        <v>7</v>
      </c>
      <c r="F40" s="74">
        <v>6</v>
      </c>
      <c r="G40" s="74">
        <v>6</v>
      </c>
      <c r="H40" s="74">
        <v>6</v>
      </c>
      <c r="I40" s="74">
        <v>7</v>
      </c>
      <c r="J40" s="74">
        <v>8</v>
      </c>
      <c r="K40" s="74">
        <v>5</v>
      </c>
      <c r="L40" s="74">
        <v>7</v>
      </c>
      <c r="M40" s="74">
        <v>5</v>
      </c>
      <c r="N40" s="74">
        <f t="shared" si="1"/>
        <v>68</v>
      </c>
    </row>
    <row r="41" spans="1:14">
      <c r="A41" s="78" t="s">
        <v>55</v>
      </c>
      <c r="B41" s="81" t="s">
        <v>52</v>
      </c>
      <c r="C41" s="81">
        <v>8</v>
      </c>
      <c r="D41" s="81">
        <v>8</v>
      </c>
      <c r="E41" s="81">
        <v>6</v>
      </c>
      <c r="F41" s="81">
        <v>7</v>
      </c>
      <c r="G41" s="81">
        <v>8</v>
      </c>
      <c r="H41" s="81">
        <v>5</v>
      </c>
      <c r="I41" s="81">
        <v>7</v>
      </c>
      <c r="J41" s="81">
        <v>7</v>
      </c>
      <c r="K41" s="81">
        <v>5</v>
      </c>
      <c r="L41" s="81">
        <v>5</v>
      </c>
      <c r="M41" s="81">
        <v>4</v>
      </c>
      <c r="N41" s="74">
        <f t="shared" si="1"/>
        <v>70</v>
      </c>
    </row>
    <row r="42" spans="1:14">
      <c r="A42" s="72" t="s">
        <v>121</v>
      </c>
      <c r="B42" s="74" t="s">
        <v>122</v>
      </c>
      <c r="C42" s="74">
        <v>7</v>
      </c>
      <c r="D42" s="74">
        <v>5</v>
      </c>
      <c r="E42" s="74">
        <v>8</v>
      </c>
      <c r="F42" s="74">
        <v>4</v>
      </c>
      <c r="G42" s="74">
        <v>7</v>
      </c>
      <c r="H42" s="74">
        <v>5</v>
      </c>
      <c r="I42" s="74">
        <v>7</v>
      </c>
      <c r="J42" s="74">
        <v>7</v>
      </c>
      <c r="K42" s="74">
        <v>5</v>
      </c>
      <c r="L42" s="74">
        <v>6</v>
      </c>
      <c r="M42" s="74">
        <v>5</v>
      </c>
      <c r="N42" s="74">
        <f t="shared" si="1"/>
        <v>66</v>
      </c>
    </row>
    <row r="43" spans="1:14">
      <c r="A43" s="78" t="s">
        <v>140</v>
      </c>
      <c r="B43" s="81" t="s">
        <v>35</v>
      </c>
      <c r="C43" s="81">
        <v>7</v>
      </c>
      <c r="D43" s="81">
        <v>3</v>
      </c>
      <c r="E43" s="81">
        <v>4</v>
      </c>
      <c r="F43" s="81">
        <v>6</v>
      </c>
      <c r="G43" s="81">
        <v>4</v>
      </c>
      <c r="H43" s="81">
        <v>5</v>
      </c>
      <c r="I43" s="81">
        <v>7</v>
      </c>
      <c r="J43" s="81">
        <v>5</v>
      </c>
      <c r="K43" s="81">
        <v>4</v>
      </c>
      <c r="L43" s="81">
        <v>9</v>
      </c>
      <c r="M43" s="81">
        <v>4</v>
      </c>
      <c r="N43" s="74">
        <f t="shared" si="1"/>
        <v>58</v>
      </c>
    </row>
    <row r="44" spans="1:14">
      <c r="A44" s="78" t="s">
        <v>277</v>
      </c>
      <c r="B44" s="79" t="s">
        <v>161</v>
      </c>
      <c r="C44" s="79">
        <v>3</v>
      </c>
      <c r="D44" s="79">
        <v>1</v>
      </c>
      <c r="E44" s="79">
        <v>5</v>
      </c>
      <c r="F44" s="79">
        <v>6</v>
      </c>
      <c r="G44" s="79">
        <v>10</v>
      </c>
      <c r="H44" s="79">
        <v>4</v>
      </c>
      <c r="I44" s="79">
        <v>7</v>
      </c>
      <c r="J44" s="79">
        <v>4</v>
      </c>
      <c r="K44" s="79">
        <v>4</v>
      </c>
      <c r="L44" s="79">
        <v>4</v>
      </c>
      <c r="M44" s="79">
        <v>3</v>
      </c>
      <c r="N44" s="74">
        <f t="shared" si="1"/>
        <v>51</v>
      </c>
    </row>
    <row r="45" spans="1:14">
      <c r="A45" s="78" t="s">
        <v>262</v>
      </c>
      <c r="B45" s="79" t="s">
        <v>52</v>
      </c>
      <c r="C45" s="79">
        <v>5</v>
      </c>
      <c r="D45" s="79">
        <v>6</v>
      </c>
      <c r="E45" s="79">
        <v>6</v>
      </c>
      <c r="F45" s="79">
        <v>3</v>
      </c>
      <c r="G45" s="79">
        <v>5</v>
      </c>
      <c r="H45" s="79">
        <v>3</v>
      </c>
      <c r="I45" s="79">
        <v>7</v>
      </c>
      <c r="J45" s="79">
        <v>3</v>
      </c>
      <c r="K45" s="79">
        <v>6</v>
      </c>
      <c r="L45" s="79">
        <v>4</v>
      </c>
      <c r="M45" s="79">
        <v>4</v>
      </c>
      <c r="N45" s="74">
        <f t="shared" si="1"/>
        <v>52</v>
      </c>
    </row>
    <row r="46" spans="1:14">
      <c r="A46" s="80" t="s">
        <v>327</v>
      </c>
      <c r="B46" s="77" t="s">
        <v>35</v>
      </c>
      <c r="C46" s="77">
        <v>4</v>
      </c>
      <c r="D46" s="77">
        <v>3</v>
      </c>
      <c r="E46" s="77">
        <v>7</v>
      </c>
      <c r="F46" s="77">
        <v>4</v>
      </c>
      <c r="G46" s="77">
        <v>3</v>
      </c>
      <c r="H46" s="77">
        <v>3</v>
      </c>
      <c r="I46" s="77">
        <v>7</v>
      </c>
      <c r="J46" s="77">
        <v>5</v>
      </c>
      <c r="K46" s="77">
        <v>2</v>
      </c>
      <c r="L46" s="77">
        <v>3</v>
      </c>
      <c r="M46" s="77">
        <v>2</v>
      </c>
      <c r="N46" s="74">
        <f t="shared" si="1"/>
        <v>43</v>
      </c>
    </row>
    <row r="47" spans="1:14">
      <c r="A47" s="80" t="s">
        <v>251</v>
      </c>
      <c r="B47" s="77" t="s">
        <v>52</v>
      </c>
      <c r="C47" s="77">
        <v>5</v>
      </c>
      <c r="D47" s="77">
        <v>3</v>
      </c>
      <c r="E47" s="77">
        <v>5</v>
      </c>
      <c r="F47" s="77">
        <v>2</v>
      </c>
      <c r="G47" s="77">
        <v>6</v>
      </c>
      <c r="H47" s="77">
        <v>1</v>
      </c>
      <c r="I47" s="77">
        <v>7</v>
      </c>
      <c r="J47" s="77">
        <v>2</v>
      </c>
      <c r="K47" s="77">
        <v>6</v>
      </c>
      <c r="L47" s="77">
        <v>5</v>
      </c>
      <c r="M47" s="77">
        <v>6</v>
      </c>
      <c r="N47" s="74">
        <f t="shared" si="1"/>
        <v>48</v>
      </c>
    </row>
    <row r="48" spans="1:14">
      <c r="A48" s="80" t="s">
        <v>320</v>
      </c>
      <c r="B48" s="77" t="s">
        <v>161</v>
      </c>
      <c r="C48" s="77">
        <v>4</v>
      </c>
      <c r="D48" s="77">
        <v>1</v>
      </c>
      <c r="E48" s="77">
        <v>6</v>
      </c>
      <c r="F48" s="77">
        <v>6</v>
      </c>
      <c r="G48" s="77">
        <v>2</v>
      </c>
      <c r="H48" s="77">
        <v>1</v>
      </c>
      <c r="I48" s="77">
        <v>7</v>
      </c>
      <c r="J48" s="77">
        <v>3</v>
      </c>
      <c r="K48" s="77">
        <v>2</v>
      </c>
      <c r="L48" s="77">
        <v>5</v>
      </c>
      <c r="M48" s="77">
        <v>4</v>
      </c>
      <c r="N48" s="74">
        <f t="shared" si="1"/>
        <v>41</v>
      </c>
    </row>
    <row r="49" spans="1:14">
      <c r="A49" s="80" t="s">
        <v>53</v>
      </c>
      <c r="B49" s="77" t="s">
        <v>52</v>
      </c>
      <c r="C49" s="77">
        <v>6</v>
      </c>
      <c r="D49" s="77">
        <v>8</v>
      </c>
      <c r="E49" s="77">
        <v>7</v>
      </c>
      <c r="F49" s="77">
        <v>6</v>
      </c>
      <c r="G49" s="77">
        <v>8</v>
      </c>
      <c r="H49" s="77">
        <v>9</v>
      </c>
      <c r="I49" s="77">
        <v>6</v>
      </c>
      <c r="J49" s="77">
        <v>6</v>
      </c>
      <c r="K49" s="77">
        <v>2</v>
      </c>
      <c r="L49" s="77">
        <v>3</v>
      </c>
      <c r="M49" s="77">
        <v>4</v>
      </c>
      <c r="N49" s="74">
        <f t="shared" si="1"/>
        <v>65</v>
      </c>
    </row>
    <row r="50" spans="1:14">
      <c r="A50" s="75" t="s">
        <v>184</v>
      </c>
      <c r="B50" s="76" t="s">
        <v>73</v>
      </c>
      <c r="C50" s="76">
        <v>5</v>
      </c>
      <c r="D50" s="76">
        <v>6</v>
      </c>
      <c r="E50" s="76">
        <v>8</v>
      </c>
      <c r="F50" s="76">
        <v>7</v>
      </c>
      <c r="G50" s="76">
        <v>4</v>
      </c>
      <c r="H50" s="76">
        <v>9</v>
      </c>
      <c r="I50" s="76">
        <v>6</v>
      </c>
      <c r="J50" s="76">
        <v>8</v>
      </c>
      <c r="K50" s="76">
        <v>3</v>
      </c>
      <c r="L50" s="76">
        <v>8</v>
      </c>
      <c r="M50" s="76">
        <v>4</v>
      </c>
      <c r="N50" s="74">
        <f t="shared" si="1"/>
        <v>68</v>
      </c>
    </row>
    <row r="51" spans="1:14">
      <c r="A51" s="80" t="s">
        <v>36</v>
      </c>
      <c r="B51" s="77" t="s">
        <v>37</v>
      </c>
      <c r="C51" s="77">
        <v>7</v>
      </c>
      <c r="D51" s="77">
        <v>9</v>
      </c>
      <c r="E51" s="77">
        <v>9</v>
      </c>
      <c r="F51" s="77">
        <v>10</v>
      </c>
      <c r="G51" s="77">
        <v>9</v>
      </c>
      <c r="H51" s="77">
        <v>8</v>
      </c>
      <c r="I51" s="77">
        <v>6</v>
      </c>
      <c r="J51" s="77">
        <v>10</v>
      </c>
      <c r="K51" s="77">
        <v>5</v>
      </c>
      <c r="L51" s="77">
        <v>9</v>
      </c>
      <c r="M51" s="77">
        <v>8</v>
      </c>
      <c r="N51" s="74">
        <f t="shared" si="1"/>
        <v>90</v>
      </c>
    </row>
    <row r="52" spans="1:14">
      <c r="A52" s="80" t="s">
        <v>94</v>
      </c>
      <c r="B52" s="77" t="s">
        <v>32</v>
      </c>
      <c r="C52" s="77">
        <v>10</v>
      </c>
      <c r="D52" s="77">
        <v>7</v>
      </c>
      <c r="E52" s="77">
        <v>7</v>
      </c>
      <c r="F52" s="77">
        <v>9</v>
      </c>
      <c r="G52" s="77">
        <v>9</v>
      </c>
      <c r="H52" s="77">
        <v>8</v>
      </c>
      <c r="I52" s="77">
        <v>6</v>
      </c>
      <c r="J52" s="77">
        <v>9</v>
      </c>
      <c r="K52" s="77">
        <v>8</v>
      </c>
      <c r="L52" s="77">
        <v>4</v>
      </c>
      <c r="M52" s="77">
        <v>6</v>
      </c>
      <c r="N52" s="74">
        <f t="shared" si="1"/>
        <v>83</v>
      </c>
    </row>
    <row r="53" spans="1:14">
      <c r="A53" s="75" t="s">
        <v>25</v>
      </c>
      <c r="B53" s="76" t="s">
        <v>23</v>
      </c>
      <c r="C53" s="76">
        <v>8</v>
      </c>
      <c r="D53" s="76">
        <v>7</v>
      </c>
      <c r="E53" s="76">
        <v>9</v>
      </c>
      <c r="F53" s="76">
        <v>6</v>
      </c>
      <c r="G53" s="76">
        <v>8</v>
      </c>
      <c r="H53" s="76">
        <v>8</v>
      </c>
      <c r="I53" s="76">
        <v>6</v>
      </c>
      <c r="J53" s="76">
        <v>9</v>
      </c>
      <c r="K53" s="76">
        <v>6</v>
      </c>
      <c r="L53" s="76">
        <v>9</v>
      </c>
      <c r="M53" s="76">
        <v>7</v>
      </c>
      <c r="N53" s="74">
        <f t="shared" si="1"/>
        <v>83</v>
      </c>
    </row>
    <row r="54" spans="1:14">
      <c r="A54" s="75" t="s">
        <v>174</v>
      </c>
      <c r="B54" s="76" t="s">
        <v>73</v>
      </c>
      <c r="C54" s="76">
        <v>6</v>
      </c>
      <c r="D54" s="76">
        <v>5</v>
      </c>
      <c r="E54" s="76">
        <v>6</v>
      </c>
      <c r="F54" s="76">
        <v>4</v>
      </c>
      <c r="G54" s="76">
        <v>5</v>
      </c>
      <c r="H54" s="76">
        <v>8</v>
      </c>
      <c r="I54" s="76">
        <v>6</v>
      </c>
      <c r="J54" s="76">
        <v>9</v>
      </c>
      <c r="K54" s="76">
        <v>4</v>
      </c>
      <c r="L54" s="76">
        <v>6</v>
      </c>
      <c r="M54" s="76">
        <v>3</v>
      </c>
      <c r="N54" s="74">
        <f t="shared" si="1"/>
        <v>62</v>
      </c>
    </row>
    <row r="55" spans="1:14">
      <c r="A55" s="75" t="s">
        <v>71</v>
      </c>
      <c r="B55" s="77" t="s">
        <v>64</v>
      </c>
      <c r="C55" s="77">
        <v>6</v>
      </c>
      <c r="D55" s="77">
        <v>7</v>
      </c>
      <c r="E55" s="77">
        <v>9</v>
      </c>
      <c r="F55" s="77">
        <v>5</v>
      </c>
      <c r="G55" s="77">
        <v>4</v>
      </c>
      <c r="H55" s="77">
        <v>8</v>
      </c>
      <c r="I55" s="77">
        <v>6</v>
      </c>
      <c r="J55" s="77">
        <v>6</v>
      </c>
      <c r="K55" s="77">
        <v>4</v>
      </c>
      <c r="L55" s="77">
        <v>9</v>
      </c>
      <c r="M55" s="77">
        <v>5</v>
      </c>
      <c r="N55" s="74">
        <f t="shared" si="1"/>
        <v>69</v>
      </c>
    </row>
    <row r="56" spans="1:14">
      <c r="A56" s="80" t="s">
        <v>329</v>
      </c>
      <c r="B56" s="77" t="s">
        <v>52</v>
      </c>
      <c r="C56" s="77">
        <v>6</v>
      </c>
      <c r="D56" s="77">
        <v>6</v>
      </c>
      <c r="E56" s="77">
        <v>7</v>
      </c>
      <c r="F56" s="77">
        <v>7</v>
      </c>
      <c r="G56" s="77">
        <v>9</v>
      </c>
      <c r="H56" s="77">
        <v>7</v>
      </c>
      <c r="I56" s="77">
        <v>6</v>
      </c>
      <c r="J56" s="77">
        <v>7</v>
      </c>
      <c r="K56" s="77">
        <v>7</v>
      </c>
      <c r="L56" s="77">
        <v>6</v>
      </c>
      <c r="M56" s="77">
        <v>4</v>
      </c>
      <c r="N56" s="74">
        <f t="shared" si="1"/>
        <v>72</v>
      </c>
    </row>
    <row r="57" spans="1:14">
      <c r="A57" s="75" t="s">
        <v>70</v>
      </c>
      <c r="B57" s="77" t="s">
        <v>64</v>
      </c>
      <c r="C57" s="77">
        <v>7</v>
      </c>
      <c r="D57" s="77">
        <v>9</v>
      </c>
      <c r="E57" s="77">
        <v>9</v>
      </c>
      <c r="F57" s="77">
        <v>7</v>
      </c>
      <c r="G57" s="77">
        <v>7</v>
      </c>
      <c r="H57" s="77">
        <v>7</v>
      </c>
      <c r="I57" s="77">
        <v>6</v>
      </c>
      <c r="J57" s="77">
        <v>6</v>
      </c>
      <c r="K57" s="77">
        <v>7</v>
      </c>
      <c r="L57" s="77">
        <v>6</v>
      </c>
      <c r="M57" s="77">
        <v>6</v>
      </c>
      <c r="N57" s="74">
        <f t="shared" si="1"/>
        <v>77</v>
      </c>
    </row>
    <row r="58" spans="1:14">
      <c r="A58" s="75" t="s">
        <v>49</v>
      </c>
      <c r="B58" s="76" t="s">
        <v>50</v>
      </c>
      <c r="C58" s="76">
        <v>7</v>
      </c>
      <c r="D58" s="76">
        <v>5</v>
      </c>
      <c r="E58" s="76">
        <v>8</v>
      </c>
      <c r="F58" s="76">
        <v>6</v>
      </c>
      <c r="G58" s="76">
        <v>6</v>
      </c>
      <c r="H58" s="76">
        <v>7</v>
      </c>
      <c r="I58" s="76">
        <v>6</v>
      </c>
      <c r="J58" s="76">
        <v>6</v>
      </c>
      <c r="K58" s="76">
        <v>7</v>
      </c>
      <c r="L58" s="76">
        <v>8</v>
      </c>
      <c r="M58" s="76">
        <v>5</v>
      </c>
      <c r="N58" s="74">
        <f t="shared" si="1"/>
        <v>71</v>
      </c>
    </row>
    <row r="59" spans="1:14">
      <c r="A59" s="78" t="s">
        <v>46</v>
      </c>
      <c r="B59" s="81" t="s">
        <v>44</v>
      </c>
      <c r="C59" s="81">
        <v>6</v>
      </c>
      <c r="D59" s="81">
        <v>7</v>
      </c>
      <c r="E59" s="81">
        <v>9</v>
      </c>
      <c r="F59" s="81">
        <v>5</v>
      </c>
      <c r="G59" s="81">
        <v>5</v>
      </c>
      <c r="H59" s="81">
        <v>7</v>
      </c>
      <c r="I59" s="81">
        <v>6</v>
      </c>
      <c r="J59" s="81">
        <v>7</v>
      </c>
      <c r="K59" s="81">
        <v>4</v>
      </c>
      <c r="L59" s="81">
        <v>3</v>
      </c>
      <c r="M59" s="81">
        <v>3</v>
      </c>
      <c r="N59" s="74">
        <f t="shared" si="1"/>
        <v>62</v>
      </c>
    </row>
    <row r="60" spans="1:14">
      <c r="A60" s="72" t="s">
        <v>80</v>
      </c>
      <c r="B60" s="74" t="s">
        <v>32</v>
      </c>
      <c r="C60" s="74">
        <v>6</v>
      </c>
      <c r="D60" s="74">
        <v>9</v>
      </c>
      <c r="E60" s="74">
        <v>8</v>
      </c>
      <c r="F60" s="74">
        <v>7</v>
      </c>
      <c r="G60" s="74">
        <v>11</v>
      </c>
      <c r="H60" s="74">
        <v>6</v>
      </c>
      <c r="I60" s="74">
        <v>6</v>
      </c>
      <c r="J60" s="74">
        <v>7</v>
      </c>
      <c r="K60" s="74">
        <v>3</v>
      </c>
      <c r="L60" s="74">
        <v>4</v>
      </c>
      <c r="M60" s="74">
        <v>4</v>
      </c>
      <c r="N60" s="74">
        <f t="shared" si="1"/>
        <v>71</v>
      </c>
    </row>
    <row r="61" spans="1:14">
      <c r="A61" s="72" t="s">
        <v>187</v>
      </c>
      <c r="B61" s="74" t="s">
        <v>73</v>
      </c>
      <c r="C61" s="74">
        <v>6</v>
      </c>
      <c r="D61" s="74">
        <v>7</v>
      </c>
      <c r="E61" s="74">
        <v>8</v>
      </c>
      <c r="F61" s="74">
        <v>8</v>
      </c>
      <c r="G61" s="74">
        <v>7</v>
      </c>
      <c r="H61" s="74">
        <v>6</v>
      </c>
      <c r="I61" s="74">
        <v>6</v>
      </c>
      <c r="J61" s="74">
        <v>6</v>
      </c>
      <c r="K61" s="74">
        <v>5</v>
      </c>
      <c r="L61" s="74">
        <v>6</v>
      </c>
      <c r="M61" s="74">
        <v>8</v>
      </c>
      <c r="N61" s="74">
        <f t="shared" si="1"/>
        <v>73</v>
      </c>
    </row>
    <row r="62" spans="1:14">
      <c r="A62" s="78" t="s">
        <v>325</v>
      </c>
      <c r="B62" s="81" t="s">
        <v>35</v>
      </c>
      <c r="C62" s="81">
        <v>6</v>
      </c>
      <c r="D62" s="81">
        <v>4</v>
      </c>
      <c r="E62" s="81">
        <v>8</v>
      </c>
      <c r="F62" s="81">
        <v>5</v>
      </c>
      <c r="G62" s="81">
        <v>6</v>
      </c>
      <c r="H62" s="81">
        <v>6</v>
      </c>
      <c r="I62" s="81">
        <v>6</v>
      </c>
      <c r="J62" s="81">
        <v>7</v>
      </c>
      <c r="K62" s="81">
        <v>3</v>
      </c>
      <c r="L62" s="81">
        <v>5</v>
      </c>
      <c r="M62" s="81">
        <v>5</v>
      </c>
      <c r="N62" s="74">
        <f t="shared" si="1"/>
        <v>61</v>
      </c>
    </row>
    <row r="63" spans="1:14">
      <c r="A63" s="78" t="s">
        <v>14</v>
      </c>
      <c r="B63" s="81" t="s">
        <v>13</v>
      </c>
      <c r="C63" s="81">
        <v>6</v>
      </c>
      <c r="D63" s="81">
        <v>6</v>
      </c>
      <c r="E63" s="81">
        <v>8</v>
      </c>
      <c r="F63" s="81">
        <v>9</v>
      </c>
      <c r="G63" s="81">
        <v>5</v>
      </c>
      <c r="H63" s="81">
        <v>6</v>
      </c>
      <c r="I63" s="81">
        <v>6</v>
      </c>
      <c r="J63" s="81">
        <v>5</v>
      </c>
      <c r="K63" s="81">
        <v>4</v>
      </c>
      <c r="L63" s="81">
        <v>5</v>
      </c>
      <c r="M63" s="81">
        <v>5</v>
      </c>
      <c r="N63" s="74">
        <f t="shared" si="1"/>
        <v>65</v>
      </c>
    </row>
    <row r="64" spans="1:14">
      <c r="A64" s="72" t="s">
        <v>61</v>
      </c>
      <c r="B64" s="74" t="s">
        <v>58</v>
      </c>
      <c r="C64" s="74">
        <v>8</v>
      </c>
      <c r="D64" s="74">
        <v>2</v>
      </c>
      <c r="E64" s="74">
        <v>6</v>
      </c>
      <c r="F64" s="74">
        <v>4</v>
      </c>
      <c r="G64" s="74">
        <v>8</v>
      </c>
      <c r="H64" s="74">
        <v>5</v>
      </c>
      <c r="I64" s="74">
        <v>6</v>
      </c>
      <c r="J64" s="74">
        <v>5</v>
      </c>
      <c r="K64" s="74">
        <v>4</v>
      </c>
      <c r="L64" s="74">
        <v>6</v>
      </c>
      <c r="M64" s="74">
        <v>3</v>
      </c>
      <c r="N64" s="74">
        <f t="shared" si="1"/>
        <v>57</v>
      </c>
    </row>
    <row r="65" spans="1:14">
      <c r="A65" s="78" t="s">
        <v>157</v>
      </c>
      <c r="B65" s="81" t="s">
        <v>44</v>
      </c>
      <c r="C65" s="81">
        <v>7</v>
      </c>
      <c r="D65" s="81">
        <v>8</v>
      </c>
      <c r="E65" s="81">
        <v>6</v>
      </c>
      <c r="F65" s="81">
        <v>9</v>
      </c>
      <c r="G65" s="81">
        <v>5</v>
      </c>
      <c r="H65" s="81">
        <v>5</v>
      </c>
      <c r="I65" s="81">
        <v>6</v>
      </c>
      <c r="J65" s="81">
        <v>6</v>
      </c>
      <c r="K65" s="81">
        <v>5</v>
      </c>
      <c r="L65" s="81">
        <v>2</v>
      </c>
      <c r="M65" s="81">
        <v>5</v>
      </c>
      <c r="N65" s="74">
        <f t="shared" si="1"/>
        <v>64</v>
      </c>
    </row>
    <row r="66" spans="1:14">
      <c r="A66" s="78" t="s">
        <v>301</v>
      </c>
      <c r="B66" s="81" t="s">
        <v>302</v>
      </c>
      <c r="C66" s="81">
        <v>6</v>
      </c>
      <c r="D66" s="81">
        <v>8</v>
      </c>
      <c r="E66" s="81">
        <v>10</v>
      </c>
      <c r="F66" s="81">
        <v>7</v>
      </c>
      <c r="G66" s="81">
        <v>4</v>
      </c>
      <c r="H66" s="81">
        <v>5</v>
      </c>
      <c r="I66" s="81">
        <v>6</v>
      </c>
      <c r="J66" s="81">
        <v>10</v>
      </c>
      <c r="K66" s="81">
        <v>2</v>
      </c>
      <c r="L66" s="81">
        <v>3</v>
      </c>
      <c r="M66" s="81">
        <v>6</v>
      </c>
      <c r="N66" s="74">
        <f t="shared" ref="N66:N97" si="2">SUM(C66:M66)</f>
        <v>67</v>
      </c>
    </row>
    <row r="67" spans="1:14">
      <c r="A67" s="78" t="s">
        <v>11</v>
      </c>
      <c r="B67" s="81" t="s">
        <v>10</v>
      </c>
      <c r="C67" s="81">
        <v>6</v>
      </c>
      <c r="D67" s="81">
        <v>4</v>
      </c>
      <c r="E67" s="81">
        <v>6</v>
      </c>
      <c r="F67" s="81">
        <v>5</v>
      </c>
      <c r="G67" s="81">
        <v>9</v>
      </c>
      <c r="H67" s="81">
        <v>4</v>
      </c>
      <c r="I67" s="81">
        <v>6</v>
      </c>
      <c r="J67" s="81">
        <v>5</v>
      </c>
      <c r="K67" s="81">
        <v>6</v>
      </c>
      <c r="L67" s="81">
        <v>4</v>
      </c>
      <c r="M67" s="81">
        <v>8</v>
      </c>
      <c r="N67" s="74">
        <f t="shared" si="2"/>
        <v>63</v>
      </c>
    </row>
    <row r="68" spans="1:14">
      <c r="A68" s="72" t="s">
        <v>137</v>
      </c>
      <c r="B68" s="74" t="s">
        <v>146</v>
      </c>
      <c r="C68" s="74">
        <v>4</v>
      </c>
      <c r="D68" s="74">
        <v>3</v>
      </c>
      <c r="E68" s="74">
        <v>6</v>
      </c>
      <c r="F68" s="74">
        <v>5</v>
      </c>
      <c r="G68" s="74">
        <v>6</v>
      </c>
      <c r="H68" s="74">
        <v>4</v>
      </c>
      <c r="I68" s="74">
        <v>6</v>
      </c>
      <c r="J68" s="74">
        <v>6</v>
      </c>
      <c r="K68" s="74">
        <v>4</v>
      </c>
      <c r="L68" s="74">
        <v>4</v>
      </c>
      <c r="M68" s="74">
        <v>4</v>
      </c>
      <c r="N68" s="74">
        <f t="shared" si="2"/>
        <v>52</v>
      </c>
    </row>
    <row r="69" spans="1:14">
      <c r="A69" s="72" t="s">
        <v>149</v>
      </c>
      <c r="B69" s="74" t="s">
        <v>58</v>
      </c>
      <c r="C69" s="74">
        <v>5</v>
      </c>
      <c r="D69" s="74">
        <v>3</v>
      </c>
      <c r="E69" s="74">
        <v>4</v>
      </c>
      <c r="F69" s="74">
        <v>3</v>
      </c>
      <c r="G69" s="74">
        <v>5</v>
      </c>
      <c r="H69" s="74">
        <v>4</v>
      </c>
      <c r="I69" s="74">
        <v>6</v>
      </c>
      <c r="J69" s="74">
        <v>6</v>
      </c>
      <c r="K69" s="74">
        <v>4</v>
      </c>
      <c r="L69" s="74">
        <v>5</v>
      </c>
      <c r="M69" s="74">
        <v>4</v>
      </c>
      <c r="N69" s="74">
        <f t="shared" si="2"/>
        <v>49</v>
      </c>
    </row>
    <row r="70" spans="1:14">
      <c r="A70" s="78" t="s">
        <v>326</v>
      </c>
      <c r="B70" s="81" t="s">
        <v>35</v>
      </c>
      <c r="C70" s="81">
        <v>5</v>
      </c>
      <c r="D70" s="81">
        <v>3</v>
      </c>
      <c r="E70" s="81">
        <v>4</v>
      </c>
      <c r="F70" s="81">
        <v>6</v>
      </c>
      <c r="G70" s="81">
        <v>4</v>
      </c>
      <c r="H70" s="81">
        <v>4</v>
      </c>
      <c r="I70" s="81">
        <v>6</v>
      </c>
      <c r="J70" s="81">
        <v>5</v>
      </c>
      <c r="K70" s="81">
        <v>4</v>
      </c>
      <c r="L70" s="81">
        <v>7</v>
      </c>
      <c r="M70" s="81">
        <v>2</v>
      </c>
      <c r="N70" s="74">
        <f t="shared" si="2"/>
        <v>50</v>
      </c>
    </row>
    <row r="71" spans="1:14">
      <c r="A71" s="78" t="s">
        <v>95</v>
      </c>
      <c r="B71" s="79" t="s">
        <v>35</v>
      </c>
      <c r="C71" s="79">
        <v>4</v>
      </c>
      <c r="D71" s="79">
        <v>2</v>
      </c>
      <c r="E71" s="79">
        <v>4</v>
      </c>
      <c r="F71" s="79">
        <v>0</v>
      </c>
      <c r="G71" s="79">
        <v>4</v>
      </c>
      <c r="H71" s="79">
        <v>4</v>
      </c>
      <c r="I71" s="79">
        <v>6</v>
      </c>
      <c r="J71" s="79">
        <v>6</v>
      </c>
      <c r="K71" s="79">
        <v>3</v>
      </c>
      <c r="L71" s="79">
        <v>3</v>
      </c>
      <c r="M71" s="79">
        <v>4</v>
      </c>
      <c r="N71" s="74">
        <f t="shared" si="2"/>
        <v>40</v>
      </c>
    </row>
    <row r="72" spans="1:14">
      <c r="A72" s="80" t="s">
        <v>56</v>
      </c>
      <c r="B72" s="77" t="s">
        <v>52</v>
      </c>
      <c r="C72" s="77">
        <v>6</v>
      </c>
      <c r="D72" s="77">
        <v>7</v>
      </c>
      <c r="E72" s="77">
        <v>8</v>
      </c>
      <c r="F72" s="77">
        <v>7</v>
      </c>
      <c r="G72" s="77">
        <v>8</v>
      </c>
      <c r="H72" s="77">
        <v>3</v>
      </c>
      <c r="I72" s="77">
        <v>6</v>
      </c>
      <c r="J72" s="77">
        <v>5</v>
      </c>
      <c r="K72" s="77">
        <v>4</v>
      </c>
      <c r="L72" s="77">
        <v>6</v>
      </c>
      <c r="M72" s="77">
        <v>5</v>
      </c>
      <c r="N72" s="74">
        <f t="shared" si="2"/>
        <v>65</v>
      </c>
    </row>
    <row r="73" spans="1:14">
      <c r="A73" s="75" t="s">
        <v>22</v>
      </c>
      <c r="B73" s="76" t="s">
        <v>20</v>
      </c>
      <c r="C73" s="76">
        <v>6</v>
      </c>
      <c r="D73" s="76">
        <v>5</v>
      </c>
      <c r="E73" s="76">
        <v>7</v>
      </c>
      <c r="F73" s="76">
        <v>6</v>
      </c>
      <c r="G73" s="76">
        <v>8</v>
      </c>
      <c r="H73" s="76">
        <v>3</v>
      </c>
      <c r="I73" s="76">
        <v>6</v>
      </c>
      <c r="J73" s="76">
        <v>5</v>
      </c>
      <c r="K73" s="76">
        <v>7</v>
      </c>
      <c r="L73" s="76">
        <v>5</v>
      </c>
      <c r="M73" s="76">
        <v>4</v>
      </c>
      <c r="N73" s="74">
        <f t="shared" si="2"/>
        <v>62</v>
      </c>
    </row>
    <row r="74" spans="1:14">
      <c r="A74" s="78" t="s">
        <v>158</v>
      </c>
      <c r="B74" s="79" t="s">
        <v>35</v>
      </c>
      <c r="C74" s="79">
        <v>9</v>
      </c>
      <c r="D74" s="79">
        <v>2</v>
      </c>
      <c r="E74" s="79">
        <v>6</v>
      </c>
      <c r="F74" s="79">
        <v>6</v>
      </c>
      <c r="G74" s="79">
        <v>5</v>
      </c>
      <c r="H74" s="79">
        <v>3</v>
      </c>
      <c r="I74" s="79">
        <v>6</v>
      </c>
      <c r="J74" s="79">
        <v>6</v>
      </c>
      <c r="K74" s="79">
        <v>3</v>
      </c>
      <c r="L74" s="79">
        <v>7</v>
      </c>
      <c r="M74" s="79">
        <v>2</v>
      </c>
      <c r="N74" s="74">
        <f t="shared" si="2"/>
        <v>55</v>
      </c>
    </row>
    <row r="75" spans="1:14">
      <c r="A75" s="80" t="s">
        <v>305</v>
      </c>
      <c r="B75" s="77" t="s">
        <v>302</v>
      </c>
      <c r="C75" s="77">
        <v>3</v>
      </c>
      <c r="D75" s="77">
        <v>2</v>
      </c>
      <c r="E75" s="77">
        <v>5</v>
      </c>
      <c r="F75" s="77">
        <v>5</v>
      </c>
      <c r="G75" s="77">
        <v>5</v>
      </c>
      <c r="H75" s="77">
        <v>3</v>
      </c>
      <c r="I75" s="77">
        <v>6</v>
      </c>
      <c r="J75" s="77">
        <v>5</v>
      </c>
      <c r="K75" s="77">
        <v>2</v>
      </c>
      <c r="L75" s="77">
        <v>8</v>
      </c>
      <c r="M75" s="77">
        <v>2</v>
      </c>
      <c r="N75" s="74">
        <f t="shared" si="2"/>
        <v>46</v>
      </c>
    </row>
    <row r="76" spans="1:14">
      <c r="A76" s="78" t="s">
        <v>206</v>
      </c>
      <c r="B76" s="79" t="s">
        <v>161</v>
      </c>
      <c r="C76" s="79">
        <v>3</v>
      </c>
      <c r="D76" s="79">
        <v>4</v>
      </c>
      <c r="E76" s="79">
        <v>8</v>
      </c>
      <c r="F76" s="79">
        <v>7</v>
      </c>
      <c r="G76" s="79">
        <v>4</v>
      </c>
      <c r="H76" s="79">
        <v>3</v>
      </c>
      <c r="I76" s="79">
        <v>6</v>
      </c>
      <c r="J76" s="79">
        <v>2</v>
      </c>
      <c r="K76" s="79">
        <v>5</v>
      </c>
      <c r="L76" s="79">
        <v>5</v>
      </c>
      <c r="M76" s="79">
        <v>3</v>
      </c>
      <c r="N76" s="74">
        <f t="shared" si="2"/>
        <v>50</v>
      </c>
    </row>
    <row r="77" spans="1:14">
      <c r="A77" s="80" t="s">
        <v>16</v>
      </c>
      <c r="B77" s="77" t="s">
        <v>13</v>
      </c>
      <c r="C77" s="77">
        <v>7</v>
      </c>
      <c r="D77" s="77">
        <v>3</v>
      </c>
      <c r="E77" s="77">
        <v>6</v>
      </c>
      <c r="F77" s="77">
        <v>4</v>
      </c>
      <c r="G77" s="77">
        <v>8</v>
      </c>
      <c r="H77" s="77">
        <v>2</v>
      </c>
      <c r="I77" s="77">
        <v>6</v>
      </c>
      <c r="J77" s="77">
        <v>3</v>
      </c>
      <c r="K77" s="77">
        <v>6</v>
      </c>
      <c r="L77" s="77">
        <v>5</v>
      </c>
      <c r="M77" s="77">
        <v>6</v>
      </c>
      <c r="N77" s="74">
        <f t="shared" si="2"/>
        <v>56</v>
      </c>
    </row>
    <row r="78" spans="1:14">
      <c r="A78" s="75" t="s">
        <v>24</v>
      </c>
      <c r="B78" s="76" t="s">
        <v>146</v>
      </c>
      <c r="C78" s="76">
        <v>8</v>
      </c>
      <c r="D78" s="76">
        <v>8</v>
      </c>
      <c r="E78" s="76">
        <v>8</v>
      </c>
      <c r="F78" s="76">
        <v>8</v>
      </c>
      <c r="G78" s="76">
        <v>8</v>
      </c>
      <c r="H78" s="76">
        <v>9</v>
      </c>
      <c r="I78" s="76">
        <v>5</v>
      </c>
      <c r="J78" s="76">
        <v>9</v>
      </c>
      <c r="K78" s="76">
        <v>6</v>
      </c>
      <c r="L78" s="76">
        <v>5</v>
      </c>
      <c r="M78" s="76">
        <v>7</v>
      </c>
      <c r="N78" s="74">
        <f t="shared" si="2"/>
        <v>81</v>
      </c>
    </row>
    <row r="79" spans="1:14">
      <c r="A79" s="75" t="s">
        <v>183</v>
      </c>
      <c r="B79" s="76" t="s">
        <v>64</v>
      </c>
      <c r="C79" s="76">
        <v>7</v>
      </c>
      <c r="D79" s="76">
        <v>10</v>
      </c>
      <c r="E79" s="76">
        <v>7</v>
      </c>
      <c r="F79" s="76">
        <v>11</v>
      </c>
      <c r="G79" s="76">
        <v>8</v>
      </c>
      <c r="H79" s="76">
        <v>8</v>
      </c>
      <c r="I79" s="76">
        <v>5</v>
      </c>
      <c r="J79" s="76">
        <v>11</v>
      </c>
      <c r="K79" s="76">
        <v>6</v>
      </c>
      <c r="L79" s="76">
        <v>5</v>
      </c>
      <c r="M79" s="76">
        <v>6</v>
      </c>
      <c r="N79" s="74">
        <f t="shared" si="2"/>
        <v>84</v>
      </c>
    </row>
    <row r="80" spans="1:14">
      <c r="A80" s="80" t="s">
        <v>150</v>
      </c>
      <c r="B80" s="77" t="s">
        <v>35</v>
      </c>
      <c r="C80" s="77">
        <v>8</v>
      </c>
      <c r="D80" s="77">
        <v>7</v>
      </c>
      <c r="E80" s="77">
        <v>6</v>
      </c>
      <c r="F80" s="77">
        <v>7</v>
      </c>
      <c r="G80" s="77">
        <v>7</v>
      </c>
      <c r="H80" s="77">
        <v>7</v>
      </c>
      <c r="I80" s="77">
        <v>5</v>
      </c>
      <c r="J80" s="77">
        <v>8</v>
      </c>
      <c r="K80" s="77">
        <v>4</v>
      </c>
      <c r="L80" s="77">
        <v>5</v>
      </c>
      <c r="M80" s="77">
        <v>4</v>
      </c>
      <c r="N80" s="74">
        <f t="shared" si="2"/>
        <v>68</v>
      </c>
    </row>
    <row r="81" spans="1:14">
      <c r="A81" s="80" t="s">
        <v>48</v>
      </c>
      <c r="B81" s="77" t="s">
        <v>44</v>
      </c>
      <c r="C81" s="77">
        <v>7</v>
      </c>
      <c r="D81" s="77">
        <v>5</v>
      </c>
      <c r="E81" s="77">
        <v>6</v>
      </c>
      <c r="F81" s="77">
        <v>7</v>
      </c>
      <c r="G81" s="77">
        <v>4</v>
      </c>
      <c r="H81" s="77">
        <v>7</v>
      </c>
      <c r="I81" s="77">
        <v>5</v>
      </c>
      <c r="J81" s="77">
        <v>5</v>
      </c>
      <c r="K81" s="77">
        <v>6</v>
      </c>
      <c r="L81" s="77">
        <v>6</v>
      </c>
      <c r="M81" s="77">
        <v>5</v>
      </c>
      <c r="N81" s="74">
        <f t="shared" si="2"/>
        <v>63</v>
      </c>
    </row>
    <row r="82" spans="1:14">
      <c r="A82" s="80" t="s">
        <v>330</v>
      </c>
      <c r="B82" s="77" t="s">
        <v>52</v>
      </c>
      <c r="C82" s="77">
        <v>4</v>
      </c>
      <c r="D82" s="77">
        <v>6</v>
      </c>
      <c r="E82" s="77">
        <v>7</v>
      </c>
      <c r="F82" s="77">
        <v>7</v>
      </c>
      <c r="G82" s="77">
        <v>6</v>
      </c>
      <c r="H82" s="77">
        <v>6</v>
      </c>
      <c r="I82" s="77">
        <v>5</v>
      </c>
      <c r="J82" s="77">
        <v>7</v>
      </c>
      <c r="K82" s="77">
        <v>5</v>
      </c>
      <c r="L82" s="77">
        <v>7</v>
      </c>
      <c r="M82" s="77">
        <v>4</v>
      </c>
      <c r="N82" s="74">
        <f t="shared" si="2"/>
        <v>64</v>
      </c>
    </row>
    <row r="83" spans="1:14">
      <c r="A83" s="75" t="s">
        <v>164</v>
      </c>
      <c r="B83" s="77" t="s">
        <v>64</v>
      </c>
      <c r="C83" s="77">
        <v>4</v>
      </c>
      <c r="D83" s="77">
        <v>3</v>
      </c>
      <c r="E83" s="77">
        <v>4</v>
      </c>
      <c r="F83" s="77">
        <v>4</v>
      </c>
      <c r="G83" s="77">
        <v>5</v>
      </c>
      <c r="H83" s="77">
        <v>6</v>
      </c>
      <c r="I83" s="77">
        <v>5</v>
      </c>
      <c r="J83" s="77">
        <v>3</v>
      </c>
      <c r="K83" s="77">
        <v>2</v>
      </c>
      <c r="L83" s="77">
        <v>2</v>
      </c>
      <c r="M83" s="77">
        <v>5</v>
      </c>
      <c r="N83" s="74">
        <f t="shared" si="2"/>
        <v>43</v>
      </c>
    </row>
    <row r="84" spans="1:14">
      <c r="A84" s="80" t="s">
        <v>83</v>
      </c>
      <c r="B84" s="77" t="s">
        <v>35</v>
      </c>
      <c r="C84" s="77">
        <v>6</v>
      </c>
      <c r="D84" s="77">
        <v>6</v>
      </c>
      <c r="E84" s="77">
        <v>5</v>
      </c>
      <c r="F84" s="77">
        <v>4</v>
      </c>
      <c r="G84" s="77">
        <v>3</v>
      </c>
      <c r="H84" s="77">
        <v>6</v>
      </c>
      <c r="I84" s="77">
        <v>5</v>
      </c>
      <c r="J84" s="77">
        <v>5</v>
      </c>
      <c r="K84" s="77">
        <v>4</v>
      </c>
      <c r="L84" s="77">
        <v>3</v>
      </c>
      <c r="M84" s="77">
        <v>4</v>
      </c>
      <c r="N84" s="74">
        <f t="shared" si="2"/>
        <v>51</v>
      </c>
    </row>
    <row r="85" spans="1:14">
      <c r="A85" s="72" t="s">
        <v>144</v>
      </c>
      <c r="B85" s="73" t="s">
        <v>64</v>
      </c>
      <c r="C85" s="73">
        <v>4</v>
      </c>
      <c r="D85" s="73">
        <v>3</v>
      </c>
      <c r="E85" s="73">
        <v>4</v>
      </c>
      <c r="F85" s="73">
        <v>4</v>
      </c>
      <c r="G85" s="73">
        <v>6</v>
      </c>
      <c r="H85" s="73">
        <v>5</v>
      </c>
      <c r="I85" s="73">
        <v>5</v>
      </c>
      <c r="J85" s="73">
        <v>6</v>
      </c>
      <c r="K85" s="73">
        <v>3</v>
      </c>
      <c r="L85" s="73">
        <v>7</v>
      </c>
      <c r="M85" s="73">
        <v>5</v>
      </c>
      <c r="N85" s="74">
        <f t="shared" si="2"/>
        <v>52</v>
      </c>
    </row>
    <row r="86" spans="1:14">
      <c r="A86" s="80" t="s">
        <v>85</v>
      </c>
      <c r="B86" s="77" t="s">
        <v>44</v>
      </c>
      <c r="C86" s="77">
        <v>7</v>
      </c>
      <c r="D86" s="77">
        <v>8</v>
      </c>
      <c r="E86" s="77">
        <v>8</v>
      </c>
      <c r="F86" s="77">
        <v>6</v>
      </c>
      <c r="G86" s="77">
        <v>6</v>
      </c>
      <c r="H86" s="77">
        <v>7</v>
      </c>
      <c r="I86" s="77">
        <v>4</v>
      </c>
      <c r="J86" s="77">
        <v>8</v>
      </c>
      <c r="K86" s="77">
        <v>4</v>
      </c>
      <c r="L86" s="77">
        <v>6</v>
      </c>
      <c r="M86" s="77">
        <v>5</v>
      </c>
      <c r="N86" s="74">
        <f t="shared" si="2"/>
        <v>69</v>
      </c>
    </row>
    <row r="87" spans="1:14">
      <c r="A87" s="80" t="s">
        <v>18</v>
      </c>
      <c r="B87" s="77" t="s">
        <v>13</v>
      </c>
      <c r="C87" s="77">
        <v>5</v>
      </c>
      <c r="D87" s="77">
        <v>7</v>
      </c>
      <c r="E87" s="77">
        <v>7</v>
      </c>
      <c r="F87" s="77">
        <v>7</v>
      </c>
      <c r="G87" s="77">
        <v>3</v>
      </c>
      <c r="H87" s="77">
        <v>7</v>
      </c>
      <c r="I87" s="77">
        <v>4</v>
      </c>
      <c r="J87" s="77">
        <v>7</v>
      </c>
      <c r="K87" s="77">
        <v>4</v>
      </c>
      <c r="L87" s="77">
        <v>5</v>
      </c>
      <c r="M87" s="77">
        <v>7</v>
      </c>
      <c r="N87" s="74">
        <f t="shared" si="2"/>
        <v>63</v>
      </c>
    </row>
    <row r="88" spans="1:14">
      <c r="A88" s="75" t="s">
        <v>186</v>
      </c>
      <c r="B88" s="76" t="s">
        <v>20</v>
      </c>
      <c r="C88" s="76">
        <v>4</v>
      </c>
      <c r="D88" s="76">
        <v>5</v>
      </c>
      <c r="E88" s="76">
        <v>7</v>
      </c>
      <c r="F88" s="76">
        <v>6</v>
      </c>
      <c r="G88" s="76">
        <v>8</v>
      </c>
      <c r="H88" s="76">
        <v>6</v>
      </c>
      <c r="I88" s="76">
        <v>4</v>
      </c>
      <c r="J88" s="76">
        <v>7</v>
      </c>
      <c r="K88" s="76">
        <v>4</v>
      </c>
      <c r="L88" s="76">
        <v>8</v>
      </c>
      <c r="M88" s="76">
        <v>3</v>
      </c>
      <c r="N88" s="74">
        <f t="shared" si="2"/>
        <v>62</v>
      </c>
    </row>
    <row r="89" spans="1:14">
      <c r="A89" s="75" t="s">
        <v>69</v>
      </c>
      <c r="B89" s="76" t="s">
        <v>64</v>
      </c>
      <c r="C89" s="76">
        <v>8</v>
      </c>
      <c r="D89" s="76">
        <v>4</v>
      </c>
      <c r="E89" s="76">
        <v>8</v>
      </c>
      <c r="F89" s="76">
        <v>6</v>
      </c>
      <c r="G89" s="76">
        <v>7</v>
      </c>
      <c r="H89" s="76">
        <v>6</v>
      </c>
      <c r="I89" s="76">
        <v>4</v>
      </c>
      <c r="J89" s="76">
        <v>4</v>
      </c>
      <c r="K89" s="76">
        <v>5</v>
      </c>
      <c r="L89" s="76">
        <v>7</v>
      </c>
      <c r="M89" s="76">
        <v>5</v>
      </c>
      <c r="N89" s="74">
        <f t="shared" si="2"/>
        <v>64</v>
      </c>
    </row>
    <row r="90" spans="1:14">
      <c r="A90" s="80" t="s">
        <v>282</v>
      </c>
      <c r="B90" s="77" t="s">
        <v>161</v>
      </c>
      <c r="C90" s="77">
        <v>8</v>
      </c>
      <c r="D90" s="77">
        <v>6</v>
      </c>
      <c r="E90" s="77">
        <v>6</v>
      </c>
      <c r="F90" s="77">
        <v>6</v>
      </c>
      <c r="G90" s="77">
        <v>2</v>
      </c>
      <c r="H90" s="77">
        <v>6</v>
      </c>
      <c r="I90" s="77">
        <v>4</v>
      </c>
      <c r="J90" s="77">
        <v>6</v>
      </c>
      <c r="K90" s="77">
        <v>4</v>
      </c>
      <c r="L90" s="77">
        <v>3</v>
      </c>
      <c r="M90" s="77">
        <v>4</v>
      </c>
      <c r="N90" s="74">
        <f t="shared" si="2"/>
        <v>55</v>
      </c>
    </row>
    <row r="91" spans="1:14">
      <c r="A91" s="80" t="s">
        <v>41</v>
      </c>
      <c r="B91" s="77" t="s">
        <v>37</v>
      </c>
      <c r="C91" s="77">
        <v>8</v>
      </c>
      <c r="D91" s="77">
        <v>5</v>
      </c>
      <c r="E91" s="77">
        <v>6</v>
      </c>
      <c r="F91" s="77">
        <v>5</v>
      </c>
      <c r="G91" s="77">
        <v>2</v>
      </c>
      <c r="H91" s="77">
        <v>6</v>
      </c>
      <c r="I91" s="77">
        <v>4</v>
      </c>
      <c r="J91" s="77">
        <v>6</v>
      </c>
      <c r="K91" s="77">
        <v>4</v>
      </c>
      <c r="L91" s="77">
        <v>3</v>
      </c>
      <c r="M91" s="77">
        <v>4</v>
      </c>
      <c r="N91" s="74">
        <f t="shared" si="2"/>
        <v>53</v>
      </c>
    </row>
    <row r="92" spans="1:14">
      <c r="A92" s="78" t="s">
        <v>19</v>
      </c>
      <c r="B92" s="81" t="s">
        <v>13</v>
      </c>
      <c r="C92" s="81">
        <v>5</v>
      </c>
      <c r="D92" s="81">
        <v>6</v>
      </c>
      <c r="E92" s="81">
        <v>8</v>
      </c>
      <c r="F92" s="81">
        <v>7</v>
      </c>
      <c r="G92" s="81">
        <v>4</v>
      </c>
      <c r="H92" s="81">
        <v>5</v>
      </c>
      <c r="I92" s="81">
        <v>4</v>
      </c>
      <c r="J92" s="81">
        <v>6</v>
      </c>
      <c r="K92" s="81">
        <v>1</v>
      </c>
      <c r="L92" s="81">
        <v>3</v>
      </c>
      <c r="M92" s="81">
        <v>5</v>
      </c>
      <c r="N92" s="74">
        <f t="shared" si="2"/>
        <v>54</v>
      </c>
    </row>
    <row r="93" spans="1:14">
      <c r="A93" s="78" t="s">
        <v>141</v>
      </c>
      <c r="B93" s="81" t="s">
        <v>73</v>
      </c>
      <c r="C93" s="81">
        <v>10</v>
      </c>
      <c r="D93" s="81">
        <v>10</v>
      </c>
      <c r="E93" s="81">
        <v>7</v>
      </c>
      <c r="F93" s="81">
        <v>7</v>
      </c>
      <c r="G93" s="81">
        <v>4</v>
      </c>
      <c r="H93" s="81">
        <v>5</v>
      </c>
      <c r="I93" s="81">
        <v>4</v>
      </c>
      <c r="J93" s="81">
        <v>6</v>
      </c>
      <c r="K93" s="81">
        <v>3</v>
      </c>
      <c r="L93" s="81">
        <v>5</v>
      </c>
      <c r="M93" s="81">
        <v>4</v>
      </c>
      <c r="N93" s="74">
        <f t="shared" si="2"/>
        <v>65</v>
      </c>
    </row>
    <row r="94" spans="1:14">
      <c r="A94" s="72" t="s">
        <v>136</v>
      </c>
      <c r="B94" s="74" t="s">
        <v>146</v>
      </c>
      <c r="C94" s="74">
        <v>5</v>
      </c>
      <c r="D94" s="74">
        <v>5</v>
      </c>
      <c r="E94" s="74">
        <v>5</v>
      </c>
      <c r="F94" s="74">
        <v>6</v>
      </c>
      <c r="G94" s="74">
        <v>4</v>
      </c>
      <c r="H94" s="74">
        <v>5</v>
      </c>
      <c r="I94" s="74">
        <v>4</v>
      </c>
      <c r="J94" s="74">
        <v>6</v>
      </c>
      <c r="K94" s="74">
        <v>2</v>
      </c>
      <c r="L94" s="74">
        <v>8</v>
      </c>
      <c r="M94" s="74">
        <v>5</v>
      </c>
      <c r="N94" s="74">
        <f t="shared" si="2"/>
        <v>55</v>
      </c>
    </row>
    <row r="95" spans="1:14">
      <c r="A95" s="72" t="s">
        <v>318</v>
      </c>
      <c r="B95" s="74" t="s">
        <v>23</v>
      </c>
      <c r="C95" s="74">
        <v>4</v>
      </c>
      <c r="D95" s="74">
        <v>5</v>
      </c>
      <c r="E95" s="74">
        <v>2</v>
      </c>
      <c r="F95" s="74">
        <v>6</v>
      </c>
      <c r="G95" s="74">
        <v>4</v>
      </c>
      <c r="H95" s="74">
        <v>5</v>
      </c>
      <c r="I95" s="74">
        <v>4</v>
      </c>
      <c r="J95" s="74">
        <v>7</v>
      </c>
      <c r="K95" s="74">
        <v>2</v>
      </c>
      <c r="L95" s="74">
        <v>4</v>
      </c>
      <c r="M95" s="74">
        <v>3</v>
      </c>
      <c r="N95" s="74">
        <f t="shared" si="2"/>
        <v>46</v>
      </c>
    </row>
    <row r="96" spans="1:14">
      <c r="A96" s="72" t="s">
        <v>196</v>
      </c>
      <c r="B96" s="74" t="s">
        <v>58</v>
      </c>
      <c r="C96" s="74">
        <v>1</v>
      </c>
      <c r="D96" s="74">
        <v>6</v>
      </c>
      <c r="E96" s="74">
        <v>7</v>
      </c>
      <c r="F96" s="74">
        <v>4</v>
      </c>
      <c r="G96" s="74">
        <v>3</v>
      </c>
      <c r="H96" s="74">
        <v>5</v>
      </c>
      <c r="I96" s="74">
        <v>4</v>
      </c>
      <c r="J96" s="74">
        <v>4</v>
      </c>
      <c r="K96" s="74">
        <v>4</v>
      </c>
      <c r="L96" s="74">
        <v>3</v>
      </c>
      <c r="M96" s="74">
        <v>4</v>
      </c>
      <c r="N96" s="74">
        <f t="shared" si="2"/>
        <v>45</v>
      </c>
    </row>
    <row r="97" spans="1:14">
      <c r="A97" s="78" t="s">
        <v>261</v>
      </c>
      <c r="B97" s="79" t="s">
        <v>161</v>
      </c>
      <c r="C97" s="79">
        <v>6</v>
      </c>
      <c r="D97" s="79">
        <v>7</v>
      </c>
      <c r="E97" s="79">
        <v>5</v>
      </c>
      <c r="F97" s="79">
        <v>4</v>
      </c>
      <c r="G97" s="79">
        <v>6</v>
      </c>
      <c r="H97" s="79">
        <v>4</v>
      </c>
      <c r="I97" s="79">
        <v>4</v>
      </c>
      <c r="J97" s="79">
        <v>2</v>
      </c>
      <c r="K97" s="79">
        <v>3</v>
      </c>
      <c r="L97" s="79">
        <v>4</v>
      </c>
      <c r="M97" s="79">
        <v>2</v>
      </c>
      <c r="N97" s="74">
        <f t="shared" si="2"/>
        <v>47</v>
      </c>
    </row>
    <row r="98" spans="1:14">
      <c r="A98" s="80" t="s">
        <v>307</v>
      </c>
      <c r="B98" s="77" t="s">
        <v>302</v>
      </c>
      <c r="C98" s="77">
        <v>4</v>
      </c>
      <c r="D98" s="77">
        <v>7</v>
      </c>
      <c r="E98" s="77">
        <v>2</v>
      </c>
      <c r="F98" s="77">
        <v>9</v>
      </c>
      <c r="G98" s="77">
        <v>5</v>
      </c>
      <c r="H98" s="77">
        <v>4</v>
      </c>
      <c r="I98" s="77">
        <v>4</v>
      </c>
      <c r="J98" s="77">
        <v>5</v>
      </c>
      <c r="K98" s="77">
        <v>0</v>
      </c>
      <c r="L98" s="77">
        <v>8</v>
      </c>
      <c r="M98" s="77">
        <v>4</v>
      </c>
      <c r="N98" s="74">
        <f t="shared" ref="N98:N107" si="3">SUM(C98:M98)</f>
        <v>52</v>
      </c>
    </row>
    <row r="99" spans="1:14">
      <c r="A99" s="75" t="s">
        <v>202</v>
      </c>
      <c r="B99" s="76" t="s">
        <v>23</v>
      </c>
      <c r="C99" s="76">
        <v>5</v>
      </c>
      <c r="D99" s="76">
        <v>3</v>
      </c>
      <c r="E99" s="76">
        <v>5</v>
      </c>
      <c r="F99" s="76">
        <v>3</v>
      </c>
      <c r="G99" s="76">
        <v>5</v>
      </c>
      <c r="H99" s="76">
        <v>4</v>
      </c>
      <c r="I99" s="76">
        <v>4</v>
      </c>
      <c r="J99" s="76">
        <v>3</v>
      </c>
      <c r="K99" s="76">
        <v>4</v>
      </c>
      <c r="L99" s="76">
        <v>4</v>
      </c>
      <c r="M99" s="76">
        <v>3</v>
      </c>
      <c r="N99" s="74">
        <f t="shared" si="3"/>
        <v>43</v>
      </c>
    </row>
    <row r="100" spans="1:14">
      <c r="A100" s="80" t="s">
        <v>328</v>
      </c>
      <c r="B100" s="77" t="s">
        <v>161</v>
      </c>
      <c r="C100" s="77">
        <v>3</v>
      </c>
      <c r="D100" s="77">
        <v>3</v>
      </c>
      <c r="E100" s="77">
        <v>4</v>
      </c>
      <c r="F100" s="77">
        <v>2</v>
      </c>
      <c r="G100" s="77">
        <v>2</v>
      </c>
      <c r="H100" s="77">
        <v>4</v>
      </c>
      <c r="I100" s="77">
        <v>4</v>
      </c>
      <c r="J100" s="77">
        <v>3</v>
      </c>
      <c r="K100" s="77">
        <v>1</v>
      </c>
      <c r="L100" s="77">
        <v>4</v>
      </c>
      <c r="M100" s="77">
        <v>5</v>
      </c>
      <c r="N100" s="74">
        <f t="shared" si="3"/>
        <v>35</v>
      </c>
    </row>
    <row r="101" spans="1:14">
      <c r="A101" s="80" t="s">
        <v>145</v>
      </c>
      <c r="B101" s="77" t="s">
        <v>32</v>
      </c>
      <c r="C101" s="77">
        <v>4</v>
      </c>
      <c r="D101" s="77">
        <v>5</v>
      </c>
      <c r="E101" s="77">
        <v>5</v>
      </c>
      <c r="F101" s="77">
        <v>5</v>
      </c>
      <c r="G101" s="77">
        <v>4</v>
      </c>
      <c r="H101" s="77">
        <v>3</v>
      </c>
      <c r="I101" s="77">
        <v>4</v>
      </c>
      <c r="J101" s="77">
        <v>6</v>
      </c>
      <c r="K101" s="77">
        <v>1</v>
      </c>
      <c r="L101" s="77">
        <v>4</v>
      </c>
      <c r="M101" s="77">
        <v>2</v>
      </c>
      <c r="N101" s="74">
        <f t="shared" si="3"/>
        <v>43</v>
      </c>
    </row>
    <row r="102" spans="1:14">
      <c r="A102" s="80" t="s">
        <v>309</v>
      </c>
      <c r="B102" s="77" t="s">
        <v>63</v>
      </c>
      <c r="C102" s="77">
        <v>2</v>
      </c>
      <c r="D102" s="77">
        <v>3</v>
      </c>
      <c r="E102" s="77">
        <v>3</v>
      </c>
      <c r="F102" s="77">
        <v>5</v>
      </c>
      <c r="G102" s="77">
        <v>4</v>
      </c>
      <c r="H102" s="77">
        <v>3</v>
      </c>
      <c r="I102" s="77">
        <v>4</v>
      </c>
      <c r="J102" s="77">
        <v>6</v>
      </c>
      <c r="K102" s="77">
        <v>3</v>
      </c>
      <c r="L102" s="77">
        <v>4</v>
      </c>
      <c r="M102" s="77">
        <v>1</v>
      </c>
      <c r="N102" s="74">
        <f t="shared" si="3"/>
        <v>38</v>
      </c>
    </row>
    <row r="103" spans="1:14">
      <c r="A103" s="80" t="s">
        <v>152</v>
      </c>
      <c r="B103" s="77" t="s">
        <v>63</v>
      </c>
      <c r="C103" s="77">
        <v>2</v>
      </c>
      <c r="D103" s="77">
        <v>3</v>
      </c>
      <c r="E103" s="77">
        <v>3</v>
      </c>
      <c r="F103" s="77">
        <v>5</v>
      </c>
      <c r="G103" s="77">
        <v>4</v>
      </c>
      <c r="H103" s="77">
        <v>3</v>
      </c>
      <c r="I103" s="77">
        <v>4</v>
      </c>
      <c r="J103" s="77">
        <v>6</v>
      </c>
      <c r="K103" s="77">
        <v>3</v>
      </c>
      <c r="L103" s="77">
        <v>4</v>
      </c>
      <c r="M103" s="77">
        <v>1</v>
      </c>
      <c r="N103" s="74">
        <f t="shared" si="3"/>
        <v>38</v>
      </c>
    </row>
    <row r="104" spans="1:14">
      <c r="A104" s="80" t="s">
        <v>84</v>
      </c>
      <c r="B104" s="77" t="s">
        <v>35</v>
      </c>
      <c r="C104" s="77">
        <v>5</v>
      </c>
      <c r="D104" s="77">
        <v>4</v>
      </c>
      <c r="E104" s="77">
        <v>6</v>
      </c>
      <c r="F104" s="77">
        <v>5</v>
      </c>
      <c r="G104" s="77">
        <v>3</v>
      </c>
      <c r="H104" s="77">
        <v>3</v>
      </c>
      <c r="I104" s="77">
        <v>4</v>
      </c>
      <c r="J104" s="77">
        <v>2</v>
      </c>
      <c r="K104" s="77">
        <v>2</v>
      </c>
      <c r="L104" s="77">
        <v>3</v>
      </c>
      <c r="M104" s="77">
        <v>3</v>
      </c>
      <c r="N104" s="74">
        <f t="shared" si="3"/>
        <v>40</v>
      </c>
    </row>
    <row r="105" spans="1:14">
      <c r="A105" s="80" t="s">
        <v>40</v>
      </c>
      <c r="B105" s="77" t="s">
        <v>37</v>
      </c>
      <c r="C105" s="77">
        <v>7</v>
      </c>
      <c r="D105" s="77">
        <v>6</v>
      </c>
      <c r="E105" s="77">
        <v>7</v>
      </c>
      <c r="F105" s="77">
        <v>7</v>
      </c>
      <c r="G105" s="77">
        <v>4</v>
      </c>
      <c r="H105" s="77">
        <v>7</v>
      </c>
      <c r="I105" s="77">
        <v>3</v>
      </c>
      <c r="J105" s="77">
        <v>7</v>
      </c>
      <c r="K105" s="77">
        <v>5</v>
      </c>
      <c r="L105" s="77">
        <v>3</v>
      </c>
      <c r="M105" s="77">
        <v>4</v>
      </c>
      <c r="N105" s="74">
        <f t="shared" si="3"/>
        <v>60</v>
      </c>
    </row>
    <row r="106" spans="1:14">
      <c r="A106" s="80" t="s">
        <v>291</v>
      </c>
      <c r="B106" s="77" t="s">
        <v>161</v>
      </c>
      <c r="C106" s="77">
        <v>6</v>
      </c>
      <c r="D106" s="77">
        <v>4</v>
      </c>
      <c r="E106" s="77">
        <v>6</v>
      </c>
      <c r="F106" s="77">
        <v>5</v>
      </c>
      <c r="G106" s="77">
        <v>2</v>
      </c>
      <c r="H106" s="77">
        <v>6</v>
      </c>
      <c r="I106" s="77">
        <v>3</v>
      </c>
      <c r="J106" s="77">
        <v>4</v>
      </c>
      <c r="K106" s="77">
        <v>3</v>
      </c>
      <c r="L106" s="77">
        <v>3</v>
      </c>
      <c r="M106" s="77">
        <v>6</v>
      </c>
      <c r="N106" s="74">
        <f t="shared" si="3"/>
        <v>48</v>
      </c>
    </row>
    <row r="107" spans="1:14">
      <c r="A107" s="75" t="s">
        <v>21</v>
      </c>
      <c r="B107" s="76" t="s">
        <v>20</v>
      </c>
      <c r="C107" s="76">
        <v>6</v>
      </c>
      <c r="D107" s="76">
        <v>7</v>
      </c>
      <c r="E107" s="76">
        <v>4</v>
      </c>
      <c r="F107" s="76">
        <v>3</v>
      </c>
      <c r="G107" s="76">
        <v>4</v>
      </c>
      <c r="H107" s="76">
        <v>4</v>
      </c>
      <c r="I107" s="76">
        <v>3</v>
      </c>
      <c r="J107" s="76">
        <v>6</v>
      </c>
      <c r="K107" s="76">
        <v>2</v>
      </c>
      <c r="L107" s="76">
        <v>5</v>
      </c>
      <c r="M107" s="76">
        <v>3</v>
      </c>
      <c r="N107" s="74">
        <f t="shared" si="3"/>
        <v>47</v>
      </c>
    </row>
  </sheetData>
  <autoFilter ref="A1:N1" xr:uid="{9D6E52E6-EBBC-1949-B66A-6A1207F0C188}">
    <sortState xmlns:xlrd2="http://schemas.microsoft.com/office/spreadsheetml/2017/richdata2" ref="A2:N107">
      <sortCondition descending="1" ref="I1"/>
    </sortState>
  </autoFilter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8C3AC-27BB-FA43-9AF5-BFC64BB756C2}">
  <dimension ref="A1:O382"/>
  <sheetViews>
    <sheetView workbookViewId="0">
      <selection activeCell="B3" sqref="B3"/>
    </sheetView>
  </sheetViews>
  <sheetFormatPr defaultColWidth="10.85546875" defaultRowHeight="15.75"/>
  <cols>
    <col min="1" max="1" width="10.85546875" style="17"/>
    <col min="2" max="2" width="23.7109375" style="32" bestFit="1" customWidth="1"/>
    <col min="3" max="3" width="10.85546875" style="13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31" t="s">
        <v>0</v>
      </c>
      <c r="C1" s="13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RANK(C2,C$2:C$992)</f>
        <v>1</v>
      </c>
      <c r="B2" s="12" t="s">
        <v>141</v>
      </c>
      <c r="C2" s="15" cm="1">
        <f t="array" aca="1" ref="C2" ca="1">SUM(LARGE(D2:N2,ROW(INDIRECT("1:8"))))</f>
        <v>790.90909090909088</v>
      </c>
      <c r="D2" s="14">
        <f>IFERROR(100*_xlfn.IFNA(VLOOKUP($B2,KviZDarije1!$A$1:$N$1000, 4, 0), 0)/'TOP SCORES'!B$3,0)</f>
        <v>100</v>
      </c>
      <c r="E2" s="14">
        <f>IFERROR(100*_xlfn.IFNA(VLOOKUP($B2,KviZDarije2!$A$1:$N$1000, 4, 0), 0)/'TOP SCORES'!C$3,0)</f>
        <v>90.909090909090907</v>
      </c>
      <c r="F2" s="14">
        <f>IFERROR(100*_xlfn.IFNA(VLOOKUP($B2,KviZDarije3!$A$1:$N$1000, 4, 0), 0)/'TOP SCORES'!D$3,0)</f>
        <v>100</v>
      </c>
      <c r="G2" s="14">
        <f>IFERROR(100*_xlfn.IFNA(VLOOKUP($B2,KviZDarije4!$A$1:$N$1000, 4, 0), 0)/'TOP SCORES'!E$3,0)</f>
        <v>100</v>
      </c>
      <c r="H2" s="14">
        <f>IFERROR(100*_xlfn.IFNA(VLOOKUP($B2,KviZDarije5!$A$1:$N$1000, 4, 0), 0)/'TOP SCORES'!F$3,0)</f>
        <v>100</v>
      </c>
      <c r="I2" s="14">
        <f>IFERROR(100*_xlfn.IFNA(VLOOKUP($B2,KviZDarije6!$A$1:$N$1000, 4, 0), 0)/'TOP SCORES'!G$3,0)</f>
        <v>88.888888888888886</v>
      </c>
      <c r="J2" s="14">
        <f>IFERROR(100*_xlfn.IFNA(VLOOKUP($B2,KviZDarije7!$A$1:$N$999, 4, 0), 0)/'TOP SCORES'!H$3,0)</f>
        <v>100</v>
      </c>
      <c r="K2" s="14">
        <f>IFERROR(100*_xlfn.IFNA(VLOOKUP($B2,KviZDarije8!$A$1:$N$1000, 4, 0), 0)/'TOP SCORES'!I$3,0)</f>
        <v>90</v>
      </c>
      <c r="L2" s="14">
        <f>IFERROR(100*_xlfn.IFNA(VLOOKUP($B2,KviZDarije9!$A$1:$N$1000, 4, 0), 0)/'TOP SCORES'!J$3,0)</f>
        <v>100</v>
      </c>
      <c r="M2" s="14">
        <f>IFERROR(100*_xlfn.IFNA(VLOOKUP($B2,KviZDarije10!$A$1:$N$1000,4, 0), 0)/'TOP SCORES'!K$3,0)</f>
        <v>90</v>
      </c>
      <c r="N2" s="14">
        <f>IFERROR(100*_xlfn.IFNA(VLOOKUP($B2,KviZDarije11!$A$1:$N$1000,4, 0), 0)/'TOP SCORES'!L$3,0)</f>
        <v>100</v>
      </c>
      <c r="O2" s="18"/>
    </row>
    <row r="3" spans="1:15">
      <c r="A3" s="17">
        <f t="shared" ca="1" si="0"/>
        <v>2</v>
      </c>
      <c r="B3" s="33" t="s">
        <v>9</v>
      </c>
      <c r="C3" s="15" cm="1">
        <f t="array" aca="1" ref="C3" ca="1">SUM(LARGE(D3:N3,ROW(INDIRECT("1:8"))))</f>
        <v>729.59595959595958</v>
      </c>
      <c r="D3" s="14">
        <f>IFERROR(100*_xlfn.IFNA(VLOOKUP($B3,KviZDarije1!$A$1:$N$1000, 4, 0), 0)/'TOP SCORES'!B$3,0)</f>
        <v>72.727272727272734</v>
      </c>
      <c r="E3" s="14">
        <f>IFERROR(100*_xlfn.IFNA(VLOOKUP($B3,KviZDarije2!$A$1:$N$1000, 4, 0), 0)/'TOP SCORES'!C$3,0)</f>
        <v>100</v>
      </c>
      <c r="F3" s="14">
        <f>IFERROR(100*_xlfn.IFNA(VLOOKUP($B3,KviZDarije3!$A$1:$N$1000, 4, 0), 0)/'TOP SCORES'!D$3,0)</f>
        <v>81.818181818181813</v>
      </c>
      <c r="G3" s="14">
        <f>IFERROR(100*_xlfn.IFNA(VLOOKUP($B3,KviZDarije4!$A$1:$N$1000, 4, 0), 0)/'TOP SCORES'!E$3,0)</f>
        <v>90</v>
      </c>
      <c r="H3" s="14">
        <f>IFERROR(100*_xlfn.IFNA(VLOOKUP($B3,KviZDarije5!$A$1:$N$1000, 4, 0), 0)/'TOP SCORES'!F$3,0)</f>
        <v>81.818181818181813</v>
      </c>
      <c r="I3" s="14">
        <f>IFERROR(100*_xlfn.IFNA(VLOOKUP($B3,KviZDarije6!$A$1:$N$1000, 4, 0), 0)/'TOP SCORES'!G$3,0)</f>
        <v>88.888888888888886</v>
      </c>
      <c r="J3" s="14">
        <f>IFERROR(100*_xlfn.IFNA(VLOOKUP($B3,KviZDarije7!$A$1:$N$999, 4, 0), 0)/'TOP SCORES'!H$3,0)</f>
        <v>90</v>
      </c>
      <c r="K3" s="14">
        <f>IFERROR(100*_xlfn.IFNA(VLOOKUP($B3,KviZDarije8!$A$1:$N$1000, 4, 0), 0)/'TOP SCORES'!I$3,0)</f>
        <v>0</v>
      </c>
      <c r="L3" s="14">
        <f>IFERROR(100*_xlfn.IFNA(VLOOKUP($B3,KviZDarije9!$A$1:$N$1000, 4, 0), 0)/'TOP SCORES'!J$3,0)</f>
        <v>88.888888888888886</v>
      </c>
      <c r="M3" s="14">
        <f>IFERROR(100*_xlfn.IFNA(VLOOKUP($B3,KviZDarije10!$A$1:$N$1000,4, 0), 0)/'TOP SCORES'!K$3,0)</f>
        <v>90</v>
      </c>
      <c r="N3" s="14">
        <f>IFERROR(100*_xlfn.IFNA(VLOOKUP($B3,KviZDarije11!$A$1:$N$1000,4, 0), 0)/'TOP SCORES'!L$3,0)</f>
        <v>100</v>
      </c>
    </row>
    <row r="4" spans="1:15">
      <c r="A4" s="17">
        <f t="shared" ca="1" si="0"/>
        <v>3</v>
      </c>
      <c r="B4" s="8" t="s">
        <v>7</v>
      </c>
      <c r="C4" s="15" cm="1">
        <f t="array" aca="1" ref="C4" ca="1">SUM(LARGE(D4:N4,ROW(INDIRECT("1:8"))))</f>
        <v>716.36363636363626</v>
      </c>
      <c r="D4" s="14">
        <f>IFERROR(100*_xlfn.IFNA(VLOOKUP($B4,KviZDarije1!$A$1:$N$1000, 4, 0), 0)/'TOP SCORES'!B$3,0)</f>
        <v>72.727272727272734</v>
      </c>
      <c r="E4" s="14">
        <f>IFERROR(100*_xlfn.IFNA(VLOOKUP($B4,KviZDarije2!$A$1:$N$1000, 4, 0), 0)/'TOP SCORES'!C$3,0)</f>
        <v>81.818181818181813</v>
      </c>
      <c r="F4" s="14">
        <f>IFERROR(100*_xlfn.IFNA(VLOOKUP($B4,KviZDarije3!$A$1:$N$1000, 4, 0), 0)/'TOP SCORES'!D$3,0)</f>
        <v>81.818181818181813</v>
      </c>
      <c r="G4" s="14">
        <f>IFERROR(100*_xlfn.IFNA(VLOOKUP($B4,KviZDarije4!$A$1:$N$1000, 4, 0), 0)/'TOP SCORES'!E$3,0)</f>
        <v>90</v>
      </c>
      <c r="H4" s="14">
        <f>IFERROR(100*_xlfn.IFNA(VLOOKUP($B4,KviZDarije5!$A$1:$N$1000, 4, 0), 0)/'TOP SCORES'!F$3,0)</f>
        <v>63.636363636363633</v>
      </c>
      <c r="I4" s="14">
        <f>IFERROR(100*_xlfn.IFNA(VLOOKUP($B4,KviZDarije6!$A$1:$N$1000, 4, 0), 0)/'TOP SCORES'!G$3,0)</f>
        <v>66.666666666666671</v>
      </c>
      <c r="J4" s="14">
        <f>IFERROR(100*_xlfn.IFNA(VLOOKUP($B4,KviZDarije7!$A$1:$N$999, 4, 0), 0)/'TOP SCORES'!H$3,0)</f>
        <v>70</v>
      </c>
      <c r="K4" s="14">
        <f>IFERROR(100*_xlfn.IFNA(VLOOKUP($B4,KviZDarije8!$A$1:$N$1000, 4, 0), 0)/'TOP SCORES'!I$3,0)</f>
        <v>90</v>
      </c>
      <c r="L4" s="14">
        <f>IFERROR(100*_xlfn.IFNA(VLOOKUP($B4,KviZDarije9!$A$1:$N$1000, 4, 0), 0)/'TOP SCORES'!J$3,0)</f>
        <v>100</v>
      </c>
      <c r="M4" s="14">
        <f>IFERROR(100*_xlfn.IFNA(VLOOKUP($B4,KviZDarije10!$A$1:$N$1000,4, 0), 0)/'TOP SCORES'!K$3,0)</f>
        <v>100</v>
      </c>
      <c r="N4" s="14">
        <f>IFERROR(100*_xlfn.IFNA(VLOOKUP($B4,KviZDarije11!$A$1:$N$1000,4, 0), 0)/'TOP SCORES'!L$3,0)</f>
        <v>100</v>
      </c>
    </row>
    <row r="5" spans="1:15">
      <c r="A5" s="17">
        <f t="shared" ca="1" si="0"/>
        <v>4</v>
      </c>
      <c r="B5" s="12" t="s">
        <v>77</v>
      </c>
      <c r="C5" s="15" cm="1">
        <f t="array" aca="1" ref="C5" ca="1">SUM(LARGE(D5:N5,ROW(INDIRECT("1:8"))))</f>
        <v>712.52525252525243</v>
      </c>
      <c r="D5" s="14">
        <f>IFERROR(100*_xlfn.IFNA(VLOOKUP($B5,KviZDarije1!$A$1:$N$1000, 4, 0), 0)/'TOP SCORES'!B$3,0)</f>
        <v>54.545454545454547</v>
      </c>
      <c r="E5" s="14">
        <f>IFERROR(100*_xlfn.IFNA(VLOOKUP($B5,KviZDarije2!$A$1:$N$1000, 4, 0), 0)/'TOP SCORES'!C$3,0)</f>
        <v>90.909090909090907</v>
      </c>
      <c r="F5" s="14">
        <f>IFERROR(100*_xlfn.IFNA(VLOOKUP($B5,KviZDarije3!$A$1:$N$1000, 4, 0), 0)/'TOP SCORES'!D$3,0)</f>
        <v>90.909090909090907</v>
      </c>
      <c r="G5" s="14">
        <f>IFERROR(100*_xlfn.IFNA(VLOOKUP($B5,KviZDarije4!$A$1:$N$1000, 4, 0), 0)/'TOP SCORES'!E$3,0)</f>
        <v>90</v>
      </c>
      <c r="H5" s="14">
        <f>IFERROR(100*_xlfn.IFNA(VLOOKUP($B5,KviZDarije5!$A$1:$N$1000, 4, 0), 0)/'TOP SCORES'!F$3,0)</f>
        <v>81.818181818181813</v>
      </c>
      <c r="I5" s="14">
        <f>IFERROR(100*_xlfn.IFNA(VLOOKUP($B5,KviZDarije6!$A$1:$N$1000, 4, 0), 0)/'TOP SCORES'!G$3,0)</f>
        <v>88.888888888888886</v>
      </c>
      <c r="J5" s="14">
        <f>IFERROR(100*_xlfn.IFNA(VLOOKUP($B5,KviZDarije7!$A$1:$N$999, 4, 0), 0)/'TOP SCORES'!H$3,0)</f>
        <v>70</v>
      </c>
      <c r="K5" s="14">
        <f>IFERROR(100*_xlfn.IFNA(VLOOKUP($B5,KviZDarije8!$A$1:$N$1000, 4, 0), 0)/'TOP SCORES'!I$3,0)</f>
        <v>0</v>
      </c>
      <c r="L5" s="14">
        <f>IFERROR(100*_xlfn.IFNA(VLOOKUP($B5,KviZDarije9!$A$1:$N$1000, 4, 0), 0)/'TOP SCORES'!J$3,0)</f>
        <v>66.666666666666671</v>
      </c>
      <c r="M5" s="14">
        <f>IFERROR(100*_xlfn.IFNA(VLOOKUP($B5,KviZDarije10!$A$1:$N$1000,4, 0), 0)/'TOP SCORES'!K$3,0)</f>
        <v>100</v>
      </c>
      <c r="N5" s="14">
        <f>IFERROR(100*_xlfn.IFNA(VLOOKUP($B5,KviZDarije11!$A$1:$N$1000,4, 0), 0)/'TOP SCORES'!L$3,0)</f>
        <v>100</v>
      </c>
    </row>
    <row r="6" spans="1:15">
      <c r="A6" s="17">
        <f t="shared" ca="1" si="0"/>
        <v>5</v>
      </c>
      <c r="B6" s="8" t="s">
        <v>183</v>
      </c>
      <c r="C6" s="15" cm="1">
        <f t="array" aca="1" ref="C6" ca="1">SUM(LARGE(D6:N6,ROW(INDIRECT("1:8"))))</f>
        <v>703.23232323232332</v>
      </c>
      <c r="D6" s="14">
        <f>IFERROR(100*_xlfn.IFNA(VLOOKUP($B6,KviZDarije1!$A$1:$N$1000, 4, 0), 0)/'TOP SCORES'!B$3,0)</f>
        <v>90.909090909090907</v>
      </c>
      <c r="E6" s="14">
        <f>IFERROR(100*_xlfn.IFNA(VLOOKUP($B6,KviZDarije2!$A$1:$N$1000, 4, 0), 0)/'TOP SCORES'!C$3,0)</f>
        <v>81.818181818181813</v>
      </c>
      <c r="F6" s="14">
        <f>IFERROR(100*_xlfn.IFNA(VLOOKUP($B6,KviZDarije3!$A$1:$N$1000, 4, 0), 0)/'TOP SCORES'!D$3,0)</f>
        <v>90.909090909090907</v>
      </c>
      <c r="G6" s="14">
        <f>IFERROR(100*_xlfn.IFNA(VLOOKUP($B6,KviZDarije4!$A$1:$N$1000, 4, 0), 0)/'TOP SCORES'!E$3,0)</f>
        <v>0</v>
      </c>
      <c r="H6" s="14">
        <f>IFERROR(100*_xlfn.IFNA(VLOOKUP($B6,KviZDarije5!$A$1:$N$1000, 4, 0), 0)/'TOP SCORES'!F$3,0)</f>
        <v>81.818181818181813</v>
      </c>
      <c r="I6" s="14">
        <f>IFERROR(100*_xlfn.IFNA(VLOOKUP($B6,KviZDarije6!$A$1:$N$1000, 4, 0), 0)/'TOP SCORES'!G$3,0)</f>
        <v>77.777777777777771</v>
      </c>
      <c r="J6" s="14">
        <f>IFERROR(100*_xlfn.IFNA(VLOOKUP($B6,KviZDarije7!$A$1:$N$999, 4, 0), 0)/'TOP SCORES'!H$3,0)</f>
        <v>0</v>
      </c>
      <c r="K6" s="14">
        <f>IFERROR(100*_xlfn.IFNA(VLOOKUP($B6,KviZDarije8!$A$1:$N$1000, 4, 0), 0)/'TOP SCORES'!I$3,0)</f>
        <v>90</v>
      </c>
      <c r="L6" s="14">
        <f>IFERROR(100*_xlfn.IFNA(VLOOKUP($B6,KviZDarije9!$A$1:$N$1000, 4, 0), 0)/'TOP SCORES'!J$3,0)</f>
        <v>77.777777777777771</v>
      </c>
      <c r="M6" s="14">
        <f>IFERROR(100*_xlfn.IFNA(VLOOKUP($B6,KviZDarije10!$A$1:$N$1000,4, 0), 0)/'TOP SCORES'!K$3,0)</f>
        <v>90</v>
      </c>
      <c r="N6" s="14">
        <f>IFERROR(100*_xlfn.IFNA(VLOOKUP($B6,KviZDarije11!$A$1:$N$1000,4, 0), 0)/'TOP SCORES'!L$3,0)</f>
        <v>100</v>
      </c>
    </row>
    <row r="7" spans="1:15">
      <c r="A7" s="17">
        <f t="shared" ca="1" si="0"/>
        <v>6</v>
      </c>
      <c r="B7" s="12" t="s">
        <v>36</v>
      </c>
      <c r="C7" s="15" cm="1">
        <f t="array" aca="1" ref="C7" ca="1">SUM(LARGE(D7:N7,ROW(INDIRECT("1:8"))))</f>
        <v>695.25252525252517</v>
      </c>
      <c r="D7" s="14">
        <f>IFERROR(100*_xlfn.IFNA(VLOOKUP($B7,KviZDarije1!$A$1:$N$1000, 4, 0), 0)/'TOP SCORES'!B$3,0)</f>
        <v>81.818181818181813</v>
      </c>
      <c r="E7" s="14">
        <f>IFERROR(100*_xlfn.IFNA(VLOOKUP($B7,KviZDarije2!$A$1:$N$1000, 4, 0), 0)/'TOP SCORES'!C$3,0)</f>
        <v>81.818181818181813</v>
      </c>
      <c r="F7" s="14">
        <f>IFERROR(100*_xlfn.IFNA(VLOOKUP($B7,KviZDarije3!$A$1:$N$1000, 4, 0), 0)/'TOP SCORES'!D$3,0)</f>
        <v>63.636363636363633</v>
      </c>
      <c r="G7" s="14">
        <f>IFERROR(100*_xlfn.IFNA(VLOOKUP($B7,KviZDarije4!$A$1:$N$1000, 4, 0), 0)/'TOP SCORES'!E$3,0)</f>
        <v>50</v>
      </c>
      <c r="H7" s="14">
        <f>IFERROR(100*_xlfn.IFNA(VLOOKUP($B7,KviZDarije5!$A$1:$N$1000, 4, 0), 0)/'TOP SCORES'!F$3,0)</f>
        <v>72.727272727272734</v>
      </c>
      <c r="I7" s="14">
        <f>IFERROR(100*_xlfn.IFNA(VLOOKUP($B7,KviZDarije6!$A$1:$N$1000, 4, 0), 0)/'TOP SCORES'!G$3,0)</f>
        <v>88.888888888888886</v>
      </c>
      <c r="J7" s="14">
        <f>IFERROR(100*_xlfn.IFNA(VLOOKUP($B7,KviZDarije7!$A$1:$N$999, 4, 0), 0)/'TOP SCORES'!H$3,0)</f>
        <v>50</v>
      </c>
      <c r="K7" s="14">
        <f>IFERROR(100*_xlfn.IFNA(VLOOKUP($B7,KviZDarije8!$A$1:$N$1000, 4, 0), 0)/'TOP SCORES'!I$3,0)</f>
        <v>90</v>
      </c>
      <c r="L7" s="14">
        <f>IFERROR(100*_xlfn.IFNA(VLOOKUP($B7,KviZDarije9!$A$1:$N$1000, 4, 0), 0)/'TOP SCORES'!J$3,0)</f>
        <v>100</v>
      </c>
      <c r="M7" s="14">
        <f>IFERROR(100*_xlfn.IFNA(VLOOKUP($B7,KviZDarije10!$A$1:$N$1000,4, 0), 0)/'TOP SCORES'!K$3,0)</f>
        <v>90</v>
      </c>
      <c r="N7" s="14">
        <f>IFERROR(100*_xlfn.IFNA(VLOOKUP($B7,KviZDarije11!$A$1:$N$1000,4, 0), 0)/'TOP SCORES'!L$3,0)</f>
        <v>90</v>
      </c>
    </row>
    <row r="8" spans="1:15">
      <c r="A8" s="17">
        <f t="shared" ca="1" si="0"/>
        <v>7</v>
      </c>
      <c r="B8" s="8" t="s">
        <v>66</v>
      </c>
      <c r="C8" s="15" cm="1">
        <f t="array" aca="1" ref="C8" ca="1">SUM(LARGE(D8:N8,ROW(INDIRECT("1:8"))))</f>
        <v>681.21212121212125</v>
      </c>
      <c r="D8" s="14">
        <f>IFERROR(100*_xlfn.IFNA(VLOOKUP($B8,KviZDarije1!$A$1:$N$1000, 4, 0), 0)/'TOP SCORES'!B$3,0)</f>
        <v>72.727272727272734</v>
      </c>
      <c r="E8" s="14">
        <f>IFERROR(100*_xlfn.IFNA(VLOOKUP($B8,KviZDarije2!$A$1:$N$1000, 4, 0), 0)/'TOP SCORES'!C$3,0)</f>
        <v>81.818181818181813</v>
      </c>
      <c r="F8" s="14">
        <f>IFERROR(100*_xlfn.IFNA(VLOOKUP($B8,KviZDarije3!$A$1:$N$1000, 4, 0), 0)/'TOP SCORES'!D$3,0)</f>
        <v>63.636363636363633</v>
      </c>
      <c r="G8" s="14">
        <f>IFERROR(100*_xlfn.IFNA(VLOOKUP($B8,KviZDarije4!$A$1:$N$1000, 4, 0), 0)/'TOP SCORES'!E$3,0)</f>
        <v>0</v>
      </c>
      <c r="H8" s="14">
        <f>IFERROR(100*_xlfn.IFNA(VLOOKUP($B8,KviZDarije5!$A$1:$N$1000, 4, 0), 0)/'TOP SCORES'!F$3,0)</f>
        <v>63.636363636363633</v>
      </c>
      <c r="I8" s="14">
        <f>IFERROR(100*_xlfn.IFNA(VLOOKUP($B8,KviZDarije6!$A$1:$N$1000, 4, 0), 0)/'TOP SCORES'!G$3,0)</f>
        <v>88.888888888888886</v>
      </c>
      <c r="J8" s="14">
        <f>IFERROR(100*_xlfn.IFNA(VLOOKUP($B8,KviZDarije7!$A$1:$N$999, 4, 0), 0)/'TOP SCORES'!H$3,0)</f>
        <v>70</v>
      </c>
      <c r="K8" s="14">
        <f>IFERROR(100*_xlfn.IFNA(VLOOKUP($B8,KviZDarije8!$A$1:$N$1000, 4, 0), 0)/'TOP SCORES'!I$3,0)</f>
        <v>100</v>
      </c>
      <c r="L8" s="14">
        <f>IFERROR(100*_xlfn.IFNA(VLOOKUP($B8,KviZDarije9!$A$1:$N$1000, 4, 0), 0)/'TOP SCORES'!J$3,0)</f>
        <v>77.777777777777771</v>
      </c>
      <c r="M8" s="14">
        <f>IFERROR(100*_xlfn.IFNA(VLOOKUP($B8,KviZDarije10!$A$1:$N$1000,4, 0), 0)/'TOP SCORES'!K$3,0)</f>
        <v>90</v>
      </c>
      <c r="N8" s="14">
        <f>IFERROR(100*_xlfn.IFNA(VLOOKUP($B8,KviZDarije11!$A$1:$N$1000,4, 0), 0)/'TOP SCORES'!L$3,0)</f>
        <v>100</v>
      </c>
    </row>
    <row r="9" spans="1:15">
      <c r="A9" s="17">
        <f t="shared" ca="1" si="0"/>
        <v>8</v>
      </c>
      <c r="B9" s="12" t="s">
        <v>74</v>
      </c>
      <c r="C9" s="15" cm="1">
        <f t="array" aca="1" ref="C9" ca="1">SUM(LARGE(D9:N9,ROW(INDIRECT("1:8"))))</f>
        <v>654.84848484848476</v>
      </c>
      <c r="D9" s="14">
        <f>IFERROR(100*_xlfn.IFNA(VLOOKUP($B9,KviZDarije1!$A$1:$N$1000, 4, 0), 0)/'TOP SCORES'!B$3,0)</f>
        <v>81.818181818181813</v>
      </c>
      <c r="E9" s="14">
        <f>IFERROR(100*_xlfn.IFNA(VLOOKUP($B9,KviZDarije2!$A$1:$N$1000, 4, 0), 0)/'TOP SCORES'!C$3,0)</f>
        <v>81.818181818181813</v>
      </c>
      <c r="F9" s="14">
        <f>IFERROR(100*_xlfn.IFNA(VLOOKUP($B9,KviZDarije3!$A$1:$N$1000, 4, 0), 0)/'TOP SCORES'!D$3,0)</f>
        <v>81.818181818181813</v>
      </c>
      <c r="G9" s="14">
        <f>IFERROR(100*_xlfn.IFNA(VLOOKUP($B9,KviZDarije4!$A$1:$N$1000, 4, 0), 0)/'TOP SCORES'!E$3,0)</f>
        <v>80</v>
      </c>
      <c r="H9" s="14">
        <f>IFERROR(100*_xlfn.IFNA(VLOOKUP($B9,KviZDarije5!$A$1:$N$1000, 4, 0), 0)/'TOP SCORES'!F$3,0)</f>
        <v>72.727272727272734</v>
      </c>
      <c r="I9" s="14">
        <f>IFERROR(100*_xlfn.IFNA(VLOOKUP($B9,KviZDarije6!$A$1:$N$1000, 4, 0), 0)/'TOP SCORES'!G$3,0)</f>
        <v>77.777777777777771</v>
      </c>
      <c r="J9" s="14">
        <f>IFERROR(100*_xlfn.IFNA(VLOOKUP($B9,KviZDarije7!$A$1:$N$999, 4, 0), 0)/'TOP SCORES'!H$3,0)</f>
        <v>70</v>
      </c>
      <c r="K9" s="14">
        <f>IFERROR(100*_xlfn.IFNA(VLOOKUP($B9,KviZDarije8!$A$1:$N$1000, 4, 0), 0)/'TOP SCORES'!I$3,0)</f>
        <v>0</v>
      </c>
      <c r="L9" s="14">
        <f>IFERROR(100*_xlfn.IFNA(VLOOKUP($B9,KviZDarije9!$A$1:$N$1000, 4, 0), 0)/'TOP SCORES'!J$3,0)</f>
        <v>88.888888888888886</v>
      </c>
      <c r="M9" s="14">
        <f>IFERROR(100*_xlfn.IFNA(VLOOKUP($B9,KviZDarije10!$A$1:$N$1000,4, 0), 0)/'TOP SCORES'!K$3,0)</f>
        <v>70</v>
      </c>
      <c r="N9" s="14">
        <f>IFERROR(100*_xlfn.IFNA(VLOOKUP($B9,KviZDarije11!$A$1:$N$1000,4, 0), 0)/'TOP SCORES'!L$3,0)</f>
        <v>90</v>
      </c>
    </row>
    <row r="10" spans="1:15">
      <c r="A10" s="17">
        <f t="shared" ca="1" si="0"/>
        <v>9</v>
      </c>
      <c r="B10" s="8" t="s">
        <v>100</v>
      </c>
      <c r="C10" s="15" cm="1">
        <f t="array" aca="1" ref="C10" ca="1">SUM(LARGE(D10:N10,ROW(INDIRECT("1:8"))))</f>
        <v>652.32323232323233</v>
      </c>
      <c r="D10" s="14">
        <f>IFERROR(100*_xlfn.IFNA(VLOOKUP($B10,KviZDarije1!$A$1:$N$1000, 4, 0), 0)/'TOP SCORES'!B$3,0)</f>
        <v>63.636363636363633</v>
      </c>
      <c r="E10" s="14">
        <f>IFERROR(100*_xlfn.IFNA(VLOOKUP($B10,KviZDarije2!$A$1:$N$1000, 4, 0), 0)/'TOP SCORES'!C$3,0)</f>
        <v>72.727272727272734</v>
      </c>
      <c r="F10" s="14">
        <f>IFERROR(100*_xlfn.IFNA(VLOOKUP($B10,KviZDarije3!$A$1:$N$1000, 4, 0), 0)/'TOP SCORES'!D$3,0)</f>
        <v>54.545454545454547</v>
      </c>
      <c r="G10" s="14">
        <f>IFERROR(100*_xlfn.IFNA(VLOOKUP($B10,KviZDarije4!$A$1:$N$1000, 4, 0), 0)/'TOP SCORES'!E$3,0)</f>
        <v>80</v>
      </c>
      <c r="H10" s="14">
        <f>IFERROR(100*_xlfn.IFNA(VLOOKUP($B10,KviZDarije5!$A$1:$N$1000, 4, 0), 0)/'TOP SCORES'!F$3,0)</f>
        <v>81.818181818181813</v>
      </c>
      <c r="I10" s="14">
        <f>IFERROR(100*_xlfn.IFNA(VLOOKUP($B10,KviZDarije6!$A$1:$N$1000, 4, 0), 0)/'TOP SCORES'!G$3,0)</f>
        <v>100</v>
      </c>
      <c r="J10" s="14">
        <f>IFERROR(100*_xlfn.IFNA(VLOOKUP($B10,KviZDarije7!$A$1:$N$999, 4, 0), 0)/'TOP SCORES'!H$3,0)</f>
        <v>40</v>
      </c>
      <c r="K10" s="14">
        <f>IFERROR(100*_xlfn.IFNA(VLOOKUP($B10,KviZDarije8!$A$1:$N$1000, 4, 0), 0)/'TOP SCORES'!I$3,0)</f>
        <v>80</v>
      </c>
      <c r="L10" s="14">
        <f>IFERROR(100*_xlfn.IFNA(VLOOKUP($B10,KviZDarije9!$A$1:$N$1000, 4, 0), 0)/'TOP SCORES'!J$3,0)</f>
        <v>77.777777777777771</v>
      </c>
      <c r="M10" s="14">
        <f>IFERROR(100*_xlfn.IFNA(VLOOKUP($B10,KviZDarije10!$A$1:$N$1000,4, 0), 0)/'TOP SCORES'!K$3,0)</f>
        <v>80</v>
      </c>
      <c r="N10" s="14">
        <f>IFERROR(100*_xlfn.IFNA(VLOOKUP($B10,KviZDarije11!$A$1:$N$1000,4, 0), 0)/'TOP SCORES'!L$3,0)</f>
        <v>80</v>
      </c>
    </row>
    <row r="11" spans="1:15">
      <c r="A11" s="17">
        <f t="shared" ca="1" si="0"/>
        <v>10</v>
      </c>
      <c r="B11" s="8" t="s">
        <v>91</v>
      </c>
      <c r="C11" s="15" cm="1">
        <f t="array" aca="1" ref="C11" ca="1">SUM(LARGE(D11:N11,ROW(INDIRECT("1:8"))))</f>
        <v>637.17171717171721</v>
      </c>
      <c r="D11" s="14">
        <f>IFERROR(100*_xlfn.IFNA(VLOOKUP($B11,KviZDarije1!$A$1:$N$1000, 4, 0), 0)/'TOP SCORES'!B$3,0)</f>
        <v>54.545454545454547</v>
      </c>
      <c r="E11" s="14">
        <f>IFERROR(100*_xlfn.IFNA(VLOOKUP($B11,KviZDarije2!$A$1:$N$1000, 4, 0), 0)/'TOP SCORES'!C$3,0)</f>
        <v>63.636363636363633</v>
      </c>
      <c r="F11" s="14">
        <f>IFERROR(100*_xlfn.IFNA(VLOOKUP($B11,KviZDarije3!$A$1:$N$1000, 4, 0), 0)/'TOP SCORES'!D$3,0)</f>
        <v>90.909090909090907</v>
      </c>
      <c r="G11" s="14">
        <f>IFERROR(100*_xlfn.IFNA(VLOOKUP($B11,KviZDarije4!$A$1:$N$1000, 4, 0), 0)/'TOP SCORES'!E$3,0)</f>
        <v>70</v>
      </c>
      <c r="H11" s="14">
        <f>IFERROR(100*_xlfn.IFNA(VLOOKUP($B11,KviZDarije5!$A$1:$N$1000, 4, 0), 0)/'TOP SCORES'!F$3,0)</f>
        <v>81.818181818181813</v>
      </c>
      <c r="I11" s="14">
        <f>IFERROR(100*_xlfn.IFNA(VLOOKUP($B11,KviZDarije6!$A$1:$N$1000, 4, 0), 0)/'TOP SCORES'!G$3,0)</f>
        <v>77.777777777777771</v>
      </c>
      <c r="J11" s="14">
        <f>IFERROR(100*_xlfn.IFNA(VLOOKUP($B11,KviZDarije7!$A$1:$N$999, 4, 0), 0)/'TOP SCORES'!H$3,0)</f>
        <v>40</v>
      </c>
      <c r="K11" s="14">
        <f>IFERROR(100*_xlfn.IFNA(VLOOKUP($B11,KviZDarije8!$A$1:$N$1000, 4, 0), 0)/'TOP SCORES'!I$3,0)</f>
        <v>80</v>
      </c>
      <c r="L11" s="14">
        <f>IFERROR(100*_xlfn.IFNA(VLOOKUP($B11,KviZDarije9!$A$1:$N$1000, 4, 0), 0)/'TOP SCORES'!J$3,0)</f>
        <v>66.666666666666671</v>
      </c>
      <c r="M11" s="14">
        <f>IFERROR(100*_xlfn.IFNA(VLOOKUP($B11,KviZDarije10!$A$1:$N$1000,4, 0), 0)/'TOP SCORES'!K$3,0)</f>
        <v>90</v>
      </c>
      <c r="N11" s="14">
        <f>IFERROR(100*_xlfn.IFNA(VLOOKUP($B11,KviZDarije11!$A$1:$N$1000,4, 0), 0)/'TOP SCORES'!L$3,0)</f>
        <v>80</v>
      </c>
    </row>
    <row r="12" spans="1:15">
      <c r="A12" s="17">
        <f t="shared" ca="1" si="0"/>
        <v>11</v>
      </c>
      <c r="B12" s="12" t="s">
        <v>87</v>
      </c>
      <c r="C12" s="15" cm="1">
        <f t="array" aca="1" ref="C12" ca="1">SUM(LARGE(D12:N12,ROW(INDIRECT("1:8"))))</f>
        <v>634.1414141414142</v>
      </c>
      <c r="D12" s="14">
        <f>IFERROR(100*_xlfn.IFNA(VLOOKUP($B12,KviZDarije1!$A$1:$N$1000, 4, 0), 0)/'TOP SCORES'!B$3,0)</f>
        <v>63.636363636363633</v>
      </c>
      <c r="E12" s="14">
        <f>IFERROR(100*_xlfn.IFNA(VLOOKUP($B12,KviZDarije2!$A$1:$N$1000, 4, 0), 0)/'TOP SCORES'!C$3,0)</f>
        <v>54.545454545454547</v>
      </c>
      <c r="F12" s="14">
        <f>IFERROR(100*_xlfn.IFNA(VLOOKUP($B12,KviZDarije3!$A$1:$N$1000, 4, 0), 0)/'TOP SCORES'!D$3,0)</f>
        <v>72.727272727272734</v>
      </c>
      <c r="G12" s="14">
        <f>IFERROR(100*_xlfn.IFNA(VLOOKUP($B12,KviZDarije4!$A$1:$N$1000, 4, 0), 0)/'TOP SCORES'!E$3,0)</f>
        <v>80</v>
      </c>
      <c r="H12" s="14">
        <f>IFERROR(100*_xlfn.IFNA(VLOOKUP($B12,KviZDarije5!$A$1:$N$1000, 4, 0), 0)/'TOP SCORES'!F$3,0)</f>
        <v>54.545454545454547</v>
      </c>
      <c r="I12" s="14">
        <f>IFERROR(100*_xlfn.IFNA(VLOOKUP($B12,KviZDarije6!$A$1:$N$1000, 4, 0), 0)/'TOP SCORES'!G$3,0)</f>
        <v>0</v>
      </c>
      <c r="J12" s="14">
        <f>IFERROR(100*_xlfn.IFNA(VLOOKUP($B12,KviZDarije7!$A$1:$N$999, 4, 0), 0)/'TOP SCORES'!H$3,0)</f>
        <v>70</v>
      </c>
      <c r="K12" s="14">
        <f>IFERROR(100*_xlfn.IFNA(VLOOKUP($B12,KviZDarije8!$A$1:$N$1000, 4, 0), 0)/'TOP SCORES'!I$3,0)</f>
        <v>90</v>
      </c>
      <c r="L12" s="14">
        <f>IFERROR(100*_xlfn.IFNA(VLOOKUP($B12,KviZDarije9!$A$1:$N$1000, 4, 0), 0)/'TOP SCORES'!J$3,0)</f>
        <v>77.777777777777771</v>
      </c>
      <c r="M12" s="14">
        <f>IFERROR(100*_xlfn.IFNA(VLOOKUP($B12,KviZDarije10!$A$1:$N$1000,4, 0), 0)/'TOP SCORES'!K$3,0)</f>
        <v>80</v>
      </c>
      <c r="N12" s="14">
        <f>IFERROR(100*_xlfn.IFNA(VLOOKUP($B12,KviZDarije11!$A$1:$N$1000,4, 0), 0)/'TOP SCORES'!L$3,0)</f>
        <v>100</v>
      </c>
    </row>
    <row r="13" spans="1:15">
      <c r="A13" s="17">
        <f t="shared" ca="1" si="0"/>
        <v>12</v>
      </c>
      <c r="B13" s="8" t="s">
        <v>59</v>
      </c>
      <c r="C13" s="15" cm="1">
        <f t="array" aca="1" ref="C13" ca="1">SUM(LARGE(D13:N13,ROW(INDIRECT("1:8"))))</f>
        <v>628.98989898989896</v>
      </c>
      <c r="D13" s="14">
        <f>IFERROR(100*_xlfn.IFNA(VLOOKUP($B13,KviZDarije1!$A$1:$N$1000, 4, 0), 0)/'TOP SCORES'!B$3,0)</f>
        <v>72.727272727272734</v>
      </c>
      <c r="E13" s="14">
        <f>IFERROR(100*_xlfn.IFNA(VLOOKUP($B13,KviZDarije2!$A$1:$N$1000, 4, 0), 0)/'TOP SCORES'!C$3,0)</f>
        <v>63.636363636363633</v>
      </c>
      <c r="F13" s="14">
        <f>IFERROR(100*_xlfn.IFNA(VLOOKUP($B13,KviZDarije3!$A$1:$N$1000, 4, 0), 0)/'TOP SCORES'!D$3,0)</f>
        <v>63.636363636363633</v>
      </c>
      <c r="G13" s="14">
        <f>IFERROR(100*_xlfn.IFNA(VLOOKUP($B13,KviZDarije4!$A$1:$N$1000, 4, 0), 0)/'TOP SCORES'!E$3,0)</f>
        <v>80</v>
      </c>
      <c r="H13" s="14">
        <f>IFERROR(100*_xlfn.IFNA(VLOOKUP($B13,KviZDarije5!$A$1:$N$1000, 4, 0), 0)/'TOP SCORES'!F$3,0)</f>
        <v>81.818181818181813</v>
      </c>
      <c r="I13" s="14">
        <f>IFERROR(100*_xlfn.IFNA(VLOOKUP($B13,KviZDarije6!$A$1:$N$1000, 4, 0), 0)/'TOP SCORES'!G$3,0)</f>
        <v>66.666666666666671</v>
      </c>
      <c r="J13" s="14">
        <f>IFERROR(100*_xlfn.IFNA(VLOOKUP($B13,KviZDarije7!$A$1:$N$999, 4, 0), 0)/'TOP SCORES'!H$3,0)</f>
        <v>60</v>
      </c>
      <c r="K13" s="14">
        <f>IFERROR(100*_xlfn.IFNA(VLOOKUP($B13,KviZDarije8!$A$1:$N$1000, 4, 0), 0)/'TOP SCORES'!I$3,0)</f>
        <v>80</v>
      </c>
      <c r="L13" s="14">
        <f>IFERROR(100*_xlfn.IFNA(VLOOKUP($B13,KviZDarije9!$A$1:$N$1000, 4, 0), 0)/'TOP SCORES'!J$3,0)</f>
        <v>77.777777777777771</v>
      </c>
      <c r="M13" s="14">
        <f>IFERROR(100*_xlfn.IFNA(VLOOKUP($B13,KviZDarije10!$A$1:$N$1000,4, 0), 0)/'TOP SCORES'!K$3,0)</f>
        <v>70</v>
      </c>
      <c r="N13" s="14">
        <f>IFERROR(100*_xlfn.IFNA(VLOOKUP($B13,KviZDarije11!$A$1:$N$1000,4, 0), 0)/'TOP SCORES'!L$3,0)</f>
        <v>100</v>
      </c>
    </row>
    <row r="14" spans="1:15">
      <c r="A14" s="17">
        <f t="shared" ca="1" si="0"/>
        <v>13</v>
      </c>
      <c r="B14" s="33" t="s">
        <v>65</v>
      </c>
      <c r="C14" s="15" cm="1">
        <f t="array" aca="1" ref="C14" ca="1">SUM(LARGE(D14:N14,ROW(INDIRECT("1:8"))))</f>
        <v>626.86868686868695</v>
      </c>
      <c r="D14" s="14">
        <f>IFERROR(100*_xlfn.IFNA(VLOOKUP($B14,KviZDarije1!$A$1:$N$1000, 4, 0), 0)/'TOP SCORES'!B$3,0)</f>
        <v>63.636363636363633</v>
      </c>
      <c r="E14" s="14">
        <f>IFERROR(100*_xlfn.IFNA(VLOOKUP($B14,KviZDarije2!$A$1:$N$1000, 4, 0), 0)/'TOP SCORES'!C$3,0)</f>
        <v>72.727272727272734</v>
      </c>
      <c r="F14" s="14">
        <f>IFERROR(100*_xlfn.IFNA(VLOOKUP($B14,KviZDarije3!$A$1:$N$1000, 4, 0), 0)/'TOP SCORES'!D$3,0)</f>
        <v>72.727272727272734</v>
      </c>
      <c r="G14" s="14">
        <f>IFERROR(100*_xlfn.IFNA(VLOOKUP($B14,KviZDarije4!$A$1:$N$1000, 4, 0), 0)/'TOP SCORES'!E$3,0)</f>
        <v>60</v>
      </c>
      <c r="H14" s="14">
        <f>IFERROR(100*_xlfn.IFNA(VLOOKUP($B14,KviZDarije5!$A$1:$N$1000, 4, 0), 0)/'TOP SCORES'!F$3,0)</f>
        <v>63.636363636363633</v>
      </c>
      <c r="I14" s="14">
        <f>IFERROR(100*_xlfn.IFNA(VLOOKUP($B14,KviZDarije6!$A$1:$N$1000, 4, 0), 0)/'TOP SCORES'!G$3,0)</f>
        <v>100</v>
      </c>
      <c r="J14" s="14">
        <f>IFERROR(100*_xlfn.IFNA(VLOOKUP($B14,KviZDarije7!$A$1:$N$999, 4, 0), 0)/'TOP SCORES'!H$3,0)</f>
        <v>70</v>
      </c>
      <c r="K14" s="14">
        <f>IFERROR(100*_xlfn.IFNA(VLOOKUP($B14,KviZDarije8!$A$1:$N$1000, 4, 0), 0)/'TOP SCORES'!I$3,0)</f>
        <v>0</v>
      </c>
      <c r="L14" s="14">
        <f>IFERROR(100*_xlfn.IFNA(VLOOKUP($B14,KviZDarije9!$A$1:$N$1000, 4, 0), 0)/'TOP SCORES'!J$3,0)</f>
        <v>77.777777777777771</v>
      </c>
      <c r="M14" s="14">
        <f>IFERROR(100*_xlfn.IFNA(VLOOKUP($B14,KviZDarije10!$A$1:$N$1000,4, 0), 0)/'TOP SCORES'!K$3,0)</f>
        <v>80</v>
      </c>
      <c r="N14" s="14">
        <f>IFERROR(100*_xlfn.IFNA(VLOOKUP($B14,KviZDarije11!$A$1:$N$1000,4, 0), 0)/'TOP SCORES'!L$3,0)</f>
        <v>90</v>
      </c>
    </row>
    <row r="15" spans="1:15">
      <c r="A15" s="17">
        <f t="shared" ca="1" si="0"/>
        <v>14</v>
      </c>
      <c r="B15" s="8" t="s">
        <v>75</v>
      </c>
      <c r="C15" s="15" cm="1">
        <f t="array" aca="1" ref="C15" ca="1">SUM(LARGE(D15:N15,ROW(INDIRECT("1:8"))))</f>
        <v>617.97979797979804</v>
      </c>
      <c r="D15" s="14">
        <f>IFERROR(100*_xlfn.IFNA(VLOOKUP($B15,KviZDarije1!$A$1:$N$1000, 4, 0), 0)/'TOP SCORES'!B$3,0)</f>
        <v>63.636363636363633</v>
      </c>
      <c r="E15" s="14">
        <f>IFERROR(100*_xlfn.IFNA(VLOOKUP($B15,KviZDarije2!$A$1:$N$1000, 4, 0), 0)/'TOP SCORES'!C$3,0)</f>
        <v>72.727272727272734</v>
      </c>
      <c r="F15" s="14">
        <f>IFERROR(100*_xlfn.IFNA(VLOOKUP($B15,KviZDarije3!$A$1:$N$1000, 4, 0), 0)/'TOP SCORES'!D$3,0)</f>
        <v>54.545454545454547</v>
      </c>
      <c r="G15" s="14">
        <f>IFERROR(100*_xlfn.IFNA(VLOOKUP($B15,KviZDarije4!$A$1:$N$1000, 4, 0), 0)/'TOP SCORES'!E$3,0)</f>
        <v>100</v>
      </c>
      <c r="H15" s="14">
        <f>IFERROR(100*_xlfn.IFNA(VLOOKUP($B15,KviZDarije5!$A$1:$N$1000, 4, 0), 0)/'TOP SCORES'!F$3,0)</f>
        <v>72.727272727272734</v>
      </c>
      <c r="I15" s="14">
        <f>IFERROR(100*_xlfn.IFNA(VLOOKUP($B15,KviZDarije6!$A$1:$N$1000, 4, 0), 0)/'TOP SCORES'!G$3,0)</f>
        <v>88.888888888888886</v>
      </c>
      <c r="J15" s="14">
        <f>IFERROR(100*_xlfn.IFNA(VLOOKUP($B15,KviZDarije7!$A$1:$N$999, 4, 0), 0)/'TOP SCORES'!H$3,0)</f>
        <v>50</v>
      </c>
      <c r="K15" s="14">
        <f>IFERROR(100*_xlfn.IFNA(VLOOKUP($B15,KviZDarije8!$A$1:$N$1000, 4, 0), 0)/'TOP SCORES'!I$3,0)</f>
        <v>80</v>
      </c>
      <c r="L15" s="14">
        <f>IFERROR(100*_xlfn.IFNA(VLOOKUP($B15,KviZDarije9!$A$1:$N$1000, 4, 0), 0)/'TOP SCORES'!J$3,0)</f>
        <v>44.444444444444443</v>
      </c>
      <c r="M15" s="14">
        <f>IFERROR(100*_xlfn.IFNA(VLOOKUP($B15,KviZDarije10!$A$1:$N$1000,4, 0), 0)/'TOP SCORES'!K$3,0)</f>
        <v>60</v>
      </c>
      <c r="N15" s="14">
        <f>IFERROR(100*_xlfn.IFNA(VLOOKUP($B15,KviZDarije11!$A$1:$N$1000,4, 0), 0)/'TOP SCORES'!L$3,0)</f>
        <v>80</v>
      </c>
    </row>
    <row r="16" spans="1:15">
      <c r="A16" s="17">
        <f t="shared" ca="1" si="0"/>
        <v>15</v>
      </c>
      <c r="B16" s="12" t="s">
        <v>40</v>
      </c>
      <c r="C16" s="15" cm="1">
        <f t="array" aca="1" ref="C16" ca="1">SUM(LARGE(D16:N16,ROW(INDIRECT("1:8"))))</f>
        <v>616.86868686868695</v>
      </c>
      <c r="D16" s="14">
        <f>IFERROR(100*_xlfn.IFNA(VLOOKUP($B16,KviZDarije1!$A$1:$N$1000, 4, 0), 0)/'TOP SCORES'!B$3,0)</f>
        <v>54.545454545454547</v>
      </c>
      <c r="E16" s="14">
        <f>IFERROR(100*_xlfn.IFNA(VLOOKUP($B16,KviZDarije2!$A$1:$N$1000, 4, 0), 0)/'TOP SCORES'!C$3,0)</f>
        <v>72.727272727272734</v>
      </c>
      <c r="F16" s="14">
        <f>IFERROR(100*_xlfn.IFNA(VLOOKUP($B16,KviZDarije3!$A$1:$N$1000, 4, 0), 0)/'TOP SCORES'!D$3,0)</f>
        <v>63.636363636363633</v>
      </c>
      <c r="G16" s="14">
        <f>IFERROR(100*_xlfn.IFNA(VLOOKUP($B16,KviZDarije4!$A$1:$N$1000, 4, 0), 0)/'TOP SCORES'!E$3,0)</f>
        <v>70</v>
      </c>
      <c r="H16" s="14">
        <f>IFERROR(100*_xlfn.IFNA(VLOOKUP($B16,KviZDarije5!$A$1:$N$1000, 4, 0), 0)/'TOP SCORES'!F$3,0)</f>
        <v>72.727272727272734</v>
      </c>
      <c r="I16" s="14">
        <f>IFERROR(100*_xlfn.IFNA(VLOOKUP($B16,KviZDarije6!$A$1:$N$1000, 4, 0), 0)/'TOP SCORES'!G$3,0)</f>
        <v>88.888888888888886</v>
      </c>
      <c r="J16" s="14">
        <f>IFERROR(100*_xlfn.IFNA(VLOOKUP($B16,KviZDarije7!$A$1:$N$999, 4, 0), 0)/'TOP SCORES'!H$3,0)</f>
        <v>20</v>
      </c>
      <c r="K16" s="14">
        <f>IFERROR(100*_xlfn.IFNA(VLOOKUP($B16,KviZDarije8!$A$1:$N$1000, 4, 0), 0)/'TOP SCORES'!I$3,0)</f>
        <v>70</v>
      </c>
      <c r="L16" s="14">
        <f>IFERROR(100*_xlfn.IFNA(VLOOKUP($B16,KviZDarije9!$A$1:$N$1000, 4, 0), 0)/'TOP SCORES'!J$3,0)</f>
        <v>88.888888888888886</v>
      </c>
      <c r="M16" s="14">
        <f>IFERROR(100*_xlfn.IFNA(VLOOKUP($B16,KviZDarije10!$A$1:$N$1000,4, 0), 0)/'TOP SCORES'!K$3,0)</f>
        <v>90</v>
      </c>
      <c r="N16" s="14">
        <f>IFERROR(100*_xlfn.IFNA(VLOOKUP($B16,KviZDarije11!$A$1:$N$1000,4, 0), 0)/'TOP SCORES'!L$3,0)</f>
        <v>60</v>
      </c>
    </row>
    <row r="17" spans="1:14">
      <c r="A17" s="17">
        <f t="shared" ca="1" si="0"/>
        <v>16</v>
      </c>
      <c r="B17" s="12" t="s">
        <v>55</v>
      </c>
      <c r="C17" s="15" cm="1">
        <f t="array" aca="1" ref="C17" ca="1">SUM(LARGE(D17:N17,ROW(INDIRECT("1:8"))))</f>
        <v>611.91919191919192</v>
      </c>
      <c r="D17" s="14">
        <f>IFERROR(100*_xlfn.IFNA(VLOOKUP($B17,KviZDarije1!$A$1:$N$1000, 4, 0), 0)/'TOP SCORES'!B$3,0)</f>
        <v>63.636363636363633</v>
      </c>
      <c r="E17" s="14">
        <f>IFERROR(100*_xlfn.IFNA(VLOOKUP($B17,KviZDarije2!$A$1:$N$1000, 4, 0), 0)/'TOP SCORES'!C$3,0)</f>
        <v>72.727272727272734</v>
      </c>
      <c r="F17" s="14">
        <f>IFERROR(100*_xlfn.IFNA(VLOOKUP($B17,KviZDarije3!$A$1:$N$1000, 4, 0), 0)/'TOP SCORES'!D$3,0)</f>
        <v>54.545454545454547</v>
      </c>
      <c r="G17" s="14">
        <f>IFERROR(100*_xlfn.IFNA(VLOOKUP($B17,KviZDarije4!$A$1:$N$1000, 4, 0), 0)/'TOP SCORES'!E$3,0)</f>
        <v>70</v>
      </c>
      <c r="H17" s="14">
        <f>IFERROR(100*_xlfn.IFNA(VLOOKUP($B17,KviZDarije5!$A$1:$N$1000, 4, 0), 0)/'TOP SCORES'!F$3,0)</f>
        <v>0</v>
      </c>
      <c r="I17" s="14">
        <f>IFERROR(100*_xlfn.IFNA(VLOOKUP($B17,KviZDarije6!$A$1:$N$1000, 4, 0), 0)/'TOP SCORES'!G$3,0)</f>
        <v>77.777777777777771</v>
      </c>
      <c r="J17" s="14">
        <f>IFERROR(100*_xlfn.IFNA(VLOOKUP($B17,KviZDarije7!$A$1:$N$999, 4, 0), 0)/'TOP SCORES'!H$3,0)</f>
        <v>50</v>
      </c>
      <c r="K17" s="14">
        <f>IFERROR(100*_xlfn.IFNA(VLOOKUP($B17,KviZDarije8!$A$1:$N$1000, 4, 0), 0)/'TOP SCORES'!I$3,0)</f>
        <v>90</v>
      </c>
      <c r="L17" s="14">
        <f>IFERROR(100*_xlfn.IFNA(VLOOKUP($B17,KviZDarije9!$A$1:$N$1000, 4, 0), 0)/'TOP SCORES'!J$3,0)</f>
        <v>77.777777777777771</v>
      </c>
      <c r="M17" s="14">
        <f>IFERROR(100*_xlfn.IFNA(VLOOKUP($B17,KviZDarije10!$A$1:$N$1000,4, 0), 0)/'TOP SCORES'!K$3,0)</f>
        <v>80</v>
      </c>
      <c r="N17" s="14">
        <f>IFERROR(100*_xlfn.IFNA(VLOOKUP($B17,KviZDarije11!$A$1:$N$1000,4, 0), 0)/'TOP SCORES'!L$3,0)</f>
        <v>80</v>
      </c>
    </row>
    <row r="18" spans="1:14">
      <c r="A18" s="17">
        <f t="shared" ca="1" si="0"/>
        <v>17</v>
      </c>
      <c r="B18" s="12" t="s">
        <v>185</v>
      </c>
      <c r="C18" s="15" cm="1">
        <f t="array" aca="1" ref="C18" ca="1">SUM(LARGE(D18:N18,ROW(INDIRECT("1:8"))))</f>
        <v>597.77777777777771</v>
      </c>
      <c r="D18" s="14">
        <f>IFERROR(100*_xlfn.IFNA(VLOOKUP($B18,KviZDarije1!$A$1:$N$1000, 4, 0), 0)/'TOP SCORES'!B$3,0)</f>
        <v>72.727272727272734</v>
      </c>
      <c r="E18" s="14">
        <f>IFERROR(100*_xlfn.IFNA(VLOOKUP($B18,KviZDarije2!$A$1:$N$1000, 4, 0), 0)/'TOP SCORES'!C$3,0)</f>
        <v>81.818181818181813</v>
      </c>
      <c r="F18" s="14">
        <f>IFERROR(100*_xlfn.IFNA(VLOOKUP($B18,KviZDarije3!$A$1:$N$1000, 4, 0), 0)/'TOP SCORES'!D$3,0)</f>
        <v>63.636363636363633</v>
      </c>
      <c r="G18" s="14">
        <f>IFERROR(100*_xlfn.IFNA(VLOOKUP($B18,KviZDarije4!$A$1:$N$1000, 4, 0), 0)/'TOP SCORES'!E$3,0)</f>
        <v>80</v>
      </c>
      <c r="H18" s="14">
        <f>IFERROR(100*_xlfn.IFNA(VLOOKUP($B18,KviZDarije5!$A$1:$N$1000, 4, 0), 0)/'TOP SCORES'!F$3,0)</f>
        <v>81.818181818181813</v>
      </c>
      <c r="I18" s="14">
        <f>IFERROR(100*_xlfn.IFNA(VLOOKUP($B18,KviZDarije6!$A$1:$N$1000, 4, 0), 0)/'TOP SCORES'!G$3,0)</f>
        <v>77.777777777777771</v>
      </c>
      <c r="J18" s="14">
        <f>IFERROR(100*_xlfn.IFNA(VLOOKUP($B18,KviZDarije7!$A$1:$N$999, 4, 0), 0)/'TOP SCORES'!H$3,0)</f>
        <v>0</v>
      </c>
      <c r="K18" s="14">
        <f>IFERROR(100*_xlfn.IFNA(VLOOKUP($B18,KviZDarije8!$A$1:$N$1000, 4, 0), 0)/'TOP SCORES'!I$3,0)</f>
        <v>60</v>
      </c>
      <c r="L18" s="14">
        <f>IFERROR(100*_xlfn.IFNA(VLOOKUP($B18,KviZDarije9!$A$1:$N$1000, 4, 0), 0)/'TOP SCORES'!J$3,0)</f>
        <v>0</v>
      </c>
      <c r="M18" s="14">
        <f>IFERROR(100*_xlfn.IFNA(VLOOKUP($B18,KviZDarije10!$A$1:$N$1000,4, 0), 0)/'TOP SCORES'!K$3,0)</f>
        <v>70</v>
      </c>
      <c r="N18" s="14">
        <f>IFERROR(100*_xlfn.IFNA(VLOOKUP($B18,KviZDarije11!$A$1:$N$1000,4, 0), 0)/'TOP SCORES'!L$3,0)</f>
        <v>70</v>
      </c>
    </row>
    <row r="19" spans="1:14">
      <c r="A19" s="17">
        <f t="shared" ca="1" si="0"/>
        <v>18</v>
      </c>
      <c r="B19" s="8" t="s">
        <v>94</v>
      </c>
      <c r="C19" s="15" cm="1">
        <f t="array" aca="1" ref="C19" ca="1">SUM(LARGE(D19:N19,ROW(INDIRECT("1:8"))))</f>
        <v>579.79797979797979</v>
      </c>
      <c r="D19" s="14">
        <f>IFERROR(100*_xlfn.IFNA(VLOOKUP($B19,KviZDarije1!$A$1:$N$1000, 4, 0), 0)/'TOP SCORES'!B$3,0)</f>
        <v>63.636363636363633</v>
      </c>
      <c r="E19" s="14">
        <f>IFERROR(100*_xlfn.IFNA(VLOOKUP($B19,KviZDarije2!$A$1:$N$1000, 4, 0), 0)/'TOP SCORES'!C$3,0)</f>
        <v>63.636363636363633</v>
      </c>
      <c r="F19" s="14">
        <f>IFERROR(100*_xlfn.IFNA(VLOOKUP($B19,KviZDarije3!$A$1:$N$1000, 4, 0), 0)/'TOP SCORES'!D$3,0)</f>
        <v>63.636363636363633</v>
      </c>
      <c r="G19" s="14">
        <f>IFERROR(100*_xlfn.IFNA(VLOOKUP($B19,KviZDarije4!$A$1:$N$1000, 4, 0), 0)/'TOP SCORES'!E$3,0)</f>
        <v>70</v>
      </c>
      <c r="H19" s="14">
        <f>IFERROR(100*_xlfn.IFNA(VLOOKUP($B19,KviZDarije5!$A$1:$N$1000, 4, 0), 0)/'TOP SCORES'!F$3,0)</f>
        <v>36.363636363636367</v>
      </c>
      <c r="I19" s="14">
        <f>IFERROR(100*_xlfn.IFNA(VLOOKUP($B19,KviZDarije6!$A$1:$N$1000, 4, 0), 0)/'TOP SCORES'!G$3,0)</f>
        <v>55.555555555555557</v>
      </c>
      <c r="J19" s="14">
        <f>IFERROR(100*_xlfn.IFNA(VLOOKUP($B19,KviZDarije7!$A$1:$N$999, 4, 0), 0)/'TOP SCORES'!H$3,0)</f>
        <v>60</v>
      </c>
      <c r="K19" s="14">
        <f>IFERROR(100*_xlfn.IFNA(VLOOKUP($B19,KviZDarije8!$A$1:$N$1000, 4, 0), 0)/'TOP SCORES'!I$3,0)</f>
        <v>80</v>
      </c>
      <c r="L19" s="14">
        <f>IFERROR(100*_xlfn.IFNA(VLOOKUP($B19,KviZDarije9!$A$1:$N$1000, 4, 0), 0)/'TOP SCORES'!J$3,0)</f>
        <v>88.888888888888886</v>
      </c>
      <c r="M19" s="14">
        <f>IFERROR(100*_xlfn.IFNA(VLOOKUP($B19,KviZDarije10!$A$1:$N$1000,4, 0), 0)/'TOP SCORES'!K$3,0)</f>
        <v>80</v>
      </c>
      <c r="N19" s="14">
        <f>IFERROR(100*_xlfn.IFNA(VLOOKUP($B19,KviZDarije11!$A$1:$N$1000,4, 0), 0)/'TOP SCORES'!L$3,0)</f>
        <v>70</v>
      </c>
    </row>
    <row r="20" spans="1:14">
      <c r="A20" s="17">
        <f t="shared" ca="1" si="0"/>
        <v>18</v>
      </c>
      <c r="B20" s="12" t="s">
        <v>24</v>
      </c>
      <c r="C20" s="15" cm="1">
        <f t="array" aca="1" ref="C20" ca="1">SUM(LARGE(D20:N20,ROW(INDIRECT("1:8"))))</f>
        <v>579.79797979797979</v>
      </c>
      <c r="D20" s="14">
        <f>IFERROR(100*_xlfn.IFNA(VLOOKUP($B20,KviZDarije1!$A$1:$N$1000, 4, 0), 0)/'TOP SCORES'!B$3,0)</f>
        <v>54.545454545454547</v>
      </c>
      <c r="E20" s="14">
        <f>IFERROR(100*_xlfn.IFNA(VLOOKUP($B20,KviZDarije2!$A$1:$N$1000, 4, 0), 0)/'TOP SCORES'!C$3,0)</f>
        <v>72.727272727272734</v>
      </c>
      <c r="F20" s="14">
        <f>IFERROR(100*_xlfn.IFNA(VLOOKUP($B20,KviZDarije3!$A$1:$N$1000, 4, 0), 0)/'TOP SCORES'!D$3,0)</f>
        <v>54.545454545454547</v>
      </c>
      <c r="G20" s="14">
        <f>IFERROR(100*_xlfn.IFNA(VLOOKUP($B20,KviZDarije4!$A$1:$N$1000, 4, 0), 0)/'TOP SCORES'!E$3,0)</f>
        <v>80</v>
      </c>
      <c r="H20" s="14">
        <f>IFERROR(100*_xlfn.IFNA(VLOOKUP($B20,KviZDarije5!$A$1:$N$1000, 4, 0), 0)/'TOP SCORES'!F$3,0)</f>
        <v>63.636363636363633</v>
      </c>
      <c r="I20" s="14">
        <f>IFERROR(100*_xlfn.IFNA(VLOOKUP($B20,KviZDarije6!$A$1:$N$1000, 4, 0), 0)/'TOP SCORES'!G$3,0)</f>
        <v>88.888888888888886</v>
      </c>
      <c r="J20" s="14">
        <f>IFERROR(100*_xlfn.IFNA(VLOOKUP($B20,KviZDarije7!$A$1:$N$999, 4, 0), 0)/'TOP SCORES'!H$3,0)</f>
        <v>50</v>
      </c>
      <c r="K20" s="14">
        <f>IFERROR(100*_xlfn.IFNA(VLOOKUP($B20,KviZDarije8!$A$1:$N$1000, 4, 0), 0)/'TOP SCORES'!I$3,0)</f>
        <v>70</v>
      </c>
      <c r="L20" s="14">
        <f>IFERROR(100*_xlfn.IFNA(VLOOKUP($B20,KviZDarije9!$A$1:$N$1000, 4, 0), 0)/'TOP SCORES'!J$3,0)</f>
        <v>44.444444444444443</v>
      </c>
      <c r="M20" s="14">
        <f>IFERROR(100*_xlfn.IFNA(VLOOKUP($B20,KviZDarije10!$A$1:$N$1000,4, 0), 0)/'TOP SCORES'!K$3,0)</f>
        <v>70</v>
      </c>
      <c r="N20" s="14">
        <f>IFERROR(100*_xlfn.IFNA(VLOOKUP($B20,KviZDarije11!$A$1:$N$1000,4, 0), 0)/'TOP SCORES'!L$3,0)</f>
        <v>80</v>
      </c>
    </row>
    <row r="21" spans="1:14">
      <c r="A21" s="17">
        <f t="shared" ca="1" si="0"/>
        <v>20</v>
      </c>
      <c r="B21" s="8" t="s">
        <v>51</v>
      </c>
      <c r="C21" s="15" cm="1">
        <f t="array" aca="1" ref="C21" ca="1">SUM(LARGE(D21:N21,ROW(INDIRECT("1:8"))))</f>
        <v>570.50505050505058</v>
      </c>
      <c r="D21" s="14">
        <f>IFERROR(100*_xlfn.IFNA(VLOOKUP($B21,KviZDarije1!$A$1:$N$1000, 4, 0), 0)/'TOP SCORES'!B$3,0)</f>
        <v>72.727272727272734</v>
      </c>
      <c r="E21" s="14">
        <f>IFERROR(100*_xlfn.IFNA(VLOOKUP($B21,KviZDarije2!$A$1:$N$1000, 4, 0), 0)/'TOP SCORES'!C$3,0)</f>
        <v>63.636363636363633</v>
      </c>
      <c r="F21" s="14">
        <f>IFERROR(100*_xlfn.IFNA(VLOOKUP($B21,KviZDarije3!$A$1:$N$1000, 4, 0), 0)/'TOP SCORES'!D$3,0)</f>
        <v>72.727272727272734</v>
      </c>
      <c r="G21" s="14">
        <f>IFERROR(100*_xlfn.IFNA(VLOOKUP($B21,KviZDarije4!$A$1:$N$1000, 4, 0), 0)/'TOP SCORES'!E$3,0)</f>
        <v>60</v>
      </c>
      <c r="H21" s="14">
        <f>IFERROR(100*_xlfn.IFNA(VLOOKUP($B21,KviZDarije5!$A$1:$N$1000, 4, 0), 0)/'TOP SCORES'!F$3,0)</f>
        <v>63.636363636363633</v>
      </c>
      <c r="I21" s="14">
        <f>IFERROR(100*_xlfn.IFNA(VLOOKUP($B21,KviZDarije6!$A$1:$N$1000, 4, 0), 0)/'TOP SCORES'!G$3,0)</f>
        <v>77.777777777777771</v>
      </c>
      <c r="J21" s="14">
        <f>IFERROR(100*_xlfn.IFNA(VLOOKUP($B21,KviZDarije7!$A$1:$N$999, 4, 0), 0)/'TOP SCORES'!H$3,0)</f>
        <v>30</v>
      </c>
      <c r="K21" s="14">
        <f>IFERROR(100*_xlfn.IFNA(VLOOKUP($B21,KviZDarije8!$A$1:$N$1000, 4, 0), 0)/'TOP SCORES'!I$3,0)</f>
        <v>80</v>
      </c>
      <c r="L21" s="14">
        <f>IFERROR(100*_xlfn.IFNA(VLOOKUP($B21,KviZDarije9!$A$1:$N$1000, 4, 0), 0)/'TOP SCORES'!J$3,0)</f>
        <v>55.555555555555557</v>
      </c>
      <c r="M21" s="14">
        <f>IFERROR(100*_xlfn.IFNA(VLOOKUP($B21,KviZDarije10!$A$1:$N$1000,4, 0), 0)/'TOP SCORES'!K$3,0)</f>
        <v>50</v>
      </c>
      <c r="N21" s="14">
        <f>IFERROR(100*_xlfn.IFNA(VLOOKUP($B21,KviZDarije11!$A$1:$N$1000,4, 0), 0)/'TOP SCORES'!L$3,0)</f>
        <v>80</v>
      </c>
    </row>
    <row r="22" spans="1:14">
      <c r="A22" s="17">
        <f t="shared" ca="1" si="0"/>
        <v>21</v>
      </c>
      <c r="B22" s="12" t="s">
        <v>184</v>
      </c>
      <c r="C22" s="15" cm="1">
        <f t="array" aca="1" ref="C22" ca="1">SUM(LARGE(D22:N22,ROW(INDIRECT("1:8"))))</f>
        <v>542.72727272727275</v>
      </c>
      <c r="D22" s="14">
        <f>IFERROR(100*_xlfn.IFNA(VLOOKUP($B22,KviZDarije1!$A$1:$N$1000, 4, 0), 0)/'TOP SCORES'!B$3,0)</f>
        <v>72.727272727272734</v>
      </c>
      <c r="E22" s="14">
        <f>IFERROR(100*_xlfn.IFNA(VLOOKUP($B22,KviZDarije2!$A$1:$N$1000, 4, 0), 0)/'TOP SCORES'!C$3,0)</f>
        <v>63.636363636363633</v>
      </c>
      <c r="F22" s="14">
        <f>IFERROR(100*_xlfn.IFNA(VLOOKUP($B22,KviZDarije3!$A$1:$N$1000, 4, 0), 0)/'TOP SCORES'!D$3,0)</f>
        <v>63.636363636363633</v>
      </c>
      <c r="G22" s="14">
        <f>IFERROR(100*_xlfn.IFNA(VLOOKUP($B22,KviZDarije4!$A$1:$N$1000, 4, 0), 0)/'TOP SCORES'!E$3,0)</f>
        <v>80</v>
      </c>
      <c r="H22" s="14">
        <f>IFERROR(100*_xlfn.IFNA(VLOOKUP($B22,KviZDarije5!$A$1:$N$1000, 4, 0), 0)/'TOP SCORES'!F$3,0)</f>
        <v>72.727272727272734</v>
      </c>
      <c r="I22" s="14">
        <f>IFERROR(100*_xlfn.IFNA(VLOOKUP($B22,KviZDarije6!$A$1:$N$1000, 4, 0), 0)/'TOP SCORES'!G$3,0)</f>
        <v>44.444444444444443</v>
      </c>
      <c r="J22" s="14">
        <f>IFERROR(100*_xlfn.IFNA(VLOOKUP($B22,KviZDarije7!$A$1:$N$999, 4, 0), 0)/'TOP SCORES'!H$3,0)</f>
        <v>30</v>
      </c>
      <c r="K22" s="14">
        <f>IFERROR(100*_xlfn.IFNA(VLOOKUP($B22,KviZDarije8!$A$1:$N$1000, 4, 0), 0)/'TOP SCORES'!I$3,0)</f>
        <v>70</v>
      </c>
      <c r="L22" s="14">
        <f>IFERROR(100*_xlfn.IFNA(VLOOKUP($B22,KviZDarije9!$A$1:$N$1000, 4, 0), 0)/'TOP SCORES'!J$3,0)</f>
        <v>44.444444444444443</v>
      </c>
      <c r="M22" s="14">
        <f>IFERROR(100*_xlfn.IFNA(VLOOKUP($B22,KviZDarije10!$A$1:$N$1000,4, 0), 0)/'TOP SCORES'!K$3,0)</f>
        <v>60</v>
      </c>
      <c r="N22" s="14">
        <f>IFERROR(100*_xlfn.IFNA(VLOOKUP($B22,KviZDarije11!$A$1:$N$1000,4, 0), 0)/'TOP SCORES'!L$3,0)</f>
        <v>60</v>
      </c>
    </row>
    <row r="23" spans="1:14">
      <c r="A23" s="17">
        <f t="shared" ca="1" si="0"/>
        <v>22</v>
      </c>
      <c r="B23" s="12" t="s">
        <v>80</v>
      </c>
      <c r="C23" s="15" cm="1">
        <f t="array" aca="1" ref="C23" ca="1">SUM(LARGE(D23:N23,ROW(INDIRECT("1:8"))))</f>
        <v>539.49494949494954</v>
      </c>
      <c r="D23" s="14">
        <f>IFERROR(100*_xlfn.IFNA(VLOOKUP($B23,KviZDarije1!$A$1:$N$1000, 4, 0), 0)/'TOP SCORES'!B$3,0)</f>
        <v>36.363636363636367</v>
      </c>
      <c r="E23" s="14">
        <f>IFERROR(100*_xlfn.IFNA(VLOOKUP($B23,KviZDarije2!$A$1:$N$1000, 4, 0), 0)/'TOP SCORES'!C$3,0)</f>
        <v>54.545454545454547</v>
      </c>
      <c r="F23" s="14">
        <f>IFERROR(100*_xlfn.IFNA(VLOOKUP($B23,KviZDarije3!$A$1:$N$1000, 4, 0), 0)/'TOP SCORES'!D$3,0)</f>
        <v>63.636363636363633</v>
      </c>
      <c r="G23" s="14">
        <f>IFERROR(100*_xlfn.IFNA(VLOOKUP($B23,KviZDarije4!$A$1:$N$1000, 4, 0), 0)/'TOP SCORES'!E$3,0)</f>
        <v>80</v>
      </c>
      <c r="H23" s="14">
        <f>IFERROR(100*_xlfn.IFNA(VLOOKUP($B23,KviZDarije5!$A$1:$N$1000, 4, 0), 0)/'TOP SCORES'!F$3,0)</f>
        <v>63.636363636363633</v>
      </c>
      <c r="I23" s="14">
        <f>IFERROR(100*_xlfn.IFNA(VLOOKUP($B23,KviZDarije6!$A$1:$N$1000, 4, 0), 0)/'TOP SCORES'!G$3,0)</f>
        <v>55.555555555555557</v>
      </c>
      <c r="J23" s="14">
        <f>IFERROR(100*_xlfn.IFNA(VLOOKUP($B23,KviZDarije7!$A$1:$N$999, 4, 0), 0)/'TOP SCORES'!H$3,0)</f>
        <v>40</v>
      </c>
      <c r="K23" s="14">
        <f>IFERROR(100*_xlfn.IFNA(VLOOKUP($B23,KviZDarije8!$A$1:$N$1000, 4, 0), 0)/'TOP SCORES'!I$3,0)</f>
        <v>60</v>
      </c>
      <c r="L23" s="14">
        <f>IFERROR(100*_xlfn.IFNA(VLOOKUP($B23,KviZDarije9!$A$1:$N$1000, 4, 0), 0)/'TOP SCORES'!J$3,0)</f>
        <v>66.666666666666671</v>
      </c>
      <c r="M23" s="14">
        <f>IFERROR(100*_xlfn.IFNA(VLOOKUP($B23,KviZDarije10!$A$1:$N$1000,4, 0), 0)/'TOP SCORES'!K$3,0)</f>
        <v>60</v>
      </c>
      <c r="N23" s="14">
        <f>IFERROR(100*_xlfn.IFNA(VLOOKUP($B23,KviZDarije11!$A$1:$N$1000,4, 0), 0)/'TOP SCORES'!L$3,0)</f>
        <v>90</v>
      </c>
    </row>
    <row r="24" spans="1:14">
      <c r="A24" s="17">
        <f t="shared" ca="1" si="0"/>
        <v>23</v>
      </c>
      <c r="B24" s="8" t="s">
        <v>25</v>
      </c>
      <c r="C24" s="15" cm="1">
        <f t="array" aca="1" ref="C24" ca="1">SUM(LARGE(D24:N24,ROW(INDIRECT("1:8"))))</f>
        <v>536.56565656565658</v>
      </c>
      <c r="D24" s="14">
        <f>IFERROR(100*_xlfn.IFNA(VLOOKUP($B24,KviZDarije1!$A$1:$N$1000, 4, 0), 0)/'TOP SCORES'!B$3,0)</f>
        <v>54.545454545454547</v>
      </c>
      <c r="E24" s="14">
        <f>IFERROR(100*_xlfn.IFNA(VLOOKUP($B24,KviZDarije2!$A$1:$N$1000, 4, 0), 0)/'TOP SCORES'!C$3,0)</f>
        <v>72.727272727272734</v>
      </c>
      <c r="F24" s="14">
        <f>IFERROR(100*_xlfn.IFNA(VLOOKUP($B24,KviZDarije3!$A$1:$N$1000, 4, 0), 0)/'TOP SCORES'!D$3,0)</f>
        <v>72.727272727272734</v>
      </c>
      <c r="G24" s="14">
        <f>IFERROR(100*_xlfn.IFNA(VLOOKUP($B24,KviZDarije4!$A$1:$N$1000, 4, 0), 0)/'TOP SCORES'!E$3,0)</f>
        <v>60</v>
      </c>
      <c r="H24" s="14">
        <f>IFERROR(100*_xlfn.IFNA(VLOOKUP($B24,KviZDarije5!$A$1:$N$1000, 4, 0), 0)/'TOP SCORES'!F$3,0)</f>
        <v>36.363636363636367</v>
      </c>
      <c r="I24" s="14">
        <f>IFERROR(100*_xlfn.IFNA(VLOOKUP($B24,KviZDarije6!$A$1:$N$1000, 4, 0), 0)/'TOP SCORES'!G$3,0)</f>
        <v>55.555555555555557</v>
      </c>
      <c r="J24" s="14">
        <f>IFERROR(100*_xlfn.IFNA(VLOOKUP($B24,KviZDarije7!$A$1:$N$999, 4, 0), 0)/'TOP SCORES'!H$3,0)</f>
        <v>50</v>
      </c>
      <c r="K24" s="14">
        <f>IFERROR(100*_xlfn.IFNA(VLOOKUP($B24,KviZDarije8!$A$1:$N$1000, 4, 0), 0)/'TOP SCORES'!I$3,0)</f>
        <v>60</v>
      </c>
      <c r="L24" s="14">
        <f>IFERROR(100*_xlfn.IFNA(VLOOKUP($B24,KviZDarije9!$A$1:$N$1000, 4, 0), 0)/'TOP SCORES'!J$3,0)</f>
        <v>55.555555555555557</v>
      </c>
      <c r="M24" s="14">
        <f>IFERROR(100*_xlfn.IFNA(VLOOKUP($B24,KviZDarije10!$A$1:$N$1000,4, 0), 0)/'TOP SCORES'!K$3,0)</f>
        <v>90</v>
      </c>
      <c r="N24" s="14">
        <f>IFERROR(100*_xlfn.IFNA(VLOOKUP($B24,KviZDarije11!$A$1:$N$1000,4, 0), 0)/'TOP SCORES'!L$3,0)</f>
        <v>70</v>
      </c>
    </row>
    <row r="25" spans="1:14">
      <c r="A25" s="17">
        <f t="shared" ca="1" si="0"/>
        <v>24</v>
      </c>
      <c r="B25" s="8" t="s">
        <v>85</v>
      </c>
      <c r="C25" s="15" cm="1">
        <f t="array" aca="1" ref="C25" ca="1">SUM(LARGE(D25:N25,ROW(INDIRECT("1:8"))))</f>
        <v>531.5151515151515</v>
      </c>
      <c r="D25" s="14">
        <f>IFERROR(100*_xlfn.IFNA(VLOOKUP($B25,KviZDarije1!$A$1:$N$1000, 4, 0), 0)/'TOP SCORES'!B$3,0)</f>
        <v>63.636363636363633</v>
      </c>
      <c r="E25" s="14">
        <f>IFERROR(100*_xlfn.IFNA(VLOOKUP($B25,KviZDarije2!$A$1:$N$1000, 4, 0), 0)/'TOP SCORES'!C$3,0)</f>
        <v>54.545454545454547</v>
      </c>
      <c r="F25" s="14">
        <f>IFERROR(100*_xlfn.IFNA(VLOOKUP($B25,KviZDarije3!$A$1:$N$1000, 4, 0), 0)/'TOP SCORES'!D$3,0)</f>
        <v>54.545454545454547</v>
      </c>
      <c r="G25" s="14">
        <f>IFERROR(100*_xlfn.IFNA(VLOOKUP($B25,KviZDarije4!$A$1:$N$1000, 4, 0), 0)/'TOP SCORES'!E$3,0)</f>
        <v>60</v>
      </c>
      <c r="H25" s="14">
        <f>IFERROR(100*_xlfn.IFNA(VLOOKUP($B25,KviZDarije5!$A$1:$N$1000, 4, 0), 0)/'TOP SCORES'!F$3,0)</f>
        <v>0</v>
      </c>
      <c r="I25" s="14">
        <f>IFERROR(100*_xlfn.IFNA(VLOOKUP($B25,KviZDarije6!$A$1:$N$1000, 4, 0), 0)/'TOP SCORES'!G$3,0)</f>
        <v>66.666666666666671</v>
      </c>
      <c r="J25" s="14">
        <f>IFERROR(100*_xlfn.IFNA(VLOOKUP($B25,KviZDarije7!$A$1:$N$999, 4, 0), 0)/'TOP SCORES'!H$3,0)</f>
        <v>50</v>
      </c>
      <c r="K25" s="14">
        <f>IFERROR(100*_xlfn.IFNA(VLOOKUP($B25,KviZDarije8!$A$1:$N$1000, 4, 0), 0)/'TOP SCORES'!I$3,0)</f>
        <v>60</v>
      </c>
      <c r="L25" s="14">
        <f>IFERROR(100*_xlfn.IFNA(VLOOKUP($B25,KviZDarije9!$A$1:$N$1000, 4, 0), 0)/'TOP SCORES'!J$3,0)</f>
        <v>66.666666666666671</v>
      </c>
      <c r="M25" s="14">
        <f>IFERROR(100*_xlfn.IFNA(VLOOKUP($B25,KviZDarije10!$A$1:$N$1000,4, 0), 0)/'TOP SCORES'!K$3,0)</f>
        <v>80</v>
      </c>
      <c r="N25" s="14">
        <f>IFERROR(100*_xlfn.IFNA(VLOOKUP($B25,KviZDarije11!$A$1:$N$1000,4, 0), 0)/'TOP SCORES'!L$3,0)</f>
        <v>80</v>
      </c>
    </row>
    <row r="26" spans="1:14">
      <c r="A26" s="17">
        <f t="shared" ca="1" si="0"/>
        <v>25</v>
      </c>
      <c r="B26" s="12" t="s">
        <v>18</v>
      </c>
      <c r="C26" s="15" cm="1">
        <f t="array" aca="1" ref="C26" ca="1">SUM(LARGE(D26:N26,ROW(INDIRECT("1:8"))))</f>
        <v>522.42424242424238</v>
      </c>
      <c r="D26" s="14">
        <f>IFERROR(100*_xlfn.IFNA(VLOOKUP($B26,KviZDarije1!$A$1:$N$1000, 4, 0), 0)/'TOP SCORES'!B$3,0)</f>
        <v>54.545454545454547</v>
      </c>
      <c r="E26" s="14">
        <f>IFERROR(100*_xlfn.IFNA(VLOOKUP($B26,KviZDarije2!$A$1:$N$1000, 4, 0), 0)/'TOP SCORES'!C$3,0)</f>
        <v>54.545454545454547</v>
      </c>
      <c r="F26" s="14">
        <f>IFERROR(100*_xlfn.IFNA(VLOOKUP($B26,KviZDarije3!$A$1:$N$1000, 4, 0), 0)/'TOP SCORES'!D$3,0)</f>
        <v>45.454545454545453</v>
      </c>
      <c r="G26" s="14">
        <f>IFERROR(100*_xlfn.IFNA(VLOOKUP($B26,KviZDarije4!$A$1:$N$1000, 4, 0), 0)/'TOP SCORES'!E$3,0)</f>
        <v>60</v>
      </c>
      <c r="H26" s="14">
        <f>IFERROR(100*_xlfn.IFNA(VLOOKUP($B26,KviZDarije5!$A$1:$N$1000, 4, 0), 0)/'TOP SCORES'!F$3,0)</f>
        <v>54.545454545454547</v>
      </c>
      <c r="I26" s="14">
        <f>IFERROR(100*_xlfn.IFNA(VLOOKUP($B26,KviZDarije6!$A$1:$N$1000, 4, 0), 0)/'TOP SCORES'!G$3,0)</f>
        <v>77.777777777777771</v>
      </c>
      <c r="J26" s="14">
        <f>IFERROR(100*_xlfn.IFNA(VLOOKUP($B26,KviZDarije7!$A$1:$N$999, 4, 0), 0)/'TOP SCORES'!H$3,0)</f>
        <v>50</v>
      </c>
      <c r="K26" s="14">
        <f>IFERROR(100*_xlfn.IFNA(VLOOKUP($B26,KviZDarije8!$A$1:$N$1000, 4, 0), 0)/'TOP SCORES'!I$3,0)</f>
        <v>80</v>
      </c>
      <c r="L26" s="14">
        <f>IFERROR(100*_xlfn.IFNA(VLOOKUP($B26,KviZDarije9!$A$1:$N$1000, 4, 0), 0)/'TOP SCORES'!J$3,0)</f>
        <v>55.555555555555557</v>
      </c>
      <c r="M26" s="14">
        <f>IFERROR(100*_xlfn.IFNA(VLOOKUP($B26,KviZDarije10!$A$1:$N$1000,4, 0), 0)/'TOP SCORES'!K$3,0)</f>
        <v>70</v>
      </c>
      <c r="N26" s="14">
        <f>IFERROR(100*_xlfn.IFNA(VLOOKUP($B26,KviZDarije11!$A$1:$N$1000,4, 0), 0)/'TOP SCORES'!L$3,0)</f>
        <v>70</v>
      </c>
    </row>
    <row r="27" spans="1:14">
      <c r="A27" s="17">
        <f t="shared" ca="1" si="0"/>
        <v>26</v>
      </c>
      <c r="B27" s="12" t="s">
        <v>157</v>
      </c>
      <c r="C27" s="15" cm="1">
        <f t="array" aca="1" ref="C27" ca="1">SUM(LARGE(D27:N27,ROW(INDIRECT("1:8"))))</f>
        <v>521.21212121212125</v>
      </c>
      <c r="D27" s="14">
        <f>IFERROR(100*_xlfn.IFNA(VLOOKUP($B27,KviZDarije1!$A$1:$N$1000, 4, 0), 0)/'TOP SCORES'!B$3,0)</f>
        <v>54.545454545454547</v>
      </c>
      <c r="E27" s="14">
        <f>IFERROR(100*_xlfn.IFNA(VLOOKUP($B27,KviZDarije2!$A$1:$N$1000, 4, 0), 0)/'TOP SCORES'!C$3,0)</f>
        <v>72.727272727272734</v>
      </c>
      <c r="F27" s="14">
        <f>IFERROR(100*_xlfn.IFNA(VLOOKUP($B27,KviZDarije3!$A$1:$N$1000, 4, 0), 0)/'TOP SCORES'!D$3,0)</f>
        <v>63.636363636363633</v>
      </c>
      <c r="G27" s="14">
        <f>IFERROR(100*_xlfn.IFNA(VLOOKUP($B27,KviZDarije4!$A$1:$N$1000, 4, 0), 0)/'TOP SCORES'!E$3,0)</f>
        <v>0</v>
      </c>
      <c r="H27" s="14">
        <f>IFERROR(100*_xlfn.IFNA(VLOOKUP($B27,KviZDarije5!$A$1:$N$1000, 4, 0), 0)/'TOP SCORES'!F$3,0)</f>
        <v>63.636363636363633</v>
      </c>
      <c r="I27" s="14">
        <f>IFERROR(100*_xlfn.IFNA(VLOOKUP($B27,KviZDarije6!$A$1:$N$1000, 4, 0), 0)/'TOP SCORES'!G$3,0)</f>
        <v>66.666666666666671</v>
      </c>
      <c r="J27" s="14">
        <f>IFERROR(100*_xlfn.IFNA(VLOOKUP($B27,KviZDarije7!$A$1:$N$999, 4, 0), 0)/'TOP SCORES'!H$3,0)</f>
        <v>30</v>
      </c>
      <c r="K27" s="14">
        <f>IFERROR(100*_xlfn.IFNA(VLOOKUP($B27,KviZDarije8!$A$1:$N$1000, 4, 0), 0)/'TOP SCORES'!I$3,0)</f>
        <v>60</v>
      </c>
      <c r="L27" s="14">
        <f>IFERROR(100*_xlfn.IFNA(VLOOKUP($B27,KviZDarije9!$A$1:$N$1000, 4, 0), 0)/'TOP SCORES'!J$3,0)</f>
        <v>0</v>
      </c>
      <c r="M27" s="14">
        <f>IFERROR(100*_xlfn.IFNA(VLOOKUP($B27,KviZDarije10!$A$1:$N$1000,4, 0), 0)/'TOP SCORES'!K$3,0)</f>
        <v>60</v>
      </c>
      <c r="N27" s="14">
        <f>IFERROR(100*_xlfn.IFNA(VLOOKUP($B27,KviZDarije11!$A$1:$N$1000,4, 0), 0)/'TOP SCORES'!L$3,0)</f>
        <v>80</v>
      </c>
    </row>
    <row r="28" spans="1:14">
      <c r="A28" s="17">
        <f t="shared" ca="1" si="0"/>
        <v>27</v>
      </c>
      <c r="B28" s="33" t="s">
        <v>62</v>
      </c>
      <c r="C28" s="15" cm="1">
        <f t="array" aca="1" ref="C28" ca="1">SUM(LARGE(D28:N28,ROW(INDIRECT("1:8"))))</f>
        <v>520.10101010101005</v>
      </c>
      <c r="D28" s="14">
        <f>IFERROR(100*_xlfn.IFNA(VLOOKUP($B28,KviZDarije1!$A$1:$N$1000, 4, 0), 0)/'TOP SCORES'!B$3,0)</f>
        <v>63.636363636363633</v>
      </c>
      <c r="E28" s="14">
        <f>IFERROR(100*_xlfn.IFNA(VLOOKUP($B28,KviZDarije2!$A$1:$N$1000, 4, 0), 0)/'TOP SCORES'!C$3,0)</f>
        <v>72.727272727272734</v>
      </c>
      <c r="F28" s="14">
        <f>IFERROR(100*_xlfn.IFNA(VLOOKUP($B28,KviZDarije3!$A$1:$N$1000, 4, 0), 0)/'TOP SCORES'!D$3,0)</f>
        <v>54.545454545454547</v>
      </c>
      <c r="G28" s="14">
        <f>IFERROR(100*_xlfn.IFNA(VLOOKUP($B28,KviZDarije4!$A$1:$N$1000, 4, 0), 0)/'TOP SCORES'!E$3,0)</f>
        <v>0</v>
      </c>
      <c r="H28" s="14">
        <f>IFERROR(100*_xlfn.IFNA(VLOOKUP($B28,KviZDarije5!$A$1:$N$1000, 4, 0), 0)/'TOP SCORES'!F$3,0)</f>
        <v>63.636363636363633</v>
      </c>
      <c r="I28" s="14">
        <f>IFERROR(100*_xlfn.IFNA(VLOOKUP($B28,KviZDarije6!$A$1:$N$1000, 4, 0), 0)/'TOP SCORES'!G$3,0)</f>
        <v>44.444444444444443</v>
      </c>
      <c r="J28" s="14">
        <f>IFERROR(100*_xlfn.IFNA(VLOOKUP($B28,KviZDarije7!$A$1:$N$999, 4, 0), 0)/'TOP SCORES'!H$3,0)</f>
        <v>40</v>
      </c>
      <c r="K28" s="14">
        <f>IFERROR(100*_xlfn.IFNA(VLOOKUP($B28,KviZDarije8!$A$1:$N$1000, 4, 0), 0)/'TOP SCORES'!I$3,0)</f>
        <v>60</v>
      </c>
      <c r="L28" s="14">
        <f>IFERROR(100*_xlfn.IFNA(VLOOKUP($B28,KviZDarije9!$A$1:$N$1000, 4, 0), 0)/'TOP SCORES'!J$3,0)</f>
        <v>55.555555555555557</v>
      </c>
      <c r="M28" s="14">
        <f>IFERROR(100*_xlfn.IFNA(VLOOKUP($B28,KviZDarije10!$A$1:$N$1000,4, 0), 0)/'TOP SCORES'!K$3,0)</f>
        <v>80</v>
      </c>
      <c r="N28" s="14">
        <f>IFERROR(100*_xlfn.IFNA(VLOOKUP($B28,KviZDarije11!$A$1:$N$1000,4, 0), 0)/'TOP SCORES'!L$3,0)</f>
        <v>70</v>
      </c>
    </row>
    <row r="29" spans="1:14">
      <c r="A29" s="17">
        <f t="shared" ca="1" si="0"/>
        <v>28</v>
      </c>
      <c r="B29" s="12" t="s">
        <v>70</v>
      </c>
      <c r="C29" s="15" cm="1">
        <f t="array" aca="1" ref="C29" ca="1">SUM(LARGE(D29:N29,ROW(INDIRECT("1:8"))))</f>
        <v>518.08080808080808</v>
      </c>
      <c r="D29" s="14">
        <f>IFERROR(100*_xlfn.IFNA(VLOOKUP($B29,KviZDarije1!$A$1:$N$1000, 4, 0), 0)/'TOP SCORES'!B$3,0)</f>
        <v>45.454545454545453</v>
      </c>
      <c r="E29" s="14">
        <f>IFERROR(100*_xlfn.IFNA(VLOOKUP($B29,KviZDarije2!$A$1:$N$1000, 4, 0), 0)/'TOP SCORES'!C$3,0)</f>
        <v>0</v>
      </c>
      <c r="F29" s="14">
        <f>IFERROR(100*_xlfn.IFNA(VLOOKUP($B29,KviZDarije3!$A$1:$N$1000, 4, 0), 0)/'TOP SCORES'!D$3,0)</f>
        <v>54.545454545454547</v>
      </c>
      <c r="G29" s="14">
        <f>IFERROR(100*_xlfn.IFNA(VLOOKUP($B29,KviZDarije4!$A$1:$N$1000, 4, 0), 0)/'TOP SCORES'!E$3,0)</f>
        <v>80</v>
      </c>
      <c r="H29" s="14">
        <f>IFERROR(100*_xlfn.IFNA(VLOOKUP($B29,KviZDarije5!$A$1:$N$1000, 4, 0), 0)/'TOP SCORES'!F$3,0)</f>
        <v>63.636363636363633</v>
      </c>
      <c r="I29" s="14">
        <f>IFERROR(100*_xlfn.IFNA(VLOOKUP($B29,KviZDarije6!$A$1:$N$1000, 4, 0), 0)/'TOP SCORES'!G$3,0)</f>
        <v>33.333333333333336</v>
      </c>
      <c r="J29" s="14">
        <f>IFERROR(100*_xlfn.IFNA(VLOOKUP($B29,KviZDarije7!$A$1:$N$999, 4, 0), 0)/'TOP SCORES'!H$3,0)</f>
        <v>40</v>
      </c>
      <c r="K29" s="14">
        <f>IFERROR(100*_xlfn.IFNA(VLOOKUP($B29,KviZDarije8!$A$1:$N$1000, 4, 0), 0)/'TOP SCORES'!I$3,0)</f>
        <v>70</v>
      </c>
      <c r="L29" s="14">
        <f>IFERROR(100*_xlfn.IFNA(VLOOKUP($B29,KviZDarije9!$A$1:$N$1000, 4, 0), 0)/'TOP SCORES'!J$3,0)</f>
        <v>44.444444444444443</v>
      </c>
      <c r="M29" s="14">
        <f>IFERROR(100*_xlfn.IFNA(VLOOKUP($B29,KviZDarije10!$A$1:$N$1000,4, 0), 0)/'TOP SCORES'!K$3,0)</f>
        <v>70</v>
      </c>
      <c r="N29" s="14">
        <f>IFERROR(100*_xlfn.IFNA(VLOOKUP($B29,KviZDarije11!$A$1:$N$1000,4, 0), 0)/'TOP SCORES'!L$3,0)</f>
        <v>90</v>
      </c>
    </row>
    <row r="30" spans="1:14">
      <c r="A30" s="17">
        <f t="shared" ca="1" si="0"/>
        <v>29</v>
      </c>
      <c r="B30" s="12" t="s">
        <v>125</v>
      </c>
      <c r="C30" s="15" cm="1">
        <f t="array" aca="1" ref="C30" ca="1">SUM(LARGE(D30:N30,ROW(INDIRECT("1:8"))))</f>
        <v>499.49494949494954</v>
      </c>
      <c r="D30" s="14">
        <f>IFERROR(100*_xlfn.IFNA(VLOOKUP($B30,KviZDarije1!$A$1:$N$1000, 4, 0), 0)/'TOP SCORES'!B$3,0)</f>
        <v>72.727272727272734</v>
      </c>
      <c r="E30" s="14">
        <f>IFERROR(100*_xlfn.IFNA(VLOOKUP($B30,KviZDarije2!$A$1:$N$1000, 4, 0), 0)/'TOP SCORES'!C$3,0)</f>
        <v>54.545454545454547</v>
      </c>
      <c r="F30" s="14">
        <f>IFERROR(100*_xlfn.IFNA(VLOOKUP($B30,KviZDarije3!$A$1:$N$1000, 4, 0), 0)/'TOP SCORES'!D$3,0)</f>
        <v>0</v>
      </c>
      <c r="G30" s="14">
        <f>IFERROR(100*_xlfn.IFNA(VLOOKUP($B30,KviZDarije4!$A$1:$N$1000, 4, 0), 0)/'TOP SCORES'!E$3,0)</f>
        <v>70</v>
      </c>
      <c r="H30" s="14">
        <f>IFERROR(100*_xlfn.IFNA(VLOOKUP($B30,KviZDarije5!$A$1:$N$1000, 4, 0), 0)/'TOP SCORES'!F$3,0)</f>
        <v>45.454545454545453</v>
      </c>
      <c r="I30" s="14">
        <f>IFERROR(100*_xlfn.IFNA(VLOOKUP($B30,KviZDarije6!$A$1:$N$1000, 4, 0), 0)/'TOP SCORES'!G$3,0)</f>
        <v>66.666666666666671</v>
      </c>
      <c r="J30" s="14">
        <f>IFERROR(100*_xlfn.IFNA(VLOOKUP($B30,KviZDarije7!$A$1:$N$999, 4, 0), 0)/'TOP SCORES'!H$3,0)</f>
        <v>20</v>
      </c>
      <c r="K30" s="14">
        <f>IFERROR(100*_xlfn.IFNA(VLOOKUP($B30,KviZDarije8!$A$1:$N$1000, 4, 0), 0)/'TOP SCORES'!I$3,0)</f>
        <v>70</v>
      </c>
      <c r="L30" s="14">
        <f>IFERROR(100*_xlfn.IFNA(VLOOKUP($B30,KviZDarije9!$A$1:$N$1000, 4, 0), 0)/'TOP SCORES'!J$3,0)</f>
        <v>55.555555555555557</v>
      </c>
      <c r="M30" s="14">
        <f>IFERROR(100*_xlfn.IFNA(VLOOKUP($B30,KviZDarije10!$A$1:$N$1000,4, 0), 0)/'TOP SCORES'!K$3,0)</f>
        <v>50</v>
      </c>
      <c r="N30" s="14">
        <f>IFERROR(100*_xlfn.IFNA(VLOOKUP($B30,KviZDarije11!$A$1:$N$1000,4, 0), 0)/'TOP SCORES'!L$3,0)</f>
        <v>60</v>
      </c>
    </row>
    <row r="31" spans="1:14">
      <c r="A31" s="17">
        <f t="shared" ca="1" si="0"/>
        <v>30</v>
      </c>
      <c r="B31" s="33" t="s">
        <v>54</v>
      </c>
      <c r="C31" s="15" cm="1">
        <f t="array" aca="1" ref="C31" ca="1">SUM(LARGE(D31:N31,ROW(INDIRECT("1:8"))))</f>
        <v>493.03030303030306</v>
      </c>
      <c r="D31" s="14">
        <f>IFERROR(100*_xlfn.IFNA(VLOOKUP($B31,KviZDarije1!$A$1:$N$1000, 4, 0), 0)/'TOP SCORES'!B$3,0)</f>
        <v>54.545454545454547</v>
      </c>
      <c r="E31" s="14">
        <f>IFERROR(100*_xlfn.IFNA(VLOOKUP($B31,KviZDarije2!$A$1:$N$1000, 4, 0), 0)/'TOP SCORES'!C$3,0)</f>
        <v>45.454545454545453</v>
      </c>
      <c r="F31" s="14">
        <f>IFERROR(100*_xlfn.IFNA(VLOOKUP($B31,KviZDarije3!$A$1:$N$1000, 4, 0), 0)/'TOP SCORES'!D$3,0)</f>
        <v>81.818181818181813</v>
      </c>
      <c r="G31" s="14">
        <f>IFERROR(100*_xlfn.IFNA(VLOOKUP($B31,KviZDarije4!$A$1:$N$1000, 4, 0), 0)/'TOP SCORES'!E$3,0)</f>
        <v>40</v>
      </c>
      <c r="H31" s="14">
        <f>IFERROR(100*_xlfn.IFNA(VLOOKUP($B31,KviZDarije5!$A$1:$N$1000, 4, 0), 0)/'TOP SCORES'!F$3,0)</f>
        <v>54.545454545454547</v>
      </c>
      <c r="I31" s="14">
        <f>IFERROR(100*_xlfn.IFNA(VLOOKUP($B31,KviZDarije6!$A$1:$N$1000, 4, 0), 0)/'TOP SCORES'!G$3,0)</f>
        <v>66.666666666666671</v>
      </c>
      <c r="J31" s="14">
        <f>IFERROR(100*_xlfn.IFNA(VLOOKUP($B31,KviZDarije7!$A$1:$N$999, 4, 0), 0)/'TOP SCORES'!H$3,0)</f>
        <v>40</v>
      </c>
      <c r="K31" s="14">
        <f>IFERROR(100*_xlfn.IFNA(VLOOKUP($B31,KviZDarije8!$A$1:$N$1000, 4, 0), 0)/'TOP SCORES'!I$3,0)</f>
        <v>80</v>
      </c>
      <c r="L31" s="14">
        <f>IFERROR(100*_xlfn.IFNA(VLOOKUP($B31,KviZDarije9!$A$1:$N$1000, 4, 0), 0)/'TOP SCORES'!J$3,0)</f>
        <v>44.444444444444443</v>
      </c>
      <c r="M31" s="14">
        <f>IFERROR(100*_xlfn.IFNA(VLOOKUP($B31,KviZDarije10!$A$1:$N$1000,4, 0), 0)/'TOP SCORES'!K$3,0)</f>
        <v>60</v>
      </c>
      <c r="N31" s="14">
        <f>IFERROR(100*_xlfn.IFNA(VLOOKUP($B31,KviZDarije11!$A$1:$N$1000,4, 0), 0)/'TOP SCORES'!L$3,0)</f>
        <v>50</v>
      </c>
    </row>
    <row r="32" spans="1:14">
      <c r="A32" s="17">
        <f t="shared" ca="1" si="0"/>
        <v>31</v>
      </c>
      <c r="B32" s="12" t="s">
        <v>245</v>
      </c>
      <c r="C32" s="15" cm="1">
        <f t="array" aca="1" ref="C32" ca="1">SUM(LARGE(D32:N32,ROW(INDIRECT("1:8"))))</f>
        <v>490.30303030303031</v>
      </c>
      <c r="D32" s="14">
        <f>IFERROR(100*_xlfn.IFNA(VLOOKUP($B32,KviZDarije1!$A$1:$N$1000, 4, 0), 0)/'TOP SCORES'!B$3,0)</f>
        <v>0</v>
      </c>
      <c r="E32" s="14">
        <f>IFERROR(100*_xlfn.IFNA(VLOOKUP($B32,KviZDarije2!$A$1:$N$1000, 4, 0), 0)/'TOP SCORES'!C$3,0)</f>
        <v>45.454545454545453</v>
      </c>
      <c r="F32" s="14">
        <f>IFERROR(100*_xlfn.IFNA(VLOOKUP($B32,KviZDarije3!$A$1:$N$1000, 4, 0), 0)/'TOP SCORES'!D$3,0)</f>
        <v>54.545454545454547</v>
      </c>
      <c r="G32" s="14">
        <f>IFERROR(100*_xlfn.IFNA(VLOOKUP($B32,KviZDarije4!$A$1:$N$1000, 4, 0), 0)/'TOP SCORES'!E$3,0)</f>
        <v>70</v>
      </c>
      <c r="H32" s="14">
        <f>IFERROR(100*_xlfn.IFNA(VLOOKUP($B32,KviZDarije5!$A$1:$N$1000, 4, 0), 0)/'TOP SCORES'!F$3,0)</f>
        <v>63.636363636363633</v>
      </c>
      <c r="I32" s="14">
        <f>IFERROR(100*_xlfn.IFNA(VLOOKUP($B32,KviZDarije6!$A$1:$N$1000, 4, 0), 0)/'TOP SCORES'!G$3,0)</f>
        <v>44.444444444444443</v>
      </c>
      <c r="J32" s="14">
        <f>IFERROR(100*_xlfn.IFNA(VLOOKUP($B32,KviZDarije7!$A$1:$N$999, 4, 0), 0)/'TOP SCORES'!H$3,0)</f>
        <v>30</v>
      </c>
      <c r="K32" s="14">
        <f>IFERROR(100*_xlfn.IFNA(VLOOKUP($B32,KviZDarije8!$A$1:$N$1000, 4, 0), 0)/'TOP SCORES'!I$3,0)</f>
        <v>60</v>
      </c>
      <c r="L32" s="14">
        <f>IFERROR(100*_xlfn.IFNA(VLOOKUP($B32,KviZDarije9!$A$1:$N$1000, 4, 0), 0)/'TOP SCORES'!J$3,0)</f>
        <v>66.666666666666671</v>
      </c>
      <c r="M32" s="14">
        <f>IFERROR(100*_xlfn.IFNA(VLOOKUP($B32,KviZDarije10!$A$1:$N$1000,4, 0), 0)/'TOP SCORES'!K$3,0)</f>
        <v>60</v>
      </c>
      <c r="N32" s="14">
        <f>IFERROR(100*_xlfn.IFNA(VLOOKUP($B32,KviZDarije11!$A$1:$N$1000,4, 0), 0)/'TOP SCORES'!L$3,0)</f>
        <v>70</v>
      </c>
    </row>
    <row r="33" spans="1:14">
      <c r="A33" s="17">
        <f t="shared" ca="1" si="0"/>
        <v>32</v>
      </c>
      <c r="B33" s="12" t="s">
        <v>117</v>
      </c>
      <c r="C33" s="15" cm="1">
        <f t="array" aca="1" ref="C33" ca="1">SUM(LARGE(D33:N33,ROW(INDIRECT("1:8"))))</f>
        <v>485.05050505050508</v>
      </c>
      <c r="D33" s="14">
        <f>IFERROR(100*_xlfn.IFNA(VLOOKUP($B33,KviZDarije1!$A$1:$N$1000, 4, 0), 0)/'TOP SCORES'!B$3,0)</f>
        <v>45.454545454545453</v>
      </c>
      <c r="E33" s="14">
        <f>IFERROR(100*_xlfn.IFNA(VLOOKUP($B33,KviZDarije2!$A$1:$N$1000, 4, 0), 0)/'TOP SCORES'!C$3,0)</f>
        <v>72.727272727272734</v>
      </c>
      <c r="F33" s="14">
        <f>IFERROR(100*_xlfn.IFNA(VLOOKUP($B33,KviZDarije3!$A$1:$N$1000, 4, 0), 0)/'TOP SCORES'!D$3,0)</f>
        <v>72.727272727272734</v>
      </c>
      <c r="G33" s="14">
        <f>IFERROR(100*_xlfn.IFNA(VLOOKUP($B33,KviZDarije4!$A$1:$N$1000, 4, 0), 0)/'TOP SCORES'!E$3,0)</f>
        <v>60</v>
      </c>
      <c r="H33" s="14">
        <f>IFERROR(100*_xlfn.IFNA(VLOOKUP($B33,KviZDarije5!$A$1:$N$1000, 4, 0), 0)/'TOP SCORES'!F$3,0)</f>
        <v>36.363636363636367</v>
      </c>
      <c r="I33" s="14">
        <f>IFERROR(100*_xlfn.IFNA(VLOOKUP($B33,KviZDarije6!$A$1:$N$1000, 4, 0), 0)/'TOP SCORES'!G$3,0)</f>
        <v>77.777777777777771</v>
      </c>
      <c r="J33" s="14">
        <f>IFERROR(100*_xlfn.IFNA(VLOOKUP($B33,KviZDarije7!$A$1:$N$999, 4, 0), 0)/'TOP SCORES'!H$3,0)</f>
        <v>30</v>
      </c>
      <c r="K33" s="14">
        <f>IFERROR(100*_xlfn.IFNA(VLOOKUP($B33,KviZDarije8!$A$1:$N$1000, 4, 0), 0)/'TOP SCORES'!I$3,0)</f>
        <v>60</v>
      </c>
      <c r="L33" s="14">
        <f>IFERROR(100*_xlfn.IFNA(VLOOKUP($B33,KviZDarije9!$A$1:$N$1000, 4, 0), 0)/'TOP SCORES'!J$3,0)</f>
        <v>0</v>
      </c>
      <c r="M33" s="14">
        <f>IFERROR(100*_xlfn.IFNA(VLOOKUP($B33,KviZDarije10!$A$1:$N$1000,4, 0), 0)/'TOP SCORES'!K$3,0)</f>
        <v>60</v>
      </c>
      <c r="N33" s="14">
        <f>IFERROR(100*_xlfn.IFNA(VLOOKUP($B33,KviZDarije11!$A$1:$N$1000,4, 0), 0)/'TOP SCORES'!L$3,0)</f>
        <v>0</v>
      </c>
    </row>
    <row r="34" spans="1:14">
      <c r="A34" s="17">
        <f t="shared" ca="1" si="0"/>
        <v>33</v>
      </c>
      <c r="B34" s="33" t="s">
        <v>129</v>
      </c>
      <c r="C34" s="15" cm="1">
        <f t="array" aca="1" ref="C34" ca="1">SUM(LARGE(D34:N34,ROW(INDIRECT("1:8"))))</f>
        <v>484.34343434343441</v>
      </c>
      <c r="D34" s="14">
        <f>IFERROR(100*_xlfn.IFNA(VLOOKUP($B34,KviZDarije1!$A$1:$N$1000, 4, 0), 0)/'TOP SCORES'!B$3,0)</f>
        <v>36.363636363636367</v>
      </c>
      <c r="E34" s="14">
        <f>IFERROR(100*_xlfn.IFNA(VLOOKUP($B34,KviZDarije2!$A$1:$N$1000, 4, 0), 0)/'TOP SCORES'!C$3,0)</f>
        <v>72.727272727272734</v>
      </c>
      <c r="F34" s="14">
        <f>IFERROR(100*_xlfn.IFNA(VLOOKUP($B34,KviZDarije3!$A$1:$N$1000, 4, 0), 0)/'TOP SCORES'!D$3,0)</f>
        <v>36.363636363636367</v>
      </c>
      <c r="G34" s="14">
        <f>IFERROR(100*_xlfn.IFNA(VLOOKUP($B34,KviZDarije4!$A$1:$N$1000, 4, 0), 0)/'TOP SCORES'!E$3,0)</f>
        <v>40</v>
      </c>
      <c r="H34" s="14">
        <f>IFERROR(100*_xlfn.IFNA(VLOOKUP($B34,KviZDarije5!$A$1:$N$1000, 4, 0), 0)/'TOP SCORES'!F$3,0)</f>
        <v>72.727272727272734</v>
      </c>
      <c r="I34" s="14">
        <f>IFERROR(100*_xlfn.IFNA(VLOOKUP($B34,KviZDarije6!$A$1:$N$1000, 4, 0), 0)/'TOP SCORES'!G$3,0)</f>
        <v>44.444444444444443</v>
      </c>
      <c r="J34" s="14">
        <f>IFERROR(100*_xlfn.IFNA(VLOOKUP($B34,KviZDarije7!$A$1:$N$999, 4, 0), 0)/'TOP SCORES'!H$3,0)</f>
        <v>0</v>
      </c>
      <c r="K34" s="14">
        <f>IFERROR(100*_xlfn.IFNA(VLOOKUP($B34,KviZDarije8!$A$1:$N$1000, 4, 0), 0)/'TOP SCORES'!I$3,0)</f>
        <v>80</v>
      </c>
      <c r="L34" s="14">
        <f>IFERROR(100*_xlfn.IFNA(VLOOKUP($B34,KviZDarije9!$A$1:$N$1000, 4, 0), 0)/'TOP SCORES'!J$3,0)</f>
        <v>44.444444444444443</v>
      </c>
      <c r="M34" s="14">
        <f>IFERROR(100*_xlfn.IFNA(VLOOKUP($B34,KviZDarije10!$A$1:$N$1000,4, 0), 0)/'TOP SCORES'!K$3,0)</f>
        <v>60</v>
      </c>
      <c r="N34" s="14">
        <f>IFERROR(100*_xlfn.IFNA(VLOOKUP($B34,KviZDarije11!$A$1:$N$1000,4, 0), 0)/'TOP SCORES'!L$3,0)</f>
        <v>70</v>
      </c>
    </row>
    <row r="35" spans="1:14">
      <c r="A35" s="17">
        <f t="shared" ca="1" si="0"/>
        <v>34</v>
      </c>
      <c r="B35" s="8" t="s">
        <v>98</v>
      </c>
      <c r="C35" s="15" cm="1">
        <f t="array" aca="1" ref="C35" ca="1">SUM(LARGE(D35:N35,ROW(INDIRECT("1:8"))))</f>
        <v>479.19191919191923</v>
      </c>
      <c r="D35" s="14">
        <f>IFERROR(100*_xlfn.IFNA(VLOOKUP($B35,KviZDarije1!$A$1:$N$1000, 4, 0), 0)/'TOP SCORES'!B$3,0)</f>
        <v>27.272727272727273</v>
      </c>
      <c r="E35" s="14">
        <f>IFERROR(100*_xlfn.IFNA(VLOOKUP($B35,KviZDarije2!$A$1:$N$1000, 4, 0), 0)/'TOP SCORES'!C$3,0)</f>
        <v>54.545454545454547</v>
      </c>
      <c r="F35" s="14">
        <f>IFERROR(100*_xlfn.IFNA(VLOOKUP($B35,KviZDarije3!$A$1:$N$1000, 4, 0), 0)/'TOP SCORES'!D$3,0)</f>
        <v>54.545454545454547</v>
      </c>
      <c r="G35" s="14">
        <f>IFERROR(100*_xlfn.IFNA(VLOOKUP($B35,KviZDarije4!$A$1:$N$1000, 4, 0), 0)/'TOP SCORES'!E$3,0)</f>
        <v>60</v>
      </c>
      <c r="H35" s="14">
        <f>IFERROR(100*_xlfn.IFNA(VLOOKUP($B35,KviZDarije5!$A$1:$N$1000, 4, 0), 0)/'TOP SCORES'!F$3,0)</f>
        <v>54.545454545454547</v>
      </c>
      <c r="I35" s="14">
        <f>IFERROR(100*_xlfn.IFNA(VLOOKUP($B35,KviZDarije6!$A$1:$N$1000, 4, 0), 0)/'TOP SCORES'!G$3,0)</f>
        <v>44.444444444444443</v>
      </c>
      <c r="J35" s="14">
        <f>IFERROR(100*_xlfn.IFNA(VLOOKUP($B35,KviZDarije7!$A$1:$N$999, 4, 0), 0)/'TOP SCORES'!H$3,0)</f>
        <v>20</v>
      </c>
      <c r="K35" s="14">
        <f>IFERROR(100*_xlfn.IFNA(VLOOKUP($B35,KviZDarije8!$A$1:$N$1000, 4, 0), 0)/'TOP SCORES'!I$3,0)</f>
        <v>60</v>
      </c>
      <c r="L35" s="14">
        <f>IFERROR(100*_xlfn.IFNA(VLOOKUP($B35,KviZDarije9!$A$1:$N$1000, 4, 0), 0)/'TOP SCORES'!J$3,0)</f>
        <v>55.555555555555557</v>
      </c>
      <c r="M35" s="14">
        <f>IFERROR(100*_xlfn.IFNA(VLOOKUP($B35,KviZDarije10!$A$1:$N$1000,4, 0), 0)/'TOP SCORES'!K$3,0)</f>
        <v>60</v>
      </c>
      <c r="N35" s="14">
        <f>IFERROR(100*_xlfn.IFNA(VLOOKUP($B35,KviZDarije11!$A$1:$N$1000,4, 0), 0)/'TOP SCORES'!L$3,0)</f>
        <v>80</v>
      </c>
    </row>
    <row r="36" spans="1:14">
      <c r="A36" s="17">
        <f t="shared" ca="1" si="0"/>
        <v>35</v>
      </c>
      <c r="B36" s="12" t="s">
        <v>46</v>
      </c>
      <c r="C36" s="15" cm="1">
        <f t="array" aca="1" ref="C36" ca="1">SUM(LARGE(D36:N36,ROW(INDIRECT("1:8"))))</f>
        <v>476.66666666666669</v>
      </c>
      <c r="D36" s="14">
        <f>IFERROR(100*_xlfn.IFNA(VLOOKUP($B36,KviZDarije1!$A$1:$N$1000, 4, 0), 0)/'TOP SCORES'!B$3,0)</f>
        <v>36.363636363636367</v>
      </c>
      <c r="E36" s="14">
        <f>IFERROR(100*_xlfn.IFNA(VLOOKUP($B36,KviZDarije2!$A$1:$N$1000, 4, 0), 0)/'TOP SCORES'!C$3,0)</f>
        <v>0</v>
      </c>
      <c r="F36" s="14">
        <f>IFERROR(100*_xlfn.IFNA(VLOOKUP($B36,KviZDarije3!$A$1:$N$1000, 4, 0), 0)/'TOP SCORES'!D$3,0)</f>
        <v>0</v>
      </c>
      <c r="G36" s="14">
        <f>IFERROR(100*_xlfn.IFNA(VLOOKUP($B36,KviZDarije4!$A$1:$N$1000, 4, 0), 0)/'TOP SCORES'!E$3,0)</f>
        <v>60</v>
      </c>
      <c r="H36" s="14">
        <f>IFERROR(100*_xlfn.IFNA(VLOOKUP($B36,KviZDarije5!$A$1:$N$1000, 4, 0), 0)/'TOP SCORES'!F$3,0)</f>
        <v>63.636363636363633</v>
      </c>
      <c r="I36" s="14">
        <f>IFERROR(100*_xlfn.IFNA(VLOOKUP($B36,KviZDarije6!$A$1:$N$1000, 4, 0), 0)/'TOP SCORES'!G$3,0)</f>
        <v>66.666666666666671</v>
      </c>
      <c r="J36" s="14">
        <f>IFERROR(100*_xlfn.IFNA(VLOOKUP($B36,KviZDarije7!$A$1:$N$999, 4, 0), 0)/'TOP SCORES'!H$3,0)</f>
        <v>50</v>
      </c>
      <c r="K36" s="14">
        <f>IFERROR(100*_xlfn.IFNA(VLOOKUP($B36,KviZDarije8!$A$1:$N$1000, 4, 0), 0)/'TOP SCORES'!I$3,0)</f>
        <v>80</v>
      </c>
      <c r="L36" s="14">
        <f>IFERROR(100*_xlfn.IFNA(VLOOKUP($B36,KviZDarije9!$A$1:$N$1000, 4, 0), 0)/'TOP SCORES'!J$3,0)</f>
        <v>33.333333333333336</v>
      </c>
      <c r="M36" s="14">
        <f>IFERROR(100*_xlfn.IFNA(VLOOKUP($B36,KviZDarije10!$A$1:$N$1000,4, 0), 0)/'TOP SCORES'!K$3,0)</f>
        <v>50</v>
      </c>
      <c r="N36" s="14">
        <f>IFERROR(100*_xlfn.IFNA(VLOOKUP($B36,KviZDarije11!$A$1:$N$1000,4, 0), 0)/'TOP SCORES'!L$3,0)</f>
        <v>70</v>
      </c>
    </row>
    <row r="37" spans="1:14">
      <c r="A37" s="17">
        <f t="shared" ca="1" si="0"/>
        <v>36</v>
      </c>
      <c r="B37" s="12" t="s">
        <v>160</v>
      </c>
      <c r="C37" s="15" cm="1">
        <f t="array" aca="1" ref="C37" ca="1">SUM(LARGE(D37:N37,ROW(INDIRECT("1:8"))))</f>
        <v>475.65656565656565</v>
      </c>
      <c r="D37" s="14">
        <f>IFERROR(100*_xlfn.IFNA(VLOOKUP($B37,KviZDarije1!$A$1:$N$1000, 4, 0), 0)/'TOP SCORES'!B$3,0)</f>
        <v>45.454545454545453</v>
      </c>
      <c r="E37" s="14">
        <f>IFERROR(100*_xlfn.IFNA(VLOOKUP($B37,KviZDarije2!$A$1:$N$1000, 4, 0), 0)/'TOP SCORES'!C$3,0)</f>
        <v>54.545454545454547</v>
      </c>
      <c r="F37" s="14">
        <f>IFERROR(100*_xlfn.IFNA(VLOOKUP($B37,KviZDarije3!$A$1:$N$1000, 4, 0), 0)/'TOP SCORES'!D$3,0)</f>
        <v>54.545454545454547</v>
      </c>
      <c r="G37" s="14">
        <f>IFERROR(100*_xlfn.IFNA(VLOOKUP($B37,KviZDarije4!$A$1:$N$1000, 4, 0), 0)/'TOP SCORES'!E$3,0)</f>
        <v>70</v>
      </c>
      <c r="H37" s="14">
        <f>IFERROR(100*_xlfn.IFNA(VLOOKUP($B37,KviZDarije5!$A$1:$N$1000, 4, 0), 0)/'TOP SCORES'!F$3,0)</f>
        <v>45.454545454545453</v>
      </c>
      <c r="I37" s="14">
        <f>IFERROR(100*_xlfn.IFNA(VLOOKUP($B37,KviZDarije6!$A$1:$N$1000, 4, 0), 0)/'TOP SCORES'!G$3,0)</f>
        <v>55.555555555555557</v>
      </c>
      <c r="J37" s="14">
        <f>IFERROR(100*_xlfn.IFNA(VLOOKUP($B37,KviZDarije7!$A$1:$N$999, 4, 0), 0)/'TOP SCORES'!H$3,0)</f>
        <v>30</v>
      </c>
      <c r="K37" s="14">
        <f>IFERROR(100*_xlfn.IFNA(VLOOKUP($B37,KviZDarije8!$A$1:$N$1000, 4, 0), 0)/'TOP SCORES'!I$3,0)</f>
        <v>60</v>
      </c>
      <c r="L37" s="14">
        <f>IFERROR(100*_xlfn.IFNA(VLOOKUP($B37,KviZDarije9!$A$1:$N$1000, 4, 0), 0)/'TOP SCORES'!J$3,0)</f>
        <v>55.555555555555557</v>
      </c>
      <c r="M37" s="14">
        <f>IFERROR(100*_xlfn.IFNA(VLOOKUP($B37,KviZDarije10!$A$1:$N$1000,4, 0), 0)/'TOP SCORES'!K$3,0)</f>
        <v>40</v>
      </c>
      <c r="N37" s="14">
        <f>IFERROR(100*_xlfn.IFNA(VLOOKUP($B37,KviZDarije11!$A$1:$N$1000,4, 0), 0)/'TOP SCORES'!L$3,0)</f>
        <v>80</v>
      </c>
    </row>
    <row r="38" spans="1:14">
      <c r="A38" s="17">
        <f t="shared" ca="1" si="0"/>
        <v>37</v>
      </c>
      <c r="B38" s="12" t="s">
        <v>186</v>
      </c>
      <c r="C38" s="15" cm="1">
        <f t="array" aca="1" ref="C38" ca="1">SUM(LARGE(D38:N38,ROW(INDIRECT("1:8"))))</f>
        <v>473.83838383838383</v>
      </c>
      <c r="D38" s="14">
        <f>IFERROR(100*_xlfn.IFNA(VLOOKUP($B38,KviZDarije1!$A$1:$N$1000, 4, 0), 0)/'TOP SCORES'!B$3,0)</f>
        <v>45.454545454545453</v>
      </c>
      <c r="E38" s="14">
        <f>IFERROR(100*_xlfn.IFNA(VLOOKUP($B38,KviZDarije2!$A$1:$N$1000, 4, 0), 0)/'TOP SCORES'!C$3,0)</f>
        <v>54.545454545454547</v>
      </c>
      <c r="F38" s="14">
        <f>IFERROR(100*_xlfn.IFNA(VLOOKUP($B38,KviZDarije3!$A$1:$N$1000, 4, 0), 0)/'TOP SCORES'!D$3,0)</f>
        <v>63.636363636363633</v>
      </c>
      <c r="G38" s="14">
        <f>IFERROR(100*_xlfn.IFNA(VLOOKUP($B38,KviZDarije4!$A$1:$N$1000, 4, 0), 0)/'TOP SCORES'!E$3,0)</f>
        <v>50</v>
      </c>
      <c r="H38" s="14">
        <f>IFERROR(100*_xlfn.IFNA(VLOOKUP($B38,KviZDarije5!$A$1:$N$1000, 4, 0), 0)/'TOP SCORES'!F$3,0)</f>
        <v>54.545454545454547</v>
      </c>
      <c r="I38" s="14">
        <f>IFERROR(100*_xlfn.IFNA(VLOOKUP($B38,KviZDarije6!$A$1:$N$1000, 4, 0), 0)/'TOP SCORES'!G$3,0)</f>
        <v>55.555555555555557</v>
      </c>
      <c r="J38" s="14">
        <f>IFERROR(100*_xlfn.IFNA(VLOOKUP($B38,KviZDarije7!$A$1:$N$999, 4, 0), 0)/'TOP SCORES'!H$3,0)</f>
        <v>20</v>
      </c>
      <c r="K38" s="14">
        <f>IFERROR(100*_xlfn.IFNA(VLOOKUP($B38,KviZDarije8!$A$1:$N$1000, 4, 0), 0)/'TOP SCORES'!I$3,0)</f>
        <v>70</v>
      </c>
      <c r="L38" s="14">
        <f>IFERROR(100*_xlfn.IFNA(VLOOKUP($B38,KviZDarije9!$A$1:$N$1000, 4, 0), 0)/'TOP SCORES'!J$3,0)</f>
        <v>55.555555555555557</v>
      </c>
      <c r="M38" s="14">
        <f>IFERROR(100*_xlfn.IFNA(VLOOKUP($B38,KviZDarije10!$A$1:$N$1000,4, 0), 0)/'TOP SCORES'!K$3,0)</f>
        <v>70</v>
      </c>
      <c r="N38" s="14">
        <f>IFERROR(100*_xlfn.IFNA(VLOOKUP($B38,KviZDarije11!$A$1:$N$1000,4, 0), 0)/'TOP SCORES'!L$3,0)</f>
        <v>50</v>
      </c>
    </row>
    <row r="39" spans="1:14">
      <c r="A39" s="17">
        <f t="shared" ca="1" si="0"/>
        <v>38</v>
      </c>
      <c r="B39" s="12" t="s">
        <v>169</v>
      </c>
      <c r="C39" s="15" cm="1">
        <f t="array" aca="1" ref="C39" ca="1">SUM(LARGE(D39:N39,ROW(INDIRECT("1:8"))))</f>
        <v>472.82828282828285</v>
      </c>
      <c r="D39" s="14">
        <f>IFERROR(100*_xlfn.IFNA(VLOOKUP($B39,KviZDarije1!$A$1:$N$1000, 4, 0), 0)/'TOP SCORES'!B$3,0)</f>
        <v>72.727272727272734</v>
      </c>
      <c r="E39" s="14">
        <f>IFERROR(100*_xlfn.IFNA(VLOOKUP($B39,KviZDarije2!$A$1:$N$1000, 4, 0), 0)/'TOP SCORES'!C$3,0)</f>
        <v>81.818181818181813</v>
      </c>
      <c r="F39" s="14">
        <f>IFERROR(100*_xlfn.IFNA(VLOOKUP($B39,KviZDarije3!$A$1:$N$1000, 4, 0), 0)/'TOP SCORES'!D$3,0)</f>
        <v>90.909090909090907</v>
      </c>
      <c r="G39" s="14">
        <f>IFERROR(100*_xlfn.IFNA(VLOOKUP($B39,KviZDarije4!$A$1:$N$1000, 4, 0), 0)/'TOP SCORES'!E$3,0)</f>
        <v>90</v>
      </c>
      <c r="H39" s="14">
        <f>IFERROR(100*_xlfn.IFNA(VLOOKUP($B39,KviZDarije5!$A$1:$N$1000, 4, 0), 0)/'TOP SCORES'!F$3,0)</f>
        <v>81.818181818181813</v>
      </c>
      <c r="I39" s="14">
        <f>IFERROR(100*_xlfn.IFNA(VLOOKUP($B39,KviZDarije6!$A$1:$N$1000, 4, 0), 0)/'TOP SCORES'!G$3,0)</f>
        <v>55.555555555555557</v>
      </c>
      <c r="J39" s="14">
        <f>IFERROR(100*_xlfn.IFNA(VLOOKUP($B39,KviZDarije7!$A$1:$N$999, 4, 0), 0)/'TOP SCORES'!H$3,0)</f>
        <v>0</v>
      </c>
      <c r="K39" s="14">
        <f>IFERROR(100*_xlfn.IFNA(VLOOKUP($B39,KviZDarije8!$A$1:$N$1000, 4, 0), 0)/'TOP SCORES'!I$3,0)</f>
        <v>0</v>
      </c>
      <c r="L39" s="14">
        <f>IFERROR(100*_xlfn.IFNA(VLOOKUP($B39,KviZDarije9!$A$1:$N$1000, 4, 0), 0)/'TOP SCORES'!J$3,0)</f>
        <v>0</v>
      </c>
      <c r="M39" s="14">
        <f>IFERROR(100*_xlfn.IFNA(VLOOKUP($B39,KviZDarije10!$A$1:$N$1000,4, 0), 0)/'TOP SCORES'!K$3,0)</f>
        <v>0</v>
      </c>
      <c r="N39" s="14">
        <f>IFERROR(100*_xlfn.IFNA(VLOOKUP($B39,KviZDarije11!$A$1:$N$1000,4, 0), 0)/'TOP SCORES'!L$3,0)</f>
        <v>0</v>
      </c>
    </row>
    <row r="40" spans="1:14">
      <c r="A40" s="17">
        <f t="shared" ca="1" si="0"/>
        <v>39</v>
      </c>
      <c r="B40" s="8" t="s">
        <v>121</v>
      </c>
      <c r="C40" s="15" cm="1">
        <f t="array" aca="1" ref="C40" ca="1">SUM(LARGE(D40:N40,ROW(INDIRECT("1:8"))))</f>
        <v>471.71717171717171</v>
      </c>
      <c r="D40" s="14">
        <f>IFERROR(100*_xlfn.IFNA(VLOOKUP($B40,KviZDarije1!$A$1:$N$1000, 4, 0), 0)/'TOP SCORES'!B$3,0)</f>
        <v>45.454545454545453</v>
      </c>
      <c r="E40" s="14">
        <f>IFERROR(100*_xlfn.IFNA(VLOOKUP($B40,KviZDarije2!$A$1:$N$1000, 4, 0), 0)/'TOP SCORES'!C$3,0)</f>
        <v>63.636363636363633</v>
      </c>
      <c r="F40" s="14">
        <f>IFERROR(100*_xlfn.IFNA(VLOOKUP($B40,KviZDarije3!$A$1:$N$1000, 4, 0), 0)/'TOP SCORES'!D$3,0)</f>
        <v>63.636363636363633</v>
      </c>
      <c r="G40" s="14">
        <f>IFERROR(100*_xlfn.IFNA(VLOOKUP($B40,KviZDarije4!$A$1:$N$1000, 4, 0), 0)/'TOP SCORES'!E$3,0)</f>
        <v>40</v>
      </c>
      <c r="H40" s="14">
        <f>IFERROR(100*_xlfn.IFNA(VLOOKUP($B40,KviZDarije5!$A$1:$N$1000, 4, 0), 0)/'TOP SCORES'!F$3,0)</f>
        <v>54.545454545454547</v>
      </c>
      <c r="I40" s="14">
        <f>IFERROR(100*_xlfn.IFNA(VLOOKUP($B40,KviZDarije6!$A$1:$N$1000, 4, 0), 0)/'TOP SCORES'!G$3,0)</f>
        <v>44.444444444444443</v>
      </c>
      <c r="J40" s="14">
        <f>IFERROR(100*_xlfn.IFNA(VLOOKUP($B40,KviZDarije7!$A$1:$N$999, 4, 0), 0)/'TOP SCORES'!H$3,0)</f>
        <v>0</v>
      </c>
      <c r="K40" s="14">
        <f>IFERROR(100*_xlfn.IFNA(VLOOKUP($B40,KviZDarije8!$A$1:$N$1000, 4, 0), 0)/'TOP SCORES'!I$3,0)</f>
        <v>90</v>
      </c>
      <c r="L40" s="14">
        <f>IFERROR(100*_xlfn.IFNA(VLOOKUP($B40,KviZDarije9!$A$1:$N$1000, 4, 0), 0)/'TOP SCORES'!J$3,0)</f>
        <v>33.333333333333336</v>
      </c>
      <c r="M40" s="14">
        <f>IFERROR(100*_xlfn.IFNA(VLOOKUP($B40,KviZDarije10!$A$1:$N$1000,4, 0), 0)/'TOP SCORES'!K$3,0)</f>
        <v>60</v>
      </c>
      <c r="N40" s="14">
        <f>IFERROR(100*_xlfn.IFNA(VLOOKUP($B40,KviZDarije11!$A$1:$N$1000,4, 0), 0)/'TOP SCORES'!L$3,0)</f>
        <v>50</v>
      </c>
    </row>
    <row r="41" spans="1:14">
      <c r="A41" s="17">
        <f t="shared" ca="1" si="0"/>
        <v>40</v>
      </c>
      <c r="B41" s="8" t="s">
        <v>15</v>
      </c>
      <c r="C41" s="15" cm="1">
        <f t="array" aca="1" ref="C41" ca="1">SUM(LARGE(D41:N41,ROW(INDIRECT("1:8"))))</f>
        <v>471.21212121212125</v>
      </c>
      <c r="D41" s="14">
        <f>IFERROR(100*_xlfn.IFNA(VLOOKUP($B41,KviZDarije1!$A$1:$N$1000, 4, 0), 0)/'TOP SCORES'!B$3,0)</f>
        <v>63.636363636363633</v>
      </c>
      <c r="E41" s="14">
        <f>IFERROR(100*_xlfn.IFNA(VLOOKUP($B41,KviZDarije2!$A$1:$N$1000, 4, 0), 0)/'TOP SCORES'!C$3,0)</f>
        <v>54.545454545454547</v>
      </c>
      <c r="F41" s="14">
        <f>IFERROR(100*_xlfn.IFNA(VLOOKUP($B41,KviZDarije3!$A$1:$N$1000, 4, 0), 0)/'TOP SCORES'!D$3,0)</f>
        <v>72.727272727272734</v>
      </c>
      <c r="G41" s="14">
        <f>IFERROR(100*_xlfn.IFNA(VLOOKUP($B41,KviZDarije4!$A$1:$N$1000, 4, 0), 0)/'TOP SCORES'!E$3,0)</f>
        <v>50</v>
      </c>
      <c r="H41" s="14">
        <f>IFERROR(100*_xlfn.IFNA(VLOOKUP($B41,KviZDarije5!$A$1:$N$1000, 4, 0), 0)/'TOP SCORES'!F$3,0)</f>
        <v>63.636363636363633</v>
      </c>
      <c r="I41" s="14">
        <f>IFERROR(100*_xlfn.IFNA(VLOOKUP($B41,KviZDarije6!$A$1:$N$1000, 4, 0), 0)/'TOP SCORES'!G$3,0)</f>
        <v>66.666666666666671</v>
      </c>
      <c r="J41" s="14">
        <f>IFERROR(100*_xlfn.IFNA(VLOOKUP($B41,KviZDarije7!$A$1:$N$999, 4, 0), 0)/'TOP SCORES'!H$3,0)</f>
        <v>30</v>
      </c>
      <c r="K41" s="14">
        <f>IFERROR(100*_xlfn.IFNA(VLOOKUP($B41,KviZDarije8!$A$1:$N$1000, 4, 0), 0)/'TOP SCORES'!I$3,0)</f>
        <v>50</v>
      </c>
      <c r="L41" s="14">
        <f>IFERROR(100*_xlfn.IFNA(VLOOKUP($B41,KviZDarije9!$A$1:$N$1000, 4, 0), 0)/'TOP SCORES'!J$3,0)</f>
        <v>44.444444444444443</v>
      </c>
      <c r="M41" s="14">
        <f>IFERROR(100*_xlfn.IFNA(VLOOKUP($B41,KviZDarije10!$A$1:$N$1000,4, 0), 0)/'TOP SCORES'!K$3,0)</f>
        <v>50</v>
      </c>
      <c r="N41" s="14">
        <f>IFERROR(100*_xlfn.IFNA(VLOOKUP($B41,KviZDarije11!$A$1:$N$1000,4, 0), 0)/'TOP SCORES'!L$3,0)</f>
        <v>50</v>
      </c>
    </row>
    <row r="42" spans="1:14">
      <c r="A42" s="17">
        <f t="shared" ca="1" si="0"/>
        <v>41</v>
      </c>
      <c r="B42" s="12" t="s">
        <v>189</v>
      </c>
      <c r="C42" s="15" cm="1">
        <f t="array" aca="1" ref="C42" ca="1">SUM(LARGE(D42:N42,ROW(INDIRECT("1:8"))))</f>
        <v>470.60606060606062</v>
      </c>
      <c r="D42" s="14">
        <f>IFERROR(100*_xlfn.IFNA(VLOOKUP($B42,KviZDarije1!$A$1:$N$1000, 4, 0), 0)/'TOP SCORES'!B$3,0)</f>
        <v>27.272727272727273</v>
      </c>
      <c r="E42" s="14">
        <f>IFERROR(100*_xlfn.IFNA(VLOOKUP($B42,KviZDarije2!$A$1:$N$1000, 4, 0), 0)/'TOP SCORES'!C$3,0)</f>
        <v>72.727272727272734</v>
      </c>
      <c r="F42" s="14">
        <f>IFERROR(100*_xlfn.IFNA(VLOOKUP($B42,KviZDarije3!$A$1:$N$1000, 4, 0), 0)/'TOP SCORES'!D$3,0)</f>
        <v>54.545454545454547</v>
      </c>
      <c r="G42" s="14">
        <f>IFERROR(100*_xlfn.IFNA(VLOOKUP($B42,KviZDarije4!$A$1:$N$1000, 4, 0), 0)/'TOP SCORES'!E$3,0)</f>
        <v>50</v>
      </c>
      <c r="H42" s="14">
        <f>IFERROR(100*_xlfn.IFNA(VLOOKUP($B42,KviZDarije5!$A$1:$N$1000, 4, 0), 0)/'TOP SCORES'!F$3,0)</f>
        <v>45.454545454545453</v>
      </c>
      <c r="I42" s="14">
        <f>IFERROR(100*_xlfn.IFNA(VLOOKUP($B42,KviZDarije6!$A$1:$N$1000, 4, 0), 0)/'TOP SCORES'!G$3,0)</f>
        <v>77.777777777777771</v>
      </c>
      <c r="J42" s="14">
        <f>IFERROR(100*_xlfn.IFNA(VLOOKUP($B42,KviZDarije7!$A$1:$N$999, 4, 0), 0)/'TOP SCORES'!H$3,0)</f>
        <v>60</v>
      </c>
      <c r="K42" s="14">
        <f>IFERROR(100*_xlfn.IFNA(VLOOKUP($B42,KviZDarije8!$A$1:$N$1000, 4, 0), 0)/'TOP SCORES'!I$3,0)</f>
        <v>50</v>
      </c>
      <c r="L42" s="14">
        <f>IFERROR(100*_xlfn.IFNA(VLOOKUP($B42,KviZDarije9!$A$1:$N$1000, 4, 0), 0)/'TOP SCORES'!J$3,0)</f>
        <v>55.555555555555557</v>
      </c>
      <c r="M42" s="14">
        <f>IFERROR(100*_xlfn.IFNA(VLOOKUP($B42,KviZDarije10!$A$1:$N$1000,4, 0), 0)/'TOP SCORES'!K$3,0)</f>
        <v>40</v>
      </c>
      <c r="N42" s="14">
        <f>IFERROR(100*_xlfn.IFNA(VLOOKUP($B42,KviZDarije11!$A$1:$N$1000,4, 0), 0)/'TOP SCORES'!L$3,0)</f>
        <v>50</v>
      </c>
    </row>
    <row r="43" spans="1:14">
      <c r="A43" s="17">
        <f t="shared" ca="1" si="0"/>
        <v>42</v>
      </c>
      <c r="B43" s="34" t="s">
        <v>38</v>
      </c>
      <c r="C43" s="15" cm="1">
        <f t="array" aca="1" ref="C43" ca="1">SUM(LARGE(D43:N43,ROW(INDIRECT("1:8"))))</f>
        <v>463.73737373737367</v>
      </c>
      <c r="D43" s="14">
        <f>IFERROR(100*_xlfn.IFNA(VLOOKUP($B43,KviZDarije1!$A$1:$N$1000, 4, 0), 0)/'TOP SCORES'!B$3,0)</f>
        <v>45.454545454545453</v>
      </c>
      <c r="E43" s="14">
        <f>IFERROR(100*_xlfn.IFNA(VLOOKUP($B43,KviZDarije2!$A$1:$N$1000, 4, 0), 0)/'TOP SCORES'!C$3,0)</f>
        <v>45.454545454545453</v>
      </c>
      <c r="F43" s="14">
        <f>IFERROR(100*_xlfn.IFNA(VLOOKUP($B43,KviZDarije3!$A$1:$N$1000, 4, 0), 0)/'TOP SCORES'!D$3,0)</f>
        <v>63.636363636363633</v>
      </c>
      <c r="G43" s="14">
        <f>IFERROR(100*_xlfn.IFNA(VLOOKUP($B43,KviZDarije4!$A$1:$N$1000, 4, 0), 0)/'TOP SCORES'!E$3,0)</f>
        <v>60</v>
      </c>
      <c r="H43" s="14">
        <f>IFERROR(100*_xlfn.IFNA(VLOOKUP($B43,KviZDarije5!$A$1:$N$1000, 4, 0), 0)/'TOP SCORES'!F$3,0)</f>
        <v>63.636363636363633</v>
      </c>
      <c r="I43" s="14">
        <f>IFERROR(100*_xlfn.IFNA(VLOOKUP($B43,KviZDarije6!$A$1:$N$1000, 4, 0), 0)/'TOP SCORES'!G$3,0)</f>
        <v>44.444444444444443</v>
      </c>
      <c r="J43" s="14">
        <f>IFERROR(100*_xlfn.IFNA(VLOOKUP($B43,KviZDarije7!$A$1:$N$999, 4, 0), 0)/'TOP SCORES'!H$3,0)</f>
        <v>30</v>
      </c>
      <c r="K43" s="14">
        <f>IFERROR(100*_xlfn.IFNA(VLOOKUP($B43,KviZDarije8!$A$1:$N$1000, 4, 0), 0)/'TOP SCORES'!I$3,0)</f>
        <v>70</v>
      </c>
      <c r="L43" s="14">
        <f>IFERROR(100*_xlfn.IFNA(VLOOKUP($B43,KviZDarije9!$A$1:$N$1000, 4, 0), 0)/'TOP SCORES'!J$3,0)</f>
        <v>55.555555555555557</v>
      </c>
      <c r="M43" s="14">
        <f>IFERROR(100*_xlfn.IFNA(VLOOKUP($B43,KviZDarije10!$A$1:$N$1000,4, 0), 0)/'TOP SCORES'!K$3,0)</f>
        <v>40</v>
      </c>
      <c r="N43" s="14">
        <f>IFERROR(100*_xlfn.IFNA(VLOOKUP($B43,KviZDarije11!$A$1:$N$1000,4, 0), 0)/'TOP SCORES'!L$3,0)</f>
        <v>60</v>
      </c>
    </row>
    <row r="44" spans="1:14">
      <c r="A44" s="17">
        <f t="shared" ca="1" si="0"/>
        <v>43</v>
      </c>
      <c r="B44" s="8" t="s">
        <v>56</v>
      </c>
      <c r="C44" s="15" cm="1">
        <f t="array" aca="1" ref="C44" ca="1">SUM(LARGE(D44:N44,ROW(INDIRECT("1:8"))))</f>
        <v>447.07070707070704</v>
      </c>
      <c r="D44" s="14">
        <f>IFERROR(100*_xlfn.IFNA(VLOOKUP($B44,KviZDarije1!$A$1:$N$1000, 4, 0), 0)/'TOP SCORES'!B$3,0)</f>
        <v>45.454545454545453</v>
      </c>
      <c r="E44" s="14">
        <f>IFERROR(100*_xlfn.IFNA(VLOOKUP($B44,KviZDarije2!$A$1:$N$1000, 4, 0), 0)/'TOP SCORES'!C$3,0)</f>
        <v>72.727272727272734</v>
      </c>
      <c r="F44" s="14">
        <f>IFERROR(100*_xlfn.IFNA(VLOOKUP($B44,KviZDarije3!$A$1:$N$1000, 4, 0), 0)/'TOP SCORES'!D$3,0)</f>
        <v>45.454545454545453</v>
      </c>
      <c r="G44" s="14">
        <f>IFERROR(100*_xlfn.IFNA(VLOOKUP($B44,KviZDarije4!$A$1:$N$1000, 4, 0), 0)/'TOP SCORES'!E$3,0)</f>
        <v>30</v>
      </c>
      <c r="H44" s="14">
        <f>IFERROR(100*_xlfn.IFNA(VLOOKUP($B44,KviZDarije5!$A$1:$N$1000, 4, 0), 0)/'TOP SCORES'!F$3,0)</f>
        <v>54.545454545454547</v>
      </c>
      <c r="I44" s="14">
        <f>IFERROR(100*_xlfn.IFNA(VLOOKUP($B44,KviZDarije6!$A$1:$N$1000, 4, 0), 0)/'TOP SCORES'!G$3,0)</f>
        <v>33.333333333333336</v>
      </c>
      <c r="J44" s="14">
        <f>IFERROR(100*_xlfn.IFNA(VLOOKUP($B44,KviZDarije7!$A$1:$N$999, 4, 0), 0)/'TOP SCORES'!H$3,0)</f>
        <v>0</v>
      </c>
      <c r="K44" s="14">
        <f>IFERROR(100*_xlfn.IFNA(VLOOKUP($B44,KviZDarije8!$A$1:$N$1000, 4, 0), 0)/'TOP SCORES'!I$3,0)</f>
        <v>70</v>
      </c>
      <c r="L44" s="14">
        <f>IFERROR(100*_xlfn.IFNA(VLOOKUP($B44,KviZDarije9!$A$1:$N$1000, 4, 0), 0)/'TOP SCORES'!J$3,0)</f>
        <v>55.555555555555557</v>
      </c>
      <c r="M44" s="14">
        <f>IFERROR(100*_xlfn.IFNA(VLOOKUP($B44,KviZDarije10!$A$1:$N$1000,4, 0), 0)/'TOP SCORES'!K$3,0)</f>
        <v>0</v>
      </c>
      <c r="N44" s="14">
        <f>IFERROR(100*_xlfn.IFNA(VLOOKUP($B44,KviZDarije11!$A$1:$N$1000,4, 0), 0)/'TOP SCORES'!L$3,0)</f>
        <v>70</v>
      </c>
    </row>
    <row r="45" spans="1:14">
      <c r="A45" s="17">
        <f t="shared" ca="1" si="0"/>
        <v>44</v>
      </c>
      <c r="B45" s="8" t="s">
        <v>190</v>
      </c>
      <c r="C45" s="15" cm="1">
        <f t="array" aca="1" ref="C45" ca="1">SUM(LARGE(D45:N45,ROW(INDIRECT("1:8"))))</f>
        <v>436.26262626262633</v>
      </c>
      <c r="D45" s="14">
        <f>IFERROR(100*_xlfn.IFNA(VLOOKUP($B45,KviZDarije1!$A$1:$N$1000, 4, 0), 0)/'TOP SCORES'!B$3,0)</f>
        <v>27.272727272727273</v>
      </c>
      <c r="E45" s="14">
        <f>IFERROR(100*_xlfn.IFNA(VLOOKUP($B45,KviZDarije2!$A$1:$N$1000, 4, 0), 0)/'TOP SCORES'!C$3,0)</f>
        <v>54.545454545454547</v>
      </c>
      <c r="F45" s="14">
        <f>IFERROR(100*_xlfn.IFNA(VLOOKUP($B45,KviZDarije3!$A$1:$N$1000, 4, 0), 0)/'TOP SCORES'!D$3,0)</f>
        <v>54.545454545454547</v>
      </c>
      <c r="G45" s="14">
        <f>IFERROR(100*_xlfn.IFNA(VLOOKUP($B45,KviZDarije4!$A$1:$N$1000, 4, 0), 0)/'TOP SCORES'!E$3,0)</f>
        <v>40</v>
      </c>
      <c r="H45" s="14">
        <f>IFERROR(100*_xlfn.IFNA(VLOOKUP($B45,KviZDarije5!$A$1:$N$1000, 4, 0), 0)/'TOP SCORES'!F$3,0)</f>
        <v>72.727272727272734</v>
      </c>
      <c r="I45" s="14">
        <f>IFERROR(100*_xlfn.IFNA(VLOOKUP($B45,KviZDarije6!$A$1:$N$1000, 4, 0), 0)/'TOP SCORES'!G$3,0)</f>
        <v>22.222222222222221</v>
      </c>
      <c r="J45" s="14">
        <f>IFERROR(100*_xlfn.IFNA(VLOOKUP($B45,KviZDarije7!$A$1:$N$999, 4, 0), 0)/'TOP SCORES'!H$3,0)</f>
        <v>30</v>
      </c>
      <c r="K45" s="14">
        <f>IFERROR(100*_xlfn.IFNA(VLOOKUP($B45,KviZDarije8!$A$1:$N$1000, 4, 0), 0)/'TOP SCORES'!I$3,0)</f>
        <v>60</v>
      </c>
      <c r="L45" s="14">
        <f>IFERROR(100*_xlfn.IFNA(VLOOKUP($B45,KviZDarije9!$A$1:$N$1000, 4, 0), 0)/'TOP SCORES'!J$3,0)</f>
        <v>44.444444444444443</v>
      </c>
      <c r="M45" s="14">
        <f>IFERROR(100*_xlfn.IFNA(VLOOKUP($B45,KviZDarije10!$A$1:$N$1000,4, 0), 0)/'TOP SCORES'!K$3,0)</f>
        <v>50</v>
      </c>
      <c r="N45" s="14">
        <f>IFERROR(100*_xlfn.IFNA(VLOOKUP($B45,KviZDarije11!$A$1:$N$1000,4, 0), 0)/'TOP SCORES'!L$3,0)</f>
        <v>60</v>
      </c>
    </row>
    <row r="46" spans="1:14">
      <c r="A46" s="17">
        <f t="shared" ca="1" si="0"/>
        <v>45</v>
      </c>
      <c r="B46" s="12" t="s">
        <v>53</v>
      </c>
      <c r="C46" s="15" cm="1">
        <f t="array" aca="1" ref="C46" ca="1">SUM(LARGE(D46:N46,ROW(INDIRECT("1:8"))))</f>
        <v>434.44444444444446</v>
      </c>
      <c r="D46" s="14">
        <f>IFERROR(100*_xlfn.IFNA(VLOOKUP($B46,KviZDarije1!$A$1:$N$1000, 4, 0), 0)/'TOP SCORES'!B$3,0)</f>
        <v>27.272727272727273</v>
      </c>
      <c r="E46" s="14">
        <f>IFERROR(100*_xlfn.IFNA(VLOOKUP($B46,KviZDarije2!$A$1:$N$1000, 4, 0), 0)/'TOP SCORES'!C$3,0)</f>
        <v>63.636363636363633</v>
      </c>
      <c r="F46" s="14">
        <f>IFERROR(100*_xlfn.IFNA(VLOOKUP($B46,KviZDarije3!$A$1:$N$1000, 4, 0), 0)/'TOP SCORES'!D$3,0)</f>
        <v>54.545454545454547</v>
      </c>
      <c r="G46" s="14">
        <f>IFERROR(100*_xlfn.IFNA(VLOOKUP($B46,KviZDarije4!$A$1:$N$1000, 4, 0), 0)/'TOP SCORES'!E$3,0)</f>
        <v>50</v>
      </c>
      <c r="H46" s="14">
        <f>IFERROR(100*_xlfn.IFNA(VLOOKUP($B46,KviZDarije5!$A$1:$N$1000, 4, 0), 0)/'TOP SCORES'!F$3,0)</f>
        <v>54.545454545454547</v>
      </c>
      <c r="I46" s="14">
        <f>IFERROR(100*_xlfn.IFNA(VLOOKUP($B46,KviZDarije6!$A$1:$N$1000, 4, 0), 0)/'TOP SCORES'!G$3,0)</f>
        <v>44.444444444444443</v>
      </c>
      <c r="J46" s="14">
        <f>IFERROR(100*_xlfn.IFNA(VLOOKUP($B46,KviZDarije7!$A$1:$N$999, 4, 0), 0)/'TOP SCORES'!H$3,0)</f>
        <v>0</v>
      </c>
      <c r="K46" s="14">
        <f>IFERROR(100*_xlfn.IFNA(VLOOKUP($B46,KviZDarije8!$A$1:$N$1000, 4, 0), 0)/'TOP SCORES'!I$3,0)</f>
        <v>60</v>
      </c>
      <c r="L46" s="14">
        <f>IFERROR(100*_xlfn.IFNA(VLOOKUP($B46,KviZDarije9!$A$1:$N$1000, 4, 0), 0)/'TOP SCORES'!J$3,0)</f>
        <v>22.222222222222221</v>
      </c>
      <c r="M46" s="14">
        <f>IFERROR(100*_xlfn.IFNA(VLOOKUP($B46,KviZDarije10!$A$1:$N$1000,4, 0), 0)/'TOP SCORES'!K$3,0)</f>
        <v>0</v>
      </c>
      <c r="N46" s="14">
        <f>IFERROR(100*_xlfn.IFNA(VLOOKUP($B46,KviZDarije11!$A$1:$N$1000,4, 0), 0)/'TOP SCORES'!L$3,0)</f>
        <v>80</v>
      </c>
    </row>
    <row r="47" spans="1:14">
      <c r="A47" s="17">
        <f t="shared" ca="1" si="0"/>
        <v>46</v>
      </c>
      <c r="B47" s="8" t="s">
        <v>71</v>
      </c>
      <c r="C47" s="15" cm="1">
        <f t="array" aca="1" ref="C47" ca="1">SUM(LARGE(D47:N47,ROW(INDIRECT("1:8"))))</f>
        <v>430.80808080808083</v>
      </c>
      <c r="D47" s="14">
        <f>IFERROR(100*_xlfn.IFNA(VLOOKUP($B47,KviZDarije1!$A$1:$N$1000, 4, 0), 0)/'TOP SCORES'!B$3,0)</f>
        <v>27.272727272727273</v>
      </c>
      <c r="E47" s="14">
        <f>IFERROR(100*_xlfn.IFNA(VLOOKUP($B47,KviZDarije2!$A$1:$N$1000, 4, 0), 0)/'TOP SCORES'!C$3,0)</f>
        <v>45.454545454545453</v>
      </c>
      <c r="F47" s="14">
        <f>IFERROR(100*_xlfn.IFNA(VLOOKUP($B47,KviZDarije3!$A$1:$N$1000, 4, 0), 0)/'TOP SCORES'!D$3,0)</f>
        <v>54.545454545454547</v>
      </c>
      <c r="G47" s="14">
        <f>IFERROR(100*_xlfn.IFNA(VLOOKUP($B47,KviZDarije4!$A$1:$N$1000, 4, 0), 0)/'TOP SCORES'!E$3,0)</f>
        <v>50</v>
      </c>
      <c r="H47" s="14">
        <f>IFERROR(100*_xlfn.IFNA(VLOOKUP($B47,KviZDarije5!$A$1:$N$1000, 4, 0), 0)/'TOP SCORES'!F$3,0)</f>
        <v>36.363636363636367</v>
      </c>
      <c r="I47" s="14">
        <f>IFERROR(100*_xlfn.IFNA(VLOOKUP($B47,KviZDarije6!$A$1:$N$1000, 4, 0), 0)/'TOP SCORES'!G$3,0)</f>
        <v>44.444444444444443</v>
      </c>
      <c r="J47" s="14">
        <f>IFERROR(100*_xlfn.IFNA(VLOOKUP($B47,KviZDarije7!$A$1:$N$999, 4, 0), 0)/'TOP SCORES'!H$3,0)</f>
        <v>30</v>
      </c>
      <c r="K47" s="14">
        <f>IFERROR(100*_xlfn.IFNA(VLOOKUP($B47,KviZDarije8!$A$1:$N$1000, 4, 0), 0)/'TOP SCORES'!I$3,0)</f>
        <v>70</v>
      </c>
      <c r="L47" s="14">
        <f>IFERROR(100*_xlfn.IFNA(VLOOKUP($B47,KviZDarije9!$A$1:$N$1000, 4, 0), 0)/'TOP SCORES'!J$3,0)</f>
        <v>33.333333333333336</v>
      </c>
      <c r="M47" s="14">
        <f>IFERROR(100*_xlfn.IFNA(VLOOKUP($B47,KviZDarije10!$A$1:$N$1000,4, 0), 0)/'TOP SCORES'!K$3,0)</f>
        <v>60</v>
      </c>
      <c r="N47" s="14">
        <f>IFERROR(100*_xlfn.IFNA(VLOOKUP($B47,KviZDarije11!$A$1:$N$1000,4, 0), 0)/'TOP SCORES'!L$3,0)</f>
        <v>70</v>
      </c>
    </row>
    <row r="48" spans="1:14">
      <c r="A48" s="17">
        <f t="shared" ca="1" si="0"/>
        <v>47</v>
      </c>
      <c r="B48" s="12" t="s">
        <v>39</v>
      </c>
      <c r="C48" s="15" cm="1">
        <f t="array" aca="1" ref="C48" ca="1">SUM(LARGE(D48:N48,ROW(INDIRECT("1:8"))))</f>
        <v>427.97979797979798</v>
      </c>
      <c r="D48" s="14">
        <f>IFERROR(100*_xlfn.IFNA(VLOOKUP($B48,KviZDarije1!$A$1:$N$1000, 4, 0), 0)/'TOP SCORES'!B$3,0)</f>
        <v>27.272727272727273</v>
      </c>
      <c r="E48" s="14">
        <f>IFERROR(100*_xlfn.IFNA(VLOOKUP($B48,KviZDarije2!$A$1:$N$1000, 4, 0), 0)/'TOP SCORES'!C$3,0)</f>
        <v>54.545454545454547</v>
      </c>
      <c r="F48" s="14">
        <f>IFERROR(100*_xlfn.IFNA(VLOOKUP($B48,KviZDarije3!$A$1:$N$1000, 4, 0), 0)/'TOP SCORES'!D$3,0)</f>
        <v>54.545454545454547</v>
      </c>
      <c r="G48" s="14">
        <f>IFERROR(100*_xlfn.IFNA(VLOOKUP($B48,KviZDarije4!$A$1:$N$1000, 4, 0), 0)/'TOP SCORES'!E$3,0)</f>
        <v>0</v>
      </c>
      <c r="H48" s="14">
        <f>IFERROR(100*_xlfn.IFNA(VLOOKUP($B48,KviZDarije5!$A$1:$N$1000, 4, 0), 0)/'TOP SCORES'!F$3,0)</f>
        <v>0</v>
      </c>
      <c r="I48" s="14">
        <f>IFERROR(100*_xlfn.IFNA(VLOOKUP($B48,KviZDarije6!$A$1:$N$1000, 4, 0), 0)/'TOP SCORES'!G$3,0)</f>
        <v>55.555555555555557</v>
      </c>
      <c r="J48" s="14">
        <f>IFERROR(100*_xlfn.IFNA(VLOOKUP($B48,KviZDarije7!$A$1:$N$999, 4, 0), 0)/'TOP SCORES'!H$3,0)</f>
        <v>50</v>
      </c>
      <c r="K48" s="14">
        <f>IFERROR(100*_xlfn.IFNA(VLOOKUP($B48,KviZDarije8!$A$1:$N$1000, 4, 0), 0)/'TOP SCORES'!I$3,0)</f>
        <v>60</v>
      </c>
      <c r="L48" s="14">
        <f>IFERROR(100*_xlfn.IFNA(VLOOKUP($B48,KviZDarije9!$A$1:$N$1000, 4, 0), 0)/'TOP SCORES'!J$3,0)</f>
        <v>33.333333333333336</v>
      </c>
      <c r="M48" s="14">
        <f>IFERROR(100*_xlfn.IFNA(VLOOKUP($B48,KviZDarije10!$A$1:$N$1000,4, 0), 0)/'TOP SCORES'!K$3,0)</f>
        <v>60</v>
      </c>
      <c r="N48" s="14">
        <f>IFERROR(100*_xlfn.IFNA(VLOOKUP($B48,KviZDarije11!$A$1:$N$1000,4, 0), 0)/'TOP SCORES'!L$3,0)</f>
        <v>60</v>
      </c>
    </row>
    <row r="49" spans="1:14">
      <c r="A49" s="17">
        <f t="shared" ca="1" si="0"/>
        <v>48</v>
      </c>
      <c r="B49" s="8" t="s">
        <v>69</v>
      </c>
      <c r="C49" s="15" cm="1">
        <f t="array" aca="1" ref="C49" ca="1">SUM(LARGE(D49:N49,ROW(INDIRECT("1:8"))))</f>
        <v>426.26262626262627</v>
      </c>
      <c r="D49" s="14">
        <f>IFERROR(100*_xlfn.IFNA(VLOOKUP($B49,KviZDarije1!$A$1:$N$1000, 4, 0), 0)/'TOP SCORES'!B$3,0)</f>
        <v>27.272727272727273</v>
      </c>
      <c r="E49" s="14">
        <f>IFERROR(100*_xlfn.IFNA(VLOOKUP($B49,KviZDarije2!$A$1:$N$1000, 4, 0), 0)/'TOP SCORES'!C$3,0)</f>
        <v>63.636363636363633</v>
      </c>
      <c r="F49" s="14">
        <f>IFERROR(100*_xlfn.IFNA(VLOOKUP($B49,KviZDarije3!$A$1:$N$1000, 4, 0), 0)/'TOP SCORES'!D$3,0)</f>
        <v>54.545454545454547</v>
      </c>
      <c r="G49" s="14">
        <f>IFERROR(100*_xlfn.IFNA(VLOOKUP($B49,KviZDarije4!$A$1:$N$1000, 4, 0), 0)/'TOP SCORES'!E$3,0)</f>
        <v>40</v>
      </c>
      <c r="H49" s="14">
        <f>IFERROR(100*_xlfn.IFNA(VLOOKUP($B49,KviZDarije5!$A$1:$N$1000, 4, 0), 0)/'TOP SCORES'!F$3,0)</f>
        <v>63.636363636363633</v>
      </c>
      <c r="I49" s="14">
        <f>IFERROR(100*_xlfn.IFNA(VLOOKUP($B49,KviZDarije6!$A$1:$N$1000, 4, 0), 0)/'TOP SCORES'!G$3,0)</f>
        <v>44.444444444444443</v>
      </c>
      <c r="J49" s="14">
        <f>IFERROR(100*_xlfn.IFNA(VLOOKUP($B49,KviZDarije7!$A$1:$N$999, 4, 0), 0)/'TOP SCORES'!H$3,0)</f>
        <v>40</v>
      </c>
      <c r="K49" s="14">
        <f>IFERROR(100*_xlfn.IFNA(VLOOKUP($B49,KviZDarije8!$A$1:$N$1000, 4, 0), 0)/'TOP SCORES'!I$3,0)</f>
        <v>80</v>
      </c>
      <c r="L49" s="14">
        <f>IFERROR(100*_xlfn.IFNA(VLOOKUP($B49,KviZDarije9!$A$1:$N$1000, 4, 0), 0)/'TOP SCORES'!J$3,0)</f>
        <v>33.333333333333336</v>
      </c>
      <c r="M49" s="14">
        <f>IFERROR(100*_xlfn.IFNA(VLOOKUP($B49,KviZDarije10!$A$1:$N$1000,4, 0), 0)/'TOP SCORES'!K$3,0)</f>
        <v>40</v>
      </c>
      <c r="N49" s="14">
        <f>IFERROR(100*_xlfn.IFNA(VLOOKUP($B49,KviZDarije11!$A$1:$N$1000,4, 0), 0)/'TOP SCORES'!L$3,0)</f>
        <v>40</v>
      </c>
    </row>
    <row r="50" spans="1:14">
      <c r="A50" s="17">
        <f t="shared" ca="1" si="0"/>
        <v>49</v>
      </c>
      <c r="B50" s="12" t="s">
        <v>17</v>
      </c>
      <c r="C50" s="15" cm="1">
        <f t="array" aca="1" ref="C50" ca="1">SUM(LARGE(D50:N50,ROW(INDIRECT("1:8"))))</f>
        <v>422.72727272727269</v>
      </c>
      <c r="D50" s="14">
        <f>IFERROR(100*_xlfn.IFNA(VLOOKUP($B50,KviZDarije1!$A$1:$N$1000, 4, 0), 0)/'TOP SCORES'!B$3,0)</f>
        <v>27.272727272727273</v>
      </c>
      <c r="E50" s="14">
        <f>IFERROR(100*_xlfn.IFNA(VLOOKUP($B50,KviZDarije2!$A$1:$N$1000, 4, 0), 0)/'TOP SCORES'!C$3,0)</f>
        <v>63.636363636363633</v>
      </c>
      <c r="F50" s="14">
        <f>IFERROR(100*_xlfn.IFNA(VLOOKUP($B50,KviZDarije3!$A$1:$N$1000, 4, 0), 0)/'TOP SCORES'!D$3,0)</f>
        <v>45.454545454545453</v>
      </c>
      <c r="G50" s="14">
        <f>IFERROR(100*_xlfn.IFNA(VLOOKUP($B50,KviZDarije4!$A$1:$N$1000, 4, 0), 0)/'TOP SCORES'!E$3,0)</f>
        <v>50</v>
      </c>
      <c r="H50" s="14">
        <f>IFERROR(100*_xlfn.IFNA(VLOOKUP($B50,KviZDarije5!$A$1:$N$1000, 4, 0), 0)/'TOP SCORES'!F$3,0)</f>
        <v>63.636363636363633</v>
      </c>
      <c r="I50" s="14">
        <f>IFERROR(100*_xlfn.IFNA(VLOOKUP($B50,KviZDarije6!$A$1:$N$1000, 4, 0), 0)/'TOP SCORES'!G$3,0)</f>
        <v>55.555555555555557</v>
      </c>
      <c r="J50" s="14">
        <f>IFERROR(100*_xlfn.IFNA(VLOOKUP($B50,KviZDarije7!$A$1:$N$999, 4, 0), 0)/'TOP SCORES'!H$3,0)</f>
        <v>20</v>
      </c>
      <c r="K50" s="14">
        <f>IFERROR(100*_xlfn.IFNA(VLOOKUP($B50,KviZDarije8!$A$1:$N$1000, 4, 0), 0)/'TOP SCORES'!I$3,0)</f>
        <v>50</v>
      </c>
      <c r="L50" s="14">
        <f>IFERROR(100*_xlfn.IFNA(VLOOKUP($B50,KviZDarije9!$A$1:$N$1000, 4, 0), 0)/'TOP SCORES'!J$3,0)</f>
        <v>44.444444444444443</v>
      </c>
      <c r="M50" s="14">
        <f>IFERROR(100*_xlfn.IFNA(VLOOKUP($B50,KviZDarije10!$A$1:$N$1000,4, 0), 0)/'TOP SCORES'!K$3,0)</f>
        <v>40</v>
      </c>
      <c r="N50" s="14">
        <f>IFERROR(100*_xlfn.IFNA(VLOOKUP($B50,KviZDarije11!$A$1:$N$1000,4, 0), 0)/'TOP SCORES'!L$3,0)</f>
        <v>50</v>
      </c>
    </row>
    <row r="51" spans="1:14">
      <c r="A51" s="17">
        <f t="shared" ca="1" si="0"/>
        <v>50</v>
      </c>
      <c r="B51" s="8" t="s">
        <v>22</v>
      </c>
      <c r="C51" s="15" cm="1">
        <f t="array" aca="1" ref="C51" ca="1">SUM(LARGE(D51:N51,ROW(INDIRECT("1:8"))))</f>
        <v>421.81818181818181</v>
      </c>
      <c r="D51" s="14">
        <f>IFERROR(100*_xlfn.IFNA(VLOOKUP($B51,KviZDarije1!$A$1:$N$1000, 4, 0), 0)/'TOP SCORES'!B$3,0)</f>
        <v>36.363636363636367</v>
      </c>
      <c r="E51" s="14">
        <f>IFERROR(100*_xlfn.IFNA(VLOOKUP($B51,KviZDarije2!$A$1:$N$1000, 4, 0), 0)/'TOP SCORES'!C$3,0)</f>
        <v>63.636363636363633</v>
      </c>
      <c r="F51" s="14">
        <f>IFERROR(100*_xlfn.IFNA(VLOOKUP($B51,KviZDarije3!$A$1:$N$1000, 4, 0), 0)/'TOP SCORES'!D$3,0)</f>
        <v>63.636363636363633</v>
      </c>
      <c r="G51" s="14">
        <f>IFERROR(100*_xlfn.IFNA(VLOOKUP($B51,KviZDarije4!$A$1:$N$1000, 4, 0), 0)/'TOP SCORES'!E$3,0)</f>
        <v>40</v>
      </c>
      <c r="H51" s="14">
        <f>IFERROR(100*_xlfn.IFNA(VLOOKUP($B51,KviZDarije5!$A$1:$N$1000, 4, 0), 0)/'TOP SCORES'!F$3,0)</f>
        <v>54.545454545454547</v>
      </c>
      <c r="I51" s="14">
        <f>IFERROR(100*_xlfn.IFNA(VLOOKUP($B51,KviZDarije6!$A$1:$N$1000, 4, 0), 0)/'TOP SCORES'!G$3,0)</f>
        <v>55.555555555555557</v>
      </c>
      <c r="J51" s="14">
        <f>IFERROR(100*_xlfn.IFNA(VLOOKUP($B51,KviZDarije7!$A$1:$N$999, 4, 0), 0)/'TOP SCORES'!H$3,0)</f>
        <v>20</v>
      </c>
      <c r="K51" s="14">
        <f>IFERROR(100*_xlfn.IFNA(VLOOKUP($B51,KviZDarije8!$A$1:$N$1000, 4, 0), 0)/'TOP SCORES'!I$3,0)</f>
        <v>40</v>
      </c>
      <c r="L51" s="14">
        <f>IFERROR(100*_xlfn.IFNA(VLOOKUP($B51,KviZDarije9!$A$1:$N$1000, 4, 0), 0)/'TOP SCORES'!J$3,0)</f>
        <v>44.444444444444443</v>
      </c>
      <c r="M51" s="14">
        <f>IFERROR(100*_xlfn.IFNA(VLOOKUP($B51,KviZDarije10!$A$1:$N$1000,4, 0), 0)/'TOP SCORES'!K$3,0)</f>
        <v>50</v>
      </c>
      <c r="N51" s="14">
        <f>IFERROR(100*_xlfn.IFNA(VLOOKUP($B51,KviZDarije11!$A$1:$N$1000,4, 0), 0)/'TOP SCORES'!L$3,0)</f>
        <v>50</v>
      </c>
    </row>
    <row r="52" spans="1:14">
      <c r="A52" s="17">
        <f t="shared" ca="1" si="0"/>
        <v>51</v>
      </c>
      <c r="B52" s="12" t="s">
        <v>174</v>
      </c>
      <c r="C52" s="15" cm="1">
        <f t="array" aca="1" ref="C52" ca="1">SUM(LARGE(D52:N52,ROW(INDIRECT("1:8"))))</f>
        <v>421.71717171717177</v>
      </c>
      <c r="D52" s="14">
        <f>IFERROR(100*_xlfn.IFNA(VLOOKUP($B52,KviZDarije1!$A$1:$N$1000, 4, 0), 0)/'TOP SCORES'!B$3,0)</f>
        <v>54.545454545454547</v>
      </c>
      <c r="E52" s="14">
        <f>IFERROR(100*_xlfn.IFNA(VLOOKUP($B52,KviZDarije2!$A$1:$N$1000, 4, 0), 0)/'TOP SCORES'!C$3,0)</f>
        <v>54.545454545454547</v>
      </c>
      <c r="F52" s="14">
        <f>IFERROR(100*_xlfn.IFNA(VLOOKUP($B52,KviZDarije3!$A$1:$N$1000, 4, 0), 0)/'TOP SCORES'!D$3,0)</f>
        <v>63.636363636363633</v>
      </c>
      <c r="G52" s="14">
        <f>IFERROR(100*_xlfn.IFNA(VLOOKUP($B52,KviZDarije4!$A$1:$N$1000, 4, 0), 0)/'TOP SCORES'!E$3,0)</f>
        <v>40</v>
      </c>
      <c r="H52" s="14">
        <f>IFERROR(100*_xlfn.IFNA(VLOOKUP($B52,KviZDarije5!$A$1:$N$1000, 4, 0), 0)/'TOP SCORES'!F$3,0)</f>
        <v>54.545454545454547</v>
      </c>
      <c r="I52" s="14">
        <f>IFERROR(100*_xlfn.IFNA(VLOOKUP($B52,KviZDarije6!$A$1:$N$1000, 4, 0), 0)/'TOP SCORES'!G$3,0)</f>
        <v>44.444444444444443</v>
      </c>
      <c r="J52" s="14">
        <f>IFERROR(100*_xlfn.IFNA(VLOOKUP($B52,KviZDarije7!$A$1:$N$999, 4, 0), 0)/'TOP SCORES'!H$3,0)</f>
        <v>20</v>
      </c>
      <c r="K52" s="14">
        <f>IFERROR(100*_xlfn.IFNA(VLOOKUP($B52,KviZDarije8!$A$1:$N$1000, 4, 0), 0)/'TOP SCORES'!I$3,0)</f>
        <v>50</v>
      </c>
      <c r="L52" s="14">
        <f>IFERROR(100*_xlfn.IFNA(VLOOKUP($B52,KviZDarije9!$A$1:$N$1000, 4, 0), 0)/'TOP SCORES'!J$3,0)</f>
        <v>33.333333333333336</v>
      </c>
      <c r="M52" s="14">
        <f>IFERROR(100*_xlfn.IFNA(VLOOKUP($B52,KviZDarije10!$A$1:$N$1000,4, 0), 0)/'TOP SCORES'!K$3,0)</f>
        <v>50</v>
      </c>
      <c r="N52" s="14">
        <f>IFERROR(100*_xlfn.IFNA(VLOOKUP($B52,KviZDarije11!$A$1:$N$1000,4, 0), 0)/'TOP SCORES'!L$3,0)</f>
        <v>50</v>
      </c>
    </row>
    <row r="53" spans="1:14">
      <c r="A53" s="17">
        <f t="shared" ca="1" si="0"/>
        <v>52</v>
      </c>
      <c r="B53" s="34" t="s">
        <v>167</v>
      </c>
      <c r="C53" s="15" cm="1">
        <f t="array" aca="1" ref="C53" ca="1">SUM(LARGE(D53:N53,ROW(INDIRECT("1:8"))))</f>
        <v>411.71717171717177</v>
      </c>
      <c r="D53" s="14">
        <f>IFERROR(100*_xlfn.IFNA(VLOOKUP($B53,KviZDarije1!$A$1:$N$1000, 4, 0), 0)/'TOP SCORES'!B$3,0)</f>
        <v>27.272727272727273</v>
      </c>
      <c r="E53" s="14">
        <f>IFERROR(100*_xlfn.IFNA(VLOOKUP($B53,KviZDarije2!$A$1:$N$1000, 4, 0), 0)/'TOP SCORES'!C$3,0)</f>
        <v>36.363636363636367</v>
      </c>
      <c r="F53" s="14">
        <f>IFERROR(100*_xlfn.IFNA(VLOOKUP($B53,KviZDarije3!$A$1:$N$1000, 4, 0), 0)/'TOP SCORES'!D$3,0)</f>
        <v>54.545454545454547</v>
      </c>
      <c r="G53" s="14">
        <f>IFERROR(100*_xlfn.IFNA(VLOOKUP($B53,KviZDarije4!$A$1:$N$1000, 4, 0), 0)/'TOP SCORES'!E$3,0)</f>
        <v>70</v>
      </c>
      <c r="H53" s="14">
        <f>IFERROR(100*_xlfn.IFNA(VLOOKUP($B53,KviZDarije5!$A$1:$N$1000, 4, 0), 0)/'TOP SCORES'!F$3,0)</f>
        <v>36.363636363636367</v>
      </c>
      <c r="I53" s="14">
        <f>IFERROR(100*_xlfn.IFNA(VLOOKUP($B53,KviZDarije6!$A$1:$N$1000, 4, 0), 0)/'TOP SCORES'!G$3,0)</f>
        <v>0</v>
      </c>
      <c r="J53" s="14">
        <f>IFERROR(100*_xlfn.IFNA(VLOOKUP($B53,KviZDarije7!$A$1:$N$999, 4, 0), 0)/'TOP SCORES'!H$3,0)</f>
        <v>10</v>
      </c>
      <c r="K53" s="14">
        <f>IFERROR(100*_xlfn.IFNA(VLOOKUP($B53,KviZDarije8!$A$1:$N$1000, 4, 0), 0)/'TOP SCORES'!I$3,0)</f>
        <v>50</v>
      </c>
      <c r="L53" s="14">
        <f>IFERROR(100*_xlfn.IFNA(VLOOKUP($B53,KviZDarije9!$A$1:$N$1000, 4, 0), 0)/'TOP SCORES'!J$3,0)</f>
        <v>44.444444444444443</v>
      </c>
      <c r="M53" s="14">
        <f>IFERROR(100*_xlfn.IFNA(VLOOKUP($B53,KviZDarije10!$A$1:$N$1000,4, 0), 0)/'TOP SCORES'!K$3,0)</f>
        <v>50</v>
      </c>
      <c r="N53" s="14">
        <f>IFERROR(100*_xlfn.IFNA(VLOOKUP($B53,KviZDarije11!$A$1:$N$1000,4, 0), 0)/'TOP SCORES'!L$3,0)</f>
        <v>70</v>
      </c>
    </row>
    <row r="54" spans="1:14">
      <c r="A54" s="17">
        <f t="shared" ca="1" si="0"/>
        <v>53</v>
      </c>
      <c r="B54" s="8" t="s">
        <v>14</v>
      </c>
      <c r="C54" s="15" cm="1">
        <f t="array" aca="1" ref="C54" ca="1">SUM(LARGE(D54:N54,ROW(INDIRECT("1:8"))))</f>
        <v>409.8989898989899</v>
      </c>
      <c r="D54" s="14">
        <f>IFERROR(100*_xlfn.IFNA(VLOOKUP($B54,KviZDarije1!$A$1:$N$1000, 4, 0), 0)/'TOP SCORES'!B$3,0)</f>
        <v>36.363636363636367</v>
      </c>
      <c r="E54" s="14">
        <f>IFERROR(100*_xlfn.IFNA(VLOOKUP($B54,KviZDarije2!$A$1:$N$1000, 4, 0), 0)/'TOP SCORES'!C$3,0)</f>
        <v>45.454545454545453</v>
      </c>
      <c r="F54" s="14">
        <f>IFERROR(100*_xlfn.IFNA(VLOOKUP($B54,KviZDarije3!$A$1:$N$1000, 4, 0), 0)/'TOP SCORES'!D$3,0)</f>
        <v>27.272727272727273</v>
      </c>
      <c r="G54" s="14">
        <f>IFERROR(100*_xlfn.IFNA(VLOOKUP($B54,KviZDarije4!$A$1:$N$1000, 4, 0), 0)/'TOP SCORES'!E$3,0)</f>
        <v>40</v>
      </c>
      <c r="H54" s="14">
        <f>IFERROR(100*_xlfn.IFNA(VLOOKUP($B54,KviZDarije5!$A$1:$N$1000, 4, 0), 0)/'TOP SCORES'!F$3,0)</f>
        <v>63.636363636363633</v>
      </c>
      <c r="I54" s="14">
        <f>IFERROR(100*_xlfn.IFNA(VLOOKUP($B54,KviZDarije6!$A$1:$N$1000, 4, 0), 0)/'TOP SCORES'!G$3,0)</f>
        <v>33.333333333333336</v>
      </c>
      <c r="J54" s="14">
        <f>IFERROR(100*_xlfn.IFNA(VLOOKUP($B54,KviZDarije7!$A$1:$N$999, 4, 0), 0)/'TOP SCORES'!H$3,0)</f>
        <v>20</v>
      </c>
      <c r="K54" s="14">
        <f>IFERROR(100*_xlfn.IFNA(VLOOKUP($B54,KviZDarije8!$A$1:$N$1000, 4, 0), 0)/'TOP SCORES'!I$3,0)</f>
        <v>60</v>
      </c>
      <c r="L54" s="14">
        <f>IFERROR(100*_xlfn.IFNA(VLOOKUP($B54,KviZDarije9!$A$1:$N$1000, 4, 0), 0)/'TOP SCORES'!J$3,0)</f>
        <v>44.444444444444443</v>
      </c>
      <c r="M54" s="14">
        <f>IFERROR(100*_xlfn.IFNA(VLOOKUP($B54,KviZDarije10!$A$1:$N$1000,4, 0), 0)/'TOP SCORES'!K$3,0)</f>
        <v>60</v>
      </c>
      <c r="N54" s="14">
        <f>IFERROR(100*_xlfn.IFNA(VLOOKUP($B54,KviZDarije11!$A$1:$N$1000,4, 0), 0)/'TOP SCORES'!L$3,0)</f>
        <v>60</v>
      </c>
    </row>
    <row r="55" spans="1:14">
      <c r="A55" s="17">
        <f t="shared" ca="1" si="0"/>
        <v>54</v>
      </c>
      <c r="B55" s="12" t="s">
        <v>68</v>
      </c>
      <c r="C55" s="15" cm="1">
        <f t="array" aca="1" ref="C55" ca="1">SUM(LARGE(D55:N55,ROW(INDIRECT("1:8"))))</f>
        <v>400.50505050505052</v>
      </c>
      <c r="D55" s="14">
        <f>IFERROR(100*_xlfn.IFNA(VLOOKUP($B55,KviZDarije1!$A$1:$N$1000, 4, 0), 0)/'TOP SCORES'!B$3,0)</f>
        <v>63.636363636363633</v>
      </c>
      <c r="E55" s="14">
        <f>IFERROR(100*_xlfn.IFNA(VLOOKUP($B55,KviZDarije2!$A$1:$N$1000, 4, 0), 0)/'TOP SCORES'!C$3,0)</f>
        <v>54.545454545454547</v>
      </c>
      <c r="F55" s="14">
        <f>IFERROR(100*_xlfn.IFNA(VLOOKUP($B55,KviZDarije3!$A$1:$N$1000, 4, 0), 0)/'TOP SCORES'!D$3,0)</f>
        <v>0</v>
      </c>
      <c r="G55" s="14">
        <f>IFERROR(100*_xlfn.IFNA(VLOOKUP($B55,KviZDarije4!$A$1:$N$1000, 4, 0), 0)/'TOP SCORES'!E$3,0)</f>
        <v>0</v>
      </c>
      <c r="H55" s="14">
        <f>IFERROR(100*_xlfn.IFNA(VLOOKUP($B55,KviZDarije5!$A$1:$N$1000, 4, 0), 0)/'TOP SCORES'!F$3,0)</f>
        <v>54.545454545454547</v>
      </c>
      <c r="I55" s="14">
        <f>IFERROR(100*_xlfn.IFNA(VLOOKUP($B55,KviZDarije6!$A$1:$N$1000, 4, 0), 0)/'TOP SCORES'!G$3,0)</f>
        <v>44.444444444444443</v>
      </c>
      <c r="J55" s="14">
        <f>IFERROR(100*_xlfn.IFNA(VLOOKUP($B55,KviZDarije7!$A$1:$N$999, 4, 0), 0)/'TOP SCORES'!H$3,0)</f>
        <v>20</v>
      </c>
      <c r="K55" s="14">
        <f>IFERROR(100*_xlfn.IFNA(VLOOKUP($B55,KviZDarije8!$A$1:$N$1000, 4, 0), 0)/'TOP SCORES'!I$3,0)</f>
        <v>40</v>
      </c>
      <c r="L55" s="14">
        <f>IFERROR(100*_xlfn.IFNA(VLOOKUP($B55,KviZDarije9!$A$1:$N$1000, 4, 0), 0)/'TOP SCORES'!J$3,0)</f>
        <v>33.333333333333336</v>
      </c>
      <c r="M55" s="14">
        <f>IFERROR(100*_xlfn.IFNA(VLOOKUP($B55,KviZDarije10!$A$1:$N$1000,4, 0), 0)/'TOP SCORES'!K$3,0)</f>
        <v>50</v>
      </c>
      <c r="N55" s="14">
        <f>IFERROR(100*_xlfn.IFNA(VLOOKUP($B55,KviZDarije11!$A$1:$N$1000,4, 0), 0)/'TOP SCORES'!L$3,0)</f>
        <v>60</v>
      </c>
    </row>
    <row r="56" spans="1:14">
      <c r="A56" s="17">
        <f t="shared" ca="1" si="0"/>
        <v>55</v>
      </c>
      <c r="B56" s="12" t="s">
        <v>61</v>
      </c>
      <c r="C56" s="15" cm="1">
        <f t="array" aca="1" ref="C56" ca="1">SUM(LARGE(D56:N56,ROW(INDIRECT("1:8"))))</f>
        <v>395.45454545454544</v>
      </c>
      <c r="D56" s="14">
        <f>IFERROR(100*_xlfn.IFNA(VLOOKUP($B56,KviZDarije1!$A$1:$N$1000, 4, 0), 0)/'TOP SCORES'!B$3,0)</f>
        <v>0</v>
      </c>
      <c r="E56" s="14">
        <f>IFERROR(100*_xlfn.IFNA(VLOOKUP($B56,KviZDarije2!$A$1:$N$1000, 4, 0), 0)/'TOP SCORES'!C$3,0)</f>
        <v>63.636363636363633</v>
      </c>
      <c r="F56" s="14">
        <f>IFERROR(100*_xlfn.IFNA(VLOOKUP($B56,KviZDarije3!$A$1:$N$1000, 4, 0), 0)/'TOP SCORES'!D$3,0)</f>
        <v>45.454545454545453</v>
      </c>
      <c r="G56" s="14">
        <f>IFERROR(100*_xlfn.IFNA(VLOOKUP($B56,KviZDarije4!$A$1:$N$1000, 4, 0), 0)/'TOP SCORES'!E$3,0)</f>
        <v>40</v>
      </c>
      <c r="H56" s="14">
        <f>IFERROR(100*_xlfn.IFNA(VLOOKUP($B56,KviZDarije5!$A$1:$N$1000, 4, 0), 0)/'TOP SCORES'!F$3,0)</f>
        <v>36.363636363636367</v>
      </c>
      <c r="I56" s="14">
        <f>IFERROR(100*_xlfn.IFNA(VLOOKUP($B56,KviZDarije6!$A$1:$N$1000, 4, 0), 0)/'TOP SCORES'!G$3,0)</f>
        <v>66.666666666666671</v>
      </c>
      <c r="J56" s="14">
        <f>IFERROR(100*_xlfn.IFNA(VLOOKUP($B56,KviZDarije7!$A$1:$N$999, 4, 0), 0)/'TOP SCORES'!H$3,0)</f>
        <v>10</v>
      </c>
      <c r="K56" s="14">
        <f>IFERROR(100*_xlfn.IFNA(VLOOKUP($B56,KviZDarije8!$A$1:$N$1000, 4, 0), 0)/'TOP SCORES'!I$3,0)</f>
        <v>50</v>
      </c>
      <c r="L56" s="14">
        <f>IFERROR(100*_xlfn.IFNA(VLOOKUP($B56,KviZDarije9!$A$1:$N$1000, 4, 0), 0)/'TOP SCORES'!J$3,0)</f>
        <v>33.333333333333336</v>
      </c>
      <c r="M56" s="14">
        <f>IFERROR(100*_xlfn.IFNA(VLOOKUP($B56,KviZDarije10!$A$1:$N$1000,4, 0), 0)/'TOP SCORES'!K$3,0)</f>
        <v>60</v>
      </c>
      <c r="N56" s="14">
        <f>IFERROR(100*_xlfn.IFNA(VLOOKUP($B56,KviZDarije11!$A$1:$N$1000,4, 0), 0)/'TOP SCORES'!L$3,0)</f>
        <v>20</v>
      </c>
    </row>
    <row r="57" spans="1:14">
      <c r="A57" s="17">
        <f t="shared" ca="1" si="0"/>
        <v>56</v>
      </c>
      <c r="B57" s="8" t="s">
        <v>187</v>
      </c>
      <c r="C57" s="15" cm="1">
        <f t="array" aca="1" ref="C57" ca="1">SUM(LARGE(D57:N57,ROW(INDIRECT("1:8"))))</f>
        <v>385.05050505050508</v>
      </c>
      <c r="D57" s="14">
        <f>IFERROR(100*_xlfn.IFNA(VLOOKUP($B57,KviZDarije1!$A$1:$N$1000, 4, 0), 0)/'TOP SCORES'!B$3,0)</f>
        <v>36.363636363636367</v>
      </c>
      <c r="E57" s="14">
        <f>IFERROR(100*_xlfn.IFNA(VLOOKUP($B57,KviZDarije2!$A$1:$N$1000, 4, 0), 0)/'TOP SCORES'!C$3,0)</f>
        <v>36.363636363636367</v>
      </c>
      <c r="F57" s="14">
        <f>IFERROR(100*_xlfn.IFNA(VLOOKUP($B57,KviZDarije3!$A$1:$N$1000, 4, 0), 0)/'TOP SCORES'!D$3,0)</f>
        <v>27.272727272727273</v>
      </c>
      <c r="G57" s="14">
        <f>IFERROR(100*_xlfn.IFNA(VLOOKUP($B57,KviZDarije4!$A$1:$N$1000, 4, 0), 0)/'TOP SCORES'!E$3,0)</f>
        <v>40</v>
      </c>
      <c r="H57" s="14">
        <f>IFERROR(100*_xlfn.IFNA(VLOOKUP($B57,KviZDarije5!$A$1:$N$1000, 4, 0), 0)/'TOP SCORES'!F$3,0)</f>
        <v>54.545454545454547</v>
      </c>
      <c r="I57" s="14">
        <f>IFERROR(100*_xlfn.IFNA(VLOOKUP($B57,KviZDarije6!$A$1:$N$1000, 4, 0), 0)/'TOP SCORES'!G$3,0)</f>
        <v>33.333333333333336</v>
      </c>
      <c r="J57" s="14">
        <f>IFERROR(100*_xlfn.IFNA(VLOOKUP($B57,KviZDarije7!$A$1:$N$999, 4, 0), 0)/'TOP SCORES'!H$3,0)</f>
        <v>0</v>
      </c>
      <c r="K57" s="14">
        <f>IFERROR(100*_xlfn.IFNA(VLOOKUP($B57,KviZDarije8!$A$1:$N$1000, 4, 0), 0)/'TOP SCORES'!I$3,0)</f>
        <v>70</v>
      </c>
      <c r="L57" s="14">
        <f>IFERROR(100*_xlfn.IFNA(VLOOKUP($B57,KviZDarije9!$A$1:$N$1000, 4, 0), 0)/'TOP SCORES'!J$3,0)</f>
        <v>44.444444444444443</v>
      </c>
      <c r="M57" s="14">
        <f>IFERROR(100*_xlfn.IFNA(VLOOKUP($B57,KviZDarije10!$A$1:$N$1000,4, 0), 0)/'TOP SCORES'!K$3,0)</f>
        <v>30</v>
      </c>
      <c r="N57" s="14">
        <f>IFERROR(100*_xlfn.IFNA(VLOOKUP($B57,KviZDarije11!$A$1:$N$1000,4, 0), 0)/'TOP SCORES'!L$3,0)</f>
        <v>70</v>
      </c>
    </row>
    <row r="58" spans="1:14">
      <c r="A58" s="17">
        <f t="shared" ca="1" si="0"/>
        <v>57</v>
      </c>
      <c r="B58" s="12" t="s">
        <v>12</v>
      </c>
      <c r="C58" s="15" cm="1">
        <f t="array" aca="1" ref="C58" ca="1">SUM(LARGE(D58:N58,ROW(INDIRECT("1:8"))))</f>
        <v>382.32323232323233</v>
      </c>
      <c r="D58" s="14">
        <f>IFERROR(100*_xlfn.IFNA(VLOOKUP($B58,KviZDarije1!$A$1:$N$1000, 4, 0), 0)/'TOP SCORES'!B$3,0)</f>
        <v>27.272727272727273</v>
      </c>
      <c r="E58" s="14">
        <f>IFERROR(100*_xlfn.IFNA(VLOOKUP($B58,KviZDarije2!$A$1:$N$1000, 4, 0), 0)/'TOP SCORES'!C$3,0)</f>
        <v>54.545454545454547</v>
      </c>
      <c r="F58" s="14">
        <f>IFERROR(100*_xlfn.IFNA(VLOOKUP($B58,KviZDarije3!$A$1:$N$1000, 4, 0), 0)/'TOP SCORES'!D$3,0)</f>
        <v>54.545454545454547</v>
      </c>
      <c r="G58" s="14">
        <f>IFERROR(100*_xlfn.IFNA(VLOOKUP($B58,KviZDarije4!$A$1:$N$1000, 4, 0), 0)/'TOP SCORES'!E$3,0)</f>
        <v>40</v>
      </c>
      <c r="H58" s="14">
        <f>IFERROR(100*_xlfn.IFNA(VLOOKUP($B58,KviZDarije5!$A$1:$N$1000, 4, 0), 0)/'TOP SCORES'!F$3,0)</f>
        <v>45.454545454545453</v>
      </c>
      <c r="I58" s="14">
        <f>IFERROR(100*_xlfn.IFNA(VLOOKUP($B58,KviZDarije6!$A$1:$N$1000, 4, 0), 0)/'TOP SCORES'!G$3,0)</f>
        <v>44.444444444444443</v>
      </c>
      <c r="J58" s="14">
        <f>IFERROR(100*_xlfn.IFNA(VLOOKUP($B58,KviZDarije7!$A$1:$N$999, 4, 0), 0)/'TOP SCORES'!H$3,0)</f>
        <v>20</v>
      </c>
      <c r="K58" s="14">
        <f>IFERROR(100*_xlfn.IFNA(VLOOKUP($B58,KviZDarije8!$A$1:$N$1000, 4, 0), 0)/'TOP SCORES'!I$3,0)</f>
        <v>50</v>
      </c>
      <c r="L58" s="14">
        <f>IFERROR(100*_xlfn.IFNA(VLOOKUP($B58,KviZDarije9!$A$1:$N$1000, 4, 0), 0)/'TOP SCORES'!J$3,0)</f>
        <v>33.333333333333336</v>
      </c>
      <c r="M58" s="14">
        <f>IFERROR(100*_xlfn.IFNA(VLOOKUP($B58,KviZDarije10!$A$1:$N$1000,4, 0), 0)/'TOP SCORES'!K$3,0)</f>
        <v>30</v>
      </c>
      <c r="N58" s="14">
        <f>IFERROR(100*_xlfn.IFNA(VLOOKUP($B58,KviZDarije11!$A$1:$N$1000,4, 0), 0)/'TOP SCORES'!L$3,0)</f>
        <v>60</v>
      </c>
    </row>
    <row r="59" spans="1:14">
      <c r="A59" s="17">
        <f t="shared" ca="1" si="0"/>
        <v>58</v>
      </c>
      <c r="B59" s="12" t="s">
        <v>27</v>
      </c>
      <c r="C59" s="15" cm="1">
        <f t="array" aca="1" ref="C59" ca="1">SUM(LARGE(D59:N59,ROW(INDIRECT("1:8"))))</f>
        <v>380</v>
      </c>
      <c r="D59" s="14">
        <f>IFERROR(100*_xlfn.IFNA(VLOOKUP($B59,KviZDarije1!$A$1:$N$1000, 4, 0), 0)/'TOP SCORES'!B$3,0)</f>
        <v>36.363636363636367</v>
      </c>
      <c r="E59" s="14">
        <f>IFERROR(100*_xlfn.IFNA(VLOOKUP($B59,KviZDarije2!$A$1:$N$1000, 4, 0), 0)/'TOP SCORES'!C$3,0)</f>
        <v>45.454545454545453</v>
      </c>
      <c r="F59" s="14">
        <f>IFERROR(100*_xlfn.IFNA(VLOOKUP($B59,KviZDarije3!$A$1:$N$1000, 4, 0), 0)/'TOP SCORES'!D$3,0)</f>
        <v>54.545454545454547</v>
      </c>
      <c r="G59" s="14">
        <f>IFERROR(100*_xlfn.IFNA(VLOOKUP($B59,KviZDarije4!$A$1:$N$1000, 4, 0), 0)/'TOP SCORES'!E$3,0)</f>
        <v>40</v>
      </c>
      <c r="H59" s="14">
        <f>IFERROR(100*_xlfn.IFNA(VLOOKUP($B59,KviZDarije5!$A$1:$N$1000, 4, 0), 0)/'TOP SCORES'!F$3,0)</f>
        <v>63.636363636363633</v>
      </c>
      <c r="I59" s="14">
        <f>IFERROR(100*_xlfn.IFNA(VLOOKUP($B59,KviZDarije6!$A$1:$N$1000, 4, 0), 0)/'TOP SCORES'!G$3,0)</f>
        <v>11.111111111111111</v>
      </c>
      <c r="J59" s="14">
        <f>IFERROR(100*_xlfn.IFNA(VLOOKUP($B59,KviZDarije7!$A$1:$N$999, 4, 0), 0)/'TOP SCORES'!H$3,0)</f>
        <v>20</v>
      </c>
      <c r="K59" s="14">
        <f>IFERROR(100*_xlfn.IFNA(VLOOKUP($B59,KviZDarije8!$A$1:$N$1000, 4, 0), 0)/'TOP SCORES'!I$3,0)</f>
        <v>70</v>
      </c>
      <c r="L59" s="14">
        <f>IFERROR(100*_xlfn.IFNA(VLOOKUP($B59,KviZDarije9!$A$1:$N$1000, 4, 0), 0)/'TOP SCORES'!J$3,0)</f>
        <v>0</v>
      </c>
      <c r="M59" s="14">
        <f>IFERROR(100*_xlfn.IFNA(VLOOKUP($B59,KviZDarije10!$A$1:$N$1000,4, 0), 0)/'TOP SCORES'!K$3,0)</f>
        <v>50</v>
      </c>
      <c r="N59" s="14">
        <f>IFERROR(100*_xlfn.IFNA(VLOOKUP($B59,KviZDarije11!$A$1:$N$1000,4, 0), 0)/'TOP SCORES'!L$3,0)</f>
        <v>0</v>
      </c>
    </row>
    <row r="60" spans="1:14">
      <c r="A60" s="17">
        <f t="shared" ca="1" si="0"/>
        <v>59</v>
      </c>
      <c r="B60" s="8" t="s">
        <v>19</v>
      </c>
      <c r="C60" s="15" cm="1">
        <f t="array" aca="1" ref="C60" ca="1">SUM(LARGE(D60:N60,ROW(INDIRECT("1:8"))))</f>
        <v>376.26262626262627</v>
      </c>
      <c r="D60" s="14">
        <f>IFERROR(100*_xlfn.IFNA(VLOOKUP($B60,KviZDarije1!$A$1:$N$1000, 4, 0), 0)/'TOP SCORES'!B$3,0)</f>
        <v>36.363636363636367</v>
      </c>
      <c r="E60" s="14">
        <f>IFERROR(100*_xlfn.IFNA(VLOOKUP($B60,KviZDarije2!$A$1:$N$1000, 4, 0), 0)/'TOP SCORES'!C$3,0)</f>
        <v>36.363636363636367</v>
      </c>
      <c r="F60" s="14">
        <f>IFERROR(100*_xlfn.IFNA(VLOOKUP($B60,KviZDarije3!$A$1:$N$1000, 4, 0), 0)/'TOP SCORES'!D$3,0)</f>
        <v>45.454545454545453</v>
      </c>
      <c r="G60" s="14">
        <f>IFERROR(100*_xlfn.IFNA(VLOOKUP($B60,KviZDarije4!$A$1:$N$1000, 4, 0), 0)/'TOP SCORES'!E$3,0)</f>
        <v>30</v>
      </c>
      <c r="H60" s="14">
        <f>IFERROR(100*_xlfn.IFNA(VLOOKUP($B60,KviZDarije5!$A$1:$N$1000, 4, 0), 0)/'TOP SCORES'!F$3,0)</f>
        <v>63.636363636363633</v>
      </c>
      <c r="I60" s="14">
        <f>IFERROR(100*_xlfn.IFNA(VLOOKUP($B60,KviZDarije6!$A$1:$N$1000, 4, 0), 0)/'TOP SCORES'!G$3,0)</f>
        <v>44.444444444444443</v>
      </c>
      <c r="J60" s="14">
        <f>IFERROR(100*_xlfn.IFNA(VLOOKUP($B60,KviZDarije7!$A$1:$N$999, 4, 0), 0)/'TOP SCORES'!H$3,0)</f>
        <v>20</v>
      </c>
      <c r="K60" s="14">
        <f>IFERROR(100*_xlfn.IFNA(VLOOKUP($B60,KviZDarije8!$A$1:$N$1000, 4, 0), 0)/'TOP SCORES'!I$3,0)</f>
        <v>50</v>
      </c>
      <c r="L60" s="14">
        <f>IFERROR(100*_xlfn.IFNA(VLOOKUP($B60,KviZDarije9!$A$1:$N$1000, 4, 0), 0)/'TOP SCORES'!J$3,0)</f>
        <v>22.222222222222221</v>
      </c>
      <c r="M60" s="14">
        <f>IFERROR(100*_xlfn.IFNA(VLOOKUP($B60,KviZDarije10!$A$1:$N$1000,4, 0), 0)/'TOP SCORES'!K$3,0)</f>
        <v>40</v>
      </c>
      <c r="N60" s="14">
        <f>IFERROR(100*_xlfn.IFNA(VLOOKUP($B60,KviZDarije11!$A$1:$N$1000,4, 0), 0)/'TOP SCORES'!L$3,0)</f>
        <v>60</v>
      </c>
    </row>
    <row r="61" spans="1:14">
      <c r="A61" s="17">
        <f t="shared" ca="1" si="0"/>
        <v>60</v>
      </c>
      <c r="B61" s="12" t="s">
        <v>237</v>
      </c>
      <c r="C61" s="15" cm="1">
        <f t="array" aca="1" ref="C61" ca="1">SUM(LARGE(D61:N61,ROW(INDIRECT("1:8"))))</f>
        <v>374.14141414141415</v>
      </c>
      <c r="D61" s="14">
        <f>IFERROR(100*_xlfn.IFNA(VLOOKUP($B61,KviZDarije1!$A$1:$N$1000, 4, 0), 0)/'TOP SCORES'!B$3,0)</f>
        <v>0</v>
      </c>
      <c r="E61" s="14">
        <f>IFERROR(100*_xlfn.IFNA(VLOOKUP($B61,KviZDarije2!$A$1:$N$1000, 4, 0), 0)/'TOP SCORES'!C$3,0)</f>
        <v>0</v>
      </c>
      <c r="F61" s="14">
        <f>IFERROR(100*_xlfn.IFNA(VLOOKUP($B61,KviZDarije3!$A$1:$N$1000, 4, 0), 0)/'TOP SCORES'!D$3,0)</f>
        <v>72.727272727272734</v>
      </c>
      <c r="G61" s="14">
        <f>IFERROR(100*_xlfn.IFNA(VLOOKUP($B61,KviZDarije4!$A$1:$N$1000, 4, 0), 0)/'TOP SCORES'!E$3,0)</f>
        <v>70</v>
      </c>
      <c r="H61" s="14">
        <f>IFERROR(100*_xlfn.IFNA(VLOOKUP($B61,KviZDarije5!$A$1:$N$1000, 4, 0), 0)/'TOP SCORES'!F$3,0)</f>
        <v>63.636363636363633</v>
      </c>
      <c r="I61" s="14">
        <f>IFERROR(100*_xlfn.IFNA(VLOOKUP($B61,KviZDarije6!$A$1:$N$1000, 4, 0), 0)/'TOP SCORES'!G$3,0)</f>
        <v>22.222222222222221</v>
      </c>
      <c r="J61" s="14">
        <f>IFERROR(100*_xlfn.IFNA(VLOOKUP($B61,KviZDarije7!$A$1:$N$999, 4, 0), 0)/'TOP SCORES'!H$3,0)</f>
        <v>0</v>
      </c>
      <c r="K61" s="14">
        <f>IFERROR(100*_xlfn.IFNA(VLOOKUP($B61,KviZDarije8!$A$1:$N$1000, 4, 0), 0)/'TOP SCORES'!I$3,0)</f>
        <v>50</v>
      </c>
      <c r="L61" s="14">
        <f>IFERROR(100*_xlfn.IFNA(VLOOKUP($B61,KviZDarije9!$A$1:$N$1000, 4, 0), 0)/'TOP SCORES'!J$3,0)</f>
        <v>55.555555555555557</v>
      </c>
      <c r="M61" s="14">
        <f>IFERROR(100*_xlfn.IFNA(VLOOKUP($B61,KviZDarije10!$A$1:$N$1000,4, 0), 0)/'TOP SCORES'!K$3,0)</f>
        <v>40</v>
      </c>
      <c r="N61" s="14">
        <f>IFERROR(100*_xlfn.IFNA(VLOOKUP($B61,KviZDarije11!$A$1:$N$1000,4, 0), 0)/'TOP SCORES'!L$3,0)</f>
        <v>0</v>
      </c>
    </row>
    <row r="62" spans="1:14">
      <c r="A62" s="17">
        <f t="shared" ca="1" si="0"/>
        <v>61</v>
      </c>
      <c r="B62" s="31" t="s">
        <v>271</v>
      </c>
      <c r="C62" s="15" cm="1">
        <f t="array" aca="1" ref="C62" ca="1">SUM(LARGE(D62:N62,ROW(INDIRECT("1:8"))))</f>
        <v>370.70707070707073</v>
      </c>
      <c r="D62" s="14">
        <f>IFERROR(100*_xlfn.IFNA(VLOOKUP($B62,KviZDarije1!$A$1:$N$1000, 4, 0), 0)/'TOP SCORES'!B$3,0)</f>
        <v>0</v>
      </c>
      <c r="E62" s="14">
        <f>IFERROR(100*_xlfn.IFNA(VLOOKUP($B62,KviZDarije2!$A$1:$N$1000, 4, 0), 0)/'TOP SCORES'!C$3,0)</f>
        <v>0</v>
      </c>
      <c r="F62" s="14">
        <f>IFERROR(100*_xlfn.IFNA(VLOOKUP($B62,KviZDarije3!$A$1:$N$1000, 4, 0), 0)/'TOP SCORES'!D$3,0)</f>
        <v>0</v>
      </c>
      <c r="G62" s="14">
        <f>IFERROR(100*_xlfn.IFNA(VLOOKUP($B62,KviZDarije4!$A$1:$N$1000, 4, 0), 0)/'TOP SCORES'!E$3,0)</f>
        <v>0</v>
      </c>
      <c r="H62" s="14">
        <f>IFERROR(100*_xlfn.IFNA(VLOOKUP($B62,KviZDarije5!$A$1:$N$1000, 4, 0), 0)/'TOP SCORES'!F$3,0)</f>
        <v>81.818181818181813</v>
      </c>
      <c r="I62" s="14">
        <f>IFERROR(100*_xlfn.IFNA(VLOOKUP($B62,KviZDarije6!$A$1:$N$1000, 4, 0), 0)/'TOP SCORES'!G$3,0)</f>
        <v>100</v>
      </c>
      <c r="J62" s="14">
        <f>IFERROR(100*_xlfn.IFNA(VLOOKUP($B62,KviZDarije7!$A$1:$N$999, 4, 0), 0)/'TOP SCORES'!H$3,0)</f>
        <v>100</v>
      </c>
      <c r="K62" s="14">
        <f>IFERROR(100*_xlfn.IFNA(VLOOKUP($B62,KviZDarije8!$A$1:$N$1000, 4, 0), 0)/'TOP SCORES'!I$3,0)</f>
        <v>0</v>
      </c>
      <c r="L62" s="14">
        <f>IFERROR(100*_xlfn.IFNA(VLOOKUP($B62,KviZDarije9!$A$1:$N$1000, 4, 0), 0)/'TOP SCORES'!J$3,0)</f>
        <v>88.888888888888886</v>
      </c>
      <c r="M62" s="14">
        <f>IFERROR(100*_xlfn.IFNA(VLOOKUP($B62,KviZDarije10!$A$1:$N$1000,4, 0), 0)/'TOP SCORES'!K$3,0)</f>
        <v>0</v>
      </c>
      <c r="N62" s="14">
        <f>IFERROR(100*_xlfn.IFNA(VLOOKUP($B62,KviZDarije11!$A$1:$N$1000,4, 0), 0)/'TOP SCORES'!L$3,0)</f>
        <v>0</v>
      </c>
    </row>
    <row r="63" spans="1:14">
      <c r="A63" s="17">
        <f t="shared" ca="1" si="0"/>
        <v>62</v>
      </c>
      <c r="B63" s="12" t="s">
        <v>48</v>
      </c>
      <c r="C63" s="15" cm="1">
        <f t="array" aca="1" ref="C63" ca="1">SUM(LARGE(D63:N63,ROW(INDIRECT("1:8"))))</f>
        <v>364.44444444444446</v>
      </c>
      <c r="D63" s="14">
        <f>IFERROR(100*_xlfn.IFNA(VLOOKUP($B63,KviZDarije1!$A$1:$N$1000, 4, 0), 0)/'TOP SCORES'!B$3,0)</f>
        <v>36.363636363636367</v>
      </c>
      <c r="E63" s="14">
        <f>IFERROR(100*_xlfn.IFNA(VLOOKUP($B63,KviZDarije2!$A$1:$N$1000, 4, 0), 0)/'TOP SCORES'!C$3,0)</f>
        <v>63.636363636363633</v>
      </c>
      <c r="F63" s="14">
        <f>IFERROR(100*_xlfn.IFNA(VLOOKUP($B63,KviZDarije3!$A$1:$N$1000, 4, 0), 0)/'TOP SCORES'!D$3,0)</f>
        <v>45.454545454545453</v>
      </c>
      <c r="G63" s="14">
        <f>IFERROR(100*_xlfn.IFNA(VLOOKUP($B63,KviZDarije4!$A$1:$N$1000, 4, 0), 0)/'TOP SCORES'!E$3,0)</f>
        <v>30</v>
      </c>
      <c r="H63" s="14">
        <f>IFERROR(100*_xlfn.IFNA(VLOOKUP($B63,KviZDarije5!$A$1:$N$1000, 4, 0), 0)/'TOP SCORES'!F$3,0)</f>
        <v>54.545454545454547</v>
      </c>
      <c r="I63" s="14">
        <f>IFERROR(100*_xlfn.IFNA(VLOOKUP($B63,KviZDarije6!$A$1:$N$1000, 4, 0), 0)/'TOP SCORES'!G$3,0)</f>
        <v>22.222222222222221</v>
      </c>
      <c r="J63" s="14">
        <f>IFERROR(100*_xlfn.IFNA(VLOOKUP($B63,KviZDarije7!$A$1:$N$999, 4, 0), 0)/'TOP SCORES'!H$3,0)</f>
        <v>10</v>
      </c>
      <c r="K63" s="14">
        <f>IFERROR(100*_xlfn.IFNA(VLOOKUP($B63,KviZDarije8!$A$1:$N$1000, 4, 0), 0)/'TOP SCORES'!I$3,0)</f>
        <v>40</v>
      </c>
      <c r="L63" s="14">
        <f>IFERROR(100*_xlfn.IFNA(VLOOKUP($B63,KviZDarije9!$A$1:$N$1000, 4, 0), 0)/'TOP SCORES'!J$3,0)</f>
        <v>44.444444444444443</v>
      </c>
      <c r="M63" s="14">
        <f>IFERROR(100*_xlfn.IFNA(VLOOKUP($B63,KviZDarije10!$A$1:$N$1000,4, 0), 0)/'TOP SCORES'!K$3,0)</f>
        <v>30</v>
      </c>
      <c r="N63" s="14">
        <f>IFERROR(100*_xlfn.IFNA(VLOOKUP($B63,KviZDarije11!$A$1:$N$1000,4, 0), 0)/'TOP SCORES'!L$3,0)</f>
        <v>50</v>
      </c>
    </row>
    <row r="64" spans="1:14">
      <c r="A64" s="17">
        <f t="shared" ca="1" si="0"/>
        <v>63</v>
      </c>
      <c r="B64" s="12" t="s">
        <v>16</v>
      </c>
      <c r="C64" s="15" cm="1">
        <f t="array" aca="1" ref="C64" ca="1">SUM(LARGE(D64:N64,ROW(INDIRECT("1:8"))))</f>
        <v>361.21212121212113</v>
      </c>
      <c r="D64" s="14">
        <f>IFERROR(100*_xlfn.IFNA(VLOOKUP($B64,KviZDarije1!$A$1:$N$1000, 4, 0), 0)/'TOP SCORES'!B$3,0)</f>
        <v>0</v>
      </c>
      <c r="E64" s="14">
        <f>IFERROR(100*_xlfn.IFNA(VLOOKUP($B64,KviZDarije2!$A$1:$N$1000, 4, 0), 0)/'TOP SCORES'!C$3,0)</f>
        <v>63.636363636363633</v>
      </c>
      <c r="F64" s="14">
        <f>IFERROR(100*_xlfn.IFNA(VLOOKUP($B64,KviZDarije3!$A$1:$N$1000, 4, 0), 0)/'TOP SCORES'!D$3,0)</f>
        <v>45.454545454545453</v>
      </c>
      <c r="G64" s="14">
        <f>IFERROR(100*_xlfn.IFNA(VLOOKUP($B64,KviZDarije4!$A$1:$N$1000, 4, 0), 0)/'TOP SCORES'!E$3,0)</f>
        <v>0</v>
      </c>
      <c r="H64" s="14">
        <f>IFERROR(100*_xlfn.IFNA(VLOOKUP($B64,KviZDarije5!$A$1:$N$1000, 4, 0), 0)/'TOP SCORES'!F$3,0)</f>
        <v>45.454545454545453</v>
      </c>
      <c r="I64" s="14">
        <f>IFERROR(100*_xlfn.IFNA(VLOOKUP($B64,KviZDarije6!$A$1:$N$1000, 4, 0), 0)/'TOP SCORES'!G$3,0)</f>
        <v>11.111111111111111</v>
      </c>
      <c r="J64" s="14">
        <f>IFERROR(100*_xlfn.IFNA(VLOOKUP($B64,KviZDarije7!$A$1:$N$999, 4, 0), 0)/'TOP SCORES'!H$3,0)</f>
        <v>10</v>
      </c>
      <c r="K64" s="14">
        <f>IFERROR(100*_xlfn.IFNA(VLOOKUP($B64,KviZDarije8!$A$1:$N$1000, 4, 0), 0)/'TOP SCORES'!I$3,0)</f>
        <v>70</v>
      </c>
      <c r="L64" s="14">
        <f>IFERROR(100*_xlfn.IFNA(VLOOKUP($B64,KviZDarije9!$A$1:$N$1000, 4, 0), 0)/'TOP SCORES'!J$3,0)</f>
        <v>55.555555555555557</v>
      </c>
      <c r="M64" s="14">
        <f>IFERROR(100*_xlfn.IFNA(VLOOKUP($B64,KviZDarije10!$A$1:$N$1000,4, 0), 0)/'TOP SCORES'!K$3,0)</f>
        <v>40</v>
      </c>
      <c r="N64" s="14">
        <f>IFERROR(100*_xlfn.IFNA(VLOOKUP($B64,KviZDarije11!$A$1:$N$1000,4, 0), 0)/'TOP SCORES'!L$3,0)</f>
        <v>30</v>
      </c>
    </row>
    <row r="65" spans="1:14">
      <c r="A65" s="17">
        <f t="shared" ca="1" si="0"/>
        <v>64</v>
      </c>
      <c r="B65" s="12" t="s">
        <v>49</v>
      </c>
      <c r="C65" s="15" cm="1">
        <f t="array" aca="1" ref="C65" ca="1">SUM(LARGE(D65:N65,ROW(INDIRECT("1:8"))))</f>
        <v>356.16161616161617</v>
      </c>
      <c r="D65" s="14">
        <f>IFERROR(100*_xlfn.IFNA(VLOOKUP($B65,KviZDarije1!$A$1:$N$1000, 4, 0), 0)/'TOP SCORES'!B$3,0)</f>
        <v>36.363636363636367</v>
      </c>
      <c r="E65" s="14">
        <f>IFERROR(100*_xlfn.IFNA(VLOOKUP($B65,KviZDarije2!$A$1:$N$1000, 4, 0), 0)/'TOP SCORES'!C$3,0)</f>
        <v>27.272727272727273</v>
      </c>
      <c r="F65" s="14">
        <f>IFERROR(100*_xlfn.IFNA(VLOOKUP($B65,KviZDarije3!$A$1:$N$1000, 4, 0), 0)/'TOP SCORES'!D$3,0)</f>
        <v>45.454545454545453</v>
      </c>
      <c r="G65" s="14">
        <f>IFERROR(100*_xlfn.IFNA(VLOOKUP($B65,KviZDarije4!$A$1:$N$1000, 4, 0), 0)/'TOP SCORES'!E$3,0)</f>
        <v>50</v>
      </c>
      <c r="H65" s="14">
        <f>IFERROR(100*_xlfn.IFNA(VLOOKUP($B65,KviZDarije5!$A$1:$N$1000, 4, 0), 0)/'TOP SCORES'!F$3,0)</f>
        <v>45.454545454545453</v>
      </c>
      <c r="I65" s="14">
        <f>IFERROR(100*_xlfn.IFNA(VLOOKUP($B65,KviZDarije6!$A$1:$N$1000, 4, 0), 0)/'TOP SCORES'!G$3,0)</f>
        <v>44.444444444444443</v>
      </c>
      <c r="J65" s="14">
        <f>IFERROR(100*_xlfn.IFNA(VLOOKUP($B65,KviZDarije7!$A$1:$N$999, 4, 0), 0)/'TOP SCORES'!H$3,0)</f>
        <v>30</v>
      </c>
      <c r="K65" s="14">
        <f>IFERROR(100*_xlfn.IFNA(VLOOKUP($B65,KviZDarije8!$A$1:$N$1000, 4, 0), 0)/'TOP SCORES'!I$3,0)</f>
        <v>40</v>
      </c>
      <c r="L65" s="14">
        <f>IFERROR(100*_xlfn.IFNA(VLOOKUP($B65,KviZDarije9!$A$1:$N$1000, 4, 0), 0)/'TOP SCORES'!J$3,0)</f>
        <v>44.444444444444443</v>
      </c>
      <c r="M65" s="14">
        <f>IFERROR(100*_xlfn.IFNA(VLOOKUP($B65,KviZDarije10!$A$1:$N$1000,4, 0), 0)/'TOP SCORES'!K$3,0)</f>
        <v>30</v>
      </c>
      <c r="N65" s="14">
        <f>IFERROR(100*_xlfn.IFNA(VLOOKUP($B65,KviZDarije11!$A$1:$N$1000,4, 0), 0)/'TOP SCORES'!L$3,0)</f>
        <v>50</v>
      </c>
    </row>
    <row r="66" spans="1:14">
      <c r="A66" s="17">
        <f t="shared" ref="A66:A129" ca="1" si="1">RANK(C66,C$2:C$992)</f>
        <v>65</v>
      </c>
      <c r="B66" s="12" t="s">
        <v>225</v>
      </c>
      <c r="C66" s="15" cm="1">
        <f t="array" aca="1" ref="C66" ca="1">SUM(LARGE(D66:N66,ROW(INDIRECT("1:8"))))</f>
        <v>355.25252525252523</v>
      </c>
      <c r="D66" s="14">
        <f>IFERROR(100*_xlfn.IFNA(VLOOKUP($B66,KviZDarije1!$A$1:$N$1000, 4, 0), 0)/'TOP SCORES'!B$3,0)</f>
        <v>0</v>
      </c>
      <c r="E66" s="14">
        <f>IFERROR(100*_xlfn.IFNA(VLOOKUP($B66,KviZDarije2!$A$1:$N$1000, 4, 0), 0)/'TOP SCORES'!C$3,0)</f>
        <v>0</v>
      </c>
      <c r="F66" s="14">
        <f>IFERROR(100*_xlfn.IFNA(VLOOKUP($B66,KviZDarije3!$A$1:$N$1000, 4, 0), 0)/'TOP SCORES'!D$3,0)</f>
        <v>63.636363636363633</v>
      </c>
      <c r="G66" s="14">
        <f>IFERROR(100*_xlfn.IFNA(VLOOKUP($B66,KviZDarije4!$A$1:$N$1000, 4, 0), 0)/'TOP SCORES'!E$3,0)</f>
        <v>80</v>
      </c>
      <c r="H66" s="14">
        <f>IFERROR(100*_xlfn.IFNA(VLOOKUP($B66,KviZDarije5!$A$1:$N$1000, 4, 0), 0)/'TOP SCORES'!F$3,0)</f>
        <v>72.727272727272734</v>
      </c>
      <c r="I66" s="14">
        <f>IFERROR(100*_xlfn.IFNA(VLOOKUP($B66,KviZDarije6!$A$1:$N$1000, 4, 0), 0)/'TOP SCORES'!G$3,0)</f>
        <v>88.888888888888886</v>
      </c>
      <c r="J66" s="14">
        <f>IFERROR(100*_xlfn.IFNA(VLOOKUP($B66,KviZDarije7!$A$1:$N$999, 4, 0), 0)/'TOP SCORES'!H$3,0)</f>
        <v>0</v>
      </c>
      <c r="K66" s="14">
        <f>IFERROR(100*_xlfn.IFNA(VLOOKUP($B66,KviZDarije8!$A$1:$N$1000, 4, 0), 0)/'TOP SCORES'!I$3,0)</f>
        <v>0</v>
      </c>
      <c r="L66" s="14">
        <f>IFERROR(100*_xlfn.IFNA(VLOOKUP($B66,KviZDarije9!$A$1:$N$1000, 4, 0), 0)/'TOP SCORES'!J$3,0)</f>
        <v>0</v>
      </c>
      <c r="M66" s="14">
        <f>IFERROR(100*_xlfn.IFNA(VLOOKUP($B66,KviZDarije10!$A$1:$N$1000,4, 0), 0)/'TOP SCORES'!K$3,0)</f>
        <v>50</v>
      </c>
      <c r="N66" s="14">
        <f>IFERROR(100*_xlfn.IFNA(VLOOKUP($B66,KviZDarije11!$A$1:$N$1000,4, 0), 0)/'TOP SCORES'!L$3,0)</f>
        <v>0</v>
      </c>
    </row>
    <row r="67" spans="1:14">
      <c r="A67" s="17">
        <f t="shared" ca="1" si="1"/>
        <v>66</v>
      </c>
      <c r="B67" s="12" t="s">
        <v>86</v>
      </c>
      <c r="C67" s="15" cm="1">
        <f t="array" aca="1" ref="C67" ca="1">SUM(LARGE(D67:N67,ROW(INDIRECT("1:8"))))</f>
        <v>348.78787878787875</v>
      </c>
      <c r="D67" s="14">
        <f>IFERROR(100*_xlfn.IFNA(VLOOKUP($B67,KviZDarije1!$A$1:$N$1000, 4, 0), 0)/'TOP SCORES'!B$3,0)</f>
        <v>27.272727272727273</v>
      </c>
      <c r="E67" s="14">
        <f>IFERROR(100*_xlfn.IFNA(VLOOKUP($B67,KviZDarije2!$A$1:$N$1000, 4, 0), 0)/'TOP SCORES'!C$3,0)</f>
        <v>27.272727272727273</v>
      </c>
      <c r="F67" s="14">
        <f>IFERROR(100*_xlfn.IFNA(VLOOKUP($B67,KviZDarije3!$A$1:$N$1000, 4, 0), 0)/'TOP SCORES'!D$3,0)</f>
        <v>54.545454545454547</v>
      </c>
      <c r="G67" s="14">
        <f>IFERROR(100*_xlfn.IFNA(VLOOKUP($B67,KviZDarije4!$A$1:$N$1000, 4, 0), 0)/'TOP SCORES'!E$3,0)</f>
        <v>60</v>
      </c>
      <c r="H67" s="14">
        <f>IFERROR(100*_xlfn.IFNA(VLOOKUP($B67,KviZDarije5!$A$1:$N$1000, 4, 0), 0)/'TOP SCORES'!F$3,0)</f>
        <v>36.363636363636367</v>
      </c>
      <c r="I67" s="14">
        <f>IFERROR(100*_xlfn.IFNA(VLOOKUP($B67,KviZDarije6!$A$1:$N$1000, 4, 0), 0)/'TOP SCORES'!G$3,0)</f>
        <v>0</v>
      </c>
      <c r="J67" s="14">
        <f>IFERROR(100*_xlfn.IFNA(VLOOKUP($B67,KviZDarije7!$A$1:$N$999, 4, 0), 0)/'TOP SCORES'!H$3,0)</f>
        <v>10</v>
      </c>
      <c r="K67" s="14">
        <f>IFERROR(100*_xlfn.IFNA(VLOOKUP($B67,KviZDarije8!$A$1:$N$1000, 4, 0), 0)/'TOP SCORES'!I$3,0)</f>
        <v>70</v>
      </c>
      <c r="L67" s="14">
        <f>IFERROR(100*_xlfn.IFNA(VLOOKUP($B67,KviZDarije9!$A$1:$N$1000, 4, 0), 0)/'TOP SCORES'!J$3,0)</f>
        <v>33.333333333333336</v>
      </c>
      <c r="M67" s="14">
        <f>IFERROR(100*_xlfn.IFNA(VLOOKUP($B67,KviZDarije10!$A$1:$N$1000,4, 0), 0)/'TOP SCORES'!K$3,0)</f>
        <v>40</v>
      </c>
      <c r="N67" s="14">
        <f>IFERROR(100*_xlfn.IFNA(VLOOKUP($B67,KviZDarije11!$A$1:$N$1000,4, 0), 0)/'TOP SCORES'!L$3,0)</f>
        <v>0</v>
      </c>
    </row>
    <row r="68" spans="1:14">
      <c r="A68" s="17">
        <f t="shared" ca="1" si="1"/>
        <v>67</v>
      </c>
      <c r="B68" s="12" t="s">
        <v>90</v>
      </c>
      <c r="C68" s="15" cm="1">
        <f t="array" aca="1" ref="C68" ca="1">SUM(LARGE(D68:N68,ROW(INDIRECT("1:8"))))</f>
        <v>346.86868686868684</v>
      </c>
      <c r="D68" s="14">
        <f>IFERROR(100*_xlfn.IFNA(VLOOKUP($B68,KviZDarije1!$A$1:$N$1000, 4, 0), 0)/'TOP SCORES'!B$3,0)</f>
        <v>18.181818181818183</v>
      </c>
      <c r="E68" s="14">
        <f>IFERROR(100*_xlfn.IFNA(VLOOKUP($B68,KviZDarije2!$A$1:$N$1000, 4, 0), 0)/'TOP SCORES'!C$3,0)</f>
        <v>45.454545454545453</v>
      </c>
      <c r="F68" s="14">
        <f>IFERROR(100*_xlfn.IFNA(VLOOKUP($B68,KviZDarije3!$A$1:$N$1000, 4, 0), 0)/'TOP SCORES'!D$3,0)</f>
        <v>27.272727272727273</v>
      </c>
      <c r="G68" s="14">
        <f>IFERROR(100*_xlfn.IFNA(VLOOKUP($B68,KviZDarije4!$A$1:$N$1000, 4, 0), 0)/'TOP SCORES'!E$3,0)</f>
        <v>30</v>
      </c>
      <c r="H68" s="14">
        <f>IFERROR(100*_xlfn.IFNA(VLOOKUP($B68,KviZDarije5!$A$1:$N$1000, 4, 0), 0)/'TOP SCORES'!F$3,0)</f>
        <v>63.636363636363633</v>
      </c>
      <c r="I68" s="14">
        <f>IFERROR(100*_xlfn.IFNA(VLOOKUP($B68,KviZDarije6!$A$1:$N$1000, 4, 0), 0)/'TOP SCORES'!G$3,0)</f>
        <v>44.444444444444443</v>
      </c>
      <c r="J68" s="14">
        <f>IFERROR(100*_xlfn.IFNA(VLOOKUP($B68,KviZDarije7!$A$1:$N$999, 4, 0), 0)/'TOP SCORES'!H$3,0)</f>
        <v>30</v>
      </c>
      <c r="K68" s="14">
        <f>IFERROR(100*_xlfn.IFNA(VLOOKUP($B68,KviZDarije8!$A$1:$N$1000, 4, 0), 0)/'TOP SCORES'!I$3,0)</f>
        <v>50</v>
      </c>
      <c r="L68" s="14">
        <f>IFERROR(100*_xlfn.IFNA(VLOOKUP($B68,KviZDarije9!$A$1:$N$1000, 4, 0), 0)/'TOP SCORES'!J$3,0)</f>
        <v>33.333333333333336</v>
      </c>
      <c r="M68" s="14">
        <f>IFERROR(100*_xlfn.IFNA(VLOOKUP($B68,KviZDarije10!$A$1:$N$1000,4, 0), 0)/'TOP SCORES'!K$3,0)</f>
        <v>10</v>
      </c>
      <c r="N68" s="14">
        <f>IFERROR(100*_xlfn.IFNA(VLOOKUP($B68,KviZDarije11!$A$1:$N$1000,4, 0), 0)/'TOP SCORES'!L$3,0)</f>
        <v>50</v>
      </c>
    </row>
    <row r="69" spans="1:14">
      <c r="A69" s="17">
        <f t="shared" ca="1" si="1"/>
        <v>68</v>
      </c>
      <c r="B69" s="12" t="s">
        <v>148</v>
      </c>
      <c r="C69" s="15" cm="1">
        <f t="array" aca="1" ref="C69" ca="1">SUM(LARGE(D69:N69,ROW(INDIRECT("1:8"))))</f>
        <v>336.36363636363637</v>
      </c>
      <c r="D69" s="14">
        <f>IFERROR(100*_xlfn.IFNA(VLOOKUP($B69,KviZDarije1!$A$1:$N$1000, 4, 0), 0)/'TOP SCORES'!B$3,0)</f>
        <v>81.818181818181813</v>
      </c>
      <c r="E69" s="14">
        <f>IFERROR(100*_xlfn.IFNA(VLOOKUP($B69,KviZDarije2!$A$1:$N$1000, 4, 0), 0)/'TOP SCORES'!C$3,0)</f>
        <v>72.727272727272734</v>
      </c>
      <c r="F69" s="14">
        <f>IFERROR(100*_xlfn.IFNA(VLOOKUP($B69,KviZDarije3!$A$1:$N$1000, 4, 0), 0)/'TOP SCORES'!D$3,0)</f>
        <v>0</v>
      </c>
      <c r="G69" s="14">
        <f>IFERROR(100*_xlfn.IFNA(VLOOKUP($B69,KviZDarije4!$A$1:$N$1000, 4, 0), 0)/'TOP SCORES'!E$3,0)</f>
        <v>100</v>
      </c>
      <c r="H69" s="14">
        <f>IFERROR(100*_xlfn.IFNA(VLOOKUP($B69,KviZDarije5!$A$1:$N$1000, 4, 0), 0)/'TOP SCORES'!F$3,0)</f>
        <v>81.818181818181813</v>
      </c>
      <c r="I69" s="14">
        <f>IFERROR(100*_xlfn.IFNA(VLOOKUP($B69,KviZDarije6!$A$1:$N$1000, 4, 0), 0)/'TOP SCORES'!G$3,0)</f>
        <v>0</v>
      </c>
      <c r="J69" s="14">
        <f>IFERROR(100*_xlfn.IFNA(VLOOKUP($B69,KviZDarije7!$A$1:$N$999, 4, 0), 0)/'TOP SCORES'!H$3,0)</f>
        <v>0</v>
      </c>
      <c r="K69" s="14">
        <f>IFERROR(100*_xlfn.IFNA(VLOOKUP($B69,KviZDarije8!$A$1:$N$1000, 4, 0), 0)/'TOP SCORES'!I$3,0)</f>
        <v>0</v>
      </c>
      <c r="L69" s="14">
        <f>IFERROR(100*_xlfn.IFNA(VLOOKUP($B69,KviZDarije9!$A$1:$N$1000, 4, 0), 0)/'TOP SCORES'!J$3,0)</f>
        <v>0</v>
      </c>
      <c r="M69" s="14">
        <f>IFERROR(100*_xlfn.IFNA(VLOOKUP($B69,KviZDarije10!$A$1:$N$1000,4, 0), 0)/'TOP SCORES'!K$3,0)</f>
        <v>0</v>
      </c>
      <c r="N69" s="14">
        <f>IFERROR(100*_xlfn.IFNA(VLOOKUP($B69,KviZDarije11!$A$1:$N$1000,4, 0), 0)/'TOP SCORES'!L$3,0)</f>
        <v>0</v>
      </c>
    </row>
    <row r="70" spans="1:14">
      <c r="A70" s="17">
        <f t="shared" ca="1" si="1"/>
        <v>69</v>
      </c>
      <c r="B70" s="12" t="s">
        <v>165</v>
      </c>
      <c r="C70" s="15" cm="1">
        <f t="array" aca="1" ref="C70" ca="1">SUM(LARGE(D70:N70,ROW(INDIRECT("1:8"))))</f>
        <v>333.030303030303</v>
      </c>
      <c r="D70" s="14">
        <f>IFERROR(100*_xlfn.IFNA(VLOOKUP($B70,KviZDarije1!$A$1:$N$1000, 4, 0), 0)/'TOP SCORES'!B$3,0)</f>
        <v>18.181818181818183</v>
      </c>
      <c r="E70" s="14">
        <f>IFERROR(100*_xlfn.IFNA(VLOOKUP($B70,KviZDarije2!$A$1:$N$1000, 4, 0), 0)/'TOP SCORES'!C$3,0)</f>
        <v>45.454545454545453</v>
      </c>
      <c r="F70" s="14">
        <f>IFERROR(100*_xlfn.IFNA(VLOOKUP($B70,KviZDarije3!$A$1:$N$1000, 4, 0), 0)/'TOP SCORES'!D$3,0)</f>
        <v>45.454545454545453</v>
      </c>
      <c r="G70" s="14">
        <f>IFERROR(100*_xlfn.IFNA(VLOOKUP($B70,KviZDarije4!$A$1:$N$1000, 4, 0), 0)/'TOP SCORES'!E$3,0)</f>
        <v>40</v>
      </c>
      <c r="H70" s="14">
        <f>IFERROR(100*_xlfn.IFNA(VLOOKUP($B70,KviZDarije5!$A$1:$N$1000, 4, 0), 0)/'TOP SCORES'!F$3,0)</f>
        <v>45.454545454545453</v>
      </c>
      <c r="I70" s="14">
        <f>IFERROR(100*_xlfn.IFNA(VLOOKUP($B70,KviZDarije6!$A$1:$N$1000, 4, 0), 0)/'TOP SCORES'!G$3,0)</f>
        <v>33.333333333333336</v>
      </c>
      <c r="J70" s="14">
        <f>IFERROR(100*_xlfn.IFNA(VLOOKUP($B70,KviZDarije7!$A$1:$N$999, 4, 0), 0)/'TOP SCORES'!H$3,0)</f>
        <v>0</v>
      </c>
      <c r="K70" s="14">
        <f>IFERROR(100*_xlfn.IFNA(VLOOKUP($B70,KviZDarije8!$A$1:$N$1000, 4, 0), 0)/'TOP SCORES'!I$3,0)</f>
        <v>40</v>
      </c>
      <c r="L70" s="14">
        <f>IFERROR(100*_xlfn.IFNA(VLOOKUP($B70,KviZDarije9!$A$1:$N$1000, 4, 0), 0)/'TOP SCORES'!J$3,0)</f>
        <v>33.333333333333336</v>
      </c>
      <c r="M70" s="14">
        <f>IFERROR(100*_xlfn.IFNA(VLOOKUP($B70,KviZDarije10!$A$1:$N$1000,4, 0), 0)/'TOP SCORES'!K$3,0)</f>
        <v>30</v>
      </c>
      <c r="N70" s="14">
        <f>IFERROR(100*_xlfn.IFNA(VLOOKUP($B70,KviZDarije11!$A$1:$N$1000,4, 0), 0)/'TOP SCORES'!L$3,0)</f>
        <v>50</v>
      </c>
    </row>
    <row r="71" spans="1:14">
      <c r="A71" s="17">
        <f t="shared" ca="1" si="1"/>
        <v>70</v>
      </c>
      <c r="B71" s="8" t="s">
        <v>134</v>
      </c>
      <c r="C71" s="15" cm="1">
        <f t="array" aca="1" ref="C71" ca="1">SUM(LARGE(D71:N71,ROW(INDIRECT("1:8"))))</f>
        <v>330.30303030303031</v>
      </c>
      <c r="D71" s="14">
        <f>IFERROR(100*_xlfn.IFNA(VLOOKUP($B71,KviZDarije1!$A$1:$N$1000, 4, 0), 0)/'TOP SCORES'!B$3,0)</f>
        <v>63.636363636363633</v>
      </c>
      <c r="E71" s="14">
        <f>IFERROR(100*_xlfn.IFNA(VLOOKUP($B71,KviZDarije2!$A$1:$N$1000, 4, 0), 0)/'TOP SCORES'!C$3,0)</f>
        <v>0</v>
      </c>
      <c r="F71" s="14">
        <f>IFERROR(100*_xlfn.IFNA(VLOOKUP($B71,KviZDarije3!$A$1:$N$1000, 4, 0), 0)/'TOP SCORES'!D$3,0)</f>
        <v>0</v>
      </c>
      <c r="G71" s="14">
        <f>IFERROR(100*_xlfn.IFNA(VLOOKUP($B71,KviZDarije4!$A$1:$N$1000, 4, 0), 0)/'TOP SCORES'!E$3,0)</f>
        <v>70</v>
      </c>
      <c r="H71" s="14">
        <f>IFERROR(100*_xlfn.IFNA(VLOOKUP($B71,KviZDarije5!$A$1:$N$1000, 4, 0), 0)/'TOP SCORES'!F$3,0)</f>
        <v>0</v>
      </c>
      <c r="I71" s="14">
        <f>IFERROR(100*_xlfn.IFNA(VLOOKUP($B71,KviZDarije6!$A$1:$N$1000, 4, 0), 0)/'TOP SCORES'!G$3,0)</f>
        <v>66.666666666666671</v>
      </c>
      <c r="J71" s="14">
        <f>IFERROR(100*_xlfn.IFNA(VLOOKUP($B71,KviZDarije7!$A$1:$N$999, 4, 0), 0)/'TOP SCORES'!H$3,0)</f>
        <v>50</v>
      </c>
      <c r="K71" s="14">
        <f>IFERROR(100*_xlfn.IFNA(VLOOKUP($B71,KviZDarije8!$A$1:$N$1000, 4, 0), 0)/'TOP SCORES'!I$3,0)</f>
        <v>80</v>
      </c>
      <c r="L71" s="14">
        <f>IFERROR(100*_xlfn.IFNA(VLOOKUP($B71,KviZDarije9!$A$1:$N$1000, 4, 0), 0)/'TOP SCORES'!J$3,0)</f>
        <v>0</v>
      </c>
      <c r="M71" s="14">
        <f>IFERROR(100*_xlfn.IFNA(VLOOKUP($B71,KviZDarije10!$A$1:$N$1000,4, 0), 0)/'TOP SCORES'!K$3,0)</f>
        <v>0</v>
      </c>
      <c r="N71" s="14">
        <f>IFERROR(100*_xlfn.IFNA(VLOOKUP($B71,KviZDarije11!$A$1:$N$1000,4, 0), 0)/'TOP SCORES'!L$3,0)</f>
        <v>0</v>
      </c>
    </row>
    <row r="72" spans="1:14">
      <c r="A72" s="17">
        <f t="shared" ca="1" si="1"/>
        <v>71</v>
      </c>
      <c r="B72" s="12" t="s">
        <v>145</v>
      </c>
      <c r="C72" s="15" cm="1">
        <f t="array" aca="1" ref="C72" ca="1">SUM(LARGE(D72:N72,ROW(INDIRECT("1:8"))))</f>
        <v>329.69696969696969</v>
      </c>
      <c r="D72" s="14">
        <f>IFERROR(100*_xlfn.IFNA(VLOOKUP($B72,KviZDarije1!$A$1:$N$1000, 4, 0), 0)/'TOP SCORES'!B$3,0)</f>
        <v>36.363636363636367</v>
      </c>
      <c r="E72" s="14">
        <f>IFERROR(100*_xlfn.IFNA(VLOOKUP($B72,KviZDarije2!$A$1:$N$1000, 4, 0), 0)/'TOP SCORES'!C$3,0)</f>
        <v>36.363636363636367</v>
      </c>
      <c r="F72" s="14">
        <f>IFERROR(100*_xlfn.IFNA(VLOOKUP($B72,KviZDarije3!$A$1:$N$1000, 4, 0), 0)/'TOP SCORES'!D$3,0)</f>
        <v>63.636363636363633</v>
      </c>
      <c r="G72" s="14">
        <f>IFERROR(100*_xlfn.IFNA(VLOOKUP($B72,KviZDarije4!$A$1:$N$1000, 4, 0), 0)/'TOP SCORES'!E$3,0)</f>
        <v>30</v>
      </c>
      <c r="H72" s="14">
        <f>IFERROR(100*_xlfn.IFNA(VLOOKUP($B72,KviZDarije5!$A$1:$N$1000, 4, 0), 0)/'TOP SCORES'!F$3,0)</f>
        <v>27.272727272727273</v>
      </c>
      <c r="I72" s="14">
        <f>IFERROR(100*_xlfn.IFNA(VLOOKUP($B72,KviZDarije6!$A$1:$N$1000, 4, 0), 0)/'TOP SCORES'!G$3,0)</f>
        <v>22.222222222222221</v>
      </c>
      <c r="J72" s="14">
        <f>IFERROR(100*_xlfn.IFNA(VLOOKUP($B72,KviZDarije7!$A$1:$N$999, 4, 0), 0)/'TOP SCORES'!H$3,0)</f>
        <v>10</v>
      </c>
      <c r="K72" s="14">
        <f>IFERROR(100*_xlfn.IFNA(VLOOKUP($B72,KviZDarije8!$A$1:$N$1000, 4, 0), 0)/'TOP SCORES'!I$3,0)</f>
        <v>50</v>
      </c>
      <c r="L72" s="14">
        <f>IFERROR(100*_xlfn.IFNA(VLOOKUP($B72,KviZDarije9!$A$1:$N$1000, 4, 0), 0)/'TOP SCORES'!J$3,0)</f>
        <v>33.333333333333336</v>
      </c>
      <c r="M72" s="14">
        <f>IFERROR(100*_xlfn.IFNA(VLOOKUP($B72,KviZDarije10!$A$1:$N$1000,4, 0), 0)/'TOP SCORES'!K$3,0)</f>
        <v>30</v>
      </c>
      <c r="N72" s="14">
        <f>IFERROR(100*_xlfn.IFNA(VLOOKUP($B72,KviZDarije11!$A$1:$N$1000,4, 0), 0)/'TOP SCORES'!L$3,0)</f>
        <v>50</v>
      </c>
    </row>
    <row r="73" spans="1:14">
      <c r="A73" s="17">
        <f t="shared" ca="1" si="1"/>
        <v>72</v>
      </c>
      <c r="B73" s="12" t="s">
        <v>102</v>
      </c>
      <c r="C73" s="15" cm="1">
        <f t="array" aca="1" ref="C73" ca="1">SUM(LARGE(D73:N73,ROW(INDIRECT("1:8"))))</f>
        <v>327.77777777777777</v>
      </c>
      <c r="D73" s="14">
        <f>IFERROR(100*_xlfn.IFNA(VLOOKUP($B73,KviZDarije1!$A$1:$N$1000, 4, 0), 0)/'TOP SCORES'!B$3,0)</f>
        <v>0</v>
      </c>
      <c r="E73" s="14">
        <f>IFERROR(100*_xlfn.IFNA(VLOOKUP($B73,KviZDarije2!$A$1:$N$1000, 4, 0), 0)/'TOP SCORES'!C$3,0)</f>
        <v>18.181818181818183</v>
      </c>
      <c r="F73" s="14">
        <f>IFERROR(100*_xlfn.IFNA(VLOOKUP($B73,KviZDarije3!$A$1:$N$1000, 4, 0), 0)/'TOP SCORES'!D$3,0)</f>
        <v>54.545454545454547</v>
      </c>
      <c r="G73" s="14">
        <f>IFERROR(100*_xlfn.IFNA(VLOOKUP($B73,KviZDarije4!$A$1:$N$1000, 4, 0), 0)/'TOP SCORES'!E$3,0)</f>
        <v>50</v>
      </c>
      <c r="H73" s="14">
        <f>IFERROR(100*_xlfn.IFNA(VLOOKUP($B73,KviZDarije5!$A$1:$N$1000, 4, 0), 0)/'TOP SCORES'!F$3,0)</f>
        <v>45.454545454545453</v>
      </c>
      <c r="I73" s="14">
        <f>IFERROR(100*_xlfn.IFNA(VLOOKUP($B73,KviZDarije6!$A$1:$N$1000, 4, 0), 0)/'TOP SCORES'!G$3,0)</f>
        <v>44.444444444444443</v>
      </c>
      <c r="J73" s="14">
        <f>IFERROR(100*_xlfn.IFNA(VLOOKUP($B73,KviZDarije7!$A$1:$N$999, 4, 0), 0)/'TOP SCORES'!H$3,0)</f>
        <v>20</v>
      </c>
      <c r="K73" s="14">
        <f>IFERROR(100*_xlfn.IFNA(VLOOKUP($B73,KviZDarije8!$A$1:$N$1000, 4, 0), 0)/'TOP SCORES'!I$3,0)</f>
        <v>40</v>
      </c>
      <c r="L73" s="14">
        <f>IFERROR(100*_xlfn.IFNA(VLOOKUP($B73,KviZDarije9!$A$1:$N$1000, 4, 0), 0)/'TOP SCORES'!J$3,0)</f>
        <v>33.333333333333336</v>
      </c>
      <c r="M73" s="14">
        <f>IFERROR(100*_xlfn.IFNA(VLOOKUP($B73,KviZDarije10!$A$1:$N$1000,4, 0), 0)/'TOP SCORES'!K$3,0)</f>
        <v>0</v>
      </c>
      <c r="N73" s="14">
        <f>IFERROR(100*_xlfn.IFNA(VLOOKUP($B73,KviZDarije11!$A$1:$N$1000,4, 0), 0)/'TOP SCORES'!L$3,0)</f>
        <v>40</v>
      </c>
    </row>
    <row r="74" spans="1:14">
      <c r="A74" s="17">
        <f t="shared" ca="1" si="1"/>
        <v>73</v>
      </c>
      <c r="B74" s="12" t="s">
        <v>229</v>
      </c>
      <c r="C74" s="15" cm="1">
        <f t="array" aca="1" ref="C74" ca="1">SUM(LARGE(D74:N74,ROW(INDIRECT("1:8"))))</f>
        <v>322.82828282828279</v>
      </c>
      <c r="D74" s="14">
        <f>IFERROR(100*_xlfn.IFNA(VLOOKUP($B74,KviZDarije1!$A$1:$N$1000, 4, 0), 0)/'TOP SCORES'!B$3,0)</f>
        <v>0</v>
      </c>
      <c r="E74" s="14">
        <f>IFERROR(100*_xlfn.IFNA(VLOOKUP($B74,KviZDarije2!$A$1:$N$1000, 4, 0), 0)/'TOP SCORES'!C$3,0)</f>
        <v>0</v>
      </c>
      <c r="F74" s="14">
        <f>IFERROR(100*_xlfn.IFNA(VLOOKUP($B74,KviZDarije3!$A$1:$N$1000, 4, 0), 0)/'TOP SCORES'!D$3,0)</f>
        <v>63.636363636363633</v>
      </c>
      <c r="G74" s="14">
        <f>IFERROR(100*_xlfn.IFNA(VLOOKUP($B74,KviZDarije4!$A$1:$N$1000, 4, 0), 0)/'TOP SCORES'!E$3,0)</f>
        <v>60</v>
      </c>
      <c r="H74" s="14">
        <f>IFERROR(100*_xlfn.IFNA(VLOOKUP($B74,KviZDarije5!$A$1:$N$1000, 4, 0), 0)/'TOP SCORES'!F$3,0)</f>
        <v>63.636363636363633</v>
      </c>
      <c r="I74" s="14">
        <f>IFERROR(100*_xlfn.IFNA(VLOOKUP($B74,KviZDarije6!$A$1:$N$1000, 4, 0), 0)/'TOP SCORES'!G$3,0)</f>
        <v>55.555555555555557</v>
      </c>
      <c r="J74" s="14">
        <f>IFERROR(100*_xlfn.IFNA(VLOOKUP($B74,KviZDarije7!$A$1:$N$999, 4, 0), 0)/'TOP SCORES'!H$3,0)</f>
        <v>0</v>
      </c>
      <c r="K74" s="14">
        <f>IFERROR(100*_xlfn.IFNA(VLOOKUP($B74,KviZDarije8!$A$1:$N$1000, 4, 0), 0)/'TOP SCORES'!I$3,0)</f>
        <v>0</v>
      </c>
      <c r="L74" s="14">
        <f>IFERROR(100*_xlfn.IFNA(VLOOKUP($B74,KviZDarije9!$A$1:$N$1000, 4, 0), 0)/'TOP SCORES'!J$3,0)</f>
        <v>0</v>
      </c>
      <c r="M74" s="14">
        <f>IFERROR(100*_xlfn.IFNA(VLOOKUP($B74,KviZDarije10!$A$1:$N$1000,4, 0), 0)/'TOP SCORES'!K$3,0)</f>
        <v>80</v>
      </c>
      <c r="N74" s="14">
        <f>IFERROR(100*_xlfn.IFNA(VLOOKUP($B74,KviZDarije11!$A$1:$N$1000,4, 0), 0)/'TOP SCORES'!L$3,0)</f>
        <v>0</v>
      </c>
    </row>
    <row r="75" spans="1:14">
      <c r="A75" s="17">
        <f t="shared" ca="1" si="1"/>
        <v>74</v>
      </c>
      <c r="B75" s="12" t="s">
        <v>151</v>
      </c>
      <c r="C75" s="15" cm="1">
        <f t="array" aca="1" ref="C75" ca="1">SUM(LARGE(D75:N75,ROW(INDIRECT("1:8"))))</f>
        <v>322.52525252525248</v>
      </c>
      <c r="D75" s="14">
        <f>IFERROR(100*_xlfn.IFNA(VLOOKUP($B75,KviZDarije1!$A$1:$N$1000, 4, 0), 0)/'TOP SCORES'!B$3,0)</f>
        <v>45.454545454545453</v>
      </c>
      <c r="E75" s="14">
        <f>IFERROR(100*_xlfn.IFNA(VLOOKUP($B75,KviZDarije2!$A$1:$N$1000, 4, 0), 0)/'TOP SCORES'!C$3,0)</f>
        <v>27.272727272727273</v>
      </c>
      <c r="F75" s="14">
        <f>IFERROR(100*_xlfn.IFNA(VLOOKUP($B75,KviZDarije3!$A$1:$N$1000, 4, 0), 0)/'TOP SCORES'!D$3,0)</f>
        <v>63.636363636363633</v>
      </c>
      <c r="G75" s="14">
        <f>IFERROR(100*_xlfn.IFNA(VLOOKUP($B75,KviZDarije4!$A$1:$N$1000, 4, 0), 0)/'TOP SCORES'!E$3,0)</f>
        <v>30</v>
      </c>
      <c r="H75" s="14">
        <f>IFERROR(100*_xlfn.IFNA(VLOOKUP($B75,KviZDarije5!$A$1:$N$1000, 4, 0), 0)/'TOP SCORES'!F$3,0)</f>
        <v>27.272727272727273</v>
      </c>
      <c r="I75" s="14">
        <f>IFERROR(100*_xlfn.IFNA(VLOOKUP($B75,KviZDarije6!$A$1:$N$1000, 4, 0), 0)/'TOP SCORES'!G$3,0)</f>
        <v>44.444444444444443</v>
      </c>
      <c r="J75" s="14">
        <f>IFERROR(100*_xlfn.IFNA(VLOOKUP($B75,KviZDarije7!$A$1:$N$999, 4, 0), 0)/'TOP SCORES'!H$3,0)</f>
        <v>40</v>
      </c>
      <c r="K75" s="14">
        <f>IFERROR(100*_xlfn.IFNA(VLOOKUP($B75,KviZDarije8!$A$1:$N$1000, 4, 0), 0)/'TOP SCORES'!I$3,0)</f>
        <v>0</v>
      </c>
      <c r="L75" s="14">
        <f>IFERROR(100*_xlfn.IFNA(VLOOKUP($B75,KviZDarije9!$A$1:$N$1000, 4, 0), 0)/'TOP SCORES'!J$3,0)</f>
        <v>44.444444444444443</v>
      </c>
      <c r="M75" s="14">
        <f>IFERROR(100*_xlfn.IFNA(VLOOKUP($B75,KviZDarije10!$A$1:$N$1000,4, 0), 0)/'TOP SCORES'!K$3,0)</f>
        <v>0</v>
      </c>
      <c r="N75" s="14">
        <f>IFERROR(100*_xlfn.IFNA(VLOOKUP($B75,KviZDarije11!$A$1:$N$1000,4, 0), 0)/'TOP SCORES'!L$3,0)</f>
        <v>0</v>
      </c>
    </row>
    <row r="76" spans="1:14">
      <c r="A76" s="17">
        <f t="shared" ca="1" si="1"/>
        <v>75</v>
      </c>
      <c r="B76" s="8" t="s">
        <v>136</v>
      </c>
      <c r="C76" s="15" cm="1">
        <f t="array" aca="1" ref="C76" ca="1">SUM(LARGE(D76:N76,ROW(INDIRECT("1:8"))))</f>
        <v>321.61616161616161</v>
      </c>
      <c r="D76" s="14">
        <f>IFERROR(100*_xlfn.IFNA(VLOOKUP($B76,KviZDarije1!$A$1:$N$1000, 4, 0), 0)/'TOP SCORES'!B$3,0)</f>
        <v>27.272727272727273</v>
      </c>
      <c r="E76" s="14">
        <f>IFERROR(100*_xlfn.IFNA(VLOOKUP($B76,KviZDarije2!$A$1:$N$1000, 4, 0), 0)/'TOP SCORES'!C$3,0)</f>
        <v>36.363636363636367</v>
      </c>
      <c r="F76" s="14">
        <f>IFERROR(100*_xlfn.IFNA(VLOOKUP($B76,KviZDarije3!$A$1:$N$1000, 4, 0), 0)/'TOP SCORES'!D$3,0)</f>
        <v>36.363636363636367</v>
      </c>
      <c r="G76" s="14">
        <f>IFERROR(100*_xlfn.IFNA(VLOOKUP($B76,KviZDarije4!$A$1:$N$1000, 4, 0), 0)/'TOP SCORES'!E$3,0)</f>
        <v>40</v>
      </c>
      <c r="H76" s="14">
        <f>IFERROR(100*_xlfn.IFNA(VLOOKUP($B76,KviZDarije5!$A$1:$N$1000, 4, 0), 0)/'TOP SCORES'!F$3,0)</f>
        <v>27.272727272727273</v>
      </c>
      <c r="I76" s="14">
        <f>IFERROR(100*_xlfn.IFNA(VLOOKUP($B76,KviZDarije6!$A$1:$N$1000, 4, 0), 0)/'TOP SCORES'!G$3,0)</f>
        <v>44.444444444444443</v>
      </c>
      <c r="J76" s="14">
        <f>IFERROR(100*_xlfn.IFNA(VLOOKUP($B76,KviZDarije7!$A$1:$N$999, 4, 0), 0)/'TOP SCORES'!H$3,0)</f>
        <v>10</v>
      </c>
      <c r="K76" s="14">
        <f>IFERROR(100*_xlfn.IFNA(VLOOKUP($B76,KviZDarije8!$A$1:$N$1000, 4, 0), 0)/'TOP SCORES'!I$3,0)</f>
        <v>40</v>
      </c>
      <c r="L76" s="14">
        <f>IFERROR(100*_xlfn.IFNA(VLOOKUP($B76,KviZDarije9!$A$1:$N$1000, 4, 0), 0)/'TOP SCORES'!J$3,0)</f>
        <v>44.444444444444443</v>
      </c>
      <c r="M76" s="14">
        <f>IFERROR(100*_xlfn.IFNA(VLOOKUP($B76,KviZDarije10!$A$1:$N$1000,4, 0), 0)/'TOP SCORES'!K$3,0)</f>
        <v>30</v>
      </c>
      <c r="N76" s="14">
        <f>IFERROR(100*_xlfn.IFNA(VLOOKUP($B76,KviZDarije11!$A$1:$N$1000,4, 0), 0)/'TOP SCORES'!L$3,0)</f>
        <v>50</v>
      </c>
    </row>
    <row r="77" spans="1:14">
      <c r="A77" s="17">
        <f t="shared" ca="1" si="1"/>
        <v>76</v>
      </c>
      <c r="B77" s="12" t="s">
        <v>29</v>
      </c>
      <c r="C77" s="15" cm="1">
        <f t="array" aca="1" ref="C77" ca="1">SUM(LARGE(D77:N77,ROW(INDIRECT("1:8"))))</f>
        <v>319.09090909090907</v>
      </c>
      <c r="D77" s="14">
        <f>IFERROR(100*_xlfn.IFNA(VLOOKUP($B77,KviZDarije1!$A$1:$N$1000, 4, 0), 0)/'TOP SCORES'!B$3,0)</f>
        <v>0</v>
      </c>
      <c r="E77" s="14">
        <f>IFERROR(100*_xlfn.IFNA(VLOOKUP($B77,KviZDarije2!$A$1:$N$1000, 4, 0), 0)/'TOP SCORES'!C$3,0)</f>
        <v>63.636363636363633</v>
      </c>
      <c r="F77" s="14">
        <f>IFERROR(100*_xlfn.IFNA(VLOOKUP($B77,KviZDarije3!$A$1:$N$1000, 4, 0), 0)/'TOP SCORES'!D$3,0)</f>
        <v>45.454545454545453</v>
      </c>
      <c r="G77" s="14">
        <f>IFERROR(100*_xlfn.IFNA(VLOOKUP($B77,KviZDarije4!$A$1:$N$1000, 4, 0), 0)/'TOP SCORES'!E$3,0)</f>
        <v>60</v>
      </c>
      <c r="H77" s="14">
        <f>IFERROR(100*_xlfn.IFNA(VLOOKUP($B77,KviZDarije5!$A$1:$N$1000, 4, 0), 0)/'TOP SCORES'!F$3,0)</f>
        <v>0</v>
      </c>
      <c r="I77" s="14">
        <f>IFERROR(100*_xlfn.IFNA(VLOOKUP($B77,KviZDarije6!$A$1:$N$1000, 4, 0), 0)/'TOP SCORES'!G$3,0)</f>
        <v>0</v>
      </c>
      <c r="J77" s="14">
        <f>IFERROR(100*_xlfn.IFNA(VLOOKUP($B77,KviZDarije7!$A$1:$N$999, 4, 0), 0)/'TOP SCORES'!H$3,0)</f>
        <v>50</v>
      </c>
      <c r="K77" s="14">
        <f>IFERROR(100*_xlfn.IFNA(VLOOKUP($B77,KviZDarije8!$A$1:$N$1000, 4, 0), 0)/'TOP SCORES'!I$3,0)</f>
        <v>40</v>
      </c>
      <c r="L77" s="14">
        <f>IFERROR(100*_xlfn.IFNA(VLOOKUP($B77,KviZDarije9!$A$1:$N$1000, 4, 0), 0)/'TOP SCORES'!J$3,0)</f>
        <v>0</v>
      </c>
      <c r="M77" s="14">
        <f>IFERROR(100*_xlfn.IFNA(VLOOKUP($B77,KviZDarije10!$A$1:$N$1000,4, 0), 0)/'TOP SCORES'!K$3,0)</f>
        <v>60</v>
      </c>
      <c r="N77" s="14">
        <f>IFERROR(100*_xlfn.IFNA(VLOOKUP($B77,KviZDarije11!$A$1:$N$1000,4, 0), 0)/'TOP SCORES'!L$3,0)</f>
        <v>0</v>
      </c>
    </row>
    <row r="78" spans="1:14">
      <c r="A78" s="17">
        <f t="shared" ca="1" si="1"/>
        <v>77</v>
      </c>
      <c r="B78" s="12" t="s">
        <v>41</v>
      </c>
      <c r="C78" s="15" cm="1">
        <f t="array" aca="1" ref="C78" ca="1">SUM(LARGE(D78:N78,ROW(INDIRECT("1:8"))))</f>
        <v>318.68686868686871</v>
      </c>
      <c r="D78" s="14">
        <f>IFERROR(100*_xlfn.IFNA(VLOOKUP($B78,KviZDarije1!$A$1:$N$1000, 4, 0), 0)/'TOP SCORES'!B$3,0)</f>
        <v>0</v>
      </c>
      <c r="E78" s="14">
        <f>IFERROR(100*_xlfn.IFNA(VLOOKUP($B78,KviZDarije2!$A$1:$N$1000, 4, 0), 0)/'TOP SCORES'!C$3,0)</f>
        <v>36.363636363636367</v>
      </c>
      <c r="F78" s="14">
        <f>IFERROR(100*_xlfn.IFNA(VLOOKUP($B78,KviZDarije3!$A$1:$N$1000, 4, 0), 0)/'TOP SCORES'!D$3,0)</f>
        <v>54.545454545454547</v>
      </c>
      <c r="G78" s="14">
        <f>IFERROR(100*_xlfn.IFNA(VLOOKUP($B78,KviZDarije4!$A$1:$N$1000, 4, 0), 0)/'TOP SCORES'!E$3,0)</f>
        <v>0</v>
      </c>
      <c r="H78" s="14">
        <f>IFERROR(100*_xlfn.IFNA(VLOOKUP($B78,KviZDarije5!$A$1:$N$1000, 4, 0), 0)/'TOP SCORES'!F$3,0)</f>
        <v>0</v>
      </c>
      <c r="I78" s="14">
        <f>IFERROR(100*_xlfn.IFNA(VLOOKUP($B78,KviZDarije6!$A$1:$N$1000, 4, 0), 0)/'TOP SCORES'!G$3,0)</f>
        <v>44.444444444444443</v>
      </c>
      <c r="J78" s="14">
        <f>IFERROR(100*_xlfn.IFNA(VLOOKUP($B78,KviZDarije7!$A$1:$N$999, 4, 0), 0)/'TOP SCORES'!H$3,0)</f>
        <v>10</v>
      </c>
      <c r="K78" s="14">
        <f>IFERROR(100*_xlfn.IFNA(VLOOKUP($B78,KviZDarije8!$A$1:$N$1000, 4, 0), 0)/'TOP SCORES'!I$3,0)</f>
        <v>50</v>
      </c>
      <c r="L78" s="14">
        <f>IFERROR(100*_xlfn.IFNA(VLOOKUP($B78,KviZDarije9!$A$1:$N$1000, 4, 0), 0)/'TOP SCORES'!J$3,0)</f>
        <v>33.333333333333336</v>
      </c>
      <c r="M78" s="14">
        <f>IFERROR(100*_xlfn.IFNA(VLOOKUP($B78,KviZDarije10!$A$1:$N$1000,4, 0), 0)/'TOP SCORES'!K$3,0)</f>
        <v>40</v>
      </c>
      <c r="N78" s="14">
        <f>IFERROR(100*_xlfn.IFNA(VLOOKUP($B78,KviZDarije11!$A$1:$N$1000,4, 0), 0)/'TOP SCORES'!L$3,0)</f>
        <v>50</v>
      </c>
    </row>
    <row r="79" spans="1:14">
      <c r="A79" s="17">
        <f t="shared" ca="1" si="1"/>
        <v>78</v>
      </c>
      <c r="B79" s="8" t="s">
        <v>127</v>
      </c>
      <c r="C79" s="15" cm="1">
        <f t="array" aca="1" ref="C79" ca="1">SUM(LARGE(D79:N79,ROW(INDIRECT("1:8"))))</f>
        <v>317.17171717171715</v>
      </c>
      <c r="D79" s="14">
        <f>IFERROR(100*_xlfn.IFNA(VLOOKUP($B79,KviZDarije1!$A$1:$N$1000, 4, 0), 0)/'TOP SCORES'!B$3,0)</f>
        <v>27.272727272727273</v>
      </c>
      <c r="E79" s="14">
        <f>IFERROR(100*_xlfn.IFNA(VLOOKUP($B79,KviZDarije2!$A$1:$N$1000, 4, 0), 0)/'TOP SCORES'!C$3,0)</f>
        <v>54.545454545454547</v>
      </c>
      <c r="F79" s="14">
        <f>IFERROR(100*_xlfn.IFNA(VLOOKUP($B79,KviZDarije3!$A$1:$N$1000, 4, 0), 0)/'TOP SCORES'!D$3,0)</f>
        <v>36.363636363636367</v>
      </c>
      <c r="G79" s="14">
        <f>IFERROR(100*_xlfn.IFNA(VLOOKUP($B79,KviZDarije4!$A$1:$N$1000, 4, 0), 0)/'TOP SCORES'!E$3,0)</f>
        <v>60</v>
      </c>
      <c r="H79" s="14">
        <f>IFERROR(100*_xlfn.IFNA(VLOOKUP($B79,KviZDarije5!$A$1:$N$1000, 4, 0), 0)/'TOP SCORES'!F$3,0)</f>
        <v>54.545454545454547</v>
      </c>
      <c r="I79" s="14">
        <f>IFERROR(100*_xlfn.IFNA(VLOOKUP($B79,KviZDarije6!$A$1:$N$1000, 4, 0), 0)/'TOP SCORES'!G$3,0)</f>
        <v>44.444444444444443</v>
      </c>
      <c r="J79" s="14">
        <f>IFERROR(100*_xlfn.IFNA(VLOOKUP($B79,KviZDarije7!$A$1:$N$999, 4, 0), 0)/'TOP SCORES'!H$3,0)</f>
        <v>40</v>
      </c>
      <c r="K79" s="14">
        <f>IFERROR(100*_xlfn.IFNA(VLOOKUP($B79,KviZDarije8!$A$1:$N$1000, 4, 0), 0)/'TOP SCORES'!I$3,0)</f>
        <v>0</v>
      </c>
      <c r="L79" s="14">
        <f>IFERROR(100*_xlfn.IFNA(VLOOKUP($B79,KviZDarije9!$A$1:$N$1000, 4, 0), 0)/'TOP SCORES'!J$3,0)</f>
        <v>0</v>
      </c>
      <c r="M79" s="14">
        <f>IFERROR(100*_xlfn.IFNA(VLOOKUP($B79,KviZDarije10!$A$1:$N$1000,4, 0), 0)/'TOP SCORES'!K$3,0)</f>
        <v>0</v>
      </c>
      <c r="N79" s="14">
        <f>IFERROR(100*_xlfn.IFNA(VLOOKUP($B79,KviZDarije11!$A$1:$N$1000,4, 0), 0)/'TOP SCORES'!L$3,0)</f>
        <v>0</v>
      </c>
    </row>
    <row r="80" spans="1:14">
      <c r="A80" s="17">
        <f t="shared" ca="1" si="1"/>
        <v>79</v>
      </c>
      <c r="B80" s="12" t="s">
        <v>162</v>
      </c>
      <c r="C80" s="15" cm="1">
        <f t="array" aca="1" ref="C80" ca="1">SUM(LARGE(D80:N80,ROW(INDIRECT("1:8"))))</f>
        <v>314.64646464646461</v>
      </c>
      <c r="D80" s="14">
        <f>IFERROR(100*_xlfn.IFNA(VLOOKUP($B80,KviZDarije1!$A$1:$N$1000, 4, 0), 0)/'TOP SCORES'!B$3,0)</f>
        <v>63.636363636363633</v>
      </c>
      <c r="E80" s="14">
        <f>IFERROR(100*_xlfn.IFNA(VLOOKUP($B80,KviZDarije2!$A$1:$N$1000, 4, 0), 0)/'TOP SCORES'!C$3,0)</f>
        <v>0</v>
      </c>
      <c r="F80" s="14">
        <f>IFERROR(100*_xlfn.IFNA(VLOOKUP($B80,KviZDarije3!$A$1:$N$1000, 4, 0), 0)/'TOP SCORES'!D$3,0)</f>
        <v>0</v>
      </c>
      <c r="G80" s="14">
        <f>IFERROR(100*_xlfn.IFNA(VLOOKUP($B80,KviZDarije4!$A$1:$N$1000, 4, 0), 0)/'TOP SCORES'!E$3,0)</f>
        <v>50</v>
      </c>
      <c r="H80" s="14">
        <f>IFERROR(100*_xlfn.IFNA(VLOOKUP($B80,KviZDarije5!$A$1:$N$1000, 4, 0), 0)/'TOP SCORES'!F$3,0)</f>
        <v>45.454545454545453</v>
      </c>
      <c r="I80" s="14">
        <f>IFERROR(100*_xlfn.IFNA(VLOOKUP($B80,KviZDarije6!$A$1:$N$1000, 4, 0), 0)/'TOP SCORES'!G$3,0)</f>
        <v>0</v>
      </c>
      <c r="J80" s="14">
        <f>IFERROR(100*_xlfn.IFNA(VLOOKUP($B80,KviZDarije7!$A$1:$N$999, 4, 0), 0)/'TOP SCORES'!H$3,0)</f>
        <v>0</v>
      </c>
      <c r="K80" s="14">
        <f>IFERROR(100*_xlfn.IFNA(VLOOKUP($B80,KviZDarije8!$A$1:$N$1000, 4, 0), 0)/'TOP SCORES'!I$3,0)</f>
        <v>60</v>
      </c>
      <c r="L80" s="14">
        <f>IFERROR(100*_xlfn.IFNA(VLOOKUP($B80,KviZDarije9!$A$1:$N$1000, 4, 0), 0)/'TOP SCORES'!J$3,0)</f>
        <v>55.555555555555557</v>
      </c>
      <c r="M80" s="14">
        <f>IFERROR(100*_xlfn.IFNA(VLOOKUP($B80,KviZDarije10!$A$1:$N$1000,4, 0), 0)/'TOP SCORES'!K$3,0)</f>
        <v>40</v>
      </c>
      <c r="N80" s="14">
        <f>IFERROR(100*_xlfn.IFNA(VLOOKUP($B80,KviZDarije11!$A$1:$N$1000,4, 0), 0)/'TOP SCORES'!L$3,0)</f>
        <v>0</v>
      </c>
    </row>
    <row r="81" spans="1:14">
      <c r="A81" s="17">
        <f t="shared" ca="1" si="1"/>
        <v>80</v>
      </c>
      <c r="B81" s="12" t="s">
        <v>78</v>
      </c>
      <c r="C81" s="15" cm="1">
        <f t="array" aca="1" ref="C81" ca="1">SUM(LARGE(D81:N81,ROW(INDIRECT("1:8"))))</f>
        <v>314.44444444444446</v>
      </c>
      <c r="D81" s="14">
        <f>IFERROR(100*_xlfn.IFNA(VLOOKUP($B81,KviZDarije1!$A$1:$N$1000, 4, 0), 0)/'TOP SCORES'!B$3,0)</f>
        <v>36.363636363636367</v>
      </c>
      <c r="E81" s="14">
        <f>IFERROR(100*_xlfn.IFNA(VLOOKUP($B81,KviZDarije2!$A$1:$N$1000, 4, 0), 0)/'TOP SCORES'!C$3,0)</f>
        <v>45.454545454545453</v>
      </c>
      <c r="F81" s="14">
        <f>IFERROR(100*_xlfn.IFNA(VLOOKUP($B81,KviZDarije3!$A$1:$N$1000, 4, 0), 0)/'TOP SCORES'!D$3,0)</f>
        <v>54.545454545454547</v>
      </c>
      <c r="G81" s="14">
        <f>IFERROR(100*_xlfn.IFNA(VLOOKUP($B81,KviZDarije4!$A$1:$N$1000, 4, 0), 0)/'TOP SCORES'!E$3,0)</f>
        <v>0</v>
      </c>
      <c r="H81" s="14">
        <f>IFERROR(100*_xlfn.IFNA(VLOOKUP($B81,KviZDarije5!$A$1:$N$1000, 4, 0), 0)/'TOP SCORES'!F$3,0)</f>
        <v>63.636363636363633</v>
      </c>
      <c r="I81" s="14">
        <f>IFERROR(100*_xlfn.IFNA(VLOOKUP($B81,KviZDarije6!$A$1:$N$1000, 4, 0), 0)/'TOP SCORES'!G$3,0)</f>
        <v>44.444444444444443</v>
      </c>
      <c r="J81" s="14">
        <f>IFERROR(100*_xlfn.IFNA(VLOOKUP($B81,KviZDarije7!$A$1:$N$999, 4, 0), 0)/'TOP SCORES'!H$3,0)</f>
        <v>20</v>
      </c>
      <c r="K81" s="14">
        <f>IFERROR(100*_xlfn.IFNA(VLOOKUP($B81,KviZDarije8!$A$1:$N$1000, 4, 0), 0)/'TOP SCORES'!I$3,0)</f>
        <v>50</v>
      </c>
      <c r="L81" s="14">
        <f>IFERROR(100*_xlfn.IFNA(VLOOKUP($B81,KviZDarije9!$A$1:$N$1000, 4, 0), 0)/'TOP SCORES'!J$3,0)</f>
        <v>0</v>
      </c>
      <c r="M81" s="14">
        <f>IFERROR(100*_xlfn.IFNA(VLOOKUP($B81,KviZDarije10!$A$1:$N$1000,4, 0), 0)/'TOP SCORES'!K$3,0)</f>
        <v>0</v>
      </c>
      <c r="N81" s="14">
        <f>IFERROR(100*_xlfn.IFNA(VLOOKUP($B81,KviZDarije11!$A$1:$N$1000,4, 0), 0)/'TOP SCORES'!L$3,0)</f>
        <v>0</v>
      </c>
    </row>
    <row r="82" spans="1:14">
      <c r="A82" s="17">
        <f t="shared" ca="1" si="1"/>
        <v>81</v>
      </c>
      <c r="B82" s="12" t="s">
        <v>163</v>
      </c>
      <c r="C82" s="15" cm="1">
        <f t="array" aca="1" ref="C82" ca="1">SUM(LARGE(D82:N82,ROW(INDIRECT("1:8"))))</f>
        <v>310.50505050505052</v>
      </c>
      <c r="D82" s="14">
        <f>IFERROR(100*_xlfn.IFNA(VLOOKUP($B82,KviZDarije1!$A$1:$N$1000, 4, 0), 0)/'TOP SCORES'!B$3,0)</f>
        <v>45.454545454545453</v>
      </c>
      <c r="E82" s="14">
        <f>IFERROR(100*_xlfn.IFNA(VLOOKUP($B82,KviZDarije2!$A$1:$N$1000, 4, 0), 0)/'TOP SCORES'!C$3,0)</f>
        <v>72.727272727272734</v>
      </c>
      <c r="F82" s="14">
        <f>IFERROR(100*_xlfn.IFNA(VLOOKUP($B82,KviZDarije3!$A$1:$N$1000, 4, 0), 0)/'TOP SCORES'!D$3,0)</f>
        <v>54.545454545454547</v>
      </c>
      <c r="G82" s="14">
        <f>IFERROR(100*_xlfn.IFNA(VLOOKUP($B82,KviZDarije4!$A$1:$N$1000, 4, 0), 0)/'TOP SCORES'!E$3,0)</f>
        <v>0</v>
      </c>
      <c r="H82" s="14">
        <f>IFERROR(100*_xlfn.IFNA(VLOOKUP($B82,KviZDarije5!$A$1:$N$1000, 4, 0), 0)/'TOP SCORES'!F$3,0)</f>
        <v>0</v>
      </c>
      <c r="I82" s="14">
        <f>IFERROR(100*_xlfn.IFNA(VLOOKUP($B82,KviZDarije6!$A$1:$N$1000, 4, 0), 0)/'TOP SCORES'!G$3,0)</f>
        <v>0</v>
      </c>
      <c r="J82" s="14">
        <f>IFERROR(100*_xlfn.IFNA(VLOOKUP($B82,KviZDarije7!$A$1:$N$999, 4, 0), 0)/'TOP SCORES'!H$3,0)</f>
        <v>0</v>
      </c>
      <c r="K82" s="14">
        <f>IFERROR(100*_xlfn.IFNA(VLOOKUP($B82,KviZDarije8!$A$1:$N$1000, 4, 0), 0)/'TOP SCORES'!I$3,0)</f>
        <v>0</v>
      </c>
      <c r="L82" s="14">
        <f>IFERROR(100*_xlfn.IFNA(VLOOKUP($B82,KviZDarije9!$A$1:$N$1000, 4, 0), 0)/'TOP SCORES'!J$3,0)</f>
        <v>77.777777777777771</v>
      </c>
      <c r="M82" s="14">
        <f>IFERROR(100*_xlfn.IFNA(VLOOKUP($B82,KviZDarije10!$A$1:$N$1000,4, 0), 0)/'TOP SCORES'!K$3,0)</f>
        <v>60</v>
      </c>
      <c r="N82" s="14">
        <f>IFERROR(100*_xlfn.IFNA(VLOOKUP($B82,KviZDarije11!$A$1:$N$1000,4, 0), 0)/'TOP SCORES'!L$3,0)</f>
        <v>0</v>
      </c>
    </row>
    <row r="83" spans="1:14">
      <c r="A83" s="17">
        <f t="shared" ca="1" si="1"/>
        <v>82</v>
      </c>
      <c r="B83" s="12" t="s">
        <v>11</v>
      </c>
      <c r="C83" s="15" cm="1">
        <f t="array" aca="1" ref="C83" ca="1">SUM(LARGE(D83:N83,ROW(INDIRECT("1:8"))))</f>
        <v>305.35353535353534</v>
      </c>
      <c r="D83" s="14">
        <f>IFERROR(100*_xlfn.IFNA(VLOOKUP($B83,KviZDarije1!$A$1:$N$1000, 4, 0), 0)/'TOP SCORES'!B$3,0)</f>
        <v>18.181818181818183</v>
      </c>
      <c r="E83" s="14">
        <f>IFERROR(100*_xlfn.IFNA(VLOOKUP($B83,KviZDarije2!$A$1:$N$1000, 4, 0), 0)/'TOP SCORES'!C$3,0)</f>
        <v>27.272727272727273</v>
      </c>
      <c r="F83" s="14">
        <f>IFERROR(100*_xlfn.IFNA(VLOOKUP($B83,KviZDarije3!$A$1:$N$1000, 4, 0), 0)/'TOP SCORES'!D$3,0)</f>
        <v>36.363636363636367</v>
      </c>
      <c r="G83" s="14">
        <f>IFERROR(100*_xlfn.IFNA(VLOOKUP($B83,KviZDarije4!$A$1:$N$1000, 4, 0), 0)/'TOP SCORES'!E$3,0)</f>
        <v>50</v>
      </c>
      <c r="H83" s="14">
        <f>IFERROR(100*_xlfn.IFNA(VLOOKUP($B83,KviZDarije5!$A$1:$N$1000, 4, 0), 0)/'TOP SCORES'!F$3,0)</f>
        <v>27.272727272727273</v>
      </c>
      <c r="I83" s="14">
        <f>IFERROR(100*_xlfn.IFNA(VLOOKUP($B83,KviZDarije6!$A$1:$N$1000, 4, 0), 0)/'TOP SCORES'!G$3,0)</f>
        <v>22.222222222222221</v>
      </c>
      <c r="J83" s="14">
        <f>IFERROR(100*_xlfn.IFNA(VLOOKUP($B83,KviZDarije7!$A$1:$N$999, 4, 0), 0)/'TOP SCORES'!H$3,0)</f>
        <v>20</v>
      </c>
      <c r="K83" s="14">
        <f>IFERROR(100*_xlfn.IFNA(VLOOKUP($B83,KviZDarije8!$A$1:$N$1000, 4, 0), 0)/'TOP SCORES'!I$3,0)</f>
        <v>40</v>
      </c>
      <c r="L83" s="14">
        <f>IFERROR(100*_xlfn.IFNA(VLOOKUP($B83,KviZDarije9!$A$1:$N$1000, 4, 0), 0)/'TOP SCORES'!J$3,0)</f>
        <v>44.444444444444443</v>
      </c>
      <c r="M83" s="14">
        <f>IFERROR(100*_xlfn.IFNA(VLOOKUP($B83,KviZDarije10!$A$1:$N$1000,4, 0), 0)/'TOP SCORES'!K$3,0)</f>
        <v>40</v>
      </c>
      <c r="N83" s="14">
        <f>IFERROR(100*_xlfn.IFNA(VLOOKUP($B83,KviZDarije11!$A$1:$N$1000,4, 0), 0)/'TOP SCORES'!L$3,0)</f>
        <v>40</v>
      </c>
    </row>
    <row r="84" spans="1:14">
      <c r="A84" s="17">
        <f t="shared" ca="1" si="1"/>
        <v>83</v>
      </c>
      <c r="B84" s="12" t="s">
        <v>103</v>
      </c>
      <c r="C84" s="15" cm="1">
        <f t="array" aca="1" ref="C84" ca="1">SUM(LARGE(D84:N84,ROW(INDIRECT("1:8"))))</f>
        <v>300.60606060606062</v>
      </c>
      <c r="D84" s="14">
        <f>IFERROR(100*_xlfn.IFNA(VLOOKUP($B84,KviZDarije1!$A$1:$N$1000, 4, 0), 0)/'TOP SCORES'!B$3,0)</f>
        <v>27.272727272727273</v>
      </c>
      <c r="E84" s="14">
        <f>IFERROR(100*_xlfn.IFNA(VLOOKUP($B84,KviZDarije2!$A$1:$N$1000, 4, 0), 0)/'TOP SCORES'!C$3,0)</f>
        <v>36.363636363636367</v>
      </c>
      <c r="F84" s="14">
        <f>IFERROR(100*_xlfn.IFNA(VLOOKUP($B84,KviZDarije3!$A$1:$N$1000, 4, 0), 0)/'TOP SCORES'!D$3,0)</f>
        <v>45.454545454545453</v>
      </c>
      <c r="G84" s="14">
        <f>IFERROR(100*_xlfn.IFNA(VLOOKUP($B84,KviZDarije4!$A$1:$N$1000, 4, 0), 0)/'TOP SCORES'!E$3,0)</f>
        <v>30</v>
      </c>
      <c r="H84" s="14">
        <f>IFERROR(100*_xlfn.IFNA(VLOOKUP($B84,KviZDarije5!$A$1:$N$1000, 4, 0), 0)/'TOP SCORES'!F$3,0)</f>
        <v>45.454545454545453</v>
      </c>
      <c r="I84" s="14">
        <f>IFERROR(100*_xlfn.IFNA(VLOOKUP($B84,KviZDarije6!$A$1:$N$1000, 4, 0), 0)/'TOP SCORES'!G$3,0)</f>
        <v>22.222222222222221</v>
      </c>
      <c r="J84" s="14">
        <f>IFERROR(100*_xlfn.IFNA(VLOOKUP($B84,KviZDarije7!$A$1:$N$999, 4, 0), 0)/'TOP SCORES'!H$3,0)</f>
        <v>10</v>
      </c>
      <c r="K84" s="14">
        <f>IFERROR(100*_xlfn.IFNA(VLOOKUP($B84,KviZDarije8!$A$1:$N$1000, 4, 0), 0)/'TOP SCORES'!I$3,0)</f>
        <v>30</v>
      </c>
      <c r="L84" s="14">
        <f>IFERROR(100*_xlfn.IFNA(VLOOKUP($B84,KviZDarije9!$A$1:$N$1000, 4, 0), 0)/'TOP SCORES'!J$3,0)</f>
        <v>33.333333333333336</v>
      </c>
      <c r="M84" s="14">
        <f>IFERROR(100*_xlfn.IFNA(VLOOKUP($B84,KviZDarije10!$A$1:$N$1000,4, 0), 0)/'TOP SCORES'!K$3,0)</f>
        <v>30</v>
      </c>
      <c r="N84" s="14">
        <f>IFERROR(100*_xlfn.IFNA(VLOOKUP($B84,KviZDarije11!$A$1:$N$1000,4, 0), 0)/'TOP SCORES'!L$3,0)</f>
        <v>50</v>
      </c>
    </row>
    <row r="85" spans="1:14">
      <c r="A85" s="17">
        <f t="shared" ca="1" si="1"/>
        <v>84</v>
      </c>
      <c r="B85" s="33" t="s">
        <v>261</v>
      </c>
      <c r="C85" s="15" cm="1">
        <f t="array" aca="1" ref="C85" ca="1">SUM(LARGE(D85:N85,ROW(INDIRECT("1:8"))))</f>
        <v>285.05050505050502</v>
      </c>
      <c r="D85" s="14">
        <f>IFERROR(100*_xlfn.IFNA(VLOOKUP($B85,KviZDarije1!$A$1:$N$1000, 4, 0), 0)/'TOP SCORES'!B$3,0)</f>
        <v>0</v>
      </c>
      <c r="E85" s="14">
        <f>IFERROR(100*_xlfn.IFNA(VLOOKUP($B85,KviZDarije2!$A$1:$N$1000, 4, 0), 0)/'TOP SCORES'!C$3,0)</f>
        <v>0</v>
      </c>
      <c r="F85" s="14">
        <f>IFERROR(100*_xlfn.IFNA(VLOOKUP($B85,KviZDarije3!$A$1:$N$1000, 4, 0), 0)/'TOP SCORES'!D$3,0)</f>
        <v>0</v>
      </c>
      <c r="G85" s="14">
        <f>IFERROR(100*_xlfn.IFNA(VLOOKUP($B85,KviZDarije4!$A$1:$N$1000, 4, 0), 0)/'TOP SCORES'!E$3,0)</f>
        <v>60</v>
      </c>
      <c r="H85" s="14">
        <f>IFERROR(100*_xlfn.IFNA(VLOOKUP($B85,KviZDarije5!$A$1:$N$1000, 4, 0), 0)/'TOP SCORES'!F$3,0)</f>
        <v>27.272727272727273</v>
      </c>
      <c r="I85" s="14">
        <f>IFERROR(100*_xlfn.IFNA(VLOOKUP($B85,KviZDarije6!$A$1:$N$1000, 4, 0), 0)/'TOP SCORES'!G$3,0)</f>
        <v>22.222222222222221</v>
      </c>
      <c r="J85" s="14">
        <f>IFERROR(100*_xlfn.IFNA(VLOOKUP($B85,KviZDarije7!$A$1:$N$999, 4, 0), 0)/'TOP SCORES'!H$3,0)</f>
        <v>20</v>
      </c>
      <c r="K85" s="14">
        <f>IFERROR(100*_xlfn.IFNA(VLOOKUP($B85,KviZDarije8!$A$1:$N$1000, 4, 0), 0)/'TOP SCORES'!I$3,0)</f>
        <v>0</v>
      </c>
      <c r="L85" s="14">
        <f>IFERROR(100*_xlfn.IFNA(VLOOKUP($B85,KviZDarije9!$A$1:$N$1000, 4, 0), 0)/'TOP SCORES'!J$3,0)</f>
        <v>55.555555555555557</v>
      </c>
      <c r="M85" s="14">
        <f>IFERROR(100*_xlfn.IFNA(VLOOKUP($B85,KviZDarije10!$A$1:$N$1000,4, 0), 0)/'TOP SCORES'!K$3,0)</f>
        <v>30</v>
      </c>
      <c r="N85" s="14">
        <f>IFERROR(100*_xlfn.IFNA(VLOOKUP($B85,KviZDarije11!$A$1:$N$1000,4, 0), 0)/'TOP SCORES'!L$3,0)</f>
        <v>70</v>
      </c>
    </row>
    <row r="86" spans="1:14">
      <c r="A86" s="17">
        <f t="shared" ca="1" si="1"/>
        <v>85</v>
      </c>
      <c r="B86" s="12" t="s">
        <v>188</v>
      </c>
      <c r="C86" s="15" cm="1">
        <f t="array" aca="1" ref="C86" ca="1">SUM(LARGE(D86:N86,ROW(INDIRECT("1:8"))))</f>
        <v>282.12121212121212</v>
      </c>
      <c r="D86" s="14">
        <f>IFERROR(100*_xlfn.IFNA(VLOOKUP($B86,KviZDarije1!$A$1:$N$1000, 4, 0), 0)/'TOP SCORES'!B$3,0)</f>
        <v>36.363636363636367</v>
      </c>
      <c r="E86" s="14">
        <f>IFERROR(100*_xlfn.IFNA(VLOOKUP($B86,KviZDarije2!$A$1:$N$1000, 4, 0), 0)/'TOP SCORES'!C$3,0)</f>
        <v>0</v>
      </c>
      <c r="F86" s="14">
        <f>IFERROR(100*_xlfn.IFNA(VLOOKUP($B86,KviZDarije3!$A$1:$N$1000, 4, 0), 0)/'TOP SCORES'!D$3,0)</f>
        <v>54.545454545454547</v>
      </c>
      <c r="G86" s="14">
        <f>IFERROR(100*_xlfn.IFNA(VLOOKUP($B86,KviZDarije4!$A$1:$N$1000, 4, 0), 0)/'TOP SCORES'!E$3,0)</f>
        <v>40</v>
      </c>
      <c r="H86" s="14">
        <f>IFERROR(100*_xlfn.IFNA(VLOOKUP($B86,KviZDarije5!$A$1:$N$1000, 4, 0), 0)/'TOP SCORES'!F$3,0)</f>
        <v>54.545454545454547</v>
      </c>
      <c r="I86" s="14">
        <f>IFERROR(100*_xlfn.IFNA(VLOOKUP($B86,KviZDarije6!$A$1:$N$1000, 4, 0), 0)/'TOP SCORES'!G$3,0)</f>
        <v>33.333333333333336</v>
      </c>
      <c r="J86" s="14">
        <f>IFERROR(100*_xlfn.IFNA(VLOOKUP($B86,KviZDarije7!$A$1:$N$999, 4, 0), 0)/'TOP SCORES'!H$3,0)</f>
        <v>20</v>
      </c>
      <c r="K86" s="14">
        <f>IFERROR(100*_xlfn.IFNA(VLOOKUP($B86,KviZDarije8!$A$1:$N$1000, 4, 0), 0)/'TOP SCORES'!I$3,0)</f>
        <v>0</v>
      </c>
      <c r="L86" s="14">
        <f>IFERROR(100*_xlfn.IFNA(VLOOKUP($B86,KviZDarije9!$A$1:$N$1000, 4, 0), 0)/'TOP SCORES'!J$3,0)</f>
        <v>33.333333333333336</v>
      </c>
      <c r="M86" s="14">
        <f>IFERROR(100*_xlfn.IFNA(VLOOKUP($B86,KviZDarije10!$A$1:$N$1000,4, 0), 0)/'TOP SCORES'!K$3,0)</f>
        <v>10</v>
      </c>
      <c r="N86" s="14">
        <f>IFERROR(100*_xlfn.IFNA(VLOOKUP($B86,KviZDarije11!$A$1:$N$1000,4, 0), 0)/'TOP SCORES'!L$3,0)</f>
        <v>0</v>
      </c>
    </row>
    <row r="87" spans="1:14">
      <c r="A87" s="17">
        <f t="shared" ca="1" si="1"/>
        <v>86</v>
      </c>
      <c r="B87" s="12" t="s">
        <v>43</v>
      </c>
      <c r="C87" s="15" cm="1">
        <f t="array" aca="1" ref="C87" ca="1">SUM(LARGE(D87:N87,ROW(INDIRECT("1:8"))))</f>
        <v>272.82828282828285</v>
      </c>
      <c r="D87" s="14">
        <f>IFERROR(100*_xlfn.IFNA(VLOOKUP($B87,KviZDarije1!$A$1:$N$1000, 4, 0), 0)/'TOP SCORES'!B$3,0)</f>
        <v>0</v>
      </c>
      <c r="E87" s="14">
        <f>IFERROR(100*_xlfn.IFNA(VLOOKUP($B87,KviZDarije2!$A$1:$N$1000, 4, 0), 0)/'TOP SCORES'!C$3,0)</f>
        <v>72.727272727272734</v>
      </c>
      <c r="F87" s="14">
        <f>IFERROR(100*_xlfn.IFNA(VLOOKUP($B87,KviZDarije3!$A$1:$N$1000, 4, 0), 0)/'TOP SCORES'!D$3,0)</f>
        <v>0</v>
      </c>
      <c r="G87" s="14">
        <f>IFERROR(100*_xlfn.IFNA(VLOOKUP($B87,KviZDarije4!$A$1:$N$1000, 4, 0), 0)/'TOP SCORES'!E$3,0)</f>
        <v>30</v>
      </c>
      <c r="H87" s="14">
        <f>IFERROR(100*_xlfn.IFNA(VLOOKUP($B87,KviZDarije5!$A$1:$N$1000, 4, 0), 0)/'TOP SCORES'!F$3,0)</f>
        <v>54.545454545454547</v>
      </c>
      <c r="I87" s="14">
        <f>IFERROR(100*_xlfn.IFNA(VLOOKUP($B87,KviZDarije6!$A$1:$N$1000, 4, 0), 0)/'TOP SCORES'!G$3,0)</f>
        <v>0</v>
      </c>
      <c r="J87" s="14">
        <f>IFERROR(100*_xlfn.IFNA(VLOOKUP($B87,KviZDarije7!$A$1:$N$999, 4, 0), 0)/'TOP SCORES'!H$3,0)</f>
        <v>0</v>
      </c>
      <c r="K87" s="14">
        <f>IFERROR(100*_xlfn.IFNA(VLOOKUP($B87,KviZDarije8!$A$1:$N$1000, 4, 0), 0)/'TOP SCORES'!I$3,0)</f>
        <v>60</v>
      </c>
      <c r="L87" s="14">
        <f>IFERROR(100*_xlfn.IFNA(VLOOKUP($B87,KviZDarije9!$A$1:$N$1000, 4, 0), 0)/'TOP SCORES'!J$3,0)</f>
        <v>55.555555555555557</v>
      </c>
      <c r="M87" s="14">
        <f>IFERROR(100*_xlfn.IFNA(VLOOKUP($B87,KviZDarije10!$A$1:$N$1000,4, 0), 0)/'TOP SCORES'!K$3,0)</f>
        <v>0</v>
      </c>
      <c r="N87" s="14">
        <f>IFERROR(100*_xlfn.IFNA(VLOOKUP($B87,KviZDarije11!$A$1:$N$1000,4, 0), 0)/'TOP SCORES'!L$3,0)</f>
        <v>0</v>
      </c>
    </row>
    <row r="88" spans="1:14">
      <c r="A88" s="17">
        <f t="shared" ca="1" si="1"/>
        <v>87</v>
      </c>
      <c r="B88" s="12" t="s">
        <v>21</v>
      </c>
      <c r="C88" s="15" cm="1">
        <f t="array" aca="1" ref="C88" ca="1">SUM(LARGE(D88:N88,ROW(INDIRECT("1:8"))))</f>
        <v>265.4545454545455</v>
      </c>
      <c r="D88" s="14">
        <f>IFERROR(100*_xlfn.IFNA(VLOOKUP($B88,KviZDarije1!$A$1:$N$1000, 4, 0), 0)/'TOP SCORES'!B$3,0)</f>
        <v>27.272727272727273</v>
      </c>
      <c r="E88" s="14">
        <f>IFERROR(100*_xlfn.IFNA(VLOOKUP($B88,KviZDarije2!$A$1:$N$1000, 4, 0), 0)/'TOP SCORES'!C$3,0)</f>
        <v>27.272727272727273</v>
      </c>
      <c r="F88" s="14">
        <f>IFERROR(100*_xlfn.IFNA(VLOOKUP($B88,KviZDarije3!$A$1:$N$1000, 4, 0), 0)/'TOP SCORES'!D$3,0)</f>
        <v>36.363636363636367</v>
      </c>
      <c r="G88" s="14">
        <f>IFERROR(100*_xlfn.IFNA(VLOOKUP($B88,KviZDarije4!$A$1:$N$1000, 4, 0), 0)/'TOP SCORES'!E$3,0)</f>
        <v>0</v>
      </c>
      <c r="H88" s="14">
        <f>IFERROR(100*_xlfn.IFNA(VLOOKUP($B88,KviZDarije5!$A$1:$N$1000, 4, 0), 0)/'TOP SCORES'!F$3,0)</f>
        <v>54.545454545454547</v>
      </c>
      <c r="I88" s="14">
        <f>IFERROR(100*_xlfn.IFNA(VLOOKUP($B88,KviZDarije6!$A$1:$N$1000, 4, 0), 0)/'TOP SCORES'!G$3,0)</f>
        <v>0</v>
      </c>
      <c r="J88" s="14">
        <f>IFERROR(100*_xlfn.IFNA(VLOOKUP($B88,KviZDarije7!$A$1:$N$999, 4, 0), 0)/'TOP SCORES'!H$3,0)</f>
        <v>10</v>
      </c>
      <c r="K88" s="14">
        <f>IFERROR(100*_xlfn.IFNA(VLOOKUP($B88,KviZDarije8!$A$1:$N$1000, 4, 0), 0)/'TOP SCORES'!I$3,0)</f>
        <v>0</v>
      </c>
      <c r="L88" s="14">
        <f>IFERROR(100*_xlfn.IFNA(VLOOKUP($B88,KviZDarije9!$A$1:$N$1000, 4, 0), 0)/'TOP SCORES'!J$3,0)</f>
        <v>0</v>
      </c>
      <c r="M88" s="14">
        <f>IFERROR(100*_xlfn.IFNA(VLOOKUP($B88,KviZDarije10!$A$1:$N$1000,4, 0), 0)/'TOP SCORES'!K$3,0)</f>
        <v>40</v>
      </c>
      <c r="N88" s="14">
        <f>IFERROR(100*_xlfn.IFNA(VLOOKUP($B88,KviZDarije11!$A$1:$N$1000,4, 0), 0)/'TOP SCORES'!L$3,0)</f>
        <v>70</v>
      </c>
    </row>
    <row r="89" spans="1:14">
      <c r="A89" s="17">
        <f t="shared" ca="1" si="1"/>
        <v>88</v>
      </c>
      <c r="B89" s="8" t="s">
        <v>119</v>
      </c>
      <c r="C89" s="15" cm="1">
        <f t="array" aca="1" ref="C89" ca="1">SUM(LARGE(D89:N89,ROW(INDIRECT("1:8"))))</f>
        <v>265.35353535353539</v>
      </c>
      <c r="D89" s="14">
        <f>IFERROR(100*_xlfn.IFNA(VLOOKUP($B89,KviZDarije1!$A$1:$N$1000, 4, 0), 0)/'TOP SCORES'!B$3,0)</f>
        <v>45.454545454545453</v>
      </c>
      <c r="E89" s="14">
        <f>IFERROR(100*_xlfn.IFNA(VLOOKUP($B89,KviZDarije2!$A$1:$N$1000, 4, 0), 0)/'TOP SCORES'!C$3,0)</f>
        <v>36.363636363636367</v>
      </c>
      <c r="F89" s="14">
        <f>IFERROR(100*_xlfn.IFNA(VLOOKUP($B89,KviZDarije3!$A$1:$N$1000, 4, 0), 0)/'TOP SCORES'!D$3,0)</f>
        <v>54.545454545454547</v>
      </c>
      <c r="G89" s="14">
        <f>IFERROR(100*_xlfn.IFNA(VLOOKUP($B89,KviZDarije4!$A$1:$N$1000, 4, 0), 0)/'TOP SCORES'!E$3,0)</f>
        <v>30</v>
      </c>
      <c r="H89" s="14">
        <f>IFERROR(100*_xlfn.IFNA(VLOOKUP($B89,KviZDarije5!$A$1:$N$1000, 4, 0), 0)/'TOP SCORES'!F$3,0)</f>
        <v>54.545454545454547</v>
      </c>
      <c r="I89" s="14">
        <f>IFERROR(100*_xlfn.IFNA(VLOOKUP($B89,KviZDarije6!$A$1:$N$1000, 4, 0), 0)/'TOP SCORES'!G$3,0)</f>
        <v>0</v>
      </c>
      <c r="J89" s="14">
        <f>IFERROR(100*_xlfn.IFNA(VLOOKUP($B89,KviZDarije7!$A$1:$N$999, 4, 0), 0)/'TOP SCORES'!H$3,0)</f>
        <v>0</v>
      </c>
      <c r="K89" s="14">
        <f>IFERROR(100*_xlfn.IFNA(VLOOKUP($B89,KviZDarije8!$A$1:$N$1000, 4, 0), 0)/'TOP SCORES'!I$3,0)</f>
        <v>0</v>
      </c>
      <c r="L89" s="14">
        <f>IFERROR(100*_xlfn.IFNA(VLOOKUP($B89,KviZDarije9!$A$1:$N$1000, 4, 0), 0)/'TOP SCORES'!J$3,0)</f>
        <v>44.444444444444443</v>
      </c>
      <c r="M89" s="14">
        <f>IFERROR(100*_xlfn.IFNA(VLOOKUP($B89,KviZDarije10!$A$1:$N$1000,4, 0), 0)/'TOP SCORES'!K$3,0)</f>
        <v>0</v>
      </c>
      <c r="N89" s="14">
        <f>IFERROR(100*_xlfn.IFNA(VLOOKUP($B89,KviZDarije11!$A$1:$N$1000,4, 0), 0)/'TOP SCORES'!L$3,0)</f>
        <v>0</v>
      </c>
    </row>
    <row r="90" spans="1:14">
      <c r="A90" s="17">
        <f t="shared" ca="1" si="1"/>
        <v>89</v>
      </c>
      <c r="B90" s="12" t="s">
        <v>231</v>
      </c>
      <c r="C90" s="15" cm="1">
        <f t="array" aca="1" ref="C90" ca="1">SUM(LARGE(D90:N90,ROW(INDIRECT("1:8"))))</f>
        <v>264.44444444444446</v>
      </c>
      <c r="D90" s="14">
        <f>IFERROR(100*_xlfn.IFNA(VLOOKUP($B90,KviZDarije1!$A$1:$N$1000, 4, 0), 0)/'TOP SCORES'!B$3,0)</f>
        <v>0</v>
      </c>
      <c r="E90" s="14">
        <f>IFERROR(100*_xlfn.IFNA(VLOOKUP($B90,KviZDarije2!$A$1:$N$1000, 4, 0), 0)/'TOP SCORES'!C$3,0)</f>
        <v>0</v>
      </c>
      <c r="F90" s="14">
        <f>IFERROR(100*_xlfn.IFNA(VLOOKUP($B90,KviZDarije3!$A$1:$N$1000, 4, 0), 0)/'TOP SCORES'!D$3,0)</f>
        <v>54.545454545454547</v>
      </c>
      <c r="G90" s="14">
        <f>IFERROR(100*_xlfn.IFNA(VLOOKUP($B90,KviZDarije4!$A$1:$N$1000, 4, 0), 0)/'TOP SCORES'!E$3,0)</f>
        <v>20</v>
      </c>
      <c r="H90" s="14">
        <f>IFERROR(100*_xlfn.IFNA(VLOOKUP($B90,KviZDarije5!$A$1:$N$1000, 4, 0), 0)/'TOP SCORES'!F$3,0)</f>
        <v>45.454545454545453</v>
      </c>
      <c r="I90" s="14">
        <f>IFERROR(100*_xlfn.IFNA(VLOOKUP($B90,KviZDarije6!$A$1:$N$1000, 4, 0), 0)/'TOP SCORES'!G$3,0)</f>
        <v>44.444444444444443</v>
      </c>
      <c r="J90" s="14">
        <f>IFERROR(100*_xlfn.IFNA(VLOOKUP($B90,KviZDarije7!$A$1:$N$999, 4, 0), 0)/'TOP SCORES'!H$3,0)</f>
        <v>10</v>
      </c>
      <c r="K90" s="14">
        <f>IFERROR(100*_xlfn.IFNA(VLOOKUP($B90,KviZDarije8!$A$1:$N$1000, 4, 0), 0)/'TOP SCORES'!I$3,0)</f>
        <v>60</v>
      </c>
      <c r="L90" s="14">
        <f>IFERROR(100*_xlfn.IFNA(VLOOKUP($B90,KviZDarije9!$A$1:$N$1000, 4, 0), 0)/'TOP SCORES'!J$3,0)</f>
        <v>0</v>
      </c>
      <c r="M90" s="14">
        <f>IFERROR(100*_xlfn.IFNA(VLOOKUP($B90,KviZDarije10!$A$1:$N$1000,4, 0), 0)/'TOP SCORES'!K$3,0)</f>
        <v>30</v>
      </c>
      <c r="N90" s="14">
        <f>IFERROR(100*_xlfn.IFNA(VLOOKUP($B90,KviZDarije11!$A$1:$N$1000,4, 0), 0)/'TOP SCORES'!L$3,0)</f>
        <v>0</v>
      </c>
    </row>
    <row r="91" spans="1:14">
      <c r="A91" s="17">
        <f t="shared" ca="1" si="1"/>
        <v>89</v>
      </c>
      <c r="B91" s="8" t="s">
        <v>196</v>
      </c>
      <c r="C91" s="15" cm="1">
        <f t="array" aca="1" ref="C91" ca="1">SUM(LARGE(D91:N91,ROW(INDIRECT("1:8"))))</f>
        <v>264.44444444444446</v>
      </c>
      <c r="D91" s="14">
        <f>IFERROR(100*_xlfn.IFNA(VLOOKUP($B91,KviZDarije1!$A$1:$N$1000, 4, 0), 0)/'TOP SCORES'!B$3,0)</f>
        <v>27.272727272727273</v>
      </c>
      <c r="E91" s="14">
        <f>IFERROR(100*_xlfn.IFNA(VLOOKUP($B91,KviZDarije2!$A$1:$N$1000, 4, 0), 0)/'TOP SCORES'!C$3,0)</f>
        <v>0</v>
      </c>
      <c r="F91" s="14">
        <f>IFERROR(100*_xlfn.IFNA(VLOOKUP($B91,KviZDarije3!$A$1:$N$1000, 4, 0), 0)/'TOP SCORES'!D$3,0)</f>
        <v>45.454545454545453</v>
      </c>
      <c r="G91" s="14">
        <f>IFERROR(100*_xlfn.IFNA(VLOOKUP($B91,KviZDarije4!$A$1:$N$1000, 4, 0), 0)/'TOP SCORES'!E$3,0)</f>
        <v>30</v>
      </c>
      <c r="H91" s="14">
        <f>IFERROR(100*_xlfn.IFNA(VLOOKUP($B91,KviZDarije5!$A$1:$N$1000, 4, 0), 0)/'TOP SCORES'!F$3,0)</f>
        <v>27.272727272727273</v>
      </c>
      <c r="I91" s="14">
        <f>IFERROR(100*_xlfn.IFNA(VLOOKUP($B91,KviZDarije6!$A$1:$N$1000, 4, 0), 0)/'TOP SCORES'!G$3,0)</f>
        <v>22.222222222222221</v>
      </c>
      <c r="J91" s="14">
        <f>IFERROR(100*_xlfn.IFNA(VLOOKUP($B91,KviZDarije7!$A$1:$N$999, 4, 0), 0)/'TOP SCORES'!H$3,0)</f>
        <v>20</v>
      </c>
      <c r="K91" s="14">
        <f>IFERROR(100*_xlfn.IFNA(VLOOKUP($B91,KviZDarije8!$A$1:$N$1000, 4, 0), 0)/'TOP SCORES'!I$3,0)</f>
        <v>30</v>
      </c>
      <c r="L91" s="14">
        <f>IFERROR(100*_xlfn.IFNA(VLOOKUP($B91,KviZDarije9!$A$1:$N$1000, 4, 0), 0)/'TOP SCORES'!J$3,0)</f>
        <v>22.222222222222221</v>
      </c>
      <c r="M91" s="14">
        <f>IFERROR(100*_xlfn.IFNA(VLOOKUP($B91,KviZDarije10!$A$1:$N$1000,4, 0), 0)/'TOP SCORES'!K$3,0)</f>
        <v>0</v>
      </c>
      <c r="N91" s="14">
        <f>IFERROR(100*_xlfn.IFNA(VLOOKUP($B91,KviZDarije11!$A$1:$N$1000,4, 0), 0)/'TOP SCORES'!L$3,0)</f>
        <v>60</v>
      </c>
    </row>
    <row r="92" spans="1:14">
      <c r="A92" s="17">
        <f t="shared" ca="1" si="1"/>
        <v>91</v>
      </c>
      <c r="B92" s="12" t="s">
        <v>164</v>
      </c>
      <c r="C92" s="15" cm="1">
        <f t="array" aca="1" ref="C92" ca="1">SUM(LARGE(D92:N92,ROW(INDIRECT("1:8"))))</f>
        <v>262.22222222222223</v>
      </c>
      <c r="D92" s="14">
        <f>IFERROR(100*_xlfn.IFNA(VLOOKUP($B92,KviZDarije1!$A$1:$N$1000, 4, 0), 0)/'TOP SCORES'!B$3,0)</f>
        <v>18.181818181818183</v>
      </c>
      <c r="E92" s="14">
        <f>IFERROR(100*_xlfn.IFNA(VLOOKUP($B92,KviZDarije2!$A$1:$N$1000, 4, 0), 0)/'TOP SCORES'!C$3,0)</f>
        <v>45.454545454545453</v>
      </c>
      <c r="F92" s="14">
        <f>IFERROR(100*_xlfn.IFNA(VLOOKUP($B92,KviZDarije3!$A$1:$N$1000, 4, 0), 0)/'TOP SCORES'!D$3,0)</f>
        <v>18.181818181818183</v>
      </c>
      <c r="G92" s="14">
        <f>IFERROR(100*_xlfn.IFNA(VLOOKUP($B92,KviZDarije4!$A$1:$N$1000, 4, 0), 0)/'TOP SCORES'!E$3,0)</f>
        <v>30</v>
      </c>
      <c r="H92" s="14">
        <f>IFERROR(100*_xlfn.IFNA(VLOOKUP($B92,KviZDarije5!$A$1:$N$1000, 4, 0), 0)/'TOP SCORES'!F$3,0)</f>
        <v>36.363636363636367</v>
      </c>
      <c r="I92" s="14">
        <f>IFERROR(100*_xlfn.IFNA(VLOOKUP($B92,KviZDarije6!$A$1:$N$1000, 4, 0), 0)/'TOP SCORES'!G$3,0)</f>
        <v>22.222222222222221</v>
      </c>
      <c r="J92" s="14">
        <f>IFERROR(100*_xlfn.IFNA(VLOOKUP($B92,KviZDarije7!$A$1:$N$999, 4, 0), 0)/'TOP SCORES'!H$3,0)</f>
        <v>10</v>
      </c>
      <c r="K92" s="14">
        <f>IFERROR(100*_xlfn.IFNA(VLOOKUP($B92,KviZDarije8!$A$1:$N$1000, 4, 0), 0)/'TOP SCORES'!I$3,0)</f>
        <v>40</v>
      </c>
      <c r="L92" s="14">
        <f>IFERROR(100*_xlfn.IFNA(VLOOKUP($B92,KviZDarije9!$A$1:$N$1000, 4, 0), 0)/'TOP SCORES'!J$3,0)</f>
        <v>0</v>
      </c>
      <c r="M92" s="14">
        <f>IFERROR(100*_xlfn.IFNA(VLOOKUP($B92,KviZDarije10!$A$1:$N$1000,4, 0), 0)/'TOP SCORES'!K$3,0)</f>
        <v>40</v>
      </c>
      <c r="N92" s="14">
        <f>IFERROR(100*_xlfn.IFNA(VLOOKUP($B92,KviZDarije11!$A$1:$N$1000,4, 0), 0)/'TOP SCORES'!L$3,0)</f>
        <v>30</v>
      </c>
    </row>
    <row r="93" spans="1:14">
      <c r="A93" s="17">
        <f t="shared" ca="1" si="1"/>
        <v>92</v>
      </c>
      <c r="B93" s="12" t="s">
        <v>72</v>
      </c>
      <c r="C93" s="15" cm="1">
        <f t="array" aca="1" ref="C93" ca="1">SUM(LARGE(D93:N93,ROW(INDIRECT("1:8"))))</f>
        <v>260.20202020202021</v>
      </c>
      <c r="D93" s="14">
        <f>IFERROR(100*_xlfn.IFNA(VLOOKUP($B93,KviZDarije1!$A$1:$N$1000, 4, 0), 0)/'TOP SCORES'!B$3,0)</f>
        <v>45.454545454545453</v>
      </c>
      <c r="E93" s="14">
        <f>IFERROR(100*_xlfn.IFNA(VLOOKUP($B93,KviZDarije2!$A$1:$N$1000, 4, 0), 0)/'TOP SCORES'!C$3,0)</f>
        <v>45.454545454545453</v>
      </c>
      <c r="F93" s="14">
        <f>IFERROR(100*_xlfn.IFNA(VLOOKUP($B93,KviZDarije3!$A$1:$N$1000, 4, 0), 0)/'TOP SCORES'!D$3,0)</f>
        <v>18.181818181818183</v>
      </c>
      <c r="G93" s="14">
        <f>IFERROR(100*_xlfn.IFNA(VLOOKUP($B93,KviZDarije4!$A$1:$N$1000, 4, 0), 0)/'TOP SCORES'!E$3,0)</f>
        <v>0</v>
      </c>
      <c r="H93" s="14">
        <f>IFERROR(100*_xlfn.IFNA(VLOOKUP($B93,KviZDarije5!$A$1:$N$1000, 4, 0), 0)/'TOP SCORES'!F$3,0)</f>
        <v>0</v>
      </c>
      <c r="I93" s="14">
        <f>IFERROR(100*_xlfn.IFNA(VLOOKUP($B93,KviZDarije6!$A$1:$N$1000, 4, 0), 0)/'TOP SCORES'!G$3,0)</f>
        <v>11.111111111111111</v>
      </c>
      <c r="J93" s="14">
        <f>IFERROR(100*_xlfn.IFNA(VLOOKUP($B93,KviZDarije7!$A$1:$N$999, 4, 0), 0)/'TOP SCORES'!H$3,0)</f>
        <v>40</v>
      </c>
      <c r="K93" s="14">
        <f>IFERROR(100*_xlfn.IFNA(VLOOKUP($B93,KviZDarije8!$A$1:$N$1000, 4, 0), 0)/'TOP SCORES'!I$3,0)</f>
        <v>60</v>
      </c>
      <c r="L93" s="14">
        <f>IFERROR(100*_xlfn.IFNA(VLOOKUP($B93,KviZDarije9!$A$1:$N$1000, 4, 0), 0)/'TOP SCORES'!J$3,0)</f>
        <v>0</v>
      </c>
      <c r="M93" s="14">
        <f>IFERROR(100*_xlfn.IFNA(VLOOKUP($B93,KviZDarije10!$A$1:$N$1000,4, 0), 0)/'TOP SCORES'!K$3,0)</f>
        <v>40</v>
      </c>
      <c r="N93" s="14">
        <f>IFERROR(100*_xlfn.IFNA(VLOOKUP($B93,KviZDarije11!$A$1:$N$1000,4, 0), 0)/'TOP SCORES'!L$3,0)</f>
        <v>0</v>
      </c>
    </row>
    <row r="94" spans="1:14">
      <c r="A94" s="17">
        <f t="shared" ca="1" si="1"/>
        <v>93</v>
      </c>
      <c r="B94" s="8" t="s">
        <v>99</v>
      </c>
      <c r="C94" s="15" cm="1">
        <f t="array" aca="1" ref="C94" ca="1">SUM(LARGE(D94:N94,ROW(INDIRECT("1:8"))))</f>
        <v>260.1010101010101</v>
      </c>
      <c r="D94" s="14">
        <f>IFERROR(100*_xlfn.IFNA(VLOOKUP($B94,KviZDarije1!$A$1:$N$1000, 4, 0), 0)/'TOP SCORES'!B$3,0)</f>
        <v>18.181818181818183</v>
      </c>
      <c r="E94" s="14">
        <f>IFERROR(100*_xlfn.IFNA(VLOOKUP($B94,KviZDarije2!$A$1:$N$1000, 4, 0), 0)/'TOP SCORES'!C$3,0)</f>
        <v>0</v>
      </c>
      <c r="F94" s="14">
        <f>IFERROR(100*_xlfn.IFNA(VLOOKUP($B94,KviZDarije3!$A$1:$N$1000, 4, 0), 0)/'TOP SCORES'!D$3,0)</f>
        <v>36.363636363636367</v>
      </c>
      <c r="G94" s="14">
        <f>IFERROR(100*_xlfn.IFNA(VLOOKUP($B94,KviZDarije4!$A$1:$N$1000, 4, 0), 0)/'TOP SCORES'!E$3,0)</f>
        <v>40</v>
      </c>
      <c r="H94" s="14">
        <f>IFERROR(100*_xlfn.IFNA(VLOOKUP($B94,KviZDarije5!$A$1:$N$1000, 4, 0), 0)/'TOP SCORES'!F$3,0)</f>
        <v>0</v>
      </c>
      <c r="I94" s="14">
        <f>IFERROR(100*_xlfn.IFNA(VLOOKUP($B94,KviZDarije6!$A$1:$N$1000, 4, 0), 0)/'TOP SCORES'!G$3,0)</f>
        <v>55.555555555555557</v>
      </c>
      <c r="J94" s="14">
        <f>IFERROR(100*_xlfn.IFNA(VLOOKUP($B94,KviZDarije7!$A$1:$N$999, 4, 0), 0)/'TOP SCORES'!H$3,0)</f>
        <v>20</v>
      </c>
      <c r="K94" s="14">
        <f>IFERROR(100*_xlfn.IFNA(VLOOKUP($B94,KviZDarije8!$A$1:$N$1000, 4, 0), 0)/'TOP SCORES'!I$3,0)</f>
        <v>60</v>
      </c>
      <c r="L94" s="14">
        <f>IFERROR(100*_xlfn.IFNA(VLOOKUP($B94,KviZDarije9!$A$1:$N$1000, 4, 0), 0)/'TOP SCORES'!J$3,0)</f>
        <v>0</v>
      </c>
      <c r="M94" s="14">
        <f>IFERROR(100*_xlfn.IFNA(VLOOKUP($B94,KviZDarije10!$A$1:$N$1000,4, 0), 0)/'TOP SCORES'!K$3,0)</f>
        <v>30</v>
      </c>
      <c r="N94" s="14">
        <f>IFERROR(100*_xlfn.IFNA(VLOOKUP($B94,KviZDarije11!$A$1:$N$1000,4, 0), 0)/'TOP SCORES'!L$3,0)</f>
        <v>0</v>
      </c>
    </row>
    <row r="95" spans="1:14">
      <c r="A95" s="17">
        <f t="shared" ca="1" si="1"/>
        <v>94</v>
      </c>
      <c r="B95" s="12" t="s">
        <v>206</v>
      </c>
      <c r="C95" s="15" cm="1">
        <f t="array" aca="1" ref="C95" ca="1">SUM(LARGE(D95:N95,ROW(INDIRECT("1:8"))))</f>
        <v>257.37373737373741</v>
      </c>
      <c r="D95" s="14">
        <f>IFERROR(100*_xlfn.IFNA(VLOOKUP($B95,KviZDarije1!$A$1:$N$1000, 4, 0), 0)/'TOP SCORES'!B$3,0)</f>
        <v>0</v>
      </c>
      <c r="E95" s="14">
        <f>IFERROR(100*_xlfn.IFNA(VLOOKUP($B95,KviZDarije2!$A$1:$N$1000, 4, 0), 0)/'TOP SCORES'!C$3,0)</f>
        <v>36.363636363636367</v>
      </c>
      <c r="F95" s="14">
        <f>IFERROR(100*_xlfn.IFNA(VLOOKUP($B95,KviZDarije3!$A$1:$N$1000, 4, 0), 0)/'TOP SCORES'!D$3,0)</f>
        <v>45.454545454545453</v>
      </c>
      <c r="G95" s="14">
        <f>IFERROR(100*_xlfn.IFNA(VLOOKUP($B95,KviZDarije4!$A$1:$N$1000, 4, 0), 0)/'TOP SCORES'!E$3,0)</f>
        <v>0</v>
      </c>
      <c r="H95" s="14">
        <f>IFERROR(100*_xlfn.IFNA(VLOOKUP($B95,KviZDarije5!$A$1:$N$1000, 4, 0), 0)/'TOP SCORES'!F$3,0)</f>
        <v>0</v>
      </c>
      <c r="I95" s="14">
        <f>IFERROR(100*_xlfn.IFNA(VLOOKUP($B95,KviZDarije6!$A$1:$N$1000, 4, 0), 0)/'TOP SCORES'!G$3,0)</f>
        <v>0</v>
      </c>
      <c r="J95" s="14">
        <f>IFERROR(100*_xlfn.IFNA(VLOOKUP($B95,KviZDarije7!$A$1:$N$999, 4, 0), 0)/'TOP SCORES'!H$3,0)</f>
        <v>20</v>
      </c>
      <c r="K95" s="14">
        <f>IFERROR(100*_xlfn.IFNA(VLOOKUP($B95,KviZDarije8!$A$1:$N$1000, 4, 0), 0)/'TOP SCORES'!I$3,0)</f>
        <v>30</v>
      </c>
      <c r="L95" s="14">
        <f>IFERROR(100*_xlfn.IFNA(VLOOKUP($B95,KviZDarije9!$A$1:$N$1000, 4, 0), 0)/'TOP SCORES'!J$3,0)</f>
        <v>55.555555555555557</v>
      </c>
      <c r="M95" s="14">
        <f>IFERROR(100*_xlfn.IFNA(VLOOKUP($B95,KviZDarije10!$A$1:$N$1000,4, 0), 0)/'TOP SCORES'!K$3,0)</f>
        <v>30</v>
      </c>
      <c r="N95" s="14">
        <f>IFERROR(100*_xlfn.IFNA(VLOOKUP($B95,KviZDarije11!$A$1:$N$1000,4, 0), 0)/'TOP SCORES'!L$3,0)</f>
        <v>40</v>
      </c>
    </row>
    <row r="96" spans="1:14">
      <c r="A96" s="17">
        <f t="shared" ca="1" si="1"/>
        <v>95</v>
      </c>
      <c r="B96" s="8" t="s">
        <v>139</v>
      </c>
      <c r="C96" s="15" cm="1">
        <f t="array" aca="1" ref="C96" ca="1">SUM(LARGE(D96:N96,ROW(INDIRECT("1:8"))))</f>
        <v>257.27272727272731</v>
      </c>
      <c r="D96" s="14">
        <f>IFERROR(100*_xlfn.IFNA(VLOOKUP($B96,KviZDarije1!$A$1:$N$1000, 4, 0), 0)/'TOP SCORES'!B$3,0)</f>
        <v>36.363636363636367</v>
      </c>
      <c r="E96" s="14">
        <f>IFERROR(100*_xlfn.IFNA(VLOOKUP($B96,KviZDarije2!$A$1:$N$1000, 4, 0), 0)/'TOP SCORES'!C$3,0)</f>
        <v>63.636363636363633</v>
      </c>
      <c r="F96" s="14">
        <f>IFERROR(100*_xlfn.IFNA(VLOOKUP($B96,KviZDarije3!$A$1:$N$1000, 4, 0), 0)/'TOP SCORES'!D$3,0)</f>
        <v>54.545454545454547</v>
      </c>
      <c r="G96" s="14">
        <f>IFERROR(100*_xlfn.IFNA(VLOOKUP($B96,KviZDarije4!$A$1:$N$1000, 4, 0), 0)/'TOP SCORES'!E$3,0)</f>
        <v>0</v>
      </c>
      <c r="H96" s="14">
        <f>IFERROR(100*_xlfn.IFNA(VLOOKUP($B96,KviZDarije5!$A$1:$N$1000, 4, 0), 0)/'TOP SCORES'!F$3,0)</f>
        <v>72.727272727272734</v>
      </c>
      <c r="I96" s="14">
        <f>IFERROR(100*_xlfn.IFNA(VLOOKUP($B96,KviZDarije6!$A$1:$N$1000, 4, 0), 0)/'TOP SCORES'!G$3,0)</f>
        <v>0</v>
      </c>
      <c r="J96" s="14">
        <f>IFERROR(100*_xlfn.IFNA(VLOOKUP($B96,KviZDarije7!$A$1:$N$999, 4, 0), 0)/'TOP SCORES'!H$3,0)</f>
        <v>30</v>
      </c>
      <c r="K96" s="14">
        <f>IFERROR(100*_xlfn.IFNA(VLOOKUP($B96,KviZDarije8!$A$1:$N$1000, 4, 0), 0)/'TOP SCORES'!I$3,0)</f>
        <v>0</v>
      </c>
      <c r="L96" s="14">
        <f>IFERROR(100*_xlfn.IFNA(VLOOKUP($B96,KviZDarije9!$A$1:$N$1000, 4, 0), 0)/'TOP SCORES'!J$3,0)</f>
        <v>0</v>
      </c>
      <c r="M96" s="14">
        <f>IFERROR(100*_xlfn.IFNA(VLOOKUP($B96,KviZDarije10!$A$1:$N$1000,4, 0), 0)/'TOP SCORES'!K$3,0)</f>
        <v>0</v>
      </c>
      <c r="N96" s="14">
        <f>IFERROR(100*_xlfn.IFNA(VLOOKUP($B96,KviZDarije11!$A$1:$N$1000,4, 0), 0)/'TOP SCORES'!L$3,0)</f>
        <v>0</v>
      </c>
    </row>
    <row r="97" spans="1:14">
      <c r="A97" s="17">
        <f t="shared" ca="1" si="1"/>
        <v>96</v>
      </c>
      <c r="B97" s="8" t="s">
        <v>123</v>
      </c>
      <c r="C97" s="15" cm="1">
        <f t="array" aca="1" ref="C97" ca="1">SUM(LARGE(D97:N97,ROW(INDIRECT("1:8"))))</f>
        <v>252.52525252525254</v>
      </c>
      <c r="D97" s="14">
        <f>IFERROR(100*_xlfn.IFNA(VLOOKUP($B97,KviZDarije1!$A$1:$N$1000, 4, 0), 0)/'TOP SCORES'!B$3,0)</f>
        <v>54.545454545454547</v>
      </c>
      <c r="E97" s="14">
        <f>IFERROR(100*_xlfn.IFNA(VLOOKUP($B97,KviZDarije2!$A$1:$N$1000, 4, 0), 0)/'TOP SCORES'!C$3,0)</f>
        <v>0</v>
      </c>
      <c r="F97" s="14">
        <f>IFERROR(100*_xlfn.IFNA(VLOOKUP($B97,KviZDarije3!$A$1:$N$1000, 4, 0), 0)/'TOP SCORES'!D$3,0)</f>
        <v>54.545454545454547</v>
      </c>
      <c r="G97" s="14">
        <f>IFERROR(100*_xlfn.IFNA(VLOOKUP($B97,KviZDarije4!$A$1:$N$1000, 4, 0), 0)/'TOP SCORES'!E$3,0)</f>
        <v>0</v>
      </c>
      <c r="H97" s="14">
        <f>IFERROR(100*_xlfn.IFNA(VLOOKUP($B97,KviZDarije5!$A$1:$N$1000, 4, 0), 0)/'TOP SCORES'!F$3,0)</f>
        <v>54.545454545454547</v>
      </c>
      <c r="I97" s="14">
        <f>IFERROR(100*_xlfn.IFNA(VLOOKUP($B97,KviZDarije6!$A$1:$N$1000, 4, 0), 0)/'TOP SCORES'!G$3,0)</f>
        <v>88.888888888888886</v>
      </c>
      <c r="J97" s="14">
        <f>IFERROR(100*_xlfn.IFNA(VLOOKUP($B97,KviZDarije7!$A$1:$N$999, 4, 0), 0)/'TOP SCORES'!H$3,0)</f>
        <v>0</v>
      </c>
      <c r="K97" s="14">
        <f>IFERROR(100*_xlfn.IFNA(VLOOKUP($B97,KviZDarije8!$A$1:$N$1000, 4, 0), 0)/'TOP SCORES'!I$3,0)</f>
        <v>0</v>
      </c>
      <c r="L97" s="14">
        <f>IFERROR(100*_xlfn.IFNA(VLOOKUP($B97,KviZDarije9!$A$1:$N$1000, 4, 0), 0)/'TOP SCORES'!J$3,0)</f>
        <v>0</v>
      </c>
      <c r="M97" s="14">
        <f>IFERROR(100*_xlfn.IFNA(VLOOKUP($B97,KviZDarije10!$A$1:$N$1000,4, 0), 0)/'TOP SCORES'!K$3,0)</f>
        <v>0</v>
      </c>
      <c r="N97" s="14">
        <f>IFERROR(100*_xlfn.IFNA(VLOOKUP($B97,KviZDarije11!$A$1:$N$1000,4, 0), 0)/'TOP SCORES'!L$3,0)</f>
        <v>0</v>
      </c>
    </row>
    <row r="98" spans="1:14">
      <c r="A98" s="17">
        <f t="shared" ca="1" si="1"/>
        <v>97</v>
      </c>
      <c r="B98" s="12" t="s">
        <v>118</v>
      </c>
      <c r="C98" s="15" cm="1">
        <f t="array" aca="1" ref="C98" ca="1">SUM(LARGE(D98:N98,ROW(INDIRECT("1:8"))))</f>
        <v>250</v>
      </c>
      <c r="D98" s="14">
        <f>IFERROR(100*_xlfn.IFNA(VLOOKUP($B98,KviZDarije1!$A$1:$N$1000, 4, 0), 0)/'TOP SCORES'!B$3,0)</f>
        <v>0</v>
      </c>
      <c r="E98" s="14">
        <f>IFERROR(100*_xlfn.IFNA(VLOOKUP($B98,KviZDarije2!$A$1:$N$1000, 4, 0), 0)/'TOP SCORES'!C$3,0)</f>
        <v>36.363636363636367</v>
      </c>
      <c r="F98" s="14">
        <f>IFERROR(100*_xlfn.IFNA(VLOOKUP($B98,KviZDarije3!$A$1:$N$1000, 4, 0), 0)/'TOP SCORES'!D$3,0)</f>
        <v>63.636363636363633</v>
      </c>
      <c r="G98" s="14">
        <f>IFERROR(100*_xlfn.IFNA(VLOOKUP($B98,KviZDarije4!$A$1:$N$1000, 4, 0), 0)/'TOP SCORES'!E$3,0)</f>
        <v>60</v>
      </c>
      <c r="H98" s="14">
        <f>IFERROR(100*_xlfn.IFNA(VLOOKUP($B98,KviZDarije5!$A$1:$N$1000, 4, 0), 0)/'TOP SCORES'!F$3,0)</f>
        <v>0</v>
      </c>
      <c r="I98" s="14">
        <f>IFERROR(100*_xlfn.IFNA(VLOOKUP($B98,KviZDarije6!$A$1:$N$1000, 4, 0), 0)/'TOP SCORES'!G$3,0)</f>
        <v>0</v>
      </c>
      <c r="J98" s="14">
        <f>IFERROR(100*_xlfn.IFNA(VLOOKUP($B98,KviZDarije7!$A$1:$N$999, 4, 0), 0)/'TOP SCORES'!H$3,0)</f>
        <v>30</v>
      </c>
      <c r="K98" s="14">
        <f>IFERROR(100*_xlfn.IFNA(VLOOKUP($B98,KviZDarije8!$A$1:$N$1000, 4, 0), 0)/'TOP SCORES'!I$3,0)</f>
        <v>60</v>
      </c>
      <c r="L98" s="14">
        <f>IFERROR(100*_xlfn.IFNA(VLOOKUP($B98,KviZDarije9!$A$1:$N$1000, 4, 0), 0)/'TOP SCORES'!J$3,0)</f>
        <v>0</v>
      </c>
      <c r="M98" s="14">
        <f>IFERROR(100*_xlfn.IFNA(VLOOKUP($B98,KviZDarije10!$A$1:$N$1000,4, 0), 0)/'TOP SCORES'!K$3,0)</f>
        <v>0</v>
      </c>
      <c r="N98" s="14">
        <f>IFERROR(100*_xlfn.IFNA(VLOOKUP($B98,KviZDarije11!$A$1:$N$1000,4, 0), 0)/'TOP SCORES'!L$3,0)</f>
        <v>0</v>
      </c>
    </row>
    <row r="99" spans="1:14">
      <c r="A99" s="17">
        <f t="shared" ca="1" si="1"/>
        <v>98</v>
      </c>
      <c r="B99" s="12" t="s">
        <v>130</v>
      </c>
      <c r="C99" s="15" cm="1">
        <f t="array" aca="1" ref="C99" ca="1">SUM(LARGE(D99:N99,ROW(INDIRECT("1:8"))))</f>
        <v>248.4848484848485</v>
      </c>
      <c r="D99" s="14">
        <f>IFERROR(100*_xlfn.IFNA(VLOOKUP($B99,KviZDarije1!$A$1:$N$1000, 4, 0), 0)/'TOP SCORES'!B$3,0)</f>
        <v>36.363636363636367</v>
      </c>
      <c r="E99" s="14">
        <f>IFERROR(100*_xlfn.IFNA(VLOOKUP($B99,KviZDarije2!$A$1:$N$1000, 4, 0), 0)/'TOP SCORES'!C$3,0)</f>
        <v>0</v>
      </c>
      <c r="F99" s="14">
        <f>IFERROR(100*_xlfn.IFNA(VLOOKUP($B99,KviZDarije3!$A$1:$N$1000, 4, 0), 0)/'TOP SCORES'!D$3,0)</f>
        <v>45.454545454545453</v>
      </c>
      <c r="G99" s="14">
        <f>IFERROR(100*_xlfn.IFNA(VLOOKUP($B99,KviZDarije4!$A$1:$N$1000, 4, 0), 0)/'TOP SCORES'!E$3,0)</f>
        <v>40</v>
      </c>
      <c r="H99" s="14">
        <f>IFERROR(100*_xlfn.IFNA(VLOOKUP($B99,KviZDarije5!$A$1:$N$1000, 4, 0), 0)/'TOP SCORES'!F$3,0)</f>
        <v>0</v>
      </c>
      <c r="I99" s="14">
        <f>IFERROR(100*_xlfn.IFNA(VLOOKUP($B99,KviZDarije6!$A$1:$N$1000, 4, 0), 0)/'TOP SCORES'!G$3,0)</f>
        <v>33.333333333333336</v>
      </c>
      <c r="J99" s="14">
        <f>IFERROR(100*_xlfn.IFNA(VLOOKUP($B99,KviZDarije7!$A$1:$N$999, 4, 0), 0)/'TOP SCORES'!H$3,0)</f>
        <v>10</v>
      </c>
      <c r="K99" s="14">
        <f>IFERROR(100*_xlfn.IFNA(VLOOKUP($B99,KviZDarije8!$A$1:$N$1000, 4, 0), 0)/'TOP SCORES'!I$3,0)</f>
        <v>50</v>
      </c>
      <c r="L99" s="14">
        <f>IFERROR(100*_xlfn.IFNA(VLOOKUP($B99,KviZDarije9!$A$1:$N$1000, 4, 0), 0)/'TOP SCORES'!J$3,0)</f>
        <v>33.333333333333336</v>
      </c>
      <c r="M99" s="14">
        <f>IFERROR(100*_xlfn.IFNA(VLOOKUP($B99,KviZDarije10!$A$1:$N$1000,4, 0), 0)/'TOP SCORES'!K$3,0)</f>
        <v>0</v>
      </c>
      <c r="N99" s="14">
        <f>IFERROR(100*_xlfn.IFNA(VLOOKUP($B99,KviZDarije11!$A$1:$N$1000,4, 0), 0)/'TOP SCORES'!L$3,0)</f>
        <v>0</v>
      </c>
    </row>
    <row r="100" spans="1:14">
      <c r="A100" s="17">
        <f t="shared" ca="1" si="1"/>
        <v>99</v>
      </c>
      <c r="B100" s="8" t="s">
        <v>137</v>
      </c>
      <c r="C100" s="15" cm="1">
        <f t="array" aca="1" ref="C100" ca="1">SUM(LARGE(D100:N100,ROW(INDIRECT("1:8"))))</f>
        <v>248.28282828282832</v>
      </c>
      <c r="D100" s="14">
        <f>IFERROR(100*_xlfn.IFNA(VLOOKUP($B100,KviZDarije1!$A$1:$N$1000, 4, 0), 0)/'TOP SCORES'!B$3,0)</f>
        <v>18.181818181818183</v>
      </c>
      <c r="E100" s="14">
        <f>IFERROR(100*_xlfn.IFNA(VLOOKUP($B100,KviZDarije2!$A$1:$N$1000, 4, 0), 0)/'TOP SCORES'!C$3,0)</f>
        <v>36.363636363636367</v>
      </c>
      <c r="F100" s="14">
        <f>IFERROR(100*_xlfn.IFNA(VLOOKUP($B100,KviZDarije3!$A$1:$N$1000, 4, 0), 0)/'TOP SCORES'!D$3,0)</f>
        <v>36.363636363636367</v>
      </c>
      <c r="G100" s="14">
        <f>IFERROR(100*_xlfn.IFNA(VLOOKUP($B100,KviZDarije4!$A$1:$N$1000, 4, 0), 0)/'TOP SCORES'!E$3,0)</f>
        <v>30</v>
      </c>
      <c r="H100" s="14">
        <f>IFERROR(100*_xlfn.IFNA(VLOOKUP($B100,KviZDarije5!$A$1:$N$1000, 4, 0), 0)/'TOP SCORES'!F$3,0)</f>
        <v>0</v>
      </c>
      <c r="I100" s="14">
        <f>IFERROR(100*_xlfn.IFNA(VLOOKUP($B100,KviZDarije6!$A$1:$N$1000, 4, 0), 0)/'TOP SCORES'!G$3,0)</f>
        <v>33.333333333333336</v>
      </c>
      <c r="J100" s="14">
        <f>IFERROR(100*_xlfn.IFNA(VLOOKUP($B100,KviZDarije7!$A$1:$N$999, 4, 0), 0)/'TOP SCORES'!H$3,0)</f>
        <v>0</v>
      </c>
      <c r="K100" s="14">
        <f>IFERROR(100*_xlfn.IFNA(VLOOKUP($B100,KviZDarije8!$A$1:$N$1000, 4, 0), 0)/'TOP SCORES'!I$3,0)</f>
        <v>40</v>
      </c>
      <c r="L100" s="14">
        <f>IFERROR(100*_xlfn.IFNA(VLOOKUP($B100,KviZDarije9!$A$1:$N$1000, 4, 0), 0)/'TOP SCORES'!J$3,0)</f>
        <v>22.222222222222221</v>
      </c>
      <c r="M100" s="14">
        <f>IFERROR(100*_xlfn.IFNA(VLOOKUP($B100,KviZDarije10!$A$1:$N$1000,4, 0), 0)/'TOP SCORES'!K$3,0)</f>
        <v>20</v>
      </c>
      <c r="N100" s="14">
        <f>IFERROR(100*_xlfn.IFNA(VLOOKUP($B100,KviZDarije11!$A$1:$N$1000,4, 0), 0)/'TOP SCORES'!L$3,0)</f>
        <v>30</v>
      </c>
    </row>
    <row r="101" spans="1:14">
      <c r="A101" s="17">
        <f t="shared" ca="1" si="1"/>
        <v>100</v>
      </c>
      <c r="B101" s="12" t="s">
        <v>104</v>
      </c>
      <c r="C101" s="15" cm="1">
        <f t="array" aca="1" ref="C101" ca="1">SUM(LARGE(D101:N101,ROW(INDIRECT("1:8"))))</f>
        <v>245.45454545454544</v>
      </c>
      <c r="D101" s="14">
        <f>IFERROR(100*_xlfn.IFNA(VLOOKUP($B101,KviZDarije1!$A$1:$N$1000, 4, 0), 0)/'TOP SCORES'!B$3,0)</f>
        <v>81.818181818181813</v>
      </c>
      <c r="E101" s="14">
        <f>IFERROR(100*_xlfn.IFNA(VLOOKUP($B101,KviZDarije2!$A$1:$N$1000, 4, 0), 0)/'TOP SCORES'!C$3,0)</f>
        <v>0</v>
      </c>
      <c r="F101" s="14">
        <f>IFERROR(100*_xlfn.IFNA(VLOOKUP($B101,KviZDarije3!$A$1:$N$1000, 4, 0), 0)/'TOP SCORES'!D$3,0)</f>
        <v>63.636363636363633</v>
      </c>
      <c r="G101" s="14">
        <f>IFERROR(100*_xlfn.IFNA(VLOOKUP($B101,KviZDarije4!$A$1:$N$1000, 4, 0), 0)/'TOP SCORES'!E$3,0)</f>
        <v>100</v>
      </c>
      <c r="H101" s="14">
        <f>IFERROR(100*_xlfn.IFNA(VLOOKUP($B101,KviZDarije5!$A$1:$N$1000, 4, 0), 0)/'TOP SCORES'!F$3,0)</f>
        <v>0</v>
      </c>
      <c r="I101" s="14">
        <f>IFERROR(100*_xlfn.IFNA(VLOOKUP($B101,KviZDarije6!$A$1:$N$1000, 4, 0), 0)/'TOP SCORES'!G$3,0)</f>
        <v>0</v>
      </c>
      <c r="J101" s="14">
        <f>IFERROR(100*_xlfn.IFNA(VLOOKUP($B101,KviZDarije7!$A$1:$N$999, 4, 0), 0)/'TOP SCORES'!H$3,0)</f>
        <v>0</v>
      </c>
      <c r="K101" s="14">
        <f>IFERROR(100*_xlfn.IFNA(VLOOKUP($B101,KviZDarije8!$A$1:$N$1000, 4, 0), 0)/'TOP SCORES'!I$3,0)</f>
        <v>0</v>
      </c>
      <c r="L101" s="14">
        <f>IFERROR(100*_xlfn.IFNA(VLOOKUP($B101,KviZDarije9!$A$1:$N$1000, 4, 0), 0)/'TOP SCORES'!J$3,0)</f>
        <v>0</v>
      </c>
      <c r="M101" s="14">
        <f>IFERROR(100*_xlfn.IFNA(VLOOKUP($B101,KviZDarije10!$A$1:$N$1000,4, 0), 0)/'TOP SCORES'!K$3,0)</f>
        <v>0</v>
      </c>
      <c r="N101" s="14">
        <f>IFERROR(100*_xlfn.IFNA(VLOOKUP($B101,KviZDarije11!$A$1:$N$1000,4, 0), 0)/'TOP SCORES'!L$3,0)</f>
        <v>0</v>
      </c>
    </row>
    <row r="102" spans="1:14">
      <c r="A102" s="17">
        <f t="shared" ca="1" si="1"/>
        <v>101</v>
      </c>
      <c r="B102" s="12" t="s">
        <v>192</v>
      </c>
      <c r="C102" s="15" cm="1">
        <f t="array" aca="1" ref="C102" ca="1">SUM(LARGE(D102:N102,ROW(INDIRECT("1:8"))))</f>
        <v>244.64646464646469</v>
      </c>
      <c r="D102" s="14">
        <f>IFERROR(100*_xlfn.IFNA(VLOOKUP($B102,KviZDarije1!$A$1:$N$1000, 4, 0), 0)/'TOP SCORES'!B$3,0)</f>
        <v>18.181818181818183</v>
      </c>
      <c r="E102" s="14">
        <f>IFERROR(100*_xlfn.IFNA(VLOOKUP($B102,KviZDarije2!$A$1:$N$1000, 4, 0), 0)/'TOP SCORES'!C$3,0)</f>
        <v>36.363636363636367</v>
      </c>
      <c r="F102" s="14">
        <f>IFERROR(100*_xlfn.IFNA(VLOOKUP($B102,KviZDarije3!$A$1:$N$1000, 4, 0), 0)/'TOP SCORES'!D$3,0)</f>
        <v>18.181818181818183</v>
      </c>
      <c r="G102" s="14">
        <f>IFERROR(100*_xlfn.IFNA(VLOOKUP($B102,KviZDarije4!$A$1:$N$1000, 4, 0), 0)/'TOP SCORES'!E$3,0)</f>
        <v>40</v>
      </c>
      <c r="H102" s="14">
        <f>IFERROR(100*_xlfn.IFNA(VLOOKUP($B102,KviZDarije5!$A$1:$N$1000, 4, 0), 0)/'TOP SCORES'!F$3,0)</f>
        <v>36.363636363636367</v>
      </c>
      <c r="I102" s="14">
        <f>IFERROR(100*_xlfn.IFNA(VLOOKUP($B102,KviZDarije6!$A$1:$N$1000, 4, 0), 0)/'TOP SCORES'!G$3,0)</f>
        <v>33.333333333333336</v>
      </c>
      <c r="J102" s="14">
        <f>IFERROR(100*_xlfn.IFNA(VLOOKUP($B102,KviZDarije7!$A$1:$N$999, 4, 0), 0)/'TOP SCORES'!H$3,0)</f>
        <v>10</v>
      </c>
      <c r="K102" s="14">
        <f>IFERROR(100*_xlfn.IFNA(VLOOKUP($B102,KviZDarije8!$A$1:$N$1000, 4, 0), 0)/'TOP SCORES'!I$3,0)</f>
        <v>40</v>
      </c>
      <c r="L102" s="14">
        <f>IFERROR(100*_xlfn.IFNA(VLOOKUP($B102,KviZDarije9!$A$1:$N$1000, 4, 0), 0)/'TOP SCORES'!J$3,0)</f>
        <v>22.222222222222221</v>
      </c>
      <c r="M102" s="14">
        <f>IFERROR(100*_xlfn.IFNA(VLOOKUP($B102,KviZDarije10!$A$1:$N$1000,4, 0), 0)/'TOP SCORES'!K$3,0)</f>
        <v>0</v>
      </c>
      <c r="N102" s="14">
        <f>IFERROR(100*_xlfn.IFNA(VLOOKUP($B102,KviZDarije11!$A$1:$N$1000,4, 0), 0)/'TOP SCORES'!L$3,0)</f>
        <v>10</v>
      </c>
    </row>
    <row r="103" spans="1:14">
      <c r="A103" s="17">
        <f t="shared" ca="1" si="1"/>
        <v>102</v>
      </c>
      <c r="B103" s="12" t="s">
        <v>45</v>
      </c>
      <c r="C103" s="15" cm="1">
        <f t="array" aca="1" ref="C103" ca="1">SUM(LARGE(D103:N103,ROW(INDIRECT("1:8"))))</f>
        <v>240</v>
      </c>
      <c r="D103" s="14">
        <f>IFERROR(100*_xlfn.IFNA(VLOOKUP($B103,KviZDarije1!$A$1:$N$1000, 4, 0), 0)/'TOP SCORES'!B$3,0)</f>
        <v>27.272727272727273</v>
      </c>
      <c r="E103" s="14">
        <f>IFERROR(100*_xlfn.IFNA(VLOOKUP($B103,KviZDarije2!$A$1:$N$1000, 4, 0), 0)/'TOP SCORES'!C$3,0)</f>
        <v>0</v>
      </c>
      <c r="F103" s="14">
        <f>IFERROR(100*_xlfn.IFNA(VLOOKUP($B103,KviZDarije3!$A$1:$N$1000, 4, 0), 0)/'TOP SCORES'!D$3,0)</f>
        <v>27.272727272727273</v>
      </c>
      <c r="G103" s="14">
        <f>IFERROR(100*_xlfn.IFNA(VLOOKUP($B103,KviZDarije4!$A$1:$N$1000, 4, 0), 0)/'TOP SCORES'!E$3,0)</f>
        <v>40</v>
      </c>
      <c r="H103" s="14">
        <f>IFERROR(100*_xlfn.IFNA(VLOOKUP($B103,KviZDarije5!$A$1:$N$1000, 4, 0), 0)/'TOP SCORES'!F$3,0)</f>
        <v>45.454545454545453</v>
      </c>
      <c r="I103" s="14">
        <f>IFERROR(100*_xlfn.IFNA(VLOOKUP($B103,KviZDarije6!$A$1:$N$1000, 4, 0), 0)/'TOP SCORES'!G$3,0)</f>
        <v>44.444444444444443</v>
      </c>
      <c r="J103" s="14">
        <f>IFERROR(100*_xlfn.IFNA(VLOOKUP($B103,KviZDarije7!$A$1:$N$999, 4, 0), 0)/'TOP SCORES'!H$3,0)</f>
        <v>0</v>
      </c>
      <c r="K103" s="14">
        <f>IFERROR(100*_xlfn.IFNA(VLOOKUP($B103,KviZDarije8!$A$1:$N$1000, 4, 0), 0)/'TOP SCORES'!I$3,0)</f>
        <v>0</v>
      </c>
      <c r="L103" s="14">
        <f>IFERROR(100*_xlfn.IFNA(VLOOKUP($B103,KviZDarije9!$A$1:$N$1000, 4, 0), 0)/'TOP SCORES'!J$3,0)</f>
        <v>55.555555555555557</v>
      </c>
      <c r="M103" s="14">
        <f>IFERROR(100*_xlfn.IFNA(VLOOKUP($B103,KviZDarije10!$A$1:$N$1000,4, 0), 0)/'TOP SCORES'!K$3,0)</f>
        <v>0</v>
      </c>
      <c r="N103" s="14">
        <f>IFERROR(100*_xlfn.IFNA(VLOOKUP($B103,KviZDarije11!$A$1:$N$1000,4, 0), 0)/'TOP SCORES'!L$3,0)</f>
        <v>0</v>
      </c>
    </row>
    <row r="104" spans="1:14">
      <c r="A104" s="17">
        <f t="shared" ca="1" si="1"/>
        <v>103</v>
      </c>
      <c r="B104" s="12" t="s">
        <v>76</v>
      </c>
      <c r="C104" s="15" cm="1">
        <f t="array" aca="1" ref="C104" ca="1">SUM(LARGE(D104:N104,ROW(INDIRECT("1:8"))))</f>
        <v>236.36363636363635</v>
      </c>
      <c r="D104" s="14">
        <f>IFERROR(100*_xlfn.IFNA(VLOOKUP($B104,KviZDarije1!$A$1:$N$1000, 4, 0), 0)/'TOP SCORES'!B$3,0)</f>
        <v>63.636363636363633</v>
      </c>
      <c r="E104" s="14">
        <f>IFERROR(100*_xlfn.IFNA(VLOOKUP($B104,KviZDarije2!$A$1:$N$1000, 4, 0), 0)/'TOP SCORES'!C$3,0)</f>
        <v>81.818181818181813</v>
      </c>
      <c r="F104" s="14">
        <f>IFERROR(100*_xlfn.IFNA(VLOOKUP($B104,KviZDarije3!$A$1:$N$1000, 4, 0), 0)/'TOP SCORES'!D$3,0)</f>
        <v>90.909090909090907</v>
      </c>
      <c r="G104" s="14">
        <f>IFERROR(100*_xlfn.IFNA(VLOOKUP($B104,KviZDarije4!$A$1:$N$1000, 4, 0), 0)/'TOP SCORES'!E$3,0)</f>
        <v>0</v>
      </c>
      <c r="H104" s="14">
        <f>IFERROR(100*_xlfn.IFNA(VLOOKUP($B104,KviZDarije5!$A$1:$N$1000, 4, 0), 0)/'TOP SCORES'!F$3,0)</f>
        <v>0</v>
      </c>
      <c r="I104" s="14">
        <f>IFERROR(100*_xlfn.IFNA(VLOOKUP($B104,KviZDarije6!$A$1:$N$1000, 4, 0), 0)/'TOP SCORES'!G$3,0)</f>
        <v>0</v>
      </c>
      <c r="J104" s="14">
        <f>IFERROR(100*_xlfn.IFNA(VLOOKUP($B104,KviZDarije7!$A$1:$N$999, 4, 0), 0)/'TOP SCORES'!H$3,0)</f>
        <v>0</v>
      </c>
      <c r="K104" s="14">
        <f>IFERROR(100*_xlfn.IFNA(VLOOKUP($B104,KviZDarije8!$A$1:$N$1000, 4, 0), 0)/'TOP SCORES'!I$3,0)</f>
        <v>0</v>
      </c>
      <c r="L104" s="14">
        <f>IFERROR(100*_xlfn.IFNA(VLOOKUP($B104,KviZDarije9!$A$1:$N$1000, 4, 0), 0)/'TOP SCORES'!J$3,0)</f>
        <v>0</v>
      </c>
      <c r="M104" s="14">
        <f>IFERROR(100*_xlfn.IFNA(VLOOKUP($B104,KviZDarije10!$A$1:$N$1000,4, 0), 0)/'TOP SCORES'!K$3,0)</f>
        <v>0</v>
      </c>
      <c r="N104" s="14">
        <f>IFERROR(100*_xlfn.IFNA(VLOOKUP($B104,KviZDarije11!$A$1:$N$1000,4, 0), 0)/'TOP SCORES'!L$3,0)</f>
        <v>0</v>
      </c>
    </row>
    <row r="105" spans="1:14">
      <c r="A105" s="17">
        <f t="shared" ca="1" si="1"/>
        <v>104</v>
      </c>
      <c r="B105" s="33" t="s">
        <v>282</v>
      </c>
      <c r="C105" s="15" cm="1">
        <f t="array" aca="1" ref="C105" ca="1">SUM(LARGE(D105:N105,ROW(INDIRECT("1:8"))))</f>
        <v>232.22222222222223</v>
      </c>
      <c r="D105" s="14">
        <f>IFERROR(100*_xlfn.IFNA(VLOOKUP($B105,KviZDarije1!$A$1:$N$1000, 4, 0), 0)/'TOP SCORES'!B$3,0)</f>
        <v>0</v>
      </c>
      <c r="E105" s="14">
        <f>IFERROR(100*_xlfn.IFNA(VLOOKUP($B105,KviZDarije2!$A$1:$N$1000, 4, 0), 0)/'TOP SCORES'!C$3,0)</f>
        <v>0</v>
      </c>
      <c r="F105" s="14">
        <f>IFERROR(100*_xlfn.IFNA(VLOOKUP($B105,KviZDarije3!$A$1:$N$1000, 4, 0), 0)/'TOP SCORES'!D$3,0)</f>
        <v>0</v>
      </c>
      <c r="G105" s="14">
        <f>IFERROR(100*_xlfn.IFNA(VLOOKUP($B105,KviZDarije4!$A$1:$N$1000, 4, 0), 0)/'TOP SCORES'!E$3,0)</f>
        <v>0</v>
      </c>
      <c r="H105" s="14">
        <f>IFERROR(100*_xlfn.IFNA(VLOOKUP($B105,KviZDarije5!$A$1:$N$1000, 4, 0), 0)/'TOP SCORES'!F$3,0)</f>
        <v>0</v>
      </c>
      <c r="I105" s="14">
        <f>IFERROR(100*_xlfn.IFNA(VLOOKUP($B105,KviZDarije6!$A$1:$N$1000, 4, 0), 0)/'TOP SCORES'!G$3,0)</f>
        <v>22.222222222222221</v>
      </c>
      <c r="J105" s="14">
        <f>IFERROR(100*_xlfn.IFNA(VLOOKUP($B105,KviZDarije7!$A$1:$N$999, 4, 0), 0)/'TOP SCORES'!H$3,0)</f>
        <v>30</v>
      </c>
      <c r="K105" s="14">
        <f>IFERROR(100*_xlfn.IFNA(VLOOKUP($B105,KviZDarije8!$A$1:$N$1000, 4, 0), 0)/'TOP SCORES'!I$3,0)</f>
        <v>60</v>
      </c>
      <c r="L105" s="14">
        <f>IFERROR(100*_xlfn.IFNA(VLOOKUP($B105,KviZDarije9!$A$1:$N$1000, 4, 0), 0)/'TOP SCORES'!J$3,0)</f>
        <v>0</v>
      </c>
      <c r="M105" s="14">
        <f>IFERROR(100*_xlfn.IFNA(VLOOKUP($B105,KviZDarije10!$A$1:$N$1000,4, 0), 0)/'TOP SCORES'!K$3,0)</f>
        <v>60</v>
      </c>
      <c r="N105" s="14">
        <f>IFERROR(100*_xlfn.IFNA(VLOOKUP($B105,KviZDarije11!$A$1:$N$1000,4, 0), 0)/'TOP SCORES'!L$3,0)</f>
        <v>60</v>
      </c>
    </row>
    <row r="106" spans="1:14">
      <c r="A106" s="17">
        <f t="shared" ca="1" si="1"/>
        <v>105</v>
      </c>
      <c r="B106" s="12" t="s">
        <v>101</v>
      </c>
      <c r="C106" s="15" cm="1">
        <f t="array" aca="1" ref="C106" ca="1">SUM(LARGE(D106:N106,ROW(INDIRECT("1:8"))))</f>
        <v>228.5858585858586</v>
      </c>
      <c r="D106" s="14">
        <f>IFERROR(100*_xlfn.IFNA(VLOOKUP($B106,KviZDarije1!$A$1:$N$1000, 4, 0), 0)/'TOP SCORES'!B$3,0)</f>
        <v>36.363636363636367</v>
      </c>
      <c r="E106" s="14">
        <f>IFERROR(100*_xlfn.IFNA(VLOOKUP($B106,KviZDarije2!$A$1:$N$1000, 4, 0), 0)/'TOP SCORES'!C$3,0)</f>
        <v>27.272727272727273</v>
      </c>
      <c r="F106" s="14">
        <f>IFERROR(100*_xlfn.IFNA(VLOOKUP($B106,KviZDarije3!$A$1:$N$1000, 4, 0), 0)/'TOP SCORES'!D$3,0)</f>
        <v>45.454545454545453</v>
      </c>
      <c r="G106" s="14">
        <f>IFERROR(100*_xlfn.IFNA(VLOOKUP($B106,KviZDarije4!$A$1:$N$1000, 4, 0), 0)/'TOP SCORES'!E$3,0)</f>
        <v>0</v>
      </c>
      <c r="H106" s="14">
        <f>IFERROR(100*_xlfn.IFNA(VLOOKUP($B106,KviZDarije5!$A$1:$N$1000, 4, 0), 0)/'TOP SCORES'!F$3,0)</f>
        <v>27.272727272727273</v>
      </c>
      <c r="I106" s="14">
        <f>IFERROR(100*_xlfn.IFNA(VLOOKUP($B106,KviZDarije6!$A$1:$N$1000, 4, 0), 0)/'TOP SCORES'!G$3,0)</f>
        <v>0</v>
      </c>
      <c r="J106" s="14">
        <f>IFERROR(100*_xlfn.IFNA(VLOOKUP($B106,KviZDarije7!$A$1:$N$999, 4, 0), 0)/'TOP SCORES'!H$3,0)</f>
        <v>0</v>
      </c>
      <c r="K106" s="14">
        <f>IFERROR(100*_xlfn.IFNA(VLOOKUP($B106,KviZDarije8!$A$1:$N$1000, 4, 0), 0)/'TOP SCORES'!I$3,0)</f>
        <v>70</v>
      </c>
      <c r="L106" s="14">
        <f>IFERROR(100*_xlfn.IFNA(VLOOKUP($B106,KviZDarije9!$A$1:$N$1000, 4, 0), 0)/'TOP SCORES'!J$3,0)</f>
        <v>22.222222222222221</v>
      </c>
      <c r="M106" s="14">
        <f>IFERROR(100*_xlfn.IFNA(VLOOKUP($B106,KviZDarije10!$A$1:$N$1000,4, 0), 0)/'TOP SCORES'!K$3,0)</f>
        <v>0</v>
      </c>
      <c r="N106" s="14">
        <f>IFERROR(100*_xlfn.IFNA(VLOOKUP($B106,KviZDarije11!$A$1:$N$1000,4, 0), 0)/'TOP SCORES'!L$3,0)</f>
        <v>0</v>
      </c>
    </row>
    <row r="107" spans="1:14">
      <c r="A107" s="17">
        <f t="shared" ca="1" si="1"/>
        <v>106</v>
      </c>
      <c r="B107" s="12" t="s">
        <v>209</v>
      </c>
      <c r="C107" s="15" cm="1">
        <f t="array" aca="1" ref="C107" ca="1">SUM(LARGE(D107:N107,ROW(INDIRECT("1:8"))))</f>
        <v>226.36363636363637</v>
      </c>
      <c r="D107" s="14">
        <f>IFERROR(100*_xlfn.IFNA(VLOOKUP($B107,KviZDarije1!$A$1:$N$1000, 4, 0), 0)/'TOP SCORES'!B$3,0)</f>
        <v>0</v>
      </c>
      <c r="E107" s="14">
        <f>IFERROR(100*_xlfn.IFNA(VLOOKUP($B107,KviZDarije2!$A$1:$N$1000, 4, 0), 0)/'TOP SCORES'!C$3,0)</f>
        <v>54.545454545454547</v>
      </c>
      <c r="F107" s="14">
        <f>IFERROR(100*_xlfn.IFNA(VLOOKUP($B107,KviZDarije3!$A$1:$N$1000, 4, 0), 0)/'TOP SCORES'!D$3,0)</f>
        <v>36.363636363636367</v>
      </c>
      <c r="G107" s="14">
        <f>IFERROR(100*_xlfn.IFNA(VLOOKUP($B107,KviZDarije4!$A$1:$N$1000, 4, 0), 0)/'TOP SCORES'!E$3,0)</f>
        <v>30</v>
      </c>
      <c r="H107" s="14">
        <f>IFERROR(100*_xlfn.IFNA(VLOOKUP($B107,KviZDarije5!$A$1:$N$1000, 4, 0), 0)/'TOP SCORES'!F$3,0)</f>
        <v>45.454545454545453</v>
      </c>
      <c r="I107" s="14">
        <f>IFERROR(100*_xlfn.IFNA(VLOOKUP($B107,KviZDarije6!$A$1:$N$1000, 4, 0), 0)/'TOP SCORES'!G$3,0)</f>
        <v>0</v>
      </c>
      <c r="J107" s="14">
        <f>IFERROR(100*_xlfn.IFNA(VLOOKUP($B107,KviZDarije7!$A$1:$N$999, 4, 0), 0)/'TOP SCORES'!H$3,0)</f>
        <v>0</v>
      </c>
      <c r="K107" s="14">
        <f>IFERROR(100*_xlfn.IFNA(VLOOKUP($B107,KviZDarije8!$A$1:$N$1000, 4, 0), 0)/'TOP SCORES'!I$3,0)</f>
        <v>60</v>
      </c>
      <c r="L107" s="14">
        <f>IFERROR(100*_xlfn.IFNA(VLOOKUP($B107,KviZDarije9!$A$1:$N$1000, 4, 0), 0)/'TOP SCORES'!J$3,0)</f>
        <v>0</v>
      </c>
      <c r="M107" s="14">
        <f>IFERROR(100*_xlfn.IFNA(VLOOKUP($B107,KviZDarije10!$A$1:$N$1000,4, 0), 0)/'TOP SCORES'!K$3,0)</f>
        <v>0</v>
      </c>
      <c r="N107" s="14">
        <f>IFERROR(100*_xlfn.IFNA(VLOOKUP($B107,KviZDarije11!$A$1:$N$1000,4, 0), 0)/'TOP SCORES'!L$3,0)</f>
        <v>0</v>
      </c>
    </row>
    <row r="108" spans="1:14">
      <c r="A108" s="17">
        <f t="shared" ca="1" si="1"/>
        <v>107</v>
      </c>
      <c r="B108" s="12" t="s">
        <v>28</v>
      </c>
      <c r="C108" s="15" cm="1">
        <f t="array" aca="1" ref="C108" ca="1">SUM(LARGE(D108:N108,ROW(INDIRECT("1:8"))))</f>
        <v>222.72727272727275</v>
      </c>
      <c r="D108" s="14">
        <f>IFERROR(100*_xlfn.IFNA(VLOOKUP($B108,KviZDarije1!$A$1:$N$1000, 4, 0), 0)/'TOP SCORES'!B$3,0)</f>
        <v>54.545454545454547</v>
      </c>
      <c r="E108" s="14">
        <f>IFERROR(100*_xlfn.IFNA(VLOOKUP($B108,KviZDarije2!$A$1:$N$1000, 4, 0), 0)/'TOP SCORES'!C$3,0)</f>
        <v>63.636363636363633</v>
      </c>
      <c r="F108" s="14">
        <f>IFERROR(100*_xlfn.IFNA(VLOOKUP($B108,KviZDarije3!$A$1:$N$1000, 4, 0), 0)/'TOP SCORES'!D$3,0)</f>
        <v>54.545454545454547</v>
      </c>
      <c r="G108" s="14">
        <f>IFERROR(100*_xlfn.IFNA(VLOOKUP($B108,KviZDarije4!$A$1:$N$1000, 4, 0), 0)/'TOP SCORES'!E$3,0)</f>
        <v>0</v>
      </c>
      <c r="H108" s="14">
        <f>IFERROR(100*_xlfn.IFNA(VLOOKUP($B108,KviZDarije5!$A$1:$N$1000, 4, 0), 0)/'TOP SCORES'!F$3,0)</f>
        <v>0</v>
      </c>
      <c r="I108" s="14">
        <f>IFERROR(100*_xlfn.IFNA(VLOOKUP($B108,KviZDarije6!$A$1:$N$1000, 4, 0), 0)/'TOP SCORES'!G$3,0)</f>
        <v>0</v>
      </c>
      <c r="J108" s="14">
        <f>IFERROR(100*_xlfn.IFNA(VLOOKUP($B108,KviZDarije7!$A$1:$N$999, 4, 0), 0)/'TOP SCORES'!H$3,0)</f>
        <v>0</v>
      </c>
      <c r="K108" s="14">
        <f>IFERROR(100*_xlfn.IFNA(VLOOKUP($B108,KviZDarije8!$A$1:$N$1000, 4, 0), 0)/'TOP SCORES'!I$3,0)</f>
        <v>0</v>
      </c>
      <c r="L108" s="14">
        <f>IFERROR(100*_xlfn.IFNA(VLOOKUP($B108,KviZDarije9!$A$1:$N$1000, 4, 0), 0)/'TOP SCORES'!J$3,0)</f>
        <v>0</v>
      </c>
      <c r="M108" s="14">
        <f>IFERROR(100*_xlfn.IFNA(VLOOKUP($B108,KviZDarije10!$A$1:$N$1000,4, 0), 0)/'TOP SCORES'!K$3,0)</f>
        <v>50</v>
      </c>
      <c r="N108" s="14">
        <f>IFERROR(100*_xlfn.IFNA(VLOOKUP($B108,KviZDarije11!$A$1:$N$1000,4, 0), 0)/'TOP SCORES'!L$3,0)</f>
        <v>0</v>
      </c>
    </row>
    <row r="109" spans="1:14">
      <c r="A109" s="17">
        <f t="shared" ca="1" si="1"/>
        <v>108</v>
      </c>
      <c r="B109" s="12" t="s">
        <v>144</v>
      </c>
      <c r="C109" s="15" cm="1">
        <f t="array" aca="1" ref="C109" ca="1">SUM(LARGE(D109:N109,ROW(INDIRECT("1:8"))))</f>
        <v>219.2929292929293</v>
      </c>
      <c r="D109" s="14">
        <f>IFERROR(100*_xlfn.IFNA(VLOOKUP($B109,KviZDarije1!$A$1:$N$1000, 4, 0), 0)/'TOP SCORES'!B$3,0)</f>
        <v>27.272727272727273</v>
      </c>
      <c r="E109" s="14">
        <f>IFERROR(100*_xlfn.IFNA(VLOOKUP($B109,KviZDarije2!$A$1:$N$1000, 4, 0), 0)/'TOP SCORES'!C$3,0)</f>
        <v>9.0909090909090917</v>
      </c>
      <c r="F109" s="14">
        <f>IFERROR(100*_xlfn.IFNA(VLOOKUP($B109,KviZDarije3!$A$1:$N$1000, 4, 0), 0)/'TOP SCORES'!D$3,0)</f>
        <v>36.363636363636367</v>
      </c>
      <c r="G109" s="14">
        <f>IFERROR(100*_xlfn.IFNA(VLOOKUP($B109,KviZDarije4!$A$1:$N$1000, 4, 0), 0)/'TOP SCORES'!E$3,0)</f>
        <v>20</v>
      </c>
      <c r="H109" s="14">
        <f>IFERROR(100*_xlfn.IFNA(VLOOKUP($B109,KviZDarije5!$A$1:$N$1000, 4, 0), 0)/'TOP SCORES'!F$3,0)</f>
        <v>45.454545454545453</v>
      </c>
      <c r="I109" s="14">
        <f>IFERROR(100*_xlfn.IFNA(VLOOKUP($B109,KviZDarije6!$A$1:$N$1000, 4, 0), 0)/'TOP SCORES'!G$3,0)</f>
        <v>0</v>
      </c>
      <c r="J109" s="14">
        <f>IFERROR(100*_xlfn.IFNA(VLOOKUP($B109,KviZDarije7!$A$1:$N$999, 4, 0), 0)/'TOP SCORES'!H$3,0)</f>
        <v>0</v>
      </c>
      <c r="K109" s="14">
        <f>IFERROR(100*_xlfn.IFNA(VLOOKUP($B109,KviZDarije8!$A$1:$N$1000, 4, 0), 0)/'TOP SCORES'!I$3,0)</f>
        <v>40</v>
      </c>
      <c r="L109" s="14">
        <f>IFERROR(100*_xlfn.IFNA(VLOOKUP($B109,KviZDarije9!$A$1:$N$1000, 4, 0), 0)/'TOP SCORES'!J$3,0)</f>
        <v>11.111111111111111</v>
      </c>
      <c r="M109" s="14">
        <f>IFERROR(100*_xlfn.IFNA(VLOOKUP($B109,KviZDarije10!$A$1:$N$1000,4, 0), 0)/'TOP SCORES'!K$3,0)</f>
        <v>0</v>
      </c>
      <c r="N109" s="14">
        <f>IFERROR(100*_xlfn.IFNA(VLOOKUP($B109,KviZDarije11!$A$1:$N$1000,4, 0), 0)/'TOP SCORES'!L$3,0)</f>
        <v>30</v>
      </c>
    </row>
    <row r="110" spans="1:14">
      <c r="A110" s="17">
        <f t="shared" ca="1" si="1"/>
        <v>109</v>
      </c>
      <c r="B110" s="8" t="s">
        <v>199</v>
      </c>
      <c r="C110" s="15" cm="1">
        <f t="array" aca="1" ref="C110" ca="1">SUM(LARGE(D110:N110,ROW(INDIRECT("1:8"))))</f>
        <v>218.18181818181822</v>
      </c>
      <c r="D110" s="14">
        <f>IFERROR(100*_xlfn.IFNA(VLOOKUP($B110,KviZDarije1!$A$1:$N$1000, 4, 0), 0)/'TOP SCORES'!B$3,0)</f>
        <v>27.272727272727273</v>
      </c>
      <c r="E110" s="14">
        <f>IFERROR(100*_xlfn.IFNA(VLOOKUP($B110,KviZDarije2!$A$1:$N$1000, 4, 0), 0)/'TOP SCORES'!C$3,0)</f>
        <v>27.272727272727273</v>
      </c>
      <c r="F110" s="14">
        <f>IFERROR(100*_xlfn.IFNA(VLOOKUP($B110,KviZDarije3!$A$1:$N$1000, 4, 0), 0)/'TOP SCORES'!D$3,0)</f>
        <v>36.363636363636367</v>
      </c>
      <c r="G110" s="14">
        <f>IFERROR(100*_xlfn.IFNA(VLOOKUP($B110,KviZDarije4!$A$1:$N$1000, 4, 0), 0)/'TOP SCORES'!E$3,0)</f>
        <v>40</v>
      </c>
      <c r="H110" s="14">
        <f>IFERROR(100*_xlfn.IFNA(VLOOKUP($B110,KviZDarije5!$A$1:$N$1000, 4, 0), 0)/'TOP SCORES'!F$3,0)</f>
        <v>27.272727272727273</v>
      </c>
      <c r="I110" s="14">
        <f>IFERROR(100*_xlfn.IFNA(VLOOKUP($B110,KviZDarije6!$A$1:$N$1000, 4, 0), 0)/'TOP SCORES'!G$3,0)</f>
        <v>0</v>
      </c>
      <c r="J110" s="14">
        <f>IFERROR(100*_xlfn.IFNA(VLOOKUP($B110,KviZDarije7!$A$1:$N$999, 4, 0), 0)/'TOP SCORES'!H$3,0)</f>
        <v>0</v>
      </c>
      <c r="K110" s="14">
        <f>IFERROR(100*_xlfn.IFNA(VLOOKUP($B110,KviZDarije8!$A$1:$N$1000, 4, 0), 0)/'TOP SCORES'!I$3,0)</f>
        <v>60</v>
      </c>
      <c r="L110" s="14">
        <f>IFERROR(100*_xlfn.IFNA(VLOOKUP($B110,KviZDarije9!$A$1:$N$1000, 4, 0), 0)/'TOP SCORES'!J$3,0)</f>
        <v>0</v>
      </c>
      <c r="M110" s="14">
        <f>IFERROR(100*_xlfn.IFNA(VLOOKUP($B110,KviZDarije10!$A$1:$N$1000,4, 0), 0)/'TOP SCORES'!K$3,0)</f>
        <v>0</v>
      </c>
      <c r="N110" s="14">
        <f>IFERROR(100*_xlfn.IFNA(VLOOKUP($B110,KviZDarije11!$A$1:$N$1000,4, 0), 0)/'TOP SCORES'!L$3,0)</f>
        <v>0</v>
      </c>
    </row>
    <row r="111" spans="1:14">
      <c r="A111" s="17">
        <f t="shared" ca="1" si="1"/>
        <v>110</v>
      </c>
      <c r="B111" s="12" t="s">
        <v>26</v>
      </c>
      <c r="C111" s="15" cm="1">
        <f t="array" aca="1" ref="C111" ca="1">SUM(LARGE(D111:N111,ROW(INDIRECT("1:8"))))</f>
        <v>210</v>
      </c>
      <c r="D111" s="14">
        <f>IFERROR(100*_xlfn.IFNA(VLOOKUP($B111,KviZDarije1!$A$1:$N$1000, 4, 0), 0)/'TOP SCORES'!B$3,0)</f>
        <v>54.545454545454547</v>
      </c>
      <c r="E111" s="14">
        <f>IFERROR(100*_xlfn.IFNA(VLOOKUP($B111,KviZDarije2!$A$1:$N$1000, 4, 0), 0)/'TOP SCORES'!C$3,0)</f>
        <v>0</v>
      </c>
      <c r="F111" s="14">
        <f>IFERROR(100*_xlfn.IFNA(VLOOKUP($B111,KviZDarije3!$A$1:$N$1000, 4, 0), 0)/'TOP SCORES'!D$3,0)</f>
        <v>45.454545454545453</v>
      </c>
      <c r="G111" s="14">
        <f>IFERROR(100*_xlfn.IFNA(VLOOKUP($B111,KviZDarije4!$A$1:$N$1000, 4, 0), 0)/'TOP SCORES'!E$3,0)</f>
        <v>40</v>
      </c>
      <c r="H111" s="14">
        <f>IFERROR(100*_xlfn.IFNA(VLOOKUP($B111,KviZDarije5!$A$1:$N$1000, 4, 0), 0)/'TOP SCORES'!F$3,0)</f>
        <v>0</v>
      </c>
      <c r="I111" s="14">
        <f>IFERROR(100*_xlfn.IFNA(VLOOKUP($B111,KviZDarije6!$A$1:$N$1000, 4, 0), 0)/'TOP SCORES'!G$3,0)</f>
        <v>0</v>
      </c>
      <c r="J111" s="14">
        <f>IFERROR(100*_xlfn.IFNA(VLOOKUP($B111,KviZDarije7!$A$1:$N$999, 4, 0), 0)/'TOP SCORES'!H$3,0)</f>
        <v>0</v>
      </c>
      <c r="K111" s="14">
        <f>IFERROR(100*_xlfn.IFNA(VLOOKUP($B111,KviZDarije8!$A$1:$N$1000, 4, 0), 0)/'TOP SCORES'!I$3,0)</f>
        <v>70</v>
      </c>
      <c r="L111" s="14">
        <f>IFERROR(100*_xlfn.IFNA(VLOOKUP($B111,KviZDarije9!$A$1:$N$1000, 4, 0), 0)/'TOP SCORES'!J$3,0)</f>
        <v>0</v>
      </c>
      <c r="M111" s="14">
        <f>IFERROR(100*_xlfn.IFNA(VLOOKUP($B111,KviZDarije10!$A$1:$N$1000,4, 0), 0)/'TOP SCORES'!K$3,0)</f>
        <v>0</v>
      </c>
      <c r="N111" s="14">
        <f>IFERROR(100*_xlfn.IFNA(VLOOKUP($B111,KviZDarije11!$A$1:$N$1000,4, 0), 0)/'TOP SCORES'!L$3,0)</f>
        <v>0</v>
      </c>
    </row>
    <row r="112" spans="1:14">
      <c r="A112" s="17">
        <f t="shared" ca="1" si="1"/>
        <v>111</v>
      </c>
      <c r="B112" s="8" t="s">
        <v>96</v>
      </c>
      <c r="C112" s="15" cm="1">
        <f t="array" aca="1" ref="C112" ca="1">SUM(LARGE(D112:N112,ROW(INDIRECT("1:8"))))</f>
        <v>205.45454545454547</v>
      </c>
      <c r="D112" s="14">
        <f>IFERROR(100*_xlfn.IFNA(VLOOKUP($B112,KviZDarije1!$A$1:$N$1000, 4, 0), 0)/'TOP SCORES'!B$3,0)</f>
        <v>18.181818181818183</v>
      </c>
      <c r="E112" s="14">
        <f>IFERROR(100*_xlfn.IFNA(VLOOKUP($B112,KviZDarije2!$A$1:$N$1000, 4, 0), 0)/'TOP SCORES'!C$3,0)</f>
        <v>45.454545454545453</v>
      </c>
      <c r="F112" s="14">
        <f>IFERROR(100*_xlfn.IFNA(VLOOKUP($B112,KviZDarije3!$A$1:$N$1000, 4, 0), 0)/'TOP SCORES'!D$3,0)</f>
        <v>36.363636363636367</v>
      </c>
      <c r="G112" s="14">
        <f>IFERROR(100*_xlfn.IFNA(VLOOKUP($B112,KviZDarije4!$A$1:$N$1000, 4, 0), 0)/'TOP SCORES'!E$3,0)</f>
        <v>50</v>
      </c>
      <c r="H112" s="14">
        <f>IFERROR(100*_xlfn.IFNA(VLOOKUP($B112,KviZDarije5!$A$1:$N$1000, 4, 0), 0)/'TOP SCORES'!F$3,0)</f>
        <v>45.454545454545453</v>
      </c>
      <c r="I112" s="14">
        <f>IFERROR(100*_xlfn.IFNA(VLOOKUP($B112,KviZDarije6!$A$1:$N$1000, 4, 0), 0)/'TOP SCORES'!G$3,0)</f>
        <v>0</v>
      </c>
      <c r="J112" s="14">
        <f>IFERROR(100*_xlfn.IFNA(VLOOKUP($B112,KviZDarije7!$A$1:$N$999, 4, 0), 0)/'TOP SCORES'!H$3,0)</f>
        <v>10</v>
      </c>
      <c r="K112" s="14">
        <f>IFERROR(100*_xlfn.IFNA(VLOOKUP($B112,KviZDarije8!$A$1:$N$1000, 4, 0), 0)/'TOP SCORES'!I$3,0)</f>
        <v>0</v>
      </c>
      <c r="L112" s="14">
        <f>IFERROR(100*_xlfn.IFNA(VLOOKUP($B112,KviZDarije9!$A$1:$N$1000, 4, 0), 0)/'TOP SCORES'!J$3,0)</f>
        <v>0</v>
      </c>
      <c r="M112" s="14">
        <f>IFERROR(100*_xlfn.IFNA(VLOOKUP($B112,KviZDarije10!$A$1:$N$1000,4, 0), 0)/'TOP SCORES'!K$3,0)</f>
        <v>0</v>
      </c>
      <c r="N112" s="14">
        <f>IFERROR(100*_xlfn.IFNA(VLOOKUP($B112,KviZDarije11!$A$1:$N$1000,4, 0), 0)/'TOP SCORES'!L$3,0)</f>
        <v>0</v>
      </c>
    </row>
    <row r="113" spans="1:14">
      <c r="A113" s="17">
        <f t="shared" ca="1" si="1"/>
        <v>112</v>
      </c>
      <c r="B113" s="8" t="s">
        <v>128</v>
      </c>
      <c r="C113" s="15" cm="1">
        <f t="array" aca="1" ref="C113" ca="1">SUM(LARGE(D113:N113,ROW(INDIRECT("1:8"))))</f>
        <v>203.73737373737376</v>
      </c>
      <c r="D113" s="14">
        <f>IFERROR(100*_xlfn.IFNA(VLOOKUP($B113,KviZDarije1!$A$1:$N$1000, 4, 0), 0)/'TOP SCORES'!B$3,0)</f>
        <v>27.272727272727273</v>
      </c>
      <c r="E113" s="14">
        <f>IFERROR(100*_xlfn.IFNA(VLOOKUP($B113,KviZDarije2!$A$1:$N$1000, 4, 0), 0)/'TOP SCORES'!C$3,0)</f>
        <v>36.363636363636367</v>
      </c>
      <c r="F113" s="14">
        <f>IFERROR(100*_xlfn.IFNA(VLOOKUP($B113,KviZDarije3!$A$1:$N$1000, 4, 0), 0)/'TOP SCORES'!D$3,0)</f>
        <v>18.181818181818183</v>
      </c>
      <c r="G113" s="14">
        <f>IFERROR(100*_xlfn.IFNA(VLOOKUP($B113,KviZDarije4!$A$1:$N$1000, 4, 0), 0)/'TOP SCORES'!E$3,0)</f>
        <v>20</v>
      </c>
      <c r="H113" s="14">
        <f>IFERROR(100*_xlfn.IFNA(VLOOKUP($B113,KviZDarije5!$A$1:$N$1000, 4, 0), 0)/'TOP SCORES'!F$3,0)</f>
        <v>36.363636363636367</v>
      </c>
      <c r="I113" s="14">
        <f>IFERROR(100*_xlfn.IFNA(VLOOKUP($B113,KviZDarije6!$A$1:$N$1000, 4, 0), 0)/'TOP SCORES'!G$3,0)</f>
        <v>33.333333333333336</v>
      </c>
      <c r="J113" s="14">
        <f>IFERROR(100*_xlfn.IFNA(VLOOKUP($B113,KviZDarije7!$A$1:$N$999, 4, 0), 0)/'TOP SCORES'!H$3,0)</f>
        <v>10</v>
      </c>
      <c r="K113" s="14">
        <f>IFERROR(100*_xlfn.IFNA(VLOOKUP($B113,KviZDarije8!$A$1:$N$1000, 4, 0), 0)/'TOP SCORES'!I$3,0)</f>
        <v>0</v>
      </c>
      <c r="L113" s="14">
        <f>IFERROR(100*_xlfn.IFNA(VLOOKUP($B113,KviZDarije9!$A$1:$N$1000, 4, 0), 0)/'TOP SCORES'!J$3,0)</f>
        <v>22.222222222222221</v>
      </c>
      <c r="M113" s="14">
        <f>IFERROR(100*_xlfn.IFNA(VLOOKUP($B113,KviZDarije10!$A$1:$N$1000,4, 0), 0)/'TOP SCORES'!K$3,0)</f>
        <v>0</v>
      </c>
      <c r="N113" s="14">
        <f>IFERROR(100*_xlfn.IFNA(VLOOKUP($B113,KviZDarije11!$A$1:$N$1000,4, 0), 0)/'TOP SCORES'!L$3,0)</f>
        <v>0</v>
      </c>
    </row>
    <row r="114" spans="1:14">
      <c r="A114" s="17">
        <f t="shared" ca="1" si="1"/>
        <v>113</v>
      </c>
      <c r="B114" s="12" t="s">
        <v>149</v>
      </c>
      <c r="C114" s="15" cm="1">
        <f t="array" aca="1" ref="C114" ca="1">SUM(LARGE(D114:N114,ROW(INDIRECT("1:8"))))</f>
        <v>201.91919191919195</v>
      </c>
      <c r="D114" s="14">
        <f>IFERROR(100*_xlfn.IFNA(VLOOKUP($B114,KviZDarije1!$A$1:$N$1000, 4, 0), 0)/'TOP SCORES'!B$3,0)</f>
        <v>9.0909090909090917</v>
      </c>
      <c r="E114" s="14">
        <f>IFERROR(100*_xlfn.IFNA(VLOOKUP($B114,KviZDarije2!$A$1:$N$1000, 4, 0), 0)/'TOP SCORES'!C$3,0)</f>
        <v>18.181818181818183</v>
      </c>
      <c r="F114" s="14">
        <f>IFERROR(100*_xlfn.IFNA(VLOOKUP($B114,KviZDarije3!$A$1:$N$1000, 4, 0), 0)/'TOP SCORES'!D$3,0)</f>
        <v>18.181818181818183</v>
      </c>
      <c r="G114" s="14">
        <f>IFERROR(100*_xlfn.IFNA(VLOOKUP($B114,KviZDarije4!$A$1:$N$1000, 4, 0), 0)/'TOP SCORES'!E$3,0)</f>
        <v>20</v>
      </c>
      <c r="H114" s="14">
        <f>IFERROR(100*_xlfn.IFNA(VLOOKUP($B114,KviZDarije5!$A$1:$N$1000, 4, 0), 0)/'TOP SCORES'!F$3,0)</f>
        <v>18.181818181818183</v>
      </c>
      <c r="I114" s="14">
        <f>IFERROR(100*_xlfn.IFNA(VLOOKUP($B114,KviZDarije6!$A$1:$N$1000, 4, 0), 0)/'TOP SCORES'!G$3,0)</f>
        <v>22.222222222222221</v>
      </c>
      <c r="J114" s="14">
        <f>IFERROR(100*_xlfn.IFNA(VLOOKUP($B114,KviZDarije7!$A$1:$N$999, 4, 0), 0)/'TOP SCORES'!H$3,0)</f>
        <v>0</v>
      </c>
      <c r="K114" s="14">
        <f>IFERROR(100*_xlfn.IFNA(VLOOKUP($B114,KviZDarije8!$A$1:$N$1000, 4, 0), 0)/'TOP SCORES'!I$3,0)</f>
        <v>40</v>
      </c>
      <c r="L114" s="14">
        <f>IFERROR(100*_xlfn.IFNA(VLOOKUP($B114,KviZDarije9!$A$1:$N$1000, 4, 0), 0)/'TOP SCORES'!J$3,0)</f>
        <v>33.333333333333336</v>
      </c>
      <c r="M114" s="14">
        <f>IFERROR(100*_xlfn.IFNA(VLOOKUP($B114,KviZDarije10!$A$1:$N$1000,4, 0), 0)/'TOP SCORES'!K$3,0)</f>
        <v>20</v>
      </c>
      <c r="N114" s="14">
        <f>IFERROR(100*_xlfn.IFNA(VLOOKUP($B114,KviZDarije11!$A$1:$N$1000,4, 0), 0)/'TOP SCORES'!L$3,0)</f>
        <v>30</v>
      </c>
    </row>
    <row r="115" spans="1:14">
      <c r="A115" s="17">
        <f t="shared" ca="1" si="1"/>
        <v>114</v>
      </c>
      <c r="B115" s="12" t="s">
        <v>83</v>
      </c>
      <c r="C115" s="15" cm="1">
        <f t="array" aca="1" ref="C115" ca="1">SUM(LARGE(D115:N115,ROW(INDIRECT("1:8"))))</f>
        <v>201.81818181818181</v>
      </c>
      <c r="D115" s="14">
        <f>IFERROR(100*_xlfn.IFNA(VLOOKUP($B115,KviZDarije1!$A$1:$N$1000, 4, 0), 0)/'TOP SCORES'!B$3,0)</f>
        <v>36.363636363636367</v>
      </c>
      <c r="E115" s="14">
        <f>IFERROR(100*_xlfn.IFNA(VLOOKUP($B115,KviZDarije2!$A$1:$N$1000, 4, 0), 0)/'TOP SCORES'!C$3,0)</f>
        <v>0</v>
      </c>
      <c r="F115" s="14">
        <f>IFERROR(100*_xlfn.IFNA(VLOOKUP($B115,KviZDarije3!$A$1:$N$1000, 4, 0), 0)/'TOP SCORES'!D$3,0)</f>
        <v>45.454545454545453</v>
      </c>
      <c r="G115" s="14">
        <f>IFERROR(100*_xlfn.IFNA(VLOOKUP($B115,KviZDarije4!$A$1:$N$1000, 4, 0), 0)/'TOP SCORES'!E$3,0)</f>
        <v>0</v>
      </c>
      <c r="H115" s="14">
        <f>IFERROR(100*_xlfn.IFNA(VLOOKUP($B115,KviZDarije5!$A$1:$N$1000, 4, 0), 0)/'TOP SCORES'!F$3,0)</f>
        <v>0</v>
      </c>
      <c r="I115" s="14">
        <f>IFERROR(100*_xlfn.IFNA(VLOOKUP($B115,KviZDarije6!$A$1:$N$1000, 4, 0), 0)/'TOP SCORES'!G$3,0)</f>
        <v>0</v>
      </c>
      <c r="J115" s="14">
        <f>IFERROR(100*_xlfn.IFNA(VLOOKUP($B115,KviZDarije7!$A$1:$N$999, 4, 0), 0)/'TOP SCORES'!H$3,0)</f>
        <v>0</v>
      </c>
      <c r="K115" s="14">
        <f>IFERROR(100*_xlfn.IFNA(VLOOKUP($B115,KviZDarije8!$A$1:$N$1000, 4, 0), 0)/'TOP SCORES'!I$3,0)</f>
        <v>0</v>
      </c>
      <c r="L115" s="14">
        <f>IFERROR(100*_xlfn.IFNA(VLOOKUP($B115,KviZDarije9!$A$1:$N$1000, 4, 0), 0)/'TOP SCORES'!J$3,0)</f>
        <v>0</v>
      </c>
      <c r="M115" s="14">
        <f>IFERROR(100*_xlfn.IFNA(VLOOKUP($B115,KviZDarije10!$A$1:$N$1000,4, 0), 0)/'TOP SCORES'!K$3,0)</f>
        <v>60</v>
      </c>
      <c r="N115" s="14">
        <f>IFERROR(100*_xlfn.IFNA(VLOOKUP($B115,KviZDarije11!$A$1:$N$1000,4, 0), 0)/'TOP SCORES'!L$3,0)</f>
        <v>60</v>
      </c>
    </row>
    <row r="116" spans="1:14">
      <c r="A116" s="17">
        <f t="shared" ca="1" si="1"/>
        <v>115</v>
      </c>
      <c r="B116" s="8" t="s">
        <v>175</v>
      </c>
      <c r="C116" s="15" cm="1">
        <f t="array" aca="1" ref="C116" ca="1">SUM(LARGE(D116:N116,ROW(INDIRECT("1:8"))))</f>
        <v>201.01010101010104</v>
      </c>
      <c r="D116" s="14">
        <f>IFERROR(100*_xlfn.IFNA(VLOOKUP($B116,KviZDarije1!$A$1:$N$1000, 4, 0), 0)/'TOP SCORES'!B$3,0)</f>
        <v>36.363636363636367</v>
      </c>
      <c r="E116" s="14">
        <f>IFERROR(100*_xlfn.IFNA(VLOOKUP($B116,KviZDarije2!$A$1:$N$1000, 4, 0), 0)/'TOP SCORES'!C$3,0)</f>
        <v>27.272727272727273</v>
      </c>
      <c r="F116" s="14">
        <f>IFERROR(100*_xlfn.IFNA(VLOOKUP($B116,KviZDarije3!$A$1:$N$1000, 4, 0), 0)/'TOP SCORES'!D$3,0)</f>
        <v>54.545454545454547</v>
      </c>
      <c r="G116" s="14">
        <f>IFERROR(100*_xlfn.IFNA(VLOOKUP($B116,KviZDarije4!$A$1:$N$1000, 4, 0), 0)/'TOP SCORES'!E$3,0)</f>
        <v>0</v>
      </c>
      <c r="H116" s="14">
        <f>IFERROR(100*_xlfn.IFNA(VLOOKUP($B116,KviZDarije5!$A$1:$N$1000, 4, 0), 0)/'TOP SCORES'!F$3,0)</f>
        <v>27.272727272727273</v>
      </c>
      <c r="I116" s="14">
        <f>IFERROR(100*_xlfn.IFNA(VLOOKUP($B116,KviZDarije6!$A$1:$N$1000, 4, 0), 0)/'TOP SCORES'!G$3,0)</f>
        <v>55.555555555555557</v>
      </c>
      <c r="J116" s="14">
        <f>IFERROR(100*_xlfn.IFNA(VLOOKUP($B116,KviZDarije7!$A$1:$N$999, 4, 0), 0)/'TOP SCORES'!H$3,0)</f>
        <v>0</v>
      </c>
      <c r="K116" s="14">
        <f>IFERROR(100*_xlfn.IFNA(VLOOKUP($B116,KviZDarije8!$A$1:$N$1000, 4, 0), 0)/'TOP SCORES'!I$3,0)</f>
        <v>0</v>
      </c>
      <c r="L116" s="14">
        <f>IFERROR(100*_xlfn.IFNA(VLOOKUP($B116,KviZDarije9!$A$1:$N$1000, 4, 0), 0)/'TOP SCORES'!J$3,0)</f>
        <v>0</v>
      </c>
      <c r="M116" s="14">
        <f>IFERROR(100*_xlfn.IFNA(VLOOKUP($B116,KviZDarije10!$A$1:$N$1000,4, 0), 0)/'TOP SCORES'!K$3,0)</f>
        <v>0</v>
      </c>
      <c r="N116" s="14">
        <f>IFERROR(100*_xlfn.IFNA(VLOOKUP($B116,KviZDarije11!$A$1:$N$1000,4, 0), 0)/'TOP SCORES'!L$3,0)</f>
        <v>0</v>
      </c>
    </row>
    <row r="117" spans="1:14">
      <c r="A117" s="17">
        <f t="shared" ca="1" si="1"/>
        <v>116</v>
      </c>
      <c r="B117" s="12" t="s">
        <v>233</v>
      </c>
      <c r="C117" s="15" cm="1">
        <f t="array" aca="1" ref="C117" ca="1">SUM(LARGE(D117:N117,ROW(INDIRECT("1:8"))))</f>
        <v>200</v>
      </c>
      <c r="D117" s="14">
        <f>IFERROR(100*_xlfn.IFNA(VLOOKUP($B117,KviZDarije1!$A$1:$N$1000, 4, 0), 0)/'TOP SCORES'!B$3,0)</f>
        <v>0</v>
      </c>
      <c r="E117" s="14">
        <f>IFERROR(100*_xlfn.IFNA(VLOOKUP($B117,KviZDarije2!$A$1:$N$1000, 4, 0), 0)/'TOP SCORES'!C$3,0)</f>
        <v>0</v>
      </c>
      <c r="F117" s="14">
        <f>IFERROR(100*_xlfn.IFNA(VLOOKUP($B117,KviZDarije3!$A$1:$N$1000, 4, 0), 0)/'TOP SCORES'!D$3,0)</f>
        <v>54.545454545454547</v>
      </c>
      <c r="G117" s="14">
        <f>IFERROR(100*_xlfn.IFNA(VLOOKUP($B117,KviZDarije4!$A$1:$N$1000, 4, 0), 0)/'TOP SCORES'!E$3,0)</f>
        <v>20</v>
      </c>
      <c r="H117" s="14">
        <f>IFERROR(100*_xlfn.IFNA(VLOOKUP($B117,KviZDarije5!$A$1:$N$1000, 4, 0), 0)/'TOP SCORES'!F$3,0)</f>
        <v>45.454545454545453</v>
      </c>
      <c r="I117" s="14">
        <f>IFERROR(100*_xlfn.IFNA(VLOOKUP($B117,KviZDarije6!$A$1:$N$1000, 4, 0), 0)/'TOP SCORES'!G$3,0)</f>
        <v>0</v>
      </c>
      <c r="J117" s="14">
        <f>IFERROR(100*_xlfn.IFNA(VLOOKUP($B117,KviZDarije7!$A$1:$N$999, 4, 0), 0)/'TOP SCORES'!H$3,0)</f>
        <v>10</v>
      </c>
      <c r="K117" s="14">
        <f>IFERROR(100*_xlfn.IFNA(VLOOKUP($B117,KviZDarije8!$A$1:$N$1000, 4, 0), 0)/'TOP SCORES'!I$3,0)</f>
        <v>70</v>
      </c>
      <c r="L117" s="14">
        <f>IFERROR(100*_xlfn.IFNA(VLOOKUP($B117,KviZDarije9!$A$1:$N$1000, 4, 0), 0)/'TOP SCORES'!J$3,0)</f>
        <v>0</v>
      </c>
      <c r="M117" s="14">
        <f>IFERROR(100*_xlfn.IFNA(VLOOKUP($B117,KviZDarije10!$A$1:$N$1000,4, 0), 0)/'TOP SCORES'!K$3,0)</f>
        <v>0</v>
      </c>
      <c r="N117" s="14">
        <f>IFERROR(100*_xlfn.IFNA(VLOOKUP($B117,KviZDarije11!$A$1:$N$1000,4, 0), 0)/'TOP SCORES'!L$3,0)</f>
        <v>0</v>
      </c>
    </row>
    <row r="118" spans="1:14">
      <c r="A118" s="17">
        <f t="shared" ca="1" si="1"/>
        <v>117</v>
      </c>
      <c r="B118" s="12" t="s">
        <v>173</v>
      </c>
      <c r="C118" s="15" cm="1">
        <f t="array" aca="1" ref="C118" ca="1">SUM(LARGE(D118:N118,ROW(INDIRECT("1:8"))))</f>
        <v>196.2626262626263</v>
      </c>
      <c r="D118" s="14">
        <f>IFERROR(100*_xlfn.IFNA(VLOOKUP($B118,KviZDarije1!$A$1:$N$1000, 4, 0), 0)/'TOP SCORES'!B$3,0)</f>
        <v>18.181818181818183</v>
      </c>
      <c r="E118" s="14">
        <f>IFERROR(100*_xlfn.IFNA(VLOOKUP($B118,KviZDarije2!$A$1:$N$1000, 4, 0), 0)/'TOP SCORES'!C$3,0)</f>
        <v>27.272727272727273</v>
      </c>
      <c r="F118" s="14">
        <f>IFERROR(100*_xlfn.IFNA(VLOOKUP($B118,KviZDarije3!$A$1:$N$1000, 4, 0), 0)/'TOP SCORES'!D$3,0)</f>
        <v>18.181818181818183</v>
      </c>
      <c r="G118" s="14">
        <f>IFERROR(100*_xlfn.IFNA(VLOOKUP($B118,KviZDarije4!$A$1:$N$1000, 4, 0), 0)/'TOP SCORES'!E$3,0)</f>
        <v>20</v>
      </c>
      <c r="H118" s="14">
        <f>IFERROR(100*_xlfn.IFNA(VLOOKUP($B118,KviZDarije5!$A$1:$N$1000, 4, 0), 0)/'TOP SCORES'!F$3,0)</f>
        <v>18.181818181818183</v>
      </c>
      <c r="I118" s="14">
        <f>IFERROR(100*_xlfn.IFNA(VLOOKUP($B118,KviZDarije6!$A$1:$N$1000, 4, 0), 0)/'TOP SCORES'!G$3,0)</f>
        <v>11.111111111111111</v>
      </c>
      <c r="J118" s="14">
        <f>IFERROR(100*_xlfn.IFNA(VLOOKUP($B118,KviZDarije7!$A$1:$N$999, 4, 0), 0)/'TOP SCORES'!H$3,0)</f>
        <v>10</v>
      </c>
      <c r="K118" s="14">
        <f>IFERROR(100*_xlfn.IFNA(VLOOKUP($B118,KviZDarije8!$A$1:$N$1000, 4, 0), 0)/'TOP SCORES'!I$3,0)</f>
        <v>50</v>
      </c>
      <c r="L118" s="14">
        <f>IFERROR(100*_xlfn.IFNA(VLOOKUP($B118,KviZDarije9!$A$1:$N$1000, 4, 0), 0)/'TOP SCORES'!J$3,0)</f>
        <v>33.333333333333336</v>
      </c>
      <c r="M118" s="14">
        <f>IFERROR(100*_xlfn.IFNA(VLOOKUP($B118,KviZDarije10!$A$1:$N$1000,4, 0), 0)/'TOP SCORES'!K$3,0)</f>
        <v>0</v>
      </c>
      <c r="N118" s="14">
        <f>IFERROR(100*_xlfn.IFNA(VLOOKUP($B118,KviZDarije11!$A$1:$N$1000,4, 0), 0)/'TOP SCORES'!L$3,0)</f>
        <v>0</v>
      </c>
    </row>
    <row r="119" spans="1:14">
      <c r="A119" s="17">
        <f t="shared" ca="1" si="1"/>
        <v>118</v>
      </c>
      <c r="B119" s="12" t="s">
        <v>205</v>
      </c>
      <c r="C119" s="15" cm="1">
        <f t="array" aca="1" ref="C119" ca="1">SUM(LARGE(D119:N119,ROW(INDIRECT("1:8"))))</f>
        <v>194.94949494949498</v>
      </c>
      <c r="D119" s="14">
        <f>IFERROR(100*_xlfn.IFNA(VLOOKUP($B119,KviZDarije1!$A$1:$N$1000, 4, 0), 0)/'TOP SCORES'!B$3,0)</f>
        <v>0</v>
      </c>
      <c r="E119" s="14">
        <f>IFERROR(100*_xlfn.IFNA(VLOOKUP($B119,KviZDarije2!$A$1:$N$1000, 4, 0), 0)/'TOP SCORES'!C$3,0)</f>
        <v>45.454545454545453</v>
      </c>
      <c r="F119" s="14">
        <f>IFERROR(100*_xlfn.IFNA(VLOOKUP($B119,KviZDarije3!$A$1:$N$1000, 4, 0), 0)/'TOP SCORES'!D$3,0)</f>
        <v>54.545454545454547</v>
      </c>
      <c r="G119" s="14">
        <f>IFERROR(100*_xlfn.IFNA(VLOOKUP($B119,KviZDarije4!$A$1:$N$1000, 4, 0), 0)/'TOP SCORES'!E$3,0)</f>
        <v>0</v>
      </c>
      <c r="H119" s="14">
        <f>IFERROR(100*_xlfn.IFNA(VLOOKUP($B119,KviZDarije5!$A$1:$N$1000, 4, 0), 0)/'TOP SCORES'!F$3,0)</f>
        <v>72.727272727272734</v>
      </c>
      <c r="I119" s="14">
        <f>IFERROR(100*_xlfn.IFNA(VLOOKUP($B119,KviZDarije6!$A$1:$N$1000, 4, 0), 0)/'TOP SCORES'!G$3,0)</f>
        <v>0</v>
      </c>
      <c r="J119" s="14">
        <f>IFERROR(100*_xlfn.IFNA(VLOOKUP($B119,KviZDarije7!$A$1:$N$999, 4, 0), 0)/'TOP SCORES'!H$3,0)</f>
        <v>0</v>
      </c>
      <c r="K119" s="14">
        <f>IFERROR(100*_xlfn.IFNA(VLOOKUP($B119,KviZDarije8!$A$1:$N$1000, 4, 0), 0)/'TOP SCORES'!I$3,0)</f>
        <v>0</v>
      </c>
      <c r="L119" s="14">
        <f>IFERROR(100*_xlfn.IFNA(VLOOKUP($B119,KviZDarije9!$A$1:$N$1000, 4, 0), 0)/'TOP SCORES'!J$3,0)</f>
        <v>22.222222222222221</v>
      </c>
      <c r="M119" s="14">
        <f>IFERROR(100*_xlfn.IFNA(VLOOKUP($B119,KviZDarije10!$A$1:$N$1000,4, 0), 0)/'TOP SCORES'!K$3,0)</f>
        <v>0</v>
      </c>
      <c r="N119" s="14">
        <f>IFERROR(100*_xlfn.IFNA(VLOOKUP($B119,KviZDarije11!$A$1:$N$1000,4, 0), 0)/'TOP SCORES'!L$3,0)</f>
        <v>0</v>
      </c>
    </row>
    <row r="120" spans="1:14">
      <c r="A120" s="17">
        <f t="shared" ca="1" si="1"/>
        <v>119</v>
      </c>
      <c r="B120" s="12" t="s">
        <v>194</v>
      </c>
      <c r="C120" s="15" cm="1">
        <f t="array" aca="1" ref="C120" ca="1">SUM(LARGE(D120:N120,ROW(INDIRECT("1:8"))))</f>
        <v>194.54545454545456</v>
      </c>
      <c r="D120" s="14">
        <f>IFERROR(100*_xlfn.IFNA(VLOOKUP($B120,KviZDarije1!$A$1:$N$1000, 4, 0), 0)/'TOP SCORES'!B$3,0)</f>
        <v>45.454545454545453</v>
      </c>
      <c r="E120" s="14">
        <f>IFERROR(100*_xlfn.IFNA(VLOOKUP($B120,KviZDarije2!$A$1:$N$1000, 4, 0), 0)/'TOP SCORES'!C$3,0)</f>
        <v>0</v>
      </c>
      <c r="F120" s="14">
        <f>IFERROR(100*_xlfn.IFNA(VLOOKUP($B120,KviZDarije3!$A$1:$N$1000, 4, 0), 0)/'TOP SCORES'!D$3,0)</f>
        <v>63.636363636363633</v>
      </c>
      <c r="G120" s="14">
        <f>IFERROR(100*_xlfn.IFNA(VLOOKUP($B120,KviZDarije4!$A$1:$N$1000, 4, 0), 0)/'TOP SCORES'!E$3,0)</f>
        <v>40</v>
      </c>
      <c r="H120" s="14">
        <f>IFERROR(100*_xlfn.IFNA(VLOOKUP($B120,KviZDarije5!$A$1:$N$1000, 4, 0), 0)/'TOP SCORES'!F$3,0)</f>
        <v>45.454545454545453</v>
      </c>
      <c r="I120" s="14">
        <f>IFERROR(100*_xlfn.IFNA(VLOOKUP($B120,KviZDarije6!$A$1:$N$1000, 4, 0), 0)/'TOP SCORES'!G$3,0)</f>
        <v>0</v>
      </c>
      <c r="J120" s="14">
        <f>IFERROR(100*_xlfn.IFNA(VLOOKUP($B120,KviZDarije7!$A$1:$N$999, 4, 0), 0)/'TOP SCORES'!H$3,0)</f>
        <v>0</v>
      </c>
      <c r="K120" s="14">
        <f>IFERROR(100*_xlfn.IFNA(VLOOKUP($B120,KviZDarije8!$A$1:$N$1000, 4, 0), 0)/'TOP SCORES'!I$3,0)</f>
        <v>0</v>
      </c>
      <c r="L120" s="14">
        <f>IFERROR(100*_xlfn.IFNA(VLOOKUP($B120,KviZDarije9!$A$1:$N$1000, 4, 0), 0)/'TOP SCORES'!J$3,0)</f>
        <v>0</v>
      </c>
      <c r="M120" s="14">
        <f>IFERROR(100*_xlfn.IFNA(VLOOKUP($B120,KviZDarije10!$A$1:$N$1000,4, 0), 0)/'TOP SCORES'!K$3,0)</f>
        <v>0</v>
      </c>
      <c r="N120" s="14">
        <f>IFERROR(100*_xlfn.IFNA(VLOOKUP($B120,KviZDarije11!$A$1:$N$1000,4, 0), 0)/'TOP SCORES'!L$3,0)</f>
        <v>0</v>
      </c>
    </row>
    <row r="121" spans="1:14">
      <c r="A121" s="17">
        <f t="shared" ca="1" si="1"/>
        <v>120</v>
      </c>
      <c r="B121" s="12" t="s">
        <v>82</v>
      </c>
      <c r="C121" s="15" cm="1">
        <f t="array" aca="1" ref="C121" ca="1">SUM(LARGE(D121:N121,ROW(INDIRECT("1:8"))))</f>
        <v>194.24242424242428</v>
      </c>
      <c r="D121" s="14">
        <f>IFERROR(100*_xlfn.IFNA(VLOOKUP($B121,KviZDarije1!$A$1:$N$1000, 4, 0), 0)/'TOP SCORES'!B$3,0)</f>
        <v>27.272727272727273</v>
      </c>
      <c r="E121" s="14">
        <f>IFERROR(100*_xlfn.IFNA(VLOOKUP($B121,KviZDarije2!$A$1:$N$1000, 4, 0), 0)/'TOP SCORES'!C$3,0)</f>
        <v>9.0909090909090917</v>
      </c>
      <c r="F121" s="14">
        <f>IFERROR(100*_xlfn.IFNA(VLOOKUP($B121,KviZDarije3!$A$1:$N$1000, 4, 0), 0)/'TOP SCORES'!D$3,0)</f>
        <v>36.363636363636367</v>
      </c>
      <c r="G121" s="14">
        <f>IFERROR(100*_xlfn.IFNA(VLOOKUP($B121,KviZDarije4!$A$1:$N$1000, 4, 0), 0)/'TOP SCORES'!E$3,0)</f>
        <v>20</v>
      </c>
      <c r="H121" s="14">
        <f>IFERROR(100*_xlfn.IFNA(VLOOKUP($B121,KviZDarije5!$A$1:$N$1000, 4, 0), 0)/'TOP SCORES'!F$3,0)</f>
        <v>18.181818181818183</v>
      </c>
      <c r="I121" s="14">
        <f>IFERROR(100*_xlfn.IFNA(VLOOKUP($B121,KviZDarije6!$A$1:$N$1000, 4, 0), 0)/'TOP SCORES'!G$3,0)</f>
        <v>33.333333333333336</v>
      </c>
      <c r="J121" s="14">
        <f>IFERROR(100*_xlfn.IFNA(VLOOKUP($B121,KviZDarije7!$A$1:$N$999, 4, 0), 0)/'TOP SCORES'!H$3,0)</f>
        <v>0</v>
      </c>
      <c r="K121" s="14">
        <f>IFERROR(100*_xlfn.IFNA(VLOOKUP($B121,KviZDarije8!$A$1:$N$1000, 4, 0), 0)/'TOP SCORES'!I$3,0)</f>
        <v>50</v>
      </c>
      <c r="L121" s="14">
        <f>IFERROR(100*_xlfn.IFNA(VLOOKUP($B121,KviZDarije9!$A$1:$N$1000, 4, 0), 0)/'TOP SCORES'!J$3,0)</f>
        <v>0</v>
      </c>
      <c r="M121" s="14">
        <f>IFERROR(100*_xlfn.IFNA(VLOOKUP($B121,KviZDarije10!$A$1:$N$1000,4, 0), 0)/'TOP SCORES'!K$3,0)</f>
        <v>0</v>
      </c>
      <c r="N121" s="14">
        <f>IFERROR(100*_xlfn.IFNA(VLOOKUP($B121,KviZDarije11!$A$1:$N$1000,4, 0), 0)/'TOP SCORES'!L$3,0)</f>
        <v>0</v>
      </c>
    </row>
    <row r="122" spans="1:14">
      <c r="A122" s="17">
        <f t="shared" ca="1" si="1"/>
        <v>121</v>
      </c>
      <c r="B122" s="8" t="s">
        <v>57</v>
      </c>
      <c r="C122" s="15" cm="1">
        <f t="array" aca="1" ref="C122" ca="1">SUM(LARGE(D122:N122,ROW(INDIRECT("1:8"))))</f>
        <v>190.90909090909091</v>
      </c>
      <c r="D122" s="14">
        <f>IFERROR(100*_xlfn.IFNA(VLOOKUP($B122,KviZDarije1!$A$1:$N$1000, 4, 0), 0)/'TOP SCORES'!B$3,0)</f>
        <v>63.636363636363633</v>
      </c>
      <c r="E122" s="14">
        <f>IFERROR(100*_xlfn.IFNA(VLOOKUP($B122,KviZDarije2!$A$1:$N$1000, 4, 0), 0)/'TOP SCORES'!C$3,0)</f>
        <v>63.636363636363633</v>
      </c>
      <c r="F122" s="14">
        <f>IFERROR(100*_xlfn.IFNA(VLOOKUP($B122,KviZDarije3!$A$1:$N$1000, 4, 0), 0)/'TOP SCORES'!D$3,0)</f>
        <v>63.636363636363633</v>
      </c>
      <c r="G122" s="14">
        <f>IFERROR(100*_xlfn.IFNA(VLOOKUP($B122,KviZDarije4!$A$1:$N$1000, 4, 0), 0)/'TOP SCORES'!E$3,0)</f>
        <v>0</v>
      </c>
      <c r="H122" s="14">
        <f>IFERROR(100*_xlfn.IFNA(VLOOKUP($B122,KviZDarije5!$A$1:$N$1000, 4, 0), 0)/'TOP SCORES'!F$3,0)</f>
        <v>0</v>
      </c>
      <c r="I122" s="14">
        <f>IFERROR(100*_xlfn.IFNA(VLOOKUP($B122,KviZDarije6!$A$1:$N$1000, 4, 0), 0)/'TOP SCORES'!G$3,0)</f>
        <v>0</v>
      </c>
      <c r="J122" s="14">
        <f>IFERROR(100*_xlfn.IFNA(VLOOKUP($B122,KviZDarije7!$A$1:$N$999, 4, 0), 0)/'TOP SCORES'!H$3,0)</f>
        <v>0</v>
      </c>
      <c r="K122" s="14">
        <f>IFERROR(100*_xlfn.IFNA(VLOOKUP($B122,KviZDarije8!$A$1:$N$1000, 4, 0), 0)/'TOP SCORES'!I$3,0)</f>
        <v>0</v>
      </c>
      <c r="L122" s="14">
        <f>IFERROR(100*_xlfn.IFNA(VLOOKUP($B122,KviZDarije9!$A$1:$N$1000, 4, 0), 0)/'TOP SCORES'!J$3,0)</f>
        <v>0</v>
      </c>
      <c r="M122" s="14">
        <f>IFERROR(100*_xlfn.IFNA(VLOOKUP($B122,KviZDarije10!$A$1:$N$1000,4, 0), 0)/'TOP SCORES'!K$3,0)</f>
        <v>0</v>
      </c>
      <c r="N122" s="14">
        <f>IFERROR(100*_xlfn.IFNA(VLOOKUP($B122,KviZDarije11!$A$1:$N$1000,4, 0), 0)/'TOP SCORES'!L$3,0)</f>
        <v>0</v>
      </c>
    </row>
    <row r="123" spans="1:14">
      <c r="A123" s="17">
        <f t="shared" ca="1" si="1"/>
        <v>122</v>
      </c>
      <c r="B123" s="12" t="s">
        <v>120</v>
      </c>
      <c r="C123" s="15" cm="1">
        <f t="array" aca="1" ref="C123" ca="1">SUM(LARGE(D123:N123,ROW(INDIRECT("1:8"))))</f>
        <v>185.45454545454544</v>
      </c>
      <c r="D123" s="14">
        <f>IFERROR(100*_xlfn.IFNA(VLOOKUP($B123,KviZDarije1!$A$1:$N$1000, 4, 0), 0)/'TOP SCORES'!B$3,0)</f>
        <v>54.545454545454547</v>
      </c>
      <c r="E123" s="14">
        <f>IFERROR(100*_xlfn.IFNA(VLOOKUP($B123,KviZDarije2!$A$1:$N$1000, 4, 0), 0)/'TOP SCORES'!C$3,0)</f>
        <v>45.454545454545453</v>
      </c>
      <c r="F123" s="14">
        <f>IFERROR(100*_xlfn.IFNA(VLOOKUP($B123,KviZDarije3!$A$1:$N$1000, 4, 0), 0)/'TOP SCORES'!D$3,0)</f>
        <v>45.454545454545453</v>
      </c>
      <c r="G123" s="14">
        <f>IFERROR(100*_xlfn.IFNA(VLOOKUP($B123,KviZDarije4!$A$1:$N$1000, 4, 0), 0)/'TOP SCORES'!E$3,0)</f>
        <v>40</v>
      </c>
      <c r="H123" s="14">
        <f>IFERROR(100*_xlfn.IFNA(VLOOKUP($B123,KviZDarije5!$A$1:$N$1000, 4, 0), 0)/'TOP SCORES'!F$3,0)</f>
        <v>0</v>
      </c>
      <c r="I123" s="14">
        <f>IFERROR(100*_xlfn.IFNA(VLOOKUP($B123,KviZDarije6!$A$1:$N$1000, 4, 0), 0)/'TOP SCORES'!G$3,0)</f>
        <v>0</v>
      </c>
      <c r="J123" s="14">
        <f>IFERROR(100*_xlfn.IFNA(VLOOKUP($B123,KviZDarije7!$A$1:$N$999, 4, 0), 0)/'TOP SCORES'!H$3,0)</f>
        <v>0</v>
      </c>
      <c r="K123" s="14">
        <f>IFERROR(100*_xlfn.IFNA(VLOOKUP($B123,KviZDarije8!$A$1:$N$1000, 4, 0), 0)/'TOP SCORES'!I$3,0)</f>
        <v>0</v>
      </c>
      <c r="L123" s="14">
        <f>IFERROR(100*_xlfn.IFNA(VLOOKUP($B123,KviZDarije9!$A$1:$N$1000, 4, 0), 0)/'TOP SCORES'!J$3,0)</f>
        <v>0</v>
      </c>
      <c r="M123" s="14">
        <f>IFERROR(100*_xlfn.IFNA(VLOOKUP($B123,KviZDarije10!$A$1:$N$1000,4, 0), 0)/'TOP SCORES'!K$3,0)</f>
        <v>0</v>
      </c>
      <c r="N123" s="14">
        <f>IFERROR(100*_xlfn.IFNA(VLOOKUP($B123,KviZDarije11!$A$1:$N$1000,4, 0), 0)/'TOP SCORES'!L$3,0)</f>
        <v>0</v>
      </c>
    </row>
    <row r="124" spans="1:14">
      <c r="A124" s="17">
        <f t="shared" ca="1" si="1"/>
        <v>123</v>
      </c>
      <c r="B124" s="33" t="s">
        <v>262</v>
      </c>
      <c r="C124" s="15" cm="1">
        <f t="array" aca="1" ref="C124" ca="1">SUM(LARGE(D124:N124,ROW(INDIRECT("1:8"))))</f>
        <v>182.92929292929296</v>
      </c>
      <c r="D124" s="14">
        <f>IFERROR(100*_xlfn.IFNA(VLOOKUP($B124,KviZDarije1!$A$1:$N$1000, 4, 0), 0)/'TOP SCORES'!B$3,0)</f>
        <v>27.272727272727273</v>
      </c>
      <c r="E124" s="14">
        <f>IFERROR(100*_xlfn.IFNA(VLOOKUP($B124,KviZDarije2!$A$1:$N$1000, 4, 0), 0)/'TOP SCORES'!C$3,0)</f>
        <v>0</v>
      </c>
      <c r="F124" s="14">
        <f>IFERROR(100*_xlfn.IFNA(VLOOKUP($B124,KviZDarije3!$A$1:$N$1000, 4, 0), 0)/'TOP SCORES'!D$3,0)</f>
        <v>0</v>
      </c>
      <c r="G124" s="14">
        <f>IFERROR(100*_xlfn.IFNA(VLOOKUP($B124,KviZDarije4!$A$1:$N$1000, 4, 0), 0)/'TOP SCORES'!E$3,0)</f>
        <v>30</v>
      </c>
      <c r="H124" s="14">
        <f>IFERROR(100*_xlfn.IFNA(VLOOKUP($B124,KviZDarije5!$A$1:$N$1000, 4, 0), 0)/'TOP SCORES'!F$3,0)</f>
        <v>54.545454545454547</v>
      </c>
      <c r="I124" s="14">
        <f>IFERROR(100*_xlfn.IFNA(VLOOKUP($B124,KviZDarije6!$A$1:$N$1000, 4, 0), 0)/'TOP SCORES'!G$3,0)</f>
        <v>0</v>
      </c>
      <c r="J124" s="14">
        <f>IFERROR(100*_xlfn.IFNA(VLOOKUP($B124,KviZDarije7!$A$1:$N$999, 4, 0), 0)/'TOP SCORES'!H$3,0)</f>
        <v>0</v>
      </c>
      <c r="K124" s="14">
        <f>IFERROR(100*_xlfn.IFNA(VLOOKUP($B124,KviZDarije8!$A$1:$N$1000, 4, 0), 0)/'TOP SCORES'!I$3,0)</f>
        <v>0</v>
      </c>
      <c r="L124" s="14">
        <f>IFERROR(100*_xlfn.IFNA(VLOOKUP($B124,KviZDarije9!$A$1:$N$1000, 4, 0), 0)/'TOP SCORES'!J$3,0)</f>
        <v>11.111111111111111</v>
      </c>
      <c r="M124" s="14">
        <f>IFERROR(100*_xlfn.IFNA(VLOOKUP($B124,KviZDarije10!$A$1:$N$1000,4, 0), 0)/'TOP SCORES'!K$3,0)</f>
        <v>0</v>
      </c>
      <c r="N124" s="14">
        <f>IFERROR(100*_xlfn.IFNA(VLOOKUP($B124,KviZDarije11!$A$1:$N$1000,4, 0), 0)/'TOP SCORES'!L$3,0)</f>
        <v>60</v>
      </c>
    </row>
    <row r="125" spans="1:14">
      <c r="A125" s="17">
        <f t="shared" ca="1" si="1"/>
        <v>124</v>
      </c>
      <c r="B125" s="12" t="s">
        <v>31</v>
      </c>
      <c r="C125" s="15" cm="1">
        <f t="array" aca="1" ref="C125" ca="1">SUM(LARGE(D125:N125,ROW(INDIRECT("1:8"))))</f>
        <v>181.81818181818181</v>
      </c>
      <c r="D125" s="14">
        <f>IFERROR(100*_xlfn.IFNA(VLOOKUP($B125,KviZDarije1!$A$1:$N$1000, 4, 0), 0)/'TOP SCORES'!B$3,0)</f>
        <v>54.545454545454547</v>
      </c>
      <c r="E125" s="14">
        <f>IFERROR(100*_xlfn.IFNA(VLOOKUP($B125,KviZDarije2!$A$1:$N$1000, 4, 0), 0)/'TOP SCORES'!C$3,0)</f>
        <v>72.727272727272734</v>
      </c>
      <c r="F125" s="14">
        <f>IFERROR(100*_xlfn.IFNA(VLOOKUP($B125,KviZDarije3!$A$1:$N$1000, 4, 0), 0)/'TOP SCORES'!D$3,0)</f>
        <v>54.545454545454547</v>
      </c>
      <c r="G125" s="14">
        <f>IFERROR(100*_xlfn.IFNA(VLOOKUP($B125,KviZDarije4!$A$1:$N$1000, 4, 0), 0)/'TOP SCORES'!E$3,0)</f>
        <v>0</v>
      </c>
      <c r="H125" s="14">
        <f>IFERROR(100*_xlfn.IFNA(VLOOKUP($B125,KviZDarije5!$A$1:$N$1000, 4, 0), 0)/'TOP SCORES'!F$3,0)</f>
        <v>0</v>
      </c>
      <c r="I125" s="14">
        <f>IFERROR(100*_xlfn.IFNA(VLOOKUP($B125,KviZDarije6!$A$1:$N$1000, 4, 0), 0)/'TOP SCORES'!G$3,0)</f>
        <v>0</v>
      </c>
      <c r="J125" s="14">
        <f>IFERROR(100*_xlfn.IFNA(VLOOKUP($B125,KviZDarije7!$A$1:$N$999, 4, 0), 0)/'TOP SCORES'!H$3,0)</f>
        <v>0</v>
      </c>
      <c r="K125" s="14">
        <f>IFERROR(100*_xlfn.IFNA(VLOOKUP($B125,KviZDarije8!$A$1:$N$1000, 4, 0), 0)/'TOP SCORES'!I$3,0)</f>
        <v>0</v>
      </c>
      <c r="L125" s="14">
        <f>IFERROR(100*_xlfn.IFNA(VLOOKUP($B125,KviZDarije9!$A$1:$N$1000, 4, 0), 0)/'TOP SCORES'!J$3,0)</f>
        <v>0</v>
      </c>
      <c r="M125" s="14">
        <f>IFERROR(100*_xlfn.IFNA(VLOOKUP($B125,KviZDarije10!$A$1:$N$1000,4, 0), 0)/'TOP SCORES'!K$3,0)</f>
        <v>0</v>
      </c>
      <c r="N125" s="14">
        <f>IFERROR(100*_xlfn.IFNA(VLOOKUP($B125,KviZDarije11!$A$1:$N$1000,4, 0), 0)/'TOP SCORES'!L$3,0)</f>
        <v>0</v>
      </c>
    </row>
    <row r="126" spans="1:14">
      <c r="A126" s="17">
        <f t="shared" ca="1" si="1"/>
        <v>125</v>
      </c>
      <c r="B126" s="34" t="s">
        <v>266</v>
      </c>
      <c r="C126" s="15" cm="1">
        <f t="array" aca="1" ref="C126" ca="1">SUM(LARGE(D126:N126,ROW(INDIRECT("1:8"))))</f>
        <v>180.60606060606062</v>
      </c>
      <c r="D126" s="14">
        <f>IFERROR(100*_xlfn.IFNA(VLOOKUP($B126,KviZDarije1!$A$1:$N$1000, 4, 0), 0)/'TOP SCORES'!B$3,0)</f>
        <v>0</v>
      </c>
      <c r="E126" s="14">
        <f>IFERROR(100*_xlfn.IFNA(VLOOKUP($B126,KviZDarije2!$A$1:$N$1000, 4, 0), 0)/'TOP SCORES'!C$3,0)</f>
        <v>0</v>
      </c>
      <c r="F126" s="14">
        <f>IFERROR(100*_xlfn.IFNA(VLOOKUP($B126,KviZDarije3!$A$1:$N$1000, 4, 0), 0)/'TOP SCORES'!D$3,0)</f>
        <v>0</v>
      </c>
      <c r="G126" s="14">
        <f>IFERROR(100*_xlfn.IFNA(VLOOKUP($B126,KviZDarije4!$A$1:$N$1000, 4, 0), 0)/'TOP SCORES'!E$3,0)</f>
        <v>30</v>
      </c>
      <c r="H126" s="14">
        <f>IFERROR(100*_xlfn.IFNA(VLOOKUP($B126,KviZDarije5!$A$1:$N$1000, 4, 0), 0)/'TOP SCORES'!F$3,0)</f>
        <v>27.272727272727273</v>
      </c>
      <c r="I126" s="14">
        <f>IFERROR(100*_xlfn.IFNA(VLOOKUP($B126,KviZDarije6!$A$1:$N$1000, 4, 0), 0)/'TOP SCORES'!G$3,0)</f>
        <v>0</v>
      </c>
      <c r="J126" s="14">
        <f>IFERROR(100*_xlfn.IFNA(VLOOKUP($B126,KviZDarije7!$A$1:$N$999, 4, 0), 0)/'TOP SCORES'!H$3,0)</f>
        <v>0</v>
      </c>
      <c r="K126" s="14">
        <f>IFERROR(100*_xlfn.IFNA(VLOOKUP($B126,KviZDarije8!$A$1:$N$1000, 4, 0), 0)/'TOP SCORES'!I$3,0)</f>
        <v>50</v>
      </c>
      <c r="L126" s="14">
        <f>IFERROR(100*_xlfn.IFNA(VLOOKUP($B126,KviZDarije9!$A$1:$N$1000, 4, 0), 0)/'TOP SCORES'!J$3,0)</f>
        <v>33.333333333333336</v>
      </c>
      <c r="M126" s="14">
        <f>IFERROR(100*_xlfn.IFNA(VLOOKUP($B126,KviZDarije10!$A$1:$N$1000,4, 0), 0)/'TOP SCORES'!K$3,0)</f>
        <v>40</v>
      </c>
      <c r="N126" s="14">
        <f>IFERROR(100*_xlfn.IFNA(VLOOKUP($B126,KviZDarije11!$A$1:$N$1000,4, 0), 0)/'TOP SCORES'!L$3,0)</f>
        <v>0</v>
      </c>
    </row>
    <row r="127" spans="1:14">
      <c r="A127" s="17">
        <f t="shared" ca="1" si="1"/>
        <v>126</v>
      </c>
      <c r="B127" s="12" t="s">
        <v>42</v>
      </c>
      <c r="C127" s="15" cm="1">
        <f t="array" aca="1" ref="C127" ca="1">SUM(LARGE(D127:N127,ROW(INDIRECT("1:8"))))</f>
        <v>171.71717171717171</v>
      </c>
      <c r="D127" s="14">
        <f>IFERROR(100*_xlfn.IFNA(VLOOKUP($B127,KviZDarije1!$A$1:$N$1000, 4, 0), 0)/'TOP SCORES'!B$3,0)</f>
        <v>72.727272727272734</v>
      </c>
      <c r="E127" s="14">
        <f>IFERROR(100*_xlfn.IFNA(VLOOKUP($B127,KviZDarije2!$A$1:$N$1000, 4, 0), 0)/'TOP SCORES'!C$3,0)</f>
        <v>0</v>
      </c>
      <c r="F127" s="14">
        <f>IFERROR(100*_xlfn.IFNA(VLOOKUP($B127,KviZDarije3!$A$1:$N$1000, 4, 0), 0)/'TOP SCORES'!D$3,0)</f>
        <v>54.545454545454547</v>
      </c>
      <c r="G127" s="14">
        <f>IFERROR(100*_xlfn.IFNA(VLOOKUP($B127,KviZDarije4!$A$1:$N$1000, 4, 0), 0)/'TOP SCORES'!E$3,0)</f>
        <v>0</v>
      </c>
      <c r="H127" s="14">
        <f>IFERROR(100*_xlfn.IFNA(VLOOKUP($B127,KviZDarije5!$A$1:$N$1000, 4, 0), 0)/'TOP SCORES'!F$3,0)</f>
        <v>0</v>
      </c>
      <c r="I127" s="14">
        <f>IFERROR(100*_xlfn.IFNA(VLOOKUP($B127,KviZDarije6!$A$1:$N$1000, 4, 0), 0)/'TOP SCORES'!G$3,0)</f>
        <v>44.444444444444443</v>
      </c>
      <c r="J127" s="14">
        <f>IFERROR(100*_xlfn.IFNA(VLOOKUP($B127,KviZDarije7!$A$1:$N$999, 4, 0), 0)/'TOP SCORES'!H$3,0)</f>
        <v>0</v>
      </c>
      <c r="K127" s="14">
        <f>IFERROR(100*_xlfn.IFNA(VLOOKUP($B127,KviZDarije8!$A$1:$N$1000, 4, 0), 0)/'TOP SCORES'!I$3,0)</f>
        <v>0</v>
      </c>
      <c r="L127" s="14">
        <f>IFERROR(100*_xlfn.IFNA(VLOOKUP($B127,KviZDarije9!$A$1:$N$1000, 4, 0), 0)/'TOP SCORES'!J$3,0)</f>
        <v>0</v>
      </c>
      <c r="M127" s="14">
        <f>IFERROR(100*_xlfn.IFNA(VLOOKUP($B127,KviZDarije10!$A$1:$N$1000,4, 0), 0)/'TOP SCORES'!K$3,0)</f>
        <v>0</v>
      </c>
      <c r="N127" s="14">
        <f>IFERROR(100*_xlfn.IFNA(VLOOKUP($B127,KviZDarije11!$A$1:$N$1000,4, 0), 0)/'TOP SCORES'!L$3,0)</f>
        <v>0</v>
      </c>
    </row>
    <row r="128" spans="1:14">
      <c r="A128" s="17">
        <f t="shared" ca="1" si="1"/>
        <v>127</v>
      </c>
      <c r="B128" s="8" t="s">
        <v>84</v>
      </c>
      <c r="C128" s="15" cm="1">
        <f t="array" aca="1" ref="C128" ca="1">SUM(LARGE(D128:N128,ROW(INDIRECT("1:8"))))</f>
        <v>170</v>
      </c>
      <c r="D128" s="14">
        <f>IFERROR(100*_xlfn.IFNA(VLOOKUP($B128,KviZDarije1!$A$1:$N$1000, 4, 0), 0)/'TOP SCORES'!B$3,0)</f>
        <v>63.636363636363633</v>
      </c>
      <c r="E128" s="14">
        <f>IFERROR(100*_xlfn.IFNA(VLOOKUP($B128,KviZDarije2!$A$1:$N$1000, 4, 0), 0)/'TOP SCORES'!C$3,0)</f>
        <v>0</v>
      </c>
      <c r="F128" s="14">
        <f>IFERROR(100*_xlfn.IFNA(VLOOKUP($B128,KviZDarije3!$A$1:$N$1000, 4, 0), 0)/'TOP SCORES'!D$3,0)</f>
        <v>36.363636363636367</v>
      </c>
      <c r="G128" s="14">
        <f>IFERROR(100*_xlfn.IFNA(VLOOKUP($B128,KviZDarije4!$A$1:$N$1000, 4, 0), 0)/'TOP SCORES'!E$3,0)</f>
        <v>0</v>
      </c>
      <c r="H128" s="14">
        <f>IFERROR(100*_xlfn.IFNA(VLOOKUP($B128,KviZDarije5!$A$1:$N$1000, 4, 0), 0)/'TOP SCORES'!F$3,0)</f>
        <v>0</v>
      </c>
      <c r="I128" s="14">
        <f>IFERROR(100*_xlfn.IFNA(VLOOKUP($B128,KviZDarije6!$A$1:$N$1000, 4, 0), 0)/'TOP SCORES'!G$3,0)</f>
        <v>0</v>
      </c>
      <c r="J128" s="14">
        <f>IFERROR(100*_xlfn.IFNA(VLOOKUP($B128,KviZDarije7!$A$1:$N$999, 4, 0), 0)/'TOP SCORES'!H$3,0)</f>
        <v>0</v>
      </c>
      <c r="K128" s="14">
        <f>IFERROR(100*_xlfn.IFNA(VLOOKUP($B128,KviZDarije8!$A$1:$N$1000, 4, 0), 0)/'TOP SCORES'!I$3,0)</f>
        <v>0</v>
      </c>
      <c r="L128" s="14">
        <f>IFERROR(100*_xlfn.IFNA(VLOOKUP($B128,KviZDarije9!$A$1:$N$1000, 4, 0), 0)/'TOP SCORES'!J$3,0)</f>
        <v>0</v>
      </c>
      <c r="M128" s="14">
        <f>IFERROR(100*_xlfn.IFNA(VLOOKUP($B128,KviZDarije10!$A$1:$N$1000,4, 0), 0)/'TOP SCORES'!K$3,0)</f>
        <v>30</v>
      </c>
      <c r="N128" s="14">
        <f>IFERROR(100*_xlfn.IFNA(VLOOKUP($B128,KviZDarije11!$A$1:$N$1000,4, 0), 0)/'TOP SCORES'!L$3,0)</f>
        <v>40</v>
      </c>
    </row>
    <row r="129" spans="1:14">
      <c r="A129" s="17">
        <f t="shared" ca="1" si="1"/>
        <v>128</v>
      </c>
      <c r="B129" s="12" t="s">
        <v>166</v>
      </c>
      <c r="C129" s="15" cm="1">
        <f t="array" aca="1" ref="C129" ca="1">SUM(LARGE(D129:N129,ROW(INDIRECT("1:8"))))</f>
        <v>165.45454545454547</v>
      </c>
      <c r="D129" s="14">
        <f>IFERROR(100*_xlfn.IFNA(VLOOKUP($B129,KviZDarije1!$A$1:$N$1000, 4, 0), 0)/'TOP SCORES'!B$3,0)</f>
        <v>18.181818181818183</v>
      </c>
      <c r="E129" s="14">
        <f>IFERROR(100*_xlfn.IFNA(VLOOKUP($B129,KviZDarije2!$A$1:$N$1000, 4, 0), 0)/'TOP SCORES'!C$3,0)</f>
        <v>27.272727272727273</v>
      </c>
      <c r="F129" s="14">
        <f>IFERROR(100*_xlfn.IFNA(VLOOKUP($B129,KviZDarije3!$A$1:$N$1000, 4, 0), 0)/'TOP SCORES'!D$3,0)</f>
        <v>0</v>
      </c>
      <c r="G129" s="14">
        <f>IFERROR(100*_xlfn.IFNA(VLOOKUP($B129,KviZDarije4!$A$1:$N$1000, 4, 0), 0)/'TOP SCORES'!E$3,0)</f>
        <v>30</v>
      </c>
      <c r="H129" s="14">
        <f>IFERROR(100*_xlfn.IFNA(VLOOKUP($B129,KviZDarije5!$A$1:$N$1000, 4, 0), 0)/'TOP SCORES'!F$3,0)</f>
        <v>0</v>
      </c>
      <c r="I129" s="14">
        <f>IFERROR(100*_xlfn.IFNA(VLOOKUP($B129,KviZDarije6!$A$1:$N$1000, 4, 0), 0)/'TOP SCORES'!G$3,0)</f>
        <v>0</v>
      </c>
      <c r="J129" s="14">
        <f>IFERROR(100*_xlfn.IFNA(VLOOKUP($B129,KviZDarije7!$A$1:$N$999, 4, 0), 0)/'TOP SCORES'!H$3,0)</f>
        <v>30</v>
      </c>
      <c r="K129" s="14">
        <f>IFERROR(100*_xlfn.IFNA(VLOOKUP($B129,KviZDarije8!$A$1:$N$1000, 4, 0), 0)/'TOP SCORES'!I$3,0)</f>
        <v>60</v>
      </c>
      <c r="L129" s="14">
        <f>IFERROR(100*_xlfn.IFNA(VLOOKUP($B129,KviZDarije9!$A$1:$N$1000, 4, 0), 0)/'TOP SCORES'!J$3,0)</f>
        <v>0</v>
      </c>
      <c r="M129" s="14">
        <f>IFERROR(100*_xlfn.IFNA(VLOOKUP($B129,KviZDarije10!$A$1:$N$1000,4, 0), 0)/'TOP SCORES'!K$3,0)</f>
        <v>0</v>
      </c>
      <c r="N129" s="14">
        <f>IFERROR(100*_xlfn.IFNA(VLOOKUP($B129,KviZDarije11!$A$1:$N$1000,4, 0), 0)/'TOP SCORES'!L$3,0)</f>
        <v>0</v>
      </c>
    </row>
    <row r="130" spans="1:14">
      <c r="A130" s="17">
        <f t="shared" ref="A130:A193" ca="1" si="2">RANK(C130,C$2:C$992)</f>
        <v>129</v>
      </c>
      <c r="B130" s="12" t="s">
        <v>172</v>
      </c>
      <c r="C130" s="15" cm="1">
        <f t="array" aca="1" ref="C130" ca="1">SUM(LARGE(D130:N130,ROW(INDIRECT("1:8"))))</f>
        <v>160.60606060606062</v>
      </c>
      <c r="D130" s="14">
        <f>IFERROR(100*_xlfn.IFNA(VLOOKUP($B130,KviZDarije1!$A$1:$N$1000, 4, 0), 0)/'TOP SCORES'!B$3,0)</f>
        <v>36.363636363636367</v>
      </c>
      <c r="E130" s="14">
        <f>IFERROR(100*_xlfn.IFNA(VLOOKUP($B130,KviZDarije2!$A$1:$N$1000, 4, 0), 0)/'TOP SCORES'!C$3,0)</f>
        <v>36.363636363636367</v>
      </c>
      <c r="F130" s="14">
        <f>IFERROR(100*_xlfn.IFNA(VLOOKUP($B130,KviZDarije3!$A$1:$N$1000, 4, 0), 0)/'TOP SCORES'!D$3,0)</f>
        <v>54.545454545454547</v>
      </c>
      <c r="G130" s="14">
        <f>IFERROR(100*_xlfn.IFNA(VLOOKUP($B130,KviZDarije4!$A$1:$N$1000, 4, 0), 0)/'TOP SCORES'!E$3,0)</f>
        <v>0</v>
      </c>
      <c r="H130" s="14">
        <f>IFERROR(100*_xlfn.IFNA(VLOOKUP($B130,KviZDarije5!$A$1:$N$1000, 4, 0), 0)/'TOP SCORES'!F$3,0)</f>
        <v>0</v>
      </c>
      <c r="I130" s="14">
        <f>IFERROR(100*_xlfn.IFNA(VLOOKUP($B130,KviZDarije6!$A$1:$N$1000, 4, 0), 0)/'TOP SCORES'!G$3,0)</f>
        <v>33.333333333333336</v>
      </c>
      <c r="J130" s="14">
        <f>IFERROR(100*_xlfn.IFNA(VLOOKUP($B130,KviZDarije7!$A$1:$N$999, 4, 0), 0)/'TOP SCORES'!H$3,0)</f>
        <v>0</v>
      </c>
      <c r="K130" s="14">
        <f>IFERROR(100*_xlfn.IFNA(VLOOKUP($B130,KviZDarije8!$A$1:$N$1000, 4, 0), 0)/'TOP SCORES'!I$3,0)</f>
        <v>0</v>
      </c>
      <c r="L130" s="14">
        <f>IFERROR(100*_xlfn.IFNA(VLOOKUP($B130,KviZDarije9!$A$1:$N$1000, 4, 0), 0)/'TOP SCORES'!J$3,0)</f>
        <v>0</v>
      </c>
      <c r="M130" s="14">
        <f>IFERROR(100*_xlfn.IFNA(VLOOKUP($B130,KviZDarije10!$A$1:$N$1000,4, 0), 0)/'TOP SCORES'!K$3,0)</f>
        <v>0</v>
      </c>
      <c r="N130" s="14">
        <f>IFERROR(100*_xlfn.IFNA(VLOOKUP($B130,KviZDarije11!$A$1:$N$1000,4, 0), 0)/'TOP SCORES'!L$3,0)</f>
        <v>0</v>
      </c>
    </row>
    <row r="131" spans="1:14">
      <c r="A131" s="17">
        <f t="shared" ca="1" si="2"/>
        <v>130</v>
      </c>
      <c r="B131" s="12" t="s">
        <v>47</v>
      </c>
      <c r="C131" s="15" cm="1">
        <f t="array" aca="1" ref="C131" ca="1">SUM(LARGE(D131:N131,ROW(INDIRECT("1:8"))))</f>
        <v>154.94949494949498</v>
      </c>
      <c r="D131" s="14">
        <f>IFERROR(100*_xlfn.IFNA(VLOOKUP($B131,KviZDarije1!$A$1:$N$1000, 4, 0), 0)/'TOP SCORES'!B$3,0)</f>
        <v>0</v>
      </c>
      <c r="E131" s="14">
        <f>IFERROR(100*_xlfn.IFNA(VLOOKUP($B131,KviZDarije2!$A$1:$N$1000, 4, 0), 0)/'TOP SCORES'!C$3,0)</f>
        <v>72.727272727272734</v>
      </c>
      <c r="F131" s="14">
        <f>IFERROR(100*_xlfn.IFNA(VLOOKUP($B131,KviZDarije3!$A$1:$N$1000, 4, 0), 0)/'TOP SCORES'!D$3,0)</f>
        <v>0</v>
      </c>
      <c r="G131" s="14">
        <f>IFERROR(100*_xlfn.IFNA(VLOOKUP($B131,KviZDarije4!$A$1:$N$1000, 4, 0), 0)/'TOP SCORES'!E$3,0)</f>
        <v>60</v>
      </c>
      <c r="H131" s="14">
        <f>IFERROR(100*_xlfn.IFNA(VLOOKUP($B131,KviZDarije5!$A$1:$N$1000, 4, 0), 0)/'TOP SCORES'!F$3,0)</f>
        <v>0</v>
      </c>
      <c r="I131" s="14">
        <f>IFERROR(100*_xlfn.IFNA(VLOOKUP($B131,KviZDarije6!$A$1:$N$1000, 4, 0), 0)/'TOP SCORES'!G$3,0)</f>
        <v>22.222222222222221</v>
      </c>
      <c r="J131" s="14">
        <f>IFERROR(100*_xlfn.IFNA(VLOOKUP($B131,KviZDarije7!$A$1:$N$999, 4, 0), 0)/'TOP SCORES'!H$3,0)</f>
        <v>0</v>
      </c>
      <c r="K131" s="14">
        <f>IFERROR(100*_xlfn.IFNA(VLOOKUP($B131,KviZDarije8!$A$1:$N$1000, 4, 0), 0)/'TOP SCORES'!I$3,0)</f>
        <v>0</v>
      </c>
      <c r="L131" s="14">
        <f>IFERROR(100*_xlfn.IFNA(VLOOKUP($B131,KviZDarije9!$A$1:$N$1000, 4, 0), 0)/'TOP SCORES'!J$3,0)</f>
        <v>0</v>
      </c>
      <c r="M131" s="14">
        <f>IFERROR(100*_xlfn.IFNA(VLOOKUP($B131,KviZDarije10!$A$1:$N$1000,4, 0), 0)/'TOP SCORES'!K$3,0)</f>
        <v>0</v>
      </c>
      <c r="N131" s="14">
        <f>IFERROR(100*_xlfn.IFNA(VLOOKUP($B131,KviZDarije11!$A$1:$N$1000,4, 0), 0)/'TOP SCORES'!L$3,0)</f>
        <v>0</v>
      </c>
    </row>
    <row r="132" spans="1:14">
      <c r="A132" s="17">
        <f t="shared" ca="1" si="2"/>
        <v>131</v>
      </c>
      <c r="B132" s="12" t="s">
        <v>79</v>
      </c>
      <c r="C132" s="15" cm="1">
        <f t="array" aca="1" ref="C132" ca="1">SUM(LARGE(D132:N132,ROW(INDIRECT("1:8"))))</f>
        <v>154.54545454545456</v>
      </c>
      <c r="D132" s="14">
        <f>IFERROR(100*_xlfn.IFNA(VLOOKUP($B132,KviZDarije1!$A$1:$N$1000, 4, 0), 0)/'TOP SCORES'!B$3,0)</f>
        <v>54.545454545454547</v>
      </c>
      <c r="E132" s="14">
        <f>IFERROR(100*_xlfn.IFNA(VLOOKUP($B132,KviZDarije2!$A$1:$N$1000, 4, 0), 0)/'TOP SCORES'!C$3,0)</f>
        <v>0</v>
      </c>
      <c r="F132" s="14">
        <f>IFERROR(100*_xlfn.IFNA(VLOOKUP($B132,KviZDarije3!$A$1:$N$1000, 4, 0), 0)/'TOP SCORES'!D$3,0)</f>
        <v>45.454545454545453</v>
      </c>
      <c r="G132" s="14">
        <f>IFERROR(100*_xlfn.IFNA(VLOOKUP($B132,KviZDarije4!$A$1:$N$1000, 4, 0), 0)/'TOP SCORES'!E$3,0)</f>
        <v>0</v>
      </c>
      <c r="H132" s="14">
        <f>IFERROR(100*_xlfn.IFNA(VLOOKUP($B132,KviZDarije5!$A$1:$N$1000, 4, 0), 0)/'TOP SCORES'!F$3,0)</f>
        <v>54.545454545454547</v>
      </c>
      <c r="I132" s="14">
        <f>IFERROR(100*_xlfn.IFNA(VLOOKUP($B132,KviZDarije6!$A$1:$N$1000, 4, 0), 0)/'TOP SCORES'!G$3,0)</f>
        <v>0</v>
      </c>
      <c r="J132" s="14">
        <f>IFERROR(100*_xlfn.IFNA(VLOOKUP($B132,KviZDarije7!$A$1:$N$999, 4, 0), 0)/'TOP SCORES'!H$3,0)</f>
        <v>0</v>
      </c>
      <c r="K132" s="14">
        <f>IFERROR(100*_xlfn.IFNA(VLOOKUP($B132,KviZDarije8!$A$1:$N$1000, 4, 0), 0)/'TOP SCORES'!I$3,0)</f>
        <v>0</v>
      </c>
      <c r="L132" s="14">
        <f>IFERROR(100*_xlfn.IFNA(VLOOKUP($B132,KviZDarije9!$A$1:$N$1000, 4, 0), 0)/'TOP SCORES'!J$3,0)</f>
        <v>0</v>
      </c>
      <c r="M132" s="14">
        <f>IFERROR(100*_xlfn.IFNA(VLOOKUP($B132,KviZDarije10!$A$1:$N$1000,4, 0), 0)/'TOP SCORES'!K$3,0)</f>
        <v>0</v>
      </c>
      <c r="N132" s="14">
        <f>IFERROR(100*_xlfn.IFNA(VLOOKUP($B132,KviZDarije11!$A$1:$N$1000,4, 0), 0)/'TOP SCORES'!L$3,0)</f>
        <v>0</v>
      </c>
    </row>
    <row r="133" spans="1:14">
      <c r="A133" s="17">
        <f t="shared" ca="1" si="2"/>
        <v>132</v>
      </c>
      <c r="B133" s="8" t="s">
        <v>201</v>
      </c>
      <c r="C133" s="15" cm="1">
        <f t="array" aca="1" ref="C133" ca="1">SUM(LARGE(D133:N133,ROW(INDIRECT("1:8"))))</f>
        <v>154.04040404040404</v>
      </c>
      <c r="D133" s="14">
        <f>IFERROR(100*_xlfn.IFNA(VLOOKUP($B133,KviZDarije1!$A$1:$N$1000, 4, 0), 0)/'TOP SCORES'!B$3,0)</f>
        <v>9.0909090909090917</v>
      </c>
      <c r="E133" s="14">
        <f>IFERROR(100*_xlfn.IFNA(VLOOKUP($B133,KviZDarije2!$A$1:$N$1000, 4, 0), 0)/'TOP SCORES'!C$3,0)</f>
        <v>18.181818181818183</v>
      </c>
      <c r="F133" s="14">
        <f>IFERROR(100*_xlfn.IFNA(VLOOKUP($B133,KviZDarije3!$A$1:$N$1000, 4, 0), 0)/'TOP SCORES'!D$3,0)</f>
        <v>27.272727272727273</v>
      </c>
      <c r="G133" s="14">
        <f>IFERROR(100*_xlfn.IFNA(VLOOKUP($B133,KviZDarije4!$A$1:$N$1000, 4, 0), 0)/'TOP SCORES'!E$3,0)</f>
        <v>10</v>
      </c>
      <c r="H133" s="14">
        <f>IFERROR(100*_xlfn.IFNA(VLOOKUP($B133,KviZDarije5!$A$1:$N$1000, 4, 0), 0)/'TOP SCORES'!F$3,0)</f>
        <v>27.272727272727273</v>
      </c>
      <c r="I133" s="14">
        <f>IFERROR(100*_xlfn.IFNA(VLOOKUP($B133,KviZDarije6!$A$1:$N$1000, 4, 0), 0)/'TOP SCORES'!G$3,0)</f>
        <v>22.222222222222221</v>
      </c>
      <c r="J133" s="14">
        <f>IFERROR(100*_xlfn.IFNA(VLOOKUP($B133,KviZDarije7!$A$1:$N$999, 4, 0), 0)/'TOP SCORES'!H$3,0)</f>
        <v>10</v>
      </c>
      <c r="K133" s="14">
        <f>IFERROR(100*_xlfn.IFNA(VLOOKUP($B133,KviZDarije8!$A$1:$N$1000, 4, 0), 0)/'TOP SCORES'!I$3,0)</f>
        <v>30</v>
      </c>
      <c r="L133" s="14">
        <f>IFERROR(100*_xlfn.IFNA(VLOOKUP($B133,KviZDarije9!$A$1:$N$1000, 4, 0), 0)/'TOP SCORES'!J$3,0)</f>
        <v>0</v>
      </c>
      <c r="M133" s="14">
        <f>IFERROR(100*_xlfn.IFNA(VLOOKUP($B133,KviZDarije10!$A$1:$N$1000,4, 0), 0)/'TOP SCORES'!K$3,0)</f>
        <v>0</v>
      </c>
      <c r="N133" s="14">
        <f>IFERROR(100*_xlfn.IFNA(VLOOKUP($B133,KviZDarije11!$A$1:$N$1000,4, 0), 0)/'TOP SCORES'!L$3,0)</f>
        <v>0</v>
      </c>
    </row>
    <row r="134" spans="1:14">
      <c r="A134" s="17">
        <f t="shared" ca="1" si="2"/>
        <v>133</v>
      </c>
      <c r="B134" s="8" t="s">
        <v>158</v>
      </c>
      <c r="C134" s="15" cm="1">
        <f t="array" aca="1" ref="C134" ca="1">SUM(LARGE(D134:N134,ROW(INDIRECT("1:8"))))</f>
        <v>150.90909090909091</v>
      </c>
      <c r="D134" s="14">
        <f>IFERROR(100*_xlfn.IFNA(VLOOKUP($B134,KviZDarije1!$A$1:$N$1000, 4, 0), 0)/'TOP SCORES'!B$3,0)</f>
        <v>54.545454545454547</v>
      </c>
      <c r="E134" s="14">
        <f>IFERROR(100*_xlfn.IFNA(VLOOKUP($B134,KviZDarije2!$A$1:$N$1000, 4, 0), 0)/'TOP SCORES'!C$3,0)</f>
        <v>0</v>
      </c>
      <c r="F134" s="14">
        <f>IFERROR(100*_xlfn.IFNA(VLOOKUP($B134,KviZDarije3!$A$1:$N$1000, 4, 0), 0)/'TOP SCORES'!D$3,0)</f>
        <v>36.363636363636367</v>
      </c>
      <c r="G134" s="14">
        <f>IFERROR(100*_xlfn.IFNA(VLOOKUP($B134,KviZDarije4!$A$1:$N$1000, 4, 0), 0)/'TOP SCORES'!E$3,0)</f>
        <v>0</v>
      </c>
      <c r="H134" s="14">
        <f>IFERROR(100*_xlfn.IFNA(VLOOKUP($B134,KviZDarije5!$A$1:$N$1000, 4, 0), 0)/'TOP SCORES'!F$3,0)</f>
        <v>0</v>
      </c>
      <c r="I134" s="14">
        <f>IFERROR(100*_xlfn.IFNA(VLOOKUP($B134,KviZDarije6!$A$1:$N$1000, 4, 0), 0)/'TOP SCORES'!G$3,0)</f>
        <v>0</v>
      </c>
      <c r="J134" s="14">
        <f>IFERROR(100*_xlfn.IFNA(VLOOKUP($B134,KviZDarije7!$A$1:$N$999, 4, 0), 0)/'TOP SCORES'!H$3,0)</f>
        <v>0</v>
      </c>
      <c r="K134" s="14">
        <f>IFERROR(100*_xlfn.IFNA(VLOOKUP($B134,KviZDarije8!$A$1:$N$1000, 4, 0), 0)/'TOP SCORES'!I$3,0)</f>
        <v>0</v>
      </c>
      <c r="L134" s="14">
        <f>IFERROR(100*_xlfn.IFNA(VLOOKUP($B134,KviZDarije9!$A$1:$N$1000, 4, 0), 0)/'TOP SCORES'!J$3,0)</f>
        <v>0</v>
      </c>
      <c r="M134" s="14">
        <f>IFERROR(100*_xlfn.IFNA(VLOOKUP($B134,KviZDarije10!$A$1:$N$1000,4, 0), 0)/'TOP SCORES'!K$3,0)</f>
        <v>40</v>
      </c>
      <c r="N134" s="14">
        <f>IFERROR(100*_xlfn.IFNA(VLOOKUP($B134,KviZDarije11!$A$1:$N$1000,4, 0), 0)/'TOP SCORES'!L$3,0)</f>
        <v>20</v>
      </c>
    </row>
    <row r="135" spans="1:14">
      <c r="A135" s="17">
        <f t="shared" ca="1" si="2"/>
        <v>134</v>
      </c>
      <c r="B135" s="12" t="s">
        <v>81</v>
      </c>
      <c r="C135" s="15" cm="1">
        <f t="array" aca="1" ref="C135" ca="1">SUM(LARGE(D135:N135,ROW(INDIRECT("1:8"))))</f>
        <v>149.09090909090909</v>
      </c>
      <c r="D135" s="14">
        <f>IFERROR(100*_xlfn.IFNA(VLOOKUP($B135,KviZDarije1!$A$1:$N$1000, 4, 0), 0)/'TOP SCORES'!B$3,0)</f>
        <v>0</v>
      </c>
      <c r="E135" s="14">
        <f>IFERROR(100*_xlfn.IFNA(VLOOKUP($B135,KviZDarije2!$A$1:$N$1000, 4, 0), 0)/'TOP SCORES'!C$3,0)</f>
        <v>0</v>
      </c>
      <c r="F135" s="14">
        <f>IFERROR(100*_xlfn.IFNA(VLOOKUP($B135,KviZDarije3!$A$1:$N$1000, 4, 0), 0)/'TOP SCORES'!D$3,0)</f>
        <v>45.454545454545453</v>
      </c>
      <c r="G135" s="14">
        <f>IFERROR(100*_xlfn.IFNA(VLOOKUP($B135,KviZDarije4!$A$1:$N$1000, 4, 0), 0)/'TOP SCORES'!E$3,0)</f>
        <v>40</v>
      </c>
      <c r="H135" s="14">
        <f>IFERROR(100*_xlfn.IFNA(VLOOKUP($B135,KviZDarije5!$A$1:$N$1000, 4, 0), 0)/'TOP SCORES'!F$3,0)</f>
        <v>63.636363636363633</v>
      </c>
      <c r="I135" s="14">
        <f>IFERROR(100*_xlfn.IFNA(VLOOKUP($B135,KviZDarije6!$A$1:$N$1000, 4, 0), 0)/'TOP SCORES'!G$3,0)</f>
        <v>0</v>
      </c>
      <c r="J135" s="14">
        <f>IFERROR(100*_xlfn.IFNA(VLOOKUP($B135,KviZDarije7!$A$1:$N$999, 4, 0), 0)/'TOP SCORES'!H$3,0)</f>
        <v>0</v>
      </c>
      <c r="K135" s="14">
        <f>IFERROR(100*_xlfn.IFNA(VLOOKUP($B135,KviZDarije8!$A$1:$N$1000, 4, 0), 0)/'TOP SCORES'!I$3,0)</f>
        <v>0</v>
      </c>
      <c r="L135" s="14">
        <f>IFERROR(100*_xlfn.IFNA(VLOOKUP($B135,KviZDarije9!$A$1:$N$1000, 4, 0), 0)/'TOP SCORES'!J$3,0)</f>
        <v>0</v>
      </c>
      <c r="M135" s="14">
        <f>IFERROR(100*_xlfn.IFNA(VLOOKUP($B135,KviZDarije10!$A$1:$N$1000,4, 0), 0)/'TOP SCORES'!K$3,0)</f>
        <v>0</v>
      </c>
      <c r="N135" s="14">
        <f>IFERROR(100*_xlfn.IFNA(VLOOKUP($B135,KviZDarije11!$A$1:$N$1000,4, 0), 0)/'TOP SCORES'!L$3,0)</f>
        <v>0</v>
      </c>
    </row>
    <row r="136" spans="1:14">
      <c r="A136" s="17">
        <f t="shared" ca="1" si="2"/>
        <v>135</v>
      </c>
      <c r="B136" s="12" t="s">
        <v>60</v>
      </c>
      <c r="C136" s="15" cm="1">
        <f t="array" aca="1" ref="C136" ca="1">SUM(LARGE(D136:N136,ROW(INDIRECT("1:8"))))</f>
        <v>145.45454545454547</v>
      </c>
      <c r="D136" s="14">
        <f>IFERROR(100*_xlfn.IFNA(VLOOKUP($B136,KviZDarije1!$A$1:$N$1000, 4, 0), 0)/'TOP SCORES'!B$3,0)</f>
        <v>36.363636363636367</v>
      </c>
      <c r="E136" s="14">
        <f>IFERROR(100*_xlfn.IFNA(VLOOKUP($B136,KviZDarije2!$A$1:$N$1000, 4, 0), 0)/'TOP SCORES'!C$3,0)</f>
        <v>54.545454545454547</v>
      </c>
      <c r="F136" s="14">
        <f>IFERROR(100*_xlfn.IFNA(VLOOKUP($B136,KviZDarije3!$A$1:$N$1000, 4, 0), 0)/'TOP SCORES'!D$3,0)</f>
        <v>54.545454545454547</v>
      </c>
      <c r="G136" s="14">
        <f>IFERROR(100*_xlfn.IFNA(VLOOKUP($B136,KviZDarije4!$A$1:$N$1000, 4, 0), 0)/'TOP SCORES'!E$3,0)</f>
        <v>0</v>
      </c>
      <c r="H136" s="14">
        <f>IFERROR(100*_xlfn.IFNA(VLOOKUP($B136,KviZDarije5!$A$1:$N$1000, 4, 0), 0)/'TOP SCORES'!F$3,0)</f>
        <v>0</v>
      </c>
      <c r="I136" s="14">
        <f>IFERROR(100*_xlfn.IFNA(VLOOKUP($B136,KviZDarije6!$A$1:$N$1000, 4, 0), 0)/'TOP SCORES'!G$3,0)</f>
        <v>0</v>
      </c>
      <c r="J136" s="14">
        <f>IFERROR(100*_xlfn.IFNA(VLOOKUP($B136,KviZDarije7!$A$1:$N$999, 4, 0), 0)/'TOP SCORES'!H$3,0)</f>
        <v>0</v>
      </c>
      <c r="K136" s="14">
        <f>IFERROR(100*_xlfn.IFNA(VLOOKUP($B136,KviZDarije8!$A$1:$N$1000, 4, 0), 0)/'TOP SCORES'!I$3,0)</f>
        <v>0</v>
      </c>
      <c r="L136" s="14">
        <f>IFERROR(100*_xlfn.IFNA(VLOOKUP($B136,KviZDarije9!$A$1:$N$1000, 4, 0), 0)/'TOP SCORES'!J$3,0)</f>
        <v>0</v>
      </c>
      <c r="M136" s="14">
        <f>IFERROR(100*_xlfn.IFNA(VLOOKUP($B136,KviZDarije10!$A$1:$N$1000,4, 0), 0)/'TOP SCORES'!K$3,0)</f>
        <v>0</v>
      </c>
      <c r="N136" s="14">
        <f>IFERROR(100*_xlfn.IFNA(VLOOKUP($B136,KviZDarije11!$A$1:$N$1000,4, 0), 0)/'TOP SCORES'!L$3,0)</f>
        <v>0</v>
      </c>
    </row>
    <row r="137" spans="1:14">
      <c r="A137" s="17">
        <f t="shared" ca="1" si="2"/>
        <v>136</v>
      </c>
      <c r="B137" s="12" t="s">
        <v>92</v>
      </c>
      <c r="C137" s="15" cm="1">
        <f t="array" aca="1" ref="C137" ca="1">SUM(LARGE(D137:N137,ROW(INDIRECT("1:8"))))</f>
        <v>143.83838383838386</v>
      </c>
      <c r="D137" s="14">
        <f>IFERROR(100*_xlfn.IFNA(VLOOKUP($B137,KviZDarije1!$A$1:$N$1000, 4, 0), 0)/'TOP SCORES'!B$3,0)</f>
        <v>18.181818181818183</v>
      </c>
      <c r="E137" s="14">
        <f>IFERROR(100*_xlfn.IFNA(VLOOKUP($B137,KviZDarije2!$A$1:$N$1000, 4, 0), 0)/'TOP SCORES'!C$3,0)</f>
        <v>36.363636363636367</v>
      </c>
      <c r="F137" s="14">
        <f>IFERROR(100*_xlfn.IFNA(VLOOKUP($B137,KviZDarije3!$A$1:$N$1000, 4, 0), 0)/'TOP SCORES'!D$3,0)</f>
        <v>18.181818181818183</v>
      </c>
      <c r="G137" s="14">
        <f>IFERROR(100*_xlfn.IFNA(VLOOKUP($B137,KviZDarije4!$A$1:$N$1000, 4, 0), 0)/'TOP SCORES'!E$3,0)</f>
        <v>30</v>
      </c>
      <c r="H137" s="14">
        <f>IFERROR(100*_xlfn.IFNA(VLOOKUP($B137,KviZDarije5!$A$1:$N$1000, 4, 0), 0)/'TOP SCORES'!F$3,0)</f>
        <v>0</v>
      </c>
      <c r="I137" s="14">
        <f>IFERROR(100*_xlfn.IFNA(VLOOKUP($B137,KviZDarije6!$A$1:$N$1000, 4, 0), 0)/'TOP SCORES'!G$3,0)</f>
        <v>0</v>
      </c>
      <c r="J137" s="14">
        <f>IFERROR(100*_xlfn.IFNA(VLOOKUP($B137,KviZDarije7!$A$1:$N$999, 4, 0), 0)/'TOP SCORES'!H$3,0)</f>
        <v>30</v>
      </c>
      <c r="K137" s="14">
        <f>IFERROR(100*_xlfn.IFNA(VLOOKUP($B137,KviZDarije8!$A$1:$N$1000, 4, 0), 0)/'TOP SCORES'!I$3,0)</f>
        <v>0</v>
      </c>
      <c r="L137" s="14">
        <f>IFERROR(100*_xlfn.IFNA(VLOOKUP($B137,KviZDarije9!$A$1:$N$1000, 4, 0), 0)/'TOP SCORES'!J$3,0)</f>
        <v>11.111111111111111</v>
      </c>
      <c r="M137" s="14">
        <f>IFERROR(100*_xlfn.IFNA(VLOOKUP($B137,KviZDarije10!$A$1:$N$1000,4, 0), 0)/'TOP SCORES'!K$3,0)</f>
        <v>0</v>
      </c>
      <c r="N137" s="14">
        <f>IFERROR(100*_xlfn.IFNA(VLOOKUP($B137,KviZDarije11!$A$1:$N$1000,4, 0), 0)/'TOP SCORES'!L$3,0)</f>
        <v>0</v>
      </c>
    </row>
    <row r="138" spans="1:14">
      <c r="A138" s="17">
        <f t="shared" ca="1" si="2"/>
        <v>137</v>
      </c>
      <c r="B138" s="12" t="s">
        <v>153</v>
      </c>
      <c r="C138" s="15" cm="1">
        <f t="array" aca="1" ref="C138" ca="1">SUM(LARGE(D138:N138,ROW(INDIRECT("1:8"))))</f>
        <v>136.96969696969697</v>
      </c>
      <c r="D138" s="14">
        <f>IFERROR(100*_xlfn.IFNA(VLOOKUP($B138,KviZDarije1!$A$1:$N$1000, 4, 0), 0)/'TOP SCORES'!B$3,0)</f>
        <v>18.181818181818183</v>
      </c>
      <c r="E138" s="14">
        <f>IFERROR(100*_xlfn.IFNA(VLOOKUP($B138,KviZDarije2!$A$1:$N$1000, 4, 0), 0)/'TOP SCORES'!C$3,0)</f>
        <v>0</v>
      </c>
      <c r="F138" s="14">
        <f>IFERROR(100*_xlfn.IFNA(VLOOKUP($B138,KviZDarije3!$A$1:$N$1000, 4, 0), 0)/'TOP SCORES'!D$3,0)</f>
        <v>45.454545454545453</v>
      </c>
      <c r="G138" s="14">
        <f>IFERROR(100*_xlfn.IFNA(VLOOKUP($B138,KviZDarije4!$A$1:$N$1000, 4, 0), 0)/'TOP SCORES'!E$3,0)</f>
        <v>0</v>
      </c>
      <c r="H138" s="14">
        <f>IFERROR(100*_xlfn.IFNA(VLOOKUP($B138,KviZDarije5!$A$1:$N$1000, 4, 0), 0)/'TOP SCORES'!F$3,0)</f>
        <v>0</v>
      </c>
      <c r="I138" s="14">
        <f>IFERROR(100*_xlfn.IFNA(VLOOKUP($B138,KviZDarije6!$A$1:$N$1000, 4, 0), 0)/'TOP SCORES'!G$3,0)</f>
        <v>0</v>
      </c>
      <c r="J138" s="14">
        <f>IFERROR(100*_xlfn.IFNA(VLOOKUP($B138,KviZDarije7!$A$1:$N$999, 4, 0), 0)/'TOP SCORES'!H$3,0)</f>
        <v>10</v>
      </c>
      <c r="K138" s="14">
        <f>IFERROR(100*_xlfn.IFNA(VLOOKUP($B138,KviZDarije8!$A$1:$N$1000, 4, 0), 0)/'TOP SCORES'!I$3,0)</f>
        <v>30</v>
      </c>
      <c r="L138" s="14">
        <f>IFERROR(100*_xlfn.IFNA(VLOOKUP($B138,KviZDarije9!$A$1:$N$1000, 4, 0), 0)/'TOP SCORES'!J$3,0)</f>
        <v>33.333333333333336</v>
      </c>
      <c r="M138" s="14">
        <f>IFERROR(100*_xlfn.IFNA(VLOOKUP($B138,KviZDarije10!$A$1:$N$1000,4, 0), 0)/'TOP SCORES'!K$3,0)</f>
        <v>0</v>
      </c>
      <c r="N138" s="14">
        <f>IFERROR(100*_xlfn.IFNA(VLOOKUP($B138,KviZDarije11!$A$1:$N$1000,4, 0), 0)/'TOP SCORES'!L$3,0)</f>
        <v>0</v>
      </c>
    </row>
    <row r="139" spans="1:14">
      <c r="A139" s="17">
        <f t="shared" ca="1" si="2"/>
        <v>138</v>
      </c>
      <c r="B139" s="33" t="s">
        <v>277</v>
      </c>
      <c r="C139" s="15" cm="1">
        <f t="array" aca="1" ref="C139" ca="1">SUM(LARGE(D139:N139,ROW(INDIRECT("1:8"))))</f>
        <v>129.8989898989899</v>
      </c>
      <c r="D139" s="14">
        <f>IFERROR(100*_xlfn.IFNA(VLOOKUP($B139,KviZDarije1!$A$1:$N$1000, 4, 0), 0)/'TOP SCORES'!B$3,0)</f>
        <v>0</v>
      </c>
      <c r="E139" s="14">
        <f>IFERROR(100*_xlfn.IFNA(VLOOKUP($B139,KviZDarije2!$A$1:$N$1000, 4, 0), 0)/'TOP SCORES'!C$3,0)</f>
        <v>0</v>
      </c>
      <c r="F139" s="14">
        <f>IFERROR(100*_xlfn.IFNA(VLOOKUP($B139,KviZDarije3!$A$1:$N$1000, 4, 0), 0)/'TOP SCORES'!D$3,0)</f>
        <v>0</v>
      </c>
      <c r="G139" s="14">
        <f>IFERROR(100*_xlfn.IFNA(VLOOKUP($B139,KviZDarije4!$A$1:$N$1000, 4, 0), 0)/'TOP SCORES'!E$3,0)</f>
        <v>0</v>
      </c>
      <c r="H139" s="14">
        <f>IFERROR(100*_xlfn.IFNA(VLOOKUP($B139,KviZDarije5!$A$1:$N$1000, 4, 0), 0)/'TOP SCORES'!F$3,0)</f>
        <v>45.454545454545453</v>
      </c>
      <c r="I139" s="14">
        <f>IFERROR(100*_xlfn.IFNA(VLOOKUP($B139,KviZDarije6!$A$1:$N$1000, 4, 0), 0)/'TOP SCORES'!G$3,0)</f>
        <v>22.222222222222221</v>
      </c>
      <c r="J139" s="14">
        <f>IFERROR(100*_xlfn.IFNA(VLOOKUP($B139,KviZDarije7!$A$1:$N$999, 4, 0), 0)/'TOP SCORES'!H$3,0)</f>
        <v>0</v>
      </c>
      <c r="K139" s="14">
        <f>IFERROR(100*_xlfn.IFNA(VLOOKUP($B139,KviZDarije8!$A$1:$N$1000, 4, 0), 0)/'TOP SCORES'!I$3,0)</f>
        <v>30</v>
      </c>
      <c r="L139" s="14">
        <f>IFERROR(100*_xlfn.IFNA(VLOOKUP($B139,KviZDarije9!$A$1:$N$1000, 4, 0), 0)/'TOP SCORES'!J$3,0)</f>
        <v>22.222222222222221</v>
      </c>
      <c r="M139" s="14">
        <f>IFERROR(100*_xlfn.IFNA(VLOOKUP($B139,KviZDarije10!$A$1:$N$1000,4, 0), 0)/'TOP SCORES'!K$3,0)</f>
        <v>0</v>
      </c>
      <c r="N139" s="14">
        <f>IFERROR(100*_xlfn.IFNA(VLOOKUP($B139,KviZDarije11!$A$1:$N$1000,4, 0), 0)/'TOP SCORES'!L$3,0)</f>
        <v>10</v>
      </c>
    </row>
    <row r="140" spans="1:14">
      <c r="A140" s="17">
        <f t="shared" ca="1" si="2"/>
        <v>139</v>
      </c>
      <c r="B140" s="12" t="s">
        <v>89</v>
      </c>
      <c r="C140" s="15" cm="1">
        <f t="array" aca="1" ref="C140" ca="1">SUM(LARGE(D140:N140,ROW(INDIRECT("1:8"))))</f>
        <v>129.09090909090909</v>
      </c>
      <c r="D140" s="14">
        <f>IFERROR(100*_xlfn.IFNA(VLOOKUP($B140,KviZDarije1!$A$1:$N$1000, 4, 0), 0)/'TOP SCORES'!B$3,0)</f>
        <v>0</v>
      </c>
      <c r="E140" s="14">
        <f>IFERROR(100*_xlfn.IFNA(VLOOKUP($B140,KviZDarije2!$A$1:$N$1000, 4, 0), 0)/'TOP SCORES'!C$3,0)</f>
        <v>63.636363636363633</v>
      </c>
      <c r="F140" s="14">
        <f>IFERROR(100*_xlfn.IFNA(VLOOKUP($B140,KviZDarije3!$A$1:$N$1000, 4, 0), 0)/'TOP SCORES'!D$3,0)</f>
        <v>45.454545454545453</v>
      </c>
      <c r="G140" s="14">
        <f>IFERROR(100*_xlfn.IFNA(VLOOKUP($B140,KviZDarije4!$A$1:$N$1000, 4, 0), 0)/'TOP SCORES'!E$3,0)</f>
        <v>0</v>
      </c>
      <c r="H140" s="14">
        <f>IFERROR(100*_xlfn.IFNA(VLOOKUP($B140,KviZDarije5!$A$1:$N$1000, 4, 0), 0)/'TOP SCORES'!F$3,0)</f>
        <v>0</v>
      </c>
      <c r="I140" s="14">
        <f>IFERROR(100*_xlfn.IFNA(VLOOKUP($B140,KviZDarije6!$A$1:$N$1000, 4, 0), 0)/'TOP SCORES'!G$3,0)</f>
        <v>0</v>
      </c>
      <c r="J140" s="14">
        <f>IFERROR(100*_xlfn.IFNA(VLOOKUP($B140,KviZDarije7!$A$1:$N$999, 4, 0), 0)/'TOP SCORES'!H$3,0)</f>
        <v>20</v>
      </c>
      <c r="K140" s="14">
        <f>IFERROR(100*_xlfn.IFNA(VLOOKUP($B140,KviZDarije8!$A$1:$N$1000, 4, 0), 0)/'TOP SCORES'!I$3,0)</f>
        <v>0</v>
      </c>
      <c r="L140" s="14">
        <f>IFERROR(100*_xlfn.IFNA(VLOOKUP($B140,KviZDarije9!$A$1:$N$1000, 4, 0), 0)/'TOP SCORES'!J$3,0)</f>
        <v>0</v>
      </c>
      <c r="M140" s="14">
        <f>IFERROR(100*_xlfn.IFNA(VLOOKUP($B140,KviZDarije10!$A$1:$N$1000,4, 0), 0)/'TOP SCORES'!K$3,0)</f>
        <v>0</v>
      </c>
      <c r="N140" s="14">
        <f>IFERROR(100*_xlfn.IFNA(VLOOKUP($B140,KviZDarije11!$A$1:$N$1000,4, 0), 0)/'TOP SCORES'!L$3,0)</f>
        <v>0</v>
      </c>
    </row>
    <row r="141" spans="1:14">
      <c r="A141" s="17">
        <f t="shared" ca="1" si="2"/>
        <v>140</v>
      </c>
      <c r="B141" s="12" t="s">
        <v>216</v>
      </c>
      <c r="C141" s="15" cm="1">
        <f t="array" aca="1" ref="C141" ca="1">SUM(LARGE(D141:N141,ROW(INDIRECT("1:8"))))</f>
        <v>123.63636363636365</v>
      </c>
      <c r="D141" s="14">
        <f>IFERROR(100*_xlfn.IFNA(VLOOKUP($B141,KviZDarije1!$A$1:$N$1000, 4, 0), 0)/'TOP SCORES'!B$3,0)</f>
        <v>0</v>
      </c>
      <c r="E141" s="14">
        <f>IFERROR(100*_xlfn.IFNA(VLOOKUP($B141,KviZDarije2!$A$1:$N$1000, 4, 0), 0)/'TOP SCORES'!C$3,0)</f>
        <v>27.272727272727273</v>
      </c>
      <c r="F141" s="14">
        <f>IFERROR(100*_xlfn.IFNA(VLOOKUP($B141,KviZDarije3!$A$1:$N$1000, 4, 0), 0)/'TOP SCORES'!D$3,0)</f>
        <v>0</v>
      </c>
      <c r="G141" s="14">
        <f>IFERROR(100*_xlfn.IFNA(VLOOKUP($B141,KviZDarije4!$A$1:$N$1000, 4, 0), 0)/'TOP SCORES'!E$3,0)</f>
        <v>0</v>
      </c>
      <c r="H141" s="14">
        <f>IFERROR(100*_xlfn.IFNA(VLOOKUP($B141,KviZDarije5!$A$1:$N$1000, 4, 0), 0)/'TOP SCORES'!F$3,0)</f>
        <v>36.363636363636367</v>
      </c>
      <c r="I141" s="14">
        <f>IFERROR(100*_xlfn.IFNA(VLOOKUP($B141,KviZDarije6!$A$1:$N$1000, 4, 0), 0)/'TOP SCORES'!G$3,0)</f>
        <v>0</v>
      </c>
      <c r="J141" s="14">
        <f>IFERROR(100*_xlfn.IFNA(VLOOKUP($B141,KviZDarije7!$A$1:$N$999, 4, 0), 0)/'TOP SCORES'!H$3,0)</f>
        <v>0</v>
      </c>
      <c r="K141" s="14">
        <f>IFERROR(100*_xlfn.IFNA(VLOOKUP($B141,KviZDarije8!$A$1:$N$1000, 4, 0), 0)/'TOP SCORES'!I$3,0)</f>
        <v>30</v>
      </c>
      <c r="L141" s="14">
        <f>IFERROR(100*_xlfn.IFNA(VLOOKUP($B141,KviZDarije9!$A$1:$N$1000, 4, 0), 0)/'TOP SCORES'!J$3,0)</f>
        <v>0</v>
      </c>
      <c r="M141" s="14">
        <f>IFERROR(100*_xlfn.IFNA(VLOOKUP($B141,KviZDarije10!$A$1:$N$1000,4, 0), 0)/'TOP SCORES'!K$3,0)</f>
        <v>30</v>
      </c>
      <c r="N141" s="14">
        <f>IFERROR(100*_xlfn.IFNA(VLOOKUP($B141,KviZDarije11!$A$1:$N$1000,4, 0), 0)/'TOP SCORES'!L$3,0)</f>
        <v>0</v>
      </c>
    </row>
    <row r="142" spans="1:14">
      <c r="A142" s="17">
        <f t="shared" ca="1" si="2"/>
        <v>141</v>
      </c>
      <c r="B142" s="12" t="s">
        <v>67</v>
      </c>
      <c r="C142" s="15" cm="1">
        <f t="array" aca="1" ref="C142" ca="1">SUM(LARGE(D142:N142,ROW(INDIRECT("1:8"))))</f>
        <v>122.72727272727273</v>
      </c>
      <c r="D142" s="14">
        <f>IFERROR(100*_xlfn.IFNA(VLOOKUP($B142,KviZDarije1!$A$1:$N$1000, 4, 0), 0)/'TOP SCORES'!B$3,0)</f>
        <v>0</v>
      </c>
      <c r="E142" s="14">
        <f>IFERROR(100*_xlfn.IFNA(VLOOKUP($B142,KviZDarije2!$A$1:$N$1000, 4, 0), 0)/'TOP SCORES'!C$3,0)</f>
        <v>0</v>
      </c>
      <c r="F142" s="14">
        <f>IFERROR(100*_xlfn.IFNA(VLOOKUP($B142,KviZDarije3!$A$1:$N$1000, 4, 0), 0)/'TOP SCORES'!D$3,0)</f>
        <v>72.727272727272734</v>
      </c>
      <c r="G142" s="14">
        <f>IFERROR(100*_xlfn.IFNA(VLOOKUP($B142,KviZDarije4!$A$1:$N$1000, 4, 0), 0)/'TOP SCORES'!E$3,0)</f>
        <v>50</v>
      </c>
      <c r="H142" s="14">
        <f>IFERROR(100*_xlfn.IFNA(VLOOKUP($B142,KviZDarije5!$A$1:$N$1000, 4, 0), 0)/'TOP SCORES'!F$3,0)</f>
        <v>0</v>
      </c>
      <c r="I142" s="14">
        <f>IFERROR(100*_xlfn.IFNA(VLOOKUP($B142,KviZDarije6!$A$1:$N$1000, 4, 0), 0)/'TOP SCORES'!G$3,0)</f>
        <v>0</v>
      </c>
      <c r="J142" s="14">
        <f>IFERROR(100*_xlfn.IFNA(VLOOKUP($B142,KviZDarije7!$A$1:$N$999, 4, 0), 0)/'TOP SCORES'!H$3,0)</f>
        <v>0</v>
      </c>
      <c r="K142" s="14">
        <f>IFERROR(100*_xlfn.IFNA(VLOOKUP($B142,KviZDarije8!$A$1:$N$1000, 4, 0), 0)/'TOP SCORES'!I$3,0)</f>
        <v>0</v>
      </c>
      <c r="L142" s="14">
        <f>IFERROR(100*_xlfn.IFNA(VLOOKUP($B142,KviZDarije9!$A$1:$N$1000, 4, 0), 0)/'TOP SCORES'!J$3,0)</f>
        <v>0</v>
      </c>
      <c r="M142" s="14">
        <f>IFERROR(100*_xlfn.IFNA(VLOOKUP($B142,KviZDarije10!$A$1:$N$1000,4, 0), 0)/'TOP SCORES'!K$3,0)</f>
        <v>0</v>
      </c>
      <c r="N142" s="14">
        <f>IFERROR(100*_xlfn.IFNA(VLOOKUP($B142,KviZDarije11!$A$1:$N$1000,4, 0), 0)/'TOP SCORES'!L$3,0)</f>
        <v>0</v>
      </c>
    </row>
    <row r="143" spans="1:14">
      <c r="A143" s="17">
        <f t="shared" ca="1" si="2"/>
        <v>142</v>
      </c>
      <c r="B143" s="12" t="s">
        <v>207</v>
      </c>
      <c r="C143" s="15" cm="1">
        <f t="array" aca="1" ref="C143" ca="1">SUM(LARGE(D143:N143,ROW(INDIRECT("1:8"))))</f>
        <v>122.22222222222223</v>
      </c>
      <c r="D143" s="14">
        <f>IFERROR(100*_xlfn.IFNA(VLOOKUP($B143,KviZDarije1!$A$1:$N$1000, 4, 0), 0)/'TOP SCORES'!B$3,0)</f>
        <v>0</v>
      </c>
      <c r="E143" s="14">
        <f>IFERROR(100*_xlfn.IFNA(VLOOKUP($B143,KviZDarije2!$A$1:$N$1000, 4, 0), 0)/'TOP SCORES'!C$3,0)</f>
        <v>27.272727272727273</v>
      </c>
      <c r="F143" s="14">
        <f>IFERROR(100*_xlfn.IFNA(VLOOKUP($B143,KviZDarije3!$A$1:$N$1000, 4, 0), 0)/'TOP SCORES'!D$3,0)</f>
        <v>36.363636363636367</v>
      </c>
      <c r="G143" s="14">
        <f>IFERROR(100*_xlfn.IFNA(VLOOKUP($B143,KviZDarije4!$A$1:$N$1000, 4, 0), 0)/'TOP SCORES'!E$3,0)</f>
        <v>0</v>
      </c>
      <c r="H143" s="14">
        <f>IFERROR(100*_xlfn.IFNA(VLOOKUP($B143,KviZDarije5!$A$1:$N$1000, 4, 0), 0)/'TOP SCORES'!F$3,0)</f>
        <v>36.363636363636367</v>
      </c>
      <c r="I143" s="14">
        <f>IFERROR(100*_xlfn.IFNA(VLOOKUP($B143,KviZDarije6!$A$1:$N$1000, 4, 0), 0)/'TOP SCORES'!G$3,0)</f>
        <v>22.222222222222221</v>
      </c>
      <c r="J143" s="14">
        <f>IFERROR(100*_xlfn.IFNA(VLOOKUP($B143,KviZDarije7!$A$1:$N$999, 4, 0), 0)/'TOP SCORES'!H$3,0)</f>
        <v>0</v>
      </c>
      <c r="K143" s="14">
        <f>IFERROR(100*_xlfn.IFNA(VLOOKUP($B143,KviZDarije8!$A$1:$N$1000, 4, 0), 0)/'TOP SCORES'!I$3,0)</f>
        <v>0</v>
      </c>
      <c r="L143" s="14">
        <f>IFERROR(100*_xlfn.IFNA(VLOOKUP($B143,KviZDarije9!$A$1:$N$1000, 4, 0), 0)/'TOP SCORES'!J$3,0)</f>
        <v>0</v>
      </c>
      <c r="M143" s="14">
        <f>IFERROR(100*_xlfn.IFNA(VLOOKUP($B143,KviZDarije10!$A$1:$N$1000,4, 0), 0)/'TOP SCORES'!K$3,0)</f>
        <v>0</v>
      </c>
      <c r="N143" s="14">
        <f>IFERROR(100*_xlfn.IFNA(VLOOKUP($B143,KviZDarije11!$A$1:$N$1000,4, 0), 0)/'TOP SCORES'!L$3,0)</f>
        <v>0</v>
      </c>
    </row>
    <row r="144" spans="1:14">
      <c r="A144" s="17">
        <f t="shared" ca="1" si="2"/>
        <v>143</v>
      </c>
      <c r="B144" s="33" t="s">
        <v>254</v>
      </c>
      <c r="C144" s="15" cm="1">
        <f t="array" aca="1" ref="C144" ca="1">SUM(LARGE(D144:N144,ROW(INDIRECT("1:8"))))</f>
        <v>120</v>
      </c>
      <c r="D144" s="14">
        <f>IFERROR(100*_xlfn.IFNA(VLOOKUP($B144,KviZDarije1!$A$1:$N$1000, 4, 0), 0)/'TOP SCORES'!B$3,0)</f>
        <v>0</v>
      </c>
      <c r="E144" s="14">
        <f>IFERROR(100*_xlfn.IFNA(VLOOKUP($B144,KviZDarije2!$A$1:$N$1000, 4, 0), 0)/'TOP SCORES'!C$3,0)</f>
        <v>0</v>
      </c>
      <c r="F144" s="14">
        <f>IFERROR(100*_xlfn.IFNA(VLOOKUP($B144,KviZDarije3!$A$1:$N$1000, 4, 0), 0)/'TOP SCORES'!D$3,0)</f>
        <v>0</v>
      </c>
      <c r="G144" s="14">
        <f>IFERROR(100*_xlfn.IFNA(VLOOKUP($B144,KviZDarije4!$A$1:$N$1000, 4, 0), 0)/'TOP SCORES'!E$3,0)</f>
        <v>70</v>
      </c>
      <c r="H144" s="14">
        <f>IFERROR(100*_xlfn.IFNA(VLOOKUP($B144,KviZDarije5!$A$1:$N$1000, 4, 0), 0)/'TOP SCORES'!F$3,0)</f>
        <v>0</v>
      </c>
      <c r="I144" s="14">
        <f>IFERROR(100*_xlfn.IFNA(VLOOKUP($B144,KviZDarije6!$A$1:$N$1000, 4, 0), 0)/'TOP SCORES'!G$3,0)</f>
        <v>0</v>
      </c>
      <c r="J144" s="14">
        <f>IFERROR(100*_xlfn.IFNA(VLOOKUP($B144,KviZDarije7!$A$1:$N$999, 4, 0), 0)/'TOP SCORES'!H$3,0)</f>
        <v>0</v>
      </c>
      <c r="K144" s="14">
        <f>IFERROR(100*_xlfn.IFNA(VLOOKUP($B144,KviZDarije8!$A$1:$N$1000, 4, 0), 0)/'TOP SCORES'!I$3,0)</f>
        <v>0</v>
      </c>
      <c r="L144" s="14">
        <f>IFERROR(100*_xlfn.IFNA(VLOOKUP($B144,KviZDarije9!$A$1:$N$1000, 4, 0), 0)/'TOP SCORES'!J$3,0)</f>
        <v>0</v>
      </c>
      <c r="M144" s="14">
        <f>IFERROR(100*_xlfn.IFNA(VLOOKUP($B144,KviZDarije10!$A$1:$N$1000,4, 0), 0)/'TOP SCORES'!K$3,0)</f>
        <v>50</v>
      </c>
      <c r="N144" s="14">
        <f>IFERROR(100*_xlfn.IFNA(VLOOKUP($B144,KviZDarije11!$A$1:$N$1000,4, 0), 0)/'TOP SCORES'!L$3,0)</f>
        <v>0</v>
      </c>
    </row>
    <row r="145" spans="1:14">
      <c r="A145" s="17">
        <f t="shared" ca="1" si="2"/>
        <v>144</v>
      </c>
      <c r="B145" s="12" t="s">
        <v>211</v>
      </c>
      <c r="C145" s="15" cm="1">
        <f t="array" aca="1" ref="C145" ca="1">SUM(LARGE(D145:N145,ROW(INDIRECT("1:8"))))</f>
        <v>118.18181818181819</v>
      </c>
      <c r="D145" s="14">
        <f>IFERROR(100*_xlfn.IFNA(VLOOKUP($B145,KviZDarije1!$A$1:$N$1000, 4, 0), 0)/'TOP SCORES'!B$3,0)</f>
        <v>0</v>
      </c>
      <c r="E145" s="14">
        <f>IFERROR(100*_xlfn.IFNA(VLOOKUP($B145,KviZDarije2!$A$1:$N$1000, 4, 0), 0)/'TOP SCORES'!C$3,0)</f>
        <v>54.545454545454547</v>
      </c>
      <c r="F145" s="14">
        <f>IFERROR(100*_xlfn.IFNA(VLOOKUP($B145,KviZDarije3!$A$1:$N$1000, 4, 0), 0)/'TOP SCORES'!D$3,0)</f>
        <v>0</v>
      </c>
      <c r="G145" s="14">
        <f>IFERROR(100*_xlfn.IFNA(VLOOKUP($B145,KviZDarije4!$A$1:$N$1000, 4, 0), 0)/'TOP SCORES'!E$3,0)</f>
        <v>0</v>
      </c>
      <c r="H145" s="14">
        <f>IFERROR(100*_xlfn.IFNA(VLOOKUP($B145,KviZDarije5!$A$1:$N$1000, 4, 0), 0)/'TOP SCORES'!F$3,0)</f>
        <v>63.636363636363633</v>
      </c>
      <c r="I145" s="14">
        <f>IFERROR(100*_xlfn.IFNA(VLOOKUP($B145,KviZDarije6!$A$1:$N$1000, 4, 0), 0)/'TOP SCORES'!G$3,0)</f>
        <v>0</v>
      </c>
      <c r="J145" s="14">
        <f>IFERROR(100*_xlfn.IFNA(VLOOKUP($B145,KviZDarije7!$A$1:$N$999, 4, 0), 0)/'TOP SCORES'!H$3,0)</f>
        <v>0</v>
      </c>
      <c r="K145" s="14">
        <f>IFERROR(100*_xlfn.IFNA(VLOOKUP($B145,KviZDarije8!$A$1:$N$1000, 4, 0), 0)/'TOP SCORES'!I$3,0)</f>
        <v>0</v>
      </c>
      <c r="L145" s="14">
        <f>IFERROR(100*_xlfn.IFNA(VLOOKUP($B145,KviZDarije9!$A$1:$N$1000, 4, 0), 0)/'TOP SCORES'!J$3,0)</f>
        <v>0</v>
      </c>
      <c r="M145" s="14">
        <f>IFERROR(100*_xlfn.IFNA(VLOOKUP($B145,KviZDarije10!$A$1:$N$1000,4, 0), 0)/'TOP SCORES'!K$3,0)</f>
        <v>0</v>
      </c>
      <c r="N145" s="14">
        <f>IFERROR(100*_xlfn.IFNA(VLOOKUP($B145,KviZDarije11!$A$1:$N$1000,4, 0), 0)/'TOP SCORES'!L$3,0)</f>
        <v>0</v>
      </c>
    </row>
    <row r="146" spans="1:14">
      <c r="A146" s="17">
        <f t="shared" ca="1" si="2"/>
        <v>144</v>
      </c>
      <c r="B146" s="8" t="s">
        <v>195</v>
      </c>
      <c r="C146" s="15" cm="1">
        <f t="array" aca="1" ref="C146" ca="1">SUM(LARGE(D146:N146,ROW(INDIRECT("1:8"))))</f>
        <v>118.18181818181819</v>
      </c>
      <c r="D146" s="14">
        <f>IFERROR(100*_xlfn.IFNA(VLOOKUP($B146,KviZDarije1!$A$1:$N$1000, 4, 0), 0)/'TOP SCORES'!B$3,0)</f>
        <v>54.545454545454547</v>
      </c>
      <c r="E146" s="14">
        <f>IFERROR(100*_xlfn.IFNA(VLOOKUP($B146,KviZDarije2!$A$1:$N$1000, 4, 0), 0)/'TOP SCORES'!C$3,0)</f>
        <v>0</v>
      </c>
      <c r="F146" s="14">
        <f>IFERROR(100*_xlfn.IFNA(VLOOKUP($B146,KviZDarije3!$A$1:$N$1000, 4, 0), 0)/'TOP SCORES'!D$3,0)</f>
        <v>0</v>
      </c>
      <c r="G146" s="14">
        <f>IFERROR(100*_xlfn.IFNA(VLOOKUP($B146,KviZDarije4!$A$1:$N$1000, 4, 0), 0)/'TOP SCORES'!E$3,0)</f>
        <v>0</v>
      </c>
      <c r="H146" s="14">
        <f>IFERROR(100*_xlfn.IFNA(VLOOKUP($B146,KviZDarije5!$A$1:$N$1000, 4, 0), 0)/'TOP SCORES'!F$3,0)</f>
        <v>63.636363636363633</v>
      </c>
      <c r="I146" s="14">
        <f>IFERROR(100*_xlfn.IFNA(VLOOKUP($B146,KviZDarije6!$A$1:$N$1000, 4, 0), 0)/'TOP SCORES'!G$3,0)</f>
        <v>0</v>
      </c>
      <c r="J146" s="14">
        <f>IFERROR(100*_xlfn.IFNA(VLOOKUP($B146,KviZDarije7!$A$1:$N$999, 4, 0), 0)/'TOP SCORES'!H$3,0)</f>
        <v>0</v>
      </c>
      <c r="K146" s="14">
        <f>IFERROR(100*_xlfn.IFNA(VLOOKUP($B146,KviZDarije8!$A$1:$N$1000, 4, 0), 0)/'TOP SCORES'!I$3,0)</f>
        <v>0</v>
      </c>
      <c r="L146" s="14">
        <f>IFERROR(100*_xlfn.IFNA(VLOOKUP($B146,KviZDarije9!$A$1:$N$1000, 4, 0), 0)/'TOP SCORES'!J$3,0)</f>
        <v>0</v>
      </c>
      <c r="M146" s="14">
        <f>IFERROR(100*_xlfn.IFNA(VLOOKUP($B146,KviZDarije10!$A$1:$N$1000,4, 0), 0)/'TOP SCORES'!K$3,0)</f>
        <v>0</v>
      </c>
      <c r="N146" s="14">
        <f>IFERROR(100*_xlfn.IFNA(VLOOKUP($B146,KviZDarije11!$A$1:$N$1000,4, 0), 0)/'TOP SCORES'!L$3,0)</f>
        <v>0</v>
      </c>
    </row>
    <row r="147" spans="1:14">
      <c r="A147" s="17">
        <f t="shared" ca="1" si="2"/>
        <v>146</v>
      </c>
      <c r="B147" s="12" t="s">
        <v>126</v>
      </c>
      <c r="C147" s="15" cm="1">
        <f t="array" aca="1" ref="C147" ca="1">SUM(LARGE(D147:N147,ROW(INDIRECT("1:8"))))</f>
        <v>116.76767676767678</v>
      </c>
      <c r="D147" s="14">
        <f>IFERROR(100*_xlfn.IFNA(VLOOKUP($B147,KviZDarije1!$A$1:$N$1000, 4, 0), 0)/'TOP SCORES'!B$3,0)</f>
        <v>0</v>
      </c>
      <c r="E147" s="14">
        <f>IFERROR(100*_xlfn.IFNA(VLOOKUP($B147,KviZDarije2!$A$1:$N$1000, 4, 0), 0)/'TOP SCORES'!C$3,0)</f>
        <v>18.181818181818183</v>
      </c>
      <c r="F147" s="14">
        <f>IFERROR(100*_xlfn.IFNA(VLOOKUP($B147,KviZDarije3!$A$1:$N$1000, 4, 0), 0)/'TOP SCORES'!D$3,0)</f>
        <v>27.272727272727273</v>
      </c>
      <c r="G147" s="14">
        <f>IFERROR(100*_xlfn.IFNA(VLOOKUP($B147,KviZDarije4!$A$1:$N$1000, 4, 0), 0)/'TOP SCORES'!E$3,0)</f>
        <v>20</v>
      </c>
      <c r="H147" s="14">
        <f>IFERROR(100*_xlfn.IFNA(VLOOKUP($B147,KviZDarije5!$A$1:$N$1000, 4, 0), 0)/'TOP SCORES'!F$3,0)</f>
        <v>9.0909090909090917</v>
      </c>
      <c r="I147" s="14">
        <f>IFERROR(100*_xlfn.IFNA(VLOOKUP($B147,KviZDarije6!$A$1:$N$1000, 4, 0), 0)/'TOP SCORES'!G$3,0)</f>
        <v>22.222222222222221</v>
      </c>
      <c r="J147" s="14">
        <f>IFERROR(100*_xlfn.IFNA(VLOOKUP($B147,KviZDarije7!$A$1:$N$999, 4, 0), 0)/'TOP SCORES'!H$3,0)</f>
        <v>10</v>
      </c>
      <c r="K147" s="14">
        <f>IFERROR(100*_xlfn.IFNA(VLOOKUP($B147,KviZDarije8!$A$1:$N$1000, 4, 0), 0)/'TOP SCORES'!I$3,0)</f>
        <v>10</v>
      </c>
      <c r="L147" s="14">
        <f>IFERROR(100*_xlfn.IFNA(VLOOKUP($B147,KviZDarije9!$A$1:$N$1000, 4, 0), 0)/'TOP SCORES'!J$3,0)</f>
        <v>0</v>
      </c>
      <c r="M147" s="14">
        <f>IFERROR(100*_xlfn.IFNA(VLOOKUP($B147,KviZDarije10!$A$1:$N$1000,4, 0), 0)/'TOP SCORES'!K$3,0)</f>
        <v>0</v>
      </c>
      <c r="N147" s="14">
        <f>IFERROR(100*_xlfn.IFNA(VLOOKUP($B147,KviZDarije11!$A$1:$N$1000,4, 0), 0)/'TOP SCORES'!L$3,0)</f>
        <v>0</v>
      </c>
    </row>
    <row r="148" spans="1:14">
      <c r="A148" s="17">
        <f t="shared" ca="1" si="2"/>
        <v>147</v>
      </c>
      <c r="B148" s="8" t="s">
        <v>150</v>
      </c>
      <c r="C148" s="15" cm="1">
        <f t="array" aca="1" ref="C148" ca="1">SUM(LARGE(D148:N148,ROW(INDIRECT("1:8"))))</f>
        <v>115.45454545454545</v>
      </c>
      <c r="D148" s="14">
        <f>IFERROR(100*_xlfn.IFNA(VLOOKUP($B148,KviZDarije1!$A$1:$N$1000, 4, 0), 0)/'TOP SCORES'!B$3,0)</f>
        <v>45.454545454545453</v>
      </c>
      <c r="E148" s="14">
        <f>IFERROR(100*_xlfn.IFNA(VLOOKUP($B148,KviZDarije2!$A$1:$N$1000, 4, 0), 0)/'TOP SCORES'!C$3,0)</f>
        <v>0</v>
      </c>
      <c r="F148" s="14">
        <f>IFERROR(100*_xlfn.IFNA(VLOOKUP($B148,KviZDarije3!$A$1:$N$1000, 4, 0), 0)/'TOP SCORES'!D$3,0)</f>
        <v>0</v>
      </c>
      <c r="G148" s="14">
        <f>IFERROR(100*_xlfn.IFNA(VLOOKUP($B148,KviZDarije4!$A$1:$N$1000, 4, 0), 0)/'TOP SCORES'!E$3,0)</f>
        <v>0</v>
      </c>
      <c r="H148" s="14">
        <f>IFERROR(100*_xlfn.IFNA(VLOOKUP($B148,KviZDarije5!$A$1:$N$1000, 4, 0), 0)/'TOP SCORES'!F$3,0)</f>
        <v>0</v>
      </c>
      <c r="I148" s="14">
        <f>IFERROR(100*_xlfn.IFNA(VLOOKUP($B148,KviZDarije6!$A$1:$N$1000, 4, 0), 0)/'TOP SCORES'!G$3,0)</f>
        <v>0</v>
      </c>
      <c r="J148" s="14">
        <f>IFERROR(100*_xlfn.IFNA(VLOOKUP($B148,KviZDarije7!$A$1:$N$999, 4, 0), 0)/'TOP SCORES'!H$3,0)</f>
        <v>0</v>
      </c>
      <c r="K148" s="14">
        <f>IFERROR(100*_xlfn.IFNA(VLOOKUP($B148,KviZDarije8!$A$1:$N$1000, 4, 0), 0)/'TOP SCORES'!I$3,0)</f>
        <v>0</v>
      </c>
      <c r="L148" s="14">
        <f>IFERROR(100*_xlfn.IFNA(VLOOKUP($B148,KviZDarije9!$A$1:$N$1000, 4, 0), 0)/'TOP SCORES'!J$3,0)</f>
        <v>0</v>
      </c>
      <c r="M148" s="14">
        <f>IFERROR(100*_xlfn.IFNA(VLOOKUP($B148,KviZDarije10!$A$1:$N$1000,4, 0), 0)/'TOP SCORES'!K$3,0)</f>
        <v>0</v>
      </c>
      <c r="N148" s="14">
        <f>IFERROR(100*_xlfn.IFNA(VLOOKUP($B148,KviZDarije11!$A$1:$N$1000,4, 0), 0)/'TOP SCORES'!L$3,0)</f>
        <v>70</v>
      </c>
    </row>
    <row r="149" spans="1:14">
      <c r="A149" s="17">
        <f t="shared" ca="1" si="2"/>
        <v>148</v>
      </c>
      <c r="B149" s="12" t="s">
        <v>214</v>
      </c>
      <c r="C149" s="15" cm="1">
        <f t="array" aca="1" ref="C149" ca="1">SUM(LARGE(D149:N149,ROW(INDIRECT("1:8"))))</f>
        <v>115.15151515151516</v>
      </c>
      <c r="D149" s="14">
        <f>IFERROR(100*_xlfn.IFNA(VLOOKUP($B149,KviZDarije1!$A$1:$N$1000, 4, 0), 0)/'TOP SCORES'!B$3,0)</f>
        <v>0</v>
      </c>
      <c r="E149" s="14">
        <f>IFERROR(100*_xlfn.IFNA(VLOOKUP($B149,KviZDarije2!$A$1:$N$1000, 4, 0), 0)/'TOP SCORES'!C$3,0)</f>
        <v>36.363636363636367</v>
      </c>
      <c r="F149" s="14">
        <f>IFERROR(100*_xlfn.IFNA(VLOOKUP($B149,KviZDarije3!$A$1:$N$1000, 4, 0), 0)/'TOP SCORES'!D$3,0)</f>
        <v>45.454545454545453</v>
      </c>
      <c r="G149" s="14">
        <f>IFERROR(100*_xlfn.IFNA(VLOOKUP($B149,KviZDarije4!$A$1:$N$1000, 4, 0), 0)/'TOP SCORES'!E$3,0)</f>
        <v>0</v>
      </c>
      <c r="H149" s="14">
        <f>IFERROR(100*_xlfn.IFNA(VLOOKUP($B149,KviZDarije5!$A$1:$N$1000, 4, 0), 0)/'TOP SCORES'!F$3,0)</f>
        <v>0</v>
      </c>
      <c r="I149" s="14">
        <f>IFERROR(100*_xlfn.IFNA(VLOOKUP($B149,KviZDarije6!$A$1:$N$1000, 4, 0), 0)/'TOP SCORES'!G$3,0)</f>
        <v>33.333333333333336</v>
      </c>
      <c r="J149" s="14">
        <f>IFERROR(100*_xlfn.IFNA(VLOOKUP($B149,KviZDarije7!$A$1:$N$999, 4, 0), 0)/'TOP SCORES'!H$3,0)</f>
        <v>0</v>
      </c>
      <c r="K149" s="14">
        <f>IFERROR(100*_xlfn.IFNA(VLOOKUP($B149,KviZDarije8!$A$1:$N$1000, 4, 0), 0)/'TOP SCORES'!I$3,0)</f>
        <v>0</v>
      </c>
      <c r="L149" s="14">
        <f>IFERROR(100*_xlfn.IFNA(VLOOKUP($B149,KviZDarije9!$A$1:$N$1000, 4, 0), 0)/'TOP SCORES'!J$3,0)</f>
        <v>0</v>
      </c>
      <c r="M149" s="14">
        <f>IFERROR(100*_xlfn.IFNA(VLOOKUP($B149,KviZDarije10!$A$1:$N$1000,4, 0), 0)/'TOP SCORES'!K$3,0)</f>
        <v>0</v>
      </c>
      <c r="N149" s="14">
        <f>IFERROR(100*_xlfn.IFNA(VLOOKUP($B149,KviZDarije11!$A$1:$N$1000,4, 0), 0)/'TOP SCORES'!L$3,0)</f>
        <v>0</v>
      </c>
    </row>
    <row r="150" spans="1:14">
      <c r="A150" s="17">
        <f t="shared" ca="1" si="2"/>
        <v>148</v>
      </c>
      <c r="B150" s="12" t="s">
        <v>156</v>
      </c>
      <c r="C150" s="15" cm="1">
        <f t="array" aca="1" ref="C150" ca="1">SUM(LARGE(D150:N150,ROW(INDIRECT("1:8"))))</f>
        <v>115.15151515151516</v>
      </c>
      <c r="D150" s="14">
        <f>IFERROR(100*_xlfn.IFNA(VLOOKUP($B150,KviZDarije1!$A$1:$N$1000, 4, 0), 0)/'TOP SCORES'!B$3,0)</f>
        <v>9.0909090909090917</v>
      </c>
      <c r="E150" s="14">
        <f>IFERROR(100*_xlfn.IFNA(VLOOKUP($B150,KviZDarije2!$A$1:$N$1000, 4, 0), 0)/'TOP SCORES'!C$3,0)</f>
        <v>0</v>
      </c>
      <c r="F150" s="14">
        <f>IFERROR(100*_xlfn.IFNA(VLOOKUP($B150,KviZDarije3!$A$1:$N$1000, 4, 0), 0)/'TOP SCORES'!D$3,0)</f>
        <v>27.272727272727273</v>
      </c>
      <c r="G150" s="14">
        <f>IFERROR(100*_xlfn.IFNA(VLOOKUP($B150,KviZDarije4!$A$1:$N$1000, 4, 0), 0)/'TOP SCORES'!E$3,0)</f>
        <v>0</v>
      </c>
      <c r="H150" s="14">
        <f>IFERROR(100*_xlfn.IFNA(VLOOKUP($B150,KviZDarije5!$A$1:$N$1000, 4, 0), 0)/'TOP SCORES'!F$3,0)</f>
        <v>45.454545454545453</v>
      </c>
      <c r="I150" s="14">
        <f>IFERROR(100*_xlfn.IFNA(VLOOKUP($B150,KviZDarije6!$A$1:$N$1000, 4, 0), 0)/'TOP SCORES'!G$3,0)</f>
        <v>33.333333333333336</v>
      </c>
      <c r="J150" s="14">
        <f>IFERROR(100*_xlfn.IFNA(VLOOKUP($B150,KviZDarije7!$A$1:$N$999, 4, 0), 0)/'TOP SCORES'!H$3,0)</f>
        <v>0</v>
      </c>
      <c r="K150" s="14">
        <f>IFERROR(100*_xlfn.IFNA(VLOOKUP($B150,KviZDarije8!$A$1:$N$1000, 4, 0), 0)/'TOP SCORES'!I$3,0)</f>
        <v>0</v>
      </c>
      <c r="L150" s="14">
        <f>IFERROR(100*_xlfn.IFNA(VLOOKUP($B150,KviZDarije9!$A$1:$N$1000, 4, 0), 0)/'TOP SCORES'!J$3,0)</f>
        <v>0</v>
      </c>
      <c r="M150" s="14">
        <f>IFERROR(100*_xlfn.IFNA(VLOOKUP($B150,KviZDarije10!$A$1:$N$1000,4, 0), 0)/'TOP SCORES'!K$3,0)</f>
        <v>0</v>
      </c>
      <c r="N150" s="14">
        <f>IFERROR(100*_xlfn.IFNA(VLOOKUP($B150,KviZDarije11!$A$1:$N$1000,4, 0), 0)/'TOP SCORES'!L$3,0)</f>
        <v>0</v>
      </c>
    </row>
    <row r="151" spans="1:14">
      <c r="A151" s="17">
        <f t="shared" ca="1" si="2"/>
        <v>150</v>
      </c>
      <c r="B151" s="33" t="s">
        <v>298</v>
      </c>
      <c r="C151" s="15" cm="1">
        <f t="array" aca="1" ref="C151" ca="1">SUM(LARGE(D151:N151,ROW(INDIRECT("1:8"))))</f>
        <v>113.33333333333334</v>
      </c>
      <c r="D151" s="14">
        <f>IFERROR(100*_xlfn.IFNA(VLOOKUP($B151,KviZDarije1!$A$1:$N$1000, 4, 0), 0)/'TOP SCORES'!B$3,0)</f>
        <v>0</v>
      </c>
      <c r="E151" s="14">
        <f>IFERROR(100*_xlfn.IFNA(VLOOKUP($B151,KviZDarije2!$A$1:$N$1000, 4, 0), 0)/'TOP SCORES'!C$3,0)</f>
        <v>0</v>
      </c>
      <c r="F151" s="14">
        <f>IFERROR(100*_xlfn.IFNA(VLOOKUP($B151,KviZDarije3!$A$1:$N$1000, 4, 0), 0)/'TOP SCORES'!D$3,0)</f>
        <v>0</v>
      </c>
      <c r="G151" s="14">
        <f>IFERROR(100*_xlfn.IFNA(VLOOKUP($B151,KviZDarije4!$A$1:$N$1000, 4, 0), 0)/'TOP SCORES'!E$3,0)</f>
        <v>0</v>
      </c>
      <c r="H151" s="14">
        <f>IFERROR(100*_xlfn.IFNA(VLOOKUP($B151,KviZDarije5!$A$1:$N$1000, 4, 0), 0)/'TOP SCORES'!F$3,0)</f>
        <v>0</v>
      </c>
      <c r="I151" s="14">
        <f>IFERROR(100*_xlfn.IFNA(VLOOKUP($B151,KviZDarije6!$A$1:$N$1000, 4, 0), 0)/'TOP SCORES'!G$3,0)</f>
        <v>0</v>
      </c>
      <c r="J151" s="14">
        <f>IFERROR(100*_xlfn.IFNA(VLOOKUP($B151,KviZDarije7!$A$1:$N$999, 4, 0), 0)/'TOP SCORES'!H$3,0)</f>
        <v>0</v>
      </c>
      <c r="K151" s="14">
        <f>IFERROR(100*_xlfn.IFNA(VLOOKUP($B151,KviZDarije8!$A$1:$N$1000, 4, 0), 0)/'TOP SCORES'!I$3,0)</f>
        <v>60</v>
      </c>
      <c r="L151" s="14">
        <f>IFERROR(100*_xlfn.IFNA(VLOOKUP($B151,KviZDarije9!$A$1:$N$1000, 4, 0), 0)/'TOP SCORES'!J$3,0)</f>
        <v>33.333333333333336</v>
      </c>
      <c r="M151" s="14">
        <f>IFERROR(100*_xlfn.IFNA(VLOOKUP($B151,KviZDarije10!$A$1:$N$1000,4, 0), 0)/'TOP SCORES'!K$3,0)</f>
        <v>20</v>
      </c>
      <c r="N151" s="14">
        <f>IFERROR(100*_xlfn.IFNA(VLOOKUP($B151,KviZDarije11!$A$1:$N$1000,4, 0), 0)/'TOP SCORES'!L$3,0)</f>
        <v>0</v>
      </c>
    </row>
    <row r="152" spans="1:14">
      <c r="A152" s="17">
        <f t="shared" ca="1" si="2"/>
        <v>151</v>
      </c>
      <c r="B152" s="12" t="s">
        <v>218</v>
      </c>
      <c r="C152" s="15" cm="1">
        <f t="array" aca="1" ref="C152" ca="1">SUM(LARGE(D152:N152,ROW(INDIRECT("1:8"))))</f>
        <v>111.11111111111111</v>
      </c>
      <c r="D152" s="14">
        <f>IFERROR(100*_xlfn.IFNA(VLOOKUP($B152,KviZDarije1!$A$1:$N$1000, 4, 0), 0)/'TOP SCORES'!B$3,0)</f>
        <v>0</v>
      </c>
      <c r="E152" s="14">
        <f>IFERROR(100*_xlfn.IFNA(VLOOKUP($B152,KviZDarije2!$A$1:$N$1000, 4, 0), 0)/'TOP SCORES'!C$3,0)</f>
        <v>27.272727272727273</v>
      </c>
      <c r="F152" s="14">
        <f>IFERROR(100*_xlfn.IFNA(VLOOKUP($B152,KviZDarije3!$A$1:$N$1000, 4, 0), 0)/'TOP SCORES'!D$3,0)</f>
        <v>45.454545454545453</v>
      </c>
      <c r="G152" s="14">
        <f>IFERROR(100*_xlfn.IFNA(VLOOKUP($B152,KviZDarije4!$A$1:$N$1000, 4, 0), 0)/'TOP SCORES'!E$3,0)</f>
        <v>0</v>
      </c>
      <c r="H152" s="14">
        <f>IFERROR(100*_xlfn.IFNA(VLOOKUP($B152,KviZDarije5!$A$1:$N$1000, 4, 0), 0)/'TOP SCORES'!F$3,0)</f>
        <v>27.272727272727273</v>
      </c>
      <c r="I152" s="14">
        <f>IFERROR(100*_xlfn.IFNA(VLOOKUP($B152,KviZDarije6!$A$1:$N$1000, 4, 0), 0)/'TOP SCORES'!G$3,0)</f>
        <v>11.111111111111111</v>
      </c>
      <c r="J152" s="14">
        <f>IFERROR(100*_xlfn.IFNA(VLOOKUP($B152,KviZDarije7!$A$1:$N$999, 4, 0), 0)/'TOP SCORES'!H$3,0)</f>
        <v>0</v>
      </c>
      <c r="K152" s="14">
        <f>IFERROR(100*_xlfn.IFNA(VLOOKUP($B152,KviZDarije8!$A$1:$N$1000, 4, 0), 0)/'TOP SCORES'!I$3,0)</f>
        <v>0</v>
      </c>
      <c r="L152" s="14">
        <f>IFERROR(100*_xlfn.IFNA(VLOOKUP($B152,KviZDarije9!$A$1:$N$1000, 4, 0), 0)/'TOP SCORES'!J$3,0)</f>
        <v>0</v>
      </c>
      <c r="M152" s="14">
        <f>IFERROR(100*_xlfn.IFNA(VLOOKUP($B152,KviZDarije10!$A$1:$N$1000,4, 0), 0)/'TOP SCORES'!K$3,0)</f>
        <v>0</v>
      </c>
      <c r="N152" s="14">
        <f>IFERROR(100*_xlfn.IFNA(VLOOKUP($B152,KviZDarije11!$A$1:$N$1000,4, 0), 0)/'TOP SCORES'!L$3,0)</f>
        <v>0</v>
      </c>
    </row>
    <row r="153" spans="1:14">
      <c r="A153" s="17">
        <f t="shared" ca="1" si="2"/>
        <v>152</v>
      </c>
      <c r="B153" s="12" t="s">
        <v>217</v>
      </c>
      <c r="C153" s="15" cm="1">
        <f t="array" aca="1" ref="C153" ca="1">SUM(LARGE(D153:N153,ROW(INDIRECT("1:8"))))</f>
        <v>109.8989898989899</v>
      </c>
      <c r="D153" s="14">
        <f>IFERROR(100*_xlfn.IFNA(VLOOKUP($B153,KviZDarije1!$A$1:$N$1000, 4, 0), 0)/'TOP SCORES'!B$3,0)</f>
        <v>0</v>
      </c>
      <c r="E153" s="14">
        <f>IFERROR(100*_xlfn.IFNA(VLOOKUP($B153,KviZDarije2!$A$1:$N$1000, 4, 0), 0)/'TOP SCORES'!C$3,0)</f>
        <v>45.454545454545453</v>
      </c>
      <c r="F153" s="14">
        <f>IFERROR(100*_xlfn.IFNA(VLOOKUP($B153,KviZDarije3!$A$1:$N$1000, 4, 0), 0)/'TOP SCORES'!D$3,0)</f>
        <v>0</v>
      </c>
      <c r="G153" s="14">
        <f>IFERROR(100*_xlfn.IFNA(VLOOKUP($B153,KviZDarije4!$A$1:$N$1000, 4, 0), 0)/'TOP SCORES'!E$3,0)</f>
        <v>0</v>
      </c>
      <c r="H153" s="14">
        <f>IFERROR(100*_xlfn.IFNA(VLOOKUP($B153,KviZDarije5!$A$1:$N$1000, 4, 0), 0)/'TOP SCORES'!F$3,0)</f>
        <v>0</v>
      </c>
      <c r="I153" s="14">
        <f>IFERROR(100*_xlfn.IFNA(VLOOKUP($B153,KviZDarije6!$A$1:$N$1000, 4, 0), 0)/'TOP SCORES'!G$3,0)</f>
        <v>44.444444444444443</v>
      </c>
      <c r="J153" s="14">
        <f>IFERROR(100*_xlfn.IFNA(VLOOKUP($B153,KviZDarije7!$A$1:$N$999, 4, 0), 0)/'TOP SCORES'!H$3,0)</f>
        <v>20</v>
      </c>
      <c r="K153" s="14">
        <f>IFERROR(100*_xlfn.IFNA(VLOOKUP($B153,KviZDarije8!$A$1:$N$1000, 4, 0), 0)/'TOP SCORES'!I$3,0)</f>
        <v>0</v>
      </c>
      <c r="L153" s="14">
        <f>IFERROR(100*_xlfn.IFNA(VLOOKUP($B153,KviZDarije9!$A$1:$N$1000, 4, 0), 0)/'TOP SCORES'!J$3,0)</f>
        <v>0</v>
      </c>
      <c r="M153" s="14">
        <f>IFERROR(100*_xlfn.IFNA(VLOOKUP($B153,KviZDarije10!$A$1:$N$1000,4, 0), 0)/'TOP SCORES'!K$3,0)</f>
        <v>0</v>
      </c>
      <c r="N153" s="14">
        <f>IFERROR(100*_xlfn.IFNA(VLOOKUP($B153,KviZDarije11!$A$1:$N$1000,4, 0), 0)/'TOP SCORES'!L$3,0)</f>
        <v>0</v>
      </c>
    </row>
    <row r="154" spans="1:14">
      <c r="A154" s="17">
        <f t="shared" ca="1" si="2"/>
        <v>153</v>
      </c>
      <c r="B154" s="12" t="s">
        <v>240</v>
      </c>
      <c r="C154" s="15" cm="1">
        <f t="array" aca="1" ref="C154" ca="1">SUM(LARGE(D154:N154,ROW(INDIRECT("1:8"))))</f>
        <v>108.98989898989899</v>
      </c>
      <c r="D154" s="14">
        <f>IFERROR(100*_xlfn.IFNA(VLOOKUP($B154,KviZDarije1!$A$1:$N$1000, 4, 0), 0)/'TOP SCORES'!B$3,0)</f>
        <v>18.181818181818183</v>
      </c>
      <c r="E154" s="14">
        <f>IFERROR(100*_xlfn.IFNA(VLOOKUP($B154,KviZDarije2!$A$1:$N$1000, 4, 0), 0)/'TOP SCORES'!C$3,0)</f>
        <v>0</v>
      </c>
      <c r="F154" s="14">
        <f>IFERROR(100*_xlfn.IFNA(VLOOKUP($B154,KviZDarije3!$A$1:$N$1000, 4, 0), 0)/'TOP SCORES'!D$3,0)</f>
        <v>36.363636363636367</v>
      </c>
      <c r="G154" s="14">
        <f>IFERROR(100*_xlfn.IFNA(VLOOKUP($B154,KviZDarije4!$A$1:$N$1000, 4, 0), 0)/'TOP SCORES'!E$3,0)</f>
        <v>0</v>
      </c>
      <c r="H154" s="14">
        <f>IFERROR(100*_xlfn.IFNA(VLOOKUP($B154,KviZDarije5!$A$1:$N$1000, 4, 0), 0)/'TOP SCORES'!F$3,0)</f>
        <v>0</v>
      </c>
      <c r="I154" s="14">
        <f>IFERROR(100*_xlfn.IFNA(VLOOKUP($B154,KviZDarije6!$A$1:$N$1000, 4, 0), 0)/'TOP SCORES'!G$3,0)</f>
        <v>44.444444444444443</v>
      </c>
      <c r="J154" s="14">
        <f>IFERROR(100*_xlfn.IFNA(VLOOKUP($B154,KviZDarije7!$A$1:$N$999, 4, 0), 0)/'TOP SCORES'!H$3,0)</f>
        <v>10</v>
      </c>
      <c r="K154" s="14">
        <f>IFERROR(100*_xlfn.IFNA(VLOOKUP($B154,KviZDarije8!$A$1:$N$1000, 4, 0), 0)/'TOP SCORES'!I$3,0)</f>
        <v>0</v>
      </c>
      <c r="L154" s="14">
        <f>IFERROR(100*_xlfn.IFNA(VLOOKUP($B154,KviZDarije9!$A$1:$N$1000, 4, 0), 0)/'TOP SCORES'!J$3,0)</f>
        <v>0</v>
      </c>
      <c r="M154" s="14">
        <f>IFERROR(100*_xlfn.IFNA(VLOOKUP($B154,KviZDarije10!$A$1:$N$1000,4, 0), 0)/'TOP SCORES'!K$3,0)</f>
        <v>0</v>
      </c>
      <c r="N154" s="14">
        <f>IFERROR(100*_xlfn.IFNA(VLOOKUP($B154,KviZDarije11!$A$1:$N$1000,4, 0), 0)/'TOP SCORES'!L$3,0)</f>
        <v>0</v>
      </c>
    </row>
    <row r="155" spans="1:14">
      <c r="A155" s="17">
        <f t="shared" ca="1" si="2"/>
        <v>154</v>
      </c>
      <c r="B155" s="12" t="s">
        <v>221</v>
      </c>
      <c r="C155" s="15" cm="1">
        <f t="array" aca="1" ref="C155" ca="1">SUM(LARGE(D155:N155,ROW(INDIRECT("1:8"))))</f>
        <v>107.27272727272728</v>
      </c>
      <c r="D155" s="14">
        <f>IFERROR(100*_xlfn.IFNA(VLOOKUP($B155,KviZDarije1!$A$1:$N$1000, 4, 0), 0)/'TOP SCORES'!B$3,0)</f>
        <v>0</v>
      </c>
      <c r="E155" s="14">
        <f>IFERROR(100*_xlfn.IFNA(VLOOKUP($B155,KviZDarije2!$A$1:$N$1000, 4, 0), 0)/'TOP SCORES'!C$3,0)</f>
        <v>27.272727272727273</v>
      </c>
      <c r="F155" s="14">
        <f>IFERROR(100*_xlfn.IFNA(VLOOKUP($B155,KviZDarije3!$A$1:$N$1000, 4, 0), 0)/'TOP SCORES'!D$3,0)</f>
        <v>0</v>
      </c>
      <c r="G155" s="14">
        <f>IFERROR(100*_xlfn.IFNA(VLOOKUP($B155,KviZDarije4!$A$1:$N$1000, 4, 0), 0)/'TOP SCORES'!E$3,0)</f>
        <v>0</v>
      </c>
      <c r="H155" s="14">
        <f>IFERROR(100*_xlfn.IFNA(VLOOKUP($B155,KviZDarije5!$A$1:$N$1000, 4, 0), 0)/'TOP SCORES'!F$3,0)</f>
        <v>0</v>
      </c>
      <c r="I155" s="14">
        <f>IFERROR(100*_xlfn.IFNA(VLOOKUP($B155,KviZDarije6!$A$1:$N$1000, 4, 0), 0)/'TOP SCORES'!G$3,0)</f>
        <v>0</v>
      </c>
      <c r="J155" s="14">
        <f>IFERROR(100*_xlfn.IFNA(VLOOKUP($B155,KviZDarije7!$A$1:$N$999, 4, 0), 0)/'TOP SCORES'!H$3,0)</f>
        <v>40</v>
      </c>
      <c r="K155" s="14">
        <f>IFERROR(100*_xlfn.IFNA(VLOOKUP($B155,KviZDarije8!$A$1:$N$1000, 4, 0), 0)/'TOP SCORES'!I$3,0)</f>
        <v>40</v>
      </c>
      <c r="L155" s="14">
        <f>IFERROR(100*_xlfn.IFNA(VLOOKUP($B155,KviZDarije9!$A$1:$N$1000, 4, 0), 0)/'TOP SCORES'!J$3,0)</f>
        <v>0</v>
      </c>
      <c r="M155" s="14">
        <f>IFERROR(100*_xlfn.IFNA(VLOOKUP($B155,KviZDarije10!$A$1:$N$1000,4, 0), 0)/'TOP SCORES'!K$3,0)</f>
        <v>0</v>
      </c>
      <c r="N155" s="14">
        <f>IFERROR(100*_xlfn.IFNA(VLOOKUP($B155,KviZDarije11!$A$1:$N$1000,4, 0), 0)/'TOP SCORES'!L$3,0)</f>
        <v>0</v>
      </c>
    </row>
    <row r="156" spans="1:14">
      <c r="A156" s="17">
        <f t="shared" ca="1" si="2"/>
        <v>155</v>
      </c>
      <c r="B156" s="12" t="s">
        <v>198</v>
      </c>
      <c r="C156" s="15" cm="1">
        <f t="array" aca="1" ref="C156" ca="1">SUM(LARGE(D156:N156,ROW(INDIRECT("1:8"))))</f>
        <v>97.27272727272728</v>
      </c>
      <c r="D156" s="14">
        <f>IFERROR(100*_xlfn.IFNA(VLOOKUP($B156,KviZDarije1!$A$1:$N$1000, 4, 0), 0)/'TOP SCORES'!B$3,0)</f>
        <v>27.272727272727273</v>
      </c>
      <c r="E156" s="14">
        <f>IFERROR(100*_xlfn.IFNA(VLOOKUP($B156,KviZDarije2!$A$1:$N$1000, 4, 0), 0)/'TOP SCORES'!C$3,0)</f>
        <v>0</v>
      </c>
      <c r="F156" s="14">
        <f>IFERROR(100*_xlfn.IFNA(VLOOKUP($B156,KviZDarije3!$A$1:$N$1000, 4, 0), 0)/'TOP SCORES'!D$3,0)</f>
        <v>0</v>
      </c>
      <c r="G156" s="14">
        <f>IFERROR(100*_xlfn.IFNA(VLOOKUP($B156,KviZDarije4!$A$1:$N$1000, 4, 0), 0)/'TOP SCORES'!E$3,0)</f>
        <v>0</v>
      </c>
      <c r="H156" s="14">
        <f>IFERROR(100*_xlfn.IFNA(VLOOKUP($B156,KviZDarije5!$A$1:$N$1000, 4, 0), 0)/'TOP SCORES'!F$3,0)</f>
        <v>0</v>
      </c>
      <c r="I156" s="14">
        <f>IFERROR(100*_xlfn.IFNA(VLOOKUP($B156,KviZDarije6!$A$1:$N$1000, 4, 0), 0)/'TOP SCORES'!G$3,0)</f>
        <v>0</v>
      </c>
      <c r="J156" s="14">
        <f>IFERROR(100*_xlfn.IFNA(VLOOKUP($B156,KviZDarije7!$A$1:$N$999, 4, 0), 0)/'TOP SCORES'!H$3,0)</f>
        <v>0</v>
      </c>
      <c r="K156" s="14">
        <f>IFERROR(100*_xlfn.IFNA(VLOOKUP($B156,KviZDarije8!$A$1:$N$1000, 4, 0), 0)/'TOP SCORES'!I$3,0)</f>
        <v>0</v>
      </c>
      <c r="L156" s="14">
        <f>IFERROR(100*_xlfn.IFNA(VLOOKUP($B156,KviZDarije9!$A$1:$N$1000, 4, 0), 0)/'TOP SCORES'!J$3,0)</f>
        <v>0</v>
      </c>
      <c r="M156" s="14">
        <f>IFERROR(100*_xlfn.IFNA(VLOOKUP($B156,KviZDarije10!$A$1:$N$1000,4, 0), 0)/'TOP SCORES'!K$3,0)</f>
        <v>70</v>
      </c>
      <c r="N156" s="14">
        <f>IFERROR(100*_xlfn.IFNA(VLOOKUP($B156,KviZDarije11!$A$1:$N$1000,4, 0), 0)/'TOP SCORES'!L$3,0)</f>
        <v>0</v>
      </c>
    </row>
    <row r="157" spans="1:14">
      <c r="A157" s="17">
        <f t="shared" ca="1" si="2"/>
        <v>156</v>
      </c>
      <c r="B157" s="12" t="s">
        <v>236</v>
      </c>
      <c r="C157" s="15" cm="1">
        <f t="array" aca="1" ref="C157" ca="1">SUM(LARGE(D157:N157,ROW(INDIRECT("1:8"))))</f>
        <v>94.545454545454547</v>
      </c>
      <c r="D157" s="14">
        <f>IFERROR(100*_xlfn.IFNA(VLOOKUP($B157,KviZDarije1!$A$1:$N$1000, 4, 0), 0)/'TOP SCORES'!B$3,0)</f>
        <v>0</v>
      </c>
      <c r="E157" s="14">
        <f>IFERROR(100*_xlfn.IFNA(VLOOKUP($B157,KviZDarije2!$A$1:$N$1000, 4, 0), 0)/'TOP SCORES'!C$3,0)</f>
        <v>0</v>
      </c>
      <c r="F157" s="14">
        <f>IFERROR(100*_xlfn.IFNA(VLOOKUP($B157,KviZDarije3!$A$1:$N$1000, 4, 0), 0)/'TOP SCORES'!D$3,0)</f>
        <v>45.454545454545453</v>
      </c>
      <c r="G157" s="14">
        <f>IFERROR(100*_xlfn.IFNA(VLOOKUP($B157,KviZDarije4!$A$1:$N$1000, 4, 0), 0)/'TOP SCORES'!E$3,0)</f>
        <v>0</v>
      </c>
      <c r="H157" s="14">
        <f>IFERROR(100*_xlfn.IFNA(VLOOKUP($B157,KviZDarije5!$A$1:$N$1000, 4, 0), 0)/'TOP SCORES'!F$3,0)</f>
        <v>9.0909090909090917</v>
      </c>
      <c r="I157" s="14">
        <f>IFERROR(100*_xlfn.IFNA(VLOOKUP($B157,KviZDarije6!$A$1:$N$1000, 4, 0), 0)/'TOP SCORES'!G$3,0)</f>
        <v>0</v>
      </c>
      <c r="J157" s="14">
        <f>IFERROR(100*_xlfn.IFNA(VLOOKUP($B157,KviZDarije7!$A$1:$N$999, 4, 0), 0)/'TOP SCORES'!H$3,0)</f>
        <v>20</v>
      </c>
      <c r="K157" s="14">
        <f>IFERROR(100*_xlfn.IFNA(VLOOKUP($B157,KviZDarije8!$A$1:$N$1000, 4, 0), 0)/'TOP SCORES'!I$3,0)</f>
        <v>20</v>
      </c>
      <c r="L157" s="14">
        <f>IFERROR(100*_xlfn.IFNA(VLOOKUP($B157,KviZDarije9!$A$1:$N$1000, 4, 0), 0)/'TOP SCORES'!J$3,0)</f>
        <v>0</v>
      </c>
      <c r="M157" s="14">
        <f>IFERROR(100*_xlfn.IFNA(VLOOKUP($B157,KviZDarije10!$A$1:$N$1000,4, 0), 0)/'TOP SCORES'!K$3,0)</f>
        <v>0</v>
      </c>
      <c r="N157" s="14">
        <f>IFERROR(100*_xlfn.IFNA(VLOOKUP($B157,KviZDarije11!$A$1:$N$1000,4, 0), 0)/'TOP SCORES'!L$3,0)</f>
        <v>0</v>
      </c>
    </row>
    <row r="158" spans="1:14">
      <c r="A158" s="17">
        <f t="shared" ca="1" si="2"/>
        <v>157</v>
      </c>
      <c r="B158" s="8" t="s">
        <v>116</v>
      </c>
      <c r="C158" s="15" cm="1">
        <f t="array" aca="1" ref="C158" ca="1">SUM(LARGE(D158:N158,ROW(INDIRECT("1:8"))))</f>
        <v>90.909090909090907</v>
      </c>
      <c r="D158" s="14">
        <f>IFERROR(100*_xlfn.IFNA(VLOOKUP($B158,KviZDarije1!$A$1:$N$1000, 4, 0), 0)/'TOP SCORES'!B$3,0)</f>
        <v>54.545454545454547</v>
      </c>
      <c r="E158" s="14">
        <f>IFERROR(100*_xlfn.IFNA(VLOOKUP($B158,KviZDarije2!$A$1:$N$1000, 4, 0), 0)/'TOP SCORES'!C$3,0)</f>
        <v>0</v>
      </c>
      <c r="F158" s="14">
        <f>IFERROR(100*_xlfn.IFNA(VLOOKUP($B158,KviZDarije3!$A$1:$N$1000, 4, 0), 0)/'TOP SCORES'!D$3,0)</f>
        <v>36.363636363636367</v>
      </c>
      <c r="G158" s="14">
        <f>IFERROR(100*_xlfn.IFNA(VLOOKUP($B158,KviZDarije4!$A$1:$N$1000, 4, 0), 0)/'TOP SCORES'!E$3,0)</f>
        <v>0</v>
      </c>
      <c r="H158" s="14">
        <f>IFERROR(100*_xlfn.IFNA(VLOOKUP($B158,KviZDarije5!$A$1:$N$1000, 4, 0), 0)/'TOP SCORES'!F$3,0)</f>
        <v>0</v>
      </c>
      <c r="I158" s="14">
        <f>IFERROR(100*_xlfn.IFNA(VLOOKUP($B158,KviZDarije6!$A$1:$N$1000, 4, 0), 0)/'TOP SCORES'!G$3,0)</f>
        <v>0</v>
      </c>
      <c r="J158" s="14">
        <f>IFERROR(100*_xlfn.IFNA(VLOOKUP($B158,KviZDarije7!$A$1:$N$999, 4, 0), 0)/'TOP SCORES'!H$3,0)</f>
        <v>0</v>
      </c>
      <c r="K158" s="14">
        <f>IFERROR(100*_xlfn.IFNA(VLOOKUP($B158,KviZDarije8!$A$1:$N$1000, 4, 0), 0)/'TOP SCORES'!I$3,0)</f>
        <v>0</v>
      </c>
      <c r="L158" s="14">
        <f>IFERROR(100*_xlfn.IFNA(VLOOKUP($B158,KviZDarije9!$A$1:$N$1000, 4, 0), 0)/'TOP SCORES'!J$3,0)</f>
        <v>0</v>
      </c>
      <c r="M158" s="14">
        <f>IFERROR(100*_xlfn.IFNA(VLOOKUP($B158,KviZDarije10!$A$1:$N$1000,4, 0), 0)/'TOP SCORES'!K$3,0)</f>
        <v>0</v>
      </c>
      <c r="N158" s="14">
        <f>IFERROR(100*_xlfn.IFNA(VLOOKUP($B158,KviZDarije11!$A$1:$N$1000,4, 0), 0)/'TOP SCORES'!L$3,0)</f>
        <v>0</v>
      </c>
    </row>
    <row r="159" spans="1:14">
      <c r="A159" s="17">
        <f t="shared" ca="1" si="2"/>
        <v>158</v>
      </c>
      <c r="B159" s="33" t="s">
        <v>318</v>
      </c>
      <c r="C159" s="15" cm="1">
        <f t="array" aca="1" ref="C159" ca="1">SUM(LARGE(D159:N159,ROW(INDIRECT("1:8"))))</f>
        <v>90</v>
      </c>
      <c r="D159" s="14">
        <f>IFERROR(100*_xlfn.IFNA(VLOOKUP($B159,KviZDarije1!$A$1:$N$1000, 4, 0), 0)/'TOP SCORES'!B$3,0)</f>
        <v>0</v>
      </c>
      <c r="E159" s="14">
        <f>IFERROR(100*_xlfn.IFNA(VLOOKUP($B159,KviZDarije2!$A$1:$N$1000, 4, 0), 0)/'TOP SCORES'!C$3,0)</f>
        <v>0</v>
      </c>
      <c r="F159" s="14">
        <f>IFERROR(100*_xlfn.IFNA(VLOOKUP($B159,KviZDarije3!$A$1:$N$1000, 4, 0), 0)/'TOP SCORES'!D$3,0)</f>
        <v>0</v>
      </c>
      <c r="G159" s="14">
        <f>IFERROR(100*_xlfn.IFNA(VLOOKUP($B159,KviZDarije4!$A$1:$N$1000, 4, 0), 0)/'TOP SCORES'!E$3,0)</f>
        <v>0</v>
      </c>
      <c r="H159" s="14">
        <f>IFERROR(100*_xlfn.IFNA(VLOOKUP($B159,KviZDarije5!$A$1:$N$1000, 4, 0), 0)/'TOP SCORES'!F$3,0)</f>
        <v>0</v>
      </c>
      <c r="I159" s="14">
        <f>IFERROR(100*_xlfn.IFNA(VLOOKUP($B159,KviZDarije6!$A$1:$N$1000, 4, 0), 0)/'TOP SCORES'!G$3,0)</f>
        <v>0</v>
      </c>
      <c r="J159" s="14">
        <f>IFERROR(100*_xlfn.IFNA(VLOOKUP($B159,KviZDarije7!$A$1:$N$999, 4, 0), 0)/'TOP SCORES'!H$3,0)</f>
        <v>0</v>
      </c>
      <c r="K159" s="14">
        <f>IFERROR(100*_xlfn.IFNA(VLOOKUP($B159,KviZDarije8!$A$1:$N$1000, 4, 0), 0)/'TOP SCORES'!I$3,0)</f>
        <v>0</v>
      </c>
      <c r="L159" s="14">
        <f>IFERROR(100*_xlfn.IFNA(VLOOKUP($B159,KviZDarije9!$A$1:$N$1000, 4, 0), 0)/'TOP SCORES'!J$3,0)</f>
        <v>0</v>
      </c>
      <c r="M159" s="14">
        <f>IFERROR(100*_xlfn.IFNA(VLOOKUP($B159,KviZDarije10!$A$1:$N$1000,4, 0), 0)/'TOP SCORES'!K$3,0)</f>
        <v>40</v>
      </c>
      <c r="N159" s="14">
        <f>IFERROR(100*_xlfn.IFNA(VLOOKUP($B159,KviZDarije11!$A$1:$N$1000,4, 0), 0)/'TOP SCORES'!L$3,0)</f>
        <v>50</v>
      </c>
    </row>
    <row r="160" spans="1:14">
      <c r="A160" s="17">
        <f t="shared" ca="1" si="2"/>
        <v>158</v>
      </c>
      <c r="B160" s="33" t="s">
        <v>313</v>
      </c>
      <c r="C160" s="15" cm="1">
        <f t="array" aca="1" ref="C160" ca="1">SUM(LARGE(D160:N160,ROW(INDIRECT("1:8"))))</f>
        <v>90</v>
      </c>
      <c r="D160" s="14">
        <f>IFERROR(100*_xlfn.IFNA(VLOOKUP($B160,KviZDarije1!$A$1:$N$1000, 4, 0), 0)/'TOP SCORES'!B$3,0)</f>
        <v>0</v>
      </c>
      <c r="E160" s="14">
        <f>IFERROR(100*_xlfn.IFNA(VLOOKUP($B160,KviZDarije2!$A$1:$N$1000, 4, 0), 0)/'TOP SCORES'!C$3,0)</f>
        <v>0</v>
      </c>
      <c r="F160" s="14">
        <f>IFERROR(100*_xlfn.IFNA(VLOOKUP($B160,KviZDarije3!$A$1:$N$1000, 4, 0), 0)/'TOP SCORES'!D$3,0)</f>
        <v>0</v>
      </c>
      <c r="G160" s="14">
        <f>IFERROR(100*_xlfn.IFNA(VLOOKUP($B160,KviZDarije4!$A$1:$N$1000, 4, 0), 0)/'TOP SCORES'!E$3,0)</f>
        <v>0</v>
      </c>
      <c r="H160" s="14">
        <f>IFERROR(100*_xlfn.IFNA(VLOOKUP($B160,KviZDarije5!$A$1:$N$1000, 4, 0), 0)/'TOP SCORES'!F$3,0)</f>
        <v>0</v>
      </c>
      <c r="I160" s="14">
        <f>IFERROR(100*_xlfn.IFNA(VLOOKUP($B160,KviZDarije6!$A$1:$N$1000, 4, 0), 0)/'TOP SCORES'!G$3,0)</f>
        <v>0</v>
      </c>
      <c r="J160" s="14">
        <f>IFERROR(100*_xlfn.IFNA(VLOOKUP($B160,KviZDarije7!$A$1:$N$999, 4, 0), 0)/'TOP SCORES'!H$3,0)</f>
        <v>0</v>
      </c>
      <c r="K160" s="14">
        <f>IFERROR(100*_xlfn.IFNA(VLOOKUP($B160,KviZDarije8!$A$1:$N$1000, 4, 0), 0)/'TOP SCORES'!I$3,0)</f>
        <v>0</v>
      </c>
      <c r="L160" s="14">
        <f>IFERROR(100*_xlfn.IFNA(VLOOKUP($B160,KviZDarije9!$A$1:$N$1000, 4, 0), 0)/'TOP SCORES'!J$3,0)</f>
        <v>0</v>
      </c>
      <c r="M160" s="14">
        <f>IFERROR(100*_xlfn.IFNA(VLOOKUP($B160,KviZDarije10!$A$1:$N$1000,4, 0), 0)/'TOP SCORES'!K$3,0)</f>
        <v>30</v>
      </c>
      <c r="N160" s="14">
        <f>IFERROR(100*_xlfn.IFNA(VLOOKUP($B160,KviZDarije11!$A$1:$N$1000,4, 0), 0)/'TOP SCORES'!L$3,0)</f>
        <v>60</v>
      </c>
    </row>
    <row r="161" spans="1:14">
      <c r="A161" s="17">
        <f t="shared" ca="1" si="2"/>
        <v>160</v>
      </c>
      <c r="B161" s="33" t="s">
        <v>276</v>
      </c>
      <c r="C161" s="15" cm="1">
        <f t="array" aca="1" ref="C161" ca="1">SUM(LARGE(D161:N161,ROW(INDIRECT("1:8"))))</f>
        <v>89.898989898989896</v>
      </c>
      <c r="D161" s="14">
        <f>IFERROR(100*_xlfn.IFNA(VLOOKUP($B161,KviZDarije1!$A$1:$N$1000, 4, 0), 0)/'TOP SCORES'!B$3,0)</f>
        <v>0</v>
      </c>
      <c r="E161" s="14">
        <f>IFERROR(100*_xlfn.IFNA(VLOOKUP($B161,KviZDarije2!$A$1:$N$1000, 4, 0), 0)/'TOP SCORES'!C$3,0)</f>
        <v>0</v>
      </c>
      <c r="F161" s="14">
        <f>IFERROR(100*_xlfn.IFNA(VLOOKUP($B161,KviZDarije3!$A$1:$N$1000, 4, 0), 0)/'TOP SCORES'!D$3,0)</f>
        <v>0</v>
      </c>
      <c r="G161" s="14">
        <f>IFERROR(100*_xlfn.IFNA(VLOOKUP($B161,KviZDarije4!$A$1:$N$1000, 4, 0), 0)/'TOP SCORES'!E$3,0)</f>
        <v>0</v>
      </c>
      <c r="H161" s="14">
        <f>IFERROR(100*_xlfn.IFNA(VLOOKUP($B161,KviZDarije5!$A$1:$N$1000, 4, 0), 0)/'TOP SCORES'!F$3,0)</f>
        <v>45.454545454545453</v>
      </c>
      <c r="I161" s="14">
        <f>IFERROR(100*_xlfn.IFNA(VLOOKUP($B161,KviZDarije6!$A$1:$N$1000, 4, 0), 0)/'TOP SCORES'!G$3,0)</f>
        <v>44.444444444444443</v>
      </c>
      <c r="J161" s="14">
        <f>IFERROR(100*_xlfn.IFNA(VLOOKUP($B161,KviZDarije7!$A$1:$N$999, 4, 0), 0)/'TOP SCORES'!H$3,0)</f>
        <v>0</v>
      </c>
      <c r="K161" s="14">
        <f>IFERROR(100*_xlfn.IFNA(VLOOKUP($B161,KviZDarije8!$A$1:$N$1000, 4, 0), 0)/'TOP SCORES'!I$3,0)</f>
        <v>0</v>
      </c>
      <c r="L161" s="14">
        <f>IFERROR(100*_xlfn.IFNA(VLOOKUP($B161,KviZDarije9!$A$1:$N$1000, 4, 0), 0)/'TOP SCORES'!J$3,0)</f>
        <v>0</v>
      </c>
      <c r="M161" s="14">
        <f>IFERROR(100*_xlfn.IFNA(VLOOKUP($B161,KviZDarije10!$A$1:$N$1000,4, 0), 0)/'TOP SCORES'!K$3,0)</f>
        <v>0</v>
      </c>
      <c r="N161" s="14">
        <f>IFERROR(100*_xlfn.IFNA(VLOOKUP($B161,KviZDarije11!$A$1:$N$1000,4, 0), 0)/'TOP SCORES'!L$3,0)</f>
        <v>0</v>
      </c>
    </row>
    <row r="162" spans="1:14">
      <c r="A162" s="17">
        <f t="shared" ca="1" si="2"/>
        <v>161</v>
      </c>
      <c r="B162" s="33" t="s">
        <v>279</v>
      </c>
      <c r="C162" s="15" cm="1">
        <f t="array" aca="1" ref="C162" ca="1">SUM(LARGE(D162:N162,ROW(INDIRECT("1:8"))))</f>
        <v>89.494949494949495</v>
      </c>
      <c r="D162" s="14">
        <f>IFERROR(100*_xlfn.IFNA(VLOOKUP($B162,KviZDarije1!$A$1:$N$1000, 4, 0), 0)/'TOP SCORES'!B$3,0)</f>
        <v>0</v>
      </c>
      <c r="E162" s="14">
        <f>IFERROR(100*_xlfn.IFNA(VLOOKUP($B162,KviZDarije2!$A$1:$N$1000, 4, 0), 0)/'TOP SCORES'!C$3,0)</f>
        <v>0</v>
      </c>
      <c r="F162" s="14">
        <f>IFERROR(100*_xlfn.IFNA(VLOOKUP($B162,KviZDarije3!$A$1:$N$1000, 4, 0), 0)/'TOP SCORES'!D$3,0)</f>
        <v>0</v>
      </c>
      <c r="G162" s="14">
        <f>IFERROR(100*_xlfn.IFNA(VLOOKUP($B162,KviZDarije4!$A$1:$N$1000, 4, 0), 0)/'TOP SCORES'!E$3,0)</f>
        <v>0</v>
      </c>
      <c r="H162" s="14">
        <f>IFERROR(100*_xlfn.IFNA(VLOOKUP($B162,KviZDarije5!$A$1:$N$1000, 4, 0), 0)/'TOP SCORES'!F$3,0)</f>
        <v>27.272727272727273</v>
      </c>
      <c r="I162" s="14">
        <f>IFERROR(100*_xlfn.IFNA(VLOOKUP($B162,KviZDarije6!$A$1:$N$1000, 4, 0), 0)/'TOP SCORES'!G$3,0)</f>
        <v>11.111111111111111</v>
      </c>
      <c r="J162" s="14">
        <f>IFERROR(100*_xlfn.IFNA(VLOOKUP($B162,KviZDarije7!$A$1:$N$999, 4, 0), 0)/'TOP SCORES'!H$3,0)</f>
        <v>10</v>
      </c>
      <c r="K162" s="14">
        <f>IFERROR(100*_xlfn.IFNA(VLOOKUP($B162,KviZDarije8!$A$1:$N$1000, 4, 0), 0)/'TOP SCORES'!I$3,0)</f>
        <v>0</v>
      </c>
      <c r="L162" s="14">
        <f>IFERROR(100*_xlfn.IFNA(VLOOKUP($B162,KviZDarije9!$A$1:$N$1000, 4, 0), 0)/'TOP SCORES'!J$3,0)</f>
        <v>11.111111111111111</v>
      </c>
      <c r="M162" s="14">
        <f>IFERROR(100*_xlfn.IFNA(VLOOKUP($B162,KviZDarije10!$A$1:$N$1000,4, 0), 0)/'TOP SCORES'!K$3,0)</f>
        <v>0</v>
      </c>
      <c r="N162" s="14">
        <f>IFERROR(100*_xlfn.IFNA(VLOOKUP($B162,KviZDarije11!$A$1:$N$1000,4, 0), 0)/'TOP SCORES'!L$3,0)</f>
        <v>30</v>
      </c>
    </row>
    <row r="163" spans="1:14">
      <c r="A163" s="17">
        <f t="shared" ca="1" si="2"/>
        <v>162</v>
      </c>
      <c r="B163" s="12" t="s">
        <v>140</v>
      </c>
      <c r="C163" s="15" cm="1">
        <f t="array" aca="1" ref="C163" ca="1">SUM(LARGE(D163:N163,ROW(INDIRECT("1:8"))))</f>
        <v>87.27272727272728</v>
      </c>
      <c r="D163" s="14">
        <f>IFERROR(100*_xlfn.IFNA(VLOOKUP($B163,KviZDarije1!$A$1:$N$1000, 4, 0), 0)/'TOP SCORES'!B$3,0)</f>
        <v>0</v>
      </c>
      <c r="E163" s="14">
        <f>IFERROR(100*_xlfn.IFNA(VLOOKUP($B163,KviZDarije2!$A$1:$N$1000, 4, 0), 0)/'TOP SCORES'!C$3,0)</f>
        <v>0</v>
      </c>
      <c r="F163" s="14">
        <f>IFERROR(100*_xlfn.IFNA(VLOOKUP($B163,KviZDarije3!$A$1:$N$1000, 4, 0), 0)/'TOP SCORES'!D$3,0)</f>
        <v>27.272727272727273</v>
      </c>
      <c r="G163" s="14">
        <f>IFERROR(100*_xlfn.IFNA(VLOOKUP($B163,KviZDarije4!$A$1:$N$1000, 4, 0), 0)/'TOP SCORES'!E$3,0)</f>
        <v>0</v>
      </c>
      <c r="H163" s="14">
        <f>IFERROR(100*_xlfn.IFNA(VLOOKUP($B163,KviZDarije5!$A$1:$N$1000, 4, 0), 0)/'TOP SCORES'!F$3,0)</f>
        <v>0</v>
      </c>
      <c r="I163" s="14">
        <f>IFERROR(100*_xlfn.IFNA(VLOOKUP($B163,KviZDarije6!$A$1:$N$1000, 4, 0), 0)/'TOP SCORES'!G$3,0)</f>
        <v>0</v>
      </c>
      <c r="J163" s="14">
        <f>IFERROR(100*_xlfn.IFNA(VLOOKUP($B163,KviZDarije7!$A$1:$N$999, 4, 0), 0)/'TOP SCORES'!H$3,0)</f>
        <v>0</v>
      </c>
      <c r="K163" s="14">
        <f>IFERROR(100*_xlfn.IFNA(VLOOKUP($B163,KviZDarije8!$A$1:$N$1000, 4, 0), 0)/'TOP SCORES'!I$3,0)</f>
        <v>0</v>
      </c>
      <c r="L163" s="14">
        <f>IFERROR(100*_xlfn.IFNA(VLOOKUP($B163,KviZDarije9!$A$1:$N$1000, 4, 0), 0)/'TOP SCORES'!J$3,0)</f>
        <v>0</v>
      </c>
      <c r="M163" s="14">
        <f>IFERROR(100*_xlfn.IFNA(VLOOKUP($B163,KviZDarije10!$A$1:$N$1000,4, 0), 0)/'TOP SCORES'!K$3,0)</f>
        <v>30</v>
      </c>
      <c r="N163" s="14">
        <f>IFERROR(100*_xlfn.IFNA(VLOOKUP($B163,KviZDarije11!$A$1:$N$1000,4, 0), 0)/'TOP SCORES'!L$3,0)</f>
        <v>30</v>
      </c>
    </row>
    <row r="164" spans="1:14">
      <c r="A164" s="17">
        <f t="shared" ca="1" si="2"/>
        <v>163</v>
      </c>
      <c r="B164" s="33" t="s">
        <v>253</v>
      </c>
      <c r="C164" s="15" cm="1">
        <f t="array" aca="1" ref="C164" ca="1">SUM(LARGE(D164:N164,ROW(INDIRECT("1:8"))))</f>
        <v>86.363636363636374</v>
      </c>
      <c r="D164" s="14">
        <f>IFERROR(100*_xlfn.IFNA(VLOOKUP($B164,KviZDarije1!$A$1:$N$1000, 4, 0), 0)/'TOP SCORES'!B$3,0)</f>
        <v>0</v>
      </c>
      <c r="E164" s="14">
        <f>IFERROR(100*_xlfn.IFNA(VLOOKUP($B164,KviZDarije2!$A$1:$N$1000, 4, 0), 0)/'TOP SCORES'!C$3,0)</f>
        <v>0</v>
      </c>
      <c r="F164" s="14">
        <f>IFERROR(100*_xlfn.IFNA(VLOOKUP($B164,KviZDarije3!$A$1:$N$1000, 4, 0), 0)/'TOP SCORES'!D$3,0)</f>
        <v>0</v>
      </c>
      <c r="G164" s="14">
        <f>IFERROR(100*_xlfn.IFNA(VLOOKUP($B164,KviZDarije4!$A$1:$N$1000, 4, 0), 0)/'TOP SCORES'!E$3,0)</f>
        <v>50</v>
      </c>
      <c r="H164" s="14">
        <f>IFERROR(100*_xlfn.IFNA(VLOOKUP($B164,KviZDarije5!$A$1:$N$1000, 4, 0), 0)/'TOP SCORES'!F$3,0)</f>
        <v>36.363636363636367</v>
      </c>
      <c r="I164" s="14">
        <f>IFERROR(100*_xlfn.IFNA(VLOOKUP($B164,KviZDarije6!$A$1:$N$1000, 4, 0), 0)/'TOP SCORES'!G$3,0)</f>
        <v>0</v>
      </c>
      <c r="J164" s="14">
        <f>IFERROR(100*_xlfn.IFNA(VLOOKUP($B164,KviZDarije7!$A$1:$N$999, 4, 0), 0)/'TOP SCORES'!H$3,0)</f>
        <v>0</v>
      </c>
      <c r="K164" s="14">
        <f>IFERROR(100*_xlfn.IFNA(VLOOKUP($B164,KviZDarije8!$A$1:$N$1000, 4, 0), 0)/'TOP SCORES'!I$3,0)</f>
        <v>0</v>
      </c>
      <c r="L164" s="14">
        <f>IFERROR(100*_xlfn.IFNA(VLOOKUP($B164,KviZDarije9!$A$1:$N$1000, 4, 0), 0)/'TOP SCORES'!J$3,0)</f>
        <v>0</v>
      </c>
      <c r="M164" s="14">
        <f>IFERROR(100*_xlfn.IFNA(VLOOKUP($B164,KviZDarije10!$A$1:$N$1000,4, 0), 0)/'TOP SCORES'!K$3,0)</f>
        <v>0</v>
      </c>
      <c r="N164" s="14">
        <f>IFERROR(100*_xlfn.IFNA(VLOOKUP($B164,KviZDarije11!$A$1:$N$1000,4, 0), 0)/'TOP SCORES'!L$3,0)</f>
        <v>0</v>
      </c>
    </row>
    <row r="165" spans="1:14">
      <c r="A165" s="17">
        <f t="shared" ca="1" si="2"/>
        <v>164</v>
      </c>
      <c r="B165" s="8" t="s">
        <v>97</v>
      </c>
      <c r="C165" s="15" cm="1">
        <f t="array" aca="1" ref="C165" ca="1">SUM(LARGE(D165:N165,ROW(INDIRECT("1:8"))))</f>
        <v>85.454545454545453</v>
      </c>
      <c r="D165" s="14">
        <f>IFERROR(100*_xlfn.IFNA(VLOOKUP($B165,KviZDarije1!$A$1:$N$1000, 4, 0), 0)/'TOP SCORES'!B$3,0)</f>
        <v>45.454545454545453</v>
      </c>
      <c r="E165" s="14">
        <f>IFERROR(100*_xlfn.IFNA(VLOOKUP($B165,KviZDarije2!$A$1:$N$1000, 4, 0), 0)/'TOP SCORES'!C$3,0)</f>
        <v>0</v>
      </c>
      <c r="F165" s="14">
        <f>IFERROR(100*_xlfn.IFNA(VLOOKUP($B165,KviZDarije3!$A$1:$N$1000, 4, 0), 0)/'TOP SCORES'!D$3,0)</f>
        <v>0</v>
      </c>
      <c r="G165" s="14">
        <f>IFERROR(100*_xlfn.IFNA(VLOOKUP($B165,KviZDarije4!$A$1:$N$1000, 4, 0), 0)/'TOP SCORES'!E$3,0)</f>
        <v>40</v>
      </c>
      <c r="H165" s="14">
        <f>IFERROR(100*_xlfn.IFNA(VLOOKUP($B165,KviZDarije5!$A$1:$N$1000, 4, 0), 0)/'TOP SCORES'!F$3,0)</f>
        <v>0</v>
      </c>
      <c r="I165" s="14">
        <f>IFERROR(100*_xlfn.IFNA(VLOOKUP($B165,KviZDarije6!$A$1:$N$1000, 4, 0), 0)/'TOP SCORES'!G$3,0)</f>
        <v>0</v>
      </c>
      <c r="J165" s="14">
        <f>IFERROR(100*_xlfn.IFNA(VLOOKUP($B165,KviZDarije7!$A$1:$N$999, 4, 0), 0)/'TOP SCORES'!H$3,0)</f>
        <v>0</v>
      </c>
      <c r="K165" s="14">
        <f>IFERROR(100*_xlfn.IFNA(VLOOKUP($B165,KviZDarije8!$A$1:$N$1000, 4, 0), 0)/'TOP SCORES'!I$3,0)</f>
        <v>0</v>
      </c>
      <c r="L165" s="14">
        <f>IFERROR(100*_xlfn.IFNA(VLOOKUP($B165,KviZDarije9!$A$1:$N$1000, 4, 0), 0)/'TOP SCORES'!J$3,0)</f>
        <v>0</v>
      </c>
      <c r="M165" s="14">
        <f>IFERROR(100*_xlfn.IFNA(VLOOKUP($B165,KviZDarije10!$A$1:$N$1000,4, 0), 0)/'TOP SCORES'!K$3,0)</f>
        <v>0</v>
      </c>
      <c r="N165" s="14">
        <f>IFERROR(100*_xlfn.IFNA(VLOOKUP($B165,KviZDarije11!$A$1:$N$1000,4, 0), 0)/'TOP SCORES'!L$3,0)</f>
        <v>0</v>
      </c>
    </row>
    <row r="166" spans="1:14">
      <c r="A166" s="17">
        <f t="shared" ca="1" si="2"/>
        <v>165</v>
      </c>
      <c r="B166" s="12" t="s">
        <v>152</v>
      </c>
      <c r="C166" s="15" cm="1">
        <f t="array" aca="1" ref="C166" ca="1">SUM(LARGE(D166:N166,ROW(INDIRECT("1:8"))))</f>
        <v>84.545454545454547</v>
      </c>
      <c r="D166" s="14">
        <f>IFERROR(100*_xlfn.IFNA(VLOOKUP($B166,KviZDarije1!$A$1:$N$1000, 4, 0), 0)/'TOP SCORES'!B$3,0)</f>
        <v>0</v>
      </c>
      <c r="E166" s="14">
        <f>IFERROR(100*_xlfn.IFNA(VLOOKUP($B166,KviZDarije2!$A$1:$N$1000, 4, 0), 0)/'TOP SCORES'!C$3,0)</f>
        <v>27.272727272727273</v>
      </c>
      <c r="F166" s="14">
        <f>IFERROR(100*_xlfn.IFNA(VLOOKUP($B166,KviZDarije3!$A$1:$N$1000, 4, 0), 0)/'TOP SCORES'!D$3,0)</f>
        <v>27.272727272727273</v>
      </c>
      <c r="G166" s="14">
        <f>IFERROR(100*_xlfn.IFNA(VLOOKUP($B166,KviZDarije4!$A$1:$N$1000, 4, 0), 0)/'TOP SCORES'!E$3,0)</f>
        <v>0</v>
      </c>
      <c r="H166" s="14">
        <f>IFERROR(100*_xlfn.IFNA(VLOOKUP($B166,KviZDarije5!$A$1:$N$1000, 4, 0), 0)/'TOP SCORES'!F$3,0)</f>
        <v>0</v>
      </c>
      <c r="I166" s="14">
        <f>IFERROR(100*_xlfn.IFNA(VLOOKUP($B166,KviZDarije6!$A$1:$N$1000, 4, 0), 0)/'TOP SCORES'!G$3,0)</f>
        <v>0</v>
      </c>
      <c r="J166" s="14">
        <f>IFERROR(100*_xlfn.IFNA(VLOOKUP($B166,KviZDarije7!$A$1:$N$999, 4, 0), 0)/'TOP SCORES'!H$3,0)</f>
        <v>0</v>
      </c>
      <c r="K166" s="14">
        <f>IFERROR(100*_xlfn.IFNA(VLOOKUP($B166,KviZDarije8!$A$1:$N$1000, 4, 0), 0)/'TOP SCORES'!I$3,0)</f>
        <v>0</v>
      </c>
      <c r="L166" s="14">
        <f>IFERROR(100*_xlfn.IFNA(VLOOKUP($B166,KviZDarije9!$A$1:$N$1000, 4, 0), 0)/'TOP SCORES'!J$3,0)</f>
        <v>0</v>
      </c>
      <c r="M166" s="14">
        <f>IFERROR(100*_xlfn.IFNA(VLOOKUP($B166,KviZDarije10!$A$1:$N$1000,4, 0), 0)/'TOP SCORES'!K$3,0)</f>
        <v>0</v>
      </c>
      <c r="N166" s="14">
        <f>IFERROR(100*_xlfn.IFNA(VLOOKUP($B166,KviZDarije11!$A$1:$N$1000,4, 0), 0)/'TOP SCORES'!L$3,0)</f>
        <v>30</v>
      </c>
    </row>
    <row r="167" spans="1:14">
      <c r="A167" s="17">
        <f t="shared" ca="1" si="2"/>
        <v>166</v>
      </c>
      <c r="B167" s="8" t="s">
        <v>191</v>
      </c>
      <c r="C167" s="15" cm="1">
        <f t="array" aca="1" ref="C167" ca="1">SUM(LARGE(D167:N167,ROW(INDIRECT("1:8"))))</f>
        <v>81.818181818181813</v>
      </c>
      <c r="D167" s="14">
        <f>IFERROR(100*_xlfn.IFNA(VLOOKUP($B167,KviZDarije1!$A$1:$N$1000, 4, 0), 0)/'TOP SCORES'!B$3,0)</f>
        <v>36.363636363636367</v>
      </c>
      <c r="E167" s="14">
        <f>IFERROR(100*_xlfn.IFNA(VLOOKUP($B167,KviZDarije2!$A$1:$N$1000, 4, 0), 0)/'TOP SCORES'!C$3,0)</f>
        <v>45.454545454545453</v>
      </c>
      <c r="F167" s="14">
        <f>IFERROR(100*_xlfn.IFNA(VLOOKUP($B167,KviZDarije3!$A$1:$N$1000, 4, 0), 0)/'TOP SCORES'!D$3,0)</f>
        <v>0</v>
      </c>
      <c r="G167" s="14">
        <f>IFERROR(100*_xlfn.IFNA(VLOOKUP($B167,KviZDarije4!$A$1:$N$1000, 4, 0), 0)/'TOP SCORES'!E$3,0)</f>
        <v>0</v>
      </c>
      <c r="H167" s="14">
        <f>IFERROR(100*_xlfn.IFNA(VLOOKUP($B167,KviZDarije5!$A$1:$N$1000, 4, 0), 0)/'TOP SCORES'!F$3,0)</f>
        <v>0</v>
      </c>
      <c r="I167" s="14">
        <f>IFERROR(100*_xlfn.IFNA(VLOOKUP($B167,KviZDarije6!$A$1:$N$1000, 4, 0), 0)/'TOP SCORES'!G$3,0)</f>
        <v>0</v>
      </c>
      <c r="J167" s="14">
        <f>IFERROR(100*_xlfn.IFNA(VLOOKUP($B167,KviZDarije7!$A$1:$N$999, 4, 0), 0)/'TOP SCORES'!H$3,0)</f>
        <v>0</v>
      </c>
      <c r="K167" s="14">
        <f>IFERROR(100*_xlfn.IFNA(VLOOKUP($B167,KviZDarije8!$A$1:$N$1000, 4, 0), 0)/'TOP SCORES'!I$3,0)</f>
        <v>0</v>
      </c>
      <c r="L167" s="14">
        <f>IFERROR(100*_xlfn.IFNA(VLOOKUP($B167,KviZDarije9!$A$1:$N$1000, 4, 0), 0)/'TOP SCORES'!J$3,0)</f>
        <v>0</v>
      </c>
      <c r="M167" s="14">
        <f>IFERROR(100*_xlfn.IFNA(VLOOKUP($B167,KviZDarije10!$A$1:$N$1000,4, 0), 0)/'TOP SCORES'!K$3,0)</f>
        <v>0</v>
      </c>
      <c r="N167" s="14">
        <f>IFERROR(100*_xlfn.IFNA(VLOOKUP($B167,KviZDarije11!$A$1:$N$1000,4, 0), 0)/'TOP SCORES'!L$3,0)</f>
        <v>0</v>
      </c>
    </row>
    <row r="168" spans="1:14">
      <c r="A168" s="17">
        <f t="shared" ca="1" si="2"/>
        <v>167</v>
      </c>
      <c r="B168" s="33" t="s">
        <v>202</v>
      </c>
      <c r="C168" s="15" cm="1">
        <f t="array" aca="1" ref="C168" ca="1">SUM(LARGE(D168:N168,ROW(INDIRECT("1:8"))))</f>
        <v>81.313131313131322</v>
      </c>
      <c r="D168" s="14">
        <f>IFERROR(100*_xlfn.IFNA(VLOOKUP($B168,KviZDarije1!$A$1:$N$1000, 4, 0), 0)/'TOP SCORES'!B$3,0)</f>
        <v>9.0909090909090917</v>
      </c>
      <c r="E168" s="14">
        <f>IFERROR(100*_xlfn.IFNA(VLOOKUP($B168,KviZDarije2!$A$1:$N$1000, 4, 0), 0)/'TOP SCORES'!C$3,0)</f>
        <v>0</v>
      </c>
      <c r="F168" s="14">
        <f>IFERROR(100*_xlfn.IFNA(VLOOKUP($B168,KviZDarije3!$A$1:$N$1000, 4, 0), 0)/'TOP SCORES'!D$3,0)</f>
        <v>0</v>
      </c>
      <c r="G168" s="14">
        <f>IFERROR(100*_xlfn.IFNA(VLOOKUP($B168,KviZDarije4!$A$1:$N$1000, 4, 0), 0)/'TOP SCORES'!E$3,0)</f>
        <v>0</v>
      </c>
      <c r="H168" s="14">
        <f>IFERROR(100*_xlfn.IFNA(VLOOKUP($B168,KviZDarije5!$A$1:$N$1000, 4, 0), 0)/'TOP SCORES'!F$3,0)</f>
        <v>0</v>
      </c>
      <c r="I168" s="14">
        <f>IFERROR(100*_xlfn.IFNA(VLOOKUP($B168,KviZDarije6!$A$1:$N$1000, 4, 0), 0)/'TOP SCORES'!G$3,0)</f>
        <v>22.222222222222221</v>
      </c>
      <c r="J168" s="14">
        <f>IFERROR(100*_xlfn.IFNA(VLOOKUP($B168,KviZDarije7!$A$1:$N$999, 4, 0), 0)/'TOP SCORES'!H$3,0)</f>
        <v>0</v>
      </c>
      <c r="K168" s="14">
        <f>IFERROR(100*_xlfn.IFNA(VLOOKUP($B168,KviZDarije8!$A$1:$N$1000, 4, 0), 0)/'TOP SCORES'!I$3,0)</f>
        <v>20</v>
      </c>
      <c r="L168" s="14">
        <f>IFERROR(100*_xlfn.IFNA(VLOOKUP($B168,KviZDarije9!$A$1:$N$1000, 4, 0), 0)/'TOP SCORES'!J$3,0)</f>
        <v>0</v>
      </c>
      <c r="M168" s="14">
        <f>IFERROR(100*_xlfn.IFNA(VLOOKUP($B168,KviZDarije10!$A$1:$N$1000,4, 0), 0)/'TOP SCORES'!K$3,0)</f>
        <v>0</v>
      </c>
      <c r="N168" s="14">
        <f>IFERROR(100*_xlfn.IFNA(VLOOKUP($B168,KviZDarije11!$A$1:$N$1000,4, 0), 0)/'TOP SCORES'!L$3,0)</f>
        <v>30</v>
      </c>
    </row>
    <row r="169" spans="1:14">
      <c r="A169" s="17">
        <f t="shared" ca="1" si="2"/>
        <v>168</v>
      </c>
      <c r="B169" s="33" t="s">
        <v>274</v>
      </c>
      <c r="C169" s="15" cm="1">
        <f t="array" aca="1" ref="C169" ca="1">SUM(LARGE(D169:N169,ROW(INDIRECT("1:8"))))</f>
        <v>80.808080808080803</v>
      </c>
      <c r="D169" s="14">
        <f>IFERROR(100*_xlfn.IFNA(VLOOKUP($B169,KviZDarije1!$A$1:$N$1000, 4, 0), 0)/'TOP SCORES'!B$3,0)</f>
        <v>0</v>
      </c>
      <c r="E169" s="14">
        <f>IFERROR(100*_xlfn.IFNA(VLOOKUP($B169,KviZDarije2!$A$1:$N$1000, 4, 0), 0)/'TOP SCORES'!C$3,0)</f>
        <v>0</v>
      </c>
      <c r="F169" s="14">
        <f>IFERROR(100*_xlfn.IFNA(VLOOKUP($B169,KviZDarije3!$A$1:$N$1000, 4, 0), 0)/'TOP SCORES'!D$3,0)</f>
        <v>0</v>
      </c>
      <c r="G169" s="14">
        <f>IFERROR(100*_xlfn.IFNA(VLOOKUP($B169,KviZDarije4!$A$1:$N$1000, 4, 0), 0)/'TOP SCORES'!E$3,0)</f>
        <v>0</v>
      </c>
      <c r="H169" s="14">
        <f>IFERROR(100*_xlfn.IFNA(VLOOKUP($B169,KviZDarije5!$A$1:$N$1000, 4, 0), 0)/'TOP SCORES'!F$3,0)</f>
        <v>36.363636363636367</v>
      </c>
      <c r="I169" s="14">
        <f>IFERROR(100*_xlfn.IFNA(VLOOKUP($B169,KviZDarije6!$A$1:$N$1000, 4, 0), 0)/'TOP SCORES'!G$3,0)</f>
        <v>44.444444444444443</v>
      </c>
      <c r="J169" s="14">
        <f>IFERROR(100*_xlfn.IFNA(VLOOKUP($B169,KviZDarije7!$A$1:$N$999, 4, 0), 0)/'TOP SCORES'!H$3,0)</f>
        <v>0</v>
      </c>
      <c r="K169" s="14">
        <f>IFERROR(100*_xlfn.IFNA(VLOOKUP($B169,KviZDarije8!$A$1:$N$1000, 4, 0), 0)/'TOP SCORES'!I$3,0)</f>
        <v>0</v>
      </c>
      <c r="L169" s="14">
        <f>IFERROR(100*_xlfn.IFNA(VLOOKUP($B169,KviZDarije9!$A$1:$N$1000, 4, 0), 0)/'TOP SCORES'!J$3,0)</f>
        <v>0</v>
      </c>
      <c r="M169" s="14">
        <f>IFERROR(100*_xlfn.IFNA(VLOOKUP($B169,KviZDarije10!$A$1:$N$1000,4, 0), 0)/'TOP SCORES'!K$3,0)</f>
        <v>0</v>
      </c>
      <c r="N169" s="14">
        <f>IFERROR(100*_xlfn.IFNA(VLOOKUP($B169,KviZDarije11!$A$1:$N$1000,4, 0), 0)/'TOP SCORES'!L$3,0)</f>
        <v>0</v>
      </c>
    </row>
    <row r="170" spans="1:14">
      <c r="A170" s="17">
        <f t="shared" ca="1" si="2"/>
        <v>169</v>
      </c>
      <c r="B170" s="33" t="s">
        <v>251</v>
      </c>
      <c r="C170" s="15" cm="1">
        <f t="array" aca="1" ref="C170" ca="1">SUM(LARGE(D170:N170,ROW(INDIRECT("1:8"))))</f>
        <v>80</v>
      </c>
      <c r="D170" s="14">
        <f>IFERROR(100*_xlfn.IFNA(VLOOKUP($B170,KviZDarije1!$A$1:$N$1000, 4, 0), 0)/'TOP SCORES'!B$3,0)</f>
        <v>0</v>
      </c>
      <c r="E170" s="14">
        <f>IFERROR(100*_xlfn.IFNA(VLOOKUP($B170,KviZDarije2!$A$1:$N$1000, 4, 0), 0)/'TOP SCORES'!C$3,0)</f>
        <v>0</v>
      </c>
      <c r="F170" s="14">
        <f>IFERROR(100*_xlfn.IFNA(VLOOKUP($B170,KviZDarije3!$A$1:$N$1000, 4, 0), 0)/'TOP SCORES'!D$3,0)</f>
        <v>0</v>
      </c>
      <c r="G170" s="14">
        <f>IFERROR(100*_xlfn.IFNA(VLOOKUP($B170,KviZDarije4!$A$1:$N$1000, 4, 0), 0)/'TOP SCORES'!E$3,0)</f>
        <v>20</v>
      </c>
      <c r="H170" s="14">
        <f>IFERROR(100*_xlfn.IFNA(VLOOKUP($B170,KviZDarije5!$A$1:$N$1000, 4, 0), 0)/'TOP SCORES'!F$3,0)</f>
        <v>0</v>
      </c>
      <c r="I170" s="14">
        <f>IFERROR(100*_xlfn.IFNA(VLOOKUP($B170,KviZDarije6!$A$1:$N$1000, 4, 0), 0)/'TOP SCORES'!G$3,0)</f>
        <v>0</v>
      </c>
      <c r="J170" s="14">
        <f>IFERROR(100*_xlfn.IFNA(VLOOKUP($B170,KviZDarije7!$A$1:$N$999, 4, 0), 0)/'TOP SCORES'!H$3,0)</f>
        <v>30</v>
      </c>
      <c r="K170" s="14">
        <f>IFERROR(100*_xlfn.IFNA(VLOOKUP($B170,KviZDarije8!$A$1:$N$1000, 4, 0), 0)/'TOP SCORES'!I$3,0)</f>
        <v>0</v>
      </c>
      <c r="L170" s="14">
        <f>IFERROR(100*_xlfn.IFNA(VLOOKUP($B170,KviZDarije9!$A$1:$N$1000, 4, 0), 0)/'TOP SCORES'!J$3,0)</f>
        <v>0</v>
      </c>
      <c r="M170" s="14">
        <f>IFERROR(100*_xlfn.IFNA(VLOOKUP($B170,KviZDarije10!$A$1:$N$1000,4, 0), 0)/'TOP SCORES'!K$3,0)</f>
        <v>0</v>
      </c>
      <c r="N170" s="14">
        <f>IFERROR(100*_xlfn.IFNA(VLOOKUP($B170,KviZDarije11!$A$1:$N$1000,4, 0), 0)/'TOP SCORES'!L$3,0)</f>
        <v>30</v>
      </c>
    </row>
    <row r="171" spans="1:14">
      <c r="A171" s="17">
        <f t="shared" ca="1" si="2"/>
        <v>169</v>
      </c>
      <c r="B171" s="33" t="s">
        <v>315</v>
      </c>
      <c r="C171" s="15" cm="1">
        <f t="array" aca="1" ref="C171" ca="1">SUM(LARGE(D171:N171,ROW(INDIRECT("1:8"))))</f>
        <v>80</v>
      </c>
      <c r="D171" s="14">
        <f>IFERROR(100*_xlfn.IFNA(VLOOKUP($B171,KviZDarije1!$A$1:$N$1000, 4, 0), 0)/'TOP SCORES'!B$3,0)</f>
        <v>0</v>
      </c>
      <c r="E171" s="14">
        <f>IFERROR(100*_xlfn.IFNA(VLOOKUP($B171,KviZDarije2!$A$1:$N$1000, 4, 0), 0)/'TOP SCORES'!C$3,0)</f>
        <v>0</v>
      </c>
      <c r="F171" s="14">
        <f>IFERROR(100*_xlfn.IFNA(VLOOKUP($B171,KviZDarije3!$A$1:$N$1000, 4, 0), 0)/'TOP SCORES'!D$3,0)</f>
        <v>0</v>
      </c>
      <c r="G171" s="14">
        <f>IFERROR(100*_xlfn.IFNA(VLOOKUP($B171,KviZDarije4!$A$1:$N$1000, 4, 0), 0)/'TOP SCORES'!E$3,0)</f>
        <v>0</v>
      </c>
      <c r="H171" s="14">
        <f>IFERROR(100*_xlfn.IFNA(VLOOKUP($B171,KviZDarije5!$A$1:$N$1000, 4, 0), 0)/'TOP SCORES'!F$3,0)</f>
        <v>0</v>
      </c>
      <c r="I171" s="14">
        <f>IFERROR(100*_xlfn.IFNA(VLOOKUP($B171,KviZDarije6!$A$1:$N$1000, 4, 0), 0)/'TOP SCORES'!G$3,0)</f>
        <v>0</v>
      </c>
      <c r="J171" s="14">
        <f>IFERROR(100*_xlfn.IFNA(VLOOKUP($B171,KviZDarije7!$A$1:$N$999, 4, 0), 0)/'TOP SCORES'!H$3,0)</f>
        <v>0</v>
      </c>
      <c r="K171" s="14">
        <f>IFERROR(100*_xlfn.IFNA(VLOOKUP($B171,KviZDarije8!$A$1:$N$1000, 4, 0), 0)/'TOP SCORES'!I$3,0)</f>
        <v>50</v>
      </c>
      <c r="L171" s="14">
        <f>IFERROR(100*_xlfn.IFNA(VLOOKUP($B171,KviZDarije9!$A$1:$N$1000, 4, 0), 0)/'TOP SCORES'!J$3,0)</f>
        <v>0</v>
      </c>
      <c r="M171" s="14">
        <f>IFERROR(100*_xlfn.IFNA(VLOOKUP($B171,KviZDarije10!$A$1:$N$1000,4, 0), 0)/'TOP SCORES'!K$3,0)</f>
        <v>30</v>
      </c>
      <c r="N171" s="14">
        <f>IFERROR(100*_xlfn.IFNA(VLOOKUP($B171,KviZDarije11!$A$1:$N$1000,4, 0), 0)/'TOP SCORES'!L$3,0)</f>
        <v>0</v>
      </c>
    </row>
    <row r="172" spans="1:14">
      <c r="A172" s="17">
        <f t="shared" ca="1" si="2"/>
        <v>171</v>
      </c>
      <c r="B172" s="12" t="s">
        <v>232</v>
      </c>
      <c r="C172" s="15" cm="1">
        <f t="array" aca="1" ref="C172" ca="1">SUM(LARGE(D172:N172,ROW(INDIRECT("1:8"))))</f>
        <v>76.363636363636374</v>
      </c>
      <c r="D172" s="14">
        <f>IFERROR(100*_xlfn.IFNA(VLOOKUP($B172,KviZDarije1!$A$1:$N$1000, 4, 0), 0)/'TOP SCORES'!B$3,0)</f>
        <v>0</v>
      </c>
      <c r="E172" s="14">
        <f>IFERROR(100*_xlfn.IFNA(VLOOKUP($B172,KviZDarije2!$A$1:$N$1000, 4, 0), 0)/'TOP SCORES'!C$3,0)</f>
        <v>0</v>
      </c>
      <c r="F172" s="14">
        <f>IFERROR(100*_xlfn.IFNA(VLOOKUP($B172,KviZDarije3!$A$1:$N$1000, 4, 0), 0)/'TOP SCORES'!D$3,0)</f>
        <v>36.363636363636367</v>
      </c>
      <c r="G172" s="14">
        <f>IFERROR(100*_xlfn.IFNA(VLOOKUP($B172,KviZDarije4!$A$1:$N$1000, 4, 0), 0)/'TOP SCORES'!E$3,0)</f>
        <v>0</v>
      </c>
      <c r="H172" s="14">
        <f>IFERROR(100*_xlfn.IFNA(VLOOKUP($B172,KviZDarije5!$A$1:$N$1000, 4, 0), 0)/'TOP SCORES'!F$3,0)</f>
        <v>0</v>
      </c>
      <c r="I172" s="14">
        <f>IFERROR(100*_xlfn.IFNA(VLOOKUP($B172,KviZDarije6!$A$1:$N$1000, 4, 0), 0)/'TOP SCORES'!G$3,0)</f>
        <v>0</v>
      </c>
      <c r="J172" s="14">
        <f>IFERROR(100*_xlfn.IFNA(VLOOKUP($B172,KviZDarije7!$A$1:$N$999, 4, 0), 0)/'TOP SCORES'!H$3,0)</f>
        <v>0</v>
      </c>
      <c r="K172" s="14">
        <f>IFERROR(100*_xlfn.IFNA(VLOOKUP($B172,KviZDarije8!$A$1:$N$1000, 4, 0), 0)/'TOP SCORES'!I$3,0)</f>
        <v>0</v>
      </c>
      <c r="L172" s="14">
        <f>IFERROR(100*_xlfn.IFNA(VLOOKUP($B172,KviZDarije9!$A$1:$N$1000, 4, 0), 0)/'TOP SCORES'!J$3,0)</f>
        <v>0</v>
      </c>
      <c r="M172" s="14">
        <f>IFERROR(100*_xlfn.IFNA(VLOOKUP($B172,KviZDarije10!$A$1:$N$1000,4, 0), 0)/'TOP SCORES'!K$3,0)</f>
        <v>40</v>
      </c>
      <c r="N172" s="14">
        <f>IFERROR(100*_xlfn.IFNA(VLOOKUP($B172,KviZDarije11!$A$1:$N$1000,4, 0), 0)/'TOP SCORES'!L$3,0)</f>
        <v>0</v>
      </c>
    </row>
    <row r="173" spans="1:14">
      <c r="A173" s="17">
        <f t="shared" ca="1" si="2"/>
        <v>172</v>
      </c>
      <c r="B173" s="8" t="s">
        <v>95</v>
      </c>
      <c r="C173" s="15" cm="1">
        <f t="array" aca="1" ref="C173" ca="1">SUM(LARGE(D173:N173,ROW(INDIRECT("1:8"))))</f>
        <v>74.545454545454547</v>
      </c>
      <c r="D173" s="14">
        <f>IFERROR(100*_xlfn.IFNA(VLOOKUP($B173,KviZDarije1!$A$1:$N$1000, 4, 0), 0)/'TOP SCORES'!B$3,0)</f>
        <v>36.363636363636367</v>
      </c>
      <c r="E173" s="14">
        <f>IFERROR(100*_xlfn.IFNA(VLOOKUP($B173,KviZDarije2!$A$1:$N$1000, 4, 0), 0)/'TOP SCORES'!C$3,0)</f>
        <v>0</v>
      </c>
      <c r="F173" s="14">
        <f>IFERROR(100*_xlfn.IFNA(VLOOKUP($B173,KviZDarije3!$A$1:$N$1000, 4, 0), 0)/'TOP SCORES'!D$3,0)</f>
        <v>18.181818181818183</v>
      </c>
      <c r="G173" s="14">
        <f>IFERROR(100*_xlfn.IFNA(VLOOKUP($B173,KviZDarije4!$A$1:$N$1000, 4, 0), 0)/'TOP SCORES'!E$3,0)</f>
        <v>0</v>
      </c>
      <c r="H173" s="14">
        <f>IFERROR(100*_xlfn.IFNA(VLOOKUP($B173,KviZDarije5!$A$1:$N$1000, 4, 0), 0)/'TOP SCORES'!F$3,0)</f>
        <v>0</v>
      </c>
      <c r="I173" s="14">
        <f>IFERROR(100*_xlfn.IFNA(VLOOKUP($B173,KviZDarije6!$A$1:$N$1000, 4, 0), 0)/'TOP SCORES'!G$3,0)</f>
        <v>0</v>
      </c>
      <c r="J173" s="14">
        <f>IFERROR(100*_xlfn.IFNA(VLOOKUP($B173,KviZDarije7!$A$1:$N$999, 4, 0), 0)/'TOP SCORES'!H$3,0)</f>
        <v>0</v>
      </c>
      <c r="K173" s="14">
        <f>IFERROR(100*_xlfn.IFNA(VLOOKUP($B173,KviZDarije8!$A$1:$N$1000, 4, 0), 0)/'TOP SCORES'!I$3,0)</f>
        <v>0</v>
      </c>
      <c r="L173" s="14">
        <f>IFERROR(100*_xlfn.IFNA(VLOOKUP($B173,KviZDarije9!$A$1:$N$1000, 4, 0), 0)/'TOP SCORES'!J$3,0)</f>
        <v>0</v>
      </c>
      <c r="M173" s="14">
        <f>IFERROR(100*_xlfn.IFNA(VLOOKUP($B173,KviZDarije10!$A$1:$N$1000,4, 0), 0)/'TOP SCORES'!K$3,0)</f>
        <v>0</v>
      </c>
      <c r="N173" s="14">
        <f>IFERROR(100*_xlfn.IFNA(VLOOKUP($B173,KviZDarije11!$A$1:$N$1000,4, 0), 0)/'TOP SCORES'!L$3,0)</f>
        <v>20</v>
      </c>
    </row>
    <row r="174" spans="1:14">
      <c r="A174" s="17">
        <f t="shared" ca="1" si="2"/>
        <v>173</v>
      </c>
      <c r="B174" s="12" t="s">
        <v>135</v>
      </c>
      <c r="C174" s="15" cm="1">
        <f t="array" aca="1" ref="C174" ca="1">SUM(LARGE(D174:N174,ROW(INDIRECT("1:8"))))</f>
        <v>72.727272727272734</v>
      </c>
      <c r="D174" s="14">
        <f>IFERROR(100*_xlfn.IFNA(VLOOKUP($B174,KviZDarije1!$A$1:$N$1000, 4, 0), 0)/'TOP SCORES'!B$3,0)</f>
        <v>0</v>
      </c>
      <c r="E174" s="14">
        <f>IFERROR(100*_xlfn.IFNA(VLOOKUP($B174,KviZDarije2!$A$1:$N$1000, 4, 0), 0)/'TOP SCORES'!C$3,0)</f>
        <v>0</v>
      </c>
      <c r="F174" s="14">
        <f>IFERROR(100*_xlfn.IFNA(VLOOKUP($B174,KviZDarije3!$A$1:$N$1000, 4, 0), 0)/'TOP SCORES'!D$3,0)</f>
        <v>72.727272727272734</v>
      </c>
      <c r="G174" s="14">
        <f>IFERROR(100*_xlfn.IFNA(VLOOKUP($B174,KviZDarije4!$A$1:$N$1000, 4, 0), 0)/'TOP SCORES'!E$3,0)</f>
        <v>0</v>
      </c>
      <c r="H174" s="14">
        <f>IFERROR(100*_xlfn.IFNA(VLOOKUP($B174,KviZDarije5!$A$1:$N$1000, 4, 0), 0)/'TOP SCORES'!F$3,0)</f>
        <v>0</v>
      </c>
      <c r="I174" s="14">
        <f>IFERROR(100*_xlfn.IFNA(VLOOKUP($B174,KviZDarije6!$A$1:$N$1000, 4, 0), 0)/'TOP SCORES'!G$3,0)</f>
        <v>0</v>
      </c>
      <c r="J174" s="14">
        <f>IFERROR(100*_xlfn.IFNA(VLOOKUP($B174,KviZDarije7!$A$1:$N$999, 4, 0), 0)/'TOP SCORES'!H$3,0)</f>
        <v>0</v>
      </c>
      <c r="K174" s="14">
        <f>IFERROR(100*_xlfn.IFNA(VLOOKUP($B174,KviZDarije8!$A$1:$N$1000, 4, 0), 0)/'TOP SCORES'!I$3,0)</f>
        <v>0</v>
      </c>
      <c r="L174" s="14">
        <f>IFERROR(100*_xlfn.IFNA(VLOOKUP($B174,KviZDarije9!$A$1:$N$1000, 4, 0), 0)/'TOP SCORES'!J$3,0)</f>
        <v>0</v>
      </c>
      <c r="M174" s="14">
        <f>IFERROR(100*_xlfn.IFNA(VLOOKUP($B174,KviZDarije10!$A$1:$N$1000,4, 0), 0)/'TOP SCORES'!K$3,0)</f>
        <v>0</v>
      </c>
      <c r="N174" s="14">
        <f>IFERROR(100*_xlfn.IFNA(VLOOKUP($B174,KviZDarije11!$A$1:$N$1000,4, 0), 0)/'TOP SCORES'!L$3,0)</f>
        <v>0</v>
      </c>
    </row>
    <row r="175" spans="1:14">
      <c r="A175" s="17">
        <f t="shared" ca="1" si="2"/>
        <v>173</v>
      </c>
      <c r="B175" s="12" t="s">
        <v>147</v>
      </c>
      <c r="C175" s="15" cm="1">
        <f t="array" aca="1" ref="C175" ca="1">SUM(LARGE(D175:N175,ROW(INDIRECT("1:8"))))</f>
        <v>72.727272727272734</v>
      </c>
      <c r="D175" s="14">
        <f>IFERROR(100*_xlfn.IFNA(VLOOKUP($B175,KviZDarije1!$A$1:$N$1000, 4, 0), 0)/'TOP SCORES'!B$3,0)</f>
        <v>0</v>
      </c>
      <c r="E175" s="14">
        <f>IFERROR(100*_xlfn.IFNA(VLOOKUP($B175,KviZDarije2!$A$1:$N$1000, 4, 0), 0)/'TOP SCORES'!C$3,0)</f>
        <v>0</v>
      </c>
      <c r="F175" s="14">
        <f>IFERROR(100*_xlfn.IFNA(VLOOKUP($B175,KviZDarije3!$A$1:$N$1000, 4, 0), 0)/'TOP SCORES'!D$3,0)</f>
        <v>36.363636363636367</v>
      </c>
      <c r="G175" s="14">
        <f>IFERROR(100*_xlfn.IFNA(VLOOKUP($B175,KviZDarije4!$A$1:$N$1000, 4, 0), 0)/'TOP SCORES'!E$3,0)</f>
        <v>0</v>
      </c>
      <c r="H175" s="14">
        <f>IFERROR(100*_xlfn.IFNA(VLOOKUP($B175,KviZDarije5!$A$1:$N$1000, 4, 0), 0)/'TOP SCORES'!F$3,0)</f>
        <v>36.363636363636367</v>
      </c>
      <c r="I175" s="14">
        <f>IFERROR(100*_xlfn.IFNA(VLOOKUP($B175,KviZDarije6!$A$1:$N$1000, 4, 0), 0)/'TOP SCORES'!G$3,0)</f>
        <v>0</v>
      </c>
      <c r="J175" s="14">
        <f>IFERROR(100*_xlfn.IFNA(VLOOKUP($B175,KviZDarije7!$A$1:$N$999, 4, 0), 0)/'TOP SCORES'!H$3,0)</f>
        <v>0</v>
      </c>
      <c r="K175" s="14">
        <f>IFERROR(100*_xlfn.IFNA(VLOOKUP($B175,KviZDarije8!$A$1:$N$1000, 4, 0), 0)/'TOP SCORES'!I$3,0)</f>
        <v>0</v>
      </c>
      <c r="L175" s="14">
        <f>IFERROR(100*_xlfn.IFNA(VLOOKUP($B175,KviZDarije9!$A$1:$N$1000, 4, 0), 0)/'TOP SCORES'!J$3,0)</f>
        <v>0</v>
      </c>
      <c r="M175" s="14">
        <f>IFERROR(100*_xlfn.IFNA(VLOOKUP($B175,KviZDarije10!$A$1:$N$1000,4, 0), 0)/'TOP SCORES'!K$3,0)</f>
        <v>0</v>
      </c>
      <c r="N175" s="14">
        <f>IFERROR(100*_xlfn.IFNA(VLOOKUP($B175,KviZDarije11!$A$1:$N$1000,4, 0), 0)/'TOP SCORES'!L$3,0)</f>
        <v>0</v>
      </c>
    </row>
    <row r="176" spans="1:14">
      <c r="A176" s="17">
        <f t="shared" ca="1" si="2"/>
        <v>175</v>
      </c>
      <c r="B176" s="33" t="s">
        <v>88</v>
      </c>
      <c r="C176" s="15" cm="1">
        <f t="array" aca="1" ref="C176" ca="1">SUM(LARGE(D176:N176,ROW(INDIRECT("1:8"))))</f>
        <v>72.72727272727272</v>
      </c>
      <c r="D176" s="14">
        <f>IFERROR(100*_xlfn.IFNA(VLOOKUP($B176,KviZDarije1!$A$1:$N$1000, 4, 0), 0)/'TOP SCORES'!B$3,0)</f>
        <v>27.272727272727273</v>
      </c>
      <c r="E176" s="14">
        <f>IFERROR(100*_xlfn.IFNA(VLOOKUP($B176,KviZDarije2!$A$1:$N$1000, 4, 0), 0)/'TOP SCORES'!C$3,0)</f>
        <v>45.454545454545453</v>
      </c>
      <c r="F176" s="14">
        <f>IFERROR(100*_xlfn.IFNA(VLOOKUP($B176,KviZDarije3!$A$1:$N$1000, 4, 0), 0)/'TOP SCORES'!D$3,0)</f>
        <v>0</v>
      </c>
      <c r="G176" s="14">
        <f>IFERROR(100*_xlfn.IFNA(VLOOKUP($B176,KviZDarije4!$A$1:$N$1000, 4, 0), 0)/'TOP SCORES'!E$3,0)</f>
        <v>0</v>
      </c>
      <c r="H176" s="14">
        <f>IFERROR(100*_xlfn.IFNA(VLOOKUP($B176,KviZDarije5!$A$1:$N$1000, 4, 0), 0)/'TOP SCORES'!F$3,0)</f>
        <v>0</v>
      </c>
      <c r="I176" s="14">
        <f>IFERROR(100*_xlfn.IFNA(VLOOKUP($B176,KviZDarije6!$A$1:$N$1000, 4, 0), 0)/'TOP SCORES'!G$3,0)</f>
        <v>0</v>
      </c>
      <c r="J176" s="14">
        <f>IFERROR(100*_xlfn.IFNA(VLOOKUP($B176,KviZDarije7!$A$1:$N$999, 4, 0), 0)/'TOP SCORES'!H$3,0)</f>
        <v>0</v>
      </c>
      <c r="K176" s="14">
        <f>IFERROR(100*_xlfn.IFNA(VLOOKUP($B176,KviZDarije8!$A$1:$N$1000, 4, 0), 0)/'TOP SCORES'!I$3,0)</f>
        <v>0</v>
      </c>
      <c r="L176" s="14">
        <f>IFERROR(100*_xlfn.IFNA(VLOOKUP($B176,KviZDarije9!$A$1:$N$1000, 4, 0), 0)/'TOP SCORES'!J$3,0)</f>
        <v>0</v>
      </c>
      <c r="M176" s="14">
        <f>IFERROR(100*_xlfn.IFNA(VLOOKUP($B176,KviZDarije10!$A$1:$N$1000,4, 0), 0)/'TOP SCORES'!K$3,0)</f>
        <v>0</v>
      </c>
      <c r="N176" s="14">
        <f>IFERROR(100*_xlfn.IFNA(VLOOKUP($B176,KviZDarije11!$A$1:$N$1000,4, 0), 0)/'TOP SCORES'!L$3,0)</f>
        <v>0</v>
      </c>
    </row>
    <row r="177" spans="1:14">
      <c r="A177" s="17">
        <f t="shared" ca="1" si="2"/>
        <v>176</v>
      </c>
      <c r="B177" s="12" t="s">
        <v>155</v>
      </c>
      <c r="C177" s="15" cm="1">
        <f t="array" aca="1" ref="C177" ca="1">SUM(LARGE(D177:N177,ROW(INDIRECT("1:8"))))</f>
        <v>67.676767676767668</v>
      </c>
      <c r="D177" s="14">
        <f>IFERROR(100*_xlfn.IFNA(VLOOKUP($B177,KviZDarije1!$A$1:$N$1000, 4, 0), 0)/'TOP SCORES'!B$3,0)</f>
        <v>0</v>
      </c>
      <c r="E177" s="14">
        <f>IFERROR(100*_xlfn.IFNA(VLOOKUP($B177,KviZDarije2!$A$1:$N$1000, 4, 0), 0)/'TOP SCORES'!C$3,0)</f>
        <v>0</v>
      </c>
      <c r="F177" s="14">
        <f>IFERROR(100*_xlfn.IFNA(VLOOKUP($B177,KviZDarije3!$A$1:$N$1000, 4, 0), 0)/'TOP SCORES'!D$3,0)</f>
        <v>45.454545454545453</v>
      </c>
      <c r="G177" s="14">
        <f>IFERROR(100*_xlfn.IFNA(VLOOKUP($B177,KviZDarije4!$A$1:$N$1000, 4, 0), 0)/'TOP SCORES'!E$3,0)</f>
        <v>0</v>
      </c>
      <c r="H177" s="14">
        <f>IFERROR(100*_xlfn.IFNA(VLOOKUP($B177,KviZDarije5!$A$1:$N$1000, 4, 0), 0)/'TOP SCORES'!F$3,0)</f>
        <v>0</v>
      </c>
      <c r="I177" s="14">
        <f>IFERROR(100*_xlfn.IFNA(VLOOKUP($B177,KviZDarije6!$A$1:$N$1000, 4, 0), 0)/'TOP SCORES'!G$3,0)</f>
        <v>22.222222222222221</v>
      </c>
      <c r="J177" s="14">
        <f>IFERROR(100*_xlfn.IFNA(VLOOKUP($B177,KviZDarije7!$A$1:$N$999, 4, 0), 0)/'TOP SCORES'!H$3,0)</f>
        <v>0</v>
      </c>
      <c r="K177" s="14">
        <f>IFERROR(100*_xlfn.IFNA(VLOOKUP($B177,KviZDarije8!$A$1:$N$1000, 4, 0), 0)/'TOP SCORES'!I$3,0)</f>
        <v>0</v>
      </c>
      <c r="L177" s="14">
        <f>IFERROR(100*_xlfn.IFNA(VLOOKUP($B177,KviZDarije9!$A$1:$N$1000, 4, 0), 0)/'TOP SCORES'!J$3,0)</f>
        <v>0</v>
      </c>
      <c r="M177" s="14">
        <f>IFERROR(100*_xlfn.IFNA(VLOOKUP($B177,KviZDarije10!$A$1:$N$1000,4, 0), 0)/'TOP SCORES'!K$3,0)</f>
        <v>0</v>
      </c>
      <c r="N177" s="14">
        <f>IFERROR(100*_xlfn.IFNA(VLOOKUP($B177,KviZDarije11!$A$1:$N$1000,4, 0), 0)/'TOP SCORES'!L$3,0)</f>
        <v>0</v>
      </c>
    </row>
    <row r="178" spans="1:14">
      <c r="A178" s="17">
        <f t="shared" ca="1" si="2"/>
        <v>177</v>
      </c>
      <c r="B178" s="33" t="s">
        <v>275</v>
      </c>
      <c r="C178" s="15" cm="1">
        <f t="array" aca="1" ref="C178" ca="1">SUM(LARGE(D178:N178,ROW(INDIRECT("1:8"))))</f>
        <v>65.454545454545453</v>
      </c>
      <c r="D178" s="14">
        <f>IFERROR(100*_xlfn.IFNA(VLOOKUP($B178,KviZDarije1!$A$1:$N$1000, 4, 0), 0)/'TOP SCORES'!B$3,0)</f>
        <v>0</v>
      </c>
      <c r="E178" s="14">
        <f>IFERROR(100*_xlfn.IFNA(VLOOKUP($B178,KviZDarije2!$A$1:$N$1000, 4, 0), 0)/'TOP SCORES'!C$3,0)</f>
        <v>0</v>
      </c>
      <c r="F178" s="14">
        <f>IFERROR(100*_xlfn.IFNA(VLOOKUP($B178,KviZDarije3!$A$1:$N$1000, 4, 0), 0)/'TOP SCORES'!D$3,0)</f>
        <v>0</v>
      </c>
      <c r="G178" s="14">
        <f>IFERROR(100*_xlfn.IFNA(VLOOKUP($B178,KviZDarije4!$A$1:$N$1000, 4, 0), 0)/'TOP SCORES'!E$3,0)</f>
        <v>0</v>
      </c>
      <c r="H178" s="14">
        <f>IFERROR(100*_xlfn.IFNA(VLOOKUP($B178,KviZDarije5!$A$1:$N$1000, 4, 0), 0)/'TOP SCORES'!F$3,0)</f>
        <v>45.454545454545453</v>
      </c>
      <c r="I178" s="14">
        <f>IFERROR(100*_xlfn.IFNA(VLOOKUP($B178,KviZDarije6!$A$1:$N$1000, 4, 0), 0)/'TOP SCORES'!G$3,0)</f>
        <v>0</v>
      </c>
      <c r="J178" s="14">
        <f>IFERROR(100*_xlfn.IFNA(VLOOKUP($B178,KviZDarije7!$A$1:$N$999, 4, 0), 0)/'TOP SCORES'!H$3,0)</f>
        <v>20</v>
      </c>
      <c r="K178" s="14">
        <f>IFERROR(100*_xlfn.IFNA(VLOOKUP($B178,KviZDarije8!$A$1:$N$1000, 4, 0), 0)/'TOP SCORES'!I$3,0)</f>
        <v>0</v>
      </c>
      <c r="L178" s="14">
        <f>IFERROR(100*_xlfn.IFNA(VLOOKUP($B178,KviZDarije9!$A$1:$N$1000, 4, 0), 0)/'TOP SCORES'!J$3,0)</f>
        <v>0</v>
      </c>
      <c r="M178" s="14">
        <f>IFERROR(100*_xlfn.IFNA(VLOOKUP($B178,KviZDarije10!$A$1:$N$1000,4, 0), 0)/'TOP SCORES'!K$3,0)</f>
        <v>0</v>
      </c>
      <c r="N178" s="14">
        <f>IFERROR(100*_xlfn.IFNA(VLOOKUP($B178,KviZDarije11!$A$1:$N$1000,4, 0), 0)/'TOP SCORES'!L$3,0)</f>
        <v>0</v>
      </c>
    </row>
    <row r="179" spans="1:14">
      <c r="A179" s="17">
        <f t="shared" ca="1" si="2"/>
        <v>178</v>
      </c>
      <c r="B179" s="12" t="s">
        <v>138</v>
      </c>
      <c r="C179" s="15" cm="1">
        <f t="array" aca="1" ref="C179" ca="1">SUM(LARGE(D179:N179,ROW(INDIRECT("1:8"))))</f>
        <v>63.636363636363633</v>
      </c>
      <c r="D179" s="14">
        <f>IFERROR(100*_xlfn.IFNA(VLOOKUP($B179,KviZDarije1!$A$1:$N$1000, 4, 0), 0)/'TOP SCORES'!B$3,0)</f>
        <v>0</v>
      </c>
      <c r="E179" s="14">
        <f>IFERROR(100*_xlfn.IFNA(VLOOKUP($B179,KviZDarije2!$A$1:$N$1000, 4, 0), 0)/'TOP SCORES'!C$3,0)</f>
        <v>0</v>
      </c>
      <c r="F179" s="14">
        <f>IFERROR(100*_xlfn.IFNA(VLOOKUP($B179,KviZDarije3!$A$1:$N$1000, 4, 0), 0)/'TOP SCORES'!D$3,0)</f>
        <v>63.636363636363633</v>
      </c>
      <c r="G179" s="14">
        <f>IFERROR(100*_xlfn.IFNA(VLOOKUP($B179,KviZDarije4!$A$1:$N$1000, 4, 0), 0)/'TOP SCORES'!E$3,0)</f>
        <v>0</v>
      </c>
      <c r="H179" s="14">
        <f>IFERROR(100*_xlfn.IFNA(VLOOKUP($B179,KviZDarije5!$A$1:$N$1000, 4, 0), 0)/'TOP SCORES'!F$3,0)</f>
        <v>0</v>
      </c>
      <c r="I179" s="14">
        <f>IFERROR(100*_xlfn.IFNA(VLOOKUP($B179,KviZDarije6!$A$1:$N$1000, 4, 0), 0)/'TOP SCORES'!G$3,0)</f>
        <v>0</v>
      </c>
      <c r="J179" s="14">
        <f>IFERROR(100*_xlfn.IFNA(VLOOKUP($B179,KviZDarije7!$A$1:$N$999, 4, 0), 0)/'TOP SCORES'!H$3,0)</f>
        <v>0</v>
      </c>
      <c r="K179" s="14">
        <f>IFERROR(100*_xlfn.IFNA(VLOOKUP($B179,KviZDarije8!$A$1:$N$1000, 4, 0), 0)/'TOP SCORES'!I$3,0)</f>
        <v>0</v>
      </c>
      <c r="L179" s="14">
        <f>IFERROR(100*_xlfn.IFNA(VLOOKUP($B179,KviZDarije9!$A$1:$N$1000, 4, 0), 0)/'TOP SCORES'!J$3,0)</f>
        <v>0</v>
      </c>
      <c r="M179" s="14">
        <f>IFERROR(100*_xlfn.IFNA(VLOOKUP($B179,KviZDarije10!$A$1:$N$1000,4, 0), 0)/'TOP SCORES'!K$3,0)</f>
        <v>0</v>
      </c>
      <c r="N179" s="14">
        <f>IFERROR(100*_xlfn.IFNA(VLOOKUP($B179,KviZDarije11!$A$1:$N$1000,4, 0), 0)/'TOP SCORES'!L$3,0)</f>
        <v>0</v>
      </c>
    </row>
    <row r="180" spans="1:14">
      <c r="A180" s="17">
        <f t="shared" ca="1" si="2"/>
        <v>178</v>
      </c>
      <c r="B180" s="12" t="s">
        <v>227</v>
      </c>
      <c r="C180" s="15" cm="1">
        <f t="array" aca="1" ref="C180" ca="1">SUM(LARGE(D180:N180,ROW(INDIRECT("1:8"))))</f>
        <v>63.636363636363633</v>
      </c>
      <c r="D180" s="14">
        <f>IFERROR(100*_xlfn.IFNA(VLOOKUP($B180,KviZDarije1!$A$1:$N$1000, 4, 0), 0)/'TOP SCORES'!B$3,0)</f>
        <v>0</v>
      </c>
      <c r="E180" s="14">
        <f>IFERROR(100*_xlfn.IFNA(VLOOKUP($B180,KviZDarije2!$A$1:$N$1000, 4, 0), 0)/'TOP SCORES'!C$3,0)</f>
        <v>0</v>
      </c>
      <c r="F180" s="14">
        <f>IFERROR(100*_xlfn.IFNA(VLOOKUP($B180,KviZDarije3!$A$1:$N$1000, 4, 0), 0)/'TOP SCORES'!D$3,0)</f>
        <v>63.636363636363633</v>
      </c>
      <c r="G180" s="14">
        <f>IFERROR(100*_xlfn.IFNA(VLOOKUP($B180,KviZDarije4!$A$1:$N$1000, 4, 0), 0)/'TOP SCORES'!E$3,0)</f>
        <v>0</v>
      </c>
      <c r="H180" s="14">
        <f>IFERROR(100*_xlfn.IFNA(VLOOKUP($B180,KviZDarije5!$A$1:$N$1000, 4, 0), 0)/'TOP SCORES'!F$3,0)</f>
        <v>0</v>
      </c>
      <c r="I180" s="14">
        <f>IFERROR(100*_xlfn.IFNA(VLOOKUP($B180,KviZDarije6!$A$1:$N$1000, 4, 0), 0)/'TOP SCORES'!G$3,0)</f>
        <v>0</v>
      </c>
      <c r="J180" s="14">
        <f>IFERROR(100*_xlfn.IFNA(VLOOKUP($B180,KviZDarije7!$A$1:$N$999, 4, 0), 0)/'TOP SCORES'!H$3,0)</f>
        <v>0</v>
      </c>
      <c r="K180" s="14">
        <f>IFERROR(100*_xlfn.IFNA(VLOOKUP($B180,KviZDarije8!$A$1:$N$1000, 4, 0), 0)/'TOP SCORES'!I$3,0)</f>
        <v>0</v>
      </c>
      <c r="L180" s="14">
        <f>IFERROR(100*_xlfn.IFNA(VLOOKUP($B180,KviZDarije9!$A$1:$N$1000, 4, 0), 0)/'TOP SCORES'!J$3,0)</f>
        <v>0</v>
      </c>
      <c r="M180" s="14">
        <f>IFERROR(100*_xlfn.IFNA(VLOOKUP($B180,KviZDarije10!$A$1:$N$1000,4, 0), 0)/'TOP SCORES'!K$3,0)</f>
        <v>0</v>
      </c>
      <c r="N180" s="14">
        <f>IFERROR(100*_xlfn.IFNA(VLOOKUP($B180,KviZDarije11!$A$1:$N$1000,4, 0), 0)/'TOP SCORES'!L$3,0)</f>
        <v>0</v>
      </c>
    </row>
    <row r="181" spans="1:14">
      <c r="A181" s="17">
        <f t="shared" ca="1" si="2"/>
        <v>180</v>
      </c>
      <c r="B181" s="33" t="s">
        <v>249</v>
      </c>
      <c r="C181" s="15" cm="1">
        <f t="array" aca="1" ref="C181" ca="1">SUM(LARGE(D181:N181,ROW(INDIRECT("1:8"))))</f>
        <v>60</v>
      </c>
      <c r="D181" s="14">
        <f>IFERROR(100*_xlfn.IFNA(VLOOKUP($B181,KviZDarije1!$A$1:$N$1000, 4, 0), 0)/'TOP SCORES'!B$3,0)</f>
        <v>0</v>
      </c>
      <c r="E181" s="14">
        <f>IFERROR(100*_xlfn.IFNA(VLOOKUP($B181,KviZDarije2!$A$1:$N$1000, 4, 0), 0)/'TOP SCORES'!C$3,0)</f>
        <v>0</v>
      </c>
      <c r="F181" s="14">
        <f>IFERROR(100*_xlfn.IFNA(VLOOKUP($B181,KviZDarije3!$A$1:$N$1000, 4, 0), 0)/'TOP SCORES'!D$3,0)</f>
        <v>0</v>
      </c>
      <c r="G181" s="14">
        <f>IFERROR(100*_xlfn.IFNA(VLOOKUP($B181,KviZDarije4!$A$1:$N$1000, 4, 0), 0)/'TOP SCORES'!E$3,0)</f>
        <v>60</v>
      </c>
      <c r="H181" s="14">
        <f>IFERROR(100*_xlfn.IFNA(VLOOKUP($B181,KviZDarije5!$A$1:$N$1000, 4, 0), 0)/'TOP SCORES'!F$3,0)</f>
        <v>0</v>
      </c>
      <c r="I181" s="14">
        <f>IFERROR(100*_xlfn.IFNA(VLOOKUP($B181,KviZDarije6!$A$1:$N$1000, 4, 0), 0)/'TOP SCORES'!G$3,0)</f>
        <v>0</v>
      </c>
      <c r="J181" s="14">
        <f>IFERROR(100*_xlfn.IFNA(VLOOKUP($B181,KviZDarije7!$A$1:$N$999, 4, 0), 0)/'TOP SCORES'!H$3,0)</f>
        <v>0</v>
      </c>
      <c r="K181" s="14">
        <f>IFERROR(100*_xlfn.IFNA(VLOOKUP($B181,KviZDarije8!$A$1:$N$1000, 4, 0), 0)/'TOP SCORES'!I$3,0)</f>
        <v>0</v>
      </c>
      <c r="L181" s="14">
        <f>IFERROR(100*_xlfn.IFNA(VLOOKUP($B181,KviZDarije9!$A$1:$N$1000, 4, 0), 0)/'TOP SCORES'!J$3,0)</f>
        <v>0</v>
      </c>
      <c r="M181" s="14">
        <f>IFERROR(100*_xlfn.IFNA(VLOOKUP($B181,KviZDarije10!$A$1:$N$1000,4, 0), 0)/'TOP SCORES'!K$3,0)</f>
        <v>0</v>
      </c>
      <c r="N181" s="14">
        <f>IFERROR(100*_xlfn.IFNA(VLOOKUP($B181,KviZDarije11!$A$1:$N$1000,4, 0), 0)/'TOP SCORES'!L$3,0)</f>
        <v>0</v>
      </c>
    </row>
    <row r="182" spans="1:14">
      <c r="A182" s="17">
        <f t="shared" ca="1" si="2"/>
        <v>180</v>
      </c>
      <c r="B182" s="93" t="s">
        <v>322</v>
      </c>
      <c r="C182" s="15" cm="1">
        <f t="array" aca="1" ref="C182" ca="1">SUM(LARGE(D182:N182,ROW(INDIRECT("1:8"))))</f>
        <v>60</v>
      </c>
      <c r="D182" s="14">
        <f>IFERROR(100*_xlfn.IFNA(VLOOKUP($B182,KviZDarije1!$A$1:$N$1000, 4, 0), 0)/'TOP SCORES'!B$3,0)</f>
        <v>0</v>
      </c>
      <c r="E182" s="14">
        <f>IFERROR(100*_xlfn.IFNA(VLOOKUP($B182,KviZDarije2!$A$1:$N$1000, 4, 0), 0)/'TOP SCORES'!C$3,0)</f>
        <v>0</v>
      </c>
      <c r="F182" s="14">
        <f>IFERROR(100*_xlfn.IFNA(VLOOKUP($B182,KviZDarije3!$A$1:$N$1000, 4, 0), 0)/'TOP SCORES'!D$3,0)</f>
        <v>0</v>
      </c>
      <c r="G182" s="14">
        <f>IFERROR(100*_xlfn.IFNA(VLOOKUP($B182,KviZDarije4!$A$1:$N$1000, 4, 0), 0)/'TOP SCORES'!E$3,0)</f>
        <v>0</v>
      </c>
      <c r="H182" s="14">
        <f>IFERROR(100*_xlfn.IFNA(VLOOKUP($B182,KviZDarije5!$A$1:$N$1000, 4, 0), 0)/'TOP SCORES'!F$3,0)</f>
        <v>0</v>
      </c>
      <c r="I182" s="14">
        <f>IFERROR(100*_xlfn.IFNA(VLOOKUP($B182,KviZDarije6!$A$1:$N$1000, 4, 0), 0)/'TOP SCORES'!G$3,0)</f>
        <v>0</v>
      </c>
      <c r="J182" s="14">
        <f>IFERROR(100*_xlfn.IFNA(VLOOKUP($B182,KviZDarije7!$A$1:$N$999, 4, 0), 0)/'TOP SCORES'!H$3,0)</f>
        <v>0</v>
      </c>
      <c r="K182" s="14">
        <f>IFERROR(100*_xlfn.IFNA(VLOOKUP($B182,KviZDarije8!$A$1:$N$1000, 4, 0), 0)/'TOP SCORES'!I$3,0)</f>
        <v>0</v>
      </c>
      <c r="L182" s="14">
        <f>IFERROR(100*_xlfn.IFNA(VLOOKUP($B182,KviZDarije9!$A$1:$N$1000, 4, 0), 0)/'TOP SCORES'!J$3,0)</f>
        <v>0</v>
      </c>
      <c r="M182" s="14">
        <f>IFERROR(100*_xlfn.IFNA(VLOOKUP($B182,KviZDarije10!$A$1:$N$1000,4, 0), 0)/'TOP SCORES'!K$3,0)</f>
        <v>0</v>
      </c>
      <c r="N182" s="14">
        <f>IFERROR(100*_xlfn.IFNA(VLOOKUP($B182,KviZDarije11!$A$1:$N$1000,4, 0), 0)/'TOP SCORES'!L$3,0)</f>
        <v>60</v>
      </c>
    </row>
    <row r="183" spans="1:14">
      <c r="A183" s="17">
        <f t="shared" ca="1" si="2"/>
        <v>180</v>
      </c>
      <c r="B183" s="90" t="s">
        <v>329</v>
      </c>
      <c r="C183" s="15" cm="1">
        <f t="array" aca="1" ref="C183" ca="1">SUM(LARGE(D183:N183,ROW(INDIRECT("1:8"))))</f>
        <v>60</v>
      </c>
      <c r="D183" s="14">
        <f>IFERROR(100*_xlfn.IFNA(VLOOKUP($B183,KviZDarije1!$A$1:$N$1000, 4, 0), 0)/'TOP SCORES'!B$3,0)</f>
        <v>0</v>
      </c>
      <c r="E183" s="14">
        <f>IFERROR(100*_xlfn.IFNA(VLOOKUP($B183,KviZDarije2!$A$1:$N$1000, 4, 0), 0)/'TOP SCORES'!C$3,0)</f>
        <v>0</v>
      </c>
      <c r="F183" s="14">
        <f>IFERROR(100*_xlfn.IFNA(VLOOKUP($B183,KviZDarije3!$A$1:$N$1000, 4, 0), 0)/'TOP SCORES'!D$3,0)</f>
        <v>0</v>
      </c>
      <c r="G183" s="14">
        <f>IFERROR(100*_xlfn.IFNA(VLOOKUP($B183,KviZDarije4!$A$1:$N$1000, 4, 0), 0)/'TOP SCORES'!E$3,0)</f>
        <v>0</v>
      </c>
      <c r="H183" s="14">
        <f>IFERROR(100*_xlfn.IFNA(VLOOKUP($B183,KviZDarije5!$A$1:$N$1000, 4, 0), 0)/'TOP SCORES'!F$3,0)</f>
        <v>0</v>
      </c>
      <c r="I183" s="14">
        <f>IFERROR(100*_xlfn.IFNA(VLOOKUP($B183,KviZDarije6!$A$1:$N$1000, 4, 0), 0)/'TOP SCORES'!G$3,0)</f>
        <v>0</v>
      </c>
      <c r="J183" s="14">
        <f>IFERROR(100*_xlfn.IFNA(VLOOKUP($B183,KviZDarije7!$A$1:$N$999, 4, 0), 0)/'TOP SCORES'!H$3,0)</f>
        <v>0</v>
      </c>
      <c r="K183" s="14">
        <f>IFERROR(100*_xlfn.IFNA(VLOOKUP($B183,KviZDarije8!$A$1:$N$1000, 4, 0), 0)/'TOP SCORES'!I$3,0)</f>
        <v>0</v>
      </c>
      <c r="L183" s="14">
        <f>IFERROR(100*_xlfn.IFNA(VLOOKUP($B183,KviZDarije9!$A$1:$N$1000, 4, 0), 0)/'TOP SCORES'!J$3,0)</f>
        <v>0</v>
      </c>
      <c r="M183" s="14">
        <f>IFERROR(100*_xlfn.IFNA(VLOOKUP($B183,KviZDarije10!$A$1:$N$1000,4, 0), 0)/'TOP SCORES'!K$3,0)</f>
        <v>0</v>
      </c>
      <c r="N183" s="14">
        <f>IFERROR(100*_xlfn.IFNA(VLOOKUP($B183,KviZDarije11!$A$1:$N$1000,4, 0), 0)/'TOP SCORES'!L$3,0)</f>
        <v>60</v>
      </c>
    </row>
    <row r="184" spans="1:14">
      <c r="A184" s="17">
        <f t="shared" ca="1" si="2"/>
        <v>180</v>
      </c>
      <c r="B184" s="90" t="s">
        <v>330</v>
      </c>
      <c r="C184" s="15" cm="1">
        <f t="array" aca="1" ref="C184" ca="1">SUM(LARGE(D184:N184,ROW(INDIRECT("1:8"))))</f>
        <v>60</v>
      </c>
      <c r="D184" s="14">
        <f>IFERROR(100*_xlfn.IFNA(VLOOKUP($B184,KviZDarije1!$A$1:$N$1000, 4, 0), 0)/'TOP SCORES'!B$3,0)</f>
        <v>0</v>
      </c>
      <c r="E184" s="14">
        <f>IFERROR(100*_xlfn.IFNA(VLOOKUP($B184,KviZDarije2!$A$1:$N$1000, 4, 0), 0)/'TOP SCORES'!C$3,0)</f>
        <v>0</v>
      </c>
      <c r="F184" s="14">
        <f>IFERROR(100*_xlfn.IFNA(VLOOKUP($B184,KviZDarije3!$A$1:$N$1000, 4, 0), 0)/'TOP SCORES'!D$3,0)</f>
        <v>0</v>
      </c>
      <c r="G184" s="14">
        <f>IFERROR(100*_xlfn.IFNA(VLOOKUP($B184,KviZDarije4!$A$1:$N$1000, 4, 0), 0)/'TOP SCORES'!E$3,0)</f>
        <v>0</v>
      </c>
      <c r="H184" s="14">
        <f>IFERROR(100*_xlfn.IFNA(VLOOKUP($B184,KviZDarije5!$A$1:$N$1000, 4, 0), 0)/'TOP SCORES'!F$3,0)</f>
        <v>0</v>
      </c>
      <c r="I184" s="14">
        <f>IFERROR(100*_xlfn.IFNA(VLOOKUP($B184,KviZDarije6!$A$1:$N$1000, 4, 0), 0)/'TOP SCORES'!G$3,0)</f>
        <v>0</v>
      </c>
      <c r="J184" s="14">
        <f>IFERROR(100*_xlfn.IFNA(VLOOKUP($B184,KviZDarije7!$A$1:$N$999, 4, 0), 0)/'TOP SCORES'!H$3,0)</f>
        <v>0</v>
      </c>
      <c r="K184" s="14">
        <f>IFERROR(100*_xlfn.IFNA(VLOOKUP($B184,KviZDarije8!$A$1:$N$1000, 4, 0), 0)/'TOP SCORES'!I$3,0)</f>
        <v>0</v>
      </c>
      <c r="L184" s="14">
        <f>IFERROR(100*_xlfn.IFNA(VLOOKUP($B184,KviZDarije9!$A$1:$N$1000, 4, 0), 0)/'TOP SCORES'!J$3,0)</f>
        <v>0</v>
      </c>
      <c r="M184" s="14">
        <f>IFERROR(100*_xlfn.IFNA(VLOOKUP($B184,KviZDarije10!$A$1:$N$1000,4, 0), 0)/'TOP SCORES'!K$3,0)</f>
        <v>0</v>
      </c>
      <c r="N184" s="14">
        <f>IFERROR(100*_xlfn.IFNA(VLOOKUP($B184,KviZDarije11!$A$1:$N$1000,4, 0), 0)/'TOP SCORES'!L$3,0)</f>
        <v>60</v>
      </c>
    </row>
    <row r="185" spans="1:14">
      <c r="A185" s="17">
        <f t="shared" ca="1" si="2"/>
        <v>184</v>
      </c>
      <c r="B185" s="12" t="s">
        <v>132</v>
      </c>
      <c r="C185" s="15" cm="1">
        <f t="array" aca="1" ref="C185" ca="1">SUM(LARGE(D185:N185,ROW(INDIRECT("1:8"))))</f>
        <v>54.545454545454547</v>
      </c>
      <c r="D185" s="14">
        <f>IFERROR(100*_xlfn.IFNA(VLOOKUP($B185,KviZDarije1!$A$1:$N$1000, 4, 0), 0)/'TOP SCORES'!B$3,0)</f>
        <v>0</v>
      </c>
      <c r="E185" s="14">
        <f>IFERROR(100*_xlfn.IFNA(VLOOKUP($B185,KviZDarije2!$A$1:$N$1000, 4, 0), 0)/'TOP SCORES'!C$3,0)</f>
        <v>0</v>
      </c>
      <c r="F185" s="14">
        <f>IFERROR(100*_xlfn.IFNA(VLOOKUP($B185,KviZDarije3!$A$1:$N$1000, 4, 0), 0)/'TOP SCORES'!D$3,0)</f>
        <v>54.545454545454547</v>
      </c>
      <c r="G185" s="14">
        <f>IFERROR(100*_xlfn.IFNA(VLOOKUP($B185,KviZDarije4!$A$1:$N$1000, 4, 0), 0)/'TOP SCORES'!E$3,0)</f>
        <v>0</v>
      </c>
      <c r="H185" s="14">
        <f>IFERROR(100*_xlfn.IFNA(VLOOKUP($B185,KviZDarije5!$A$1:$N$1000, 4, 0), 0)/'TOP SCORES'!F$3,0)</f>
        <v>0</v>
      </c>
      <c r="I185" s="14">
        <f>IFERROR(100*_xlfn.IFNA(VLOOKUP($B185,KviZDarije6!$A$1:$N$1000, 4, 0), 0)/'TOP SCORES'!G$3,0)</f>
        <v>0</v>
      </c>
      <c r="J185" s="14">
        <f>IFERROR(100*_xlfn.IFNA(VLOOKUP($B185,KviZDarije7!$A$1:$N$999, 4, 0), 0)/'TOP SCORES'!H$3,0)</f>
        <v>0</v>
      </c>
      <c r="K185" s="14">
        <f>IFERROR(100*_xlfn.IFNA(VLOOKUP($B185,KviZDarije8!$A$1:$N$1000, 4, 0), 0)/'TOP SCORES'!I$3,0)</f>
        <v>0</v>
      </c>
      <c r="L185" s="14">
        <f>IFERROR(100*_xlfn.IFNA(VLOOKUP($B185,KviZDarije9!$A$1:$N$1000, 4, 0), 0)/'TOP SCORES'!J$3,0)</f>
        <v>0</v>
      </c>
      <c r="M185" s="14">
        <f>IFERROR(100*_xlfn.IFNA(VLOOKUP($B185,KviZDarije10!$A$1:$N$1000,4, 0), 0)/'TOP SCORES'!K$3,0)</f>
        <v>0</v>
      </c>
      <c r="N185" s="14">
        <f>IFERROR(100*_xlfn.IFNA(VLOOKUP($B185,KviZDarije11!$A$1:$N$1000,4, 0), 0)/'TOP SCORES'!L$3,0)</f>
        <v>0</v>
      </c>
    </row>
    <row r="186" spans="1:14">
      <c r="A186" s="17">
        <f t="shared" ca="1" si="2"/>
        <v>184</v>
      </c>
      <c r="B186" s="12" t="s">
        <v>133</v>
      </c>
      <c r="C186" s="15" cm="1">
        <f t="array" aca="1" ref="C186" ca="1">SUM(LARGE(D186:N186,ROW(INDIRECT("1:8"))))</f>
        <v>54.545454545454547</v>
      </c>
      <c r="D186" s="14">
        <f>IFERROR(100*_xlfn.IFNA(VLOOKUP($B186,KviZDarije1!$A$1:$N$1000, 4, 0), 0)/'TOP SCORES'!B$3,0)</f>
        <v>0</v>
      </c>
      <c r="E186" s="14">
        <f>IFERROR(100*_xlfn.IFNA(VLOOKUP($B186,KviZDarije2!$A$1:$N$1000, 4, 0), 0)/'TOP SCORES'!C$3,0)</f>
        <v>0</v>
      </c>
      <c r="F186" s="14">
        <f>IFERROR(100*_xlfn.IFNA(VLOOKUP($B186,KviZDarije3!$A$1:$N$1000, 4, 0), 0)/'TOP SCORES'!D$3,0)</f>
        <v>54.545454545454547</v>
      </c>
      <c r="G186" s="14">
        <f>IFERROR(100*_xlfn.IFNA(VLOOKUP($B186,KviZDarije4!$A$1:$N$1000, 4, 0), 0)/'TOP SCORES'!E$3,0)</f>
        <v>0</v>
      </c>
      <c r="H186" s="14">
        <f>IFERROR(100*_xlfn.IFNA(VLOOKUP($B186,KviZDarije5!$A$1:$N$1000, 4, 0), 0)/'TOP SCORES'!F$3,0)</f>
        <v>0</v>
      </c>
      <c r="I186" s="14">
        <f>IFERROR(100*_xlfn.IFNA(VLOOKUP($B186,KviZDarije6!$A$1:$N$1000, 4, 0), 0)/'TOP SCORES'!G$3,0)</f>
        <v>0</v>
      </c>
      <c r="J186" s="14">
        <f>IFERROR(100*_xlfn.IFNA(VLOOKUP($B186,KviZDarije7!$A$1:$N$999, 4, 0), 0)/'TOP SCORES'!H$3,0)</f>
        <v>0</v>
      </c>
      <c r="K186" s="14">
        <f>IFERROR(100*_xlfn.IFNA(VLOOKUP($B186,KviZDarije8!$A$1:$N$1000, 4, 0), 0)/'TOP SCORES'!I$3,0)</f>
        <v>0</v>
      </c>
      <c r="L186" s="14">
        <f>IFERROR(100*_xlfn.IFNA(VLOOKUP($B186,KviZDarije9!$A$1:$N$1000, 4, 0), 0)/'TOP SCORES'!J$3,0)</f>
        <v>0</v>
      </c>
      <c r="M186" s="14">
        <f>IFERROR(100*_xlfn.IFNA(VLOOKUP($B186,KviZDarije10!$A$1:$N$1000,4, 0), 0)/'TOP SCORES'!K$3,0)</f>
        <v>0</v>
      </c>
      <c r="N186" s="14">
        <f>IFERROR(100*_xlfn.IFNA(VLOOKUP($B186,KviZDarije11!$A$1:$N$1000,4, 0), 0)/'TOP SCORES'!L$3,0)</f>
        <v>0</v>
      </c>
    </row>
    <row r="187" spans="1:14">
      <c r="A187" s="17">
        <f t="shared" ca="1" si="2"/>
        <v>184</v>
      </c>
      <c r="B187" s="33" t="s">
        <v>154</v>
      </c>
      <c r="C187" s="15" cm="1">
        <f t="array" aca="1" ref="C187" ca="1">SUM(LARGE(D187:N187,ROW(INDIRECT("1:8"))))</f>
        <v>54.545454545454547</v>
      </c>
      <c r="D187" s="14">
        <f>IFERROR(100*_xlfn.IFNA(VLOOKUP($B187,KviZDarije1!$A$1:$N$1000, 4, 0), 0)/'TOP SCORES'!B$3,0)</f>
        <v>54.545454545454547</v>
      </c>
      <c r="E187" s="14">
        <f>IFERROR(100*_xlfn.IFNA(VLOOKUP($B187,KviZDarije2!$A$1:$N$1000, 4, 0), 0)/'TOP SCORES'!C$3,0)</f>
        <v>0</v>
      </c>
      <c r="F187" s="14">
        <f>IFERROR(100*_xlfn.IFNA(VLOOKUP($B187,KviZDarije3!$A$1:$N$1000, 4, 0), 0)/'TOP SCORES'!D$3,0)</f>
        <v>0</v>
      </c>
      <c r="G187" s="14">
        <f>IFERROR(100*_xlfn.IFNA(VLOOKUP($B187,KviZDarije4!$A$1:$N$1000, 4, 0), 0)/'TOP SCORES'!E$3,0)</f>
        <v>0</v>
      </c>
      <c r="H187" s="14">
        <f>IFERROR(100*_xlfn.IFNA(VLOOKUP($B187,KviZDarije5!$A$1:$N$1000, 4, 0), 0)/'TOP SCORES'!F$3,0)</f>
        <v>0</v>
      </c>
      <c r="I187" s="14">
        <f>IFERROR(100*_xlfn.IFNA(VLOOKUP($B187,KviZDarije6!$A$1:$N$1000, 4, 0), 0)/'TOP SCORES'!G$3,0)</f>
        <v>0</v>
      </c>
      <c r="J187" s="14">
        <f>IFERROR(100*_xlfn.IFNA(VLOOKUP($B187,KviZDarije7!$A$1:$N$999, 4, 0), 0)/'TOP SCORES'!H$3,0)</f>
        <v>0</v>
      </c>
      <c r="K187" s="14">
        <f>IFERROR(100*_xlfn.IFNA(VLOOKUP($B187,KviZDarije8!$A$1:$N$1000, 4, 0), 0)/'TOP SCORES'!I$3,0)</f>
        <v>0</v>
      </c>
      <c r="L187" s="14">
        <f>IFERROR(100*_xlfn.IFNA(VLOOKUP($B187,KviZDarije9!$A$1:$N$1000, 4, 0), 0)/'TOP SCORES'!J$3,0)</f>
        <v>0</v>
      </c>
      <c r="M187" s="14">
        <f>IFERROR(100*_xlfn.IFNA(VLOOKUP($B187,KviZDarije10!$A$1:$N$1000,4, 0), 0)/'TOP SCORES'!K$3,0)</f>
        <v>0</v>
      </c>
      <c r="N187" s="14">
        <f>IFERROR(100*_xlfn.IFNA(VLOOKUP($B187,KviZDarije11!$A$1:$N$1000,4, 0), 0)/'TOP SCORES'!L$3,0)</f>
        <v>0</v>
      </c>
    </row>
    <row r="188" spans="1:14">
      <c r="A188" s="17">
        <f t="shared" ca="1" si="2"/>
        <v>184</v>
      </c>
      <c r="B188" s="12" t="s">
        <v>34</v>
      </c>
      <c r="C188" s="15" cm="1">
        <f t="array" aca="1" ref="C188" ca="1">SUM(LARGE(D188:N188,ROW(INDIRECT("1:8"))))</f>
        <v>54.545454545454547</v>
      </c>
      <c r="D188" s="14">
        <f>IFERROR(100*_xlfn.IFNA(VLOOKUP($B188,KviZDarije1!$A$1:$N$1000, 4, 0), 0)/'TOP SCORES'!B$3,0)</f>
        <v>0</v>
      </c>
      <c r="E188" s="14">
        <f>IFERROR(100*_xlfn.IFNA(VLOOKUP($B188,KviZDarije2!$A$1:$N$1000, 4, 0), 0)/'TOP SCORES'!C$3,0)</f>
        <v>0</v>
      </c>
      <c r="F188" s="14">
        <f>IFERROR(100*_xlfn.IFNA(VLOOKUP($B188,KviZDarije3!$A$1:$N$1000, 4, 0), 0)/'TOP SCORES'!D$3,0)</f>
        <v>54.545454545454547</v>
      </c>
      <c r="G188" s="14">
        <f>IFERROR(100*_xlfn.IFNA(VLOOKUP($B188,KviZDarije4!$A$1:$N$1000, 4, 0), 0)/'TOP SCORES'!E$3,0)</f>
        <v>0</v>
      </c>
      <c r="H188" s="14">
        <f>IFERROR(100*_xlfn.IFNA(VLOOKUP($B188,KviZDarije5!$A$1:$N$1000, 4, 0), 0)/'TOP SCORES'!F$3,0)</f>
        <v>0</v>
      </c>
      <c r="I188" s="14">
        <f>IFERROR(100*_xlfn.IFNA(VLOOKUP($B188,KviZDarije6!$A$1:$N$1000, 4, 0), 0)/'TOP SCORES'!G$3,0)</f>
        <v>0</v>
      </c>
      <c r="J188" s="14">
        <f>IFERROR(100*_xlfn.IFNA(VLOOKUP($B188,KviZDarije7!$A$1:$N$999, 4, 0), 0)/'TOP SCORES'!H$3,0)</f>
        <v>0</v>
      </c>
      <c r="K188" s="14">
        <f>IFERROR(100*_xlfn.IFNA(VLOOKUP($B188,KviZDarije8!$A$1:$N$1000, 4, 0), 0)/'TOP SCORES'!I$3,0)</f>
        <v>0</v>
      </c>
      <c r="L188" s="14">
        <f>IFERROR(100*_xlfn.IFNA(VLOOKUP($B188,KviZDarije9!$A$1:$N$1000, 4, 0), 0)/'TOP SCORES'!J$3,0)</f>
        <v>0</v>
      </c>
      <c r="M188" s="14">
        <f>IFERROR(100*_xlfn.IFNA(VLOOKUP($B188,KviZDarije10!$A$1:$N$1000,4, 0), 0)/'TOP SCORES'!K$3,0)</f>
        <v>0</v>
      </c>
      <c r="N188" s="14">
        <f>IFERROR(100*_xlfn.IFNA(VLOOKUP($B188,KviZDarije11!$A$1:$N$1000,4, 0), 0)/'TOP SCORES'!L$3,0)</f>
        <v>0</v>
      </c>
    </row>
    <row r="189" spans="1:14">
      <c r="A189" s="17">
        <f t="shared" ca="1" si="2"/>
        <v>184</v>
      </c>
      <c r="B189" s="12" t="s">
        <v>238</v>
      </c>
      <c r="C189" s="15" cm="1">
        <f t="array" aca="1" ref="C189" ca="1">SUM(LARGE(D189:N189,ROW(INDIRECT("1:8"))))</f>
        <v>54.545454545454547</v>
      </c>
      <c r="D189" s="14">
        <f>IFERROR(100*_xlfn.IFNA(VLOOKUP($B189,KviZDarije1!$A$1:$N$1000, 4, 0), 0)/'TOP SCORES'!B$3,0)</f>
        <v>0</v>
      </c>
      <c r="E189" s="14">
        <f>IFERROR(100*_xlfn.IFNA(VLOOKUP($B189,KviZDarije2!$A$1:$N$1000, 4, 0), 0)/'TOP SCORES'!C$3,0)</f>
        <v>18.181818181818183</v>
      </c>
      <c r="F189" s="14">
        <f>IFERROR(100*_xlfn.IFNA(VLOOKUP($B189,KviZDarije3!$A$1:$N$1000, 4, 0), 0)/'TOP SCORES'!D$3,0)</f>
        <v>36.363636363636367</v>
      </c>
      <c r="G189" s="14">
        <f>IFERROR(100*_xlfn.IFNA(VLOOKUP($B189,KviZDarije4!$A$1:$N$1000, 4, 0), 0)/'TOP SCORES'!E$3,0)</f>
        <v>0</v>
      </c>
      <c r="H189" s="14">
        <f>IFERROR(100*_xlfn.IFNA(VLOOKUP($B189,KviZDarije5!$A$1:$N$1000, 4, 0), 0)/'TOP SCORES'!F$3,0)</f>
        <v>0</v>
      </c>
      <c r="I189" s="14">
        <f>IFERROR(100*_xlfn.IFNA(VLOOKUP($B189,KviZDarije6!$A$1:$N$1000, 4, 0), 0)/'TOP SCORES'!G$3,0)</f>
        <v>0</v>
      </c>
      <c r="J189" s="14">
        <f>IFERROR(100*_xlfn.IFNA(VLOOKUP($B189,KviZDarije7!$A$1:$N$999, 4, 0), 0)/'TOP SCORES'!H$3,0)</f>
        <v>0</v>
      </c>
      <c r="K189" s="14">
        <f>IFERROR(100*_xlfn.IFNA(VLOOKUP($B189,KviZDarije8!$A$1:$N$1000, 4, 0), 0)/'TOP SCORES'!I$3,0)</f>
        <v>0</v>
      </c>
      <c r="L189" s="14">
        <f>IFERROR(100*_xlfn.IFNA(VLOOKUP($B189,KviZDarije9!$A$1:$N$1000, 4, 0), 0)/'TOP SCORES'!J$3,0)</f>
        <v>0</v>
      </c>
      <c r="M189" s="14">
        <f>IFERROR(100*_xlfn.IFNA(VLOOKUP($B189,KviZDarije10!$A$1:$N$1000,4, 0), 0)/'TOP SCORES'!K$3,0)</f>
        <v>0</v>
      </c>
      <c r="N189" s="14">
        <f>IFERROR(100*_xlfn.IFNA(VLOOKUP($B189,KviZDarije11!$A$1:$N$1000,4, 0), 0)/'TOP SCORES'!L$3,0)</f>
        <v>0</v>
      </c>
    </row>
    <row r="190" spans="1:14">
      <c r="A190" s="17">
        <f t="shared" ca="1" si="2"/>
        <v>189</v>
      </c>
      <c r="B190" s="33" t="s">
        <v>283</v>
      </c>
      <c r="C190" s="15" cm="1">
        <f t="array" aca="1" ref="C190" ca="1">SUM(LARGE(D190:N190,ROW(INDIRECT("1:8"))))</f>
        <v>52.222222222222221</v>
      </c>
      <c r="D190" s="14">
        <f>IFERROR(100*_xlfn.IFNA(VLOOKUP($B190,KviZDarije1!$A$1:$N$1000, 4, 0), 0)/'TOP SCORES'!B$3,0)</f>
        <v>0</v>
      </c>
      <c r="E190" s="14">
        <f>IFERROR(100*_xlfn.IFNA(VLOOKUP($B190,KviZDarije2!$A$1:$N$1000, 4, 0), 0)/'TOP SCORES'!C$3,0)</f>
        <v>0</v>
      </c>
      <c r="F190" s="14">
        <f>IFERROR(100*_xlfn.IFNA(VLOOKUP($B190,KviZDarije3!$A$1:$N$1000, 4, 0), 0)/'TOP SCORES'!D$3,0)</f>
        <v>0</v>
      </c>
      <c r="G190" s="14">
        <f>IFERROR(100*_xlfn.IFNA(VLOOKUP($B190,KviZDarije4!$A$1:$N$1000, 4, 0), 0)/'TOP SCORES'!E$3,0)</f>
        <v>0</v>
      </c>
      <c r="H190" s="14">
        <f>IFERROR(100*_xlfn.IFNA(VLOOKUP($B190,KviZDarije5!$A$1:$N$1000, 4, 0), 0)/'TOP SCORES'!F$3,0)</f>
        <v>0</v>
      </c>
      <c r="I190" s="14">
        <f>IFERROR(100*_xlfn.IFNA(VLOOKUP($B190,KviZDarije6!$A$1:$N$1000, 4, 0), 0)/'TOP SCORES'!G$3,0)</f>
        <v>22.222222222222221</v>
      </c>
      <c r="J190" s="14">
        <f>IFERROR(100*_xlfn.IFNA(VLOOKUP($B190,KviZDarije7!$A$1:$N$999, 4, 0), 0)/'TOP SCORES'!H$3,0)</f>
        <v>0</v>
      </c>
      <c r="K190" s="14">
        <f>IFERROR(100*_xlfn.IFNA(VLOOKUP($B190,KviZDarije8!$A$1:$N$1000, 4, 0), 0)/'TOP SCORES'!I$3,0)</f>
        <v>0</v>
      </c>
      <c r="L190" s="14">
        <f>IFERROR(100*_xlfn.IFNA(VLOOKUP($B190,KviZDarije9!$A$1:$N$1000, 4, 0), 0)/'TOP SCORES'!J$3,0)</f>
        <v>0</v>
      </c>
      <c r="M190" s="14">
        <f>IFERROR(100*_xlfn.IFNA(VLOOKUP($B190,KviZDarije10!$A$1:$N$1000,4, 0), 0)/'TOP SCORES'!K$3,0)</f>
        <v>0</v>
      </c>
      <c r="N190" s="14">
        <f>IFERROR(100*_xlfn.IFNA(VLOOKUP($B190,KviZDarije11!$A$1:$N$1000,4, 0), 0)/'TOP SCORES'!L$3,0)</f>
        <v>30</v>
      </c>
    </row>
    <row r="191" spans="1:14">
      <c r="A191" s="17">
        <f t="shared" ca="1" si="2"/>
        <v>190</v>
      </c>
      <c r="B191" s="33" t="s">
        <v>316</v>
      </c>
      <c r="C191" s="15" cm="1">
        <f t="array" aca="1" ref="C191" ca="1">SUM(LARGE(D191:N191,ROW(INDIRECT("1:8"))))</f>
        <v>50</v>
      </c>
      <c r="D191" s="14">
        <f>IFERROR(100*_xlfn.IFNA(VLOOKUP($B191,KviZDarije1!$A$1:$N$1000, 4, 0), 0)/'TOP SCORES'!B$3,0)</f>
        <v>0</v>
      </c>
      <c r="E191" s="14">
        <f>IFERROR(100*_xlfn.IFNA(VLOOKUP($B191,KviZDarije2!$A$1:$N$1000, 4, 0), 0)/'TOP SCORES'!C$3,0)</f>
        <v>0</v>
      </c>
      <c r="F191" s="14">
        <f>IFERROR(100*_xlfn.IFNA(VLOOKUP($B191,KviZDarije3!$A$1:$N$1000, 4, 0), 0)/'TOP SCORES'!D$3,0)</f>
        <v>0</v>
      </c>
      <c r="G191" s="14">
        <f>IFERROR(100*_xlfn.IFNA(VLOOKUP($B191,KviZDarije4!$A$1:$N$1000, 4, 0), 0)/'TOP SCORES'!E$3,0)</f>
        <v>0</v>
      </c>
      <c r="H191" s="14">
        <f>IFERROR(100*_xlfn.IFNA(VLOOKUP($B191,KviZDarije5!$A$1:$N$1000, 4, 0), 0)/'TOP SCORES'!F$3,0)</f>
        <v>0</v>
      </c>
      <c r="I191" s="14">
        <f>IFERROR(100*_xlfn.IFNA(VLOOKUP($B191,KviZDarije6!$A$1:$N$1000, 4, 0), 0)/'TOP SCORES'!G$3,0)</f>
        <v>0</v>
      </c>
      <c r="J191" s="14">
        <f>IFERROR(100*_xlfn.IFNA(VLOOKUP($B191,KviZDarije7!$A$1:$N$999, 4, 0), 0)/'TOP SCORES'!H$3,0)</f>
        <v>0</v>
      </c>
      <c r="K191" s="14">
        <f>IFERROR(100*_xlfn.IFNA(VLOOKUP($B191,KviZDarije8!$A$1:$N$1000, 4, 0), 0)/'TOP SCORES'!I$3,0)</f>
        <v>0</v>
      </c>
      <c r="L191" s="14">
        <f>IFERROR(100*_xlfn.IFNA(VLOOKUP($B191,KviZDarije9!$A$1:$N$1000, 4, 0), 0)/'TOP SCORES'!J$3,0)</f>
        <v>0</v>
      </c>
      <c r="M191" s="14">
        <f>IFERROR(100*_xlfn.IFNA(VLOOKUP($B191,KviZDarije10!$A$1:$N$1000,4, 0), 0)/'TOP SCORES'!K$3,0)</f>
        <v>50</v>
      </c>
      <c r="N191" s="14">
        <f>IFERROR(100*_xlfn.IFNA(VLOOKUP($B191,KviZDarije11!$A$1:$N$1000,4, 0), 0)/'TOP SCORES'!L$3,0)</f>
        <v>0</v>
      </c>
    </row>
    <row r="192" spans="1:14">
      <c r="A192" s="17">
        <f t="shared" ca="1" si="2"/>
        <v>190</v>
      </c>
      <c r="B192" s="33" t="s">
        <v>317</v>
      </c>
      <c r="C192" s="15" cm="1">
        <f t="array" aca="1" ref="C192" ca="1">SUM(LARGE(D192:N192,ROW(INDIRECT("1:8"))))</f>
        <v>50</v>
      </c>
      <c r="D192" s="14">
        <f>IFERROR(100*_xlfn.IFNA(VLOOKUP($B192,KviZDarije1!$A$1:$N$1000, 4, 0), 0)/'TOP SCORES'!B$3,0)</f>
        <v>0</v>
      </c>
      <c r="E192" s="14">
        <f>IFERROR(100*_xlfn.IFNA(VLOOKUP($B192,KviZDarije2!$A$1:$N$1000, 4, 0), 0)/'TOP SCORES'!C$3,0)</f>
        <v>0</v>
      </c>
      <c r="F192" s="14">
        <f>IFERROR(100*_xlfn.IFNA(VLOOKUP($B192,KviZDarije3!$A$1:$N$1000, 4, 0), 0)/'TOP SCORES'!D$3,0)</f>
        <v>0</v>
      </c>
      <c r="G192" s="14">
        <f>IFERROR(100*_xlfn.IFNA(VLOOKUP($B192,KviZDarije4!$A$1:$N$1000, 4, 0), 0)/'TOP SCORES'!E$3,0)</f>
        <v>0</v>
      </c>
      <c r="H192" s="14">
        <f>IFERROR(100*_xlfn.IFNA(VLOOKUP($B192,KviZDarije5!$A$1:$N$1000, 4, 0), 0)/'TOP SCORES'!F$3,0)</f>
        <v>0</v>
      </c>
      <c r="I192" s="14">
        <f>IFERROR(100*_xlfn.IFNA(VLOOKUP($B192,KviZDarije6!$A$1:$N$1000, 4, 0), 0)/'TOP SCORES'!G$3,0)</f>
        <v>0</v>
      </c>
      <c r="J192" s="14">
        <f>IFERROR(100*_xlfn.IFNA(VLOOKUP($B192,KviZDarije7!$A$1:$N$999, 4, 0), 0)/'TOP SCORES'!H$3,0)</f>
        <v>0</v>
      </c>
      <c r="K192" s="14">
        <f>IFERROR(100*_xlfn.IFNA(VLOOKUP($B192,KviZDarije8!$A$1:$N$1000, 4, 0), 0)/'TOP SCORES'!I$3,0)</f>
        <v>0</v>
      </c>
      <c r="L192" s="14">
        <f>IFERROR(100*_xlfn.IFNA(VLOOKUP($B192,KviZDarije9!$A$1:$N$1000, 4, 0), 0)/'TOP SCORES'!J$3,0)</f>
        <v>0</v>
      </c>
      <c r="M192" s="14">
        <f>IFERROR(100*_xlfn.IFNA(VLOOKUP($B192,KviZDarije10!$A$1:$N$1000,4, 0), 0)/'TOP SCORES'!K$3,0)</f>
        <v>50</v>
      </c>
      <c r="N192" s="14">
        <f>IFERROR(100*_xlfn.IFNA(VLOOKUP($B192,KviZDarije11!$A$1:$N$1000,4, 0), 0)/'TOP SCORES'!L$3,0)</f>
        <v>0</v>
      </c>
    </row>
    <row r="193" spans="1:14">
      <c r="A193" s="17">
        <f t="shared" ca="1" si="2"/>
        <v>190</v>
      </c>
      <c r="B193" s="33" t="s">
        <v>314</v>
      </c>
      <c r="C193" s="15" cm="1">
        <f t="array" aca="1" ref="C193" ca="1">SUM(LARGE(D193:N193,ROW(INDIRECT("1:8"))))</f>
        <v>50</v>
      </c>
      <c r="D193" s="14">
        <f>IFERROR(100*_xlfn.IFNA(VLOOKUP($B193,KviZDarije1!$A$1:$N$1000, 4, 0), 0)/'TOP SCORES'!B$3,0)</f>
        <v>0</v>
      </c>
      <c r="E193" s="14">
        <f>IFERROR(100*_xlfn.IFNA(VLOOKUP($B193,KviZDarije2!$A$1:$N$1000, 4, 0), 0)/'TOP SCORES'!C$3,0)</f>
        <v>0</v>
      </c>
      <c r="F193" s="14">
        <f>IFERROR(100*_xlfn.IFNA(VLOOKUP($B193,KviZDarije3!$A$1:$N$1000, 4, 0), 0)/'TOP SCORES'!D$3,0)</f>
        <v>0</v>
      </c>
      <c r="G193" s="14">
        <f>IFERROR(100*_xlfn.IFNA(VLOOKUP($B193,KviZDarije4!$A$1:$N$1000, 4, 0), 0)/'TOP SCORES'!E$3,0)</f>
        <v>0</v>
      </c>
      <c r="H193" s="14">
        <f>IFERROR(100*_xlfn.IFNA(VLOOKUP($B193,KviZDarije5!$A$1:$N$1000, 4, 0), 0)/'TOP SCORES'!F$3,0)</f>
        <v>0</v>
      </c>
      <c r="I193" s="14">
        <f>IFERROR(100*_xlfn.IFNA(VLOOKUP($B193,KviZDarije6!$A$1:$N$1000, 4, 0), 0)/'TOP SCORES'!G$3,0)</f>
        <v>0</v>
      </c>
      <c r="J193" s="14">
        <f>IFERROR(100*_xlfn.IFNA(VLOOKUP($B193,KviZDarije7!$A$1:$N$999, 4, 0), 0)/'TOP SCORES'!H$3,0)</f>
        <v>0</v>
      </c>
      <c r="K193" s="14">
        <f>IFERROR(100*_xlfn.IFNA(VLOOKUP($B193,KviZDarije8!$A$1:$N$1000, 4, 0), 0)/'TOP SCORES'!I$3,0)</f>
        <v>0</v>
      </c>
      <c r="L193" s="14">
        <f>IFERROR(100*_xlfn.IFNA(VLOOKUP($B193,KviZDarije9!$A$1:$N$1000, 4, 0), 0)/'TOP SCORES'!J$3,0)</f>
        <v>0</v>
      </c>
      <c r="M193" s="14">
        <f>IFERROR(100*_xlfn.IFNA(VLOOKUP($B193,KviZDarije10!$A$1:$N$1000,4, 0), 0)/'TOP SCORES'!K$3,0)</f>
        <v>50</v>
      </c>
      <c r="N193" s="14">
        <f>IFERROR(100*_xlfn.IFNA(VLOOKUP($B193,KviZDarije11!$A$1:$N$1000,4, 0), 0)/'TOP SCORES'!L$3,0)</f>
        <v>0</v>
      </c>
    </row>
    <row r="194" spans="1:14">
      <c r="A194" s="17">
        <f t="shared" ref="A194:A257" ca="1" si="3">RANK(C194,C$2:C$992)</f>
        <v>190</v>
      </c>
      <c r="B194" s="33" t="s">
        <v>264</v>
      </c>
      <c r="C194" s="15" cm="1">
        <f t="array" aca="1" ref="C194" ca="1">SUM(LARGE(D194:N194,ROW(INDIRECT("1:8"))))</f>
        <v>50</v>
      </c>
      <c r="D194" s="14">
        <f>IFERROR(100*_xlfn.IFNA(VLOOKUP($B194,KviZDarije1!$A$1:$N$1000, 4, 0), 0)/'TOP SCORES'!B$3,0)</f>
        <v>0</v>
      </c>
      <c r="E194" s="14">
        <f>IFERROR(100*_xlfn.IFNA(VLOOKUP($B194,KviZDarije2!$A$1:$N$1000, 4, 0), 0)/'TOP SCORES'!C$3,0)</f>
        <v>0</v>
      </c>
      <c r="F194" s="14">
        <f>IFERROR(100*_xlfn.IFNA(VLOOKUP($B194,KviZDarije3!$A$1:$N$1000, 4, 0), 0)/'TOP SCORES'!D$3,0)</f>
        <v>0</v>
      </c>
      <c r="G194" s="14">
        <f>IFERROR(100*_xlfn.IFNA(VLOOKUP($B194,KviZDarije4!$A$1:$N$1000, 4, 0), 0)/'TOP SCORES'!E$3,0)</f>
        <v>50</v>
      </c>
      <c r="H194" s="14">
        <f>IFERROR(100*_xlfn.IFNA(VLOOKUP($B194,KviZDarije5!$A$1:$N$1000, 4, 0), 0)/'TOP SCORES'!F$3,0)</f>
        <v>0</v>
      </c>
      <c r="I194" s="14">
        <f>IFERROR(100*_xlfn.IFNA(VLOOKUP($B194,KviZDarije6!$A$1:$N$1000, 4, 0), 0)/'TOP SCORES'!G$3,0)</f>
        <v>0</v>
      </c>
      <c r="J194" s="14">
        <f>IFERROR(100*_xlfn.IFNA(VLOOKUP($B194,KviZDarije7!$A$1:$N$999, 4, 0), 0)/'TOP SCORES'!H$3,0)</f>
        <v>0</v>
      </c>
      <c r="K194" s="14">
        <f>IFERROR(100*_xlfn.IFNA(VLOOKUP($B194,KviZDarije8!$A$1:$N$1000, 4, 0), 0)/'TOP SCORES'!I$3,0)</f>
        <v>0</v>
      </c>
      <c r="L194" s="14">
        <f>IFERROR(100*_xlfn.IFNA(VLOOKUP($B194,KviZDarije9!$A$1:$N$1000, 4, 0), 0)/'TOP SCORES'!J$3,0)</f>
        <v>0</v>
      </c>
      <c r="M194" s="14">
        <f>IFERROR(100*_xlfn.IFNA(VLOOKUP($B194,KviZDarije10!$A$1:$N$1000,4, 0), 0)/'TOP SCORES'!K$3,0)</f>
        <v>0</v>
      </c>
      <c r="N194" s="14">
        <f>IFERROR(100*_xlfn.IFNA(VLOOKUP($B194,KviZDarije11!$A$1:$N$1000,4, 0), 0)/'TOP SCORES'!L$3,0)</f>
        <v>0</v>
      </c>
    </row>
    <row r="195" spans="1:14">
      <c r="A195" s="17">
        <f t="shared" ca="1" si="3"/>
        <v>190</v>
      </c>
      <c r="B195" s="33" t="s">
        <v>265</v>
      </c>
      <c r="C195" s="15" cm="1">
        <f t="array" aca="1" ref="C195" ca="1">SUM(LARGE(D195:N195,ROW(INDIRECT("1:8"))))</f>
        <v>50</v>
      </c>
      <c r="D195" s="14">
        <f>IFERROR(100*_xlfn.IFNA(VLOOKUP($B195,KviZDarije1!$A$1:$N$1000, 4, 0), 0)/'TOP SCORES'!B$3,0)</f>
        <v>0</v>
      </c>
      <c r="E195" s="14">
        <f>IFERROR(100*_xlfn.IFNA(VLOOKUP($B195,KviZDarije2!$A$1:$N$1000, 4, 0), 0)/'TOP SCORES'!C$3,0)</f>
        <v>0</v>
      </c>
      <c r="F195" s="14">
        <f>IFERROR(100*_xlfn.IFNA(VLOOKUP($B195,KviZDarije3!$A$1:$N$1000, 4, 0), 0)/'TOP SCORES'!D$3,0)</f>
        <v>0</v>
      </c>
      <c r="G195" s="14">
        <f>IFERROR(100*_xlfn.IFNA(VLOOKUP($B195,KviZDarije4!$A$1:$N$1000, 4, 0), 0)/'TOP SCORES'!E$3,0)</f>
        <v>50</v>
      </c>
      <c r="H195" s="14">
        <f>IFERROR(100*_xlfn.IFNA(VLOOKUP($B195,KviZDarije5!$A$1:$N$1000, 4, 0), 0)/'TOP SCORES'!F$3,0)</f>
        <v>0</v>
      </c>
      <c r="I195" s="14">
        <f>IFERROR(100*_xlfn.IFNA(VLOOKUP($B195,KviZDarije6!$A$1:$N$1000, 4, 0), 0)/'TOP SCORES'!G$3,0)</f>
        <v>0</v>
      </c>
      <c r="J195" s="14">
        <f>IFERROR(100*_xlfn.IFNA(VLOOKUP($B195,KviZDarije7!$A$1:$N$999, 4, 0), 0)/'TOP SCORES'!H$3,0)</f>
        <v>0</v>
      </c>
      <c r="K195" s="14">
        <f>IFERROR(100*_xlfn.IFNA(VLOOKUP($B195,KviZDarije8!$A$1:$N$1000, 4, 0), 0)/'TOP SCORES'!I$3,0)</f>
        <v>0</v>
      </c>
      <c r="L195" s="14">
        <f>IFERROR(100*_xlfn.IFNA(VLOOKUP($B195,KviZDarije9!$A$1:$N$1000, 4, 0), 0)/'TOP SCORES'!J$3,0)</f>
        <v>0</v>
      </c>
      <c r="M195" s="14">
        <f>IFERROR(100*_xlfn.IFNA(VLOOKUP($B195,KviZDarije10!$A$1:$N$1000,4, 0), 0)/'TOP SCORES'!K$3,0)</f>
        <v>0</v>
      </c>
      <c r="N195" s="14">
        <f>IFERROR(100*_xlfn.IFNA(VLOOKUP($B195,KviZDarije11!$A$1:$N$1000,4, 0), 0)/'TOP SCORES'!L$3,0)</f>
        <v>0</v>
      </c>
    </row>
    <row r="196" spans="1:14">
      <c r="A196" s="17">
        <f t="shared" ca="1" si="3"/>
        <v>190</v>
      </c>
      <c r="B196" s="33" t="s">
        <v>256</v>
      </c>
      <c r="C196" s="15" cm="1">
        <f t="array" aca="1" ref="C196" ca="1">SUM(LARGE(D196:N196,ROW(INDIRECT("1:8"))))</f>
        <v>50</v>
      </c>
      <c r="D196" s="14">
        <f>IFERROR(100*_xlfn.IFNA(VLOOKUP($B196,KviZDarije1!$A$1:$N$1000, 4, 0), 0)/'TOP SCORES'!B$3,0)</f>
        <v>0</v>
      </c>
      <c r="E196" s="14">
        <f>IFERROR(100*_xlfn.IFNA(VLOOKUP($B196,KviZDarije2!$A$1:$N$1000, 4, 0), 0)/'TOP SCORES'!C$3,0)</f>
        <v>0</v>
      </c>
      <c r="F196" s="14">
        <f>IFERROR(100*_xlfn.IFNA(VLOOKUP($B196,KviZDarije3!$A$1:$N$1000, 4, 0), 0)/'TOP SCORES'!D$3,0)</f>
        <v>0</v>
      </c>
      <c r="G196" s="14">
        <f>IFERROR(100*_xlfn.IFNA(VLOOKUP($B196,KviZDarije4!$A$1:$N$1000, 4, 0), 0)/'TOP SCORES'!E$3,0)</f>
        <v>50</v>
      </c>
      <c r="H196" s="14">
        <f>IFERROR(100*_xlfn.IFNA(VLOOKUP($B196,KviZDarije5!$A$1:$N$1000, 4, 0), 0)/'TOP SCORES'!F$3,0)</f>
        <v>0</v>
      </c>
      <c r="I196" s="14">
        <f>IFERROR(100*_xlfn.IFNA(VLOOKUP($B196,KviZDarije6!$A$1:$N$1000, 4, 0), 0)/'TOP SCORES'!G$3,0)</f>
        <v>0</v>
      </c>
      <c r="J196" s="14">
        <f>IFERROR(100*_xlfn.IFNA(VLOOKUP($B196,KviZDarije7!$A$1:$N$999, 4, 0), 0)/'TOP SCORES'!H$3,0)</f>
        <v>0</v>
      </c>
      <c r="K196" s="14">
        <f>IFERROR(100*_xlfn.IFNA(VLOOKUP($B196,KviZDarije8!$A$1:$N$1000, 4, 0), 0)/'TOP SCORES'!I$3,0)</f>
        <v>0</v>
      </c>
      <c r="L196" s="14">
        <f>IFERROR(100*_xlfn.IFNA(VLOOKUP($B196,KviZDarije9!$A$1:$N$1000, 4, 0), 0)/'TOP SCORES'!J$3,0)</f>
        <v>0</v>
      </c>
      <c r="M196" s="14">
        <f>IFERROR(100*_xlfn.IFNA(VLOOKUP($B196,KviZDarije10!$A$1:$N$1000,4, 0), 0)/'TOP SCORES'!K$3,0)</f>
        <v>0</v>
      </c>
      <c r="N196" s="14">
        <f>IFERROR(100*_xlfn.IFNA(VLOOKUP($B196,KviZDarije11!$A$1:$N$1000,4, 0), 0)/'TOP SCORES'!L$3,0)</f>
        <v>0</v>
      </c>
    </row>
    <row r="197" spans="1:14">
      <c r="A197" s="17">
        <f t="shared" ca="1" si="3"/>
        <v>190</v>
      </c>
      <c r="B197" s="33" t="s">
        <v>255</v>
      </c>
      <c r="C197" s="15" cm="1">
        <f t="array" aca="1" ref="C197" ca="1">SUM(LARGE(D197:N197,ROW(INDIRECT("1:8"))))</f>
        <v>50</v>
      </c>
      <c r="D197" s="14">
        <f>IFERROR(100*_xlfn.IFNA(VLOOKUP($B197,KviZDarije1!$A$1:$N$1000, 4, 0), 0)/'TOP SCORES'!B$3,0)</f>
        <v>0</v>
      </c>
      <c r="E197" s="14">
        <f>IFERROR(100*_xlfn.IFNA(VLOOKUP($B197,KviZDarije2!$A$1:$N$1000, 4, 0), 0)/'TOP SCORES'!C$3,0)</f>
        <v>0</v>
      </c>
      <c r="F197" s="14">
        <f>IFERROR(100*_xlfn.IFNA(VLOOKUP($B197,KviZDarije3!$A$1:$N$1000, 4, 0), 0)/'TOP SCORES'!D$3,0)</f>
        <v>0</v>
      </c>
      <c r="G197" s="14">
        <f>IFERROR(100*_xlfn.IFNA(VLOOKUP($B197,KviZDarije4!$A$1:$N$1000, 4, 0), 0)/'TOP SCORES'!E$3,0)</f>
        <v>50</v>
      </c>
      <c r="H197" s="14">
        <f>IFERROR(100*_xlfn.IFNA(VLOOKUP($B197,KviZDarije5!$A$1:$N$1000, 4, 0), 0)/'TOP SCORES'!F$3,0)</f>
        <v>0</v>
      </c>
      <c r="I197" s="14">
        <f>IFERROR(100*_xlfn.IFNA(VLOOKUP($B197,KviZDarije6!$A$1:$N$1000, 4, 0), 0)/'TOP SCORES'!G$3,0)</f>
        <v>0</v>
      </c>
      <c r="J197" s="14">
        <f>IFERROR(100*_xlfn.IFNA(VLOOKUP($B197,KviZDarije7!$A$1:$N$999, 4, 0), 0)/'TOP SCORES'!H$3,0)</f>
        <v>0</v>
      </c>
      <c r="K197" s="14">
        <f>IFERROR(100*_xlfn.IFNA(VLOOKUP($B197,KviZDarije8!$A$1:$N$1000, 4, 0), 0)/'TOP SCORES'!I$3,0)</f>
        <v>0</v>
      </c>
      <c r="L197" s="14">
        <f>IFERROR(100*_xlfn.IFNA(VLOOKUP($B197,KviZDarije9!$A$1:$N$1000, 4, 0), 0)/'TOP SCORES'!J$3,0)</f>
        <v>0</v>
      </c>
      <c r="M197" s="14">
        <f>IFERROR(100*_xlfn.IFNA(VLOOKUP($B197,KviZDarije10!$A$1:$N$1000,4, 0), 0)/'TOP SCORES'!K$3,0)</f>
        <v>0</v>
      </c>
      <c r="N197" s="14">
        <f>IFERROR(100*_xlfn.IFNA(VLOOKUP($B197,KviZDarije11!$A$1:$N$1000,4, 0), 0)/'TOP SCORES'!L$3,0)</f>
        <v>0</v>
      </c>
    </row>
    <row r="198" spans="1:14">
      <c r="A198" s="17">
        <f t="shared" ca="1" si="3"/>
        <v>190</v>
      </c>
      <c r="B198" s="33" t="s">
        <v>257</v>
      </c>
      <c r="C198" s="15" cm="1">
        <f t="array" aca="1" ref="C198" ca="1">SUM(LARGE(D198:N198,ROW(INDIRECT("1:8"))))</f>
        <v>50</v>
      </c>
      <c r="D198" s="14">
        <f>IFERROR(100*_xlfn.IFNA(VLOOKUP($B198,KviZDarije1!$A$1:$N$1000, 4, 0), 0)/'TOP SCORES'!B$3,0)</f>
        <v>0</v>
      </c>
      <c r="E198" s="14">
        <f>IFERROR(100*_xlfn.IFNA(VLOOKUP($B198,KviZDarije2!$A$1:$N$1000, 4, 0), 0)/'TOP SCORES'!C$3,0)</f>
        <v>0</v>
      </c>
      <c r="F198" s="14">
        <f>IFERROR(100*_xlfn.IFNA(VLOOKUP($B198,KviZDarije3!$A$1:$N$1000, 4, 0), 0)/'TOP SCORES'!D$3,0)</f>
        <v>0</v>
      </c>
      <c r="G198" s="14">
        <f>IFERROR(100*_xlfn.IFNA(VLOOKUP($B198,KviZDarije4!$A$1:$N$1000, 4, 0), 0)/'TOP SCORES'!E$3,0)</f>
        <v>50</v>
      </c>
      <c r="H198" s="14">
        <f>IFERROR(100*_xlfn.IFNA(VLOOKUP($B198,KviZDarije5!$A$1:$N$1000, 4, 0), 0)/'TOP SCORES'!F$3,0)</f>
        <v>0</v>
      </c>
      <c r="I198" s="14">
        <f>IFERROR(100*_xlfn.IFNA(VLOOKUP($B198,KviZDarije6!$A$1:$N$1000, 4, 0), 0)/'TOP SCORES'!G$3,0)</f>
        <v>0</v>
      </c>
      <c r="J198" s="14">
        <f>IFERROR(100*_xlfn.IFNA(VLOOKUP($B198,KviZDarije7!$A$1:$N$999, 4, 0), 0)/'TOP SCORES'!H$3,0)</f>
        <v>0</v>
      </c>
      <c r="K198" s="14">
        <f>IFERROR(100*_xlfn.IFNA(VLOOKUP($B198,KviZDarije8!$A$1:$N$1000, 4, 0), 0)/'TOP SCORES'!I$3,0)</f>
        <v>0</v>
      </c>
      <c r="L198" s="14">
        <f>IFERROR(100*_xlfn.IFNA(VLOOKUP($B198,KviZDarije9!$A$1:$N$1000, 4, 0), 0)/'TOP SCORES'!J$3,0)</f>
        <v>0</v>
      </c>
      <c r="M198" s="14">
        <f>IFERROR(100*_xlfn.IFNA(VLOOKUP($B198,KviZDarije10!$A$1:$N$1000,4, 0), 0)/'TOP SCORES'!K$3,0)</f>
        <v>0</v>
      </c>
      <c r="N198" s="14">
        <f>IFERROR(100*_xlfn.IFNA(VLOOKUP($B198,KviZDarije11!$A$1:$N$1000,4, 0), 0)/'TOP SCORES'!L$3,0)</f>
        <v>0</v>
      </c>
    </row>
    <row r="199" spans="1:14">
      <c r="A199" s="17">
        <f t="shared" ca="1" si="3"/>
        <v>198</v>
      </c>
      <c r="B199" s="12" t="s">
        <v>142</v>
      </c>
      <c r="C199" s="15" cm="1">
        <f t="array" aca="1" ref="C199" ca="1">SUM(LARGE(D199:N199,ROW(INDIRECT("1:8"))))</f>
        <v>45.454545454545453</v>
      </c>
      <c r="D199" s="14">
        <f>IFERROR(100*_xlfn.IFNA(VLOOKUP($B199,KviZDarije1!$A$1:$N$1000, 4, 0), 0)/'TOP SCORES'!B$3,0)</f>
        <v>0</v>
      </c>
      <c r="E199" s="14">
        <f>IFERROR(100*_xlfn.IFNA(VLOOKUP($B199,KviZDarije2!$A$1:$N$1000, 4, 0), 0)/'TOP SCORES'!C$3,0)</f>
        <v>0</v>
      </c>
      <c r="F199" s="14">
        <f>IFERROR(100*_xlfn.IFNA(VLOOKUP($B199,KviZDarije3!$A$1:$N$1000, 4, 0), 0)/'TOP SCORES'!D$3,0)</f>
        <v>45.454545454545453</v>
      </c>
      <c r="G199" s="14">
        <f>IFERROR(100*_xlfn.IFNA(VLOOKUP($B199,KviZDarije4!$A$1:$N$1000, 4, 0), 0)/'TOP SCORES'!E$3,0)</f>
        <v>0</v>
      </c>
      <c r="H199" s="14">
        <f>IFERROR(100*_xlfn.IFNA(VLOOKUP($B199,KviZDarije5!$A$1:$N$1000, 4, 0), 0)/'TOP SCORES'!F$3,0)</f>
        <v>0</v>
      </c>
      <c r="I199" s="14">
        <f>IFERROR(100*_xlfn.IFNA(VLOOKUP($B199,KviZDarije6!$A$1:$N$1000, 4, 0), 0)/'TOP SCORES'!G$3,0)</f>
        <v>0</v>
      </c>
      <c r="J199" s="14">
        <f>IFERROR(100*_xlfn.IFNA(VLOOKUP($B199,KviZDarije7!$A$1:$N$999, 4, 0), 0)/'TOP SCORES'!H$3,0)</f>
        <v>0</v>
      </c>
      <c r="K199" s="14">
        <f>IFERROR(100*_xlfn.IFNA(VLOOKUP($B199,KviZDarije8!$A$1:$N$1000, 4, 0), 0)/'TOP SCORES'!I$3,0)</f>
        <v>0</v>
      </c>
      <c r="L199" s="14">
        <f>IFERROR(100*_xlfn.IFNA(VLOOKUP($B199,KviZDarije9!$A$1:$N$1000, 4, 0), 0)/'TOP SCORES'!J$3,0)</f>
        <v>0</v>
      </c>
      <c r="M199" s="14">
        <f>IFERROR(100*_xlfn.IFNA(VLOOKUP($B199,KviZDarije10!$A$1:$N$1000,4, 0), 0)/'TOP SCORES'!K$3,0)</f>
        <v>0</v>
      </c>
      <c r="N199" s="14">
        <f>IFERROR(100*_xlfn.IFNA(VLOOKUP($B199,KviZDarije11!$A$1:$N$1000,4, 0), 0)/'TOP SCORES'!L$3,0)</f>
        <v>0</v>
      </c>
    </row>
    <row r="200" spans="1:14">
      <c r="A200" s="17">
        <f t="shared" ca="1" si="3"/>
        <v>198</v>
      </c>
      <c r="B200" s="12" t="s">
        <v>143</v>
      </c>
      <c r="C200" s="15" cm="1">
        <f t="array" aca="1" ref="C200" ca="1">SUM(LARGE(D200:N200,ROW(INDIRECT("1:8"))))</f>
        <v>45.454545454545453</v>
      </c>
      <c r="D200" s="14">
        <f>IFERROR(100*_xlfn.IFNA(VLOOKUP($B200,KviZDarije1!$A$1:$N$1000, 4, 0), 0)/'TOP SCORES'!B$3,0)</f>
        <v>0</v>
      </c>
      <c r="E200" s="14">
        <f>IFERROR(100*_xlfn.IFNA(VLOOKUP($B200,KviZDarije2!$A$1:$N$1000, 4, 0), 0)/'TOP SCORES'!C$3,0)</f>
        <v>45.454545454545453</v>
      </c>
      <c r="F200" s="14">
        <f>IFERROR(100*_xlfn.IFNA(VLOOKUP($B200,KviZDarije3!$A$1:$N$1000, 4, 0), 0)/'TOP SCORES'!D$3,0)</f>
        <v>0</v>
      </c>
      <c r="G200" s="14">
        <f>IFERROR(100*_xlfn.IFNA(VLOOKUP($B200,KviZDarije4!$A$1:$N$1000, 4, 0), 0)/'TOP SCORES'!E$3,0)</f>
        <v>0</v>
      </c>
      <c r="H200" s="14">
        <f>IFERROR(100*_xlfn.IFNA(VLOOKUP($B200,KviZDarije5!$A$1:$N$1000, 4, 0), 0)/'TOP SCORES'!F$3,0)</f>
        <v>0</v>
      </c>
      <c r="I200" s="14">
        <f>IFERROR(100*_xlfn.IFNA(VLOOKUP($B200,KviZDarije6!$A$1:$N$1000, 4, 0), 0)/'TOP SCORES'!G$3,0)</f>
        <v>0</v>
      </c>
      <c r="J200" s="14">
        <f>IFERROR(100*_xlfn.IFNA(VLOOKUP($B200,KviZDarije7!$A$1:$N$999, 4, 0), 0)/'TOP SCORES'!H$3,0)</f>
        <v>0</v>
      </c>
      <c r="K200" s="14">
        <f>IFERROR(100*_xlfn.IFNA(VLOOKUP($B200,KviZDarije8!$A$1:$N$1000, 4, 0), 0)/'TOP SCORES'!I$3,0)</f>
        <v>0</v>
      </c>
      <c r="L200" s="14">
        <f>IFERROR(100*_xlfn.IFNA(VLOOKUP($B200,KviZDarije9!$A$1:$N$1000, 4, 0), 0)/'TOP SCORES'!J$3,0)</f>
        <v>0</v>
      </c>
      <c r="M200" s="14">
        <f>IFERROR(100*_xlfn.IFNA(VLOOKUP($B200,KviZDarije10!$A$1:$N$1000,4, 0), 0)/'TOP SCORES'!K$3,0)</f>
        <v>0</v>
      </c>
      <c r="N200" s="14">
        <f>IFERROR(100*_xlfn.IFNA(VLOOKUP($B200,KviZDarije11!$A$1:$N$1000,4, 0), 0)/'TOP SCORES'!L$3,0)</f>
        <v>0</v>
      </c>
    </row>
    <row r="201" spans="1:14">
      <c r="A201" s="17">
        <f t="shared" ca="1" si="3"/>
        <v>200</v>
      </c>
      <c r="B201" s="33" t="s">
        <v>281</v>
      </c>
      <c r="C201" s="15" cm="1">
        <f t="array" aca="1" ref="C201" ca="1">SUM(LARGE(D201:N201,ROW(INDIRECT("1:8"))))</f>
        <v>44.444444444444443</v>
      </c>
      <c r="D201" s="14">
        <f>IFERROR(100*_xlfn.IFNA(VLOOKUP($B201,KviZDarije1!$A$1:$N$1000, 4, 0), 0)/'TOP SCORES'!B$3,0)</f>
        <v>0</v>
      </c>
      <c r="E201" s="14">
        <f>IFERROR(100*_xlfn.IFNA(VLOOKUP($B201,KviZDarije2!$A$1:$N$1000, 4, 0), 0)/'TOP SCORES'!C$3,0)</f>
        <v>0</v>
      </c>
      <c r="F201" s="14">
        <f>IFERROR(100*_xlfn.IFNA(VLOOKUP($B201,KviZDarije3!$A$1:$N$1000, 4, 0), 0)/'TOP SCORES'!D$3,0)</f>
        <v>0</v>
      </c>
      <c r="G201" s="14">
        <f>IFERROR(100*_xlfn.IFNA(VLOOKUP($B201,KviZDarije4!$A$1:$N$1000, 4, 0), 0)/'TOP SCORES'!E$3,0)</f>
        <v>0</v>
      </c>
      <c r="H201" s="14">
        <f>IFERROR(100*_xlfn.IFNA(VLOOKUP($B201,KviZDarije5!$A$1:$N$1000, 4, 0), 0)/'TOP SCORES'!F$3,0)</f>
        <v>0</v>
      </c>
      <c r="I201" s="14">
        <f>IFERROR(100*_xlfn.IFNA(VLOOKUP($B201,KviZDarije6!$A$1:$N$1000, 4, 0), 0)/'TOP SCORES'!G$3,0)</f>
        <v>44.444444444444443</v>
      </c>
      <c r="J201" s="14">
        <f>IFERROR(100*_xlfn.IFNA(VLOOKUP($B201,KviZDarije7!$A$1:$N$999, 4, 0), 0)/'TOP SCORES'!H$3,0)</f>
        <v>0</v>
      </c>
      <c r="K201" s="14">
        <f>IFERROR(100*_xlfn.IFNA(VLOOKUP($B201,KviZDarije8!$A$1:$N$1000, 4, 0), 0)/'TOP SCORES'!I$3,0)</f>
        <v>0</v>
      </c>
      <c r="L201" s="14">
        <f>IFERROR(100*_xlfn.IFNA(VLOOKUP($B201,KviZDarije9!$A$1:$N$1000, 4, 0), 0)/'TOP SCORES'!J$3,0)</f>
        <v>0</v>
      </c>
      <c r="M201" s="14">
        <f>IFERROR(100*_xlfn.IFNA(VLOOKUP($B201,KviZDarije10!$A$1:$N$1000,4, 0), 0)/'TOP SCORES'!K$3,0)</f>
        <v>0</v>
      </c>
      <c r="N201" s="14">
        <f>IFERROR(100*_xlfn.IFNA(VLOOKUP($B201,KviZDarije11!$A$1:$N$1000,4, 0), 0)/'TOP SCORES'!L$3,0)</f>
        <v>0</v>
      </c>
    </row>
    <row r="202" spans="1:14">
      <c r="A202" s="17">
        <f t="shared" ca="1" si="3"/>
        <v>200</v>
      </c>
      <c r="B202" s="33" t="s">
        <v>284</v>
      </c>
      <c r="C202" s="15" cm="1">
        <f t="array" aca="1" ref="C202" ca="1">SUM(LARGE(D202:N202,ROW(INDIRECT("1:8"))))</f>
        <v>44.444444444444443</v>
      </c>
      <c r="D202" s="14">
        <f>IFERROR(100*_xlfn.IFNA(VLOOKUP($B202,KviZDarije1!$A$1:$N$1000, 4, 0), 0)/'TOP SCORES'!B$3,0)</f>
        <v>0</v>
      </c>
      <c r="E202" s="14">
        <f>IFERROR(100*_xlfn.IFNA(VLOOKUP($B202,KviZDarije2!$A$1:$N$1000, 4, 0), 0)/'TOP SCORES'!C$3,0)</f>
        <v>0</v>
      </c>
      <c r="F202" s="14">
        <f>IFERROR(100*_xlfn.IFNA(VLOOKUP($B202,KviZDarije3!$A$1:$N$1000, 4, 0), 0)/'TOP SCORES'!D$3,0)</f>
        <v>0</v>
      </c>
      <c r="G202" s="14">
        <f>IFERROR(100*_xlfn.IFNA(VLOOKUP($B202,KviZDarije4!$A$1:$N$1000, 4, 0), 0)/'TOP SCORES'!E$3,0)</f>
        <v>0</v>
      </c>
      <c r="H202" s="14">
        <f>IFERROR(100*_xlfn.IFNA(VLOOKUP($B202,KviZDarije5!$A$1:$N$1000, 4, 0), 0)/'TOP SCORES'!F$3,0)</f>
        <v>0</v>
      </c>
      <c r="I202" s="14">
        <f>IFERROR(100*_xlfn.IFNA(VLOOKUP($B202,KviZDarije6!$A$1:$N$1000, 4, 0), 0)/'TOP SCORES'!G$3,0)</f>
        <v>44.444444444444443</v>
      </c>
      <c r="J202" s="14">
        <f>IFERROR(100*_xlfn.IFNA(VLOOKUP($B202,KviZDarije7!$A$1:$N$999, 4, 0), 0)/'TOP SCORES'!H$3,0)</f>
        <v>0</v>
      </c>
      <c r="K202" s="14">
        <f>IFERROR(100*_xlfn.IFNA(VLOOKUP($B202,KviZDarije8!$A$1:$N$1000, 4, 0), 0)/'TOP SCORES'!I$3,0)</f>
        <v>0</v>
      </c>
      <c r="L202" s="14">
        <f>IFERROR(100*_xlfn.IFNA(VLOOKUP($B202,KviZDarije9!$A$1:$N$1000, 4, 0), 0)/'TOP SCORES'!J$3,0)</f>
        <v>0</v>
      </c>
      <c r="M202" s="14">
        <f>IFERROR(100*_xlfn.IFNA(VLOOKUP($B202,KviZDarije10!$A$1:$N$1000,4, 0), 0)/'TOP SCORES'!K$3,0)</f>
        <v>0</v>
      </c>
      <c r="N202" s="14">
        <f>IFERROR(100*_xlfn.IFNA(VLOOKUP($B202,KviZDarije11!$A$1:$N$1000,4, 0), 0)/'TOP SCORES'!L$3,0)</f>
        <v>0</v>
      </c>
    </row>
    <row r="203" spans="1:14">
      <c r="A203" s="17">
        <f t="shared" ca="1" si="3"/>
        <v>202</v>
      </c>
      <c r="B203" s="33" t="s">
        <v>258</v>
      </c>
      <c r="C203" s="15" cm="1">
        <f t="array" aca="1" ref="C203" ca="1">SUM(LARGE(D203:N203,ROW(INDIRECT("1:8"))))</f>
        <v>40</v>
      </c>
      <c r="D203" s="14">
        <f>IFERROR(100*_xlfn.IFNA(VLOOKUP($B203,KviZDarije1!$A$1:$N$1000, 4, 0), 0)/'TOP SCORES'!B$3,0)</f>
        <v>0</v>
      </c>
      <c r="E203" s="14">
        <f>IFERROR(100*_xlfn.IFNA(VLOOKUP($B203,KviZDarije2!$A$1:$N$1000, 4, 0), 0)/'TOP SCORES'!C$3,0)</f>
        <v>0</v>
      </c>
      <c r="F203" s="14">
        <f>IFERROR(100*_xlfn.IFNA(VLOOKUP($B203,KviZDarije3!$A$1:$N$1000, 4, 0), 0)/'TOP SCORES'!D$3,0)</f>
        <v>0</v>
      </c>
      <c r="G203" s="14">
        <f>IFERROR(100*_xlfn.IFNA(VLOOKUP($B203,KviZDarije4!$A$1:$N$1000, 4, 0), 0)/'TOP SCORES'!E$3,0)</f>
        <v>40</v>
      </c>
      <c r="H203" s="14">
        <f>IFERROR(100*_xlfn.IFNA(VLOOKUP($B203,KviZDarije5!$A$1:$N$1000, 4, 0), 0)/'TOP SCORES'!F$3,0)</f>
        <v>0</v>
      </c>
      <c r="I203" s="14">
        <f>IFERROR(100*_xlfn.IFNA(VLOOKUP($B203,KviZDarije6!$A$1:$N$1000, 4, 0), 0)/'TOP SCORES'!G$3,0)</f>
        <v>0</v>
      </c>
      <c r="J203" s="14">
        <f>IFERROR(100*_xlfn.IFNA(VLOOKUP($B203,KviZDarije7!$A$1:$N$999, 4, 0), 0)/'TOP SCORES'!H$3,0)</f>
        <v>0</v>
      </c>
      <c r="K203" s="14">
        <f>IFERROR(100*_xlfn.IFNA(VLOOKUP($B203,KviZDarije8!$A$1:$N$1000, 4, 0), 0)/'TOP SCORES'!I$3,0)</f>
        <v>0</v>
      </c>
      <c r="L203" s="14">
        <f>IFERROR(100*_xlfn.IFNA(VLOOKUP($B203,KviZDarije9!$A$1:$N$1000, 4, 0), 0)/'TOP SCORES'!J$3,0)</f>
        <v>0</v>
      </c>
      <c r="M203" s="14">
        <f>IFERROR(100*_xlfn.IFNA(VLOOKUP($B203,KviZDarije10!$A$1:$N$1000,4, 0), 0)/'TOP SCORES'!K$3,0)</f>
        <v>0</v>
      </c>
      <c r="N203" s="14">
        <f>IFERROR(100*_xlfn.IFNA(VLOOKUP($B203,KviZDarije11!$A$1:$N$1000,4, 0), 0)/'TOP SCORES'!L$3,0)</f>
        <v>0</v>
      </c>
    </row>
    <row r="204" spans="1:14">
      <c r="A204" s="17">
        <f t="shared" ca="1" si="3"/>
        <v>202</v>
      </c>
      <c r="B204" s="34" t="s">
        <v>260</v>
      </c>
      <c r="C204" s="15" cm="1">
        <f t="array" aca="1" ref="C204" ca="1">SUM(LARGE(D204:N204,ROW(INDIRECT("1:8"))))</f>
        <v>40</v>
      </c>
      <c r="D204" s="14">
        <f>IFERROR(100*_xlfn.IFNA(VLOOKUP($B204,KviZDarije1!$A$1:$N$1000, 4, 0), 0)/'TOP SCORES'!B$3,0)</f>
        <v>0</v>
      </c>
      <c r="E204" s="14">
        <f>IFERROR(100*_xlfn.IFNA(VLOOKUP($B204,KviZDarije2!$A$1:$N$1000, 4, 0), 0)/'TOP SCORES'!C$3,0)</f>
        <v>0</v>
      </c>
      <c r="F204" s="14">
        <f>IFERROR(100*_xlfn.IFNA(VLOOKUP($B204,KviZDarije3!$A$1:$N$1000, 4, 0), 0)/'TOP SCORES'!D$3,0)</f>
        <v>0</v>
      </c>
      <c r="G204" s="14">
        <f>IFERROR(100*_xlfn.IFNA(VLOOKUP($B204,KviZDarije4!$A$1:$N$1000, 4, 0), 0)/'TOP SCORES'!E$3,0)</f>
        <v>40</v>
      </c>
      <c r="H204" s="14">
        <f>IFERROR(100*_xlfn.IFNA(VLOOKUP($B204,KviZDarije5!$A$1:$N$1000, 4, 0), 0)/'TOP SCORES'!F$3,0)</f>
        <v>0</v>
      </c>
      <c r="I204" s="14">
        <f>IFERROR(100*_xlfn.IFNA(VLOOKUP($B204,KviZDarije6!$A$1:$N$1000, 4, 0), 0)/'TOP SCORES'!G$3,0)</f>
        <v>0</v>
      </c>
      <c r="J204" s="14">
        <f>IFERROR(100*_xlfn.IFNA(VLOOKUP($B204,KviZDarije7!$A$1:$N$999, 4, 0), 0)/'TOP SCORES'!H$3,0)</f>
        <v>0</v>
      </c>
      <c r="K204" s="14">
        <f>IFERROR(100*_xlfn.IFNA(VLOOKUP($B204,KviZDarije8!$A$1:$N$1000, 4, 0), 0)/'TOP SCORES'!I$3,0)</f>
        <v>0</v>
      </c>
      <c r="L204" s="14">
        <f>IFERROR(100*_xlfn.IFNA(VLOOKUP($B204,KviZDarije9!$A$1:$N$1000, 4, 0), 0)/'TOP SCORES'!J$3,0)</f>
        <v>0</v>
      </c>
      <c r="M204" s="14">
        <f>IFERROR(100*_xlfn.IFNA(VLOOKUP($B204,KviZDarije10!$A$1:$N$1000,4, 0), 0)/'TOP SCORES'!K$3,0)</f>
        <v>0</v>
      </c>
      <c r="N204" s="14">
        <f>IFERROR(100*_xlfn.IFNA(VLOOKUP($B204,KviZDarije11!$A$1:$N$1000,4, 0), 0)/'TOP SCORES'!L$3,0)</f>
        <v>0</v>
      </c>
    </row>
    <row r="205" spans="1:14">
      <c r="A205" s="17">
        <f t="shared" ca="1" si="3"/>
        <v>202</v>
      </c>
      <c r="B205" s="90" t="s">
        <v>325</v>
      </c>
      <c r="C205" s="15" cm="1">
        <f t="array" aca="1" ref="C205" ca="1">SUM(LARGE(D205:N205,ROW(INDIRECT("1:8"))))</f>
        <v>40</v>
      </c>
      <c r="D205" s="14">
        <f>IFERROR(100*_xlfn.IFNA(VLOOKUP($B205,KviZDarije1!$A$1:$N$1000, 4, 0), 0)/'TOP SCORES'!B$3,0)</f>
        <v>0</v>
      </c>
      <c r="E205" s="14">
        <f>IFERROR(100*_xlfn.IFNA(VLOOKUP($B205,KviZDarije2!$A$1:$N$1000, 4, 0), 0)/'TOP SCORES'!C$3,0)</f>
        <v>0</v>
      </c>
      <c r="F205" s="14">
        <f>IFERROR(100*_xlfn.IFNA(VLOOKUP($B205,KviZDarije3!$A$1:$N$1000, 4, 0), 0)/'TOP SCORES'!D$3,0)</f>
        <v>0</v>
      </c>
      <c r="G205" s="14">
        <f>IFERROR(100*_xlfn.IFNA(VLOOKUP($B205,KviZDarije4!$A$1:$N$1000, 4, 0), 0)/'TOP SCORES'!E$3,0)</f>
        <v>0</v>
      </c>
      <c r="H205" s="14">
        <f>IFERROR(100*_xlfn.IFNA(VLOOKUP($B205,KviZDarije5!$A$1:$N$1000, 4, 0), 0)/'TOP SCORES'!F$3,0)</f>
        <v>0</v>
      </c>
      <c r="I205" s="14">
        <f>IFERROR(100*_xlfn.IFNA(VLOOKUP($B205,KviZDarije6!$A$1:$N$1000, 4, 0), 0)/'TOP SCORES'!G$3,0)</f>
        <v>0</v>
      </c>
      <c r="J205" s="14">
        <f>IFERROR(100*_xlfn.IFNA(VLOOKUP($B205,KviZDarije7!$A$1:$N$999, 4, 0), 0)/'TOP SCORES'!H$3,0)</f>
        <v>0</v>
      </c>
      <c r="K205" s="14">
        <f>IFERROR(100*_xlfn.IFNA(VLOOKUP($B205,KviZDarije8!$A$1:$N$1000, 4, 0), 0)/'TOP SCORES'!I$3,0)</f>
        <v>0</v>
      </c>
      <c r="L205" s="14">
        <f>IFERROR(100*_xlfn.IFNA(VLOOKUP($B205,KviZDarije9!$A$1:$N$1000, 4, 0), 0)/'TOP SCORES'!J$3,0)</f>
        <v>0</v>
      </c>
      <c r="M205" s="14">
        <f>IFERROR(100*_xlfn.IFNA(VLOOKUP($B205,KviZDarije10!$A$1:$N$1000,4, 0), 0)/'TOP SCORES'!K$3,0)</f>
        <v>0</v>
      </c>
      <c r="N205" s="14">
        <f>IFERROR(100*_xlfn.IFNA(VLOOKUP($B205,KviZDarije11!$A$1:$N$1000,4, 0), 0)/'TOP SCORES'!L$3,0)</f>
        <v>40</v>
      </c>
    </row>
    <row r="206" spans="1:14">
      <c r="A206" s="17">
        <f t="shared" ca="1" si="3"/>
        <v>206</v>
      </c>
      <c r="B206" s="12" t="s">
        <v>222</v>
      </c>
      <c r="C206" s="15" cm="1">
        <f t="array" aca="1" ref="C206" ca="1">SUM(LARGE(D206:N206,ROW(INDIRECT("1:8"))))</f>
        <v>37.272727272727273</v>
      </c>
      <c r="D206" s="14">
        <f>IFERROR(100*_xlfn.IFNA(VLOOKUP($B206,KviZDarije1!$A$1:$N$1000, 4, 0), 0)/'TOP SCORES'!B$3,0)</f>
        <v>0</v>
      </c>
      <c r="E206" s="14">
        <f>IFERROR(100*_xlfn.IFNA(VLOOKUP($B206,KviZDarije2!$A$1:$N$1000, 4, 0), 0)/'TOP SCORES'!C$3,0)</f>
        <v>18.181818181818183</v>
      </c>
      <c r="F206" s="14">
        <f>IFERROR(100*_xlfn.IFNA(VLOOKUP($B206,KviZDarije3!$A$1:$N$1000, 4, 0), 0)/'TOP SCORES'!D$3,0)</f>
        <v>0</v>
      </c>
      <c r="G206" s="14">
        <f>IFERROR(100*_xlfn.IFNA(VLOOKUP($B206,KviZDarije4!$A$1:$N$1000, 4, 0), 0)/'TOP SCORES'!E$3,0)</f>
        <v>0</v>
      </c>
      <c r="H206" s="14">
        <f>IFERROR(100*_xlfn.IFNA(VLOOKUP($B206,KviZDarije5!$A$1:$N$1000, 4, 0), 0)/'TOP SCORES'!F$3,0)</f>
        <v>9.0909090909090917</v>
      </c>
      <c r="I206" s="14">
        <f>IFERROR(100*_xlfn.IFNA(VLOOKUP($B206,KviZDarije6!$A$1:$N$1000, 4, 0), 0)/'TOP SCORES'!G$3,0)</f>
        <v>0</v>
      </c>
      <c r="J206" s="14">
        <f>IFERROR(100*_xlfn.IFNA(VLOOKUP($B206,KviZDarije7!$A$1:$N$999, 4, 0), 0)/'TOP SCORES'!H$3,0)</f>
        <v>0</v>
      </c>
      <c r="K206" s="14">
        <f>IFERROR(100*_xlfn.IFNA(VLOOKUP($B206,KviZDarije8!$A$1:$N$1000, 4, 0), 0)/'TOP SCORES'!I$3,0)</f>
        <v>0</v>
      </c>
      <c r="L206" s="14">
        <f>IFERROR(100*_xlfn.IFNA(VLOOKUP($B206,KviZDarije9!$A$1:$N$1000, 4, 0), 0)/'TOP SCORES'!J$3,0)</f>
        <v>0</v>
      </c>
      <c r="M206" s="14">
        <f>IFERROR(100*_xlfn.IFNA(VLOOKUP($B206,KviZDarije10!$A$1:$N$1000,4, 0), 0)/'TOP SCORES'!K$3,0)</f>
        <v>10</v>
      </c>
      <c r="N206" s="14">
        <f>IFERROR(100*_xlfn.IFNA(VLOOKUP($B206,KviZDarije11!$A$1:$N$1000,4, 0), 0)/'TOP SCORES'!L$3,0)</f>
        <v>0</v>
      </c>
    </row>
    <row r="207" spans="1:14">
      <c r="A207" s="17">
        <f t="shared" ca="1" si="3"/>
        <v>207</v>
      </c>
      <c r="B207" s="12" t="s">
        <v>219</v>
      </c>
      <c r="C207" s="15" cm="1">
        <f t="array" aca="1" ref="C207" ca="1">SUM(LARGE(D207:N207,ROW(INDIRECT("1:8"))))</f>
        <v>36.363636363636367</v>
      </c>
      <c r="D207" s="14">
        <f>IFERROR(100*_xlfn.IFNA(VLOOKUP($B207,KviZDarije1!$A$1:$N$1000, 4, 0), 0)/'TOP SCORES'!B$3,0)</f>
        <v>0</v>
      </c>
      <c r="E207" s="14">
        <f>IFERROR(100*_xlfn.IFNA(VLOOKUP($B207,KviZDarije2!$A$1:$N$1000, 4, 0), 0)/'TOP SCORES'!C$3,0)</f>
        <v>36.363636363636367</v>
      </c>
      <c r="F207" s="14">
        <f>IFERROR(100*_xlfn.IFNA(VLOOKUP($B207,KviZDarije3!$A$1:$N$1000, 4, 0), 0)/'TOP SCORES'!D$3,0)</f>
        <v>0</v>
      </c>
      <c r="G207" s="14">
        <f>IFERROR(100*_xlfn.IFNA(VLOOKUP($B207,KviZDarije4!$A$1:$N$1000, 4, 0), 0)/'TOP SCORES'!E$3,0)</f>
        <v>0</v>
      </c>
      <c r="H207" s="14">
        <f>IFERROR(100*_xlfn.IFNA(VLOOKUP($B207,KviZDarije5!$A$1:$N$1000, 4, 0), 0)/'TOP SCORES'!F$3,0)</f>
        <v>0</v>
      </c>
      <c r="I207" s="14">
        <f>IFERROR(100*_xlfn.IFNA(VLOOKUP($B207,KviZDarije6!$A$1:$N$1000, 4, 0), 0)/'TOP SCORES'!G$3,0)</f>
        <v>0</v>
      </c>
      <c r="J207" s="14">
        <f>IFERROR(100*_xlfn.IFNA(VLOOKUP($B207,KviZDarije7!$A$1:$N$999, 4, 0), 0)/'TOP SCORES'!H$3,0)</f>
        <v>0</v>
      </c>
      <c r="K207" s="14">
        <f>IFERROR(100*_xlfn.IFNA(VLOOKUP($B207,KviZDarije8!$A$1:$N$1000, 4, 0), 0)/'TOP SCORES'!I$3,0)</f>
        <v>0</v>
      </c>
      <c r="L207" s="14">
        <f>IFERROR(100*_xlfn.IFNA(VLOOKUP($B207,KviZDarije9!$A$1:$N$1000, 4, 0), 0)/'TOP SCORES'!J$3,0)</f>
        <v>0</v>
      </c>
      <c r="M207" s="14">
        <f>IFERROR(100*_xlfn.IFNA(VLOOKUP($B207,KviZDarije10!$A$1:$N$1000,4, 0), 0)/'TOP SCORES'!K$3,0)</f>
        <v>0</v>
      </c>
      <c r="N207" s="14">
        <f>IFERROR(100*_xlfn.IFNA(VLOOKUP($B207,KviZDarije11!$A$1:$N$1000,4, 0), 0)/'TOP SCORES'!L$3,0)</f>
        <v>0</v>
      </c>
    </row>
    <row r="208" spans="1:14">
      <c r="A208" s="17">
        <f t="shared" ca="1" si="3"/>
        <v>207</v>
      </c>
      <c r="B208" s="12" t="s">
        <v>212</v>
      </c>
      <c r="C208" s="15" cm="1">
        <f t="array" aca="1" ref="C208" ca="1">SUM(LARGE(D208:N208,ROW(INDIRECT("1:8"))))</f>
        <v>36.363636363636367</v>
      </c>
      <c r="D208" s="14">
        <f>IFERROR(100*_xlfn.IFNA(VLOOKUP($B208,KviZDarije1!$A$1:$N$1000, 4, 0), 0)/'TOP SCORES'!B$3,0)</f>
        <v>0</v>
      </c>
      <c r="E208" s="14">
        <f>IFERROR(100*_xlfn.IFNA(VLOOKUP($B208,KviZDarije2!$A$1:$N$1000, 4, 0), 0)/'TOP SCORES'!C$3,0)</f>
        <v>36.363636363636367</v>
      </c>
      <c r="F208" s="14">
        <f>IFERROR(100*_xlfn.IFNA(VLOOKUP($B208,KviZDarije3!$A$1:$N$1000, 4, 0), 0)/'TOP SCORES'!D$3,0)</f>
        <v>0</v>
      </c>
      <c r="G208" s="14">
        <f>IFERROR(100*_xlfn.IFNA(VLOOKUP($B208,KviZDarije4!$A$1:$N$1000, 4, 0), 0)/'TOP SCORES'!E$3,0)</f>
        <v>0</v>
      </c>
      <c r="H208" s="14">
        <f>IFERROR(100*_xlfn.IFNA(VLOOKUP($B208,KviZDarije5!$A$1:$N$1000, 4, 0), 0)/'TOP SCORES'!F$3,0)</f>
        <v>0</v>
      </c>
      <c r="I208" s="14">
        <f>IFERROR(100*_xlfn.IFNA(VLOOKUP($B208,KviZDarije6!$A$1:$N$1000, 4, 0), 0)/'TOP SCORES'!G$3,0)</f>
        <v>0</v>
      </c>
      <c r="J208" s="14">
        <f>IFERROR(100*_xlfn.IFNA(VLOOKUP($B208,KviZDarije7!$A$1:$N$999, 4, 0), 0)/'TOP SCORES'!H$3,0)</f>
        <v>0</v>
      </c>
      <c r="K208" s="14">
        <f>IFERROR(100*_xlfn.IFNA(VLOOKUP($B208,KviZDarije8!$A$1:$N$1000, 4, 0), 0)/'TOP SCORES'!I$3,0)</f>
        <v>0</v>
      </c>
      <c r="L208" s="14">
        <f>IFERROR(100*_xlfn.IFNA(VLOOKUP($B208,KviZDarije9!$A$1:$N$1000, 4, 0), 0)/'TOP SCORES'!J$3,0)</f>
        <v>0</v>
      </c>
      <c r="M208" s="14">
        <f>IFERROR(100*_xlfn.IFNA(VLOOKUP($B208,KviZDarije10!$A$1:$N$1000,4, 0), 0)/'TOP SCORES'!K$3,0)</f>
        <v>0</v>
      </c>
      <c r="N208" s="14">
        <f>IFERROR(100*_xlfn.IFNA(VLOOKUP($B208,KviZDarije11!$A$1:$N$1000,4, 0), 0)/'TOP SCORES'!L$3,0)</f>
        <v>0</v>
      </c>
    </row>
    <row r="209" spans="1:14">
      <c r="A209" s="17">
        <f t="shared" ca="1" si="3"/>
        <v>207</v>
      </c>
      <c r="B209" s="12" t="s">
        <v>235</v>
      </c>
      <c r="C209" s="15" cm="1">
        <f t="array" aca="1" ref="C209" ca="1">SUM(LARGE(D209:N209,ROW(INDIRECT("1:8"))))</f>
        <v>36.363636363636367</v>
      </c>
      <c r="D209" s="14">
        <f>IFERROR(100*_xlfn.IFNA(VLOOKUP($B209,KviZDarije1!$A$1:$N$1000, 4, 0), 0)/'TOP SCORES'!B$3,0)</f>
        <v>0</v>
      </c>
      <c r="E209" s="14">
        <f>IFERROR(100*_xlfn.IFNA(VLOOKUP($B209,KviZDarije2!$A$1:$N$1000, 4, 0), 0)/'TOP SCORES'!C$3,0)</f>
        <v>0</v>
      </c>
      <c r="F209" s="14">
        <f>IFERROR(100*_xlfn.IFNA(VLOOKUP($B209,KviZDarije3!$A$1:$N$1000, 4, 0), 0)/'TOP SCORES'!D$3,0)</f>
        <v>36.363636363636367</v>
      </c>
      <c r="G209" s="14">
        <f>IFERROR(100*_xlfn.IFNA(VLOOKUP($B209,KviZDarije4!$A$1:$N$1000, 4, 0), 0)/'TOP SCORES'!E$3,0)</f>
        <v>0</v>
      </c>
      <c r="H209" s="14">
        <f>IFERROR(100*_xlfn.IFNA(VLOOKUP($B209,KviZDarije5!$A$1:$N$1000, 4, 0), 0)/'TOP SCORES'!F$3,0)</f>
        <v>0</v>
      </c>
      <c r="I209" s="14">
        <f>IFERROR(100*_xlfn.IFNA(VLOOKUP($B209,KviZDarije6!$A$1:$N$1000, 4, 0), 0)/'TOP SCORES'!G$3,0)</f>
        <v>0</v>
      </c>
      <c r="J209" s="14">
        <f>IFERROR(100*_xlfn.IFNA(VLOOKUP($B209,KviZDarije7!$A$1:$N$999, 4, 0), 0)/'TOP SCORES'!H$3,0)</f>
        <v>0</v>
      </c>
      <c r="K209" s="14">
        <f>IFERROR(100*_xlfn.IFNA(VLOOKUP($B209,KviZDarije8!$A$1:$N$1000, 4, 0), 0)/'TOP SCORES'!I$3,0)</f>
        <v>0</v>
      </c>
      <c r="L209" s="14">
        <f>IFERROR(100*_xlfn.IFNA(VLOOKUP($B209,KviZDarije9!$A$1:$N$1000, 4, 0), 0)/'TOP SCORES'!J$3,0)</f>
        <v>0</v>
      </c>
      <c r="M209" s="14">
        <f>IFERROR(100*_xlfn.IFNA(VLOOKUP($B209,KviZDarije10!$A$1:$N$1000,4, 0), 0)/'TOP SCORES'!K$3,0)</f>
        <v>0</v>
      </c>
      <c r="N209" s="14">
        <f>IFERROR(100*_xlfn.IFNA(VLOOKUP($B209,KviZDarije11!$A$1:$N$1000,4, 0), 0)/'TOP SCORES'!L$3,0)</f>
        <v>0</v>
      </c>
    </row>
    <row r="210" spans="1:14">
      <c r="A210" s="17">
        <f t="shared" ca="1" si="3"/>
        <v>207</v>
      </c>
      <c r="B210" s="33" t="s">
        <v>278</v>
      </c>
      <c r="C210" s="15" cm="1">
        <f t="array" aca="1" ref="C210" ca="1">SUM(LARGE(D210:N210,ROW(INDIRECT("1:8"))))</f>
        <v>36.363636363636367</v>
      </c>
      <c r="D210" s="14">
        <f>IFERROR(100*_xlfn.IFNA(VLOOKUP($B210,KviZDarije1!$A$1:$N$1000, 4, 0), 0)/'TOP SCORES'!B$3,0)</f>
        <v>0</v>
      </c>
      <c r="E210" s="14">
        <f>IFERROR(100*_xlfn.IFNA(VLOOKUP($B210,KviZDarije2!$A$1:$N$1000, 4, 0), 0)/'TOP SCORES'!C$3,0)</f>
        <v>0</v>
      </c>
      <c r="F210" s="14">
        <f>IFERROR(100*_xlfn.IFNA(VLOOKUP($B210,KviZDarije3!$A$1:$N$1000, 4, 0), 0)/'TOP SCORES'!D$3,0)</f>
        <v>0</v>
      </c>
      <c r="G210" s="14">
        <f>IFERROR(100*_xlfn.IFNA(VLOOKUP($B210,KviZDarije4!$A$1:$N$1000, 4, 0), 0)/'TOP SCORES'!E$3,0)</f>
        <v>0</v>
      </c>
      <c r="H210" s="14">
        <f>IFERROR(100*_xlfn.IFNA(VLOOKUP($B210,KviZDarije5!$A$1:$N$1000, 4, 0), 0)/'TOP SCORES'!F$3,0)</f>
        <v>36.363636363636367</v>
      </c>
      <c r="I210" s="14">
        <f>IFERROR(100*_xlfn.IFNA(VLOOKUP($B210,KviZDarije6!$A$1:$N$1000, 4, 0), 0)/'TOP SCORES'!G$3,0)</f>
        <v>0</v>
      </c>
      <c r="J210" s="14">
        <f>IFERROR(100*_xlfn.IFNA(VLOOKUP($B210,KviZDarije7!$A$1:$N$999, 4, 0), 0)/'TOP SCORES'!H$3,0)</f>
        <v>0</v>
      </c>
      <c r="K210" s="14">
        <f>IFERROR(100*_xlfn.IFNA(VLOOKUP($B210,KviZDarije8!$A$1:$N$1000, 4, 0), 0)/'TOP SCORES'!I$3,0)</f>
        <v>0</v>
      </c>
      <c r="L210" s="14">
        <f>IFERROR(100*_xlfn.IFNA(VLOOKUP($B210,KviZDarije9!$A$1:$N$1000, 4, 0), 0)/'TOP SCORES'!J$3,0)</f>
        <v>0</v>
      </c>
      <c r="M210" s="14">
        <f>IFERROR(100*_xlfn.IFNA(VLOOKUP($B210,KviZDarije10!$A$1:$N$1000,4, 0), 0)/'TOP SCORES'!K$3,0)</f>
        <v>0</v>
      </c>
      <c r="N210" s="14">
        <f>IFERROR(100*_xlfn.IFNA(VLOOKUP($B210,KviZDarije11!$A$1:$N$1000,4, 0), 0)/'TOP SCORES'!L$3,0)</f>
        <v>0</v>
      </c>
    </row>
    <row r="211" spans="1:14">
      <c r="A211" s="17">
        <f t="shared" ca="1" si="3"/>
        <v>211</v>
      </c>
      <c r="B211" s="33" t="s">
        <v>288</v>
      </c>
      <c r="C211" s="15" cm="1">
        <f t="array" aca="1" ref="C211" ca="1">SUM(LARGE(D211:N211,ROW(INDIRECT("1:8"))))</f>
        <v>33.333333333333336</v>
      </c>
      <c r="D211" s="14">
        <f>IFERROR(100*_xlfn.IFNA(VLOOKUP($B211,KviZDarije1!$A$1:$N$1000, 4, 0), 0)/'TOP SCORES'!B$3,0)</f>
        <v>0</v>
      </c>
      <c r="E211" s="14">
        <f>IFERROR(100*_xlfn.IFNA(VLOOKUP($B211,KviZDarije2!$A$1:$N$1000, 4, 0), 0)/'TOP SCORES'!C$3,0)</f>
        <v>0</v>
      </c>
      <c r="F211" s="14">
        <f>IFERROR(100*_xlfn.IFNA(VLOOKUP($B211,KviZDarije3!$A$1:$N$1000, 4, 0), 0)/'TOP SCORES'!D$3,0)</f>
        <v>0</v>
      </c>
      <c r="G211" s="14">
        <f>IFERROR(100*_xlfn.IFNA(VLOOKUP($B211,KviZDarije4!$A$1:$N$1000, 4, 0), 0)/'TOP SCORES'!E$3,0)</f>
        <v>0</v>
      </c>
      <c r="H211" s="14">
        <f>IFERROR(100*_xlfn.IFNA(VLOOKUP($B211,KviZDarije5!$A$1:$N$1000, 4, 0), 0)/'TOP SCORES'!F$3,0)</f>
        <v>0</v>
      </c>
      <c r="I211" s="14">
        <f>IFERROR(100*_xlfn.IFNA(VLOOKUP($B211,KviZDarije6!$A$1:$N$1000, 4, 0), 0)/'TOP SCORES'!G$3,0)</f>
        <v>33.333333333333336</v>
      </c>
      <c r="J211" s="14">
        <f>IFERROR(100*_xlfn.IFNA(VLOOKUP($B211,KviZDarije7!$A$1:$N$999, 4, 0), 0)/'TOP SCORES'!H$3,0)</f>
        <v>0</v>
      </c>
      <c r="K211" s="14">
        <f>IFERROR(100*_xlfn.IFNA(VLOOKUP($B211,KviZDarije8!$A$1:$N$1000, 4, 0), 0)/'TOP SCORES'!I$3,0)</f>
        <v>0</v>
      </c>
      <c r="L211" s="14">
        <f>IFERROR(100*_xlfn.IFNA(VLOOKUP($B211,KviZDarije9!$A$1:$N$1000, 4, 0), 0)/'TOP SCORES'!J$3,0)</f>
        <v>0</v>
      </c>
      <c r="M211" s="14">
        <f>IFERROR(100*_xlfn.IFNA(VLOOKUP($B211,KviZDarije10!$A$1:$N$1000,4, 0), 0)/'TOP SCORES'!K$3,0)</f>
        <v>0</v>
      </c>
      <c r="N211" s="14">
        <f>IFERROR(100*_xlfn.IFNA(VLOOKUP($B211,KviZDarije11!$A$1:$N$1000,4, 0), 0)/'TOP SCORES'!L$3,0)</f>
        <v>0</v>
      </c>
    </row>
    <row r="212" spans="1:14">
      <c r="A212" s="17">
        <f t="shared" ca="1" si="3"/>
        <v>212</v>
      </c>
      <c r="B212" s="33" t="s">
        <v>259</v>
      </c>
      <c r="C212" s="15" cm="1">
        <f t="array" aca="1" ref="C212" ca="1">SUM(LARGE(D212:N212,ROW(INDIRECT("1:8"))))</f>
        <v>30</v>
      </c>
      <c r="D212" s="14">
        <f>IFERROR(100*_xlfn.IFNA(VLOOKUP($B212,KviZDarije1!$A$1:$N$1000, 4, 0), 0)/'TOP SCORES'!B$3,0)</f>
        <v>0</v>
      </c>
      <c r="E212" s="14">
        <f>IFERROR(100*_xlfn.IFNA(VLOOKUP($B212,KviZDarije2!$A$1:$N$1000, 4, 0), 0)/'TOP SCORES'!C$3,0)</f>
        <v>0</v>
      </c>
      <c r="F212" s="14">
        <f>IFERROR(100*_xlfn.IFNA(VLOOKUP($B212,KviZDarije3!$A$1:$N$1000, 4, 0), 0)/'TOP SCORES'!D$3,0)</f>
        <v>0</v>
      </c>
      <c r="G212" s="14">
        <f>IFERROR(100*_xlfn.IFNA(VLOOKUP($B212,KviZDarije4!$A$1:$N$1000, 4, 0), 0)/'TOP SCORES'!E$3,0)</f>
        <v>30</v>
      </c>
      <c r="H212" s="14">
        <f>IFERROR(100*_xlfn.IFNA(VLOOKUP($B212,KviZDarije5!$A$1:$N$1000, 4, 0), 0)/'TOP SCORES'!F$3,0)</f>
        <v>0</v>
      </c>
      <c r="I212" s="14">
        <f>IFERROR(100*_xlfn.IFNA(VLOOKUP($B212,KviZDarije6!$A$1:$N$1000, 4, 0), 0)/'TOP SCORES'!G$3,0)</f>
        <v>0</v>
      </c>
      <c r="J212" s="14">
        <f>IFERROR(100*_xlfn.IFNA(VLOOKUP($B212,KviZDarije7!$A$1:$N$999, 4, 0), 0)/'TOP SCORES'!H$3,0)</f>
        <v>0</v>
      </c>
      <c r="K212" s="14">
        <f>IFERROR(100*_xlfn.IFNA(VLOOKUP($B212,KviZDarije8!$A$1:$N$1000, 4, 0), 0)/'TOP SCORES'!I$3,0)</f>
        <v>0</v>
      </c>
      <c r="L212" s="14">
        <f>IFERROR(100*_xlfn.IFNA(VLOOKUP($B212,KviZDarije9!$A$1:$N$1000, 4, 0), 0)/'TOP SCORES'!J$3,0)</f>
        <v>0</v>
      </c>
      <c r="M212" s="14">
        <f>IFERROR(100*_xlfn.IFNA(VLOOKUP($B212,KviZDarije10!$A$1:$N$1000,4, 0), 0)/'TOP SCORES'!K$3,0)</f>
        <v>0</v>
      </c>
      <c r="N212" s="14">
        <f>IFERROR(100*_xlfn.IFNA(VLOOKUP($B212,KviZDarije11!$A$1:$N$1000,4, 0), 0)/'TOP SCORES'!L$3,0)</f>
        <v>0</v>
      </c>
    </row>
    <row r="213" spans="1:14">
      <c r="A213" s="17">
        <f t="shared" ca="1" si="3"/>
        <v>212</v>
      </c>
      <c r="B213" s="33" t="s">
        <v>252</v>
      </c>
      <c r="C213" s="15" cm="1">
        <f t="array" aca="1" ref="C213" ca="1">SUM(LARGE(D213:N213,ROW(INDIRECT("1:8"))))</f>
        <v>30</v>
      </c>
      <c r="D213" s="14">
        <f>IFERROR(100*_xlfn.IFNA(VLOOKUP($B213,KviZDarije1!$A$1:$N$1000, 4, 0), 0)/'TOP SCORES'!B$3,0)</f>
        <v>0</v>
      </c>
      <c r="E213" s="14">
        <f>IFERROR(100*_xlfn.IFNA(VLOOKUP($B213,KviZDarije2!$A$1:$N$1000, 4, 0), 0)/'TOP SCORES'!C$3,0)</f>
        <v>0</v>
      </c>
      <c r="F213" s="14">
        <f>IFERROR(100*_xlfn.IFNA(VLOOKUP($B213,KviZDarije3!$A$1:$N$1000, 4, 0), 0)/'TOP SCORES'!D$3,0)</f>
        <v>0</v>
      </c>
      <c r="G213" s="14">
        <f>IFERROR(100*_xlfn.IFNA(VLOOKUP($B213,KviZDarije4!$A$1:$N$1000, 4, 0), 0)/'TOP SCORES'!E$3,0)</f>
        <v>30</v>
      </c>
      <c r="H213" s="14">
        <f>IFERROR(100*_xlfn.IFNA(VLOOKUP($B213,KviZDarije5!$A$1:$N$1000, 4, 0), 0)/'TOP SCORES'!F$3,0)</f>
        <v>0</v>
      </c>
      <c r="I213" s="14">
        <f>IFERROR(100*_xlfn.IFNA(VLOOKUP($B213,KviZDarije6!$A$1:$N$1000, 4, 0), 0)/'TOP SCORES'!G$3,0)</f>
        <v>0</v>
      </c>
      <c r="J213" s="14">
        <f>IFERROR(100*_xlfn.IFNA(VLOOKUP($B213,KviZDarije7!$A$1:$N$999, 4, 0), 0)/'TOP SCORES'!H$3,0)</f>
        <v>0</v>
      </c>
      <c r="K213" s="14">
        <f>IFERROR(100*_xlfn.IFNA(VLOOKUP($B213,KviZDarije8!$A$1:$N$1000, 4, 0), 0)/'TOP SCORES'!I$3,0)</f>
        <v>0</v>
      </c>
      <c r="L213" s="14">
        <f>IFERROR(100*_xlfn.IFNA(VLOOKUP($B213,KviZDarije9!$A$1:$N$1000, 4, 0), 0)/'TOP SCORES'!J$3,0)</f>
        <v>0</v>
      </c>
      <c r="M213" s="14">
        <f>IFERROR(100*_xlfn.IFNA(VLOOKUP($B213,KviZDarije10!$A$1:$N$1000,4, 0), 0)/'TOP SCORES'!K$3,0)</f>
        <v>0</v>
      </c>
      <c r="N213" s="14">
        <f>IFERROR(100*_xlfn.IFNA(VLOOKUP($B213,KviZDarije11!$A$1:$N$1000,4, 0), 0)/'TOP SCORES'!L$3,0)</f>
        <v>0</v>
      </c>
    </row>
    <row r="214" spans="1:14">
      <c r="A214" s="17">
        <f t="shared" ca="1" si="3"/>
        <v>212</v>
      </c>
      <c r="B214" s="34" t="s">
        <v>269</v>
      </c>
      <c r="C214" s="15" cm="1">
        <f t="array" aca="1" ref="C214" ca="1">SUM(LARGE(D214:N214,ROW(INDIRECT("1:8"))))</f>
        <v>30</v>
      </c>
      <c r="D214" s="14">
        <f>IFERROR(100*_xlfn.IFNA(VLOOKUP($B214,KviZDarije1!$A$1:$N$1000, 4, 0), 0)/'TOP SCORES'!B$3,0)</f>
        <v>0</v>
      </c>
      <c r="E214" s="14">
        <f>IFERROR(100*_xlfn.IFNA(VLOOKUP($B214,KviZDarije2!$A$1:$N$1000, 4, 0), 0)/'TOP SCORES'!C$3,0)</f>
        <v>0</v>
      </c>
      <c r="F214" s="14">
        <f>IFERROR(100*_xlfn.IFNA(VLOOKUP($B214,KviZDarije3!$A$1:$N$1000, 4, 0), 0)/'TOP SCORES'!D$3,0)</f>
        <v>0</v>
      </c>
      <c r="G214" s="14">
        <f>IFERROR(100*_xlfn.IFNA(VLOOKUP($B214,KviZDarije4!$A$1:$N$1000, 4, 0), 0)/'TOP SCORES'!E$3,0)</f>
        <v>30</v>
      </c>
      <c r="H214" s="14">
        <f>IFERROR(100*_xlfn.IFNA(VLOOKUP($B214,KviZDarije5!$A$1:$N$1000, 4, 0), 0)/'TOP SCORES'!F$3,0)</f>
        <v>0</v>
      </c>
      <c r="I214" s="14">
        <f>IFERROR(100*_xlfn.IFNA(VLOOKUP($B214,KviZDarije6!$A$1:$N$1000, 4, 0), 0)/'TOP SCORES'!G$3,0)</f>
        <v>0</v>
      </c>
      <c r="J214" s="14">
        <f>IFERROR(100*_xlfn.IFNA(VLOOKUP($B214,KviZDarije7!$A$1:$N$999, 4, 0), 0)/'TOP SCORES'!H$3,0)</f>
        <v>0</v>
      </c>
      <c r="K214" s="14">
        <f>IFERROR(100*_xlfn.IFNA(VLOOKUP($B214,KviZDarije8!$A$1:$N$1000, 4, 0), 0)/'TOP SCORES'!I$3,0)</f>
        <v>0</v>
      </c>
      <c r="L214" s="14">
        <f>IFERROR(100*_xlfn.IFNA(VLOOKUP($B214,KviZDarije9!$A$1:$N$1000, 4, 0), 0)/'TOP SCORES'!J$3,0)</f>
        <v>0</v>
      </c>
      <c r="M214" s="14">
        <f>IFERROR(100*_xlfn.IFNA(VLOOKUP($B214,KviZDarije10!$A$1:$N$1000,4, 0), 0)/'TOP SCORES'!K$3,0)</f>
        <v>0</v>
      </c>
      <c r="N214" s="14">
        <f>IFERROR(100*_xlfn.IFNA(VLOOKUP($B214,KviZDarije11!$A$1:$N$1000,4, 0), 0)/'TOP SCORES'!L$3,0)</f>
        <v>0</v>
      </c>
    </row>
    <row r="215" spans="1:14">
      <c r="A215" s="17">
        <f t="shared" ca="1" si="3"/>
        <v>212</v>
      </c>
      <c r="B215" s="90" t="s">
        <v>326</v>
      </c>
      <c r="C215" s="15" cm="1">
        <f t="array" aca="1" ref="C215" ca="1">SUM(LARGE(D215:N215,ROW(INDIRECT("1:8"))))</f>
        <v>30</v>
      </c>
      <c r="D215" s="14">
        <f>IFERROR(100*_xlfn.IFNA(VLOOKUP($B215,KviZDarije1!$A$1:$N$1000, 4, 0), 0)/'TOP SCORES'!B$3,0)</f>
        <v>0</v>
      </c>
      <c r="E215" s="14">
        <f>IFERROR(100*_xlfn.IFNA(VLOOKUP($B215,KviZDarije2!$A$1:$N$1000, 4, 0), 0)/'TOP SCORES'!C$3,0)</f>
        <v>0</v>
      </c>
      <c r="F215" s="14">
        <f>IFERROR(100*_xlfn.IFNA(VLOOKUP($B215,KviZDarije3!$A$1:$N$1000, 4, 0), 0)/'TOP SCORES'!D$3,0)</f>
        <v>0</v>
      </c>
      <c r="G215" s="14">
        <f>IFERROR(100*_xlfn.IFNA(VLOOKUP($B215,KviZDarije4!$A$1:$N$1000, 4, 0), 0)/'TOP SCORES'!E$3,0)</f>
        <v>0</v>
      </c>
      <c r="H215" s="14">
        <f>IFERROR(100*_xlfn.IFNA(VLOOKUP($B215,KviZDarije5!$A$1:$N$1000, 4, 0), 0)/'TOP SCORES'!F$3,0)</f>
        <v>0</v>
      </c>
      <c r="I215" s="14">
        <f>IFERROR(100*_xlfn.IFNA(VLOOKUP($B215,KviZDarije6!$A$1:$N$1000, 4, 0), 0)/'TOP SCORES'!G$3,0)</f>
        <v>0</v>
      </c>
      <c r="J215" s="14">
        <f>IFERROR(100*_xlfn.IFNA(VLOOKUP($B215,KviZDarije7!$A$1:$N$999, 4, 0), 0)/'TOP SCORES'!H$3,0)</f>
        <v>0</v>
      </c>
      <c r="K215" s="14">
        <f>IFERROR(100*_xlfn.IFNA(VLOOKUP($B215,KviZDarije8!$A$1:$N$1000, 4, 0), 0)/'TOP SCORES'!I$3,0)</f>
        <v>0</v>
      </c>
      <c r="L215" s="14">
        <f>IFERROR(100*_xlfn.IFNA(VLOOKUP($B215,KviZDarije9!$A$1:$N$1000, 4, 0), 0)/'TOP SCORES'!J$3,0)</f>
        <v>0</v>
      </c>
      <c r="M215" s="14">
        <f>IFERROR(100*_xlfn.IFNA(VLOOKUP($B215,KviZDarije10!$A$1:$N$1000,4, 0), 0)/'TOP SCORES'!K$3,0)</f>
        <v>0</v>
      </c>
      <c r="N215" s="14">
        <f>IFERROR(100*_xlfn.IFNA(VLOOKUP($B215,KviZDarije11!$A$1:$N$1000,4, 0), 0)/'TOP SCORES'!L$3,0)</f>
        <v>30</v>
      </c>
    </row>
    <row r="216" spans="1:14">
      <c r="A216" s="17">
        <f t="shared" ca="1" si="3"/>
        <v>212</v>
      </c>
      <c r="B216" s="90" t="s">
        <v>327</v>
      </c>
      <c r="C216" s="15" cm="1">
        <f t="array" aca="1" ref="C216" ca="1">SUM(LARGE(D216:N216,ROW(INDIRECT("1:8"))))</f>
        <v>30</v>
      </c>
      <c r="D216" s="14">
        <f>IFERROR(100*_xlfn.IFNA(VLOOKUP($B216,KviZDarije1!$A$1:$N$1000, 4, 0), 0)/'TOP SCORES'!B$3,0)</f>
        <v>0</v>
      </c>
      <c r="E216" s="14">
        <f>IFERROR(100*_xlfn.IFNA(VLOOKUP($B216,KviZDarije2!$A$1:$N$1000, 4, 0), 0)/'TOP SCORES'!C$3,0)</f>
        <v>0</v>
      </c>
      <c r="F216" s="14">
        <f>IFERROR(100*_xlfn.IFNA(VLOOKUP($B216,KviZDarije3!$A$1:$N$1000, 4, 0), 0)/'TOP SCORES'!D$3,0)</f>
        <v>0</v>
      </c>
      <c r="G216" s="14">
        <f>IFERROR(100*_xlfn.IFNA(VLOOKUP($B216,KviZDarije4!$A$1:$N$1000, 4, 0), 0)/'TOP SCORES'!E$3,0)</f>
        <v>0</v>
      </c>
      <c r="H216" s="14">
        <f>IFERROR(100*_xlfn.IFNA(VLOOKUP($B216,KviZDarije5!$A$1:$N$1000, 4, 0), 0)/'TOP SCORES'!F$3,0)</f>
        <v>0</v>
      </c>
      <c r="I216" s="14">
        <f>IFERROR(100*_xlfn.IFNA(VLOOKUP($B216,KviZDarije6!$A$1:$N$1000, 4, 0), 0)/'TOP SCORES'!G$3,0)</f>
        <v>0</v>
      </c>
      <c r="J216" s="14">
        <f>IFERROR(100*_xlfn.IFNA(VLOOKUP($B216,KviZDarije7!$A$1:$N$999, 4, 0), 0)/'TOP SCORES'!H$3,0)</f>
        <v>0</v>
      </c>
      <c r="K216" s="14">
        <f>IFERROR(100*_xlfn.IFNA(VLOOKUP($B216,KviZDarije8!$A$1:$N$1000, 4, 0), 0)/'TOP SCORES'!I$3,0)</f>
        <v>0</v>
      </c>
      <c r="L216" s="14">
        <f>IFERROR(100*_xlfn.IFNA(VLOOKUP($B216,KviZDarije9!$A$1:$N$1000, 4, 0), 0)/'TOP SCORES'!J$3,0)</f>
        <v>0</v>
      </c>
      <c r="M216" s="14">
        <f>IFERROR(100*_xlfn.IFNA(VLOOKUP($B216,KviZDarije10!$A$1:$N$1000,4, 0), 0)/'TOP SCORES'!K$3,0)</f>
        <v>0</v>
      </c>
      <c r="N216" s="14">
        <f>IFERROR(100*_xlfn.IFNA(VLOOKUP($B216,KviZDarije11!$A$1:$N$1000,4, 0), 0)/'TOP SCORES'!L$3,0)</f>
        <v>30</v>
      </c>
    </row>
    <row r="217" spans="1:14">
      <c r="A217" s="17">
        <f t="shared" ca="1" si="3"/>
        <v>212</v>
      </c>
      <c r="B217" s="90" t="s">
        <v>328</v>
      </c>
      <c r="C217" s="15" cm="1">
        <f t="array" aca="1" ref="C217" ca="1">SUM(LARGE(D217:N217,ROW(INDIRECT("1:8"))))</f>
        <v>30</v>
      </c>
      <c r="D217" s="14">
        <f>IFERROR(100*_xlfn.IFNA(VLOOKUP($B217,KviZDarije1!$A$1:$N$1000, 4, 0), 0)/'TOP SCORES'!B$3,0)</f>
        <v>0</v>
      </c>
      <c r="E217" s="14">
        <f>IFERROR(100*_xlfn.IFNA(VLOOKUP($B217,KviZDarije2!$A$1:$N$1000, 4, 0), 0)/'TOP SCORES'!C$3,0)</f>
        <v>0</v>
      </c>
      <c r="F217" s="14">
        <f>IFERROR(100*_xlfn.IFNA(VLOOKUP($B217,KviZDarije3!$A$1:$N$1000, 4, 0), 0)/'TOP SCORES'!D$3,0)</f>
        <v>0</v>
      </c>
      <c r="G217" s="14">
        <f>IFERROR(100*_xlfn.IFNA(VLOOKUP($B217,KviZDarije4!$A$1:$N$1000, 4, 0), 0)/'TOP SCORES'!E$3,0)</f>
        <v>0</v>
      </c>
      <c r="H217" s="14">
        <f>IFERROR(100*_xlfn.IFNA(VLOOKUP($B217,KviZDarije5!$A$1:$N$1000, 4, 0), 0)/'TOP SCORES'!F$3,0)</f>
        <v>0</v>
      </c>
      <c r="I217" s="14">
        <f>IFERROR(100*_xlfn.IFNA(VLOOKUP($B217,KviZDarije6!$A$1:$N$1000, 4, 0), 0)/'TOP SCORES'!G$3,0)</f>
        <v>0</v>
      </c>
      <c r="J217" s="14">
        <f>IFERROR(100*_xlfn.IFNA(VLOOKUP($B217,KviZDarije7!$A$1:$N$999, 4, 0), 0)/'TOP SCORES'!H$3,0)</f>
        <v>0</v>
      </c>
      <c r="K217" s="14">
        <f>IFERROR(100*_xlfn.IFNA(VLOOKUP($B217,KviZDarije8!$A$1:$N$1000, 4, 0), 0)/'TOP SCORES'!I$3,0)</f>
        <v>0</v>
      </c>
      <c r="L217" s="14">
        <f>IFERROR(100*_xlfn.IFNA(VLOOKUP($B217,KviZDarije9!$A$1:$N$1000, 4, 0), 0)/'TOP SCORES'!J$3,0)</f>
        <v>0</v>
      </c>
      <c r="M217" s="14">
        <f>IFERROR(100*_xlfn.IFNA(VLOOKUP($B217,KviZDarije10!$A$1:$N$1000,4, 0), 0)/'TOP SCORES'!K$3,0)</f>
        <v>0</v>
      </c>
      <c r="N217" s="14">
        <f>IFERROR(100*_xlfn.IFNA(VLOOKUP($B217,KviZDarije11!$A$1:$N$1000,4, 0), 0)/'TOP SCORES'!L$3,0)</f>
        <v>30</v>
      </c>
    </row>
    <row r="218" spans="1:14">
      <c r="A218" s="17">
        <f t="shared" ca="1" si="3"/>
        <v>212</v>
      </c>
      <c r="B218" s="93" t="s">
        <v>324</v>
      </c>
      <c r="C218" s="15" cm="1">
        <f t="array" aca="1" ref="C218" ca="1">SUM(LARGE(D218:N218,ROW(INDIRECT("1:8"))))</f>
        <v>30</v>
      </c>
      <c r="D218" s="14">
        <f>IFERROR(100*_xlfn.IFNA(VLOOKUP($B218,KviZDarije1!$A$1:$N$1000, 4, 0), 0)/'TOP SCORES'!B$3,0)</f>
        <v>0</v>
      </c>
      <c r="E218" s="14">
        <f>IFERROR(100*_xlfn.IFNA(VLOOKUP($B218,KviZDarije2!$A$1:$N$1000, 4, 0), 0)/'TOP SCORES'!C$3,0)</f>
        <v>0</v>
      </c>
      <c r="F218" s="14">
        <f>IFERROR(100*_xlfn.IFNA(VLOOKUP($B218,KviZDarije3!$A$1:$N$1000, 4, 0), 0)/'TOP SCORES'!D$3,0)</f>
        <v>0</v>
      </c>
      <c r="G218" s="14">
        <f>IFERROR(100*_xlfn.IFNA(VLOOKUP($B218,KviZDarije4!$A$1:$N$1000, 4, 0), 0)/'TOP SCORES'!E$3,0)</f>
        <v>0</v>
      </c>
      <c r="H218" s="14">
        <f>IFERROR(100*_xlfn.IFNA(VLOOKUP($B218,KviZDarije5!$A$1:$N$1000, 4, 0), 0)/'TOP SCORES'!F$3,0)</f>
        <v>0</v>
      </c>
      <c r="I218" s="14">
        <f>IFERROR(100*_xlfn.IFNA(VLOOKUP($B218,KviZDarije6!$A$1:$N$1000, 4, 0), 0)/'TOP SCORES'!G$3,0)</f>
        <v>0</v>
      </c>
      <c r="J218" s="14">
        <f>IFERROR(100*_xlfn.IFNA(VLOOKUP($B218,KviZDarije7!$A$1:$N$999, 4, 0), 0)/'TOP SCORES'!H$3,0)</f>
        <v>0</v>
      </c>
      <c r="K218" s="14">
        <f>IFERROR(100*_xlfn.IFNA(VLOOKUP($B218,KviZDarije8!$A$1:$N$1000, 4, 0), 0)/'TOP SCORES'!I$3,0)</f>
        <v>0</v>
      </c>
      <c r="L218" s="14">
        <f>IFERROR(100*_xlfn.IFNA(VLOOKUP($B218,KviZDarije9!$A$1:$N$1000, 4, 0), 0)/'TOP SCORES'!J$3,0)</f>
        <v>0</v>
      </c>
      <c r="M218" s="14">
        <f>IFERROR(100*_xlfn.IFNA(VLOOKUP($B218,KviZDarije10!$A$1:$N$1000,4, 0), 0)/'TOP SCORES'!K$3,0)</f>
        <v>0</v>
      </c>
      <c r="N218" s="14">
        <f>IFERROR(100*_xlfn.IFNA(VLOOKUP($B218,KviZDarije11!$A$1:$N$1000,4, 0), 0)/'TOP SCORES'!L$3,0)</f>
        <v>30</v>
      </c>
    </row>
    <row r="219" spans="1:14">
      <c r="A219" s="17">
        <f t="shared" ca="1" si="3"/>
        <v>219</v>
      </c>
      <c r="B219" s="12" t="s">
        <v>200</v>
      </c>
      <c r="C219" s="15" cm="1">
        <f t="array" aca="1" ref="C219" ca="1">SUM(LARGE(D219:N219,ROW(INDIRECT("1:8"))))</f>
        <v>27.272727272727273</v>
      </c>
      <c r="D219" s="14">
        <f>IFERROR(100*_xlfn.IFNA(VLOOKUP($B219,KviZDarije1!$A$1:$N$1000, 4, 0), 0)/'TOP SCORES'!B$3,0)</f>
        <v>27.272727272727273</v>
      </c>
      <c r="E219" s="14">
        <f>IFERROR(100*_xlfn.IFNA(VLOOKUP($B219,KviZDarije2!$A$1:$N$1000, 4, 0), 0)/'TOP SCORES'!C$3,0)</f>
        <v>0</v>
      </c>
      <c r="F219" s="14">
        <f>IFERROR(100*_xlfn.IFNA(VLOOKUP($B219,KviZDarije3!$A$1:$N$1000, 4, 0), 0)/'TOP SCORES'!D$3,0)</f>
        <v>0</v>
      </c>
      <c r="G219" s="14">
        <f>IFERROR(100*_xlfn.IFNA(VLOOKUP($B219,KviZDarije4!$A$1:$N$1000, 4, 0), 0)/'TOP SCORES'!E$3,0)</f>
        <v>0</v>
      </c>
      <c r="H219" s="14">
        <f>IFERROR(100*_xlfn.IFNA(VLOOKUP($B219,KviZDarije5!$A$1:$N$1000, 4, 0), 0)/'TOP SCORES'!F$3,0)</f>
        <v>0</v>
      </c>
      <c r="I219" s="14">
        <f>IFERROR(100*_xlfn.IFNA(VLOOKUP($B219,KviZDarije6!$A$1:$N$1000, 4, 0), 0)/'TOP SCORES'!G$3,0)</f>
        <v>0</v>
      </c>
      <c r="J219" s="14">
        <f>IFERROR(100*_xlfn.IFNA(VLOOKUP($B219,KviZDarije7!$A$1:$N$999, 4, 0), 0)/'TOP SCORES'!H$3,0)</f>
        <v>0</v>
      </c>
      <c r="K219" s="14">
        <f>IFERROR(100*_xlfn.IFNA(VLOOKUP($B219,KviZDarije8!$A$1:$N$1000, 4, 0), 0)/'TOP SCORES'!I$3,0)</f>
        <v>0</v>
      </c>
      <c r="L219" s="14">
        <f>IFERROR(100*_xlfn.IFNA(VLOOKUP($B219,KviZDarije9!$A$1:$N$1000, 4, 0), 0)/'TOP SCORES'!J$3,0)</f>
        <v>0</v>
      </c>
      <c r="M219" s="14">
        <f>IFERROR(100*_xlfn.IFNA(VLOOKUP($B219,KviZDarije10!$A$1:$N$1000,4, 0), 0)/'TOP SCORES'!K$3,0)</f>
        <v>0</v>
      </c>
      <c r="N219" s="14">
        <f>IFERROR(100*_xlfn.IFNA(VLOOKUP($B219,KviZDarije11!$A$1:$N$1000,4, 0), 0)/'TOP SCORES'!L$3,0)</f>
        <v>0</v>
      </c>
    </row>
    <row r="220" spans="1:14">
      <c r="A220" s="17">
        <f t="shared" ca="1" si="3"/>
        <v>219</v>
      </c>
      <c r="B220" s="12" t="s">
        <v>242</v>
      </c>
      <c r="C220" s="15" cm="1">
        <f t="array" aca="1" ref="C220" ca="1">SUM(LARGE(D220:N220,ROW(INDIRECT("1:8"))))</f>
        <v>27.272727272727273</v>
      </c>
      <c r="D220" s="14">
        <f>IFERROR(100*_xlfn.IFNA(VLOOKUP($B220,KviZDarije1!$A$1:$N$1000, 4, 0), 0)/'TOP SCORES'!B$3,0)</f>
        <v>0</v>
      </c>
      <c r="E220" s="14">
        <f>IFERROR(100*_xlfn.IFNA(VLOOKUP($B220,KviZDarije2!$A$1:$N$1000, 4, 0), 0)/'TOP SCORES'!C$3,0)</f>
        <v>0</v>
      </c>
      <c r="F220" s="14">
        <f>IFERROR(100*_xlfn.IFNA(VLOOKUP($B220,KviZDarije3!$A$1:$N$1000, 4, 0), 0)/'TOP SCORES'!D$3,0)</f>
        <v>27.272727272727273</v>
      </c>
      <c r="G220" s="14">
        <f>IFERROR(100*_xlfn.IFNA(VLOOKUP($B220,KviZDarije4!$A$1:$N$1000, 4, 0), 0)/'TOP SCORES'!E$3,0)</f>
        <v>0</v>
      </c>
      <c r="H220" s="14">
        <f>IFERROR(100*_xlfn.IFNA(VLOOKUP($B220,KviZDarije5!$A$1:$N$1000, 4, 0), 0)/'TOP SCORES'!F$3,0)</f>
        <v>0</v>
      </c>
      <c r="I220" s="14">
        <f>IFERROR(100*_xlfn.IFNA(VLOOKUP($B220,KviZDarije6!$A$1:$N$1000, 4, 0), 0)/'TOP SCORES'!G$3,0)</f>
        <v>0</v>
      </c>
      <c r="J220" s="14">
        <f>IFERROR(100*_xlfn.IFNA(VLOOKUP($B220,KviZDarije7!$A$1:$N$999, 4, 0), 0)/'TOP SCORES'!H$3,0)</f>
        <v>0</v>
      </c>
      <c r="K220" s="14">
        <f>IFERROR(100*_xlfn.IFNA(VLOOKUP($B220,KviZDarije8!$A$1:$N$1000, 4, 0), 0)/'TOP SCORES'!I$3,0)</f>
        <v>0</v>
      </c>
      <c r="L220" s="14">
        <f>IFERROR(100*_xlfn.IFNA(VLOOKUP($B220,KviZDarije9!$A$1:$N$1000, 4, 0), 0)/'TOP SCORES'!J$3,0)</f>
        <v>0</v>
      </c>
      <c r="M220" s="14">
        <f>IFERROR(100*_xlfn.IFNA(VLOOKUP($B220,KviZDarije10!$A$1:$N$1000,4, 0), 0)/'TOP SCORES'!K$3,0)</f>
        <v>0</v>
      </c>
      <c r="N220" s="14">
        <f>IFERROR(100*_xlfn.IFNA(VLOOKUP($B220,KviZDarije11!$A$1:$N$1000,4, 0), 0)/'TOP SCORES'!L$3,0)</f>
        <v>0</v>
      </c>
    </row>
    <row r="221" spans="1:14">
      <c r="A221" s="17">
        <f t="shared" ca="1" si="3"/>
        <v>219</v>
      </c>
      <c r="B221" s="12" t="s">
        <v>239</v>
      </c>
      <c r="C221" s="15" cm="1">
        <f t="array" aca="1" ref="C221" ca="1">SUM(LARGE(D221:N221,ROW(INDIRECT("1:8"))))</f>
        <v>27.272727272727273</v>
      </c>
      <c r="D221" s="14">
        <f>IFERROR(100*_xlfn.IFNA(VLOOKUP($B221,KviZDarije1!$A$1:$N$1000, 4, 0), 0)/'TOP SCORES'!B$3,0)</f>
        <v>0</v>
      </c>
      <c r="E221" s="14">
        <f>IFERROR(100*_xlfn.IFNA(VLOOKUP($B221,KviZDarije2!$A$1:$N$1000, 4, 0), 0)/'TOP SCORES'!C$3,0)</f>
        <v>0</v>
      </c>
      <c r="F221" s="14">
        <f>IFERROR(100*_xlfn.IFNA(VLOOKUP($B221,KviZDarije3!$A$1:$N$1000, 4, 0), 0)/'TOP SCORES'!D$3,0)</f>
        <v>27.272727272727273</v>
      </c>
      <c r="G221" s="14">
        <f>IFERROR(100*_xlfn.IFNA(VLOOKUP($B221,KviZDarije4!$A$1:$N$1000, 4, 0), 0)/'TOP SCORES'!E$3,0)</f>
        <v>0</v>
      </c>
      <c r="H221" s="14">
        <f>IFERROR(100*_xlfn.IFNA(VLOOKUP($B221,KviZDarije5!$A$1:$N$1000, 4, 0), 0)/'TOP SCORES'!F$3,0)</f>
        <v>0</v>
      </c>
      <c r="I221" s="14">
        <f>IFERROR(100*_xlfn.IFNA(VLOOKUP($B221,KviZDarije6!$A$1:$N$1000, 4, 0), 0)/'TOP SCORES'!G$3,0)</f>
        <v>0</v>
      </c>
      <c r="J221" s="14">
        <f>IFERROR(100*_xlfn.IFNA(VLOOKUP($B221,KviZDarije7!$A$1:$N$999, 4, 0), 0)/'TOP SCORES'!H$3,0)</f>
        <v>0</v>
      </c>
      <c r="K221" s="14">
        <f>IFERROR(100*_xlfn.IFNA(VLOOKUP($B221,KviZDarije8!$A$1:$N$1000, 4, 0), 0)/'TOP SCORES'!I$3,0)</f>
        <v>0</v>
      </c>
      <c r="L221" s="14">
        <f>IFERROR(100*_xlfn.IFNA(VLOOKUP($B221,KviZDarije9!$A$1:$N$1000, 4, 0), 0)/'TOP SCORES'!J$3,0)</f>
        <v>0</v>
      </c>
      <c r="M221" s="14">
        <f>IFERROR(100*_xlfn.IFNA(VLOOKUP($B221,KviZDarije10!$A$1:$N$1000,4, 0), 0)/'TOP SCORES'!K$3,0)</f>
        <v>0</v>
      </c>
      <c r="N221" s="14">
        <f>IFERROR(100*_xlfn.IFNA(VLOOKUP($B221,KviZDarije11!$A$1:$N$1000,4, 0), 0)/'TOP SCORES'!L$3,0)</f>
        <v>0</v>
      </c>
    </row>
    <row r="222" spans="1:14">
      <c r="A222" s="17">
        <f t="shared" ca="1" si="3"/>
        <v>219</v>
      </c>
      <c r="B222" s="12" t="s">
        <v>224</v>
      </c>
      <c r="C222" s="15" cm="1">
        <f t="array" aca="1" ref="C222" ca="1">SUM(LARGE(D222:N222,ROW(INDIRECT("1:8"))))</f>
        <v>27.272727272727273</v>
      </c>
      <c r="D222" s="14">
        <f>IFERROR(100*_xlfn.IFNA(VLOOKUP($B222,KviZDarije1!$A$1:$N$1000, 4, 0), 0)/'TOP SCORES'!B$3,0)</f>
        <v>0</v>
      </c>
      <c r="E222" s="14">
        <f>IFERROR(100*_xlfn.IFNA(VLOOKUP($B222,KviZDarije2!$A$1:$N$1000, 4, 0), 0)/'TOP SCORES'!C$3,0)</f>
        <v>27.272727272727273</v>
      </c>
      <c r="F222" s="14">
        <f>IFERROR(100*_xlfn.IFNA(VLOOKUP($B222,KviZDarije3!$A$1:$N$1000, 4, 0), 0)/'TOP SCORES'!D$3,0)</f>
        <v>0</v>
      </c>
      <c r="G222" s="14">
        <f>IFERROR(100*_xlfn.IFNA(VLOOKUP($B222,KviZDarije4!$A$1:$N$1000, 4, 0), 0)/'TOP SCORES'!E$3,0)</f>
        <v>0</v>
      </c>
      <c r="H222" s="14">
        <f>IFERROR(100*_xlfn.IFNA(VLOOKUP($B222,KviZDarije5!$A$1:$N$1000, 4, 0), 0)/'TOP SCORES'!F$3,0)</f>
        <v>0</v>
      </c>
      <c r="I222" s="14">
        <f>IFERROR(100*_xlfn.IFNA(VLOOKUP($B222,KviZDarije6!$A$1:$N$1000, 4, 0), 0)/'TOP SCORES'!G$3,0)</f>
        <v>0</v>
      </c>
      <c r="J222" s="14">
        <f>IFERROR(100*_xlfn.IFNA(VLOOKUP($B222,KviZDarije7!$A$1:$N$999, 4, 0), 0)/'TOP SCORES'!H$3,0)</f>
        <v>0</v>
      </c>
      <c r="K222" s="14">
        <f>IFERROR(100*_xlfn.IFNA(VLOOKUP($B222,KviZDarije8!$A$1:$N$1000, 4, 0), 0)/'TOP SCORES'!I$3,0)</f>
        <v>0</v>
      </c>
      <c r="L222" s="14">
        <f>IFERROR(100*_xlfn.IFNA(VLOOKUP($B222,KviZDarije9!$A$1:$N$1000, 4, 0), 0)/'TOP SCORES'!J$3,0)</f>
        <v>0</v>
      </c>
      <c r="M222" s="14">
        <f>IFERROR(100*_xlfn.IFNA(VLOOKUP($B222,KviZDarije10!$A$1:$N$1000,4, 0), 0)/'TOP SCORES'!K$3,0)</f>
        <v>0</v>
      </c>
      <c r="N222" s="14">
        <f>IFERROR(100*_xlfn.IFNA(VLOOKUP($B222,KviZDarije11!$A$1:$N$1000,4, 0), 0)/'TOP SCORES'!L$3,0)</f>
        <v>0</v>
      </c>
    </row>
    <row r="223" spans="1:14">
      <c r="A223" s="17">
        <f t="shared" ca="1" si="3"/>
        <v>219</v>
      </c>
      <c r="B223" s="12" t="s">
        <v>213</v>
      </c>
      <c r="C223" s="15" cm="1">
        <f t="array" aca="1" ref="C223" ca="1">SUM(LARGE(D223:N223,ROW(INDIRECT("1:8"))))</f>
        <v>27.272727272727273</v>
      </c>
      <c r="D223" s="14">
        <f>IFERROR(100*_xlfn.IFNA(VLOOKUP($B223,KviZDarije1!$A$1:$N$1000, 4, 0), 0)/'TOP SCORES'!B$3,0)</f>
        <v>0</v>
      </c>
      <c r="E223" s="14">
        <f>IFERROR(100*_xlfn.IFNA(VLOOKUP($B223,KviZDarije2!$A$1:$N$1000, 4, 0), 0)/'TOP SCORES'!C$3,0)</f>
        <v>27.272727272727273</v>
      </c>
      <c r="F223" s="14">
        <f>IFERROR(100*_xlfn.IFNA(VLOOKUP($B223,KviZDarije3!$A$1:$N$1000, 4, 0), 0)/'TOP SCORES'!D$3,0)</f>
        <v>0</v>
      </c>
      <c r="G223" s="14">
        <f>IFERROR(100*_xlfn.IFNA(VLOOKUP($B223,KviZDarije4!$A$1:$N$1000, 4, 0), 0)/'TOP SCORES'!E$3,0)</f>
        <v>0</v>
      </c>
      <c r="H223" s="14">
        <f>IFERROR(100*_xlfn.IFNA(VLOOKUP($B223,KviZDarije5!$A$1:$N$1000, 4, 0), 0)/'TOP SCORES'!F$3,0)</f>
        <v>0</v>
      </c>
      <c r="I223" s="14">
        <f>IFERROR(100*_xlfn.IFNA(VLOOKUP($B223,KviZDarije6!$A$1:$N$1000, 4, 0), 0)/'TOP SCORES'!G$3,0)</f>
        <v>0</v>
      </c>
      <c r="J223" s="14">
        <f>IFERROR(100*_xlfn.IFNA(VLOOKUP($B223,KviZDarije7!$A$1:$N$999, 4, 0), 0)/'TOP SCORES'!H$3,0)</f>
        <v>0</v>
      </c>
      <c r="K223" s="14">
        <f>IFERROR(100*_xlfn.IFNA(VLOOKUP($B223,KviZDarije8!$A$1:$N$1000, 4, 0), 0)/'TOP SCORES'!I$3,0)</f>
        <v>0</v>
      </c>
      <c r="L223" s="14">
        <f>IFERROR(100*_xlfn.IFNA(VLOOKUP($B223,KviZDarije9!$A$1:$N$1000, 4, 0), 0)/'TOP SCORES'!J$3,0)</f>
        <v>0</v>
      </c>
      <c r="M223" s="14">
        <f>IFERROR(100*_xlfn.IFNA(VLOOKUP($B223,KviZDarije10!$A$1:$N$1000,4, 0), 0)/'TOP SCORES'!K$3,0)</f>
        <v>0</v>
      </c>
      <c r="N223" s="14">
        <f>IFERROR(100*_xlfn.IFNA(VLOOKUP($B223,KviZDarije11!$A$1:$N$1000,4, 0), 0)/'TOP SCORES'!L$3,0)</f>
        <v>0</v>
      </c>
    </row>
    <row r="224" spans="1:14">
      <c r="A224" s="17">
        <f t="shared" ca="1" si="3"/>
        <v>224</v>
      </c>
      <c r="B224" s="33" t="s">
        <v>286</v>
      </c>
      <c r="C224" s="15" cm="1">
        <f t="array" aca="1" ref="C224" ca="1">SUM(LARGE(D224:N224,ROW(INDIRECT("1:8"))))</f>
        <v>22.222222222222221</v>
      </c>
      <c r="D224" s="14">
        <f>IFERROR(100*_xlfn.IFNA(VLOOKUP($B224,KviZDarije1!$A$1:$N$1000, 4, 0), 0)/'TOP SCORES'!B$3,0)</f>
        <v>0</v>
      </c>
      <c r="E224" s="14">
        <f>IFERROR(100*_xlfn.IFNA(VLOOKUP($B224,KviZDarije2!$A$1:$N$1000, 4, 0), 0)/'TOP SCORES'!C$3,0)</f>
        <v>0</v>
      </c>
      <c r="F224" s="14">
        <f>IFERROR(100*_xlfn.IFNA(VLOOKUP($B224,KviZDarije3!$A$1:$N$1000, 4, 0), 0)/'TOP SCORES'!D$3,0)</f>
        <v>0</v>
      </c>
      <c r="G224" s="14">
        <f>IFERROR(100*_xlfn.IFNA(VLOOKUP($B224,KviZDarije4!$A$1:$N$1000, 4, 0), 0)/'TOP SCORES'!E$3,0)</f>
        <v>0</v>
      </c>
      <c r="H224" s="14">
        <f>IFERROR(100*_xlfn.IFNA(VLOOKUP($B224,KviZDarije5!$A$1:$N$1000, 4, 0), 0)/'TOP SCORES'!F$3,0)</f>
        <v>0</v>
      </c>
      <c r="I224" s="14">
        <f>IFERROR(100*_xlfn.IFNA(VLOOKUP($B224,KviZDarije6!$A$1:$N$1000, 4, 0), 0)/'TOP SCORES'!G$3,0)</f>
        <v>22.222222222222221</v>
      </c>
      <c r="J224" s="14">
        <f>IFERROR(100*_xlfn.IFNA(VLOOKUP($B224,KviZDarije7!$A$1:$N$999, 4, 0), 0)/'TOP SCORES'!H$3,0)</f>
        <v>0</v>
      </c>
      <c r="K224" s="14">
        <f>IFERROR(100*_xlfn.IFNA(VLOOKUP($B224,KviZDarije8!$A$1:$N$1000, 4, 0), 0)/'TOP SCORES'!I$3,0)</f>
        <v>0</v>
      </c>
      <c r="L224" s="14">
        <f>IFERROR(100*_xlfn.IFNA(VLOOKUP($B224,KviZDarije9!$A$1:$N$1000, 4, 0), 0)/'TOP SCORES'!J$3,0)</f>
        <v>0</v>
      </c>
      <c r="M224" s="14">
        <f>IFERROR(100*_xlfn.IFNA(VLOOKUP($B224,KviZDarije10!$A$1:$N$1000,4, 0), 0)/'TOP SCORES'!K$3,0)</f>
        <v>0</v>
      </c>
      <c r="N224" s="14">
        <f>IFERROR(100*_xlfn.IFNA(VLOOKUP($B224,KviZDarije11!$A$1:$N$1000,4, 0), 0)/'TOP SCORES'!L$3,0)</f>
        <v>0</v>
      </c>
    </row>
    <row r="225" spans="1:14">
      <c r="A225" s="17">
        <f t="shared" ca="1" si="3"/>
        <v>224</v>
      </c>
      <c r="B225" s="33" t="s">
        <v>289</v>
      </c>
      <c r="C225" s="15" cm="1">
        <f t="array" aca="1" ref="C225" ca="1">SUM(LARGE(D225:N225,ROW(INDIRECT("1:8"))))</f>
        <v>22.222222222222221</v>
      </c>
      <c r="D225" s="14">
        <f>IFERROR(100*_xlfn.IFNA(VLOOKUP($B225,KviZDarije1!$A$1:$N$1000, 4, 0), 0)/'TOP SCORES'!B$3,0)</f>
        <v>0</v>
      </c>
      <c r="E225" s="14">
        <f>IFERROR(100*_xlfn.IFNA(VLOOKUP($B225,KviZDarije2!$A$1:$N$1000, 4, 0), 0)/'TOP SCORES'!C$3,0)</f>
        <v>0</v>
      </c>
      <c r="F225" s="14">
        <f>IFERROR(100*_xlfn.IFNA(VLOOKUP($B225,KviZDarije3!$A$1:$N$1000, 4, 0), 0)/'TOP SCORES'!D$3,0)</f>
        <v>0</v>
      </c>
      <c r="G225" s="14">
        <f>IFERROR(100*_xlfn.IFNA(VLOOKUP($B225,KviZDarije4!$A$1:$N$1000, 4, 0), 0)/'TOP SCORES'!E$3,0)</f>
        <v>0</v>
      </c>
      <c r="H225" s="14">
        <f>IFERROR(100*_xlfn.IFNA(VLOOKUP($B225,KviZDarije5!$A$1:$N$1000, 4, 0), 0)/'TOP SCORES'!F$3,0)</f>
        <v>0</v>
      </c>
      <c r="I225" s="14">
        <f>IFERROR(100*_xlfn.IFNA(VLOOKUP($B225,KviZDarije6!$A$1:$N$1000, 4, 0), 0)/'TOP SCORES'!G$3,0)</f>
        <v>22.222222222222221</v>
      </c>
      <c r="J225" s="14">
        <f>IFERROR(100*_xlfn.IFNA(VLOOKUP($B225,KviZDarije7!$A$1:$N$999, 4, 0), 0)/'TOP SCORES'!H$3,0)</f>
        <v>0</v>
      </c>
      <c r="K225" s="14">
        <f>IFERROR(100*_xlfn.IFNA(VLOOKUP($B225,KviZDarije8!$A$1:$N$1000, 4, 0), 0)/'TOP SCORES'!I$3,0)</f>
        <v>0</v>
      </c>
      <c r="L225" s="14">
        <f>IFERROR(100*_xlfn.IFNA(VLOOKUP($B225,KviZDarije9!$A$1:$N$1000, 4, 0), 0)/'TOP SCORES'!J$3,0)</f>
        <v>0</v>
      </c>
      <c r="M225" s="14">
        <f>IFERROR(100*_xlfn.IFNA(VLOOKUP($B225,KviZDarije10!$A$1:$N$1000,4, 0), 0)/'TOP SCORES'!K$3,0)</f>
        <v>0</v>
      </c>
      <c r="N225" s="14">
        <f>IFERROR(100*_xlfn.IFNA(VLOOKUP($B225,KviZDarije11!$A$1:$N$1000,4, 0), 0)/'TOP SCORES'!L$3,0)</f>
        <v>0</v>
      </c>
    </row>
    <row r="226" spans="1:14">
      <c r="A226" s="17">
        <f t="shared" ca="1" si="3"/>
        <v>226</v>
      </c>
      <c r="B226" s="33" t="s">
        <v>321</v>
      </c>
      <c r="C226" s="15" cm="1">
        <f t="array" aca="1" ref="C226" ca="1">SUM(LARGE(D226:N226,ROW(INDIRECT("1:8"))))</f>
        <v>20</v>
      </c>
      <c r="D226" s="14">
        <f>IFERROR(100*_xlfn.IFNA(VLOOKUP($B226,KviZDarije1!$A$1:$N$1000, 4, 0), 0)/'TOP SCORES'!B$3,0)</f>
        <v>0</v>
      </c>
      <c r="E226" s="14">
        <f>IFERROR(100*_xlfn.IFNA(VLOOKUP($B226,KviZDarije2!$A$1:$N$1000, 4, 0), 0)/'TOP SCORES'!C$3,0)</f>
        <v>0</v>
      </c>
      <c r="F226" s="14">
        <f>IFERROR(100*_xlfn.IFNA(VLOOKUP($B226,KviZDarije3!$A$1:$N$1000, 4, 0), 0)/'TOP SCORES'!D$3,0)</f>
        <v>0</v>
      </c>
      <c r="G226" s="14">
        <f>IFERROR(100*_xlfn.IFNA(VLOOKUP($B226,KviZDarije4!$A$1:$N$1000, 4, 0), 0)/'TOP SCORES'!E$3,0)</f>
        <v>0</v>
      </c>
      <c r="H226" s="14">
        <f>IFERROR(100*_xlfn.IFNA(VLOOKUP($B226,KviZDarije5!$A$1:$N$1000, 4, 0), 0)/'TOP SCORES'!F$3,0)</f>
        <v>0</v>
      </c>
      <c r="I226" s="14">
        <f>IFERROR(100*_xlfn.IFNA(VLOOKUP($B226,KviZDarije6!$A$1:$N$1000, 4, 0), 0)/'TOP SCORES'!G$3,0)</f>
        <v>0</v>
      </c>
      <c r="J226" s="14">
        <f>IFERROR(100*_xlfn.IFNA(VLOOKUP($B226,KviZDarije7!$A$1:$N$999, 4, 0), 0)/'TOP SCORES'!H$3,0)</f>
        <v>0</v>
      </c>
      <c r="K226" s="14">
        <f>IFERROR(100*_xlfn.IFNA(VLOOKUP($B226,KviZDarije8!$A$1:$N$1000, 4, 0), 0)/'TOP SCORES'!I$3,0)</f>
        <v>0</v>
      </c>
      <c r="L226" s="14">
        <f>IFERROR(100*_xlfn.IFNA(VLOOKUP($B226,KviZDarije9!$A$1:$N$1000, 4, 0), 0)/'TOP SCORES'!J$3,0)</f>
        <v>0</v>
      </c>
      <c r="M226" s="14">
        <f>IFERROR(100*_xlfn.IFNA(VLOOKUP($B226,KviZDarije10!$A$1:$N$1000,4, 0), 0)/'TOP SCORES'!K$3,0)</f>
        <v>20</v>
      </c>
      <c r="N226" s="14">
        <f>IFERROR(100*_xlfn.IFNA(VLOOKUP($B226,KviZDarije11!$A$1:$N$1000,4, 0), 0)/'TOP SCORES'!L$3,0)</f>
        <v>0</v>
      </c>
    </row>
    <row r="227" spans="1:14">
      <c r="A227" s="17">
        <f t="shared" ca="1" si="3"/>
        <v>226</v>
      </c>
      <c r="B227" s="33" t="s">
        <v>270</v>
      </c>
      <c r="C227" s="15" cm="1">
        <f t="array" aca="1" ref="C227" ca="1">SUM(LARGE(D227:N227,ROW(INDIRECT("1:8"))))</f>
        <v>20</v>
      </c>
      <c r="D227" s="14">
        <f>IFERROR(100*_xlfn.IFNA(VLOOKUP($B227,KviZDarije1!$A$1:$N$1000, 4, 0), 0)/'TOP SCORES'!B$3,0)</f>
        <v>0</v>
      </c>
      <c r="E227" s="14">
        <f>IFERROR(100*_xlfn.IFNA(VLOOKUP($B227,KviZDarije2!$A$1:$N$1000, 4, 0), 0)/'TOP SCORES'!C$3,0)</f>
        <v>0</v>
      </c>
      <c r="F227" s="14">
        <f>IFERROR(100*_xlfn.IFNA(VLOOKUP($B227,KviZDarije3!$A$1:$N$1000, 4, 0), 0)/'TOP SCORES'!D$3,0)</f>
        <v>0</v>
      </c>
      <c r="G227" s="14">
        <f>IFERROR(100*_xlfn.IFNA(VLOOKUP($B227,KviZDarije4!$A$1:$N$1000, 4, 0), 0)/'TOP SCORES'!E$3,0)</f>
        <v>20</v>
      </c>
      <c r="H227" s="14">
        <f>IFERROR(100*_xlfn.IFNA(VLOOKUP($B227,KviZDarije5!$A$1:$N$1000, 4, 0), 0)/'TOP SCORES'!F$3,0)</f>
        <v>0</v>
      </c>
      <c r="I227" s="14">
        <f>IFERROR(100*_xlfn.IFNA(VLOOKUP($B227,KviZDarije6!$A$1:$N$1000, 4, 0), 0)/'TOP SCORES'!G$3,0)</f>
        <v>0</v>
      </c>
      <c r="J227" s="14">
        <f>IFERROR(100*_xlfn.IFNA(VLOOKUP($B227,KviZDarije7!$A$1:$N$999, 4, 0), 0)/'TOP SCORES'!H$3,0)</f>
        <v>0</v>
      </c>
      <c r="K227" s="14">
        <f>IFERROR(100*_xlfn.IFNA(VLOOKUP($B227,KviZDarije8!$A$1:$N$1000, 4, 0), 0)/'TOP SCORES'!I$3,0)</f>
        <v>0</v>
      </c>
      <c r="L227" s="14">
        <f>IFERROR(100*_xlfn.IFNA(VLOOKUP($B227,KviZDarije9!$A$1:$N$1000, 4, 0), 0)/'TOP SCORES'!J$3,0)</f>
        <v>0</v>
      </c>
      <c r="M227" s="14">
        <f>IFERROR(100*_xlfn.IFNA(VLOOKUP($B227,KviZDarije10!$A$1:$N$1000,4, 0), 0)/'TOP SCORES'!K$3,0)</f>
        <v>0</v>
      </c>
      <c r="N227" s="14">
        <f>IFERROR(100*_xlfn.IFNA(VLOOKUP($B227,KviZDarije11!$A$1:$N$1000,4, 0), 0)/'TOP SCORES'!L$3,0)</f>
        <v>0</v>
      </c>
    </row>
    <row r="228" spans="1:14">
      <c r="A228" s="17">
        <f t="shared" ca="1" si="3"/>
        <v>226</v>
      </c>
      <c r="B228" s="34" t="s">
        <v>268</v>
      </c>
      <c r="C228" s="15" cm="1">
        <f t="array" aca="1" ref="C228" ca="1">SUM(LARGE(D228:N228,ROW(INDIRECT("1:8"))))</f>
        <v>20</v>
      </c>
      <c r="D228" s="14">
        <f>IFERROR(100*_xlfn.IFNA(VLOOKUP($B228,KviZDarije1!$A$1:$N$1000, 4, 0), 0)/'TOP SCORES'!B$3,0)</f>
        <v>0</v>
      </c>
      <c r="E228" s="14">
        <f>IFERROR(100*_xlfn.IFNA(VLOOKUP($B228,KviZDarije2!$A$1:$N$1000, 4, 0), 0)/'TOP SCORES'!C$3,0)</f>
        <v>0</v>
      </c>
      <c r="F228" s="14">
        <f>IFERROR(100*_xlfn.IFNA(VLOOKUP($B228,KviZDarije3!$A$1:$N$1000, 4, 0), 0)/'TOP SCORES'!D$3,0)</f>
        <v>0</v>
      </c>
      <c r="G228" s="14">
        <f>IFERROR(100*_xlfn.IFNA(VLOOKUP($B228,KviZDarije4!$A$1:$N$1000, 4, 0), 0)/'TOP SCORES'!E$3,0)</f>
        <v>20</v>
      </c>
      <c r="H228" s="14">
        <f>IFERROR(100*_xlfn.IFNA(VLOOKUP($B228,KviZDarije5!$A$1:$N$1000, 4, 0), 0)/'TOP SCORES'!F$3,0)</f>
        <v>0</v>
      </c>
      <c r="I228" s="14">
        <f>IFERROR(100*_xlfn.IFNA(VLOOKUP($B228,KviZDarije6!$A$1:$N$1000, 4, 0), 0)/'TOP SCORES'!G$3,0)</f>
        <v>0</v>
      </c>
      <c r="J228" s="14">
        <f>IFERROR(100*_xlfn.IFNA(VLOOKUP($B228,KviZDarije7!$A$1:$N$999, 4, 0), 0)/'TOP SCORES'!H$3,0)</f>
        <v>0</v>
      </c>
      <c r="K228" s="14">
        <f>IFERROR(100*_xlfn.IFNA(VLOOKUP($B228,KviZDarije8!$A$1:$N$1000, 4, 0), 0)/'TOP SCORES'!I$3,0)</f>
        <v>0</v>
      </c>
      <c r="L228" s="14">
        <f>IFERROR(100*_xlfn.IFNA(VLOOKUP($B228,KviZDarije9!$A$1:$N$1000, 4, 0), 0)/'TOP SCORES'!J$3,0)</f>
        <v>0</v>
      </c>
      <c r="M228" s="14">
        <f>IFERROR(100*_xlfn.IFNA(VLOOKUP($B228,KviZDarije10!$A$1:$N$1000,4, 0), 0)/'TOP SCORES'!K$3,0)</f>
        <v>0</v>
      </c>
      <c r="N228" s="14">
        <f>IFERROR(100*_xlfn.IFNA(VLOOKUP($B228,KviZDarije11!$A$1:$N$1000,4, 0), 0)/'TOP SCORES'!L$3,0)</f>
        <v>0</v>
      </c>
    </row>
    <row r="229" spans="1:14">
      <c r="A229" s="17">
        <f t="shared" ca="1" si="3"/>
        <v>226</v>
      </c>
      <c r="B229" s="33" t="s">
        <v>320</v>
      </c>
      <c r="C229" s="15" cm="1">
        <f t="array" aca="1" ref="C229" ca="1">SUM(LARGE(D229:N229,ROW(INDIRECT("1:8"))))</f>
        <v>20</v>
      </c>
      <c r="D229" s="14">
        <f>IFERROR(100*_xlfn.IFNA(VLOOKUP($B229,KviZDarije1!$A$1:$N$1000, 4, 0), 0)/'TOP SCORES'!B$3,0)</f>
        <v>0</v>
      </c>
      <c r="E229" s="14">
        <f>IFERROR(100*_xlfn.IFNA(VLOOKUP($B229,KviZDarije2!$A$1:$N$1000, 4, 0), 0)/'TOP SCORES'!C$3,0)</f>
        <v>0</v>
      </c>
      <c r="F229" s="14">
        <f>IFERROR(100*_xlfn.IFNA(VLOOKUP($B229,KviZDarije3!$A$1:$N$1000, 4, 0), 0)/'TOP SCORES'!D$3,0)</f>
        <v>0</v>
      </c>
      <c r="G229" s="14">
        <f>IFERROR(100*_xlfn.IFNA(VLOOKUP($B229,KviZDarije4!$A$1:$N$1000, 4, 0), 0)/'TOP SCORES'!E$3,0)</f>
        <v>0</v>
      </c>
      <c r="H229" s="14">
        <f>IFERROR(100*_xlfn.IFNA(VLOOKUP($B229,KviZDarije5!$A$1:$N$1000, 4, 0), 0)/'TOP SCORES'!F$3,0)</f>
        <v>0</v>
      </c>
      <c r="I229" s="14">
        <f>IFERROR(100*_xlfn.IFNA(VLOOKUP($B229,KviZDarije6!$A$1:$N$1000, 4, 0), 0)/'TOP SCORES'!G$3,0)</f>
        <v>0</v>
      </c>
      <c r="J229" s="14">
        <f>IFERROR(100*_xlfn.IFNA(VLOOKUP($B229,KviZDarije7!$A$1:$N$999, 4, 0), 0)/'TOP SCORES'!H$3,0)</f>
        <v>0</v>
      </c>
      <c r="K229" s="14">
        <f>IFERROR(100*_xlfn.IFNA(VLOOKUP($B229,KviZDarije8!$A$1:$N$1000, 4, 0), 0)/'TOP SCORES'!I$3,0)</f>
        <v>0</v>
      </c>
      <c r="L229" s="14">
        <f>IFERROR(100*_xlfn.IFNA(VLOOKUP($B229,KviZDarije9!$A$1:$N$1000, 4, 0), 0)/'TOP SCORES'!J$3,0)</f>
        <v>0</v>
      </c>
      <c r="M229" s="14">
        <f>IFERROR(100*_xlfn.IFNA(VLOOKUP($B229,KviZDarije10!$A$1:$N$1000,4, 0), 0)/'TOP SCORES'!K$3,0)</f>
        <v>10</v>
      </c>
      <c r="N229" s="14">
        <f>IFERROR(100*_xlfn.IFNA(VLOOKUP($B229,KviZDarije11!$A$1:$N$1000,4, 0), 0)/'TOP SCORES'!L$3,0)</f>
        <v>10</v>
      </c>
    </row>
    <row r="230" spans="1:14">
      <c r="A230" s="17">
        <f t="shared" ca="1" si="3"/>
        <v>230</v>
      </c>
      <c r="B230" s="33" t="s">
        <v>203</v>
      </c>
      <c r="C230" s="15" cm="1">
        <f t="array" aca="1" ref="C230" ca="1">SUM(LARGE(D230:N230,ROW(INDIRECT("1:8"))))</f>
        <v>18.181818181818183</v>
      </c>
      <c r="D230" s="14">
        <f>IFERROR(100*_xlfn.IFNA(VLOOKUP($B230,KviZDarije1!$A$1:$N$1000, 4, 0), 0)/'TOP SCORES'!B$3,0)</f>
        <v>18.181818181818183</v>
      </c>
      <c r="E230" s="14">
        <f>IFERROR(100*_xlfn.IFNA(VLOOKUP($B230,KviZDarije2!$A$1:$N$1000, 4, 0), 0)/'TOP SCORES'!C$3,0)</f>
        <v>0</v>
      </c>
      <c r="F230" s="14">
        <f>IFERROR(100*_xlfn.IFNA(VLOOKUP($B230,KviZDarije3!$A$1:$N$1000, 4, 0), 0)/'TOP SCORES'!D$3,0)</f>
        <v>0</v>
      </c>
      <c r="G230" s="14">
        <f>IFERROR(100*_xlfn.IFNA(VLOOKUP($B230,KviZDarije4!$A$1:$N$1000, 4, 0), 0)/'TOP SCORES'!E$3,0)</f>
        <v>0</v>
      </c>
      <c r="H230" s="14">
        <f>IFERROR(100*_xlfn.IFNA(VLOOKUP($B230,KviZDarije5!$A$1:$N$1000, 4, 0), 0)/'TOP SCORES'!F$3,0)</f>
        <v>0</v>
      </c>
      <c r="I230" s="14">
        <f>IFERROR(100*_xlfn.IFNA(VLOOKUP($B230,KviZDarije6!$A$1:$N$1000, 4, 0), 0)/'TOP SCORES'!G$3,0)</f>
        <v>0</v>
      </c>
      <c r="J230" s="14">
        <f>IFERROR(100*_xlfn.IFNA(VLOOKUP($B230,KviZDarije7!$A$1:$N$999, 4, 0), 0)/'TOP SCORES'!H$3,0)</f>
        <v>0</v>
      </c>
      <c r="K230" s="14">
        <f>IFERROR(100*_xlfn.IFNA(VLOOKUP($B230,KviZDarije8!$A$1:$N$1000, 4, 0), 0)/'TOP SCORES'!I$3,0)</f>
        <v>0</v>
      </c>
      <c r="L230" s="14">
        <f>IFERROR(100*_xlfn.IFNA(VLOOKUP($B230,KviZDarije9!$A$1:$N$1000, 4, 0), 0)/'TOP SCORES'!J$3,0)</f>
        <v>0</v>
      </c>
      <c r="M230" s="14">
        <f>IFERROR(100*_xlfn.IFNA(VLOOKUP($B230,KviZDarije10!$A$1:$N$1000,4, 0), 0)/'TOP SCORES'!K$3,0)</f>
        <v>0</v>
      </c>
      <c r="N230" s="14">
        <f>IFERROR(100*_xlfn.IFNA(VLOOKUP($B230,KviZDarije11!$A$1:$N$1000,4, 0), 0)/'TOP SCORES'!L$3,0)</f>
        <v>0</v>
      </c>
    </row>
    <row r="231" spans="1:14">
      <c r="A231" s="17">
        <f t="shared" ca="1" si="3"/>
        <v>230</v>
      </c>
      <c r="B231" s="12" t="s">
        <v>243</v>
      </c>
      <c r="C231" s="15" cm="1">
        <f t="array" aca="1" ref="C231" ca="1">SUM(LARGE(D231:N231,ROW(INDIRECT("1:8"))))</f>
        <v>18.181818181818183</v>
      </c>
      <c r="D231" s="14">
        <f>IFERROR(100*_xlfn.IFNA(VLOOKUP($B231,KviZDarije1!$A$1:$N$1000, 4, 0), 0)/'TOP SCORES'!B$3,0)</f>
        <v>0</v>
      </c>
      <c r="E231" s="14">
        <f>IFERROR(100*_xlfn.IFNA(VLOOKUP($B231,KviZDarije2!$A$1:$N$1000, 4, 0), 0)/'TOP SCORES'!C$3,0)</f>
        <v>0</v>
      </c>
      <c r="F231" s="14">
        <f>IFERROR(100*_xlfn.IFNA(VLOOKUP($B231,KviZDarije3!$A$1:$N$1000, 4, 0), 0)/'TOP SCORES'!D$3,0)</f>
        <v>18.181818181818183</v>
      </c>
      <c r="G231" s="14">
        <f>IFERROR(100*_xlfn.IFNA(VLOOKUP($B231,KviZDarije4!$A$1:$N$1000, 4, 0), 0)/'TOP SCORES'!E$3,0)</f>
        <v>0</v>
      </c>
      <c r="H231" s="14">
        <f>IFERROR(100*_xlfn.IFNA(VLOOKUP($B231,KviZDarije5!$A$1:$N$1000, 4, 0), 0)/'TOP SCORES'!F$3,0)</f>
        <v>0</v>
      </c>
      <c r="I231" s="14">
        <f>IFERROR(100*_xlfn.IFNA(VLOOKUP($B231,KviZDarije6!$A$1:$N$1000, 4, 0), 0)/'TOP SCORES'!G$3,0)</f>
        <v>0</v>
      </c>
      <c r="J231" s="14">
        <f>IFERROR(100*_xlfn.IFNA(VLOOKUP($B231,KviZDarije7!$A$1:$N$999, 4, 0), 0)/'TOP SCORES'!H$3,0)</f>
        <v>0</v>
      </c>
      <c r="K231" s="14">
        <f>IFERROR(100*_xlfn.IFNA(VLOOKUP($B231,KviZDarije8!$A$1:$N$1000, 4, 0), 0)/'TOP SCORES'!I$3,0)</f>
        <v>0</v>
      </c>
      <c r="L231" s="14">
        <f>IFERROR(100*_xlfn.IFNA(VLOOKUP($B231,KviZDarije9!$A$1:$N$1000, 4, 0), 0)/'TOP SCORES'!J$3,0)</f>
        <v>0</v>
      </c>
      <c r="M231" s="14">
        <f>IFERROR(100*_xlfn.IFNA(VLOOKUP($B231,KviZDarije10!$A$1:$N$1000,4, 0), 0)/'TOP SCORES'!K$3,0)</f>
        <v>0</v>
      </c>
      <c r="N231" s="14">
        <f>IFERROR(100*_xlfn.IFNA(VLOOKUP($B231,KviZDarije11!$A$1:$N$1000,4, 0), 0)/'TOP SCORES'!L$3,0)</f>
        <v>0</v>
      </c>
    </row>
    <row r="232" spans="1:14">
      <c r="A232" s="17">
        <f t="shared" ca="1" si="3"/>
        <v>230</v>
      </c>
      <c r="B232" s="12" t="s">
        <v>220</v>
      </c>
      <c r="C232" s="15" cm="1">
        <f t="array" aca="1" ref="C232" ca="1">SUM(LARGE(D232:N232,ROW(INDIRECT("1:8"))))</f>
        <v>18.181818181818183</v>
      </c>
      <c r="D232" s="14">
        <f>IFERROR(100*_xlfn.IFNA(VLOOKUP($B232,KviZDarije1!$A$1:$N$1000, 4, 0), 0)/'TOP SCORES'!B$3,0)</f>
        <v>0</v>
      </c>
      <c r="E232" s="14">
        <f>IFERROR(100*_xlfn.IFNA(VLOOKUP($B232,KviZDarije2!$A$1:$N$1000, 4, 0), 0)/'TOP SCORES'!C$3,0)</f>
        <v>18.181818181818183</v>
      </c>
      <c r="F232" s="14">
        <f>IFERROR(100*_xlfn.IFNA(VLOOKUP($B232,KviZDarije3!$A$1:$N$1000, 4, 0), 0)/'TOP SCORES'!D$3,0)</f>
        <v>0</v>
      </c>
      <c r="G232" s="14">
        <f>IFERROR(100*_xlfn.IFNA(VLOOKUP($B232,KviZDarije4!$A$1:$N$1000, 4, 0), 0)/'TOP SCORES'!E$3,0)</f>
        <v>0</v>
      </c>
      <c r="H232" s="14">
        <f>IFERROR(100*_xlfn.IFNA(VLOOKUP($B232,KviZDarije5!$A$1:$N$1000, 4, 0), 0)/'TOP SCORES'!F$3,0)</f>
        <v>0</v>
      </c>
      <c r="I232" s="14">
        <f>IFERROR(100*_xlfn.IFNA(VLOOKUP($B232,KviZDarije6!$A$1:$N$1000, 4, 0), 0)/'TOP SCORES'!G$3,0)</f>
        <v>0</v>
      </c>
      <c r="J232" s="14">
        <f>IFERROR(100*_xlfn.IFNA(VLOOKUP($B232,KviZDarije7!$A$1:$N$999, 4, 0), 0)/'TOP SCORES'!H$3,0)</f>
        <v>0</v>
      </c>
      <c r="K232" s="14">
        <f>IFERROR(100*_xlfn.IFNA(VLOOKUP($B232,KviZDarije8!$A$1:$N$1000, 4, 0), 0)/'TOP SCORES'!I$3,0)</f>
        <v>0</v>
      </c>
      <c r="L232" s="14">
        <f>IFERROR(100*_xlfn.IFNA(VLOOKUP($B232,KviZDarije9!$A$1:$N$1000, 4, 0), 0)/'TOP SCORES'!J$3,0)</f>
        <v>0</v>
      </c>
      <c r="M232" s="14">
        <f>IFERROR(100*_xlfn.IFNA(VLOOKUP($B232,KviZDarije10!$A$1:$N$1000,4, 0), 0)/'TOP SCORES'!K$3,0)</f>
        <v>0</v>
      </c>
      <c r="N232" s="14">
        <f>IFERROR(100*_xlfn.IFNA(VLOOKUP($B232,KviZDarije11!$A$1:$N$1000,4, 0), 0)/'TOP SCORES'!L$3,0)</f>
        <v>0</v>
      </c>
    </row>
    <row r="233" spans="1:14">
      <c r="A233" s="17">
        <f t="shared" ca="1" si="3"/>
        <v>233</v>
      </c>
      <c r="B233" s="33" t="s">
        <v>285</v>
      </c>
      <c r="C233" s="15" cm="1">
        <f t="array" aca="1" ref="C233" ca="1">SUM(LARGE(D233:N233,ROW(INDIRECT("1:8"))))</f>
        <v>11.111111111111111</v>
      </c>
      <c r="D233" s="14">
        <f>IFERROR(100*_xlfn.IFNA(VLOOKUP($B233,KviZDarije1!$A$1:$N$1000, 4, 0), 0)/'TOP SCORES'!B$3,0)</f>
        <v>0</v>
      </c>
      <c r="E233" s="14">
        <f>IFERROR(100*_xlfn.IFNA(VLOOKUP($B233,KviZDarije2!$A$1:$N$1000, 4, 0), 0)/'TOP SCORES'!C$3,0)</f>
        <v>0</v>
      </c>
      <c r="F233" s="14">
        <f>IFERROR(100*_xlfn.IFNA(VLOOKUP($B233,KviZDarije3!$A$1:$N$1000, 4, 0), 0)/'TOP SCORES'!D$3,0)</f>
        <v>0</v>
      </c>
      <c r="G233" s="14">
        <f>IFERROR(100*_xlfn.IFNA(VLOOKUP($B233,KviZDarije4!$A$1:$N$1000, 4, 0), 0)/'TOP SCORES'!E$3,0)</f>
        <v>0</v>
      </c>
      <c r="H233" s="14">
        <f>IFERROR(100*_xlfn.IFNA(VLOOKUP($B233,KviZDarije5!$A$1:$N$1000, 4, 0), 0)/'TOP SCORES'!F$3,0)</f>
        <v>0</v>
      </c>
      <c r="I233" s="14">
        <f>IFERROR(100*_xlfn.IFNA(VLOOKUP($B233,KviZDarije6!$A$1:$N$1000, 4, 0), 0)/'TOP SCORES'!G$3,0)</f>
        <v>11.111111111111111</v>
      </c>
      <c r="J233" s="14">
        <f>IFERROR(100*_xlfn.IFNA(VLOOKUP($B233,KviZDarije7!$A$1:$N$999, 4, 0), 0)/'TOP SCORES'!H$3,0)</f>
        <v>0</v>
      </c>
      <c r="K233" s="14">
        <f>IFERROR(100*_xlfn.IFNA(VLOOKUP($B233,KviZDarije8!$A$1:$N$1000, 4, 0), 0)/'TOP SCORES'!I$3,0)</f>
        <v>0</v>
      </c>
      <c r="L233" s="14">
        <f>IFERROR(100*_xlfn.IFNA(VLOOKUP($B233,KviZDarije9!$A$1:$N$1000, 4, 0), 0)/'TOP SCORES'!J$3,0)</f>
        <v>0</v>
      </c>
      <c r="M233" s="14">
        <f>IFERROR(100*_xlfn.IFNA(VLOOKUP($B233,KviZDarije10!$A$1:$N$1000,4, 0), 0)/'TOP SCORES'!K$3,0)</f>
        <v>0</v>
      </c>
      <c r="N233" s="14">
        <f>IFERROR(100*_xlfn.IFNA(VLOOKUP($B233,KviZDarije11!$A$1:$N$1000,4, 0), 0)/'TOP SCORES'!L$3,0)</f>
        <v>0</v>
      </c>
    </row>
    <row r="234" spans="1:14">
      <c r="A234" s="17">
        <f t="shared" ca="1" si="3"/>
        <v>234</v>
      </c>
      <c r="B234" s="33" t="s">
        <v>319</v>
      </c>
      <c r="C234" s="15" cm="1">
        <f t="array" aca="1" ref="C234" ca="1">SUM(LARGE(D234:N234,ROW(INDIRECT("1:8"))))</f>
        <v>10</v>
      </c>
      <c r="D234" s="14">
        <f>IFERROR(100*_xlfn.IFNA(VLOOKUP($B234,KviZDarije1!$A$1:$N$1000, 4, 0), 0)/'TOP SCORES'!B$3,0)</f>
        <v>0</v>
      </c>
      <c r="E234" s="14">
        <f>IFERROR(100*_xlfn.IFNA(VLOOKUP($B234,KviZDarije2!$A$1:$N$1000, 4, 0), 0)/'TOP SCORES'!C$3,0)</f>
        <v>0</v>
      </c>
      <c r="F234" s="14">
        <f>IFERROR(100*_xlfn.IFNA(VLOOKUP($B234,KviZDarije3!$A$1:$N$1000, 4, 0), 0)/'TOP SCORES'!D$3,0)</f>
        <v>0</v>
      </c>
      <c r="G234" s="14">
        <f>IFERROR(100*_xlfn.IFNA(VLOOKUP($B234,KviZDarije4!$A$1:$N$1000, 4, 0), 0)/'TOP SCORES'!E$3,0)</f>
        <v>0</v>
      </c>
      <c r="H234" s="14">
        <f>IFERROR(100*_xlfn.IFNA(VLOOKUP($B234,KviZDarije5!$A$1:$N$1000, 4, 0), 0)/'TOP SCORES'!F$3,0)</f>
        <v>0</v>
      </c>
      <c r="I234" s="14">
        <f>IFERROR(100*_xlfn.IFNA(VLOOKUP($B234,KviZDarije6!$A$1:$N$1000, 4, 0), 0)/'TOP SCORES'!G$3,0)</f>
        <v>0</v>
      </c>
      <c r="J234" s="14">
        <f>IFERROR(100*_xlfn.IFNA(VLOOKUP($B234,KviZDarije7!$A$1:$N$999, 4, 0), 0)/'TOP SCORES'!H$3,0)</f>
        <v>0</v>
      </c>
      <c r="K234" s="14">
        <f>IFERROR(100*_xlfn.IFNA(VLOOKUP($B234,KviZDarije8!$A$1:$N$1000, 4, 0), 0)/'TOP SCORES'!I$3,0)</f>
        <v>0</v>
      </c>
      <c r="L234" s="14">
        <f>IFERROR(100*_xlfn.IFNA(VLOOKUP($B234,KviZDarije9!$A$1:$N$1000, 4, 0), 0)/'TOP SCORES'!J$3,0)</f>
        <v>0</v>
      </c>
      <c r="M234" s="14">
        <f>IFERROR(100*_xlfn.IFNA(VLOOKUP($B234,KviZDarije10!$A$1:$N$1000,4, 0), 0)/'TOP SCORES'!K$3,0)</f>
        <v>10</v>
      </c>
      <c r="N234" s="14">
        <f>IFERROR(100*_xlfn.IFNA(VLOOKUP($B234,KviZDarije11!$A$1:$N$1000,4, 0), 0)/'TOP SCORES'!L$3,0)</f>
        <v>0</v>
      </c>
    </row>
    <row r="235" spans="1:14">
      <c r="A235" s="17">
        <f t="shared" ca="1" si="3"/>
        <v>234</v>
      </c>
      <c r="B235" s="34" t="s">
        <v>267</v>
      </c>
      <c r="C235" s="15" cm="1">
        <f t="array" aca="1" ref="C235" ca="1">SUM(LARGE(D235:N235,ROW(INDIRECT("1:8"))))</f>
        <v>10</v>
      </c>
      <c r="D235" s="14">
        <f>IFERROR(100*_xlfn.IFNA(VLOOKUP($B235,KviZDarije1!$A$1:$N$1000, 4, 0), 0)/'TOP SCORES'!B$3,0)</f>
        <v>0</v>
      </c>
      <c r="E235" s="14">
        <f>IFERROR(100*_xlfn.IFNA(VLOOKUP($B235,KviZDarije2!$A$1:$N$1000, 4, 0), 0)/'TOP SCORES'!C$3,0)</f>
        <v>0</v>
      </c>
      <c r="F235" s="14">
        <f>IFERROR(100*_xlfn.IFNA(VLOOKUP($B235,KviZDarije3!$A$1:$N$1000, 4, 0), 0)/'TOP SCORES'!D$3,0)</f>
        <v>0</v>
      </c>
      <c r="G235" s="14">
        <f>IFERROR(100*_xlfn.IFNA(VLOOKUP($B235,KviZDarije4!$A$1:$N$1000, 4, 0), 0)/'TOP SCORES'!E$3,0)</f>
        <v>10</v>
      </c>
      <c r="H235" s="14">
        <f>IFERROR(100*_xlfn.IFNA(VLOOKUP($B235,KviZDarije5!$A$1:$N$1000, 4, 0), 0)/'TOP SCORES'!F$3,0)</f>
        <v>0</v>
      </c>
      <c r="I235" s="14">
        <f>IFERROR(100*_xlfn.IFNA(VLOOKUP($B235,KviZDarije6!$A$1:$N$1000, 4, 0), 0)/'TOP SCORES'!G$3,0)</f>
        <v>0</v>
      </c>
      <c r="J235" s="14">
        <f>IFERROR(100*_xlfn.IFNA(VLOOKUP($B235,KviZDarije7!$A$1:$N$999, 4, 0), 0)/'TOP SCORES'!H$3,0)</f>
        <v>0</v>
      </c>
      <c r="K235" s="14">
        <f>IFERROR(100*_xlfn.IFNA(VLOOKUP($B235,KviZDarije8!$A$1:$N$1000, 4, 0), 0)/'TOP SCORES'!I$3,0)</f>
        <v>0</v>
      </c>
      <c r="L235" s="14">
        <f>IFERROR(100*_xlfn.IFNA(VLOOKUP($B235,KviZDarije9!$A$1:$N$1000, 4, 0), 0)/'TOP SCORES'!J$3,0)</f>
        <v>0</v>
      </c>
      <c r="M235" s="14">
        <f>IFERROR(100*_xlfn.IFNA(VLOOKUP($B235,KviZDarije10!$A$1:$N$1000,4, 0), 0)/'TOP SCORES'!K$3,0)</f>
        <v>0</v>
      </c>
      <c r="N235" s="14">
        <f>IFERROR(100*_xlfn.IFNA(VLOOKUP($B235,KviZDarije11!$A$1:$N$1000,4, 0), 0)/'TOP SCORES'!L$3,0)</f>
        <v>0</v>
      </c>
    </row>
    <row r="236" spans="1:14">
      <c r="A236" s="17">
        <f t="shared" ca="1" si="3"/>
        <v>236</v>
      </c>
      <c r="B236" s="12" t="s">
        <v>223</v>
      </c>
      <c r="C236" s="15" cm="1">
        <f t="array" aca="1" ref="C236" ca="1">SUM(LARGE(D236:N236,ROW(INDIRECT("1:8"))))</f>
        <v>9.0909090909090917</v>
      </c>
      <c r="D236" s="14">
        <f>IFERROR(100*_xlfn.IFNA(VLOOKUP($B236,KviZDarije1!$A$1:$N$1000, 4, 0), 0)/'TOP SCORES'!B$3,0)</f>
        <v>0</v>
      </c>
      <c r="E236" s="14">
        <f>IFERROR(100*_xlfn.IFNA(VLOOKUP($B236,KviZDarije2!$A$1:$N$1000, 4, 0), 0)/'TOP SCORES'!C$3,0)</f>
        <v>9.0909090909090917</v>
      </c>
      <c r="F236" s="14">
        <f>IFERROR(100*_xlfn.IFNA(VLOOKUP($B236,KviZDarije3!$A$1:$N$1000, 4, 0), 0)/'TOP SCORES'!D$3,0)</f>
        <v>0</v>
      </c>
      <c r="G236" s="14">
        <f>IFERROR(100*_xlfn.IFNA(VLOOKUP($B236,KviZDarije4!$A$1:$N$1000, 4, 0), 0)/'TOP SCORES'!E$3,0)</f>
        <v>0</v>
      </c>
      <c r="H236" s="14">
        <f>IFERROR(100*_xlfn.IFNA(VLOOKUP($B236,KviZDarije5!$A$1:$N$1000, 4, 0), 0)/'TOP SCORES'!F$3,0)</f>
        <v>0</v>
      </c>
      <c r="I236" s="14">
        <f>IFERROR(100*_xlfn.IFNA(VLOOKUP($B236,KviZDarije6!$A$1:$N$1000, 4, 0), 0)/'TOP SCORES'!G$3,0)</f>
        <v>0</v>
      </c>
      <c r="J236" s="14">
        <f>IFERROR(100*_xlfn.IFNA(VLOOKUP($B236,KviZDarije7!$A$1:$N$999, 4, 0), 0)/'TOP SCORES'!H$3,0)</f>
        <v>0</v>
      </c>
      <c r="K236" s="14">
        <f>IFERROR(100*_xlfn.IFNA(VLOOKUP($B236,KviZDarije8!$A$1:$N$1000, 4, 0), 0)/'TOP SCORES'!I$3,0)</f>
        <v>0</v>
      </c>
      <c r="L236" s="14">
        <f>IFERROR(100*_xlfn.IFNA(VLOOKUP($B236,KviZDarije9!$A$1:$N$1000, 4, 0), 0)/'TOP SCORES'!J$3,0)</f>
        <v>0</v>
      </c>
      <c r="M236" s="14">
        <f>IFERROR(100*_xlfn.IFNA(VLOOKUP($B236,KviZDarije10!$A$1:$N$1000,4, 0), 0)/'TOP SCORES'!K$3,0)</f>
        <v>0</v>
      </c>
      <c r="N236" s="14">
        <f>IFERROR(100*_xlfn.IFNA(VLOOKUP($B236,KviZDarije11!$A$1:$N$1000,4, 0), 0)/'TOP SCORES'!L$3,0)</f>
        <v>0</v>
      </c>
    </row>
    <row r="237" spans="1:14">
      <c r="A237" s="17">
        <f t="shared" ca="1" si="3"/>
        <v>237</v>
      </c>
      <c r="B237" s="33" t="s">
        <v>297</v>
      </c>
      <c r="C237" s="15" cm="1">
        <f t="array" aca="1" ref="C237" ca="1">SUM(LARGE(D237:N237,ROW(INDIRECT("1:8"))))</f>
        <v>0</v>
      </c>
      <c r="D237" s="14">
        <f>IFERROR(100*_xlfn.IFNA(VLOOKUP($B237,KviZDarije1!$A$1:$N$1000, 4, 0), 0)/'TOP SCORES'!B$3,0)</f>
        <v>0</v>
      </c>
      <c r="E237" s="14">
        <f>IFERROR(100*_xlfn.IFNA(VLOOKUP($B237,KviZDarije2!$A$1:$N$1000, 4, 0), 0)/'TOP SCORES'!C$3,0)</f>
        <v>0</v>
      </c>
      <c r="F237" s="14">
        <f>IFERROR(100*_xlfn.IFNA(VLOOKUP($B237,KviZDarije3!$A$1:$N$1000, 4, 0), 0)/'TOP SCORES'!D$3,0)</f>
        <v>0</v>
      </c>
      <c r="G237" s="14">
        <f>IFERROR(100*_xlfn.IFNA(VLOOKUP($B237,KviZDarije4!$A$1:$N$1000, 4, 0), 0)/'TOP SCORES'!E$3,0)</f>
        <v>0</v>
      </c>
      <c r="H237" s="14">
        <f>IFERROR(100*_xlfn.IFNA(VLOOKUP($B237,KviZDarije5!$A$1:$N$1000, 4, 0), 0)/'TOP SCORES'!F$3,0)</f>
        <v>0</v>
      </c>
      <c r="I237" s="14">
        <f>IFERROR(100*_xlfn.IFNA(VLOOKUP($B237,KviZDarije6!$A$1:$N$1000, 4, 0), 0)/'TOP SCORES'!G$3,0)</f>
        <v>0</v>
      </c>
      <c r="J237" s="14">
        <f>IFERROR(100*_xlfn.IFNA(VLOOKUP($B237,KviZDarije7!$A$1:$N$999, 4, 0), 0)/'TOP SCORES'!H$3,0)</f>
        <v>0</v>
      </c>
      <c r="K237" s="14">
        <f>IFERROR(100*_xlfn.IFNA(VLOOKUP($B237,KviZDarije8!$A$1:$N$1000, 4, 0), 0)/'TOP SCORES'!I$3,0)</f>
        <v>0</v>
      </c>
      <c r="L237" s="14">
        <f>IFERROR(100*_xlfn.IFNA(VLOOKUP($B237,KviZDarije9!$A$1:$N$1000, 4, 0), 0)/'TOP SCORES'!J$3,0)</f>
        <v>0</v>
      </c>
      <c r="M237" s="14">
        <f>IFERROR(100*_xlfn.IFNA(VLOOKUP($B237,KviZDarije10!$A$1:$N$1000,4, 0), 0)/'TOP SCORES'!K$3,0)</f>
        <v>0</v>
      </c>
      <c r="N237" s="14">
        <f>IFERROR(100*_xlfn.IFNA(VLOOKUP($B237,KviZDarije11!$A$1:$N$1000,4, 0), 0)/'TOP SCORES'!L$3,0)</f>
        <v>0</v>
      </c>
    </row>
    <row r="238" spans="1:14">
      <c r="A238" s="17">
        <f t="shared" ca="1" si="3"/>
        <v>237</v>
      </c>
      <c r="B238" s="33" t="s">
        <v>287</v>
      </c>
      <c r="C238" s="15" cm="1">
        <f t="array" aca="1" ref="C238" ca="1">SUM(LARGE(D238:N238,ROW(INDIRECT("1:8"))))</f>
        <v>0</v>
      </c>
      <c r="D238" s="14">
        <f>IFERROR(100*_xlfn.IFNA(VLOOKUP($B238,KviZDarije1!$A$1:$N$1000, 4, 0), 0)/'TOP SCORES'!B$3,0)</f>
        <v>0</v>
      </c>
      <c r="E238" s="14">
        <f>IFERROR(100*_xlfn.IFNA(VLOOKUP($B238,KviZDarije2!$A$1:$N$1000, 4, 0), 0)/'TOP SCORES'!C$3,0)</f>
        <v>0</v>
      </c>
      <c r="F238" s="14">
        <f>IFERROR(100*_xlfn.IFNA(VLOOKUP($B238,KviZDarije3!$A$1:$N$1000, 4, 0), 0)/'TOP SCORES'!D$3,0)</f>
        <v>0</v>
      </c>
      <c r="G238" s="14">
        <f>IFERROR(100*_xlfn.IFNA(VLOOKUP($B238,KviZDarije4!$A$1:$N$1000, 4, 0), 0)/'TOP SCORES'!E$3,0)</f>
        <v>0</v>
      </c>
      <c r="H238" s="14">
        <f>IFERROR(100*_xlfn.IFNA(VLOOKUP($B238,KviZDarije5!$A$1:$N$1000, 4, 0), 0)/'TOP SCORES'!F$3,0)</f>
        <v>0</v>
      </c>
      <c r="I238" s="14">
        <f>IFERROR(100*_xlfn.IFNA(VLOOKUP($B238,KviZDarije6!$A$1:$N$1000, 4, 0), 0)/'TOP SCORES'!G$3,0)</f>
        <v>0</v>
      </c>
      <c r="J238" s="14">
        <f>IFERROR(100*_xlfn.IFNA(VLOOKUP($B238,KviZDarije7!$A$1:$N$999, 4, 0), 0)/'TOP SCORES'!H$3,0)</f>
        <v>0</v>
      </c>
      <c r="K238" s="14">
        <f>IFERROR(100*_xlfn.IFNA(VLOOKUP($B238,KviZDarije8!$A$1:$N$1000, 4, 0), 0)/'TOP SCORES'!I$3,0)</f>
        <v>0</v>
      </c>
      <c r="L238" s="14">
        <f>IFERROR(100*_xlfn.IFNA(VLOOKUP($B238,KviZDarije9!$A$1:$N$1000, 4, 0), 0)/'TOP SCORES'!J$3,0)</f>
        <v>0</v>
      </c>
      <c r="M238" s="14">
        <f>IFERROR(100*_xlfn.IFNA(VLOOKUP($B238,KviZDarije10!$A$1:$N$1000,4, 0), 0)/'TOP SCORES'!K$3,0)</f>
        <v>0</v>
      </c>
      <c r="N238" s="14">
        <f>IFERROR(100*_xlfn.IFNA(VLOOKUP($B238,KviZDarije11!$A$1:$N$1000,4, 0), 0)/'TOP SCORES'!L$3,0)</f>
        <v>0</v>
      </c>
    </row>
    <row r="239" spans="1:14">
      <c r="A239" s="17">
        <f t="shared" ca="1" si="3"/>
        <v>237</v>
      </c>
      <c r="B239" s="31"/>
      <c r="C239" s="15" cm="1">
        <f t="array" aca="1" ref="C239" ca="1">SUM(LARGE(D239:N239,ROW(INDIRECT("1:8"))))</f>
        <v>0</v>
      </c>
      <c r="D239" s="14">
        <f>IFERROR(100*_xlfn.IFNA(VLOOKUP($B239,KviZDarije1!$A$1:$N$1000, 4, 0), 0)/'TOP SCORES'!B$3,0)</f>
        <v>0</v>
      </c>
      <c r="E239" s="14">
        <f>IFERROR(100*_xlfn.IFNA(VLOOKUP($B239,KviZDarije2!$A$1:$N$1000, 4, 0), 0)/'TOP SCORES'!C$3,0)</f>
        <v>0</v>
      </c>
      <c r="F239" s="14">
        <f>IFERROR(100*_xlfn.IFNA(VLOOKUP($B239,KviZDarije3!$A$1:$N$1000, 4, 0), 0)/'TOP SCORES'!D$3,0)</f>
        <v>0</v>
      </c>
      <c r="G239" s="14">
        <f>IFERROR(100*_xlfn.IFNA(VLOOKUP($B239,KviZDarije4!$A$1:$N$1000, 4, 0), 0)/'TOP SCORES'!E$3,0)</f>
        <v>0</v>
      </c>
      <c r="H239" s="14">
        <f>IFERROR(100*_xlfn.IFNA(VLOOKUP($B239,KviZDarije5!$A$1:$N$1000, 4, 0), 0)/'TOP SCORES'!F$3,0)</f>
        <v>0</v>
      </c>
      <c r="I239" s="14">
        <f>IFERROR(100*_xlfn.IFNA(VLOOKUP($B239,KviZDarije6!$A$1:$N$1000, 4, 0), 0)/'TOP SCORES'!G$3,0)</f>
        <v>0</v>
      </c>
      <c r="J239" s="14">
        <f>IFERROR(100*_xlfn.IFNA(VLOOKUP($B239,KviZDarije7!$A$1:$N$999, 4, 0), 0)/'TOP SCORES'!H$3,0)</f>
        <v>0</v>
      </c>
      <c r="K239" s="14">
        <f>IFERROR(100*_xlfn.IFNA(VLOOKUP($B239,KviZDarije8!$A$1:$N$1000, 4, 0), 0)/'TOP SCORES'!I$3,0)</f>
        <v>0</v>
      </c>
      <c r="L239" s="14">
        <f>IFERROR(100*_xlfn.IFNA(VLOOKUP($B239,KviZDarije9!$A$1:$N$1000, 4, 0), 0)/'TOP SCORES'!J$3,0)</f>
        <v>0</v>
      </c>
      <c r="M239" s="14">
        <f>IFERROR(100*_xlfn.IFNA(VLOOKUP($B239,KviZDarije10!$A$1:$N$1000,4, 0), 0)/'TOP SCORES'!K$3,0)</f>
        <v>0</v>
      </c>
      <c r="N239" s="14">
        <f>IFERROR(100*_xlfn.IFNA(VLOOKUP($B239,KviZDarije11!$A$1:$N$1000,4, 0), 0)/'TOP SCORES'!L$3,0)</f>
        <v>0</v>
      </c>
    </row>
    <row r="240" spans="1:14">
      <c r="A240" s="17">
        <f t="shared" ca="1" si="3"/>
        <v>237</v>
      </c>
      <c r="B240" s="31"/>
      <c r="C240" s="15" cm="1">
        <f t="array" aca="1" ref="C240" ca="1">SUM(LARGE(D240:N240,ROW(INDIRECT("1:8"))))</f>
        <v>0</v>
      </c>
      <c r="D240" s="14">
        <f>IFERROR(100*_xlfn.IFNA(VLOOKUP($B240,KviZDarije1!$A$1:$N$1000, 4, 0), 0)/'TOP SCORES'!B$3,0)</f>
        <v>0</v>
      </c>
      <c r="E240" s="14">
        <f>IFERROR(100*_xlfn.IFNA(VLOOKUP($B240,KviZDarije2!$A$1:$N$1000, 4, 0), 0)/'TOP SCORES'!C$3,0)</f>
        <v>0</v>
      </c>
      <c r="F240" s="14">
        <f>IFERROR(100*_xlfn.IFNA(VLOOKUP($B240,KviZDarije3!$A$1:$N$1000, 4, 0), 0)/'TOP SCORES'!D$3,0)</f>
        <v>0</v>
      </c>
      <c r="G240" s="14">
        <f>IFERROR(100*_xlfn.IFNA(VLOOKUP($B240,KviZDarije4!$A$1:$N$1000, 4, 0), 0)/'TOP SCORES'!E$3,0)</f>
        <v>0</v>
      </c>
      <c r="H240" s="14">
        <f>IFERROR(100*_xlfn.IFNA(VLOOKUP($B240,KviZDarije5!$A$1:$N$1000, 4, 0), 0)/'TOP SCORES'!F$3,0)</f>
        <v>0</v>
      </c>
      <c r="I240" s="14">
        <f>IFERROR(100*_xlfn.IFNA(VLOOKUP($B240,KviZDarije6!$A$1:$N$1000, 4, 0), 0)/'TOP SCORES'!G$3,0)</f>
        <v>0</v>
      </c>
      <c r="J240" s="14">
        <f>IFERROR(100*_xlfn.IFNA(VLOOKUP($B240,KviZDarije7!$A$1:$N$999, 4, 0), 0)/'TOP SCORES'!H$3,0)</f>
        <v>0</v>
      </c>
      <c r="K240" s="14">
        <f>IFERROR(100*_xlfn.IFNA(VLOOKUP($B240,KviZDarije8!$A$1:$N$1000, 4, 0), 0)/'TOP SCORES'!I$3,0)</f>
        <v>0</v>
      </c>
      <c r="L240" s="14">
        <f>IFERROR(100*_xlfn.IFNA(VLOOKUP($B240,KviZDarije9!$A$1:$N$1000, 4, 0), 0)/'TOP SCORES'!J$3,0)</f>
        <v>0</v>
      </c>
      <c r="M240" s="14">
        <f>IFERROR(100*_xlfn.IFNA(VLOOKUP($B240,KviZDarije10!$A$1:$N$1000,4, 0), 0)/'TOP SCORES'!K$3,0)</f>
        <v>0</v>
      </c>
      <c r="N240" s="14">
        <f>IFERROR(100*_xlfn.IFNA(VLOOKUP($B240,KviZDarije11!$A$1:$N$1000,4, 0), 0)/'TOP SCORES'!L$3,0)</f>
        <v>0</v>
      </c>
    </row>
    <row r="241" spans="1:14">
      <c r="A241" s="17">
        <f t="shared" ca="1" si="3"/>
        <v>237</v>
      </c>
      <c r="B241" s="31"/>
      <c r="C241" s="15" cm="1">
        <f t="array" aca="1" ref="C241" ca="1">SUM(LARGE(D241:N241,ROW(INDIRECT("1:8"))))</f>
        <v>0</v>
      </c>
      <c r="D241" s="14">
        <f>IFERROR(100*_xlfn.IFNA(VLOOKUP($B241,KviZDarije1!$A$1:$N$1000, 4, 0), 0)/'TOP SCORES'!B$3,0)</f>
        <v>0</v>
      </c>
      <c r="E241" s="14">
        <f>IFERROR(100*_xlfn.IFNA(VLOOKUP($B241,KviZDarije2!$A$1:$N$1000, 4, 0), 0)/'TOP SCORES'!C$3,0)</f>
        <v>0</v>
      </c>
      <c r="F241" s="14">
        <f>IFERROR(100*_xlfn.IFNA(VLOOKUP($B241,KviZDarije3!$A$1:$N$1000, 4, 0), 0)/'TOP SCORES'!D$3,0)</f>
        <v>0</v>
      </c>
      <c r="G241" s="14">
        <f>IFERROR(100*_xlfn.IFNA(VLOOKUP($B241,KviZDarije4!$A$1:$N$1000, 4, 0), 0)/'TOP SCORES'!E$3,0)</f>
        <v>0</v>
      </c>
      <c r="H241" s="14">
        <f>IFERROR(100*_xlfn.IFNA(VLOOKUP($B241,KviZDarije5!$A$1:$N$1000, 4, 0), 0)/'TOP SCORES'!F$3,0)</f>
        <v>0</v>
      </c>
      <c r="I241" s="14">
        <f>IFERROR(100*_xlfn.IFNA(VLOOKUP($B241,KviZDarije6!$A$1:$N$1000, 4, 0), 0)/'TOP SCORES'!G$3,0)</f>
        <v>0</v>
      </c>
      <c r="J241" s="14">
        <f>IFERROR(100*_xlfn.IFNA(VLOOKUP($B241,KviZDarije7!$A$1:$N$999, 4, 0), 0)/'TOP SCORES'!H$3,0)</f>
        <v>0</v>
      </c>
      <c r="K241" s="14">
        <f>IFERROR(100*_xlfn.IFNA(VLOOKUP($B241,KviZDarije8!$A$1:$N$1000, 4, 0), 0)/'TOP SCORES'!I$3,0)</f>
        <v>0</v>
      </c>
      <c r="L241" s="14">
        <f>IFERROR(100*_xlfn.IFNA(VLOOKUP($B241,KviZDarije9!$A$1:$N$1000, 4, 0), 0)/'TOP SCORES'!J$3,0)</f>
        <v>0</v>
      </c>
      <c r="M241" s="14">
        <f>IFERROR(100*_xlfn.IFNA(VLOOKUP($B241,KviZDarije10!$A$1:$N$1000,4, 0), 0)/'TOP SCORES'!K$3,0)</f>
        <v>0</v>
      </c>
      <c r="N241" s="14">
        <f>IFERROR(100*_xlfn.IFNA(VLOOKUP($B241,KviZDarije11!$A$1:$N$1000,4, 0), 0)/'TOP SCORES'!L$3,0)</f>
        <v>0</v>
      </c>
    </row>
    <row r="242" spans="1:14">
      <c r="A242" s="17">
        <f t="shared" ca="1" si="3"/>
        <v>237</v>
      </c>
      <c r="B242" s="31"/>
      <c r="C242" s="15" cm="1">
        <f t="array" aca="1" ref="C242" ca="1">SUM(LARGE(D242:N242,ROW(INDIRECT("1:8"))))</f>
        <v>0</v>
      </c>
      <c r="D242" s="14">
        <f>IFERROR(100*_xlfn.IFNA(VLOOKUP($B242,KviZDarije1!$A$1:$N$1000, 4, 0), 0)/'TOP SCORES'!B$3,0)</f>
        <v>0</v>
      </c>
      <c r="E242" s="14">
        <f>IFERROR(100*_xlfn.IFNA(VLOOKUP($B242,KviZDarije2!$A$1:$N$1000, 4, 0), 0)/'TOP SCORES'!C$3,0)</f>
        <v>0</v>
      </c>
      <c r="F242" s="14">
        <f>IFERROR(100*_xlfn.IFNA(VLOOKUP($B242,KviZDarije3!$A$1:$N$1000, 4, 0), 0)/'TOP SCORES'!D$3,0)</f>
        <v>0</v>
      </c>
      <c r="G242" s="14">
        <f>IFERROR(100*_xlfn.IFNA(VLOOKUP($B242,KviZDarije4!$A$1:$N$1000, 4, 0), 0)/'TOP SCORES'!E$3,0)</f>
        <v>0</v>
      </c>
      <c r="H242" s="14">
        <f>IFERROR(100*_xlfn.IFNA(VLOOKUP($B242,KviZDarije5!$A$1:$N$1000, 4, 0), 0)/'TOP SCORES'!F$3,0)</f>
        <v>0</v>
      </c>
      <c r="I242" s="14">
        <f>IFERROR(100*_xlfn.IFNA(VLOOKUP($B242,KviZDarije6!$A$1:$N$1000, 4, 0), 0)/'TOP SCORES'!G$3,0)</f>
        <v>0</v>
      </c>
      <c r="J242" s="14">
        <f>IFERROR(100*_xlfn.IFNA(VLOOKUP($B242,KviZDarije7!$A$1:$N$999, 4, 0), 0)/'TOP SCORES'!H$3,0)</f>
        <v>0</v>
      </c>
      <c r="K242" s="14">
        <f>IFERROR(100*_xlfn.IFNA(VLOOKUP($B242,KviZDarije8!$A$1:$N$1000, 4, 0), 0)/'TOP SCORES'!I$3,0)</f>
        <v>0</v>
      </c>
      <c r="L242" s="14">
        <f>IFERROR(100*_xlfn.IFNA(VLOOKUP($B242,KviZDarije9!$A$1:$N$1000, 4, 0), 0)/'TOP SCORES'!J$3,0)</f>
        <v>0</v>
      </c>
      <c r="M242" s="14">
        <f>IFERROR(100*_xlfn.IFNA(VLOOKUP($B242,KviZDarije10!$A$1:$N$1000,4, 0), 0)/'TOP SCORES'!K$3,0)</f>
        <v>0</v>
      </c>
      <c r="N242" s="14">
        <f>IFERROR(100*_xlfn.IFNA(VLOOKUP($B242,KviZDarije11!$A$1:$N$1000,4, 0), 0)/'TOP SCORES'!L$3,0)</f>
        <v>0</v>
      </c>
    </row>
    <row r="243" spans="1:14">
      <c r="A243" s="17">
        <f t="shared" ca="1" si="3"/>
        <v>237</v>
      </c>
      <c r="B243" s="31"/>
      <c r="C243" s="15" cm="1">
        <f t="array" aca="1" ref="C243" ca="1">SUM(LARGE(D243:N243,ROW(INDIRECT("1:8"))))</f>
        <v>0</v>
      </c>
      <c r="D243" s="14">
        <f>IFERROR(100*_xlfn.IFNA(VLOOKUP($B243,KviZDarije1!$A$1:$N$1000, 4, 0), 0)/'TOP SCORES'!B$3,0)</f>
        <v>0</v>
      </c>
      <c r="E243" s="14">
        <f>IFERROR(100*_xlfn.IFNA(VLOOKUP($B243,KviZDarije2!$A$1:$N$1000, 4, 0), 0)/'TOP SCORES'!C$3,0)</f>
        <v>0</v>
      </c>
      <c r="F243" s="14">
        <f>IFERROR(100*_xlfn.IFNA(VLOOKUP($B243,KviZDarije3!$A$1:$N$1000, 4, 0), 0)/'TOP SCORES'!D$3,0)</f>
        <v>0</v>
      </c>
      <c r="G243" s="14">
        <f>IFERROR(100*_xlfn.IFNA(VLOOKUP($B243,KviZDarije4!$A$1:$N$1000, 4, 0), 0)/'TOP SCORES'!E$3,0)</f>
        <v>0</v>
      </c>
      <c r="H243" s="14">
        <f>IFERROR(100*_xlfn.IFNA(VLOOKUP($B243,KviZDarije5!$A$1:$N$1000, 4, 0), 0)/'TOP SCORES'!F$3,0)</f>
        <v>0</v>
      </c>
      <c r="I243" s="14">
        <f>IFERROR(100*_xlfn.IFNA(VLOOKUP($B243,KviZDarije6!$A$1:$N$1000, 4, 0), 0)/'TOP SCORES'!G$3,0)</f>
        <v>0</v>
      </c>
      <c r="J243" s="14">
        <f>IFERROR(100*_xlfn.IFNA(VLOOKUP($B243,KviZDarije7!$A$1:$N$999, 4, 0), 0)/'TOP SCORES'!H$3,0)</f>
        <v>0</v>
      </c>
      <c r="K243" s="14">
        <f>IFERROR(100*_xlfn.IFNA(VLOOKUP($B243,KviZDarije8!$A$1:$N$1000, 4, 0), 0)/'TOP SCORES'!I$3,0)</f>
        <v>0</v>
      </c>
      <c r="L243" s="14">
        <f>IFERROR(100*_xlfn.IFNA(VLOOKUP($B243,KviZDarije9!$A$1:$N$1000, 4, 0), 0)/'TOP SCORES'!J$3,0)</f>
        <v>0</v>
      </c>
      <c r="M243" s="14">
        <f>IFERROR(100*_xlfn.IFNA(VLOOKUP($B243,KviZDarije10!$A$1:$N$1000,4, 0), 0)/'TOP SCORES'!K$3,0)</f>
        <v>0</v>
      </c>
      <c r="N243" s="14">
        <f>IFERROR(100*_xlfn.IFNA(VLOOKUP($B243,KviZDarije11!$A$1:$N$1000,4, 0), 0)/'TOP SCORES'!L$3,0)</f>
        <v>0</v>
      </c>
    </row>
    <row r="244" spans="1:14">
      <c r="A244" s="17">
        <f t="shared" ca="1" si="3"/>
        <v>237</v>
      </c>
      <c r="B244" s="31"/>
      <c r="C244" s="15" cm="1">
        <f t="array" aca="1" ref="C244" ca="1">SUM(LARGE(D244:N244,ROW(INDIRECT("1:8"))))</f>
        <v>0</v>
      </c>
      <c r="D244" s="14">
        <f>IFERROR(100*_xlfn.IFNA(VLOOKUP($B244,KviZDarije1!$A$1:$N$1000, 4, 0), 0)/'TOP SCORES'!B$3,0)</f>
        <v>0</v>
      </c>
      <c r="E244" s="14">
        <f>IFERROR(100*_xlfn.IFNA(VLOOKUP($B244,KviZDarije2!$A$1:$N$1000, 4, 0), 0)/'TOP SCORES'!C$3,0)</f>
        <v>0</v>
      </c>
      <c r="F244" s="14">
        <f>IFERROR(100*_xlfn.IFNA(VLOOKUP($B244,KviZDarije3!$A$1:$N$1000, 4, 0), 0)/'TOP SCORES'!D$3,0)</f>
        <v>0</v>
      </c>
      <c r="G244" s="14">
        <f>IFERROR(100*_xlfn.IFNA(VLOOKUP($B244,KviZDarije4!$A$1:$N$1000, 4, 0), 0)/'TOP SCORES'!E$3,0)</f>
        <v>0</v>
      </c>
      <c r="H244" s="14">
        <f>IFERROR(100*_xlfn.IFNA(VLOOKUP($B244,KviZDarije5!$A$1:$N$1000, 4, 0), 0)/'TOP SCORES'!F$3,0)</f>
        <v>0</v>
      </c>
      <c r="I244" s="14">
        <f>IFERROR(100*_xlfn.IFNA(VLOOKUP($B244,KviZDarije6!$A$1:$N$1000, 4, 0), 0)/'TOP SCORES'!G$3,0)</f>
        <v>0</v>
      </c>
      <c r="J244" s="14">
        <f>IFERROR(100*_xlfn.IFNA(VLOOKUP($B244,KviZDarije7!$A$1:$N$999, 4, 0), 0)/'TOP SCORES'!H$3,0)</f>
        <v>0</v>
      </c>
      <c r="K244" s="14">
        <f>IFERROR(100*_xlfn.IFNA(VLOOKUP($B244,KviZDarije8!$A$1:$N$1000, 4, 0), 0)/'TOP SCORES'!I$3,0)</f>
        <v>0</v>
      </c>
      <c r="L244" s="14">
        <f>IFERROR(100*_xlfn.IFNA(VLOOKUP($B244,KviZDarije9!$A$1:$N$1000, 4, 0), 0)/'TOP SCORES'!J$3,0)</f>
        <v>0</v>
      </c>
      <c r="M244" s="14">
        <f>IFERROR(100*_xlfn.IFNA(VLOOKUP($B244,KviZDarije10!$A$1:$N$1000,4, 0), 0)/'TOP SCORES'!K$3,0)</f>
        <v>0</v>
      </c>
      <c r="N244" s="14">
        <f>IFERROR(100*_xlfn.IFNA(VLOOKUP($B244,KviZDarije11!$A$1:$N$1000,4, 0), 0)/'TOP SCORES'!L$3,0)</f>
        <v>0</v>
      </c>
    </row>
    <row r="245" spans="1:14">
      <c r="A245" s="17">
        <f t="shared" ca="1" si="3"/>
        <v>237</v>
      </c>
      <c r="B245" s="31"/>
      <c r="C245" s="15" cm="1">
        <f t="array" aca="1" ref="C245" ca="1">SUM(LARGE(D245:N245,ROW(INDIRECT("1:8"))))</f>
        <v>0</v>
      </c>
      <c r="D245" s="14">
        <f>IFERROR(100*_xlfn.IFNA(VLOOKUP($B245,KviZDarije1!$A$1:$N$1000, 4, 0), 0)/'TOP SCORES'!B$3,0)</f>
        <v>0</v>
      </c>
      <c r="E245" s="14">
        <f>IFERROR(100*_xlfn.IFNA(VLOOKUP($B245,KviZDarije2!$A$1:$N$1000, 4, 0), 0)/'TOP SCORES'!C$3,0)</f>
        <v>0</v>
      </c>
      <c r="F245" s="14">
        <f>IFERROR(100*_xlfn.IFNA(VLOOKUP($B245,KviZDarije3!$A$1:$N$1000, 4, 0), 0)/'TOP SCORES'!D$3,0)</f>
        <v>0</v>
      </c>
      <c r="G245" s="14">
        <f>IFERROR(100*_xlfn.IFNA(VLOOKUP($B245,KviZDarije4!$A$1:$N$1000, 4, 0), 0)/'TOP SCORES'!E$3,0)</f>
        <v>0</v>
      </c>
      <c r="H245" s="14">
        <f>IFERROR(100*_xlfn.IFNA(VLOOKUP($B245,KviZDarije5!$A$1:$N$1000, 4, 0), 0)/'TOP SCORES'!F$3,0)</f>
        <v>0</v>
      </c>
      <c r="I245" s="14">
        <f>IFERROR(100*_xlfn.IFNA(VLOOKUP($B245,KviZDarije6!$A$1:$N$1000, 4, 0), 0)/'TOP SCORES'!G$3,0)</f>
        <v>0</v>
      </c>
      <c r="J245" s="14">
        <f>IFERROR(100*_xlfn.IFNA(VLOOKUP($B245,KviZDarije7!$A$1:$N$999, 4, 0), 0)/'TOP SCORES'!H$3,0)</f>
        <v>0</v>
      </c>
      <c r="K245" s="14">
        <f>IFERROR(100*_xlfn.IFNA(VLOOKUP($B245,KviZDarije8!$A$1:$N$1000, 4, 0), 0)/'TOP SCORES'!I$3,0)</f>
        <v>0</v>
      </c>
      <c r="L245" s="14">
        <f>IFERROR(100*_xlfn.IFNA(VLOOKUP($B245,KviZDarije9!$A$1:$N$1000, 4, 0), 0)/'TOP SCORES'!J$3,0)</f>
        <v>0</v>
      </c>
      <c r="M245" s="14">
        <f>IFERROR(100*_xlfn.IFNA(VLOOKUP($B245,KviZDarije10!$A$1:$N$1000,4, 0), 0)/'TOP SCORES'!K$3,0)</f>
        <v>0</v>
      </c>
      <c r="N245" s="14">
        <f>IFERROR(100*_xlfn.IFNA(VLOOKUP($B245,KviZDarije11!$A$1:$N$1000,4, 0), 0)/'TOP SCORES'!L$3,0)</f>
        <v>0</v>
      </c>
    </row>
    <row r="246" spans="1:14">
      <c r="A246" s="17">
        <f t="shared" ca="1" si="3"/>
        <v>237</v>
      </c>
      <c r="B246" s="31"/>
      <c r="C246" s="15" cm="1">
        <f t="array" aca="1" ref="C246" ca="1">SUM(LARGE(D246:N246,ROW(INDIRECT("1:8"))))</f>
        <v>0</v>
      </c>
      <c r="D246" s="14">
        <f>IFERROR(100*_xlfn.IFNA(VLOOKUP($B246,KviZDarije1!$A$1:$N$1000, 4, 0), 0)/'TOP SCORES'!B$3,0)</f>
        <v>0</v>
      </c>
      <c r="E246" s="14">
        <f>IFERROR(100*_xlfn.IFNA(VLOOKUP($B246,KviZDarije2!$A$1:$N$1000, 4, 0), 0)/'TOP SCORES'!C$3,0)</f>
        <v>0</v>
      </c>
      <c r="F246" s="14">
        <f>IFERROR(100*_xlfn.IFNA(VLOOKUP($B246,KviZDarije3!$A$1:$N$1000, 4, 0), 0)/'TOP SCORES'!D$3,0)</f>
        <v>0</v>
      </c>
      <c r="G246" s="14">
        <f>IFERROR(100*_xlfn.IFNA(VLOOKUP($B246,KviZDarije4!$A$1:$N$1000, 4, 0), 0)/'TOP SCORES'!E$3,0)</f>
        <v>0</v>
      </c>
      <c r="H246" s="14">
        <f>IFERROR(100*_xlfn.IFNA(VLOOKUP($B246,KviZDarije5!$A$1:$N$1000, 4, 0), 0)/'TOP SCORES'!F$3,0)</f>
        <v>0</v>
      </c>
      <c r="I246" s="14">
        <f>IFERROR(100*_xlfn.IFNA(VLOOKUP($B246,KviZDarije6!$A$1:$N$1000, 4, 0), 0)/'TOP SCORES'!G$3,0)</f>
        <v>0</v>
      </c>
      <c r="J246" s="14">
        <f>IFERROR(100*_xlfn.IFNA(VLOOKUP($B246,KviZDarije7!$A$1:$N$999, 4, 0), 0)/'TOP SCORES'!H$3,0)</f>
        <v>0</v>
      </c>
      <c r="K246" s="14">
        <f>IFERROR(100*_xlfn.IFNA(VLOOKUP($B246,KviZDarije8!$A$1:$N$1000, 4, 0), 0)/'TOP SCORES'!I$3,0)</f>
        <v>0</v>
      </c>
      <c r="L246" s="14">
        <f>IFERROR(100*_xlfn.IFNA(VLOOKUP($B246,KviZDarije9!$A$1:$N$1000, 4, 0), 0)/'TOP SCORES'!J$3,0)</f>
        <v>0</v>
      </c>
      <c r="M246" s="14">
        <f>IFERROR(100*_xlfn.IFNA(VLOOKUP($B246,KviZDarije10!$A$1:$N$1000,4, 0), 0)/'TOP SCORES'!K$3,0)</f>
        <v>0</v>
      </c>
      <c r="N246" s="14">
        <f>IFERROR(100*_xlfn.IFNA(VLOOKUP($B246,KviZDarije11!$A$1:$N$1000,4, 0), 0)/'TOP SCORES'!L$3,0)</f>
        <v>0</v>
      </c>
    </row>
    <row r="247" spans="1:14">
      <c r="A247" s="17">
        <f t="shared" ca="1" si="3"/>
        <v>237</v>
      </c>
      <c r="B247" s="31"/>
      <c r="C247" s="15" cm="1">
        <f t="array" aca="1" ref="C247" ca="1">SUM(LARGE(D247:N247,ROW(INDIRECT("1:8"))))</f>
        <v>0</v>
      </c>
      <c r="D247" s="14">
        <f>IFERROR(100*_xlfn.IFNA(VLOOKUP($B247,KviZDarije1!$A$1:$N$1000, 4, 0), 0)/'TOP SCORES'!B$3,0)</f>
        <v>0</v>
      </c>
      <c r="E247" s="14">
        <f>IFERROR(100*_xlfn.IFNA(VLOOKUP($B247,KviZDarije2!$A$1:$N$1000, 4, 0), 0)/'TOP SCORES'!C$3,0)</f>
        <v>0</v>
      </c>
      <c r="F247" s="14">
        <f>IFERROR(100*_xlfn.IFNA(VLOOKUP($B247,KviZDarije3!$A$1:$N$1000, 4, 0), 0)/'TOP SCORES'!D$3,0)</f>
        <v>0</v>
      </c>
      <c r="G247" s="14">
        <f>IFERROR(100*_xlfn.IFNA(VLOOKUP($B247,KviZDarije4!$A$1:$N$1000, 4, 0), 0)/'TOP SCORES'!E$3,0)</f>
        <v>0</v>
      </c>
      <c r="H247" s="14">
        <f>IFERROR(100*_xlfn.IFNA(VLOOKUP($B247,KviZDarije5!$A$1:$N$1000, 4, 0), 0)/'TOP SCORES'!F$3,0)</f>
        <v>0</v>
      </c>
      <c r="I247" s="14">
        <f>IFERROR(100*_xlfn.IFNA(VLOOKUP($B247,KviZDarije6!$A$1:$N$1000, 4, 0), 0)/'TOP SCORES'!G$3,0)</f>
        <v>0</v>
      </c>
      <c r="J247" s="14">
        <f>IFERROR(100*_xlfn.IFNA(VLOOKUP($B247,KviZDarije7!$A$1:$N$999, 4, 0), 0)/'TOP SCORES'!H$3,0)</f>
        <v>0</v>
      </c>
      <c r="K247" s="14">
        <f>IFERROR(100*_xlfn.IFNA(VLOOKUP($B247,KviZDarije8!$A$1:$N$1000, 4, 0), 0)/'TOP SCORES'!I$3,0)</f>
        <v>0</v>
      </c>
      <c r="L247" s="14">
        <f>IFERROR(100*_xlfn.IFNA(VLOOKUP($B247,KviZDarije9!$A$1:$N$1000, 4, 0), 0)/'TOP SCORES'!J$3,0)</f>
        <v>0</v>
      </c>
      <c r="M247" s="14">
        <f>IFERROR(100*_xlfn.IFNA(VLOOKUP($B247,KviZDarije10!$A$1:$N$1000,4, 0), 0)/'TOP SCORES'!K$3,0)</f>
        <v>0</v>
      </c>
      <c r="N247" s="14">
        <f>IFERROR(100*_xlfn.IFNA(VLOOKUP($B247,KviZDarije11!$A$1:$N$1000,4, 0), 0)/'TOP SCORES'!L$3,0)</f>
        <v>0</v>
      </c>
    </row>
    <row r="248" spans="1:14">
      <c r="A248" s="17">
        <f t="shared" ca="1" si="3"/>
        <v>237</v>
      </c>
      <c r="B248" s="31"/>
      <c r="C248" s="15" cm="1">
        <f t="array" aca="1" ref="C248" ca="1">SUM(LARGE(D248:N248,ROW(INDIRECT("1:8"))))</f>
        <v>0</v>
      </c>
      <c r="D248" s="14">
        <f>IFERROR(100*_xlfn.IFNA(VLOOKUP($B248,KviZDarije1!$A$1:$N$1000, 4, 0), 0)/'TOP SCORES'!B$3,0)</f>
        <v>0</v>
      </c>
      <c r="E248" s="14">
        <f>IFERROR(100*_xlfn.IFNA(VLOOKUP($B248,KviZDarije2!$A$1:$N$1000, 4, 0), 0)/'TOP SCORES'!C$3,0)</f>
        <v>0</v>
      </c>
      <c r="F248" s="14">
        <f>IFERROR(100*_xlfn.IFNA(VLOOKUP($B248,KviZDarije3!$A$1:$N$1000, 4, 0), 0)/'TOP SCORES'!D$3,0)</f>
        <v>0</v>
      </c>
      <c r="G248" s="14">
        <f>IFERROR(100*_xlfn.IFNA(VLOOKUP($B248,KviZDarije4!$A$1:$N$1000, 4, 0), 0)/'TOP SCORES'!E$3,0)</f>
        <v>0</v>
      </c>
      <c r="H248" s="14">
        <f>IFERROR(100*_xlfn.IFNA(VLOOKUP($B248,KviZDarije5!$A$1:$N$1000, 4, 0), 0)/'TOP SCORES'!F$3,0)</f>
        <v>0</v>
      </c>
      <c r="I248" s="14">
        <f>IFERROR(100*_xlfn.IFNA(VLOOKUP($B248,KviZDarije6!$A$1:$N$1000, 4, 0), 0)/'TOP SCORES'!G$3,0)</f>
        <v>0</v>
      </c>
      <c r="J248" s="14">
        <f>IFERROR(100*_xlfn.IFNA(VLOOKUP($B248,KviZDarije7!$A$1:$N$999, 4, 0), 0)/'TOP SCORES'!H$3,0)</f>
        <v>0</v>
      </c>
      <c r="K248" s="14">
        <f>IFERROR(100*_xlfn.IFNA(VLOOKUP($B248,KviZDarije8!$A$1:$N$1000, 4, 0), 0)/'TOP SCORES'!I$3,0)</f>
        <v>0</v>
      </c>
      <c r="L248" s="14">
        <f>IFERROR(100*_xlfn.IFNA(VLOOKUP($B248,KviZDarije9!$A$1:$N$1000, 4, 0), 0)/'TOP SCORES'!J$3,0)</f>
        <v>0</v>
      </c>
      <c r="M248" s="14">
        <f>IFERROR(100*_xlfn.IFNA(VLOOKUP($B248,KviZDarije10!$A$1:$N$1000,4, 0), 0)/'TOP SCORES'!K$3,0)</f>
        <v>0</v>
      </c>
      <c r="N248" s="14">
        <f>IFERROR(100*_xlfn.IFNA(VLOOKUP($B248,KviZDarije11!$A$1:$N$1000,4, 0), 0)/'TOP SCORES'!L$3,0)</f>
        <v>0</v>
      </c>
    </row>
    <row r="249" spans="1:14">
      <c r="A249" s="17">
        <f t="shared" ca="1" si="3"/>
        <v>237</v>
      </c>
      <c r="B249" s="31"/>
      <c r="C249" s="15" cm="1">
        <f t="array" aca="1" ref="C249" ca="1">SUM(LARGE(D249:N249,ROW(INDIRECT("1:8"))))</f>
        <v>0</v>
      </c>
      <c r="D249" s="14">
        <f>IFERROR(100*_xlfn.IFNA(VLOOKUP($B249,KviZDarije1!$A$1:$N$1000, 4, 0), 0)/'TOP SCORES'!B$3,0)</f>
        <v>0</v>
      </c>
      <c r="E249" s="14">
        <f>IFERROR(100*_xlfn.IFNA(VLOOKUP($B249,KviZDarije2!$A$1:$N$1000, 4, 0), 0)/'TOP SCORES'!C$3,0)</f>
        <v>0</v>
      </c>
      <c r="F249" s="14">
        <f>IFERROR(100*_xlfn.IFNA(VLOOKUP($B249,KviZDarije3!$A$1:$N$1000, 4, 0), 0)/'TOP SCORES'!D$3,0)</f>
        <v>0</v>
      </c>
      <c r="G249" s="14">
        <f>IFERROR(100*_xlfn.IFNA(VLOOKUP($B249,KviZDarije4!$A$1:$N$1000, 4, 0), 0)/'TOP SCORES'!E$3,0)</f>
        <v>0</v>
      </c>
      <c r="H249" s="14">
        <f>IFERROR(100*_xlfn.IFNA(VLOOKUP($B249,KviZDarije5!$A$1:$N$1000, 4, 0), 0)/'TOP SCORES'!F$3,0)</f>
        <v>0</v>
      </c>
      <c r="I249" s="14">
        <f>IFERROR(100*_xlfn.IFNA(VLOOKUP($B249,KviZDarije6!$A$1:$N$1000, 4, 0), 0)/'TOP SCORES'!G$3,0)</f>
        <v>0</v>
      </c>
      <c r="J249" s="14">
        <f>IFERROR(100*_xlfn.IFNA(VLOOKUP($B249,KviZDarije7!$A$1:$N$999, 4, 0), 0)/'TOP SCORES'!H$3,0)</f>
        <v>0</v>
      </c>
      <c r="K249" s="14">
        <f>IFERROR(100*_xlfn.IFNA(VLOOKUP($B249,KviZDarije8!$A$1:$N$1000, 4, 0), 0)/'TOP SCORES'!I$3,0)</f>
        <v>0</v>
      </c>
      <c r="L249" s="14">
        <f>IFERROR(100*_xlfn.IFNA(VLOOKUP($B249,KviZDarije9!$A$1:$N$1000, 4, 0), 0)/'TOP SCORES'!J$3,0)</f>
        <v>0</v>
      </c>
      <c r="M249" s="14">
        <f>IFERROR(100*_xlfn.IFNA(VLOOKUP($B249,KviZDarije10!$A$1:$N$1000,4, 0), 0)/'TOP SCORES'!K$3,0)</f>
        <v>0</v>
      </c>
      <c r="N249" s="14">
        <f>IFERROR(100*_xlfn.IFNA(VLOOKUP($B249,KviZDarije11!$A$1:$N$1000,4, 0), 0)/'TOP SCORES'!L$3,0)</f>
        <v>0</v>
      </c>
    </row>
    <row r="250" spans="1:14">
      <c r="A250" s="17">
        <f t="shared" ca="1" si="3"/>
        <v>237</v>
      </c>
      <c r="B250" s="31"/>
      <c r="C250" s="15" cm="1">
        <f t="array" aca="1" ref="C250" ca="1">SUM(LARGE(D250:N250,ROW(INDIRECT("1:8"))))</f>
        <v>0</v>
      </c>
      <c r="D250" s="14">
        <f>IFERROR(100*_xlfn.IFNA(VLOOKUP($B250,KviZDarije1!$A$1:$N$1000, 4, 0), 0)/'TOP SCORES'!B$3,0)</f>
        <v>0</v>
      </c>
      <c r="E250" s="14">
        <f>IFERROR(100*_xlfn.IFNA(VLOOKUP($B250,KviZDarije2!$A$1:$N$1000, 4, 0), 0)/'TOP SCORES'!C$3,0)</f>
        <v>0</v>
      </c>
      <c r="F250" s="14">
        <f>IFERROR(100*_xlfn.IFNA(VLOOKUP($B250,KviZDarije3!$A$1:$N$1000, 4, 0), 0)/'TOP SCORES'!D$3,0)</f>
        <v>0</v>
      </c>
      <c r="G250" s="14">
        <f>IFERROR(100*_xlfn.IFNA(VLOOKUP($B250,KviZDarije4!$A$1:$N$1000, 4, 0), 0)/'TOP SCORES'!E$3,0)</f>
        <v>0</v>
      </c>
      <c r="H250" s="14">
        <f>IFERROR(100*_xlfn.IFNA(VLOOKUP($B250,KviZDarije5!$A$1:$N$1000, 4, 0), 0)/'TOP SCORES'!F$3,0)</f>
        <v>0</v>
      </c>
      <c r="I250" s="14">
        <f>IFERROR(100*_xlfn.IFNA(VLOOKUP($B250,KviZDarije6!$A$1:$N$1000, 4, 0), 0)/'TOP SCORES'!G$3,0)</f>
        <v>0</v>
      </c>
      <c r="J250" s="14">
        <f>IFERROR(100*_xlfn.IFNA(VLOOKUP($B250,KviZDarije7!$A$1:$N$999, 4, 0), 0)/'TOP SCORES'!H$3,0)</f>
        <v>0</v>
      </c>
      <c r="K250" s="14">
        <f>IFERROR(100*_xlfn.IFNA(VLOOKUP($B250,KviZDarije8!$A$1:$N$1000, 4, 0), 0)/'TOP SCORES'!I$3,0)</f>
        <v>0</v>
      </c>
      <c r="L250" s="14">
        <f>IFERROR(100*_xlfn.IFNA(VLOOKUP($B250,KviZDarije9!$A$1:$N$1000, 4, 0), 0)/'TOP SCORES'!J$3,0)</f>
        <v>0</v>
      </c>
      <c r="M250" s="14">
        <f>IFERROR(100*_xlfn.IFNA(VLOOKUP($B250,KviZDarije10!$A$1:$N$1000,4, 0), 0)/'TOP SCORES'!K$3,0)</f>
        <v>0</v>
      </c>
      <c r="N250" s="14">
        <f>IFERROR(100*_xlfn.IFNA(VLOOKUP($B250,KviZDarije11!$A$1:$N$1000,4, 0), 0)/'TOP SCORES'!L$3,0)</f>
        <v>0</v>
      </c>
    </row>
    <row r="251" spans="1:14">
      <c r="A251" s="17">
        <f t="shared" ca="1" si="3"/>
        <v>237</v>
      </c>
      <c r="B251" s="31"/>
      <c r="C251" s="15" cm="1">
        <f t="array" aca="1" ref="C251" ca="1">SUM(LARGE(D251:N251,ROW(INDIRECT("1:8"))))</f>
        <v>0</v>
      </c>
      <c r="D251" s="14">
        <f>IFERROR(100*_xlfn.IFNA(VLOOKUP($B251,KviZDarije1!$A$1:$N$1000, 4, 0), 0)/'TOP SCORES'!B$3,0)</f>
        <v>0</v>
      </c>
      <c r="E251" s="14">
        <f>IFERROR(100*_xlfn.IFNA(VLOOKUP($B251,KviZDarije2!$A$1:$N$1000, 4, 0), 0)/'TOP SCORES'!C$3,0)</f>
        <v>0</v>
      </c>
      <c r="F251" s="14">
        <f>IFERROR(100*_xlfn.IFNA(VLOOKUP($B251,KviZDarije3!$A$1:$N$1000, 4, 0), 0)/'TOP SCORES'!D$3,0)</f>
        <v>0</v>
      </c>
      <c r="G251" s="14">
        <f>IFERROR(100*_xlfn.IFNA(VLOOKUP($B251,KviZDarije4!$A$1:$N$1000, 4, 0), 0)/'TOP SCORES'!E$3,0)</f>
        <v>0</v>
      </c>
      <c r="H251" s="14">
        <f>IFERROR(100*_xlfn.IFNA(VLOOKUP($B251,KviZDarije5!$A$1:$N$1000, 4, 0), 0)/'TOP SCORES'!F$3,0)</f>
        <v>0</v>
      </c>
      <c r="I251" s="14">
        <f>IFERROR(100*_xlfn.IFNA(VLOOKUP($B251,KviZDarije6!$A$1:$N$1000, 4, 0), 0)/'TOP SCORES'!G$3,0)</f>
        <v>0</v>
      </c>
      <c r="J251" s="14">
        <f>IFERROR(100*_xlfn.IFNA(VLOOKUP($B251,KviZDarije7!$A$1:$N$999, 4, 0), 0)/'TOP SCORES'!H$3,0)</f>
        <v>0</v>
      </c>
      <c r="K251" s="14">
        <f>IFERROR(100*_xlfn.IFNA(VLOOKUP($B251,KviZDarije8!$A$1:$N$1000, 4, 0), 0)/'TOP SCORES'!I$3,0)</f>
        <v>0</v>
      </c>
      <c r="L251" s="14">
        <f>IFERROR(100*_xlfn.IFNA(VLOOKUP($B251,KviZDarije9!$A$1:$N$1000, 4, 0), 0)/'TOP SCORES'!J$3,0)</f>
        <v>0</v>
      </c>
      <c r="M251" s="14">
        <f>IFERROR(100*_xlfn.IFNA(VLOOKUP($B251,KviZDarije10!$A$1:$N$1000,4, 0), 0)/'TOP SCORES'!K$3,0)</f>
        <v>0</v>
      </c>
      <c r="N251" s="14">
        <f>IFERROR(100*_xlfn.IFNA(VLOOKUP($B251,KviZDarije11!$A$1:$N$1000,4, 0), 0)/'TOP SCORES'!L$3,0)</f>
        <v>0</v>
      </c>
    </row>
    <row r="252" spans="1:14">
      <c r="A252" s="17">
        <f t="shared" ca="1" si="3"/>
        <v>237</v>
      </c>
      <c r="B252" s="31"/>
      <c r="C252" s="15" cm="1">
        <f t="array" aca="1" ref="C252" ca="1">SUM(LARGE(D252:N252,ROW(INDIRECT("1:8"))))</f>
        <v>0</v>
      </c>
      <c r="D252" s="14">
        <f>IFERROR(100*_xlfn.IFNA(VLOOKUP($B252,KviZDarije1!$A$1:$N$1000, 4, 0), 0)/'TOP SCORES'!B$3,0)</f>
        <v>0</v>
      </c>
      <c r="E252" s="14">
        <f>IFERROR(100*_xlfn.IFNA(VLOOKUP($B252,KviZDarije2!$A$1:$N$1000, 4, 0), 0)/'TOP SCORES'!C$3,0)</f>
        <v>0</v>
      </c>
      <c r="F252" s="14">
        <f>IFERROR(100*_xlfn.IFNA(VLOOKUP($B252,KviZDarije3!$A$1:$N$1000, 4, 0), 0)/'TOP SCORES'!D$3,0)</f>
        <v>0</v>
      </c>
      <c r="G252" s="14">
        <f>IFERROR(100*_xlfn.IFNA(VLOOKUP($B252,KviZDarije4!$A$1:$N$1000, 4, 0), 0)/'TOP SCORES'!E$3,0)</f>
        <v>0</v>
      </c>
      <c r="H252" s="14">
        <f>IFERROR(100*_xlfn.IFNA(VLOOKUP($B252,KviZDarije5!$A$1:$N$1000, 4, 0), 0)/'TOP SCORES'!F$3,0)</f>
        <v>0</v>
      </c>
      <c r="I252" s="14">
        <f>IFERROR(100*_xlfn.IFNA(VLOOKUP($B252,KviZDarije6!$A$1:$N$1000, 4, 0), 0)/'TOP SCORES'!G$3,0)</f>
        <v>0</v>
      </c>
      <c r="J252" s="14">
        <f>IFERROR(100*_xlfn.IFNA(VLOOKUP($B252,KviZDarije7!$A$1:$N$999, 4, 0), 0)/'TOP SCORES'!H$3,0)</f>
        <v>0</v>
      </c>
      <c r="K252" s="14">
        <f>IFERROR(100*_xlfn.IFNA(VLOOKUP($B252,KviZDarije8!$A$1:$N$1000, 4, 0), 0)/'TOP SCORES'!I$3,0)</f>
        <v>0</v>
      </c>
      <c r="L252" s="14">
        <f>IFERROR(100*_xlfn.IFNA(VLOOKUP($B252,KviZDarije9!$A$1:$N$1000, 4, 0), 0)/'TOP SCORES'!J$3,0)</f>
        <v>0</v>
      </c>
      <c r="M252" s="14">
        <f>IFERROR(100*_xlfn.IFNA(VLOOKUP($B252,KviZDarije10!$A$1:$N$1000,4, 0), 0)/'TOP SCORES'!K$3,0)</f>
        <v>0</v>
      </c>
      <c r="N252" s="14">
        <f>IFERROR(100*_xlfn.IFNA(VLOOKUP($B252,KviZDarije11!$A$1:$N$1000,4, 0), 0)/'TOP SCORES'!L$3,0)</f>
        <v>0</v>
      </c>
    </row>
    <row r="253" spans="1:14">
      <c r="A253" s="17">
        <f t="shared" ca="1" si="3"/>
        <v>237</v>
      </c>
      <c r="B253" s="31"/>
      <c r="C253" s="15" cm="1">
        <f t="array" aca="1" ref="C253" ca="1">SUM(LARGE(D253:N253,ROW(INDIRECT("1:8"))))</f>
        <v>0</v>
      </c>
      <c r="D253" s="14">
        <f>IFERROR(100*_xlfn.IFNA(VLOOKUP($B253,KviZDarije1!$A$1:$N$1000, 4, 0), 0)/'TOP SCORES'!B$3,0)</f>
        <v>0</v>
      </c>
      <c r="E253" s="14">
        <f>IFERROR(100*_xlfn.IFNA(VLOOKUP($B253,KviZDarije2!$A$1:$N$1000, 4, 0), 0)/'TOP SCORES'!C$3,0)</f>
        <v>0</v>
      </c>
      <c r="F253" s="14">
        <f>IFERROR(100*_xlfn.IFNA(VLOOKUP($B253,KviZDarije3!$A$1:$N$1000, 4, 0), 0)/'TOP SCORES'!D$3,0)</f>
        <v>0</v>
      </c>
      <c r="G253" s="14">
        <f>IFERROR(100*_xlfn.IFNA(VLOOKUP($B253,KviZDarije4!$A$1:$N$1000, 4, 0), 0)/'TOP SCORES'!E$3,0)</f>
        <v>0</v>
      </c>
      <c r="H253" s="14">
        <f>IFERROR(100*_xlfn.IFNA(VLOOKUP($B253,KviZDarije5!$A$1:$N$1000, 4, 0), 0)/'TOP SCORES'!F$3,0)</f>
        <v>0</v>
      </c>
      <c r="I253" s="14">
        <f>IFERROR(100*_xlfn.IFNA(VLOOKUP($B253,KviZDarije6!$A$1:$N$1000, 4, 0), 0)/'TOP SCORES'!G$3,0)</f>
        <v>0</v>
      </c>
      <c r="J253" s="14">
        <f>IFERROR(100*_xlfn.IFNA(VLOOKUP($B253,KviZDarije7!$A$1:$N$999, 4, 0), 0)/'TOP SCORES'!H$3,0)</f>
        <v>0</v>
      </c>
      <c r="K253" s="14">
        <f>IFERROR(100*_xlfn.IFNA(VLOOKUP($B253,KviZDarije8!$A$1:$N$1000, 4, 0), 0)/'TOP SCORES'!I$3,0)</f>
        <v>0</v>
      </c>
      <c r="L253" s="14">
        <f>IFERROR(100*_xlfn.IFNA(VLOOKUP($B253,KviZDarije9!$A$1:$N$1000, 4, 0), 0)/'TOP SCORES'!J$3,0)</f>
        <v>0</v>
      </c>
      <c r="M253" s="14">
        <f>IFERROR(100*_xlfn.IFNA(VLOOKUP($B253,KviZDarije10!$A$1:$N$1000,4, 0), 0)/'TOP SCORES'!K$3,0)</f>
        <v>0</v>
      </c>
      <c r="N253" s="14">
        <f>IFERROR(100*_xlfn.IFNA(VLOOKUP($B253,KviZDarije11!$A$1:$N$1000,4, 0), 0)/'TOP SCORES'!L$3,0)</f>
        <v>0</v>
      </c>
    </row>
    <row r="254" spans="1:14">
      <c r="A254" s="17">
        <f t="shared" ca="1" si="3"/>
        <v>237</v>
      </c>
      <c r="B254" s="31"/>
      <c r="C254" s="15" cm="1">
        <f t="array" aca="1" ref="C254" ca="1">SUM(LARGE(D254:N254,ROW(INDIRECT("1:8"))))</f>
        <v>0</v>
      </c>
      <c r="D254" s="14">
        <f>IFERROR(100*_xlfn.IFNA(VLOOKUP($B254,KviZDarije1!$A$1:$N$1000, 4, 0), 0)/'TOP SCORES'!B$3,0)</f>
        <v>0</v>
      </c>
      <c r="E254" s="14">
        <f>IFERROR(100*_xlfn.IFNA(VLOOKUP($B254,KviZDarije2!$A$1:$N$1000, 4, 0), 0)/'TOP SCORES'!C$3,0)</f>
        <v>0</v>
      </c>
      <c r="F254" s="14">
        <f>IFERROR(100*_xlfn.IFNA(VLOOKUP($B254,KviZDarije3!$A$1:$N$1000, 4, 0), 0)/'TOP SCORES'!D$3,0)</f>
        <v>0</v>
      </c>
      <c r="G254" s="14">
        <f>IFERROR(100*_xlfn.IFNA(VLOOKUP($B254,KviZDarije4!$A$1:$N$1000, 4, 0), 0)/'TOP SCORES'!E$3,0)</f>
        <v>0</v>
      </c>
      <c r="H254" s="14">
        <f>IFERROR(100*_xlfn.IFNA(VLOOKUP($B254,KviZDarije5!$A$1:$N$1000, 4, 0), 0)/'TOP SCORES'!F$3,0)</f>
        <v>0</v>
      </c>
      <c r="I254" s="14">
        <f>IFERROR(100*_xlfn.IFNA(VLOOKUP($B254,KviZDarije6!$A$1:$N$1000, 4, 0), 0)/'TOP SCORES'!G$3,0)</f>
        <v>0</v>
      </c>
      <c r="J254" s="14">
        <f>IFERROR(100*_xlfn.IFNA(VLOOKUP($B254,KviZDarije7!$A$1:$N$999, 4, 0), 0)/'TOP SCORES'!H$3,0)</f>
        <v>0</v>
      </c>
      <c r="K254" s="14">
        <f>IFERROR(100*_xlfn.IFNA(VLOOKUP($B254,KviZDarije8!$A$1:$N$1000, 4, 0), 0)/'TOP SCORES'!I$3,0)</f>
        <v>0</v>
      </c>
      <c r="L254" s="14">
        <f>IFERROR(100*_xlfn.IFNA(VLOOKUP($B254,KviZDarije9!$A$1:$N$1000, 4, 0), 0)/'TOP SCORES'!J$3,0)</f>
        <v>0</v>
      </c>
      <c r="M254" s="14">
        <f>IFERROR(100*_xlfn.IFNA(VLOOKUP($B254,KviZDarije10!$A$1:$N$1000,4, 0), 0)/'TOP SCORES'!K$3,0)</f>
        <v>0</v>
      </c>
      <c r="N254" s="14">
        <f>IFERROR(100*_xlfn.IFNA(VLOOKUP($B254,KviZDarije11!$A$1:$N$1000,4, 0), 0)/'TOP SCORES'!L$3,0)</f>
        <v>0</v>
      </c>
    </row>
    <row r="255" spans="1:14">
      <c r="A255" s="17">
        <f t="shared" ca="1" si="3"/>
        <v>237</v>
      </c>
      <c r="B255" s="31"/>
      <c r="C255" s="15" cm="1">
        <f t="array" aca="1" ref="C255" ca="1">SUM(LARGE(D255:N255,ROW(INDIRECT("1:8"))))</f>
        <v>0</v>
      </c>
      <c r="D255" s="14">
        <f>IFERROR(100*_xlfn.IFNA(VLOOKUP($B255,KviZDarije1!$A$1:$N$1000, 4, 0), 0)/'TOP SCORES'!B$3,0)</f>
        <v>0</v>
      </c>
      <c r="E255" s="14">
        <f>IFERROR(100*_xlfn.IFNA(VLOOKUP($B255,KviZDarije2!$A$1:$N$1000, 4, 0), 0)/'TOP SCORES'!C$3,0)</f>
        <v>0</v>
      </c>
      <c r="F255" s="14">
        <f>IFERROR(100*_xlfn.IFNA(VLOOKUP($B255,KviZDarije3!$A$1:$N$1000, 4, 0), 0)/'TOP SCORES'!D$3,0)</f>
        <v>0</v>
      </c>
      <c r="G255" s="14">
        <f>IFERROR(100*_xlfn.IFNA(VLOOKUP($B255,KviZDarije4!$A$1:$N$1000, 4, 0), 0)/'TOP SCORES'!E$3,0)</f>
        <v>0</v>
      </c>
      <c r="H255" s="14">
        <f>IFERROR(100*_xlfn.IFNA(VLOOKUP($B255,KviZDarije5!$A$1:$N$1000, 4, 0), 0)/'TOP SCORES'!F$3,0)</f>
        <v>0</v>
      </c>
      <c r="I255" s="14">
        <f>IFERROR(100*_xlfn.IFNA(VLOOKUP($B255,KviZDarije6!$A$1:$N$1000, 4, 0), 0)/'TOP SCORES'!G$3,0)</f>
        <v>0</v>
      </c>
      <c r="J255" s="14">
        <f>IFERROR(100*_xlfn.IFNA(VLOOKUP($B255,KviZDarije7!$A$1:$N$999, 4, 0), 0)/'TOP SCORES'!H$3,0)</f>
        <v>0</v>
      </c>
      <c r="K255" s="14">
        <f>IFERROR(100*_xlfn.IFNA(VLOOKUP($B255,KviZDarije8!$A$1:$N$1000, 4, 0), 0)/'TOP SCORES'!I$3,0)</f>
        <v>0</v>
      </c>
      <c r="L255" s="14">
        <f>IFERROR(100*_xlfn.IFNA(VLOOKUP($B255,KviZDarije9!$A$1:$N$1000, 4, 0), 0)/'TOP SCORES'!J$3,0)</f>
        <v>0</v>
      </c>
      <c r="M255" s="14">
        <f>IFERROR(100*_xlfn.IFNA(VLOOKUP($B255,KviZDarije10!$A$1:$N$1000,4, 0), 0)/'TOP SCORES'!K$3,0)</f>
        <v>0</v>
      </c>
      <c r="N255" s="14">
        <f>IFERROR(100*_xlfn.IFNA(VLOOKUP($B255,KviZDarije11!$A$1:$N$1000,4, 0), 0)/'TOP SCORES'!L$3,0)</f>
        <v>0</v>
      </c>
    </row>
    <row r="256" spans="1:14">
      <c r="A256" s="17">
        <f t="shared" ca="1" si="3"/>
        <v>237</v>
      </c>
      <c r="B256" s="31"/>
      <c r="C256" s="15" cm="1">
        <f t="array" aca="1" ref="C256" ca="1">SUM(LARGE(D256:N256,ROW(INDIRECT("1:8"))))</f>
        <v>0</v>
      </c>
      <c r="D256" s="14">
        <f>IFERROR(100*_xlfn.IFNA(VLOOKUP($B256,KviZDarije1!$A$1:$N$1000, 4, 0), 0)/'TOP SCORES'!B$3,0)</f>
        <v>0</v>
      </c>
      <c r="E256" s="14">
        <f>IFERROR(100*_xlfn.IFNA(VLOOKUP($B256,KviZDarije2!$A$1:$N$1000, 4, 0), 0)/'TOP SCORES'!C$3,0)</f>
        <v>0</v>
      </c>
      <c r="F256" s="14">
        <f>IFERROR(100*_xlfn.IFNA(VLOOKUP($B256,KviZDarije3!$A$1:$N$1000, 4, 0), 0)/'TOP SCORES'!D$3,0)</f>
        <v>0</v>
      </c>
      <c r="G256" s="14">
        <f>IFERROR(100*_xlfn.IFNA(VLOOKUP($B256,KviZDarije4!$A$1:$N$1000, 4, 0), 0)/'TOP SCORES'!E$3,0)</f>
        <v>0</v>
      </c>
      <c r="H256" s="14">
        <f>IFERROR(100*_xlfn.IFNA(VLOOKUP($B256,KviZDarije5!$A$1:$N$1000, 4, 0), 0)/'TOP SCORES'!F$3,0)</f>
        <v>0</v>
      </c>
      <c r="I256" s="14">
        <f>IFERROR(100*_xlfn.IFNA(VLOOKUP($B256,KviZDarije6!$A$1:$N$1000, 4, 0), 0)/'TOP SCORES'!G$3,0)</f>
        <v>0</v>
      </c>
      <c r="J256" s="14">
        <f>IFERROR(100*_xlfn.IFNA(VLOOKUP($B256,KviZDarije7!$A$1:$N$999, 4, 0), 0)/'TOP SCORES'!H$3,0)</f>
        <v>0</v>
      </c>
      <c r="K256" s="14">
        <f>IFERROR(100*_xlfn.IFNA(VLOOKUP($B256,KviZDarije8!$A$1:$N$1000, 4, 0), 0)/'TOP SCORES'!I$3,0)</f>
        <v>0</v>
      </c>
      <c r="L256" s="14">
        <f>IFERROR(100*_xlfn.IFNA(VLOOKUP($B256,KviZDarije9!$A$1:$N$1000, 4, 0), 0)/'TOP SCORES'!J$3,0)</f>
        <v>0</v>
      </c>
      <c r="M256" s="14">
        <f>IFERROR(100*_xlfn.IFNA(VLOOKUP($B256,KviZDarije10!$A$1:$N$1000,4, 0), 0)/'TOP SCORES'!K$3,0)</f>
        <v>0</v>
      </c>
      <c r="N256" s="14">
        <f>IFERROR(100*_xlfn.IFNA(VLOOKUP($B256,KviZDarije11!$A$1:$N$1000,4, 0), 0)/'TOP SCORES'!L$3,0)</f>
        <v>0</v>
      </c>
    </row>
    <row r="257" spans="1:14">
      <c r="A257" s="17">
        <f t="shared" ca="1" si="3"/>
        <v>237</v>
      </c>
      <c r="B257" s="31"/>
      <c r="C257" s="15" cm="1">
        <f t="array" aca="1" ref="C257" ca="1">SUM(LARGE(D257:N257,ROW(INDIRECT("1:8"))))</f>
        <v>0</v>
      </c>
      <c r="D257" s="14">
        <f>IFERROR(100*_xlfn.IFNA(VLOOKUP($B257,KviZDarije1!$A$1:$N$1000, 4, 0), 0)/'TOP SCORES'!B$3,0)</f>
        <v>0</v>
      </c>
      <c r="E257" s="14">
        <f>IFERROR(100*_xlfn.IFNA(VLOOKUP($B257,KviZDarije2!$A$1:$N$1000, 4, 0), 0)/'TOP SCORES'!C$3,0)</f>
        <v>0</v>
      </c>
      <c r="F257" s="14">
        <f>IFERROR(100*_xlfn.IFNA(VLOOKUP($B257,KviZDarije3!$A$1:$N$1000, 4, 0), 0)/'TOP SCORES'!D$3,0)</f>
        <v>0</v>
      </c>
      <c r="G257" s="14">
        <f>IFERROR(100*_xlfn.IFNA(VLOOKUP($B257,KviZDarije4!$A$1:$N$1000, 4, 0), 0)/'TOP SCORES'!E$3,0)</f>
        <v>0</v>
      </c>
      <c r="H257" s="14">
        <f>IFERROR(100*_xlfn.IFNA(VLOOKUP($B257,KviZDarije5!$A$1:$N$1000, 4, 0), 0)/'TOP SCORES'!F$3,0)</f>
        <v>0</v>
      </c>
      <c r="I257" s="14">
        <f>IFERROR(100*_xlfn.IFNA(VLOOKUP($B257,KviZDarije6!$A$1:$N$1000, 4, 0), 0)/'TOP SCORES'!G$3,0)</f>
        <v>0</v>
      </c>
      <c r="J257" s="14">
        <f>IFERROR(100*_xlfn.IFNA(VLOOKUP($B257,KviZDarije7!$A$1:$N$999, 4, 0), 0)/'TOP SCORES'!H$3,0)</f>
        <v>0</v>
      </c>
      <c r="K257" s="14">
        <f>IFERROR(100*_xlfn.IFNA(VLOOKUP($B257,KviZDarije8!$A$1:$N$1000, 4, 0), 0)/'TOP SCORES'!I$3,0)</f>
        <v>0</v>
      </c>
      <c r="L257" s="14">
        <f>IFERROR(100*_xlfn.IFNA(VLOOKUP($B257,KviZDarije9!$A$1:$N$1000, 4, 0), 0)/'TOP SCORES'!J$3,0)</f>
        <v>0</v>
      </c>
      <c r="M257" s="14">
        <f>IFERROR(100*_xlfn.IFNA(VLOOKUP($B257,KviZDarije10!$A$1:$N$1000,4, 0), 0)/'TOP SCORES'!K$3,0)</f>
        <v>0</v>
      </c>
      <c r="N257" s="14">
        <f>IFERROR(100*_xlfn.IFNA(VLOOKUP($B257,KviZDarije11!$A$1:$N$1000,4, 0), 0)/'TOP SCORES'!L$3,0)</f>
        <v>0</v>
      </c>
    </row>
    <row r="258" spans="1:14">
      <c r="A258" s="17">
        <f t="shared" ref="A258:A294" ca="1" si="4">RANK(C258,C$2:C$992)</f>
        <v>237</v>
      </c>
      <c r="B258" s="31"/>
      <c r="C258" s="15" cm="1">
        <f t="array" aca="1" ref="C258" ca="1">SUM(LARGE(D258:N258,ROW(INDIRECT("1:8"))))</f>
        <v>0</v>
      </c>
      <c r="D258" s="14">
        <f>IFERROR(100*_xlfn.IFNA(VLOOKUP($B258,KviZDarije1!$A$1:$N$1000, 4, 0), 0)/'TOP SCORES'!B$3,0)</f>
        <v>0</v>
      </c>
      <c r="E258" s="14">
        <f>IFERROR(100*_xlfn.IFNA(VLOOKUP($B258,KviZDarije2!$A$1:$N$1000, 4, 0), 0)/'TOP SCORES'!C$3,0)</f>
        <v>0</v>
      </c>
      <c r="F258" s="14">
        <f>IFERROR(100*_xlfn.IFNA(VLOOKUP($B258,KviZDarije3!$A$1:$N$1000, 4, 0), 0)/'TOP SCORES'!D$3,0)</f>
        <v>0</v>
      </c>
      <c r="G258" s="14">
        <f>IFERROR(100*_xlfn.IFNA(VLOOKUP($B258,KviZDarije4!$A$1:$N$1000, 4, 0), 0)/'TOP SCORES'!E$3,0)</f>
        <v>0</v>
      </c>
      <c r="H258" s="14">
        <f>IFERROR(100*_xlfn.IFNA(VLOOKUP($B258,KviZDarije5!$A$1:$N$1000, 4, 0), 0)/'TOP SCORES'!F$3,0)</f>
        <v>0</v>
      </c>
      <c r="I258" s="14">
        <f>IFERROR(100*_xlfn.IFNA(VLOOKUP($B258,KviZDarije6!$A$1:$N$1000, 4, 0), 0)/'TOP SCORES'!G$3,0)</f>
        <v>0</v>
      </c>
      <c r="J258" s="14">
        <f>IFERROR(100*_xlfn.IFNA(VLOOKUP($B258,KviZDarije7!$A$1:$N$999, 4, 0), 0)/'TOP SCORES'!H$3,0)</f>
        <v>0</v>
      </c>
      <c r="K258" s="14">
        <f>IFERROR(100*_xlfn.IFNA(VLOOKUP($B258,KviZDarije8!$A$1:$N$1000, 4, 0), 0)/'TOP SCORES'!I$3,0)</f>
        <v>0</v>
      </c>
      <c r="L258" s="14">
        <f>IFERROR(100*_xlfn.IFNA(VLOOKUP($B258,KviZDarije9!$A$1:$N$1000, 4, 0), 0)/'TOP SCORES'!J$3,0)</f>
        <v>0</v>
      </c>
      <c r="M258" s="14">
        <f>IFERROR(100*_xlfn.IFNA(VLOOKUP($B258,KviZDarije10!$A$1:$N$1000,4, 0), 0)/'TOP SCORES'!K$3,0)</f>
        <v>0</v>
      </c>
      <c r="N258" s="14">
        <f>IFERROR(100*_xlfn.IFNA(VLOOKUP($B258,KviZDarije11!$A$1:$N$1000,4, 0), 0)/'TOP SCORES'!L$3,0)</f>
        <v>0</v>
      </c>
    </row>
    <row r="259" spans="1:14">
      <c r="A259" s="17">
        <f t="shared" ca="1" si="4"/>
        <v>237</v>
      </c>
      <c r="B259" s="31"/>
      <c r="C259" s="15" cm="1">
        <f t="array" aca="1" ref="C259" ca="1">SUM(LARGE(D259:N259,ROW(INDIRECT("1:8"))))</f>
        <v>0</v>
      </c>
      <c r="D259" s="14">
        <f>IFERROR(100*_xlfn.IFNA(VLOOKUP($B259,KviZDarije1!$A$1:$N$1000, 4, 0), 0)/'TOP SCORES'!B$3,0)</f>
        <v>0</v>
      </c>
      <c r="E259" s="14">
        <f>IFERROR(100*_xlfn.IFNA(VLOOKUP($B259,KviZDarije2!$A$1:$N$1000, 4, 0), 0)/'TOP SCORES'!C$3,0)</f>
        <v>0</v>
      </c>
      <c r="F259" s="14">
        <f>IFERROR(100*_xlfn.IFNA(VLOOKUP($B259,KviZDarije3!$A$1:$N$1000, 4, 0), 0)/'TOP SCORES'!D$3,0)</f>
        <v>0</v>
      </c>
      <c r="G259" s="14">
        <f>IFERROR(100*_xlfn.IFNA(VLOOKUP($B259,KviZDarije4!$A$1:$N$1000, 4, 0), 0)/'TOP SCORES'!E$3,0)</f>
        <v>0</v>
      </c>
      <c r="H259" s="14">
        <f>IFERROR(100*_xlfn.IFNA(VLOOKUP($B259,KviZDarije5!$A$1:$N$1000, 4, 0), 0)/'TOP SCORES'!F$3,0)</f>
        <v>0</v>
      </c>
      <c r="I259" s="14">
        <f>IFERROR(100*_xlfn.IFNA(VLOOKUP($B259,KviZDarije6!$A$1:$N$1000, 4, 0), 0)/'TOP SCORES'!G$3,0)</f>
        <v>0</v>
      </c>
      <c r="J259" s="14">
        <f>IFERROR(100*_xlfn.IFNA(VLOOKUP($B259,KviZDarije7!$A$1:$N$999, 4, 0), 0)/'TOP SCORES'!H$3,0)</f>
        <v>0</v>
      </c>
      <c r="K259" s="14">
        <f>IFERROR(100*_xlfn.IFNA(VLOOKUP($B259,KviZDarije8!$A$1:$N$1000, 4, 0), 0)/'TOP SCORES'!I$3,0)</f>
        <v>0</v>
      </c>
      <c r="L259" s="14">
        <f>IFERROR(100*_xlfn.IFNA(VLOOKUP($B259,KviZDarije9!$A$1:$N$1000, 4, 0), 0)/'TOP SCORES'!J$3,0)</f>
        <v>0</v>
      </c>
      <c r="M259" s="14">
        <f>IFERROR(100*_xlfn.IFNA(VLOOKUP($B259,KviZDarije10!$A$1:$N$1000,4, 0), 0)/'TOP SCORES'!K$3,0)</f>
        <v>0</v>
      </c>
      <c r="N259" s="14">
        <f>IFERROR(100*_xlfn.IFNA(VLOOKUP($B259,KviZDarije11!$A$1:$N$1000,4, 0), 0)/'TOP SCORES'!L$3,0)</f>
        <v>0</v>
      </c>
    </row>
    <row r="260" spans="1:14">
      <c r="A260" s="17">
        <f t="shared" ca="1" si="4"/>
        <v>237</v>
      </c>
      <c r="B260" s="31"/>
      <c r="C260" s="15" cm="1">
        <f t="array" aca="1" ref="C260" ca="1">SUM(LARGE(D260:N260,ROW(INDIRECT("1:8"))))</f>
        <v>0</v>
      </c>
      <c r="D260" s="14">
        <f>IFERROR(100*_xlfn.IFNA(VLOOKUP($B260,KviZDarije1!$A$1:$N$1000, 4, 0), 0)/'TOP SCORES'!B$3,0)</f>
        <v>0</v>
      </c>
      <c r="E260" s="14">
        <f>IFERROR(100*_xlfn.IFNA(VLOOKUP($B260,KviZDarije2!$A$1:$N$1000, 4, 0), 0)/'TOP SCORES'!C$3,0)</f>
        <v>0</v>
      </c>
      <c r="F260" s="14">
        <f>IFERROR(100*_xlfn.IFNA(VLOOKUP($B260,KviZDarije3!$A$1:$N$1000, 4, 0), 0)/'TOP SCORES'!D$3,0)</f>
        <v>0</v>
      </c>
      <c r="G260" s="14">
        <f>IFERROR(100*_xlfn.IFNA(VLOOKUP($B260,KviZDarije4!$A$1:$N$1000, 4, 0), 0)/'TOP SCORES'!E$3,0)</f>
        <v>0</v>
      </c>
      <c r="H260" s="14">
        <f>IFERROR(100*_xlfn.IFNA(VLOOKUP($B260,KviZDarije5!$A$1:$N$1000, 4, 0), 0)/'TOP SCORES'!F$3,0)</f>
        <v>0</v>
      </c>
      <c r="I260" s="14">
        <f>IFERROR(100*_xlfn.IFNA(VLOOKUP($B260,KviZDarije6!$A$1:$N$1000, 4, 0), 0)/'TOP SCORES'!G$3,0)</f>
        <v>0</v>
      </c>
      <c r="J260" s="14">
        <f>IFERROR(100*_xlfn.IFNA(VLOOKUP($B260,KviZDarije7!$A$1:$N$999, 4, 0), 0)/'TOP SCORES'!H$3,0)</f>
        <v>0</v>
      </c>
      <c r="K260" s="14">
        <f>IFERROR(100*_xlfn.IFNA(VLOOKUP($B260,KviZDarije8!$A$1:$N$1000, 4, 0), 0)/'TOP SCORES'!I$3,0)</f>
        <v>0</v>
      </c>
      <c r="L260" s="14">
        <f>IFERROR(100*_xlfn.IFNA(VLOOKUP($B260,KviZDarije9!$A$1:$N$1000, 4, 0), 0)/'TOP SCORES'!J$3,0)</f>
        <v>0</v>
      </c>
      <c r="M260" s="14">
        <f>IFERROR(100*_xlfn.IFNA(VLOOKUP($B260,KviZDarije10!$A$1:$N$1000,4, 0), 0)/'TOP SCORES'!K$3,0)</f>
        <v>0</v>
      </c>
      <c r="N260" s="14">
        <f>IFERROR(100*_xlfn.IFNA(VLOOKUP($B260,KviZDarije11!$A$1:$N$1000,4, 0), 0)/'TOP SCORES'!L$3,0)</f>
        <v>0</v>
      </c>
    </row>
    <row r="261" spans="1:14">
      <c r="A261" s="17">
        <f t="shared" ca="1" si="4"/>
        <v>237</v>
      </c>
      <c r="B261" s="31"/>
      <c r="C261" s="15" cm="1">
        <f t="array" aca="1" ref="C261" ca="1">SUM(LARGE(D261:N261,ROW(INDIRECT("1:8"))))</f>
        <v>0</v>
      </c>
      <c r="D261" s="14">
        <f>IFERROR(100*_xlfn.IFNA(VLOOKUP($B261,KviZDarije1!$A$1:$N$1000, 4, 0), 0)/'TOP SCORES'!B$3,0)</f>
        <v>0</v>
      </c>
      <c r="E261" s="14">
        <f>IFERROR(100*_xlfn.IFNA(VLOOKUP($B261,KviZDarije2!$A$1:$N$1000, 4, 0), 0)/'TOP SCORES'!C$3,0)</f>
        <v>0</v>
      </c>
      <c r="F261" s="14">
        <f>IFERROR(100*_xlfn.IFNA(VLOOKUP($B261,KviZDarije3!$A$1:$N$1000, 4, 0), 0)/'TOP SCORES'!D$3,0)</f>
        <v>0</v>
      </c>
      <c r="G261" s="14">
        <f>IFERROR(100*_xlfn.IFNA(VLOOKUP($B261,KviZDarije4!$A$1:$N$1000, 4, 0), 0)/'TOP SCORES'!E$3,0)</f>
        <v>0</v>
      </c>
      <c r="H261" s="14">
        <f>IFERROR(100*_xlfn.IFNA(VLOOKUP($B261,KviZDarije5!$A$1:$N$1000, 4, 0), 0)/'TOP SCORES'!F$3,0)</f>
        <v>0</v>
      </c>
      <c r="I261" s="14">
        <f>IFERROR(100*_xlfn.IFNA(VLOOKUP($B261,KviZDarije6!$A$1:$N$1000, 4, 0), 0)/'TOP SCORES'!G$3,0)</f>
        <v>0</v>
      </c>
      <c r="J261" s="14">
        <f>IFERROR(100*_xlfn.IFNA(VLOOKUP($B261,KviZDarije7!$A$1:$N$999, 4, 0), 0)/'TOP SCORES'!H$3,0)</f>
        <v>0</v>
      </c>
      <c r="K261" s="14">
        <f>IFERROR(100*_xlfn.IFNA(VLOOKUP($B261,KviZDarije8!$A$1:$N$1000, 4, 0), 0)/'TOP SCORES'!I$3,0)</f>
        <v>0</v>
      </c>
      <c r="L261" s="14">
        <f>IFERROR(100*_xlfn.IFNA(VLOOKUP($B261,KviZDarije9!$A$1:$N$1000, 4, 0), 0)/'TOP SCORES'!J$3,0)</f>
        <v>0</v>
      </c>
      <c r="M261" s="14">
        <f>IFERROR(100*_xlfn.IFNA(VLOOKUP($B261,KviZDarije10!$A$1:$N$1000,4, 0), 0)/'TOP SCORES'!K$3,0)</f>
        <v>0</v>
      </c>
      <c r="N261" s="14">
        <f>IFERROR(100*_xlfn.IFNA(VLOOKUP($B261,KviZDarije11!$A$1:$N$1000,4, 0), 0)/'TOP SCORES'!L$3,0)</f>
        <v>0</v>
      </c>
    </row>
    <row r="262" spans="1:14">
      <c r="A262" s="17">
        <f t="shared" ca="1" si="4"/>
        <v>237</v>
      </c>
      <c r="B262" s="31"/>
      <c r="C262" s="15" cm="1">
        <f t="array" aca="1" ref="C262" ca="1">SUM(LARGE(D262:N262,ROW(INDIRECT("1:8"))))</f>
        <v>0</v>
      </c>
      <c r="D262" s="14">
        <f>IFERROR(100*_xlfn.IFNA(VLOOKUP($B262,KviZDarije1!$A$1:$N$1000, 4, 0), 0)/'TOP SCORES'!B$3,0)</f>
        <v>0</v>
      </c>
      <c r="E262" s="14">
        <f>IFERROR(100*_xlfn.IFNA(VLOOKUP($B262,KviZDarije2!$A$1:$N$1000, 4, 0), 0)/'TOP SCORES'!C$3,0)</f>
        <v>0</v>
      </c>
      <c r="F262" s="14">
        <f>IFERROR(100*_xlfn.IFNA(VLOOKUP($B262,KviZDarije3!$A$1:$N$1000, 4, 0), 0)/'TOP SCORES'!D$3,0)</f>
        <v>0</v>
      </c>
      <c r="G262" s="14">
        <f>IFERROR(100*_xlfn.IFNA(VLOOKUP($B262,KviZDarije4!$A$1:$N$1000, 4, 0), 0)/'TOP SCORES'!E$3,0)</f>
        <v>0</v>
      </c>
      <c r="H262" s="14">
        <f>IFERROR(100*_xlfn.IFNA(VLOOKUP($B262,KviZDarije5!$A$1:$N$1000, 4, 0), 0)/'TOP SCORES'!F$3,0)</f>
        <v>0</v>
      </c>
      <c r="I262" s="14">
        <f>IFERROR(100*_xlfn.IFNA(VLOOKUP($B262,KviZDarije6!$A$1:$N$1000, 4, 0), 0)/'TOP SCORES'!G$3,0)</f>
        <v>0</v>
      </c>
      <c r="J262" s="14">
        <f>IFERROR(100*_xlfn.IFNA(VLOOKUP($B262,KviZDarije7!$A$1:$N$999, 4, 0), 0)/'TOP SCORES'!H$3,0)</f>
        <v>0</v>
      </c>
      <c r="K262" s="14">
        <f>IFERROR(100*_xlfn.IFNA(VLOOKUP($B262,KviZDarije8!$A$1:$N$1000, 4, 0), 0)/'TOP SCORES'!I$3,0)</f>
        <v>0</v>
      </c>
      <c r="L262" s="14">
        <f>IFERROR(100*_xlfn.IFNA(VLOOKUP($B262,KviZDarije9!$A$1:$N$1000, 4, 0), 0)/'TOP SCORES'!J$3,0)</f>
        <v>0</v>
      </c>
      <c r="M262" s="14">
        <f>IFERROR(100*_xlfn.IFNA(VLOOKUP($B262,KviZDarije10!$A$1:$N$1000,4, 0), 0)/'TOP SCORES'!K$3,0)</f>
        <v>0</v>
      </c>
      <c r="N262" s="14">
        <f>IFERROR(100*_xlfn.IFNA(VLOOKUP($B262,KviZDarije11!$A$1:$N$1000,4, 0), 0)/'TOP SCORES'!L$3,0)</f>
        <v>0</v>
      </c>
    </row>
    <row r="263" spans="1:14">
      <c r="A263" s="17">
        <f t="shared" ca="1" si="4"/>
        <v>237</v>
      </c>
      <c r="B263" s="31"/>
      <c r="C263" s="15" cm="1">
        <f t="array" aca="1" ref="C263" ca="1">SUM(LARGE(D263:N263,ROW(INDIRECT("1:8"))))</f>
        <v>0</v>
      </c>
      <c r="D263" s="14">
        <f>IFERROR(100*_xlfn.IFNA(VLOOKUP($B263,KviZDarije1!$A$1:$N$1000, 4, 0), 0)/'TOP SCORES'!B$3,0)</f>
        <v>0</v>
      </c>
      <c r="E263" s="14">
        <f>IFERROR(100*_xlfn.IFNA(VLOOKUP($B263,KviZDarije2!$A$1:$N$1000, 4, 0), 0)/'TOP SCORES'!C$3,0)</f>
        <v>0</v>
      </c>
      <c r="F263" s="14">
        <f>IFERROR(100*_xlfn.IFNA(VLOOKUP($B263,KviZDarije3!$A$1:$N$1000, 4, 0), 0)/'TOP SCORES'!D$3,0)</f>
        <v>0</v>
      </c>
      <c r="G263" s="14">
        <f>IFERROR(100*_xlfn.IFNA(VLOOKUP($B263,KviZDarije4!$A$1:$N$1000, 4, 0), 0)/'TOP SCORES'!E$3,0)</f>
        <v>0</v>
      </c>
      <c r="H263" s="14">
        <f>IFERROR(100*_xlfn.IFNA(VLOOKUP($B263,KviZDarije5!$A$1:$N$1000, 4, 0), 0)/'TOP SCORES'!F$3,0)</f>
        <v>0</v>
      </c>
      <c r="I263" s="14">
        <f>IFERROR(100*_xlfn.IFNA(VLOOKUP($B263,KviZDarije6!$A$1:$N$1000, 4, 0), 0)/'TOP SCORES'!G$3,0)</f>
        <v>0</v>
      </c>
      <c r="J263" s="14">
        <f>IFERROR(100*_xlfn.IFNA(VLOOKUP($B263,KviZDarije7!$A$1:$N$999, 4, 0), 0)/'TOP SCORES'!H$3,0)</f>
        <v>0</v>
      </c>
      <c r="K263" s="14">
        <f>IFERROR(100*_xlfn.IFNA(VLOOKUP($B263,KviZDarije8!$A$1:$N$1000, 4, 0), 0)/'TOP SCORES'!I$3,0)</f>
        <v>0</v>
      </c>
      <c r="L263" s="14">
        <f>IFERROR(100*_xlfn.IFNA(VLOOKUP($B263,KviZDarije9!$A$1:$N$1000, 4, 0), 0)/'TOP SCORES'!J$3,0)</f>
        <v>0</v>
      </c>
      <c r="M263" s="14">
        <f>IFERROR(100*_xlfn.IFNA(VLOOKUP($B263,KviZDarije10!$A$1:$N$1000,4, 0), 0)/'TOP SCORES'!K$3,0)</f>
        <v>0</v>
      </c>
      <c r="N263" s="14">
        <f>IFERROR(100*_xlfn.IFNA(VLOOKUP($B263,KviZDarije11!$A$1:$N$1000,4, 0), 0)/'TOP SCORES'!L$3,0)</f>
        <v>0</v>
      </c>
    </row>
    <row r="264" spans="1:14">
      <c r="A264" s="17">
        <f t="shared" ca="1" si="4"/>
        <v>237</v>
      </c>
      <c r="B264" s="31"/>
      <c r="C264" s="15" cm="1">
        <f t="array" aca="1" ref="C264" ca="1">SUM(LARGE(D264:N264,ROW(INDIRECT("1:8"))))</f>
        <v>0</v>
      </c>
      <c r="D264" s="14">
        <f>IFERROR(100*_xlfn.IFNA(VLOOKUP($B264,KviZDarije1!$A$1:$N$1000, 4, 0), 0)/'TOP SCORES'!B$3,0)</f>
        <v>0</v>
      </c>
      <c r="E264" s="14">
        <f>IFERROR(100*_xlfn.IFNA(VLOOKUP($B264,KviZDarije2!$A$1:$N$1000, 4, 0), 0)/'TOP SCORES'!C$3,0)</f>
        <v>0</v>
      </c>
      <c r="F264" s="14">
        <f>IFERROR(100*_xlfn.IFNA(VLOOKUP($B264,KviZDarije3!$A$1:$N$1000, 4, 0), 0)/'TOP SCORES'!D$3,0)</f>
        <v>0</v>
      </c>
      <c r="G264" s="14">
        <f>IFERROR(100*_xlfn.IFNA(VLOOKUP($B264,KviZDarije4!$A$1:$N$1000, 4, 0), 0)/'TOP SCORES'!E$3,0)</f>
        <v>0</v>
      </c>
      <c r="H264" s="14">
        <f>IFERROR(100*_xlfn.IFNA(VLOOKUP($B264,KviZDarije5!$A$1:$N$1000, 4, 0), 0)/'TOP SCORES'!F$3,0)</f>
        <v>0</v>
      </c>
      <c r="I264" s="14">
        <f>IFERROR(100*_xlfn.IFNA(VLOOKUP($B264,KviZDarije6!$A$1:$N$1000, 4, 0), 0)/'TOP SCORES'!G$3,0)</f>
        <v>0</v>
      </c>
      <c r="J264" s="14">
        <f>IFERROR(100*_xlfn.IFNA(VLOOKUP($B264,KviZDarije7!$A$1:$N$999, 4, 0), 0)/'TOP SCORES'!H$3,0)</f>
        <v>0</v>
      </c>
      <c r="K264" s="14">
        <f>IFERROR(100*_xlfn.IFNA(VLOOKUP($B264,KviZDarije8!$A$1:$N$1000, 4, 0), 0)/'TOP SCORES'!I$3,0)</f>
        <v>0</v>
      </c>
      <c r="L264" s="14">
        <f>IFERROR(100*_xlfn.IFNA(VLOOKUP($B264,KviZDarije9!$A$1:$N$1000, 4, 0), 0)/'TOP SCORES'!J$3,0)</f>
        <v>0</v>
      </c>
      <c r="M264" s="14">
        <f>IFERROR(100*_xlfn.IFNA(VLOOKUP($B264,KviZDarije10!$A$1:$N$1000,4, 0), 0)/'TOP SCORES'!K$3,0)</f>
        <v>0</v>
      </c>
      <c r="N264" s="14">
        <f>IFERROR(100*_xlfn.IFNA(VLOOKUP($B264,KviZDarije11!$A$1:$N$1000,4, 0), 0)/'TOP SCORES'!L$3,0)</f>
        <v>0</v>
      </c>
    </row>
    <row r="265" spans="1:14">
      <c r="A265" s="17">
        <f t="shared" ca="1" si="4"/>
        <v>237</v>
      </c>
      <c r="B265" s="31"/>
      <c r="C265" s="15" cm="1">
        <f t="array" aca="1" ref="C265" ca="1">SUM(LARGE(D265:N265,ROW(INDIRECT("1:8"))))</f>
        <v>0</v>
      </c>
      <c r="D265" s="14">
        <f>IFERROR(100*_xlfn.IFNA(VLOOKUP($B265,KviZDarije1!$A$1:$N$1000, 4, 0), 0)/'TOP SCORES'!B$3,0)</f>
        <v>0</v>
      </c>
      <c r="E265" s="14">
        <f>IFERROR(100*_xlfn.IFNA(VLOOKUP($B265,KviZDarije2!$A$1:$N$1000, 4, 0), 0)/'TOP SCORES'!C$3,0)</f>
        <v>0</v>
      </c>
      <c r="F265" s="14">
        <f>IFERROR(100*_xlfn.IFNA(VLOOKUP($B265,KviZDarije3!$A$1:$N$1000, 4, 0), 0)/'TOP SCORES'!D$3,0)</f>
        <v>0</v>
      </c>
      <c r="G265" s="14">
        <f>IFERROR(100*_xlfn.IFNA(VLOOKUP($B265,KviZDarije4!$A$1:$N$1000, 4, 0), 0)/'TOP SCORES'!E$3,0)</f>
        <v>0</v>
      </c>
      <c r="H265" s="14">
        <f>IFERROR(100*_xlfn.IFNA(VLOOKUP($B265,KviZDarije5!$A$1:$N$1000, 4, 0), 0)/'TOP SCORES'!F$3,0)</f>
        <v>0</v>
      </c>
      <c r="I265" s="14">
        <f>IFERROR(100*_xlfn.IFNA(VLOOKUP($B265,KviZDarije6!$A$1:$N$1000, 4, 0), 0)/'TOP SCORES'!G$3,0)</f>
        <v>0</v>
      </c>
      <c r="J265" s="14">
        <f>IFERROR(100*_xlfn.IFNA(VLOOKUP($B265,KviZDarije7!$A$1:$N$999, 4, 0), 0)/'TOP SCORES'!H$3,0)</f>
        <v>0</v>
      </c>
      <c r="K265" s="14">
        <f>IFERROR(100*_xlfn.IFNA(VLOOKUP($B265,KviZDarije8!$A$1:$N$1000, 4, 0), 0)/'TOP SCORES'!I$3,0)</f>
        <v>0</v>
      </c>
      <c r="L265" s="14">
        <f>IFERROR(100*_xlfn.IFNA(VLOOKUP($B265,KviZDarije9!$A$1:$N$1000, 4, 0), 0)/'TOP SCORES'!J$3,0)</f>
        <v>0</v>
      </c>
      <c r="M265" s="14">
        <f>IFERROR(100*_xlfn.IFNA(VLOOKUP($B265,KviZDarije10!$A$1:$N$1000,4, 0), 0)/'TOP SCORES'!K$3,0)</f>
        <v>0</v>
      </c>
      <c r="N265" s="14">
        <f>IFERROR(100*_xlfn.IFNA(VLOOKUP($B265,KviZDarije11!$A$1:$N$1000,4, 0), 0)/'TOP SCORES'!L$3,0)</f>
        <v>0</v>
      </c>
    </row>
    <row r="266" spans="1:14">
      <c r="A266" s="17">
        <f t="shared" ca="1" si="4"/>
        <v>237</v>
      </c>
      <c r="B266" s="31"/>
      <c r="C266" s="15" cm="1">
        <f t="array" aca="1" ref="C266" ca="1">SUM(LARGE(D266:N266,ROW(INDIRECT("1:8"))))</f>
        <v>0</v>
      </c>
      <c r="D266" s="14">
        <f>IFERROR(100*_xlfn.IFNA(VLOOKUP($B266,KviZDarije1!$A$1:$N$1000, 4, 0), 0)/'TOP SCORES'!B$3,0)</f>
        <v>0</v>
      </c>
      <c r="E266" s="14">
        <f>IFERROR(100*_xlfn.IFNA(VLOOKUP($B266,KviZDarije2!$A$1:$N$1000, 4, 0), 0)/'TOP SCORES'!C$3,0)</f>
        <v>0</v>
      </c>
      <c r="F266" s="14">
        <f>IFERROR(100*_xlfn.IFNA(VLOOKUP($B266,KviZDarije3!$A$1:$N$1000, 4, 0), 0)/'TOP SCORES'!D$3,0)</f>
        <v>0</v>
      </c>
      <c r="G266" s="14">
        <f>IFERROR(100*_xlfn.IFNA(VLOOKUP($B266,KviZDarije4!$A$1:$N$1000, 4, 0), 0)/'TOP SCORES'!E$3,0)</f>
        <v>0</v>
      </c>
      <c r="H266" s="14">
        <f>IFERROR(100*_xlfn.IFNA(VLOOKUP($B266,KviZDarije5!$A$1:$N$1000, 4, 0), 0)/'TOP SCORES'!F$3,0)</f>
        <v>0</v>
      </c>
      <c r="I266" s="14">
        <f>IFERROR(100*_xlfn.IFNA(VLOOKUP($B266,KviZDarije6!$A$1:$N$1000, 4, 0), 0)/'TOP SCORES'!G$3,0)</f>
        <v>0</v>
      </c>
      <c r="J266" s="14">
        <f>IFERROR(100*_xlfn.IFNA(VLOOKUP($B266,KviZDarije7!$A$1:$N$999, 4, 0), 0)/'TOP SCORES'!H$3,0)</f>
        <v>0</v>
      </c>
      <c r="K266" s="14">
        <f>IFERROR(100*_xlfn.IFNA(VLOOKUP($B266,KviZDarije8!$A$1:$N$1000, 4, 0), 0)/'TOP SCORES'!I$3,0)</f>
        <v>0</v>
      </c>
      <c r="L266" s="14">
        <f>IFERROR(100*_xlfn.IFNA(VLOOKUP($B266,KviZDarije9!$A$1:$N$1000, 4, 0), 0)/'TOP SCORES'!J$3,0)</f>
        <v>0</v>
      </c>
      <c r="M266" s="14">
        <f>IFERROR(100*_xlfn.IFNA(VLOOKUP($B266,KviZDarije10!$A$1:$N$1000,4, 0), 0)/'TOP SCORES'!K$3,0)</f>
        <v>0</v>
      </c>
      <c r="N266" s="14">
        <f>IFERROR(100*_xlfn.IFNA(VLOOKUP($B266,KviZDarije11!$A$1:$N$1000,4, 0), 0)/'TOP SCORES'!L$3,0)</f>
        <v>0</v>
      </c>
    </row>
    <row r="267" spans="1:14">
      <c r="A267" s="17">
        <f t="shared" ca="1" si="4"/>
        <v>237</v>
      </c>
      <c r="B267" s="31"/>
      <c r="C267" s="15" cm="1">
        <f t="array" aca="1" ref="C267" ca="1">SUM(LARGE(D267:N267,ROW(INDIRECT("1:8"))))</f>
        <v>0</v>
      </c>
      <c r="D267" s="14">
        <f>IFERROR(100*_xlfn.IFNA(VLOOKUP($B267,KviZDarije1!$A$1:$N$1000, 4, 0), 0)/'TOP SCORES'!B$3,0)</f>
        <v>0</v>
      </c>
      <c r="E267" s="14">
        <f>IFERROR(100*_xlfn.IFNA(VLOOKUP($B267,KviZDarije2!$A$1:$N$1000, 4, 0), 0)/'TOP SCORES'!C$3,0)</f>
        <v>0</v>
      </c>
      <c r="F267" s="14">
        <f>IFERROR(100*_xlfn.IFNA(VLOOKUP($B267,KviZDarije3!$A$1:$N$1000, 4, 0), 0)/'TOP SCORES'!D$3,0)</f>
        <v>0</v>
      </c>
      <c r="G267" s="14">
        <f>IFERROR(100*_xlfn.IFNA(VLOOKUP($B267,KviZDarije4!$A$1:$N$1000, 4, 0), 0)/'TOP SCORES'!E$3,0)</f>
        <v>0</v>
      </c>
      <c r="H267" s="14">
        <f>IFERROR(100*_xlfn.IFNA(VLOOKUP($B267,KviZDarije5!$A$1:$N$1000, 4, 0), 0)/'TOP SCORES'!F$3,0)</f>
        <v>0</v>
      </c>
      <c r="I267" s="14">
        <f>IFERROR(100*_xlfn.IFNA(VLOOKUP($B267,KviZDarije6!$A$1:$N$1000, 4, 0), 0)/'TOP SCORES'!G$3,0)</f>
        <v>0</v>
      </c>
      <c r="J267" s="14">
        <f>IFERROR(100*_xlfn.IFNA(VLOOKUP($B267,KviZDarije7!$A$1:$N$999, 4, 0), 0)/'TOP SCORES'!H$3,0)</f>
        <v>0</v>
      </c>
      <c r="K267" s="14">
        <f>IFERROR(100*_xlfn.IFNA(VLOOKUP($B267,KviZDarije8!$A$1:$N$1000, 4, 0), 0)/'TOP SCORES'!I$3,0)</f>
        <v>0</v>
      </c>
      <c r="L267" s="14">
        <f>IFERROR(100*_xlfn.IFNA(VLOOKUP($B267,KviZDarije9!$A$1:$N$1000, 4, 0), 0)/'TOP SCORES'!J$3,0)</f>
        <v>0</v>
      </c>
      <c r="M267" s="14">
        <f>IFERROR(100*_xlfn.IFNA(VLOOKUP($B267,KviZDarije10!$A$1:$N$1000,4, 0), 0)/'TOP SCORES'!K$3,0)</f>
        <v>0</v>
      </c>
      <c r="N267" s="14">
        <f>IFERROR(100*_xlfn.IFNA(VLOOKUP($B267,KviZDarije11!$A$1:$N$1000,4, 0), 0)/'TOP SCORES'!L$3,0)</f>
        <v>0</v>
      </c>
    </row>
    <row r="268" spans="1:14">
      <c r="A268" s="17">
        <f t="shared" ca="1" si="4"/>
        <v>237</v>
      </c>
      <c r="B268" s="31"/>
      <c r="C268" s="15" cm="1">
        <f t="array" aca="1" ref="C268" ca="1">SUM(LARGE(D268:N268,ROW(INDIRECT("1:8"))))</f>
        <v>0</v>
      </c>
      <c r="D268" s="14">
        <f>IFERROR(100*_xlfn.IFNA(VLOOKUP($B268,KviZDarije1!$A$1:$N$1000, 4, 0), 0)/'TOP SCORES'!B$3,0)</f>
        <v>0</v>
      </c>
      <c r="E268" s="14">
        <f>IFERROR(100*_xlfn.IFNA(VLOOKUP($B268,KviZDarije2!$A$1:$N$1000, 4, 0), 0)/'TOP SCORES'!C$3,0)</f>
        <v>0</v>
      </c>
      <c r="F268" s="14">
        <f>IFERROR(100*_xlfn.IFNA(VLOOKUP($B268,KviZDarije3!$A$1:$N$1000, 4, 0), 0)/'TOP SCORES'!D$3,0)</f>
        <v>0</v>
      </c>
      <c r="G268" s="14">
        <f>IFERROR(100*_xlfn.IFNA(VLOOKUP($B268,KviZDarije4!$A$1:$N$1000, 4, 0), 0)/'TOP SCORES'!E$3,0)</f>
        <v>0</v>
      </c>
      <c r="H268" s="14">
        <f>IFERROR(100*_xlfn.IFNA(VLOOKUP($B268,KviZDarije5!$A$1:$N$1000, 4, 0), 0)/'TOP SCORES'!F$3,0)</f>
        <v>0</v>
      </c>
      <c r="I268" s="14">
        <f>IFERROR(100*_xlfn.IFNA(VLOOKUP($B268,KviZDarije6!$A$1:$N$1000, 4, 0), 0)/'TOP SCORES'!G$3,0)</f>
        <v>0</v>
      </c>
      <c r="J268" s="14">
        <f>IFERROR(100*_xlfn.IFNA(VLOOKUP($B268,KviZDarije7!$A$1:$N$999, 4, 0), 0)/'TOP SCORES'!H$3,0)</f>
        <v>0</v>
      </c>
      <c r="K268" s="14">
        <f>IFERROR(100*_xlfn.IFNA(VLOOKUP($B268,KviZDarije8!$A$1:$N$1000, 4, 0), 0)/'TOP SCORES'!I$3,0)</f>
        <v>0</v>
      </c>
      <c r="L268" s="14">
        <f>IFERROR(100*_xlfn.IFNA(VLOOKUP($B268,KviZDarije9!$A$1:$N$1000, 4, 0), 0)/'TOP SCORES'!J$3,0)</f>
        <v>0</v>
      </c>
      <c r="M268" s="14">
        <f>IFERROR(100*_xlfn.IFNA(VLOOKUP($B268,KviZDarije10!$A$1:$N$1000,4, 0), 0)/'TOP SCORES'!K$3,0)</f>
        <v>0</v>
      </c>
      <c r="N268" s="14">
        <f>IFERROR(100*_xlfn.IFNA(VLOOKUP($B268,KviZDarije11!$A$1:$N$1000,4, 0), 0)/'TOP SCORES'!L$3,0)</f>
        <v>0</v>
      </c>
    </row>
    <row r="269" spans="1:14">
      <c r="A269" s="17">
        <f t="shared" ca="1" si="4"/>
        <v>237</v>
      </c>
      <c r="B269" s="31"/>
      <c r="C269" s="15" cm="1">
        <f t="array" aca="1" ref="C269" ca="1">SUM(LARGE(D269:N269,ROW(INDIRECT("1:8"))))</f>
        <v>0</v>
      </c>
      <c r="D269" s="14">
        <f>IFERROR(100*_xlfn.IFNA(VLOOKUP($B269,KviZDarije1!$A$1:$N$1000, 4, 0), 0)/'TOP SCORES'!B$3,0)</f>
        <v>0</v>
      </c>
      <c r="E269" s="14">
        <f>IFERROR(100*_xlfn.IFNA(VLOOKUP($B269,KviZDarije2!$A$1:$N$1000, 4, 0), 0)/'TOP SCORES'!C$3,0)</f>
        <v>0</v>
      </c>
      <c r="F269" s="14">
        <f>IFERROR(100*_xlfn.IFNA(VLOOKUP($B269,KviZDarije3!$A$1:$N$1000, 4, 0), 0)/'TOP SCORES'!D$3,0)</f>
        <v>0</v>
      </c>
      <c r="G269" s="14">
        <f>IFERROR(100*_xlfn.IFNA(VLOOKUP($B269,KviZDarije4!$A$1:$N$1000, 4, 0), 0)/'TOP SCORES'!E$3,0)</f>
        <v>0</v>
      </c>
      <c r="H269" s="14">
        <f>IFERROR(100*_xlfn.IFNA(VLOOKUP($B269,KviZDarije5!$A$1:$N$1000, 4, 0), 0)/'TOP SCORES'!F$3,0)</f>
        <v>0</v>
      </c>
      <c r="I269" s="14">
        <f>IFERROR(100*_xlfn.IFNA(VLOOKUP($B269,KviZDarije6!$A$1:$N$1000, 4, 0), 0)/'TOP SCORES'!G$3,0)</f>
        <v>0</v>
      </c>
      <c r="J269" s="14">
        <f>IFERROR(100*_xlfn.IFNA(VLOOKUP($B269,KviZDarije7!$A$1:$N$999, 4, 0), 0)/'TOP SCORES'!H$3,0)</f>
        <v>0</v>
      </c>
      <c r="K269" s="14">
        <f>IFERROR(100*_xlfn.IFNA(VLOOKUP($B269,KviZDarije8!$A$1:$N$1000, 4, 0), 0)/'TOP SCORES'!I$3,0)</f>
        <v>0</v>
      </c>
      <c r="L269" s="14">
        <f>IFERROR(100*_xlfn.IFNA(VLOOKUP($B269,KviZDarije9!$A$1:$N$1000, 4, 0), 0)/'TOP SCORES'!J$3,0)</f>
        <v>0</v>
      </c>
      <c r="M269" s="14">
        <f>IFERROR(100*_xlfn.IFNA(VLOOKUP($B269,KviZDarije10!$A$1:$N$1000,4, 0), 0)/'TOP SCORES'!K$3,0)</f>
        <v>0</v>
      </c>
      <c r="N269" s="14">
        <f>IFERROR(100*_xlfn.IFNA(VLOOKUP($B269,KviZDarije11!$A$1:$N$1000,4, 0), 0)/'TOP SCORES'!L$3,0)</f>
        <v>0</v>
      </c>
    </row>
    <row r="270" spans="1:14">
      <c r="A270" s="17">
        <f t="shared" ca="1" si="4"/>
        <v>237</v>
      </c>
      <c r="B270" s="31"/>
      <c r="C270" s="15" cm="1">
        <f t="array" aca="1" ref="C270" ca="1">SUM(LARGE(D270:N270,ROW(INDIRECT("1:8"))))</f>
        <v>0</v>
      </c>
      <c r="D270" s="14">
        <f>IFERROR(100*_xlfn.IFNA(VLOOKUP($B270,KviZDarije1!$A$1:$N$1000, 4, 0), 0)/'TOP SCORES'!B$3,0)</f>
        <v>0</v>
      </c>
      <c r="E270" s="14">
        <f>IFERROR(100*_xlfn.IFNA(VLOOKUP($B270,KviZDarije2!$A$1:$N$1000, 4, 0), 0)/'TOP SCORES'!C$3,0)</f>
        <v>0</v>
      </c>
      <c r="F270" s="14">
        <f>IFERROR(100*_xlfn.IFNA(VLOOKUP($B270,KviZDarije3!$A$1:$N$1000, 4, 0), 0)/'TOP SCORES'!D$3,0)</f>
        <v>0</v>
      </c>
      <c r="G270" s="14">
        <f>IFERROR(100*_xlfn.IFNA(VLOOKUP($B270,KviZDarije4!$A$1:$N$1000, 4, 0), 0)/'TOP SCORES'!E$3,0)</f>
        <v>0</v>
      </c>
      <c r="H270" s="14">
        <f>IFERROR(100*_xlfn.IFNA(VLOOKUP($B270,KviZDarije5!$A$1:$N$1000, 4, 0), 0)/'TOP SCORES'!F$3,0)</f>
        <v>0</v>
      </c>
      <c r="I270" s="14">
        <f>IFERROR(100*_xlfn.IFNA(VLOOKUP($B270,KviZDarije6!$A$1:$N$1000, 4, 0), 0)/'TOP SCORES'!G$3,0)</f>
        <v>0</v>
      </c>
      <c r="J270" s="14">
        <f>IFERROR(100*_xlfn.IFNA(VLOOKUP($B270,KviZDarije7!$A$1:$N$999, 4, 0), 0)/'TOP SCORES'!H$3,0)</f>
        <v>0</v>
      </c>
      <c r="K270" s="14">
        <f>IFERROR(100*_xlfn.IFNA(VLOOKUP($B270,KviZDarije8!$A$1:$N$1000, 4, 0), 0)/'TOP SCORES'!I$3,0)</f>
        <v>0</v>
      </c>
      <c r="L270" s="14">
        <f>IFERROR(100*_xlfn.IFNA(VLOOKUP($B270,KviZDarije9!$A$1:$N$1000, 4, 0), 0)/'TOP SCORES'!J$3,0)</f>
        <v>0</v>
      </c>
      <c r="M270" s="14">
        <f>IFERROR(100*_xlfn.IFNA(VLOOKUP($B270,KviZDarije10!$A$1:$N$1000,4, 0), 0)/'TOP SCORES'!K$3,0)</f>
        <v>0</v>
      </c>
      <c r="N270" s="14">
        <f>IFERROR(100*_xlfn.IFNA(VLOOKUP($B270,KviZDarije11!$A$1:$N$1000,4, 0), 0)/'TOP SCORES'!L$3,0)</f>
        <v>0</v>
      </c>
    </row>
    <row r="271" spans="1:14">
      <c r="A271" s="17">
        <f t="shared" ca="1" si="4"/>
        <v>237</v>
      </c>
      <c r="B271" s="31"/>
      <c r="C271" s="15" cm="1">
        <f t="array" aca="1" ref="C271" ca="1">SUM(LARGE(D271:N271,ROW(INDIRECT("1:8"))))</f>
        <v>0</v>
      </c>
      <c r="D271" s="14">
        <f>IFERROR(100*_xlfn.IFNA(VLOOKUP($B271,KviZDarije1!$A$1:$N$1000, 4, 0), 0)/'TOP SCORES'!B$3,0)</f>
        <v>0</v>
      </c>
      <c r="E271" s="14">
        <f>IFERROR(100*_xlfn.IFNA(VLOOKUP($B271,KviZDarije2!$A$1:$N$1000, 4, 0), 0)/'TOP SCORES'!C$3,0)</f>
        <v>0</v>
      </c>
      <c r="F271" s="14">
        <f>IFERROR(100*_xlfn.IFNA(VLOOKUP($B271,KviZDarije3!$A$1:$N$1000, 4, 0), 0)/'TOP SCORES'!D$3,0)</f>
        <v>0</v>
      </c>
      <c r="G271" s="14">
        <f>IFERROR(100*_xlfn.IFNA(VLOOKUP($B271,KviZDarije4!$A$1:$N$1000, 4, 0), 0)/'TOP SCORES'!E$3,0)</f>
        <v>0</v>
      </c>
      <c r="H271" s="14">
        <f>IFERROR(100*_xlfn.IFNA(VLOOKUP($B271,KviZDarije5!$A$1:$N$1000, 4, 0), 0)/'TOP SCORES'!F$3,0)</f>
        <v>0</v>
      </c>
      <c r="I271" s="14">
        <f>IFERROR(100*_xlfn.IFNA(VLOOKUP($B271,KviZDarije6!$A$1:$N$1000, 4, 0), 0)/'TOP SCORES'!G$3,0)</f>
        <v>0</v>
      </c>
      <c r="J271" s="14">
        <f>IFERROR(100*_xlfn.IFNA(VLOOKUP($B271,KviZDarije7!$A$1:$N$999, 4, 0), 0)/'TOP SCORES'!H$3,0)</f>
        <v>0</v>
      </c>
      <c r="K271" s="14">
        <f>IFERROR(100*_xlfn.IFNA(VLOOKUP($B271,KviZDarije8!$A$1:$N$1000, 4, 0), 0)/'TOP SCORES'!I$3,0)</f>
        <v>0</v>
      </c>
      <c r="L271" s="14">
        <f>IFERROR(100*_xlfn.IFNA(VLOOKUP($B271,KviZDarije9!$A$1:$N$1000, 4, 0), 0)/'TOP SCORES'!J$3,0)</f>
        <v>0</v>
      </c>
      <c r="M271" s="14">
        <f>IFERROR(100*_xlfn.IFNA(VLOOKUP($B271,KviZDarije10!$A$1:$N$1000,4, 0), 0)/'TOP SCORES'!K$3,0)</f>
        <v>0</v>
      </c>
      <c r="N271" s="14">
        <f>IFERROR(100*_xlfn.IFNA(VLOOKUP($B271,KviZDarije11!$A$1:$N$1000,4, 0), 0)/'TOP SCORES'!L$3,0)</f>
        <v>0</v>
      </c>
    </row>
    <row r="272" spans="1:14">
      <c r="A272" s="17">
        <f t="shared" ca="1" si="4"/>
        <v>237</v>
      </c>
      <c r="B272" s="31"/>
      <c r="C272" s="15" cm="1">
        <f t="array" aca="1" ref="C272" ca="1">SUM(LARGE(D272:N272,ROW(INDIRECT("1:8"))))</f>
        <v>0</v>
      </c>
      <c r="D272" s="14">
        <f>IFERROR(100*_xlfn.IFNA(VLOOKUP($B272,KviZDarije1!$A$1:$N$1000, 4, 0), 0)/'TOP SCORES'!B$3,0)</f>
        <v>0</v>
      </c>
      <c r="E272" s="14">
        <f>IFERROR(100*_xlfn.IFNA(VLOOKUP($B272,KviZDarije2!$A$1:$N$1000, 4, 0), 0)/'TOP SCORES'!C$3,0)</f>
        <v>0</v>
      </c>
      <c r="F272" s="14">
        <f>IFERROR(100*_xlfn.IFNA(VLOOKUP($B272,KviZDarije3!$A$1:$N$1000, 4, 0), 0)/'TOP SCORES'!D$3,0)</f>
        <v>0</v>
      </c>
      <c r="G272" s="14">
        <f>IFERROR(100*_xlfn.IFNA(VLOOKUP($B272,KviZDarije4!$A$1:$N$1000, 4, 0), 0)/'TOP SCORES'!E$3,0)</f>
        <v>0</v>
      </c>
      <c r="H272" s="14">
        <f>IFERROR(100*_xlfn.IFNA(VLOOKUP($B272,KviZDarije5!$A$1:$N$1000, 4, 0), 0)/'TOP SCORES'!F$3,0)</f>
        <v>0</v>
      </c>
      <c r="I272" s="14">
        <f>IFERROR(100*_xlfn.IFNA(VLOOKUP($B272,KviZDarije6!$A$1:$N$1000, 4, 0), 0)/'TOP SCORES'!G$3,0)</f>
        <v>0</v>
      </c>
      <c r="J272" s="14">
        <f>IFERROR(100*_xlfn.IFNA(VLOOKUP($B272,KviZDarije7!$A$1:$N$999, 4, 0), 0)/'TOP SCORES'!H$3,0)</f>
        <v>0</v>
      </c>
      <c r="K272" s="14">
        <f>IFERROR(100*_xlfn.IFNA(VLOOKUP($B272,KviZDarije8!$A$1:$N$1000, 4, 0), 0)/'TOP SCORES'!I$3,0)</f>
        <v>0</v>
      </c>
      <c r="L272" s="14">
        <f>IFERROR(100*_xlfn.IFNA(VLOOKUP($B272,KviZDarije9!$A$1:$N$1000, 4, 0), 0)/'TOP SCORES'!J$3,0)</f>
        <v>0</v>
      </c>
      <c r="M272" s="14">
        <f>IFERROR(100*_xlfn.IFNA(VLOOKUP($B272,KviZDarije10!$A$1:$N$1000,4, 0), 0)/'TOP SCORES'!K$3,0)</f>
        <v>0</v>
      </c>
      <c r="N272" s="14">
        <f>IFERROR(100*_xlfn.IFNA(VLOOKUP($B272,KviZDarije11!$A$1:$N$1000,4, 0), 0)/'TOP SCORES'!L$3,0)</f>
        <v>0</v>
      </c>
    </row>
    <row r="273" spans="1:14">
      <c r="A273" s="17">
        <f t="shared" ca="1" si="4"/>
        <v>237</v>
      </c>
      <c r="B273" s="31"/>
      <c r="C273" s="15" cm="1">
        <f t="array" aca="1" ref="C273" ca="1">SUM(LARGE(D273:N273,ROW(INDIRECT("1:8"))))</f>
        <v>0</v>
      </c>
      <c r="D273" s="14">
        <f>IFERROR(100*_xlfn.IFNA(VLOOKUP($B273,KviZDarije1!$A$1:$N$1000, 4, 0), 0)/'TOP SCORES'!B$3,0)</f>
        <v>0</v>
      </c>
      <c r="E273" s="14">
        <f>IFERROR(100*_xlfn.IFNA(VLOOKUP($B273,KviZDarije2!$A$1:$N$1000, 4, 0), 0)/'TOP SCORES'!C$3,0)</f>
        <v>0</v>
      </c>
      <c r="F273" s="14">
        <f>IFERROR(100*_xlfn.IFNA(VLOOKUP($B273,KviZDarije3!$A$1:$N$1000, 4, 0), 0)/'TOP SCORES'!D$3,0)</f>
        <v>0</v>
      </c>
      <c r="G273" s="14">
        <f>IFERROR(100*_xlfn.IFNA(VLOOKUP($B273,KviZDarije4!$A$1:$N$1000, 4, 0), 0)/'TOP SCORES'!E$3,0)</f>
        <v>0</v>
      </c>
      <c r="H273" s="14">
        <f>IFERROR(100*_xlfn.IFNA(VLOOKUP($B273,KviZDarije5!$A$1:$N$1000, 4, 0), 0)/'TOP SCORES'!F$3,0)</f>
        <v>0</v>
      </c>
      <c r="I273" s="14">
        <f>IFERROR(100*_xlfn.IFNA(VLOOKUP($B273,KviZDarije6!$A$1:$N$1000, 4, 0), 0)/'TOP SCORES'!G$3,0)</f>
        <v>0</v>
      </c>
      <c r="J273" s="14">
        <f>IFERROR(100*_xlfn.IFNA(VLOOKUP($B273,KviZDarije7!$A$1:$N$999, 4, 0), 0)/'TOP SCORES'!H$3,0)</f>
        <v>0</v>
      </c>
      <c r="K273" s="14">
        <f>IFERROR(100*_xlfn.IFNA(VLOOKUP($B273,KviZDarije8!$A$1:$N$1000, 4, 0), 0)/'TOP SCORES'!I$3,0)</f>
        <v>0</v>
      </c>
      <c r="L273" s="14">
        <f>IFERROR(100*_xlfn.IFNA(VLOOKUP($B273,KviZDarije9!$A$1:$N$1000, 4, 0), 0)/'TOP SCORES'!J$3,0)</f>
        <v>0</v>
      </c>
      <c r="M273" s="14">
        <f>IFERROR(100*_xlfn.IFNA(VLOOKUP($B273,KviZDarije10!$A$1:$N$1000,4, 0), 0)/'TOP SCORES'!K$3,0)</f>
        <v>0</v>
      </c>
      <c r="N273" s="14">
        <f>IFERROR(100*_xlfn.IFNA(VLOOKUP($B273,KviZDarije11!$A$1:$N$1000,4, 0), 0)/'TOP SCORES'!L$3,0)</f>
        <v>0</v>
      </c>
    </row>
    <row r="274" spans="1:14">
      <c r="A274" s="17">
        <f t="shared" ca="1" si="4"/>
        <v>237</v>
      </c>
      <c r="B274" s="31"/>
      <c r="C274" s="15" cm="1">
        <f t="array" aca="1" ref="C274" ca="1">SUM(LARGE(D274:N274,ROW(INDIRECT("1:8"))))</f>
        <v>0</v>
      </c>
      <c r="D274" s="14">
        <f>IFERROR(100*_xlfn.IFNA(VLOOKUP($B274,KviZDarije1!$A$1:$N$1000, 4, 0), 0)/'TOP SCORES'!B$3,0)</f>
        <v>0</v>
      </c>
      <c r="E274" s="14">
        <f>IFERROR(100*_xlfn.IFNA(VLOOKUP($B274,KviZDarije2!$A$1:$N$1000, 4, 0), 0)/'TOP SCORES'!C$3,0)</f>
        <v>0</v>
      </c>
      <c r="F274" s="14">
        <f>IFERROR(100*_xlfn.IFNA(VLOOKUP($B274,KviZDarije3!$A$1:$N$1000, 4, 0), 0)/'TOP SCORES'!D$3,0)</f>
        <v>0</v>
      </c>
      <c r="G274" s="14">
        <f>IFERROR(100*_xlfn.IFNA(VLOOKUP($B274,KviZDarije4!$A$1:$N$1000, 4, 0), 0)/'TOP SCORES'!E$3,0)</f>
        <v>0</v>
      </c>
      <c r="H274" s="14">
        <f>IFERROR(100*_xlfn.IFNA(VLOOKUP($B274,KviZDarije5!$A$1:$N$1000, 4, 0), 0)/'TOP SCORES'!F$3,0)</f>
        <v>0</v>
      </c>
      <c r="I274" s="14">
        <f>IFERROR(100*_xlfn.IFNA(VLOOKUP($B274,KviZDarije6!$A$1:$N$1000, 4, 0), 0)/'TOP SCORES'!G$3,0)</f>
        <v>0</v>
      </c>
      <c r="J274" s="14">
        <f>IFERROR(100*_xlfn.IFNA(VLOOKUP($B274,KviZDarije7!$A$1:$N$999, 4, 0), 0)/'TOP SCORES'!H$3,0)</f>
        <v>0</v>
      </c>
      <c r="K274" s="14">
        <f>IFERROR(100*_xlfn.IFNA(VLOOKUP($B274,KviZDarije8!$A$1:$N$1000, 4, 0), 0)/'TOP SCORES'!I$3,0)</f>
        <v>0</v>
      </c>
      <c r="L274" s="14">
        <f>IFERROR(100*_xlfn.IFNA(VLOOKUP($B274,KviZDarije9!$A$1:$N$1000, 4, 0), 0)/'TOP SCORES'!J$3,0)</f>
        <v>0</v>
      </c>
      <c r="M274" s="14">
        <f>IFERROR(100*_xlfn.IFNA(VLOOKUP($B274,KviZDarije10!$A$1:$N$1000,4, 0), 0)/'TOP SCORES'!K$3,0)</f>
        <v>0</v>
      </c>
      <c r="N274" s="14">
        <f>IFERROR(100*_xlfn.IFNA(VLOOKUP($B274,KviZDarije11!$A$1:$N$1000,4, 0), 0)/'TOP SCORES'!L$3,0)</f>
        <v>0</v>
      </c>
    </row>
    <row r="275" spans="1:14">
      <c r="A275" s="17">
        <f t="shared" ca="1" si="4"/>
        <v>237</v>
      </c>
      <c r="B275" s="31"/>
      <c r="C275" s="15" cm="1">
        <f t="array" aca="1" ref="C275" ca="1">SUM(LARGE(D275:N275,ROW(INDIRECT("1:8"))))</f>
        <v>0</v>
      </c>
      <c r="D275" s="14">
        <f>IFERROR(100*_xlfn.IFNA(VLOOKUP($B275,KviZDarije1!$A$1:$N$1000, 4, 0), 0)/'TOP SCORES'!B$3,0)</f>
        <v>0</v>
      </c>
      <c r="E275" s="14">
        <f>IFERROR(100*_xlfn.IFNA(VLOOKUP($B275,KviZDarije2!$A$1:$N$1000, 4, 0), 0)/'TOP SCORES'!C$3,0)</f>
        <v>0</v>
      </c>
      <c r="F275" s="14">
        <f>IFERROR(100*_xlfn.IFNA(VLOOKUP($B275,KviZDarije3!$A$1:$N$1000, 4, 0), 0)/'TOP SCORES'!D$3,0)</f>
        <v>0</v>
      </c>
      <c r="G275" s="14">
        <f>IFERROR(100*_xlfn.IFNA(VLOOKUP($B275,KviZDarije4!$A$1:$N$1000, 4, 0), 0)/'TOP SCORES'!E$3,0)</f>
        <v>0</v>
      </c>
      <c r="H275" s="14">
        <f>IFERROR(100*_xlfn.IFNA(VLOOKUP($B275,KviZDarije5!$A$1:$N$1000, 4, 0), 0)/'TOP SCORES'!F$3,0)</f>
        <v>0</v>
      </c>
      <c r="I275" s="14">
        <f>IFERROR(100*_xlfn.IFNA(VLOOKUP($B275,KviZDarije6!$A$1:$N$1000, 4, 0), 0)/'TOP SCORES'!G$3,0)</f>
        <v>0</v>
      </c>
      <c r="J275" s="14">
        <f>IFERROR(100*_xlfn.IFNA(VLOOKUP($B275,KviZDarije7!$A$1:$N$999, 4, 0), 0)/'TOP SCORES'!H$3,0)</f>
        <v>0</v>
      </c>
      <c r="K275" s="14">
        <f>IFERROR(100*_xlfn.IFNA(VLOOKUP($B275,KviZDarije8!$A$1:$N$1000, 4, 0), 0)/'TOP SCORES'!I$3,0)</f>
        <v>0</v>
      </c>
      <c r="L275" s="14">
        <f>IFERROR(100*_xlfn.IFNA(VLOOKUP($B275,KviZDarije9!$A$1:$N$1000, 4, 0), 0)/'TOP SCORES'!J$3,0)</f>
        <v>0</v>
      </c>
      <c r="M275" s="14">
        <f>IFERROR(100*_xlfn.IFNA(VLOOKUP($B275,KviZDarije10!$A$1:$N$1000,4, 0), 0)/'TOP SCORES'!K$3,0)</f>
        <v>0</v>
      </c>
      <c r="N275" s="14">
        <f>IFERROR(100*_xlfn.IFNA(VLOOKUP($B275,KviZDarije11!$A$1:$N$1000,4, 0), 0)/'TOP SCORES'!L$3,0)</f>
        <v>0</v>
      </c>
    </row>
    <row r="276" spans="1:14">
      <c r="A276" s="17">
        <f t="shared" ca="1" si="4"/>
        <v>237</v>
      </c>
      <c r="B276" s="31"/>
      <c r="C276" s="15" cm="1">
        <f t="array" aca="1" ref="C276" ca="1">SUM(LARGE(D276:N276,ROW(INDIRECT("1:8"))))</f>
        <v>0</v>
      </c>
      <c r="D276" s="14">
        <f>IFERROR(100*_xlfn.IFNA(VLOOKUP($B276,KviZDarije1!$A$1:$N$1000, 4, 0), 0)/'TOP SCORES'!B$3,0)</f>
        <v>0</v>
      </c>
      <c r="E276" s="14">
        <f>IFERROR(100*_xlfn.IFNA(VLOOKUP($B276,KviZDarije2!$A$1:$N$1000, 4, 0), 0)/'TOP SCORES'!C$3,0)</f>
        <v>0</v>
      </c>
      <c r="F276" s="14">
        <f>IFERROR(100*_xlfn.IFNA(VLOOKUP($B276,KviZDarije3!$A$1:$N$1000, 4, 0), 0)/'TOP SCORES'!D$3,0)</f>
        <v>0</v>
      </c>
      <c r="G276" s="14">
        <f>IFERROR(100*_xlfn.IFNA(VLOOKUP($B276,KviZDarije4!$A$1:$N$1000, 4, 0), 0)/'TOP SCORES'!E$3,0)</f>
        <v>0</v>
      </c>
      <c r="H276" s="14">
        <f>IFERROR(100*_xlfn.IFNA(VLOOKUP($B276,KviZDarije5!$A$1:$N$1000, 4, 0), 0)/'TOP SCORES'!F$3,0)</f>
        <v>0</v>
      </c>
      <c r="I276" s="14">
        <f>IFERROR(100*_xlfn.IFNA(VLOOKUP($B276,KviZDarije6!$A$1:$N$1000, 4, 0), 0)/'TOP SCORES'!G$3,0)</f>
        <v>0</v>
      </c>
      <c r="J276" s="14">
        <f>IFERROR(100*_xlfn.IFNA(VLOOKUP($B276,KviZDarije7!$A$1:$N$999, 4, 0), 0)/'TOP SCORES'!H$3,0)</f>
        <v>0</v>
      </c>
      <c r="K276" s="14">
        <f>IFERROR(100*_xlfn.IFNA(VLOOKUP($B276,KviZDarije8!$A$1:$N$1000, 4, 0), 0)/'TOP SCORES'!I$3,0)</f>
        <v>0</v>
      </c>
      <c r="L276" s="14">
        <f>IFERROR(100*_xlfn.IFNA(VLOOKUP($B276,KviZDarije9!$A$1:$N$1000, 4, 0), 0)/'TOP SCORES'!J$3,0)</f>
        <v>0</v>
      </c>
      <c r="M276" s="14">
        <f>IFERROR(100*_xlfn.IFNA(VLOOKUP($B276,KviZDarije10!$A$1:$N$1000,4, 0), 0)/'TOP SCORES'!K$3,0)</f>
        <v>0</v>
      </c>
      <c r="N276" s="14">
        <f>IFERROR(100*_xlfn.IFNA(VLOOKUP($B276,KviZDarije11!$A$1:$N$1000,4, 0), 0)/'TOP SCORES'!L$3,0)</f>
        <v>0</v>
      </c>
    </row>
    <row r="277" spans="1:14">
      <c r="A277" s="17">
        <f t="shared" ca="1" si="4"/>
        <v>237</v>
      </c>
      <c r="B277" s="31"/>
      <c r="C277" s="15" cm="1">
        <f t="array" aca="1" ref="C277" ca="1">SUM(LARGE(D277:N277,ROW(INDIRECT("1:8"))))</f>
        <v>0</v>
      </c>
      <c r="D277" s="14">
        <f>IFERROR(100*_xlfn.IFNA(VLOOKUP($B277,KviZDarije1!$A$1:$N$1000, 4, 0), 0)/'TOP SCORES'!B$3,0)</f>
        <v>0</v>
      </c>
      <c r="E277" s="14">
        <f>IFERROR(100*_xlfn.IFNA(VLOOKUP($B277,KviZDarije2!$A$1:$N$1000, 4, 0), 0)/'TOP SCORES'!C$3,0)</f>
        <v>0</v>
      </c>
      <c r="F277" s="14">
        <f>IFERROR(100*_xlfn.IFNA(VLOOKUP($B277,KviZDarije3!$A$1:$N$1000, 4, 0), 0)/'TOP SCORES'!D$3,0)</f>
        <v>0</v>
      </c>
      <c r="G277" s="14">
        <f>IFERROR(100*_xlfn.IFNA(VLOOKUP($B277,KviZDarije4!$A$1:$N$1000, 4, 0), 0)/'TOP SCORES'!E$3,0)</f>
        <v>0</v>
      </c>
      <c r="H277" s="14">
        <f>IFERROR(100*_xlfn.IFNA(VLOOKUP($B277,KviZDarije5!$A$1:$N$1000, 4, 0), 0)/'TOP SCORES'!F$3,0)</f>
        <v>0</v>
      </c>
      <c r="I277" s="14">
        <f>IFERROR(100*_xlfn.IFNA(VLOOKUP($B277,KviZDarije6!$A$1:$N$1000, 4, 0), 0)/'TOP SCORES'!G$3,0)</f>
        <v>0</v>
      </c>
      <c r="J277" s="14">
        <f>IFERROR(100*_xlfn.IFNA(VLOOKUP($B277,KviZDarije7!$A$1:$N$999, 4, 0), 0)/'TOP SCORES'!H$3,0)</f>
        <v>0</v>
      </c>
      <c r="K277" s="14">
        <f>IFERROR(100*_xlfn.IFNA(VLOOKUP($B277,KviZDarije8!$A$1:$N$1000, 4, 0), 0)/'TOP SCORES'!I$3,0)</f>
        <v>0</v>
      </c>
      <c r="L277" s="14">
        <f>IFERROR(100*_xlfn.IFNA(VLOOKUP($B277,KviZDarije9!$A$1:$N$1000, 4, 0), 0)/'TOP SCORES'!J$3,0)</f>
        <v>0</v>
      </c>
      <c r="M277" s="14">
        <f>IFERROR(100*_xlfn.IFNA(VLOOKUP($B277,KviZDarije10!$A$1:$N$1000,4, 0), 0)/'TOP SCORES'!K$3,0)</f>
        <v>0</v>
      </c>
      <c r="N277" s="14">
        <f>IFERROR(100*_xlfn.IFNA(VLOOKUP($B277,KviZDarije11!$A$1:$N$1000,4, 0), 0)/'TOP SCORES'!L$3,0)</f>
        <v>0</v>
      </c>
    </row>
    <row r="278" spans="1:14">
      <c r="A278" s="17">
        <f t="shared" ca="1" si="4"/>
        <v>237</v>
      </c>
      <c r="B278" s="31"/>
      <c r="C278" s="15" cm="1">
        <f t="array" aca="1" ref="C278" ca="1">SUM(LARGE(D278:N278,ROW(INDIRECT("1:8"))))</f>
        <v>0</v>
      </c>
      <c r="D278" s="14">
        <f>IFERROR(100*_xlfn.IFNA(VLOOKUP($B278,KviZDarije1!$A$1:$N$1000, 4, 0), 0)/'TOP SCORES'!B$3,0)</f>
        <v>0</v>
      </c>
      <c r="E278" s="14">
        <f>IFERROR(100*_xlfn.IFNA(VLOOKUP($B278,KviZDarije2!$A$1:$N$1000, 4, 0), 0)/'TOP SCORES'!C$3,0)</f>
        <v>0</v>
      </c>
      <c r="F278" s="14">
        <f>IFERROR(100*_xlfn.IFNA(VLOOKUP($B278,KviZDarije3!$A$1:$N$1000, 4, 0), 0)/'TOP SCORES'!D$3,0)</f>
        <v>0</v>
      </c>
      <c r="G278" s="14">
        <f>IFERROR(100*_xlfn.IFNA(VLOOKUP($B278,KviZDarije4!$A$1:$N$1000, 4, 0), 0)/'TOP SCORES'!E$3,0)</f>
        <v>0</v>
      </c>
      <c r="H278" s="14">
        <f>IFERROR(100*_xlfn.IFNA(VLOOKUP($B278,KviZDarije5!$A$1:$N$1000, 4, 0), 0)/'TOP SCORES'!F$3,0)</f>
        <v>0</v>
      </c>
      <c r="I278" s="14">
        <f>IFERROR(100*_xlfn.IFNA(VLOOKUP($B278,KviZDarije6!$A$1:$N$1000, 4, 0), 0)/'TOP SCORES'!G$3,0)</f>
        <v>0</v>
      </c>
      <c r="J278" s="14">
        <f>IFERROR(100*_xlfn.IFNA(VLOOKUP($B278,KviZDarije7!$A$1:$N$999, 4, 0), 0)/'TOP SCORES'!H$3,0)</f>
        <v>0</v>
      </c>
      <c r="K278" s="14">
        <f>IFERROR(100*_xlfn.IFNA(VLOOKUP($B278,KviZDarije8!$A$1:$N$1000, 4, 0), 0)/'TOP SCORES'!I$3,0)</f>
        <v>0</v>
      </c>
      <c r="L278" s="14">
        <f>IFERROR(100*_xlfn.IFNA(VLOOKUP($B278,KviZDarije9!$A$1:$N$1000, 4, 0), 0)/'TOP SCORES'!J$3,0)</f>
        <v>0</v>
      </c>
      <c r="M278" s="14">
        <f>IFERROR(100*_xlfn.IFNA(VLOOKUP($B278,KviZDarije10!$A$1:$N$1000,4, 0), 0)/'TOP SCORES'!K$3,0)</f>
        <v>0</v>
      </c>
      <c r="N278" s="14">
        <f>IFERROR(100*_xlfn.IFNA(VLOOKUP($B278,KviZDarije11!$A$1:$N$1000,4, 0), 0)/'TOP SCORES'!L$3,0)</f>
        <v>0</v>
      </c>
    </row>
    <row r="279" spans="1:14">
      <c r="A279" s="17">
        <f t="shared" ca="1" si="4"/>
        <v>237</v>
      </c>
      <c r="B279" s="31"/>
      <c r="C279" s="15" cm="1">
        <f t="array" aca="1" ref="C279" ca="1">SUM(LARGE(D279:N279,ROW(INDIRECT("1:8"))))</f>
        <v>0</v>
      </c>
      <c r="D279" s="14">
        <f>IFERROR(100*_xlfn.IFNA(VLOOKUP($B279,KviZDarije1!$A$1:$N$1000, 4, 0), 0)/'TOP SCORES'!B$3,0)</f>
        <v>0</v>
      </c>
      <c r="E279" s="14">
        <f>IFERROR(100*_xlfn.IFNA(VLOOKUP($B279,KviZDarije2!$A$1:$N$1000, 4, 0), 0)/'TOP SCORES'!C$3,0)</f>
        <v>0</v>
      </c>
      <c r="F279" s="14">
        <f>IFERROR(100*_xlfn.IFNA(VLOOKUP($B279,KviZDarije3!$A$1:$N$1000, 4, 0), 0)/'TOP SCORES'!D$3,0)</f>
        <v>0</v>
      </c>
      <c r="G279" s="14">
        <f>IFERROR(100*_xlfn.IFNA(VLOOKUP($B279,KviZDarije4!$A$1:$N$1000, 4, 0), 0)/'TOP SCORES'!E$3,0)</f>
        <v>0</v>
      </c>
      <c r="H279" s="14">
        <f>IFERROR(100*_xlfn.IFNA(VLOOKUP($B279,KviZDarije5!$A$1:$N$1000, 4, 0), 0)/'TOP SCORES'!F$3,0)</f>
        <v>0</v>
      </c>
      <c r="I279" s="14">
        <f>IFERROR(100*_xlfn.IFNA(VLOOKUP($B279,KviZDarije6!$A$1:$N$1000, 4, 0), 0)/'TOP SCORES'!G$3,0)</f>
        <v>0</v>
      </c>
      <c r="J279" s="14">
        <f>IFERROR(100*_xlfn.IFNA(VLOOKUP($B279,KviZDarije7!$A$1:$N$999, 4, 0), 0)/'TOP SCORES'!H$3,0)</f>
        <v>0</v>
      </c>
      <c r="K279" s="14">
        <f>IFERROR(100*_xlfn.IFNA(VLOOKUP($B279,KviZDarije8!$A$1:$N$1000, 4, 0), 0)/'TOP SCORES'!I$3,0)</f>
        <v>0</v>
      </c>
      <c r="L279" s="14">
        <f>IFERROR(100*_xlfn.IFNA(VLOOKUP($B279,KviZDarije9!$A$1:$N$1000, 4, 0), 0)/'TOP SCORES'!J$3,0)</f>
        <v>0</v>
      </c>
      <c r="M279" s="14">
        <f>IFERROR(100*_xlfn.IFNA(VLOOKUP($B279,KviZDarije10!$A$1:$N$1000,4, 0), 0)/'TOP SCORES'!K$3,0)</f>
        <v>0</v>
      </c>
      <c r="N279" s="14">
        <f>IFERROR(100*_xlfn.IFNA(VLOOKUP($B279,KviZDarije11!$A$1:$N$1000,4, 0), 0)/'TOP SCORES'!L$3,0)</f>
        <v>0</v>
      </c>
    </row>
    <row r="280" spans="1:14">
      <c r="A280" s="17">
        <f t="shared" ca="1" si="4"/>
        <v>237</v>
      </c>
      <c r="B280" s="31"/>
      <c r="C280" s="15" cm="1">
        <f t="array" aca="1" ref="C280" ca="1">SUM(LARGE(D280:N280,ROW(INDIRECT("1:8"))))</f>
        <v>0</v>
      </c>
      <c r="D280" s="14">
        <f>IFERROR(100*_xlfn.IFNA(VLOOKUP($B280,KviZDarije1!$A$1:$N$1000, 4, 0), 0)/'TOP SCORES'!B$3,0)</f>
        <v>0</v>
      </c>
      <c r="E280" s="14">
        <f>IFERROR(100*_xlfn.IFNA(VLOOKUP($B280,KviZDarije2!$A$1:$N$1000, 4, 0), 0)/'TOP SCORES'!C$3,0)</f>
        <v>0</v>
      </c>
      <c r="F280" s="14">
        <f>IFERROR(100*_xlfn.IFNA(VLOOKUP($B280,KviZDarije3!$A$1:$N$1000, 4, 0), 0)/'TOP SCORES'!D$3,0)</f>
        <v>0</v>
      </c>
      <c r="G280" s="14">
        <f>IFERROR(100*_xlfn.IFNA(VLOOKUP($B280,KviZDarije4!$A$1:$N$1000, 4, 0), 0)/'TOP SCORES'!E$3,0)</f>
        <v>0</v>
      </c>
      <c r="H280" s="14">
        <f>IFERROR(100*_xlfn.IFNA(VLOOKUP($B280,KviZDarije5!$A$1:$N$1000, 4, 0), 0)/'TOP SCORES'!F$3,0)</f>
        <v>0</v>
      </c>
      <c r="I280" s="14">
        <f>IFERROR(100*_xlfn.IFNA(VLOOKUP($B280,KviZDarije6!$A$1:$N$1000, 4, 0), 0)/'TOP SCORES'!G$3,0)</f>
        <v>0</v>
      </c>
      <c r="J280" s="14">
        <f>IFERROR(100*_xlfn.IFNA(VLOOKUP($B280,KviZDarije7!$A$1:$N$999, 4, 0), 0)/'TOP SCORES'!H$3,0)</f>
        <v>0</v>
      </c>
      <c r="K280" s="14">
        <f>IFERROR(100*_xlfn.IFNA(VLOOKUP($B280,KviZDarije8!$A$1:$N$1000, 4, 0), 0)/'TOP SCORES'!I$3,0)</f>
        <v>0</v>
      </c>
      <c r="L280" s="14">
        <f>IFERROR(100*_xlfn.IFNA(VLOOKUP($B280,KviZDarije9!$A$1:$N$1000, 4, 0), 0)/'TOP SCORES'!J$3,0)</f>
        <v>0</v>
      </c>
      <c r="M280" s="14">
        <f>IFERROR(100*_xlfn.IFNA(VLOOKUP($B280,KviZDarije10!$A$1:$N$1000,4, 0), 0)/'TOP SCORES'!K$3,0)</f>
        <v>0</v>
      </c>
      <c r="N280" s="14">
        <f>IFERROR(100*_xlfn.IFNA(VLOOKUP($B280,KviZDarije11!$A$1:$N$1000,4, 0), 0)/'TOP SCORES'!L$3,0)</f>
        <v>0</v>
      </c>
    </row>
    <row r="281" spans="1:14">
      <c r="A281" s="17">
        <f t="shared" ca="1" si="4"/>
        <v>237</v>
      </c>
      <c r="B281" s="31"/>
      <c r="C281" s="15" cm="1">
        <f t="array" aca="1" ref="C281" ca="1">SUM(LARGE(D281:N281,ROW(INDIRECT("1:8"))))</f>
        <v>0</v>
      </c>
      <c r="D281" s="14">
        <f>IFERROR(100*_xlfn.IFNA(VLOOKUP($B281,KviZDarije1!$A$1:$N$1000, 4, 0), 0)/'TOP SCORES'!B$3,0)</f>
        <v>0</v>
      </c>
      <c r="E281" s="14">
        <f>IFERROR(100*_xlfn.IFNA(VLOOKUP($B281,KviZDarije2!$A$1:$N$1000, 4, 0), 0)/'TOP SCORES'!C$3,0)</f>
        <v>0</v>
      </c>
      <c r="F281" s="14">
        <f>IFERROR(100*_xlfn.IFNA(VLOOKUP($B281,KviZDarije3!$A$1:$N$1000, 4, 0), 0)/'TOP SCORES'!D$3,0)</f>
        <v>0</v>
      </c>
      <c r="G281" s="14">
        <f>IFERROR(100*_xlfn.IFNA(VLOOKUP($B281,KviZDarije4!$A$1:$N$1000, 4, 0), 0)/'TOP SCORES'!E$3,0)</f>
        <v>0</v>
      </c>
      <c r="H281" s="14">
        <f>IFERROR(100*_xlfn.IFNA(VLOOKUP($B281,KviZDarije5!$A$1:$N$1000, 4, 0), 0)/'TOP SCORES'!F$3,0)</f>
        <v>0</v>
      </c>
      <c r="I281" s="14">
        <f>IFERROR(100*_xlfn.IFNA(VLOOKUP($B281,KviZDarije6!$A$1:$N$1000, 4, 0), 0)/'TOP SCORES'!G$3,0)</f>
        <v>0</v>
      </c>
      <c r="J281" s="14">
        <f>IFERROR(100*_xlfn.IFNA(VLOOKUP($B281,KviZDarije7!$A$1:$N$999, 4, 0), 0)/'TOP SCORES'!H$3,0)</f>
        <v>0</v>
      </c>
      <c r="K281" s="14">
        <f>IFERROR(100*_xlfn.IFNA(VLOOKUP($B281,KviZDarije8!$A$1:$N$1000, 4, 0), 0)/'TOP SCORES'!I$3,0)</f>
        <v>0</v>
      </c>
      <c r="L281" s="14">
        <f>IFERROR(100*_xlfn.IFNA(VLOOKUP($B281,KviZDarije9!$A$1:$N$1000, 4, 0), 0)/'TOP SCORES'!J$3,0)</f>
        <v>0</v>
      </c>
      <c r="M281" s="14">
        <f>IFERROR(100*_xlfn.IFNA(VLOOKUP($B281,KviZDarije10!$A$1:$N$1000,4, 0), 0)/'TOP SCORES'!K$3,0)</f>
        <v>0</v>
      </c>
      <c r="N281" s="14">
        <f>IFERROR(100*_xlfn.IFNA(VLOOKUP($B281,KviZDarije11!$A$1:$N$1000,4, 0), 0)/'TOP SCORES'!L$3,0)</f>
        <v>0</v>
      </c>
    </row>
    <row r="282" spans="1:14">
      <c r="A282" s="17">
        <f t="shared" ca="1" si="4"/>
        <v>237</v>
      </c>
      <c r="B282" s="31"/>
      <c r="C282" s="15" cm="1">
        <f t="array" aca="1" ref="C282" ca="1">SUM(LARGE(D282:N282,ROW(INDIRECT("1:8"))))</f>
        <v>0</v>
      </c>
      <c r="D282" s="14">
        <f>IFERROR(100*_xlfn.IFNA(VLOOKUP($B282,KviZDarije1!$A$1:$N$1000, 4, 0), 0)/'TOP SCORES'!B$3,0)</f>
        <v>0</v>
      </c>
      <c r="E282" s="14">
        <f>IFERROR(100*_xlfn.IFNA(VLOOKUP($B282,KviZDarije2!$A$1:$N$1000, 4, 0), 0)/'TOP SCORES'!C$3,0)</f>
        <v>0</v>
      </c>
      <c r="F282" s="14">
        <f>IFERROR(100*_xlfn.IFNA(VLOOKUP($B282,KviZDarije3!$A$1:$N$1000, 4, 0), 0)/'TOP SCORES'!D$3,0)</f>
        <v>0</v>
      </c>
      <c r="G282" s="14">
        <f>IFERROR(100*_xlfn.IFNA(VLOOKUP($B282,KviZDarije4!$A$1:$N$1000, 4, 0), 0)/'TOP SCORES'!E$3,0)</f>
        <v>0</v>
      </c>
      <c r="H282" s="14">
        <f>IFERROR(100*_xlfn.IFNA(VLOOKUP($B282,KviZDarije5!$A$1:$N$1000, 4, 0), 0)/'TOP SCORES'!F$3,0)</f>
        <v>0</v>
      </c>
      <c r="I282" s="14">
        <f>IFERROR(100*_xlfn.IFNA(VLOOKUP($B282,KviZDarije6!$A$1:$N$1000, 4, 0), 0)/'TOP SCORES'!G$3,0)</f>
        <v>0</v>
      </c>
      <c r="J282" s="14">
        <f>IFERROR(100*_xlfn.IFNA(VLOOKUP($B282,KviZDarije7!$A$1:$N$999, 4, 0), 0)/'TOP SCORES'!H$3,0)</f>
        <v>0</v>
      </c>
      <c r="K282" s="14">
        <f>IFERROR(100*_xlfn.IFNA(VLOOKUP($B282,KviZDarije8!$A$1:$N$1000, 4, 0), 0)/'TOP SCORES'!I$3,0)</f>
        <v>0</v>
      </c>
      <c r="L282" s="14">
        <f>IFERROR(100*_xlfn.IFNA(VLOOKUP($B282,KviZDarije9!$A$1:$N$1000, 4, 0), 0)/'TOP SCORES'!J$3,0)</f>
        <v>0</v>
      </c>
      <c r="M282" s="14">
        <f>IFERROR(100*_xlfn.IFNA(VLOOKUP($B282,KviZDarije10!$A$1:$N$1000,4, 0), 0)/'TOP SCORES'!K$3,0)</f>
        <v>0</v>
      </c>
      <c r="N282" s="14">
        <f>IFERROR(100*_xlfn.IFNA(VLOOKUP($B282,KviZDarije11!$A$1:$N$1000,4, 0), 0)/'TOP SCORES'!L$3,0)</f>
        <v>0</v>
      </c>
    </row>
    <row r="283" spans="1:14">
      <c r="A283" s="17">
        <f t="shared" ca="1" si="4"/>
        <v>237</v>
      </c>
      <c r="B283" s="31"/>
      <c r="C283" s="15" cm="1">
        <f t="array" aca="1" ref="C283" ca="1">SUM(LARGE(D283:N283,ROW(INDIRECT("1:8"))))</f>
        <v>0</v>
      </c>
      <c r="D283" s="14">
        <f>IFERROR(100*_xlfn.IFNA(VLOOKUP($B283,KviZDarije1!$A$1:$N$1000, 4, 0), 0)/'TOP SCORES'!B$3,0)</f>
        <v>0</v>
      </c>
      <c r="E283" s="14">
        <f>IFERROR(100*_xlfn.IFNA(VLOOKUP($B283,KviZDarije2!$A$1:$N$1000, 4, 0), 0)/'TOP SCORES'!C$3,0)</f>
        <v>0</v>
      </c>
      <c r="F283" s="14">
        <f>IFERROR(100*_xlfn.IFNA(VLOOKUP($B283,KviZDarije3!$A$1:$N$1000, 4, 0), 0)/'TOP SCORES'!D$3,0)</f>
        <v>0</v>
      </c>
      <c r="G283" s="14">
        <f>IFERROR(100*_xlfn.IFNA(VLOOKUP($B283,KviZDarije4!$A$1:$N$1000, 4, 0), 0)/'TOP SCORES'!E$3,0)</f>
        <v>0</v>
      </c>
      <c r="H283" s="14">
        <f>IFERROR(100*_xlfn.IFNA(VLOOKUP($B283,KviZDarije5!$A$1:$N$1000, 4, 0), 0)/'TOP SCORES'!F$3,0)</f>
        <v>0</v>
      </c>
      <c r="I283" s="14">
        <f>IFERROR(100*_xlfn.IFNA(VLOOKUP($B283,KviZDarije6!$A$1:$N$1000, 4, 0), 0)/'TOP SCORES'!G$3,0)</f>
        <v>0</v>
      </c>
      <c r="J283" s="14">
        <f>IFERROR(100*_xlfn.IFNA(VLOOKUP($B283,KviZDarije7!$A$1:$N$999, 4, 0), 0)/'TOP SCORES'!H$3,0)</f>
        <v>0</v>
      </c>
      <c r="K283" s="14">
        <f>IFERROR(100*_xlfn.IFNA(VLOOKUP($B283,KviZDarije8!$A$1:$N$1000, 4, 0), 0)/'TOP SCORES'!I$3,0)</f>
        <v>0</v>
      </c>
      <c r="L283" s="14">
        <f>IFERROR(100*_xlfn.IFNA(VLOOKUP($B283,KviZDarije9!$A$1:$N$1000, 4, 0), 0)/'TOP SCORES'!J$3,0)</f>
        <v>0</v>
      </c>
      <c r="M283" s="14">
        <f>IFERROR(100*_xlfn.IFNA(VLOOKUP($B283,KviZDarije10!$A$1:$N$1000,4, 0), 0)/'TOP SCORES'!K$3,0)</f>
        <v>0</v>
      </c>
      <c r="N283" s="14">
        <f>IFERROR(100*_xlfn.IFNA(VLOOKUP($B283,KviZDarije11!$A$1:$N$1000,4, 0), 0)/'TOP SCORES'!L$3,0)</f>
        <v>0</v>
      </c>
    </row>
    <row r="284" spans="1:14">
      <c r="A284" s="17">
        <f t="shared" ca="1" si="4"/>
        <v>237</v>
      </c>
      <c r="B284" s="31"/>
      <c r="C284" s="15" cm="1">
        <f t="array" aca="1" ref="C284" ca="1">SUM(LARGE(D284:N284,ROW(INDIRECT("1:8"))))</f>
        <v>0</v>
      </c>
      <c r="D284" s="14">
        <f>IFERROR(100*_xlfn.IFNA(VLOOKUP($B284,KviZDarije1!$A$1:$N$1000, 4, 0), 0)/'TOP SCORES'!B$3,0)</f>
        <v>0</v>
      </c>
      <c r="E284" s="14">
        <f>IFERROR(100*_xlfn.IFNA(VLOOKUP($B284,KviZDarije2!$A$1:$N$1000, 4, 0), 0)/'TOP SCORES'!C$3,0)</f>
        <v>0</v>
      </c>
      <c r="F284" s="14">
        <f>IFERROR(100*_xlfn.IFNA(VLOOKUP($B284,KviZDarije3!$A$1:$N$1000, 4, 0), 0)/'TOP SCORES'!D$3,0)</f>
        <v>0</v>
      </c>
      <c r="G284" s="14">
        <f>IFERROR(100*_xlfn.IFNA(VLOOKUP($B284,KviZDarije4!$A$1:$N$1000, 4, 0), 0)/'TOP SCORES'!E$3,0)</f>
        <v>0</v>
      </c>
      <c r="H284" s="14">
        <f>IFERROR(100*_xlfn.IFNA(VLOOKUP($B284,KviZDarije5!$A$1:$N$1000, 4, 0), 0)/'TOP SCORES'!F$3,0)</f>
        <v>0</v>
      </c>
      <c r="I284" s="14">
        <f>IFERROR(100*_xlfn.IFNA(VLOOKUP($B284,KviZDarije6!$A$1:$N$1000, 4, 0), 0)/'TOP SCORES'!G$3,0)</f>
        <v>0</v>
      </c>
      <c r="J284" s="14">
        <f>IFERROR(100*_xlfn.IFNA(VLOOKUP($B284,KviZDarije7!$A$1:$N$999, 4, 0), 0)/'TOP SCORES'!H$3,0)</f>
        <v>0</v>
      </c>
      <c r="K284" s="14">
        <f>IFERROR(100*_xlfn.IFNA(VLOOKUP($B284,KviZDarije8!$A$1:$N$1000, 4, 0), 0)/'TOP SCORES'!I$3,0)</f>
        <v>0</v>
      </c>
      <c r="L284" s="14">
        <f>IFERROR(100*_xlfn.IFNA(VLOOKUP($B284,KviZDarije9!$A$1:$N$1000, 4, 0), 0)/'TOP SCORES'!J$3,0)</f>
        <v>0</v>
      </c>
      <c r="M284" s="14">
        <f>IFERROR(100*_xlfn.IFNA(VLOOKUP($B284,KviZDarije10!$A$1:$N$1000,4, 0), 0)/'TOP SCORES'!K$3,0)</f>
        <v>0</v>
      </c>
      <c r="N284" s="14">
        <f>IFERROR(100*_xlfn.IFNA(VLOOKUP($B284,KviZDarije11!$A$1:$N$1000,4, 0), 0)/'TOP SCORES'!L$3,0)</f>
        <v>0</v>
      </c>
    </row>
    <row r="285" spans="1:14">
      <c r="A285" s="17">
        <f t="shared" ca="1" si="4"/>
        <v>237</v>
      </c>
      <c r="B285" s="31"/>
      <c r="C285" s="15" cm="1">
        <f t="array" aca="1" ref="C285" ca="1">SUM(LARGE(D285:N285,ROW(INDIRECT("1:8"))))</f>
        <v>0</v>
      </c>
      <c r="D285" s="14">
        <f>IFERROR(100*_xlfn.IFNA(VLOOKUP($B285,KviZDarije1!$A$1:$N$1000, 4, 0), 0)/'TOP SCORES'!B$3,0)</f>
        <v>0</v>
      </c>
      <c r="E285" s="14">
        <f>IFERROR(100*_xlfn.IFNA(VLOOKUP($B285,KviZDarije2!$A$1:$N$1000, 4, 0), 0)/'TOP SCORES'!C$3,0)</f>
        <v>0</v>
      </c>
      <c r="F285" s="14">
        <f>IFERROR(100*_xlfn.IFNA(VLOOKUP($B285,KviZDarije3!$A$1:$N$1000, 4, 0), 0)/'TOP SCORES'!D$3,0)</f>
        <v>0</v>
      </c>
      <c r="G285" s="14">
        <f>IFERROR(100*_xlfn.IFNA(VLOOKUP($B285,KviZDarije4!$A$1:$N$1000, 4, 0), 0)/'TOP SCORES'!E$3,0)</f>
        <v>0</v>
      </c>
      <c r="H285" s="14">
        <f>IFERROR(100*_xlfn.IFNA(VLOOKUP($B285,KviZDarije5!$A$1:$N$1000, 4, 0), 0)/'TOP SCORES'!F$3,0)</f>
        <v>0</v>
      </c>
      <c r="I285" s="14">
        <f>IFERROR(100*_xlfn.IFNA(VLOOKUP($B285,KviZDarije6!$A$1:$N$1000, 4, 0), 0)/'TOP SCORES'!G$3,0)</f>
        <v>0</v>
      </c>
      <c r="J285" s="14">
        <f>IFERROR(100*_xlfn.IFNA(VLOOKUP($B285,KviZDarije7!$A$1:$N$999, 4, 0), 0)/'TOP SCORES'!H$3,0)</f>
        <v>0</v>
      </c>
      <c r="K285" s="14">
        <f>IFERROR(100*_xlfn.IFNA(VLOOKUP($B285,KviZDarije8!$A$1:$N$1000, 4, 0), 0)/'TOP SCORES'!I$3,0)</f>
        <v>0</v>
      </c>
      <c r="L285" s="14">
        <f>IFERROR(100*_xlfn.IFNA(VLOOKUP($B285,KviZDarije9!$A$1:$N$1000, 4, 0), 0)/'TOP SCORES'!J$3,0)</f>
        <v>0</v>
      </c>
      <c r="M285" s="14">
        <f>IFERROR(100*_xlfn.IFNA(VLOOKUP($B285,KviZDarije10!$A$1:$N$1000,4, 0), 0)/'TOP SCORES'!K$3,0)</f>
        <v>0</v>
      </c>
      <c r="N285" s="14">
        <f>IFERROR(100*_xlfn.IFNA(VLOOKUP($B285,KviZDarije11!$A$1:$N$1000,4, 0), 0)/'TOP SCORES'!L$3,0)</f>
        <v>0</v>
      </c>
    </row>
    <row r="286" spans="1:14">
      <c r="A286" s="17">
        <f t="shared" ca="1" si="4"/>
        <v>237</v>
      </c>
      <c r="B286" s="31"/>
      <c r="C286" s="15" cm="1">
        <f t="array" aca="1" ref="C286" ca="1">SUM(LARGE(D286:N286,ROW(INDIRECT("1:8"))))</f>
        <v>0</v>
      </c>
      <c r="D286" s="14">
        <f>IFERROR(100*_xlfn.IFNA(VLOOKUP($B286,KviZDarije1!$A$1:$N$1000, 4, 0), 0)/'TOP SCORES'!B$3,0)</f>
        <v>0</v>
      </c>
      <c r="E286" s="14">
        <f>IFERROR(100*_xlfn.IFNA(VLOOKUP($B286,KviZDarije2!$A$1:$N$1000, 4, 0), 0)/'TOP SCORES'!C$3,0)</f>
        <v>0</v>
      </c>
      <c r="F286" s="14">
        <f>IFERROR(100*_xlfn.IFNA(VLOOKUP($B286,KviZDarije3!$A$1:$N$1000, 4, 0), 0)/'TOP SCORES'!D$3,0)</f>
        <v>0</v>
      </c>
      <c r="G286" s="14">
        <f>IFERROR(100*_xlfn.IFNA(VLOOKUP($B286,KviZDarije4!$A$1:$N$1000, 4, 0), 0)/'TOP SCORES'!E$3,0)</f>
        <v>0</v>
      </c>
      <c r="H286" s="14">
        <f>IFERROR(100*_xlfn.IFNA(VLOOKUP($B286,KviZDarije5!$A$1:$N$1000, 4, 0), 0)/'TOP SCORES'!F$3,0)</f>
        <v>0</v>
      </c>
      <c r="I286" s="14">
        <f>IFERROR(100*_xlfn.IFNA(VLOOKUP($B286,KviZDarije6!$A$1:$N$1000, 4, 0), 0)/'TOP SCORES'!G$3,0)</f>
        <v>0</v>
      </c>
      <c r="J286" s="14">
        <f>IFERROR(100*_xlfn.IFNA(VLOOKUP($B286,KviZDarije7!$A$1:$N$999, 4, 0), 0)/'TOP SCORES'!H$3,0)</f>
        <v>0</v>
      </c>
      <c r="K286" s="14">
        <f>IFERROR(100*_xlfn.IFNA(VLOOKUP($B286,KviZDarije8!$A$1:$N$1000, 4, 0), 0)/'TOP SCORES'!I$3,0)</f>
        <v>0</v>
      </c>
      <c r="L286" s="14">
        <f>IFERROR(100*_xlfn.IFNA(VLOOKUP($B286,KviZDarije9!$A$1:$N$1000, 4, 0), 0)/'TOP SCORES'!J$3,0)</f>
        <v>0</v>
      </c>
      <c r="M286" s="14">
        <f>IFERROR(100*_xlfn.IFNA(VLOOKUP($B286,KviZDarije10!$A$1:$N$1000,4, 0), 0)/'TOP SCORES'!K$3,0)</f>
        <v>0</v>
      </c>
      <c r="N286" s="14">
        <f>IFERROR(100*_xlfn.IFNA(VLOOKUP($B286,KviZDarije11!$A$1:$N$1000,4, 0), 0)/'TOP SCORES'!L$3,0)</f>
        <v>0</v>
      </c>
    </row>
    <row r="287" spans="1:14">
      <c r="A287" s="17">
        <f t="shared" ca="1" si="4"/>
        <v>237</v>
      </c>
      <c r="B287" s="31"/>
      <c r="C287" s="15" cm="1">
        <f t="array" aca="1" ref="C287" ca="1">SUM(LARGE(D287:N287,ROW(INDIRECT("1:8"))))</f>
        <v>0</v>
      </c>
      <c r="D287" s="14">
        <f>IFERROR(100*_xlfn.IFNA(VLOOKUP($B287,KviZDarije1!$A$1:$N$1000, 4, 0), 0)/'TOP SCORES'!B$3,0)</f>
        <v>0</v>
      </c>
      <c r="E287" s="14">
        <f>IFERROR(100*_xlfn.IFNA(VLOOKUP($B287,KviZDarije2!$A$1:$N$1000, 4, 0), 0)/'TOP SCORES'!C$3,0)</f>
        <v>0</v>
      </c>
      <c r="F287" s="14">
        <f>IFERROR(100*_xlfn.IFNA(VLOOKUP($B287,KviZDarije3!$A$1:$N$1000, 4, 0), 0)/'TOP SCORES'!D$3,0)</f>
        <v>0</v>
      </c>
      <c r="G287" s="14">
        <f>IFERROR(100*_xlfn.IFNA(VLOOKUP($B287,KviZDarije4!$A$1:$N$1000, 4, 0), 0)/'TOP SCORES'!E$3,0)</f>
        <v>0</v>
      </c>
      <c r="H287" s="14">
        <f>IFERROR(100*_xlfn.IFNA(VLOOKUP($B287,KviZDarije5!$A$1:$N$1000, 4, 0), 0)/'TOP SCORES'!F$3,0)</f>
        <v>0</v>
      </c>
      <c r="I287" s="14">
        <f>IFERROR(100*_xlfn.IFNA(VLOOKUP($B287,KviZDarije6!$A$1:$N$1000, 4, 0), 0)/'TOP SCORES'!G$3,0)</f>
        <v>0</v>
      </c>
      <c r="J287" s="14">
        <f>IFERROR(100*_xlfn.IFNA(VLOOKUP($B287,KviZDarije7!$A$1:$N$999, 4, 0), 0)/'TOP SCORES'!H$3,0)</f>
        <v>0</v>
      </c>
      <c r="K287" s="14">
        <f>IFERROR(100*_xlfn.IFNA(VLOOKUP($B287,KviZDarije8!$A$1:$N$1000, 4, 0), 0)/'TOP SCORES'!I$3,0)</f>
        <v>0</v>
      </c>
      <c r="L287" s="14">
        <f>IFERROR(100*_xlfn.IFNA(VLOOKUP($B287,KviZDarije9!$A$1:$N$1000, 4, 0), 0)/'TOP SCORES'!J$3,0)</f>
        <v>0</v>
      </c>
      <c r="M287" s="14">
        <f>IFERROR(100*_xlfn.IFNA(VLOOKUP($B287,KviZDarije10!$A$1:$N$1000,4, 0), 0)/'TOP SCORES'!K$3,0)</f>
        <v>0</v>
      </c>
      <c r="N287" s="14">
        <f>IFERROR(100*_xlfn.IFNA(VLOOKUP($B287,KviZDarije11!$A$1:$N$1000,4, 0), 0)/'TOP SCORES'!L$3,0)</f>
        <v>0</v>
      </c>
    </row>
    <row r="288" spans="1:14">
      <c r="A288" s="17">
        <f t="shared" ca="1" si="4"/>
        <v>237</v>
      </c>
      <c r="B288" s="31"/>
      <c r="C288" s="15" cm="1">
        <f t="array" aca="1" ref="C288" ca="1">SUM(LARGE(D288:N288,ROW(INDIRECT("1:8"))))</f>
        <v>0</v>
      </c>
      <c r="D288" s="14">
        <f>IFERROR(100*_xlfn.IFNA(VLOOKUP($B288,KviZDarije1!$A$1:$N$1000, 4, 0), 0)/'TOP SCORES'!B$3,0)</f>
        <v>0</v>
      </c>
      <c r="E288" s="14">
        <f>IFERROR(100*_xlfn.IFNA(VLOOKUP($B288,KviZDarije2!$A$1:$N$1000, 4, 0), 0)/'TOP SCORES'!C$3,0)</f>
        <v>0</v>
      </c>
      <c r="F288" s="14">
        <f>IFERROR(100*_xlfn.IFNA(VLOOKUP($B288,KviZDarije3!$A$1:$N$1000, 4, 0), 0)/'TOP SCORES'!D$3,0)</f>
        <v>0</v>
      </c>
      <c r="G288" s="14">
        <f>IFERROR(100*_xlfn.IFNA(VLOOKUP($B288,KviZDarije4!$A$1:$N$1000, 4, 0), 0)/'TOP SCORES'!E$3,0)</f>
        <v>0</v>
      </c>
      <c r="H288" s="14">
        <f>IFERROR(100*_xlfn.IFNA(VLOOKUP($B288,KviZDarije5!$A$1:$N$1000, 4, 0), 0)/'TOP SCORES'!F$3,0)</f>
        <v>0</v>
      </c>
      <c r="I288" s="14">
        <f>IFERROR(100*_xlfn.IFNA(VLOOKUP($B288,KviZDarije6!$A$1:$N$1000, 4, 0), 0)/'TOP SCORES'!G$3,0)</f>
        <v>0</v>
      </c>
      <c r="J288" s="14">
        <f>IFERROR(100*_xlfn.IFNA(VLOOKUP($B288,KviZDarije7!$A$1:$N$999, 4, 0), 0)/'TOP SCORES'!H$3,0)</f>
        <v>0</v>
      </c>
      <c r="K288" s="14">
        <f>IFERROR(100*_xlfn.IFNA(VLOOKUP($B288,KviZDarije8!$A$1:$N$1000, 4, 0), 0)/'TOP SCORES'!I$3,0)</f>
        <v>0</v>
      </c>
      <c r="L288" s="14">
        <f>IFERROR(100*_xlfn.IFNA(VLOOKUP($B288,KviZDarije9!$A$1:$N$1000, 4, 0), 0)/'TOP SCORES'!J$3,0)</f>
        <v>0</v>
      </c>
      <c r="M288" s="14">
        <f>IFERROR(100*_xlfn.IFNA(VLOOKUP($B288,KviZDarije10!$A$1:$N$1000,4, 0), 0)/'TOP SCORES'!K$3,0)</f>
        <v>0</v>
      </c>
      <c r="N288" s="14">
        <f>IFERROR(100*_xlfn.IFNA(VLOOKUP($B288,KviZDarije11!$A$1:$N$1000,4, 0), 0)/'TOP SCORES'!L$3,0)</f>
        <v>0</v>
      </c>
    </row>
    <row r="289" spans="1:14">
      <c r="A289" s="17">
        <f t="shared" ca="1" si="4"/>
        <v>237</v>
      </c>
      <c r="B289" s="31"/>
      <c r="C289" s="15" cm="1">
        <f t="array" aca="1" ref="C289" ca="1">SUM(LARGE(D289:N289,ROW(INDIRECT("1:8"))))</f>
        <v>0</v>
      </c>
      <c r="D289" s="14">
        <f>IFERROR(100*_xlfn.IFNA(VLOOKUP($B289,KviZDarije1!$A$1:$N$1000, 4, 0), 0)/'TOP SCORES'!B$3,0)</f>
        <v>0</v>
      </c>
      <c r="E289" s="14">
        <f>IFERROR(100*_xlfn.IFNA(VLOOKUP($B289,KviZDarije2!$A$1:$N$1000, 4, 0), 0)/'TOP SCORES'!C$3,0)</f>
        <v>0</v>
      </c>
      <c r="F289" s="14">
        <f>IFERROR(100*_xlfn.IFNA(VLOOKUP($B289,KviZDarije3!$A$1:$N$1000, 4, 0), 0)/'TOP SCORES'!D$3,0)</f>
        <v>0</v>
      </c>
      <c r="G289" s="14">
        <f>IFERROR(100*_xlfn.IFNA(VLOOKUP($B289,KviZDarije4!$A$1:$N$1000, 4, 0), 0)/'TOP SCORES'!E$3,0)</f>
        <v>0</v>
      </c>
      <c r="H289" s="14">
        <f>IFERROR(100*_xlfn.IFNA(VLOOKUP($B289,KviZDarije5!$A$1:$N$1000, 4, 0), 0)/'TOP SCORES'!F$3,0)</f>
        <v>0</v>
      </c>
      <c r="I289" s="14">
        <f>IFERROR(100*_xlfn.IFNA(VLOOKUP($B289,KviZDarije6!$A$1:$N$1000, 4, 0), 0)/'TOP SCORES'!G$3,0)</f>
        <v>0</v>
      </c>
      <c r="J289" s="14">
        <f>IFERROR(100*_xlfn.IFNA(VLOOKUP($B289,KviZDarije7!$A$1:$N$999, 4, 0), 0)/'TOP SCORES'!H$3,0)</f>
        <v>0</v>
      </c>
      <c r="K289" s="14">
        <f>IFERROR(100*_xlfn.IFNA(VLOOKUP($B289,KviZDarije8!$A$1:$N$1000, 4, 0), 0)/'TOP SCORES'!I$3,0)</f>
        <v>0</v>
      </c>
      <c r="L289" s="14">
        <f>IFERROR(100*_xlfn.IFNA(VLOOKUP($B289,KviZDarije9!$A$1:$N$1000, 4, 0), 0)/'TOP SCORES'!J$3,0)</f>
        <v>0</v>
      </c>
      <c r="M289" s="14">
        <f>IFERROR(100*_xlfn.IFNA(VLOOKUP($B289,KviZDarije10!$A$1:$N$1000,4, 0), 0)/'TOP SCORES'!K$3,0)</f>
        <v>0</v>
      </c>
      <c r="N289" s="14">
        <f>IFERROR(100*_xlfn.IFNA(VLOOKUP($B289,KviZDarije11!$A$1:$N$1000,4, 0), 0)/'TOP SCORES'!L$3,0)</f>
        <v>0</v>
      </c>
    </row>
    <row r="290" spans="1:14">
      <c r="A290" s="17">
        <f t="shared" ca="1" si="4"/>
        <v>237</v>
      </c>
      <c r="B290" s="31"/>
      <c r="C290" s="15" cm="1">
        <f t="array" aca="1" ref="C290" ca="1">SUM(LARGE(D290:N290,ROW(INDIRECT("1:8"))))</f>
        <v>0</v>
      </c>
      <c r="D290" s="14">
        <f>IFERROR(100*_xlfn.IFNA(VLOOKUP($B290,KviZDarije1!$A$1:$N$1000, 4, 0), 0)/'TOP SCORES'!B$3,0)</f>
        <v>0</v>
      </c>
      <c r="E290" s="14">
        <f>IFERROR(100*_xlfn.IFNA(VLOOKUP($B290,KviZDarije2!$A$1:$N$1000, 4, 0), 0)/'TOP SCORES'!C$3,0)</f>
        <v>0</v>
      </c>
      <c r="F290" s="14">
        <f>IFERROR(100*_xlfn.IFNA(VLOOKUP($B290,KviZDarije3!$A$1:$N$1000, 4, 0), 0)/'TOP SCORES'!D$3,0)</f>
        <v>0</v>
      </c>
      <c r="G290" s="14">
        <f>IFERROR(100*_xlfn.IFNA(VLOOKUP($B290,KviZDarije4!$A$1:$N$1000, 4, 0), 0)/'TOP SCORES'!E$3,0)</f>
        <v>0</v>
      </c>
      <c r="H290" s="14">
        <f>IFERROR(100*_xlfn.IFNA(VLOOKUP($B290,KviZDarije5!$A$1:$N$1000, 4, 0), 0)/'TOP SCORES'!F$3,0)</f>
        <v>0</v>
      </c>
      <c r="I290" s="14">
        <f>IFERROR(100*_xlfn.IFNA(VLOOKUP($B290,KviZDarije6!$A$1:$N$1000, 4, 0), 0)/'TOP SCORES'!G$3,0)</f>
        <v>0</v>
      </c>
      <c r="J290" s="14">
        <f>IFERROR(100*_xlfn.IFNA(VLOOKUP($B290,KviZDarije7!$A$1:$N$999, 4, 0), 0)/'TOP SCORES'!H$3,0)</f>
        <v>0</v>
      </c>
      <c r="K290" s="14">
        <f>IFERROR(100*_xlfn.IFNA(VLOOKUP($B290,KviZDarije8!$A$1:$N$1000, 4, 0), 0)/'TOP SCORES'!I$3,0)</f>
        <v>0</v>
      </c>
      <c r="L290" s="14">
        <f>IFERROR(100*_xlfn.IFNA(VLOOKUP($B290,KviZDarije9!$A$1:$N$1000, 4, 0), 0)/'TOP SCORES'!J$3,0)</f>
        <v>0</v>
      </c>
      <c r="M290" s="14">
        <f>IFERROR(100*_xlfn.IFNA(VLOOKUP($B290,KviZDarije10!$A$1:$N$1000,4, 0), 0)/'TOP SCORES'!K$3,0)</f>
        <v>0</v>
      </c>
      <c r="N290" s="14">
        <f>IFERROR(100*_xlfn.IFNA(VLOOKUP($B290,KviZDarije11!$A$1:$N$1000,4, 0), 0)/'TOP SCORES'!L$3,0)</f>
        <v>0</v>
      </c>
    </row>
    <row r="291" spans="1:14">
      <c r="A291" s="17">
        <f t="shared" ca="1" si="4"/>
        <v>237</v>
      </c>
      <c r="B291" s="31"/>
      <c r="C291" s="15" cm="1">
        <f t="array" aca="1" ref="C291" ca="1">SUM(LARGE(D291:N291,ROW(INDIRECT("1:8"))))</f>
        <v>0</v>
      </c>
      <c r="D291" s="14">
        <f>IFERROR(100*_xlfn.IFNA(VLOOKUP($B291,KviZDarije1!$A$1:$N$1000, 4, 0), 0)/'TOP SCORES'!B$3,0)</f>
        <v>0</v>
      </c>
      <c r="E291" s="14">
        <f>IFERROR(100*_xlfn.IFNA(VLOOKUP($B291,KviZDarije2!$A$1:$N$1000, 4, 0), 0)/'TOP SCORES'!C$3,0)</f>
        <v>0</v>
      </c>
      <c r="F291" s="14">
        <f>IFERROR(100*_xlfn.IFNA(VLOOKUP($B291,KviZDarije3!$A$1:$N$1000, 4, 0), 0)/'TOP SCORES'!D$3,0)</f>
        <v>0</v>
      </c>
      <c r="G291" s="14">
        <f>IFERROR(100*_xlfn.IFNA(VLOOKUP($B291,KviZDarije4!$A$1:$N$1000, 4, 0), 0)/'TOP SCORES'!E$3,0)</f>
        <v>0</v>
      </c>
      <c r="H291" s="14">
        <f>IFERROR(100*_xlfn.IFNA(VLOOKUP($B291,KviZDarije5!$A$1:$N$1000, 4, 0), 0)/'TOP SCORES'!F$3,0)</f>
        <v>0</v>
      </c>
      <c r="I291" s="14">
        <f>IFERROR(100*_xlfn.IFNA(VLOOKUP($B291,KviZDarije6!$A$1:$N$1000, 4, 0), 0)/'TOP SCORES'!G$3,0)</f>
        <v>0</v>
      </c>
      <c r="J291" s="14">
        <f>IFERROR(100*_xlfn.IFNA(VLOOKUP($B291,KviZDarije7!$A$1:$N$999, 4, 0), 0)/'TOP SCORES'!H$3,0)</f>
        <v>0</v>
      </c>
      <c r="K291" s="14">
        <f>IFERROR(100*_xlfn.IFNA(VLOOKUP($B291,KviZDarije8!$A$1:$N$1000, 4, 0), 0)/'TOP SCORES'!I$3,0)</f>
        <v>0</v>
      </c>
      <c r="L291" s="14">
        <f>IFERROR(100*_xlfn.IFNA(VLOOKUP($B291,KviZDarije9!$A$1:$N$1000, 4, 0), 0)/'TOP SCORES'!J$3,0)</f>
        <v>0</v>
      </c>
      <c r="M291" s="14">
        <f>IFERROR(100*_xlfn.IFNA(VLOOKUP($B291,KviZDarije10!$A$1:$N$1000,4, 0), 0)/'TOP SCORES'!K$3,0)</f>
        <v>0</v>
      </c>
      <c r="N291" s="14">
        <f>IFERROR(100*_xlfn.IFNA(VLOOKUP($B291,KviZDarije11!$A$1:$N$1000,4, 0), 0)/'TOP SCORES'!L$3,0)</f>
        <v>0</v>
      </c>
    </row>
    <row r="292" spans="1:14">
      <c r="A292" s="17">
        <f t="shared" ca="1" si="4"/>
        <v>237</v>
      </c>
      <c r="B292" s="31"/>
      <c r="C292" s="15" cm="1">
        <f t="array" aca="1" ref="C292" ca="1">SUM(LARGE(D292:N292,ROW(INDIRECT("1:8"))))</f>
        <v>0</v>
      </c>
      <c r="D292" s="14">
        <f>IFERROR(100*_xlfn.IFNA(VLOOKUP($B292,KviZDarije1!$A$1:$N$1000, 4, 0), 0)/'TOP SCORES'!B$3,0)</f>
        <v>0</v>
      </c>
      <c r="E292" s="14">
        <f>IFERROR(100*_xlfn.IFNA(VLOOKUP($B292,KviZDarije2!$A$1:$N$1000, 4, 0), 0)/'TOP SCORES'!C$3,0)</f>
        <v>0</v>
      </c>
      <c r="F292" s="14">
        <f>IFERROR(100*_xlfn.IFNA(VLOOKUP($B292,KviZDarije3!$A$1:$N$1000, 4, 0), 0)/'TOP SCORES'!D$3,0)</f>
        <v>0</v>
      </c>
      <c r="G292" s="14">
        <f>IFERROR(100*_xlfn.IFNA(VLOOKUP($B292,KviZDarije4!$A$1:$N$1000, 4, 0), 0)/'TOP SCORES'!E$3,0)</f>
        <v>0</v>
      </c>
      <c r="H292" s="14">
        <f>IFERROR(100*_xlfn.IFNA(VLOOKUP($B292,KviZDarije5!$A$1:$N$1000, 4, 0), 0)/'TOP SCORES'!F$3,0)</f>
        <v>0</v>
      </c>
      <c r="I292" s="14">
        <f>IFERROR(100*_xlfn.IFNA(VLOOKUP($B292,KviZDarije6!$A$1:$N$1000, 4, 0), 0)/'TOP SCORES'!G$3,0)</f>
        <v>0</v>
      </c>
      <c r="J292" s="14">
        <f>IFERROR(100*_xlfn.IFNA(VLOOKUP($B292,KviZDarije7!$A$1:$N$999, 4, 0), 0)/'TOP SCORES'!H$3,0)</f>
        <v>0</v>
      </c>
      <c r="K292" s="14">
        <f>IFERROR(100*_xlfn.IFNA(VLOOKUP($B292,KviZDarije8!$A$1:$N$1000, 4, 0), 0)/'TOP SCORES'!I$3,0)</f>
        <v>0</v>
      </c>
      <c r="L292" s="14">
        <f>IFERROR(100*_xlfn.IFNA(VLOOKUP($B292,KviZDarije9!$A$1:$N$1000, 4, 0), 0)/'TOP SCORES'!J$3,0)</f>
        <v>0</v>
      </c>
      <c r="M292" s="14">
        <f>IFERROR(100*_xlfn.IFNA(VLOOKUP($B292,KviZDarije10!$A$1:$N$1000,4, 0), 0)/'TOP SCORES'!K$3,0)</f>
        <v>0</v>
      </c>
      <c r="N292" s="14">
        <f>IFERROR(100*_xlfn.IFNA(VLOOKUP($B292,KviZDarije11!$A$1:$N$1000,4, 0), 0)/'TOP SCORES'!L$3,0)</f>
        <v>0</v>
      </c>
    </row>
    <row r="293" spans="1:14">
      <c r="A293" s="17">
        <f t="shared" ca="1" si="4"/>
        <v>237</v>
      </c>
      <c r="B293" s="31"/>
      <c r="C293" s="15" cm="1">
        <f t="array" aca="1" ref="C293" ca="1">SUM(LARGE(D293:N293,ROW(INDIRECT("1:8"))))</f>
        <v>0</v>
      </c>
      <c r="D293" s="14">
        <f>IFERROR(100*_xlfn.IFNA(VLOOKUP($B293,KviZDarije1!$A$1:$N$1000, 4, 0), 0)/'TOP SCORES'!B$3,0)</f>
        <v>0</v>
      </c>
      <c r="E293" s="14">
        <f>IFERROR(100*_xlfn.IFNA(VLOOKUP($B293,KviZDarije2!$A$1:$N$1000, 4, 0), 0)/'TOP SCORES'!C$3,0)</f>
        <v>0</v>
      </c>
      <c r="F293" s="14">
        <f>IFERROR(100*_xlfn.IFNA(VLOOKUP($B293,KviZDarije3!$A$1:$N$1000, 4, 0), 0)/'TOP SCORES'!D$3,0)</f>
        <v>0</v>
      </c>
      <c r="G293" s="14">
        <f>IFERROR(100*_xlfn.IFNA(VLOOKUP($B293,KviZDarije4!$A$1:$N$1000, 4, 0), 0)/'TOP SCORES'!E$3,0)</f>
        <v>0</v>
      </c>
      <c r="H293" s="14">
        <f>IFERROR(100*_xlfn.IFNA(VLOOKUP($B293,KviZDarije5!$A$1:$N$1000, 4, 0), 0)/'TOP SCORES'!F$3,0)</f>
        <v>0</v>
      </c>
      <c r="I293" s="14">
        <f>IFERROR(100*_xlfn.IFNA(VLOOKUP($B293,KviZDarije6!$A$1:$N$1000, 4, 0), 0)/'TOP SCORES'!G$3,0)</f>
        <v>0</v>
      </c>
      <c r="J293" s="14">
        <f>IFERROR(100*_xlfn.IFNA(VLOOKUP($B293,KviZDarije7!$A$1:$N$999, 4, 0), 0)/'TOP SCORES'!H$3,0)</f>
        <v>0</v>
      </c>
      <c r="K293" s="14">
        <f>IFERROR(100*_xlfn.IFNA(VLOOKUP($B293,KviZDarije8!$A$1:$N$1000, 4, 0), 0)/'TOP SCORES'!I$3,0)</f>
        <v>0</v>
      </c>
      <c r="L293" s="14">
        <f>IFERROR(100*_xlfn.IFNA(VLOOKUP($B293,KviZDarije9!$A$1:$N$1000, 4, 0), 0)/'TOP SCORES'!J$3,0)</f>
        <v>0</v>
      </c>
      <c r="M293" s="14">
        <f>IFERROR(100*_xlfn.IFNA(VLOOKUP($B293,KviZDarije10!$A$1:$N$1000,4, 0), 0)/'TOP SCORES'!K$3,0)</f>
        <v>0</v>
      </c>
      <c r="N293" s="14">
        <f>IFERROR(100*_xlfn.IFNA(VLOOKUP($B293,KviZDarije11!$A$1:$N$1000,4, 0), 0)/'TOP SCORES'!L$3,0)</f>
        <v>0</v>
      </c>
    </row>
    <row r="294" spans="1:14">
      <c r="A294" s="17">
        <f t="shared" ca="1" si="4"/>
        <v>237</v>
      </c>
      <c r="B294" s="31"/>
      <c r="C294" s="15" cm="1">
        <f t="array" aca="1" ref="C294" ca="1">SUM(LARGE(D294:N294,ROW(INDIRECT("1:8"))))</f>
        <v>0</v>
      </c>
      <c r="D294" s="14">
        <f>IFERROR(100*_xlfn.IFNA(VLOOKUP($B294,KviZDarije1!$A$1:$N$1000, 4, 0), 0)/'TOP SCORES'!B$3,0)</f>
        <v>0</v>
      </c>
      <c r="E294" s="14">
        <f>IFERROR(100*_xlfn.IFNA(VLOOKUP($B294,KviZDarije2!$A$1:$N$1000, 4, 0), 0)/'TOP SCORES'!C$3,0)</f>
        <v>0</v>
      </c>
      <c r="F294" s="14">
        <f>IFERROR(100*_xlfn.IFNA(VLOOKUP($B294,KviZDarije3!$A$1:$N$1000, 4, 0), 0)/'TOP SCORES'!D$3,0)</f>
        <v>0</v>
      </c>
      <c r="G294" s="14">
        <f>IFERROR(100*_xlfn.IFNA(VLOOKUP($B294,KviZDarije4!$A$1:$N$1000, 4, 0), 0)/'TOP SCORES'!E$3,0)</f>
        <v>0</v>
      </c>
      <c r="H294" s="14">
        <f>IFERROR(100*_xlfn.IFNA(VLOOKUP($B294,KviZDarije5!$A$1:$N$1000, 4, 0), 0)/'TOP SCORES'!F$3,0)</f>
        <v>0</v>
      </c>
      <c r="I294" s="14">
        <f>IFERROR(100*_xlfn.IFNA(VLOOKUP($B294,KviZDarije6!$A$1:$N$1000, 4, 0), 0)/'TOP SCORES'!G$3,0)</f>
        <v>0</v>
      </c>
      <c r="J294" s="14">
        <f>IFERROR(100*_xlfn.IFNA(VLOOKUP($B294,KviZDarije7!$A$1:$N$999, 4, 0), 0)/'TOP SCORES'!H$3,0)</f>
        <v>0</v>
      </c>
      <c r="K294" s="14">
        <f>IFERROR(100*_xlfn.IFNA(VLOOKUP($B294,KviZDarije8!$A$1:$N$1000, 4, 0), 0)/'TOP SCORES'!I$3,0)</f>
        <v>0</v>
      </c>
      <c r="L294" s="14">
        <f>IFERROR(100*_xlfn.IFNA(VLOOKUP($B294,KviZDarije9!$A$1:$N$1000, 4, 0), 0)/'TOP SCORES'!J$3,0)</f>
        <v>0</v>
      </c>
      <c r="M294" s="14">
        <f>IFERROR(100*_xlfn.IFNA(VLOOKUP($B294,KviZDarije10!$A$1:$N$1000,4, 0), 0)/'TOP SCORES'!K$3,0)</f>
        <v>0</v>
      </c>
      <c r="N294" s="14">
        <f>IFERROR(100*_xlfn.IFNA(VLOOKUP($B294,KviZDarije11!$A$1:$N$1000,4, 0), 0)/'TOP SCORES'!L$3,0)</f>
        <v>0</v>
      </c>
    </row>
    <row r="295" spans="1:14">
      <c r="B295" s="31"/>
      <c r="C295" s="15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</row>
    <row r="296" spans="1:14" ht="15">
      <c r="A296"/>
      <c r="C296"/>
      <c r="D296"/>
      <c r="E296"/>
      <c r="F296"/>
      <c r="G296"/>
      <c r="H296"/>
      <c r="I296"/>
      <c r="J296"/>
      <c r="K296"/>
      <c r="L296"/>
      <c r="M296"/>
      <c r="N296" s="5"/>
    </row>
    <row r="297" spans="1:14" ht="15">
      <c r="A297"/>
      <c r="C297"/>
      <c r="D297"/>
      <c r="E297"/>
      <c r="F297"/>
      <c r="G297"/>
      <c r="H297"/>
      <c r="I297"/>
      <c r="J297"/>
      <c r="K297"/>
      <c r="L297"/>
      <c r="M297"/>
      <c r="N297" s="5"/>
    </row>
    <row r="298" spans="1:14" ht="15">
      <c r="A298"/>
      <c r="C298"/>
      <c r="D298"/>
      <c r="E298"/>
      <c r="F298"/>
      <c r="G298"/>
      <c r="H298"/>
      <c r="I298"/>
      <c r="J298"/>
      <c r="K298"/>
      <c r="L298"/>
      <c r="M298"/>
      <c r="N298" s="5"/>
    </row>
    <row r="299" spans="1:14" ht="15">
      <c r="A299"/>
      <c r="C299"/>
      <c r="D299"/>
      <c r="E299"/>
      <c r="F299"/>
      <c r="G299"/>
      <c r="H299"/>
      <c r="I299"/>
      <c r="J299"/>
      <c r="K299"/>
      <c r="L299"/>
      <c r="M299"/>
      <c r="N299" s="5"/>
    </row>
    <row r="300" spans="1:14" ht="15">
      <c r="A300"/>
      <c r="C300"/>
      <c r="D300"/>
      <c r="E300"/>
      <c r="F300"/>
      <c r="G300"/>
      <c r="H300"/>
      <c r="I300"/>
      <c r="J300"/>
      <c r="K300"/>
      <c r="L300"/>
      <c r="M300"/>
      <c r="N300" s="5"/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>
      <c r="A382" s="17">
        <f ca="1">RANK(C382,C$2:C$992)</f>
        <v>202</v>
      </c>
      <c r="B382" s="32" t="s">
        <v>159</v>
      </c>
      <c r="C382" s="15" cm="1">
        <f t="array" aca="1" ref="C382" ca="1">SUM(LARGE(D382:M382,ROW(INDIRECT("1:7"))))</f>
        <v>40</v>
      </c>
      <c r="D382" s="14">
        <f>IFERROR(100*_xlfn.IFNA(VLOOKUP($B382,KviZDarije1!$A$1:$N$1000, 4, 0), 0)/'TOP SCORES'!B$3,0)</f>
        <v>0</v>
      </c>
      <c r="E382" s="14">
        <f>IFERROR(100*_xlfn.IFNA(VLOOKUP($B382,KviZDarije2!$A$1:$N$1000, 4, 0), 0)/'TOP SCORES'!C$3,0)</f>
        <v>0</v>
      </c>
      <c r="F382" s="14">
        <f>IFERROR(100*_xlfn.IFNA(VLOOKUP($B382,KviZDarije3!$A$1:$N$1000, 4, 0), 0)/'TOP SCORES'!D$3,0)</f>
        <v>0</v>
      </c>
      <c r="G382" s="14">
        <f>IFERROR(100*_xlfn.IFNA(VLOOKUP($B382,KviZDarije4!$A$1:$N$1000, 4, 0), 0)/'TOP SCORES'!E$3,0)</f>
        <v>0</v>
      </c>
      <c r="H382" s="14">
        <f>IFERROR(100*_xlfn.IFNA(VLOOKUP($B382,KviZDarije5!$A$1:$N$1000, 4, 0), 0)/'TOP SCORES'!F$3,0)</f>
        <v>0</v>
      </c>
      <c r="I382" s="14">
        <f>IFERROR(100*_xlfn.IFNA(VLOOKUP($B382,KviZDarije6!$A$1:$N$1000, 4, 0), 0)/'TOP SCORES'!G$3,0)</f>
        <v>0</v>
      </c>
      <c r="J382" s="14">
        <f>IFERROR(100*_xlfn.IFNA(VLOOKUP($B382,KviZDarije7!$A$1:$N$999, 4, 0), 0)/'TOP SCORES'!H$3,0)</f>
        <v>40</v>
      </c>
      <c r="K382" s="14">
        <f>IFERROR(100*_xlfn.IFNA(VLOOKUP($B382,KviZDarije8!$A$1:$N$1000, 4, 0), 0)/'TOP SCORES'!I$3,0)</f>
        <v>0</v>
      </c>
      <c r="L382" s="14">
        <f>IFERROR(100*_xlfn.IFNA(VLOOKUP($B382,KviZDarije9!$A$1:$N$1000, 4, 0), 0)/'TOP SCORES'!J$3,0)</f>
        <v>0</v>
      </c>
      <c r="M382" s="14">
        <f>IFERROR(100*_xlfn.IFNA(VLOOKUP($B382,KviZDarije10!$A$1:$N$1000,4, 0), 0)/'TOP SCORES'!K$3,0)</f>
        <v>0</v>
      </c>
      <c r="N382" s="14">
        <f>IFERROR(100*_xlfn.IFNA(VLOOKUP($B382,KviZDarije10!$A$1:$N$1000,4, 0), 0)/'TOP SCORES'!L$3,0)</f>
        <v>0</v>
      </c>
    </row>
  </sheetData>
  <autoFilter ref="A1:N208" xr:uid="{A808C3AC-27BB-FA43-9AF5-BFC64BB756C2}">
    <sortState xmlns:xlrd2="http://schemas.microsoft.com/office/spreadsheetml/2017/richdata2" ref="A2:N294">
      <sortCondition ref="A1:A208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1B97E-BFB5-8A4C-8A50-1E4BE8F012D0}">
  <dimension ref="A1:O382"/>
  <sheetViews>
    <sheetView workbookViewId="0">
      <selection activeCell="N2" sqref="N2"/>
    </sheetView>
  </sheetViews>
  <sheetFormatPr defaultColWidth="10.85546875" defaultRowHeight="15.75"/>
  <cols>
    <col min="1" max="1" width="10.85546875" style="17"/>
    <col min="2" max="2" width="22.7109375" style="12" customWidth="1"/>
    <col min="3" max="3" width="10.85546875" style="10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RANK(C2,C$2:C$992)</f>
        <v>1</v>
      </c>
      <c r="B2" s="8" t="s">
        <v>187</v>
      </c>
      <c r="C2" s="15" cm="1">
        <f t="array" aca="1" ref="C2" ca="1">SUM(LARGE(D2:N2,ROW(INDIRECT("1:8"))))</f>
        <v>760.90909090909088</v>
      </c>
      <c r="D2" s="14">
        <f>IFERROR(100*_xlfn.IFNA(VLOOKUP($B2,KviZDarije1!$A$1:$N$1000, 5, 0), 0)/'TOP SCORES'!B$4,0)</f>
        <v>100</v>
      </c>
      <c r="E2" s="14">
        <f>IFERROR(100*_xlfn.IFNA(VLOOKUP($B2,KviZDarije2!$A$1:$N$1000, 5, 0), 0)/'TOP SCORES'!C$4,0)</f>
        <v>100</v>
      </c>
      <c r="F2" s="14">
        <f>IFERROR(100*_xlfn.IFNA(VLOOKUP($B2,KviZDarije3!$A$1:$N$1000, 5, 0), 0)/'TOP SCORES'!D$4,0)</f>
        <v>100</v>
      </c>
      <c r="G2" s="14">
        <f>IFERROR(100*_xlfn.IFNA(VLOOKUP($B2,KviZDarije4!$A$1:$N$1000, 5, 0), 0)/'TOP SCORES'!E$4,0)</f>
        <v>90</v>
      </c>
      <c r="H2" s="14">
        <f>IFERROR(100*_xlfn.IFNA(VLOOKUP($B2,KviZDarije5!$A$1:$N$1000, 5, 0), 0)/'TOP SCORES'!F$4,0)</f>
        <v>72.727272727272734</v>
      </c>
      <c r="I2" s="14">
        <f>IFERROR(100*_xlfn.IFNA(VLOOKUP($B2,KviZDarije6!$A$1:$N$1000, 5, 0), 0)/'TOP SCORES'!G$4,0)</f>
        <v>90</v>
      </c>
      <c r="J2" s="14">
        <f>IFERROR(100*_xlfn.IFNA(VLOOKUP($B2,KviZDarije7!$A$1:$N$999, 5, 0), 0)/'TOP SCORES'!H$4,0)</f>
        <v>77.777777777777771</v>
      </c>
      <c r="K2" s="14">
        <f>IFERROR(100*_xlfn.IFNA(VLOOKUP($B2,KviZDarije8!$A$1:$N$1000, 5, 0), 0)/'TOP SCORES'!I$4,0)</f>
        <v>100</v>
      </c>
      <c r="L2" s="14">
        <f>IFERROR(100*_xlfn.IFNA(VLOOKUP($B2,KviZDarije9!$A$1:$N$1000, 5, 0), 0)/'TOP SCORES'!J$4,0)</f>
        <v>90</v>
      </c>
      <c r="M2" s="14">
        <f>IFERROR(100*_xlfn.IFNA(VLOOKUP($B2,KviZDarije10!$A$1:$N$1000, 5, 0), 0)/'TOP SCORES'!K$4,0)</f>
        <v>90.909090909090907</v>
      </c>
      <c r="N2" s="14">
        <f>IFERROR(100*_xlfn.IFNA(VLOOKUP($B2,KviZDarije11!$A$1:$N$1000, 5, 0), 0)/'TOP SCORES'!L$4,0)</f>
        <v>80</v>
      </c>
      <c r="O2" s="18"/>
    </row>
    <row r="3" spans="1:15">
      <c r="A3" s="17">
        <f t="shared" ca="1" si="0"/>
        <v>1</v>
      </c>
      <c r="B3" s="12" t="s">
        <v>87</v>
      </c>
      <c r="C3" s="15" cm="1">
        <f t="array" aca="1" ref="C3" ca="1">SUM(LARGE(D3:N3,ROW(INDIRECT("1:8"))))</f>
        <v>760.90909090909088</v>
      </c>
      <c r="D3" s="14">
        <f>IFERROR(100*_xlfn.IFNA(VLOOKUP($B3,KviZDarije1!$A$1:$N$1000, 5, 0), 0)/'TOP SCORES'!B$4,0)</f>
        <v>100</v>
      </c>
      <c r="E3" s="14">
        <f>IFERROR(100*_xlfn.IFNA(VLOOKUP($B3,KviZDarije2!$A$1:$N$1000, 5, 0), 0)/'TOP SCORES'!C$4,0)</f>
        <v>90</v>
      </c>
      <c r="F3" s="14">
        <f>IFERROR(100*_xlfn.IFNA(VLOOKUP($B3,KviZDarije3!$A$1:$N$1000, 5, 0), 0)/'TOP SCORES'!D$4,0)</f>
        <v>100</v>
      </c>
      <c r="G3" s="14">
        <f>IFERROR(100*_xlfn.IFNA(VLOOKUP($B3,KviZDarije4!$A$1:$N$1000, 5, 0), 0)/'TOP SCORES'!E$4,0)</f>
        <v>90</v>
      </c>
      <c r="H3" s="14">
        <f>IFERROR(100*_xlfn.IFNA(VLOOKUP($B3,KviZDarije5!$A$1:$N$1000, 5, 0), 0)/'TOP SCORES'!F$4,0)</f>
        <v>81.818181818181813</v>
      </c>
      <c r="I3" s="14">
        <f>IFERROR(100*_xlfn.IFNA(VLOOKUP($B3,KviZDarije6!$A$1:$N$1000, 5, 0), 0)/'TOP SCORES'!G$4,0)</f>
        <v>0</v>
      </c>
      <c r="J3" s="14">
        <f>IFERROR(100*_xlfn.IFNA(VLOOKUP($B3,KviZDarije7!$A$1:$N$999, 5, 0), 0)/'TOP SCORES'!H$4,0)</f>
        <v>77.777777777777771</v>
      </c>
      <c r="K3" s="14">
        <f>IFERROR(100*_xlfn.IFNA(VLOOKUP($B3,KviZDarije8!$A$1:$N$1000, 5, 0), 0)/'TOP SCORES'!I$4,0)</f>
        <v>100</v>
      </c>
      <c r="L3" s="14">
        <f>IFERROR(100*_xlfn.IFNA(VLOOKUP($B3,KviZDarije9!$A$1:$N$1000, 5, 0), 0)/'TOP SCORES'!J$4,0)</f>
        <v>90</v>
      </c>
      <c r="M3" s="14">
        <f>IFERROR(100*_xlfn.IFNA(VLOOKUP($B3,KviZDarije10!$A$1:$N$1000, 5, 0), 0)/'TOP SCORES'!K$4,0)</f>
        <v>90.909090909090907</v>
      </c>
      <c r="N3" s="14">
        <f>IFERROR(100*_xlfn.IFNA(VLOOKUP($B3,KviZDarije11!$A$1:$N$1000, 5, 0), 0)/'TOP SCORES'!L$4,0)</f>
        <v>100</v>
      </c>
    </row>
    <row r="4" spans="1:15">
      <c r="A4" s="17">
        <f t="shared" ca="1" si="0"/>
        <v>3</v>
      </c>
      <c r="B4" s="12" t="s">
        <v>70</v>
      </c>
      <c r="C4" s="15" cm="1">
        <f t="array" aca="1" ref="C4" ca="1">SUM(LARGE(D4:N4,ROW(INDIRECT("1:8"))))</f>
        <v>752.72727272727275</v>
      </c>
      <c r="D4" s="14">
        <f>IFERROR(100*_xlfn.IFNA(VLOOKUP($B4,KviZDarije1!$A$1:$N$1000, 5, 0), 0)/'TOP SCORES'!B$4,0)</f>
        <v>81.818181818181813</v>
      </c>
      <c r="E4" s="14">
        <f>IFERROR(100*_xlfn.IFNA(VLOOKUP($B4,KviZDarije2!$A$1:$N$1000, 5, 0), 0)/'TOP SCORES'!C$4,0)</f>
        <v>0</v>
      </c>
      <c r="F4" s="14">
        <f>IFERROR(100*_xlfn.IFNA(VLOOKUP($B4,KviZDarije3!$A$1:$N$1000, 5, 0), 0)/'TOP SCORES'!D$4,0)</f>
        <v>90</v>
      </c>
      <c r="G4" s="14">
        <f>IFERROR(100*_xlfn.IFNA(VLOOKUP($B4,KviZDarije4!$A$1:$N$1000, 5, 0), 0)/'TOP SCORES'!E$4,0)</f>
        <v>100</v>
      </c>
      <c r="H4" s="14">
        <f>IFERROR(100*_xlfn.IFNA(VLOOKUP($B4,KviZDarije5!$A$1:$N$1000, 5, 0), 0)/'TOP SCORES'!F$4,0)</f>
        <v>90.909090909090907</v>
      </c>
      <c r="I4" s="14">
        <f>IFERROR(100*_xlfn.IFNA(VLOOKUP($B4,KviZDarije6!$A$1:$N$1000, 5, 0), 0)/'TOP SCORES'!G$4,0)</f>
        <v>100</v>
      </c>
      <c r="J4" s="14">
        <f>IFERROR(100*_xlfn.IFNA(VLOOKUP($B4,KviZDarije7!$A$1:$N$999, 5, 0), 0)/'TOP SCORES'!H$4,0)</f>
        <v>77.777777777777771</v>
      </c>
      <c r="K4" s="14">
        <f>IFERROR(100*_xlfn.IFNA(VLOOKUP($B4,KviZDarije8!$A$1:$N$1000, 5, 0), 0)/'TOP SCORES'!I$4,0)</f>
        <v>80</v>
      </c>
      <c r="L4" s="14">
        <f>IFERROR(100*_xlfn.IFNA(VLOOKUP($B4,KviZDarije9!$A$1:$N$1000, 5, 0), 0)/'TOP SCORES'!J$4,0)</f>
        <v>100</v>
      </c>
      <c r="M4" s="14">
        <f>IFERROR(100*_xlfn.IFNA(VLOOKUP($B4,KviZDarije10!$A$1:$N$1000, 5, 0), 0)/'TOP SCORES'!K$4,0)</f>
        <v>100</v>
      </c>
      <c r="N4" s="14">
        <f>IFERROR(100*_xlfn.IFNA(VLOOKUP($B4,KviZDarije11!$A$1:$N$1000, 5, 0), 0)/'TOP SCORES'!L$4,0)</f>
        <v>90</v>
      </c>
    </row>
    <row r="5" spans="1:15">
      <c r="A5" s="17">
        <f t="shared" ca="1" si="0"/>
        <v>4</v>
      </c>
      <c r="B5" s="33" t="s">
        <v>9</v>
      </c>
      <c r="C5" s="15" cm="1">
        <f t="array" aca="1" ref="C5" ca="1">SUM(LARGE(D5:N5,ROW(INDIRECT("1:8"))))</f>
        <v>721.61616161616166</v>
      </c>
      <c r="D5" s="14">
        <f>IFERROR(100*_xlfn.IFNA(VLOOKUP($B5,KviZDarije1!$A$1:$N$1000, 5, 0), 0)/'TOP SCORES'!B$4,0)</f>
        <v>90.909090909090907</v>
      </c>
      <c r="E5" s="14">
        <f>IFERROR(100*_xlfn.IFNA(VLOOKUP($B5,KviZDarije2!$A$1:$N$1000, 5, 0), 0)/'TOP SCORES'!C$4,0)</f>
        <v>90</v>
      </c>
      <c r="F5" s="14">
        <f>IFERROR(100*_xlfn.IFNA(VLOOKUP($B5,KviZDarije3!$A$1:$N$1000, 5, 0), 0)/'TOP SCORES'!D$4,0)</f>
        <v>100</v>
      </c>
      <c r="G5" s="14">
        <f>IFERROR(100*_xlfn.IFNA(VLOOKUP($B5,KviZDarije4!$A$1:$N$1000, 5, 0), 0)/'TOP SCORES'!E$4,0)</f>
        <v>90</v>
      </c>
      <c r="H5" s="14">
        <f>IFERROR(100*_xlfn.IFNA(VLOOKUP($B5,KviZDarije5!$A$1:$N$1000, 5, 0), 0)/'TOP SCORES'!F$4,0)</f>
        <v>81.818181818181813</v>
      </c>
      <c r="I5" s="14">
        <f>IFERROR(100*_xlfn.IFNA(VLOOKUP($B5,KviZDarije6!$A$1:$N$1000, 5, 0), 0)/'TOP SCORES'!G$4,0)</f>
        <v>80</v>
      </c>
      <c r="J5" s="14">
        <f>IFERROR(100*_xlfn.IFNA(VLOOKUP($B5,KviZDarije7!$A$1:$N$999, 5, 0), 0)/'TOP SCORES'!H$4,0)</f>
        <v>88.888888888888886</v>
      </c>
      <c r="K5" s="14">
        <f>IFERROR(100*_xlfn.IFNA(VLOOKUP($B5,KviZDarije8!$A$1:$N$1000, 5, 0), 0)/'TOP SCORES'!I$4,0)</f>
        <v>0</v>
      </c>
      <c r="L5" s="14">
        <f>IFERROR(100*_xlfn.IFNA(VLOOKUP($B5,KviZDarije9!$A$1:$N$1000, 5, 0), 0)/'TOP SCORES'!J$4,0)</f>
        <v>90</v>
      </c>
      <c r="M5" s="14">
        <f>IFERROR(100*_xlfn.IFNA(VLOOKUP($B5,KviZDarije10!$A$1:$N$1000, 5, 0), 0)/'TOP SCORES'!K$4,0)</f>
        <v>81.818181818181813</v>
      </c>
      <c r="N5" s="14">
        <f>IFERROR(100*_xlfn.IFNA(VLOOKUP($B5,KviZDarije11!$A$1:$N$1000, 5, 0), 0)/'TOP SCORES'!L$4,0)</f>
        <v>90</v>
      </c>
    </row>
    <row r="6" spans="1:15">
      <c r="A6" s="17">
        <f t="shared" ca="1" si="0"/>
        <v>5</v>
      </c>
      <c r="B6" s="12" t="s">
        <v>77</v>
      </c>
      <c r="C6" s="15" cm="1">
        <f t="array" aca="1" ref="C6" ca="1">SUM(LARGE(D6:N6,ROW(INDIRECT("1:8"))))</f>
        <v>720.50505050505058</v>
      </c>
      <c r="D6" s="14">
        <f>IFERROR(100*_xlfn.IFNA(VLOOKUP($B6,KviZDarije1!$A$1:$N$1000, 5, 0), 0)/'TOP SCORES'!B$4,0)</f>
        <v>72.727272727272734</v>
      </c>
      <c r="E6" s="14">
        <f>IFERROR(100*_xlfn.IFNA(VLOOKUP($B6,KviZDarije2!$A$1:$N$1000, 5, 0), 0)/'TOP SCORES'!C$4,0)</f>
        <v>90</v>
      </c>
      <c r="F6" s="14">
        <f>IFERROR(100*_xlfn.IFNA(VLOOKUP($B6,KviZDarije3!$A$1:$N$1000, 5, 0), 0)/'TOP SCORES'!D$4,0)</f>
        <v>100</v>
      </c>
      <c r="G6" s="14">
        <f>IFERROR(100*_xlfn.IFNA(VLOOKUP($B6,KviZDarije4!$A$1:$N$1000, 5, 0), 0)/'TOP SCORES'!E$4,0)</f>
        <v>90</v>
      </c>
      <c r="H6" s="14">
        <f>IFERROR(100*_xlfn.IFNA(VLOOKUP($B6,KviZDarije5!$A$1:$N$1000, 5, 0), 0)/'TOP SCORES'!F$4,0)</f>
        <v>81.818181818181813</v>
      </c>
      <c r="I6" s="14">
        <f>IFERROR(100*_xlfn.IFNA(VLOOKUP($B6,KviZDarije6!$A$1:$N$1000, 5, 0), 0)/'TOP SCORES'!G$4,0)</f>
        <v>70</v>
      </c>
      <c r="J6" s="14">
        <f>IFERROR(100*_xlfn.IFNA(VLOOKUP($B6,KviZDarije7!$A$1:$N$999, 5, 0), 0)/'TOP SCORES'!H$4,0)</f>
        <v>77.777777777777771</v>
      </c>
      <c r="K6" s="14">
        <f>IFERROR(100*_xlfn.IFNA(VLOOKUP($B6,KviZDarije8!$A$1:$N$1000, 5, 0), 0)/'TOP SCORES'!I$4,0)</f>
        <v>0</v>
      </c>
      <c r="L6" s="14">
        <f>IFERROR(100*_xlfn.IFNA(VLOOKUP($B6,KviZDarije9!$A$1:$N$1000, 5, 0), 0)/'TOP SCORES'!J$4,0)</f>
        <v>90</v>
      </c>
      <c r="M6" s="14">
        <f>IFERROR(100*_xlfn.IFNA(VLOOKUP($B6,KviZDarije10!$A$1:$N$1000, 5, 0), 0)/'TOP SCORES'!K$4,0)</f>
        <v>90.909090909090907</v>
      </c>
      <c r="N6" s="14">
        <f>IFERROR(100*_xlfn.IFNA(VLOOKUP($B6,KviZDarije11!$A$1:$N$1000, 5, 0), 0)/'TOP SCORES'!L$4,0)</f>
        <v>100</v>
      </c>
    </row>
    <row r="7" spans="1:15">
      <c r="A7" s="17">
        <f t="shared" ca="1" si="0"/>
        <v>6</v>
      </c>
      <c r="B7" s="12" t="s">
        <v>141</v>
      </c>
      <c r="C7" s="15" cm="1">
        <f t="array" aca="1" ref="C7" ca="1">SUM(LARGE(D7:N7,ROW(INDIRECT("1:8"))))</f>
        <v>715.45454545454527</v>
      </c>
      <c r="D7" s="14">
        <f>IFERROR(100*_xlfn.IFNA(VLOOKUP($B7,KviZDarije1!$A$1:$N$1000, 5, 0), 0)/'TOP SCORES'!B$4,0)</f>
        <v>81.818181818181813</v>
      </c>
      <c r="E7" s="14">
        <f>IFERROR(100*_xlfn.IFNA(VLOOKUP($B7,KviZDarije2!$A$1:$N$1000, 5, 0), 0)/'TOP SCORES'!C$4,0)</f>
        <v>90</v>
      </c>
      <c r="F7" s="14">
        <f>IFERROR(100*_xlfn.IFNA(VLOOKUP($B7,KviZDarije3!$A$1:$N$1000, 5, 0), 0)/'TOP SCORES'!D$4,0)</f>
        <v>90</v>
      </c>
      <c r="G7" s="14">
        <f>IFERROR(100*_xlfn.IFNA(VLOOKUP($B7,KviZDarije4!$A$1:$N$1000, 5, 0), 0)/'TOP SCORES'!E$4,0)</f>
        <v>80</v>
      </c>
      <c r="H7" s="14">
        <f>IFERROR(100*_xlfn.IFNA(VLOOKUP($B7,KviZDarije5!$A$1:$N$1000, 5, 0), 0)/'TOP SCORES'!F$4,0)</f>
        <v>81.818181818181813</v>
      </c>
      <c r="I7" s="14">
        <f>IFERROR(100*_xlfn.IFNA(VLOOKUP($B7,KviZDarije6!$A$1:$N$1000, 5, 0), 0)/'TOP SCORES'!G$4,0)</f>
        <v>100</v>
      </c>
      <c r="J7" s="14">
        <f>IFERROR(100*_xlfn.IFNA(VLOOKUP($B7,KviZDarije7!$A$1:$N$999, 5, 0), 0)/'TOP SCORES'!H$4,0)</f>
        <v>66.666666666666671</v>
      </c>
      <c r="K7" s="14">
        <f>IFERROR(100*_xlfn.IFNA(VLOOKUP($B7,KviZDarije8!$A$1:$N$1000, 5, 0), 0)/'TOP SCORES'!I$4,0)</f>
        <v>100</v>
      </c>
      <c r="L7" s="14">
        <f>IFERROR(100*_xlfn.IFNA(VLOOKUP($B7,KviZDarije9!$A$1:$N$1000, 5, 0), 0)/'TOP SCORES'!J$4,0)</f>
        <v>90</v>
      </c>
      <c r="M7" s="14">
        <f>IFERROR(100*_xlfn.IFNA(VLOOKUP($B7,KviZDarije10!$A$1:$N$1000, 5, 0), 0)/'TOP SCORES'!K$4,0)</f>
        <v>81.818181818181813</v>
      </c>
      <c r="N7" s="14">
        <f>IFERROR(100*_xlfn.IFNA(VLOOKUP($B7,KviZDarije11!$A$1:$N$1000, 5, 0), 0)/'TOP SCORES'!L$4,0)</f>
        <v>70</v>
      </c>
    </row>
    <row r="8" spans="1:15">
      <c r="A8" s="17">
        <f t="shared" ca="1" si="0"/>
        <v>7</v>
      </c>
      <c r="B8" s="12" t="s">
        <v>74</v>
      </c>
      <c r="C8" s="15" cm="1">
        <f t="array" aca="1" ref="C8" ca="1">SUM(LARGE(D8:N8,ROW(INDIRECT("1:8"))))</f>
        <v>703.63636363636363</v>
      </c>
      <c r="D8" s="14">
        <f>IFERROR(100*_xlfn.IFNA(VLOOKUP($B8,KviZDarije1!$A$1:$N$1000, 5, 0), 0)/'TOP SCORES'!B$4,0)</f>
        <v>90.909090909090907</v>
      </c>
      <c r="E8" s="14">
        <f>IFERROR(100*_xlfn.IFNA(VLOOKUP($B8,KviZDarije2!$A$1:$N$1000, 5, 0), 0)/'TOP SCORES'!C$4,0)</f>
        <v>90</v>
      </c>
      <c r="F8" s="14">
        <f>IFERROR(100*_xlfn.IFNA(VLOOKUP($B8,KviZDarije3!$A$1:$N$1000, 5, 0), 0)/'TOP SCORES'!D$4,0)</f>
        <v>80</v>
      </c>
      <c r="G8" s="14">
        <f>IFERROR(100*_xlfn.IFNA(VLOOKUP($B8,KviZDarije4!$A$1:$N$1000, 5, 0), 0)/'TOP SCORES'!E$4,0)</f>
        <v>80</v>
      </c>
      <c r="H8" s="14">
        <f>IFERROR(100*_xlfn.IFNA(VLOOKUP($B8,KviZDarije5!$A$1:$N$1000, 5, 0), 0)/'TOP SCORES'!F$4,0)</f>
        <v>81.818181818181813</v>
      </c>
      <c r="I8" s="14">
        <f>IFERROR(100*_xlfn.IFNA(VLOOKUP($B8,KviZDarije6!$A$1:$N$1000, 5, 0), 0)/'TOP SCORES'!G$4,0)</f>
        <v>80</v>
      </c>
      <c r="J8" s="14">
        <f>IFERROR(100*_xlfn.IFNA(VLOOKUP($B8,KviZDarije7!$A$1:$N$999, 5, 0), 0)/'TOP SCORES'!H$4,0)</f>
        <v>77.777777777777771</v>
      </c>
      <c r="K8" s="14">
        <f>IFERROR(100*_xlfn.IFNA(VLOOKUP($B8,KviZDarije8!$A$1:$N$1000, 5, 0), 0)/'TOP SCORES'!I$4,0)</f>
        <v>0</v>
      </c>
      <c r="L8" s="14">
        <f>IFERROR(100*_xlfn.IFNA(VLOOKUP($B8,KviZDarije9!$A$1:$N$1000, 5, 0), 0)/'TOP SCORES'!J$4,0)</f>
        <v>90</v>
      </c>
      <c r="M8" s="14">
        <f>IFERROR(100*_xlfn.IFNA(VLOOKUP($B8,KviZDarije10!$A$1:$N$1000, 5, 0), 0)/'TOP SCORES'!K$4,0)</f>
        <v>90.909090909090907</v>
      </c>
      <c r="N8" s="14">
        <f>IFERROR(100*_xlfn.IFNA(VLOOKUP($B8,KviZDarije11!$A$1:$N$1000, 5, 0), 0)/'TOP SCORES'!L$4,0)</f>
        <v>100</v>
      </c>
    </row>
    <row r="9" spans="1:15">
      <c r="A9" s="17">
        <f t="shared" ca="1" si="0"/>
        <v>8</v>
      </c>
      <c r="B9" s="8" t="s">
        <v>75</v>
      </c>
      <c r="C9" s="15" cm="1">
        <f t="array" aca="1" ref="C9" ca="1">SUM(LARGE(D9:N9,ROW(INDIRECT("1:8"))))</f>
        <v>702.72727272727275</v>
      </c>
      <c r="D9" s="14">
        <f>IFERROR(100*_xlfn.IFNA(VLOOKUP($B9,KviZDarije1!$A$1:$N$1000, 5, 0), 0)/'TOP SCORES'!B$4,0)</f>
        <v>100</v>
      </c>
      <c r="E9" s="14">
        <f>IFERROR(100*_xlfn.IFNA(VLOOKUP($B9,KviZDarije2!$A$1:$N$1000, 5, 0), 0)/'TOP SCORES'!C$4,0)</f>
        <v>100</v>
      </c>
      <c r="F9" s="14">
        <f>IFERROR(100*_xlfn.IFNA(VLOOKUP($B9,KviZDarije3!$A$1:$N$1000, 5, 0), 0)/'TOP SCORES'!D$4,0)</f>
        <v>80</v>
      </c>
      <c r="G9" s="14">
        <f>IFERROR(100*_xlfn.IFNA(VLOOKUP($B9,KviZDarije4!$A$1:$N$1000, 5, 0), 0)/'TOP SCORES'!E$4,0)</f>
        <v>80</v>
      </c>
      <c r="H9" s="14">
        <f>IFERROR(100*_xlfn.IFNA(VLOOKUP($B9,KviZDarije5!$A$1:$N$1000, 5, 0), 0)/'TOP SCORES'!F$4,0)</f>
        <v>63.636363636363633</v>
      </c>
      <c r="I9" s="14">
        <f>IFERROR(100*_xlfn.IFNA(VLOOKUP($B9,KviZDarije6!$A$1:$N$1000, 5, 0), 0)/'TOP SCORES'!G$4,0)</f>
        <v>100</v>
      </c>
      <c r="J9" s="14">
        <f>IFERROR(100*_xlfn.IFNA(VLOOKUP($B9,KviZDarije7!$A$1:$N$999, 5, 0), 0)/'TOP SCORES'!H$4,0)</f>
        <v>66.666666666666671</v>
      </c>
      <c r="K9" s="14">
        <f>IFERROR(100*_xlfn.IFNA(VLOOKUP($B9,KviZDarije8!$A$1:$N$1000, 5, 0), 0)/'TOP SCORES'!I$4,0)</f>
        <v>90</v>
      </c>
      <c r="L9" s="14">
        <f>IFERROR(100*_xlfn.IFNA(VLOOKUP($B9,KviZDarije9!$A$1:$N$1000, 5, 0), 0)/'TOP SCORES'!J$4,0)</f>
        <v>50</v>
      </c>
      <c r="M9" s="14">
        <f>IFERROR(100*_xlfn.IFNA(VLOOKUP($B9,KviZDarije10!$A$1:$N$1000, 5, 0), 0)/'TOP SCORES'!K$4,0)</f>
        <v>72.727272727272734</v>
      </c>
      <c r="N9" s="14">
        <f>IFERROR(100*_xlfn.IFNA(VLOOKUP($B9,KviZDarije11!$A$1:$N$1000, 5, 0), 0)/'TOP SCORES'!L$4,0)</f>
        <v>80</v>
      </c>
    </row>
    <row r="10" spans="1:15">
      <c r="A10" s="17">
        <f t="shared" ca="1" si="0"/>
        <v>9</v>
      </c>
      <c r="B10" s="12" t="s">
        <v>185</v>
      </c>
      <c r="C10" s="15" cm="1">
        <f t="array" aca="1" ref="C10" ca="1">SUM(LARGE(D10:N10,ROW(INDIRECT("1:8"))))</f>
        <v>683.63636363636363</v>
      </c>
      <c r="D10" s="14">
        <f>IFERROR(100*_xlfn.IFNA(VLOOKUP($B10,KviZDarije1!$A$1:$N$1000, 5, 0), 0)/'TOP SCORES'!B$4,0)</f>
        <v>100</v>
      </c>
      <c r="E10" s="14">
        <f>IFERROR(100*_xlfn.IFNA(VLOOKUP($B10,KviZDarije2!$A$1:$N$1000, 5, 0), 0)/'TOP SCORES'!C$4,0)</f>
        <v>90</v>
      </c>
      <c r="F10" s="14">
        <f>IFERROR(100*_xlfn.IFNA(VLOOKUP($B10,KviZDarije3!$A$1:$N$1000, 5, 0), 0)/'TOP SCORES'!D$4,0)</f>
        <v>90</v>
      </c>
      <c r="G10" s="14">
        <f>IFERROR(100*_xlfn.IFNA(VLOOKUP($B10,KviZDarije4!$A$1:$N$1000, 5, 0), 0)/'TOP SCORES'!E$4,0)</f>
        <v>90</v>
      </c>
      <c r="H10" s="14">
        <f>IFERROR(100*_xlfn.IFNA(VLOOKUP($B10,KviZDarije5!$A$1:$N$1000, 5, 0), 0)/'TOP SCORES'!F$4,0)</f>
        <v>63.636363636363633</v>
      </c>
      <c r="I10" s="14">
        <f>IFERROR(100*_xlfn.IFNA(VLOOKUP($B10,KviZDarije6!$A$1:$N$1000, 5, 0), 0)/'TOP SCORES'!G$4,0)</f>
        <v>80</v>
      </c>
      <c r="J10" s="14">
        <f>IFERROR(100*_xlfn.IFNA(VLOOKUP($B10,KviZDarije7!$A$1:$N$999, 5, 0), 0)/'TOP SCORES'!H$4,0)</f>
        <v>0</v>
      </c>
      <c r="K10" s="14">
        <f>IFERROR(100*_xlfn.IFNA(VLOOKUP($B10,KviZDarije8!$A$1:$N$1000, 5, 0), 0)/'TOP SCORES'!I$4,0)</f>
        <v>90</v>
      </c>
      <c r="L10" s="14">
        <f>IFERROR(100*_xlfn.IFNA(VLOOKUP($B10,KviZDarije9!$A$1:$N$1000, 5, 0), 0)/'TOP SCORES'!J$4,0)</f>
        <v>0</v>
      </c>
      <c r="M10" s="14">
        <f>IFERROR(100*_xlfn.IFNA(VLOOKUP($B10,KviZDarije10!$A$1:$N$1000, 5, 0), 0)/'TOP SCORES'!K$4,0)</f>
        <v>54.545454545454547</v>
      </c>
      <c r="N10" s="14">
        <f>IFERROR(100*_xlfn.IFNA(VLOOKUP($B10,KviZDarije11!$A$1:$N$1000, 5, 0), 0)/'TOP SCORES'!L$4,0)</f>
        <v>80</v>
      </c>
    </row>
    <row r="11" spans="1:15">
      <c r="A11" s="17">
        <f t="shared" ca="1" si="0"/>
        <v>10</v>
      </c>
      <c r="B11" s="34" t="s">
        <v>38</v>
      </c>
      <c r="C11" s="15" cm="1">
        <f t="array" aca="1" ref="C11" ca="1">SUM(LARGE(D11:N11,ROW(INDIRECT("1:8"))))</f>
        <v>661.81818181818176</v>
      </c>
      <c r="D11" s="14">
        <f>IFERROR(100*_xlfn.IFNA(VLOOKUP($B11,KviZDarije1!$A$1:$N$1000, 5, 0), 0)/'TOP SCORES'!B$4,0)</f>
        <v>90.909090909090907</v>
      </c>
      <c r="E11" s="14">
        <f>IFERROR(100*_xlfn.IFNA(VLOOKUP($B11,KviZDarije2!$A$1:$N$1000, 5, 0), 0)/'TOP SCORES'!C$4,0)</f>
        <v>90</v>
      </c>
      <c r="F11" s="14">
        <f>IFERROR(100*_xlfn.IFNA(VLOOKUP($B11,KviZDarije3!$A$1:$N$1000, 5, 0), 0)/'TOP SCORES'!D$4,0)</f>
        <v>80</v>
      </c>
      <c r="G11" s="14">
        <f>IFERROR(100*_xlfn.IFNA(VLOOKUP($B11,KviZDarije4!$A$1:$N$1000, 5, 0), 0)/'TOP SCORES'!E$4,0)</f>
        <v>80</v>
      </c>
      <c r="H11" s="14">
        <f>IFERROR(100*_xlfn.IFNA(VLOOKUP($B11,KviZDarije5!$A$1:$N$1000, 5, 0), 0)/'TOP SCORES'!F$4,0)</f>
        <v>54.545454545454547</v>
      </c>
      <c r="I11" s="14">
        <f>IFERROR(100*_xlfn.IFNA(VLOOKUP($B11,KviZDarije6!$A$1:$N$1000, 5, 0), 0)/'TOP SCORES'!G$4,0)</f>
        <v>70</v>
      </c>
      <c r="J11" s="14">
        <f>IFERROR(100*_xlfn.IFNA(VLOOKUP($B11,KviZDarije7!$A$1:$N$999, 5, 0), 0)/'TOP SCORES'!H$4,0)</f>
        <v>55.555555555555557</v>
      </c>
      <c r="K11" s="14">
        <f>IFERROR(100*_xlfn.IFNA(VLOOKUP($B11,KviZDarije8!$A$1:$N$1000, 5, 0), 0)/'TOP SCORES'!I$4,0)</f>
        <v>90</v>
      </c>
      <c r="L11" s="14">
        <f>IFERROR(100*_xlfn.IFNA(VLOOKUP($B11,KviZDarije9!$A$1:$N$1000, 5, 0), 0)/'TOP SCORES'!J$4,0)</f>
        <v>70</v>
      </c>
      <c r="M11" s="14">
        <f>IFERROR(100*_xlfn.IFNA(VLOOKUP($B11,KviZDarije10!$A$1:$N$1000, 5, 0), 0)/'TOP SCORES'!K$4,0)</f>
        <v>90.909090909090907</v>
      </c>
      <c r="N11" s="14">
        <f>IFERROR(100*_xlfn.IFNA(VLOOKUP($B11,KviZDarije11!$A$1:$N$1000, 5, 0), 0)/'TOP SCORES'!L$4,0)</f>
        <v>60</v>
      </c>
    </row>
    <row r="12" spans="1:15">
      <c r="A12" s="17">
        <f t="shared" ca="1" si="0"/>
        <v>11</v>
      </c>
      <c r="B12" s="8" t="s">
        <v>91</v>
      </c>
      <c r="C12" s="15" cm="1">
        <f t="array" aca="1" ref="C12" ca="1">SUM(LARGE(D12:N12,ROW(INDIRECT("1:8"))))</f>
        <v>655.95959595959596</v>
      </c>
      <c r="D12" s="14">
        <f>IFERROR(100*_xlfn.IFNA(VLOOKUP($B12,KviZDarije1!$A$1:$N$1000, 5, 0), 0)/'TOP SCORES'!B$4,0)</f>
        <v>72.727272727272734</v>
      </c>
      <c r="E12" s="14">
        <f>IFERROR(100*_xlfn.IFNA(VLOOKUP($B12,KviZDarije2!$A$1:$N$1000, 5, 0), 0)/'TOP SCORES'!C$4,0)</f>
        <v>80</v>
      </c>
      <c r="F12" s="14">
        <f>IFERROR(100*_xlfn.IFNA(VLOOKUP($B12,KviZDarije3!$A$1:$N$1000, 5, 0), 0)/'TOP SCORES'!D$4,0)</f>
        <v>90</v>
      </c>
      <c r="G12" s="14">
        <f>IFERROR(100*_xlfn.IFNA(VLOOKUP($B12,KviZDarije4!$A$1:$N$1000, 5, 0), 0)/'TOP SCORES'!E$4,0)</f>
        <v>70</v>
      </c>
      <c r="H12" s="14">
        <f>IFERROR(100*_xlfn.IFNA(VLOOKUP($B12,KviZDarije5!$A$1:$N$1000, 5, 0), 0)/'TOP SCORES'!F$4,0)</f>
        <v>72.727272727272734</v>
      </c>
      <c r="I12" s="14">
        <f>IFERROR(100*_xlfn.IFNA(VLOOKUP($B12,KviZDarije6!$A$1:$N$1000, 5, 0), 0)/'TOP SCORES'!G$4,0)</f>
        <v>50</v>
      </c>
      <c r="J12" s="14">
        <f>IFERROR(100*_xlfn.IFNA(VLOOKUP($B12,KviZDarije7!$A$1:$N$999, 5, 0), 0)/'TOP SCORES'!H$4,0)</f>
        <v>77.777777777777771</v>
      </c>
      <c r="K12" s="14">
        <f>IFERROR(100*_xlfn.IFNA(VLOOKUP($B12,KviZDarije8!$A$1:$N$1000, 5, 0), 0)/'TOP SCORES'!I$4,0)</f>
        <v>100</v>
      </c>
      <c r="L12" s="14">
        <f>IFERROR(100*_xlfn.IFNA(VLOOKUP($B12,KviZDarije9!$A$1:$N$1000, 5, 0), 0)/'TOP SCORES'!J$4,0)</f>
        <v>60</v>
      </c>
      <c r="M12" s="14">
        <f>IFERROR(100*_xlfn.IFNA(VLOOKUP($B12,KviZDarije10!$A$1:$N$1000, 5, 0), 0)/'TOP SCORES'!K$4,0)</f>
        <v>72.727272727272734</v>
      </c>
      <c r="N12" s="14">
        <f>IFERROR(100*_xlfn.IFNA(VLOOKUP($B12,KviZDarije11!$A$1:$N$1000, 5, 0), 0)/'TOP SCORES'!L$4,0)</f>
        <v>90</v>
      </c>
    </row>
    <row r="13" spans="1:15">
      <c r="A13" s="17">
        <f t="shared" ca="1" si="0"/>
        <v>12</v>
      </c>
      <c r="B13" s="8" t="s">
        <v>7</v>
      </c>
      <c r="C13" s="15" cm="1">
        <f t="array" aca="1" ref="C13" ca="1">SUM(LARGE(D13:N13,ROW(INDIRECT("1:8"))))</f>
        <v>655.45454545454538</v>
      </c>
      <c r="D13" s="14">
        <f>IFERROR(100*_xlfn.IFNA(VLOOKUP($B13,KviZDarije1!$A$1:$N$1000, 5, 0), 0)/'TOP SCORES'!B$4,0)</f>
        <v>90.909090909090907</v>
      </c>
      <c r="E13" s="14">
        <f>IFERROR(100*_xlfn.IFNA(VLOOKUP($B13,KviZDarije2!$A$1:$N$1000, 5, 0), 0)/'TOP SCORES'!C$4,0)</f>
        <v>70</v>
      </c>
      <c r="F13" s="14">
        <f>IFERROR(100*_xlfn.IFNA(VLOOKUP($B13,KviZDarije3!$A$1:$N$1000, 5, 0), 0)/'TOP SCORES'!D$4,0)</f>
        <v>70</v>
      </c>
      <c r="G13" s="14">
        <f>IFERROR(100*_xlfn.IFNA(VLOOKUP($B13,KviZDarije4!$A$1:$N$1000, 5, 0), 0)/'TOP SCORES'!E$4,0)</f>
        <v>80</v>
      </c>
      <c r="H13" s="14">
        <f>IFERROR(100*_xlfn.IFNA(VLOOKUP($B13,KviZDarije5!$A$1:$N$1000, 5, 0), 0)/'TOP SCORES'!F$4,0)</f>
        <v>81.818181818181813</v>
      </c>
      <c r="I13" s="14">
        <f>IFERROR(100*_xlfn.IFNA(VLOOKUP($B13,KviZDarije6!$A$1:$N$1000, 5, 0), 0)/'TOP SCORES'!G$4,0)</f>
        <v>50</v>
      </c>
      <c r="J13" s="14">
        <f>IFERROR(100*_xlfn.IFNA(VLOOKUP($B13,KviZDarije7!$A$1:$N$999, 5, 0), 0)/'TOP SCORES'!H$4,0)</f>
        <v>66.666666666666671</v>
      </c>
      <c r="K13" s="14">
        <f>IFERROR(100*_xlfn.IFNA(VLOOKUP($B13,KviZDarije8!$A$1:$N$1000, 5, 0), 0)/'TOP SCORES'!I$4,0)</f>
        <v>100</v>
      </c>
      <c r="L13" s="14">
        <f>IFERROR(100*_xlfn.IFNA(VLOOKUP($B13,KviZDarije9!$A$1:$N$1000, 5, 0), 0)/'TOP SCORES'!J$4,0)</f>
        <v>70</v>
      </c>
      <c r="M13" s="14">
        <f>IFERROR(100*_xlfn.IFNA(VLOOKUP($B13,KviZDarije10!$A$1:$N$1000, 5, 0), 0)/'TOP SCORES'!K$4,0)</f>
        <v>72.727272727272734</v>
      </c>
      <c r="N13" s="14">
        <f>IFERROR(100*_xlfn.IFNA(VLOOKUP($B13,KviZDarije11!$A$1:$N$1000, 5, 0), 0)/'TOP SCORES'!L$4,0)</f>
        <v>90</v>
      </c>
    </row>
    <row r="14" spans="1:15">
      <c r="A14" s="17">
        <f t="shared" ca="1" si="0"/>
        <v>13</v>
      </c>
      <c r="B14" s="33" t="s">
        <v>65</v>
      </c>
      <c r="C14" s="15" cm="1">
        <f t="array" aca="1" ref="C14" ca="1">SUM(LARGE(D14:N14,ROW(INDIRECT("1:8"))))</f>
        <v>647.27272727272725</v>
      </c>
      <c r="D14" s="14">
        <f>IFERROR(100*_xlfn.IFNA(VLOOKUP($B14,KviZDarije1!$A$1:$N$1000, 5, 0), 0)/'TOP SCORES'!B$4,0)</f>
        <v>72.727272727272734</v>
      </c>
      <c r="E14" s="14">
        <f>IFERROR(100*_xlfn.IFNA(VLOOKUP($B14,KviZDarije2!$A$1:$N$1000, 5, 0), 0)/'TOP SCORES'!C$4,0)</f>
        <v>80</v>
      </c>
      <c r="F14" s="14">
        <f>IFERROR(100*_xlfn.IFNA(VLOOKUP($B14,KviZDarije3!$A$1:$N$1000, 5, 0), 0)/'TOP SCORES'!D$4,0)</f>
        <v>70</v>
      </c>
      <c r="G14" s="14">
        <f>IFERROR(100*_xlfn.IFNA(VLOOKUP($B14,KviZDarije4!$A$1:$N$1000, 5, 0), 0)/'TOP SCORES'!E$4,0)</f>
        <v>90</v>
      </c>
      <c r="H14" s="14">
        <f>IFERROR(100*_xlfn.IFNA(VLOOKUP($B14,KviZDarije5!$A$1:$N$1000, 5, 0), 0)/'TOP SCORES'!F$4,0)</f>
        <v>72.727272727272734</v>
      </c>
      <c r="I14" s="14">
        <f>IFERROR(100*_xlfn.IFNA(VLOOKUP($B14,KviZDarije6!$A$1:$N$1000, 5, 0), 0)/'TOP SCORES'!G$4,0)</f>
        <v>50</v>
      </c>
      <c r="J14" s="14">
        <f>IFERROR(100*_xlfn.IFNA(VLOOKUP($B14,KviZDarije7!$A$1:$N$999, 5, 0), 0)/'TOP SCORES'!H$4,0)</f>
        <v>66.666666666666671</v>
      </c>
      <c r="K14" s="14">
        <f>IFERROR(100*_xlfn.IFNA(VLOOKUP($B14,KviZDarije8!$A$1:$N$1000, 5, 0), 0)/'TOP SCORES'!I$4,0)</f>
        <v>0</v>
      </c>
      <c r="L14" s="14">
        <f>IFERROR(100*_xlfn.IFNA(VLOOKUP($B14,KviZDarije9!$A$1:$N$1000, 5, 0), 0)/'TOP SCORES'!J$4,0)</f>
        <v>90</v>
      </c>
      <c r="M14" s="14">
        <f>IFERROR(100*_xlfn.IFNA(VLOOKUP($B14,KviZDarije10!$A$1:$N$1000, 5, 0), 0)/'TOP SCORES'!K$4,0)</f>
        <v>81.818181818181813</v>
      </c>
      <c r="N14" s="14">
        <f>IFERROR(100*_xlfn.IFNA(VLOOKUP($B14,KviZDarije11!$A$1:$N$1000, 5, 0), 0)/'TOP SCORES'!L$4,0)</f>
        <v>90</v>
      </c>
    </row>
    <row r="15" spans="1:15">
      <c r="A15" s="17">
        <f t="shared" ca="1" si="0"/>
        <v>14</v>
      </c>
      <c r="B15" s="8" t="s">
        <v>59</v>
      </c>
      <c r="C15" s="15" cm="1">
        <f t="array" aca="1" ref="C15" ca="1">SUM(LARGE(D15:N15,ROW(INDIRECT("1:8"))))</f>
        <v>641.41414141414134</v>
      </c>
      <c r="D15" s="14">
        <f>IFERROR(100*_xlfn.IFNA(VLOOKUP($B15,KviZDarije1!$A$1:$N$1000, 5, 0), 0)/'TOP SCORES'!B$4,0)</f>
        <v>81.818181818181813</v>
      </c>
      <c r="E15" s="14">
        <f>IFERROR(100*_xlfn.IFNA(VLOOKUP($B15,KviZDarije2!$A$1:$N$1000, 5, 0), 0)/'TOP SCORES'!C$4,0)</f>
        <v>70</v>
      </c>
      <c r="F15" s="14">
        <f>IFERROR(100*_xlfn.IFNA(VLOOKUP($B15,KviZDarije3!$A$1:$N$1000, 5, 0), 0)/'TOP SCORES'!D$4,0)</f>
        <v>80</v>
      </c>
      <c r="G15" s="14">
        <f>IFERROR(100*_xlfn.IFNA(VLOOKUP($B15,KviZDarije4!$A$1:$N$1000, 5, 0), 0)/'TOP SCORES'!E$4,0)</f>
        <v>70</v>
      </c>
      <c r="H15" s="14">
        <f>IFERROR(100*_xlfn.IFNA(VLOOKUP($B15,KviZDarije5!$A$1:$N$1000, 5, 0), 0)/'TOP SCORES'!F$4,0)</f>
        <v>63.636363636363633</v>
      </c>
      <c r="I15" s="14">
        <f>IFERROR(100*_xlfn.IFNA(VLOOKUP($B15,KviZDarije6!$A$1:$N$1000, 5, 0), 0)/'TOP SCORES'!G$4,0)</f>
        <v>80</v>
      </c>
      <c r="J15" s="14">
        <f>IFERROR(100*_xlfn.IFNA(VLOOKUP($B15,KviZDarije7!$A$1:$N$999, 5, 0), 0)/'TOP SCORES'!H$4,0)</f>
        <v>77.777777777777771</v>
      </c>
      <c r="K15" s="14">
        <f>IFERROR(100*_xlfn.IFNA(VLOOKUP($B15,KviZDarije8!$A$1:$N$1000, 5, 0), 0)/'TOP SCORES'!I$4,0)</f>
        <v>90</v>
      </c>
      <c r="L15" s="14">
        <f>IFERROR(100*_xlfn.IFNA(VLOOKUP($B15,KviZDarije9!$A$1:$N$1000, 5, 0), 0)/'TOP SCORES'!J$4,0)</f>
        <v>70</v>
      </c>
      <c r="M15" s="14">
        <f>IFERROR(100*_xlfn.IFNA(VLOOKUP($B15,KviZDarije10!$A$1:$N$1000, 5, 0), 0)/'TOP SCORES'!K$4,0)</f>
        <v>81.818181818181813</v>
      </c>
      <c r="N15" s="14">
        <f>IFERROR(100*_xlfn.IFNA(VLOOKUP($B15,KviZDarije11!$A$1:$N$1000, 5, 0), 0)/'TOP SCORES'!L$4,0)</f>
        <v>80</v>
      </c>
    </row>
    <row r="16" spans="1:15">
      <c r="A16" s="17">
        <f t="shared" ca="1" si="0"/>
        <v>15</v>
      </c>
      <c r="B16" s="8" t="s">
        <v>94</v>
      </c>
      <c r="C16" s="15" cm="1">
        <f t="array" aca="1" ref="C16" ca="1">SUM(LARGE(D16:N16,ROW(INDIRECT("1:8"))))</f>
        <v>633.23232323232321</v>
      </c>
      <c r="D16" s="14">
        <f>IFERROR(100*_xlfn.IFNA(VLOOKUP($B16,KviZDarije1!$A$1:$N$1000, 5, 0), 0)/'TOP SCORES'!B$4,0)</f>
        <v>72.727272727272734</v>
      </c>
      <c r="E16" s="14">
        <f>IFERROR(100*_xlfn.IFNA(VLOOKUP($B16,KviZDarije2!$A$1:$N$1000, 5, 0), 0)/'TOP SCORES'!C$4,0)</f>
        <v>80</v>
      </c>
      <c r="F16" s="14">
        <f>IFERROR(100*_xlfn.IFNA(VLOOKUP($B16,KviZDarije3!$A$1:$N$1000, 5, 0), 0)/'TOP SCORES'!D$4,0)</f>
        <v>80</v>
      </c>
      <c r="G16" s="14">
        <f>IFERROR(100*_xlfn.IFNA(VLOOKUP($B16,KviZDarije4!$A$1:$N$1000, 5, 0), 0)/'TOP SCORES'!E$4,0)</f>
        <v>80</v>
      </c>
      <c r="H16" s="14">
        <f>IFERROR(100*_xlfn.IFNA(VLOOKUP($B16,KviZDarije5!$A$1:$N$1000, 5, 0), 0)/'TOP SCORES'!F$4,0)</f>
        <v>81.818181818181813</v>
      </c>
      <c r="I16" s="14">
        <f>IFERROR(100*_xlfn.IFNA(VLOOKUP($B16,KviZDarije6!$A$1:$N$1000, 5, 0), 0)/'TOP SCORES'!G$4,0)</f>
        <v>60</v>
      </c>
      <c r="J16" s="14">
        <f>IFERROR(100*_xlfn.IFNA(VLOOKUP($B16,KviZDarije7!$A$1:$N$999, 5, 0), 0)/'TOP SCORES'!H$4,0)</f>
        <v>77.777777777777771</v>
      </c>
      <c r="K16" s="14">
        <f>IFERROR(100*_xlfn.IFNA(VLOOKUP($B16,KviZDarije8!$A$1:$N$1000, 5, 0), 0)/'TOP SCORES'!I$4,0)</f>
        <v>50</v>
      </c>
      <c r="L16" s="14">
        <f>IFERROR(100*_xlfn.IFNA(VLOOKUP($B16,KviZDarije9!$A$1:$N$1000, 5, 0), 0)/'TOP SCORES'!J$4,0)</f>
        <v>70</v>
      </c>
      <c r="M16" s="14">
        <f>IFERROR(100*_xlfn.IFNA(VLOOKUP($B16,KviZDarije10!$A$1:$N$1000, 5, 0), 0)/'TOP SCORES'!K$4,0)</f>
        <v>90.909090909090907</v>
      </c>
      <c r="N16" s="14">
        <f>IFERROR(100*_xlfn.IFNA(VLOOKUP($B16,KviZDarije11!$A$1:$N$1000, 5, 0), 0)/'TOP SCORES'!L$4,0)</f>
        <v>70</v>
      </c>
    </row>
    <row r="17" spans="1:14">
      <c r="A17" s="17">
        <f t="shared" ca="1" si="0"/>
        <v>16</v>
      </c>
      <c r="B17" s="8" t="s">
        <v>51</v>
      </c>
      <c r="C17" s="15" cm="1">
        <f t="array" aca="1" ref="C17" ca="1">SUM(LARGE(D17:N17,ROW(INDIRECT("1:8"))))</f>
        <v>632.72727272727275</v>
      </c>
      <c r="D17" s="14">
        <f>IFERROR(100*_xlfn.IFNA(VLOOKUP($B17,KviZDarije1!$A$1:$N$1000, 5, 0), 0)/'TOP SCORES'!B$4,0)</f>
        <v>90.909090909090907</v>
      </c>
      <c r="E17" s="14">
        <f>IFERROR(100*_xlfn.IFNA(VLOOKUP($B17,KviZDarije2!$A$1:$N$1000, 5, 0), 0)/'TOP SCORES'!C$4,0)</f>
        <v>70</v>
      </c>
      <c r="F17" s="14">
        <f>IFERROR(100*_xlfn.IFNA(VLOOKUP($B17,KviZDarije3!$A$1:$N$1000, 5, 0), 0)/'TOP SCORES'!D$4,0)</f>
        <v>70</v>
      </c>
      <c r="G17" s="14">
        <f>IFERROR(100*_xlfn.IFNA(VLOOKUP($B17,KviZDarije4!$A$1:$N$1000, 5, 0), 0)/'TOP SCORES'!E$4,0)</f>
        <v>70</v>
      </c>
      <c r="H17" s="14">
        <f>IFERROR(100*_xlfn.IFNA(VLOOKUP($B17,KviZDarije5!$A$1:$N$1000, 5, 0), 0)/'TOP SCORES'!F$4,0)</f>
        <v>36.363636363636367</v>
      </c>
      <c r="I17" s="14">
        <f>IFERROR(100*_xlfn.IFNA(VLOOKUP($B17,KviZDarije6!$A$1:$N$1000, 5, 0), 0)/'TOP SCORES'!G$4,0)</f>
        <v>60</v>
      </c>
      <c r="J17" s="14">
        <f>IFERROR(100*_xlfn.IFNA(VLOOKUP($B17,KviZDarije7!$A$1:$N$999, 5, 0), 0)/'TOP SCORES'!H$4,0)</f>
        <v>55.555555555555557</v>
      </c>
      <c r="K17" s="14">
        <f>IFERROR(100*_xlfn.IFNA(VLOOKUP($B17,KviZDarije8!$A$1:$N$1000, 5, 0), 0)/'TOP SCORES'!I$4,0)</f>
        <v>80</v>
      </c>
      <c r="L17" s="14">
        <f>IFERROR(100*_xlfn.IFNA(VLOOKUP($B17,KviZDarije9!$A$1:$N$1000, 5, 0), 0)/'TOP SCORES'!J$4,0)</f>
        <v>80</v>
      </c>
      <c r="M17" s="14">
        <f>IFERROR(100*_xlfn.IFNA(VLOOKUP($B17,KviZDarije10!$A$1:$N$1000, 5, 0), 0)/'TOP SCORES'!K$4,0)</f>
        <v>81.818181818181813</v>
      </c>
      <c r="N17" s="14">
        <f>IFERROR(100*_xlfn.IFNA(VLOOKUP($B17,KviZDarije11!$A$1:$N$1000, 5, 0), 0)/'TOP SCORES'!L$4,0)</f>
        <v>90</v>
      </c>
    </row>
    <row r="18" spans="1:14">
      <c r="A18" s="17">
        <f t="shared" ca="1" si="0"/>
        <v>17</v>
      </c>
      <c r="B18" s="8" t="s">
        <v>98</v>
      </c>
      <c r="C18" s="15" cm="1">
        <f t="array" aca="1" ref="C18" ca="1">SUM(LARGE(D18:N18,ROW(INDIRECT("1:8"))))</f>
        <v>627.27272727272725</v>
      </c>
      <c r="D18" s="14">
        <f>IFERROR(100*_xlfn.IFNA(VLOOKUP($B18,KviZDarije1!$A$1:$N$1000, 5, 0), 0)/'TOP SCORES'!B$4,0)</f>
        <v>90.909090909090907</v>
      </c>
      <c r="E18" s="14">
        <f>IFERROR(100*_xlfn.IFNA(VLOOKUP($B18,KviZDarije2!$A$1:$N$1000, 5, 0), 0)/'TOP SCORES'!C$4,0)</f>
        <v>80</v>
      </c>
      <c r="F18" s="14">
        <f>IFERROR(100*_xlfn.IFNA(VLOOKUP($B18,KviZDarije3!$A$1:$N$1000, 5, 0), 0)/'TOP SCORES'!D$4,0)</f>
        <v>70</v>
      </c>
      <c r="G18" s="14">
        <f>IFERROR(100*_xlfn.IFNA(VLOOKUP($B18,KviZDarije4!$A$1:$N$1000, 5, 0), 0)/'TOP SCORES'!E$4,0)</f>
        <v>50</v>
      </c>
      <c r="H18" s="14">
        <f>IFERROR(100*_xlfn.IFNA(VLOOKUP($B18,KviZDarije5!$A$1:$N$1000, 5, 0), 0)/'TOP SCORES'!F$4,0)</f>
        <v>72.727272727272734</v>
      </c>
      <c r="I18" s="14">
        <f>IFERROR(100*_xlfn.IFNA(VLOOKUP($B18,KviZDarije6!$A$1:$N$1000, 5, 0), 0)/'TOP SCORES'!G$4,0)</f>
        <v>60</v>
      </c>
      <c r="J18" s="14">
        <f>IFERROR(100*_xlfn.IFNA(VLOOKUP($B18,KviZDarije7!$A$1:$N$999, 5, 0), 0)/'TOP SCORES'!H$4,0)</f>
        <v>44.444444444444443</v>
      </c>
      <c r="K18" s="14">
        <f>IFERROR(100*_xlfn.IFNA(VLOOKUP($B18,KviZDarije8!$A$1:$N$1000, 5, 0), 0)/'TOP SCORES'!I$4,0)</f>
        <v>90</v>
      </c>
      <c r="L18" s="14">
        <f>IFERROR(100*_xlfn.IFNA(VLOOKUP($B18,KviZDarije9!$A$1:$N$1000, 5, 0), 0)/'TOP SCORES'!J$4,0)</f>
        <v>80</v>
      </c>
      <c r="M18" s="14">
        <f>IFERROR(100*_xlfn.IFNA(VLOOKUP($B18,KviZDarije10!$A$1:$N$1000, 5, 0), 0)/'TOP SCORES'!K$4,0)</f>
        <v>63.636363636363633</v>
      </c>
      <c r="N18" s="14">
        <f>IFERROR(100*_xlfn.IFNA(VLOOKUP($B18,KviZDarije11!$A$1:$N$1000, 5, 0), 0)/'TOP SCORES'!L$4,0)</f>
        <v>80</v>
      </c>
    </row>
    <row r="19" spans="1:14">
      <c r="A19" s="17">
        <f t="shared" ca="1" si="0"/>
        <v>18</v>
      </c>
      <c r="B19" s="8" t="s">
        <v>71</v>
      </c>
      <c r="C19" s="15" cm="1">
        <f t="array" aca="1" ref="C19" ca="1">SUM(LARGE(D19:N19,ROW(INDIRECT("1:8"))))</f>
        <v>625.4545454545455</v>
      </c>
      <c r="D19" s="14">
        <f>IFERROR(100*_xlfn.IFNA(VLOOKUP($B19,KviZDarije1!$A$1:$N$1000, 5, 0), 0)/'TOP SCORES'!B$4,0)</f>
        <v>72.727272727272734</v>
      </c>
      <c r="E19" s="14">
        <f>IFERROR(100*_xlfn.IFNA(VLOOKUP($B19,KviZDarije2!$A$1:$N$1000, 5, 0), 0)/'TOP SCORES'!C$4,0)</f>
        <v>80</v>
      </c>
      <c r="F19" s="14">
        <f>IFERROR(100*_xlfn.IFNA(VLOOKUP($B19,KviZDarije3!$A$1:$N$1000, 5, 0), 0)/'TOP SCORES'!D$4,0)</f>
        <v>90</v>
      </c>
      <c r="G19" s="14">
        <f>IFERROR(100*_xlfn.IFNA(VLOOKUP($B19,KviZDarije4!$A$1:$N$1000, 5, 0), 0)/'TOP SCORES'!E$4,0)</f>
        <v>70</v>
      </c>
      <c r="H19" s="14">
        <f>IFERROR(100*_xlfn.IFNA(VLOOKUP($B19,KviZDarije5!$A$1:$N$1000, 5, 0), 0)/'TOP SCORES'!F$4,0)</f>
        <v>45.454545454545453</v>
      </c>
      <c r="I19" s="14">
        <f>IFERROR(100*_xlfn.IFNA(VLOOKUP($B19,KviZDarije6!$A$1:$N$1000, 5, 0), 0)/'TOP SCORES'!G$4,0)</f>
        <v>70</v>
      </c>
      <c r="J19" s="14">
        <f>IFERROR(100*_xlfn.IFNA(VLOOKUP($B19,KviZDarije7!$A$1:$N$999, 5, 0), 0)/'TOP SCORES'!H$4,0)</f>
        <v>66.666666666666671</v>
      </c>
      <c r="K19" s="14">
        <f>IFERROR(100*_xlfn.IFNA(VLOOKUP($B19,KviZDarije8!$A$1:$N$1000, 5, 0), 0)/'TOP SCORES'!I$4,0)</f>
        <v>80</v>
      </c>
      <c r="L19" s="14">
        <f>IFERROR(100*_xlfn.IFNA(VLOOKUP($B19,KviZDarije9!$A$1:$N$1000, 5, 0), 0)/'TOP SCORES'!J$4,0)</f>
        <v>70</v>
      </c>
      <c r="M19" s="14">
        <f>IFERROR(100*_xlfn.IFNA(VLOOKUP($B19,KviZDarije10!$A$1:$N$1000, 5, 0), 0)/'TOP SCORES'!K$4,0)</f>
        <v>72.727272727272734</v>
      </c>
      <c r="N19" s="14">
        <f>IFERROR(100*_xlfn.IFNA(VLOOKUP($B19,KviZDarije11!$A$1:$N$1000, 5, 0), 0)/'TOP SCORES'!L$4,0)</f>
        <v>90</v>
      </c>
    </row>
    <row r="20" spans="1:14">
      <c r="A20" s="17">
        <f t="shared" ca="1" si="0"/>
        <v>19</v>
      </c>
      <c r="B20" s="12" t="s">
        <v>189</v>
      </c>
      <c r="C20" s="15" cm="1">
        <f t="array" aca="1" ref="C20" ca="1">SUM(LARGE(D20:N20,ROW(INDIRECT("1:8"))))</f>
        <v>620.90909090909088</v>
      </c>
      <c r="D20" s="14">
        <f>IFERROR(100*_xlfn.IFNA(VLOOKUP($B20,KviZDarije1!$A$1:$N$1000, 5, 0), 0)/'TOP SCORES'!B$4,0)</f>
        <v>90.909090909090907</v>
      </c>
      <c r="E20" s="14">
        <f>IFERROR(100*_xlfn.IFNA(VLOOKUP($B20,KviZDarije2!$A$1:$N$1000, 5, 0), 0)/'TOP SCORES'!C$4,0)</f>
        <v>90</v>
      </c>
      <c r="F20" s="14">
        <f>IFERROR(100*_xlfn.IFNA(VLOOKUP($B20,KviZDarije3!$A$1:$N$1000, 5, 0), 0)/'TOP SCORES'!D$4,0)</f>
        <v>70</v>
      </c>
      <c r="G20" s="14">
        <f>IFERROR(100*_xlfn.IFNA(VLOOKUP($B20,KviZDarije4!$A$1:$N$1000, 5, 0), 0)/'TOP SCORES'!E$4,0)</f>
        <v>80</v>
      </c>
      <c r="H20" s="14">
        <f>IFERROR(100*_xlfn.IFNA(VLOOKUP($B20,KviZDarije5!$A$1:$N$1000, 5, 0), 0)/'TOP SCORES'!F$4,0)</f>
        <v>54.545454545454547</v>
      </c>
      <c r="I20" s="14">
        <f>IFERROR(100*_xlfn.IFNA(VLOOKUP($B20,KviZDarije6!$A$1:$N$1000, 5, 0), 0)/'TOP SCORES'!G$4,0)</f>
        <v>70</v>
      </c>
      <c r="J20" s="14">
        <f>IFERROR(100*_xlfn.IFNA(VLOOKUP($B20,KviZDarije7!$A$1:$N$999, 5, 0), 0)/'TOP SCORES'!H$4,0)</f>
        <v>55.555555555555557</v>
      </c>
      <c r="K20" s="14">
        <f>IFERROR(100*_xlfn.IFNA(VLOOKUP($B20,KviZDarije8!$A$1:$N$1000, 5, 0), 0)/'TOP SCORES'!I$4,0)</f>
        <v>70</v>
      </c>
      <c r="L20" s="14">
        <f>IFERROR(100*_xlfn.IFNA(VLOOKUP($B20,KviZDarije9!$A$1:$N$1000, 5, 0), 0)/'TOP SCORES'!J$4,0)</f>
        <v>60</v>
      </c>
      <c r="M20" s="14">
        <f>IFERROR(100*_xlfn.IFNA(VLOOKUP($B20,KviZDarije10!$A$1:$N$1000, 5, 0), 0)/'TOP SCORES'!K$4,0)</f>
        <v>54.545454545454547</v>
      </c>
      <c r="N20" s="14">
        <f>IFERROR(100*_xlfn.IFNA(VLOOKUP($B20,KviZDarije11!$A$1:$N$1000, 5, 0), 0)/'TOP SCORES'!L$4,0)</f>
        <v>90</v>
      </c>
    </row>
    <row r="21" spans="1:14">
      <c r="A21" s="17">
        <f t="shared" ca="1" si="0"/>
        <v>20</v>
      </c>
      <c r="B21" s="12" t="s">
        <v>36</v>
      </c>
      <c r="C21" s="15" cm="1">
        <f t="array" aca="1" ref="C21" ca="1">SUM(LARGE(D21:N21,ROW(INDIRECT("1:8"))))</f>
        <v>620.30303030303025</v>
      </c>
      <c r="D21" s="14">
        <f>IFERROR(100*_xlfn.IFNA(VLOOKUP($B21,KviZDarije1!$A$1:$N$1000, 5, 0), 0)/'TOP SCORES'!B$4,0)</f>
        <v>81.818181818181813</v>
      </c>
      <c r="E21" s="14">
        <f>IFERROR(100*_xlfn.IFNA(VLOOKUP($B21,KviZDarije2!$A$1:$N$1000, 5, 0), 0)/'TOP SCORES'!C$4,0)</f>
        <v>60</v>
      </c>
      <c r="F21" s="14">
        <f>IFERROR(100*_xlfn.IFNA(VLOOKUP($B21,KviZDarije3!$A$1:$N$1000, 5, 0), 0)/'TOP SCORES'!D$4,0)</f>
        <v>70</v>
      </c>
      <c r="G21" s="14">
        <f>IFERROR(100*_xlfn.IFNA(VLOOKUP($B21,KviZDarije4!$A$1:$N$1000, 5, 0), 0)/'TOP SCORES'!E$4,0)</f>
        <v>50</v>
      </c>
      <c r="H21" s="14">
        <f>IFERROR(100*_xlfn.IFNA(VLOOKUP($B21,KviZDarije5!$A$1:$N$1000, 5, 0), 0)/'TOP SCORES'!F$4,0)</f>
        <v>54.545454545454547</v>
      </c>
      <c r="I21" s="14">
        <f>IFERROR(100*_xlfn.IFNA(VLOOKUP($B21,KviZDarije6!$A$1:$N$1000, 5, 0), 0)/'TOP SCORES'!G$4,0)</f>
        <v>60</v>
      </c>
      <c r="J21" s="14">
        <f>IFERROR(100*_xlfn.IFNA(VLOOKUP($B21,KviZDarije7!$A$1:$N$999, 5, 0), 0)/'TOP SCORES'!H$4,0)</f>
        <v>66.666666666666671</v>
      </c>
      <c r="K21" s="14">
        <f>IFERROR(100*_xlfn.IFNA(VLOOKUP($B21,KviZDarije8!$A$1:$N$1000, 5, 0), 0)/'TOP SCORES'!I$4,0)</f>
        <v>90</v>
      </c>
      <c r="L21" s="14">
        <f>IFERROR(100*_xlfn.IFNA(VLOOKUP($B21,KviZDarije9!$A$1:$N$1000, 5, 0), 0)/'TOP SCORES'!J$4,0)</f>
        <v>80</v>
      </c>
      <c r="M21" s="14">
        <f>IFERROR(100*_xlfn.IFNA(VLOOKUP($B21,KviZDarije10!$A$1:$N$1000, 5, 0), 0)/'TOP SCORES'!K$4,0)</f>
        <v>81.818181818181813</v>
      </c>
      <c r="N21" s="14">
        <f>IFERROR(100*_xlfn.IFNA(VLOOKUP($B21,KviZDarije11!$A$1:$N$1000, 5, 0), 0)/'TOP SCORES'!L$4,0)</f>
        <v>90</v>
      </c>
    </row>
    <row r="22" spans="1:14">
      <c r="A22" s="17">
        <f t="shared" ca="1" si="0"/>
        <v>21</v>
      </c>
      <c r="B22" s="12" t="s">
        <v>18</v>
      </c>
      <c r="C22" s="15" cm="1">
        <f t="array" aca="1" ref="C22" ca="1">SUM(LARGE(D22:N22,ROW(INDIRECT("1:8"))))</f>
        <v>609.39393939393938</v>
      </c>
      <c r="D22" s="14">
        <f>IFERROR(100*_xlfn.IFNA(VLOOKUP($B22,KviZDarije1!$A$1:$N$1000, 5, 0), 0)/'TOP SCORES'!B$4,0)</f>
        <v>72.727272727272734</v>
      </c>
      <c r="E22" s="14">
        <f>IFERROR(100*_xlfn.IFNA(VLOOKUP($B22,KviZDarije2!$A$1:$N$1000, 5, 0), 0)/'TOP SCORES'!C$4,0)</f>
        <v>80</v>
      </c>
      <c r="F22" s="14">
        <f>IFERROR(100*_xlfn.IFNA(VLOOKUP($B22,KviZDarije3!$A$1:$N$1000, 5, 0), 0)/'TOP SCORES'!D$4,0)</f>
        <v>80</v>
      </c>
      <c r="G22" s="14">
        <f>IFERROR(100*_xlfn.IFNA(VLOOKUP($B22,KviZDarije4!$A$1:$N$1000, 5, 0), 0)/'TOP SCORES'!E$4,0)</f>
        <v>60</v>
      </c>
      <c r="H22" s="14">
        <f>IFERROR(100*_xlfn.IFNA(VLOOKUP($B22,KviZDarije5!$A$1:$N$1000, 5, 0), 0)/'TOP SCORES'!F$4,0)</f>
        <v>54.545454545454547</v>
      </c>
      <c r="I22" s="14">
        <f>IFERROR(100*_xlfn.IFNA(VLOOKUP($B22,KviZDarije6!$A$1:$N$1000, 5, 0), 0)/'TOP SCORES'!G$4,0)</f>
        <v>80</v>
      </c>
      <c r="J22" s="14">
        <f>IFERROR(100*_xlfn.IFNA(VLOOKUP($B22,KviZDarije7!$A$1:$N$999, 5, 0), 0)/'TOP SCORES'!H$4,0)</f>
        <v>66.666666666666671</v>
      </c>
      <c r="K22" s="14">
        <f>IFERROR(100*_xlfn.IFNA(VLOOKUP($B22,KviZDarije8!$A$1:$N$1000, 5, 0), 0)/'TOP SCORES'!I$4,0)</f>
        <v>90</v>
      </c>
      <c r="L22" s="14">
        <f>IFERROR(100*_xlfn.IFNA(VLOOKUP($B22,KviZDarije9!$A$1:$N$1000, 5, 0), 0)/'TOP SCORES'!J$4,0)</f>
        <v>70</v>
      </c>
      <c r="M22" s="14">
        <f>IFERROR(100*_xlfn.IFNA(VLOOKUP($B22,KviZDarije10!$A$1:$N$1000, 5, 0), 0)/'TOP SCORES'!K$4,0)</f>
        <v>45.454545454545453</v>
      </c>
      <c r="N22" s="14">
        <f>IFERROR(100*_xlfn.IFNA(VLOOKUP($B22,KviZDarije11!$A$1:$N$1000, 5, 0), 0)/'TOP SCORES'!L$4,0)</f>
        <v>70</v>
      </c>
    </row>
    <row r="23" spans="1:14">
      <c r="A23" s="17">
        <f t="shared" ca="1" si="0"/>
        <v>22</v>
      </c>
      <c r="B23" s="8" t="s">
        <v>25</v>
      </c>
      <c r="C23" s="15" cm="1">
        <f t="array" aca="1" ref="C23" ca="1">SUM(LARGE(D23:N23,ROW(INDIRECT("1:8"))))</f>
        <v>608.18181818181813</v>
      </c>
      <c r="D23" s="14">
        <f>IFERROR(100*_xlfn.IFNA(VLOOKUP($B23,KviZDarije1!$A$1:$N$1000, 5, 0), 0)/'TOP SCORES'!B$4,0)</f>
        <v>90.909090909090907</v>
      </c>
      <c r="E23" s="14">
        <f>IFERROR(100*_xlfn.IFNA(VLOOKUP($B23,KviZDarije2!$A$1:$N$1000, 5, 0), 0)/'TOP SCORES'!C$4,0)</f>
        <v>90</v>
      </c>
      <c r="F23" s="14">
        <f>IFERROR(100*_xlfn.IFNA(VLOOKUP($B23,KviZDarije3!$A$1:$N$1000, 5, 0), 0)/'TOP SCORES'!D$4,0)</f>
        <v>70</v>
      </c>
      <c r="G23" s="14">
        <f>IFERROR(100*_xlfn.IFNA(VLOOKUP($B23,KviZDarije4!$A$1:$N$1000, 5, 0), 0)/'TOP SCORES'!E$4,0)</f>
        <v>60</v>
      </c>
      <c r="H23" s="14">
        <f>IFERROR(100*_xlfn.IFNA(VLOOKUP($B23,KviZDarije5!$A$1:$N$1000, 5, 0), 0)/'TOP SCORES'!F$4,0)</f>
        <v>63.636363636363633</v>
      </c>
      <c r="I23" s="14">
        <f>IFERROR(100*_xlfn.IFNA(VLOOKUP($B23,KviZDarije6!$A$1:$N$1000, 5, 0), 0)/'TOP SCORES'!G$4,0)</f>
        <v>50</v>
      </c>
      <c r="J23" s="14">
        <f>IFERROR(100*_xlfn.IFNA(VLOOKUP($B23,KviZDarije7!$A$1:$N$999, 5, 0), 0)/'TOP SCORES'!H$4,0)</f>
        <v>44.444444444444443</v>
      </c>
      <c r="K23" s="14">
        <f>IFERROR(100*_xlfn.IFNA(VLOOKUP($B23,KviZDarije8!$A$1:$N$1000, 5, 0), 0)/'TOP SCORES'!I$4,0)</f>
        <v>80</v>
      </c>
      <c r="L23" s="14">
        <f>IFERROR(100*_xlfn.IFNA(VLOOKUP($B23,KviZDarije9!$A$1:$N$1000, 5, 0), 0)/'TOP SCORES'!J$4,0)</f>
        <v>60</v>
      </c>
      <c r="M23" s="14">
        <f>IFERROR(100*_xlfn.IFNA(VLOOKUP($B23,KviZDarije10!$A$1:$N$1000, 5, 0), 0)/'TOP SCORES'!K$4,0)</f>
        <v>63.636363636363633</v>
      </c>
      <c r="N23" s="14">
        <f>IFERROR(100*_xlfn.IFNA(VLOOKUP($B23,KviZDarije11!$A$1:$N$1000, 5, 0), 0)/'TOP SCORES'!L$4,0)</f>
        <v>90</v>
      </c>
    </row>
    <row r="24" spans="1:14">
      <c r="A24" s="17">
        <f t="shared" ca="1" si="0"/>
        <v>23</v>
      </c>
      <c r="B24" s="8" t="s">
        <v>183</v>
      </c>
      <c r="C24" s="15" cm="1">
        <f t="array" aca="1" ref="C24" ca="1">SUM(LARGE(D24:N24,ROW(INDIRECT("1:8"))))</f>
        <v>607.27272727272725</v>
      </c>
      <c r="D24" s="14">
        <f>IFERROR(100*_xlfn.IFNA(VLOOKUP($B24,KviZDarije1!$A$1:$N$1000, 5, 0), 0)/'TOP SCORES'!B$4,0)</f>
        <v>81.818181818181813</v>
      </c>
      <c r="E24" s="14">
        <f>IFERROR(100*_xlfn.IFNA(VLOOKUP($B24,KviZDarije2!$A$1:$N$1000, 5, 0), 0)/'TOP SCORES'!C$4,0)</f>
        <v>80</v>
      </c>
      <c r="F24" s="14">
        <f>IFERROR(100*_xlfn.IFNA(VLOOKUP($B24,KviZDarije3!$A$1:$N$1000, 5, 0), 0)/'TOP SCORES'!D$4,0)</f>
        <v>80</v>
      </c>
      <c r="G24" s="14">
        <f>IFERROR(100*_xlfn.IFNA(VLOOKUP($B24,KviZDarije4!$A$1:$N$1000, 5, 0), 0)/'TOP SCORES'!E$4,0)</f>
        <v>0</v>
      </c>
      <c r="H24" s="14">
        <f>IFERROR(100*_xlfn.IFNA(VLOOKUP($B24,KviZDarije5!$A$1:$N$1000, 5, 0), 0)/'TOP SCORES'!F$4,0)</f>
        <v>72.727272727272734</v>
      </c>
      <c r="I24" s="14">
        <f>IFERROR(100*_xlfn.IFNA(VLOOKUP($B24,KviZDarije6!$A$1:$N$1000, 5, 0), 0)/'TOP SCORES'!G$4,0)</f>
        <v>60</v>
      </c>
      <c r="J24" s="14">
        <f>IFERROR(100*_xlfn.IFNA(VLOOKUP($B24,KviZDarije7!$A$1:$N$999, 5, 0), 0)/'TOP SCORES'!H$4,0)</f>
        <v>0</v>
      </c>
      <c r="K24" s="14">
        <f>IFERROR(100*_xlfn.IFNA(VLOOKUP($B24,KviZDarije8!$A$1:$N$1000, 5, 0), 0)/'TOP SCORES'!I$4,0)</f>
        <v>70</v>
      </c>
      <c r="L24" s="14">
        <f>IFERROR(100*_xlfn.IFNA(VLOOKUP($B24,KviZDarije9!$A$1:$N$1000, 5, 0), 0)/'TOP SCORES'!J$4,0)</f>
        <v>80</v>
      </c>
      <c r="M24" s="14">
        <f>IFERROR(100*_xlfn.IFNA(VLOOKUP($B24,KviZDarije10!$A$1:$N$1000, 5, 0), 0)/'TOP SCORES'!K$4,0)</f>
        <v>72.727272727272734</v>
      </c>
      <c r="N24" s="14">
        <f>IFERROR(100*_xlfn.IFNA(VLOOKUP($B24,KviZDarije11!$A$1:$N$1000, 5, 0), 0)/'TOP SCORES'!L$4,0)</f>
        <v>70</v>
      </c>
    </row>
    <row r="25" spans="1:14">
      <c r="A25" s="17">
        <f t="shared" ca="1" si="0"/>
        <v>24</v>
      </c>
      <c r="B25" s="8" t="s">
        <v>14</v>
      </c>
      <c r="C25" s="15" cm="1">
        <f t="array" aca="1" ref="C25" ca="1">SUM(LARGE(D25:N25,ROW(INDIRECT("1:8"))))</f>
        <v>604.84848484848487</v>
      </c>
      <c r="D25" s="14">
        <f>IFERROR(100*_xlfn.IFNA(VLOOKUP($B25,KviZDarije1!$A$1:$N$1000, 5, 0), 0)/'TOP SCORES'!B$4,0)</f>
        <v>72.727272727272734</v>
      </c>
      <c r="E25" s="14">
        <f>IFERROR(100*_xlfn.IFNA(VLOOKUP($B25,KviZDarije2!$A$1:$N$1000, 5, 0), 0)/'TOP SCORES'!C$4,0)</f>
        <v>50</v>
      </c>
      <c r="F25" s="14">
        <f>IFERROR(100*_xlfn.IFNA(VLOOKUP($B25,KviZDarije3!$A$1:$N$1000, 5, 0), 0)/'TOP SCORES'!D$4,0)</f>
        <v>80</v>
      </c>
      <c r="G25" s="14">
        <f>IFERROR(100*_xlfn.IFNA(VLOOKUP($B25,KviZDarije4!$A$1:$N$1000, 5, 0), 0)/'TOP SCORES'!E$4,0)</f>
        <v>60</v>
      </c>
      <c r="H25" s="14">
        <f>IFERROR(100*_xlfn.IFNA(VLOOKUP($B25,KviZDarije5!$A$1:$N$1000, 5, 0), 0)/'TOP SCORES'!F$4,0)</f>
        <v>63.636363636363633</v>
      </c>
      <c r="I25" s="14">
        <f>IFERROR(100*_xlfn.IFNA(VLOOKUP($B25,KviZDarije6!$A$1:$N$1000, 5, 0), 0)/'TOP SCORES'!G$4,0)</f>
        <v>30</v>
      </c>
      <c r="J25" s="14">
        <f>IFERROR(100*_xlfn.IFNA(VLOOKUP($B25,KviZDarije7!$A$1:$N$999, 5, 0), 0)/'TOP SCORES'!H$4,0)</f>
        <v>66.666666666666671</v>
      </c>
      <c r="K25" s="14">
        <f>IFERROR(100*_xlfn.IFNA(VLOOKUP($B25,KviZDarije8!$A$1:$N$1000, 5, 0), 0)/'TOP SCORES'!I$4,0)</f>
        <v>80</v>
      </c>
      <c r="L25" s="14">
        <f>IFERROR(100*_xlfn.IFNA(VLOOKUP($B25,KviZDarije9!$A$1:$N$1000, 5, 0), 0)/'TOP SCORES'!J$4,0)</f>
        <v>80</v>
      </c>
      <c r="M25" s="14">
        <f>IFERROR(100*_xlfn.IFNA(VLOOKUP($B25,KviZDarije10!$A$1:$N$1000, 5, 0), 0)/'TOP SCORES'!K$4,0)</f>
        <v>81.818181818181813</v>
      </c>
      <c r="N25" s="14">
        <f>IFERROR(100*_xlfn.IFNA(VLOOKUP($B25,KviZDarije11!$A$1:$N$1000, 5, 0), 0)/'TOP SCORES'!L$4,0)</f>
        <v>80</v>
      </c>
    </row>
    <row r="26" spans="1:14">
      <c r="A26" s="17">
        <f t="shared" ca="1" si="0"/>
        <v>25</v>
      </c>
      <c r="B26" s="12" t="s">
        <v>49</v>
      </c>
      <c r="C26" s="15" cm="1">
        <f t="array" aca="1" ref="C26" ca="1">SUM(LARGE(D26:N26,ROW(INDIRECT("1:8"))))</f>
        <v>604.5454545454545</v>
      </c>
      <c r="D26" s="14">
        <f>IFERROR(100*_xlfn.IFNA(VLOOKUP($B26,KviZDarije1!$A$1:$N$1000, 5, 0), 0)/'TOP SCORES'!B$4,0)</f>
        <v>81.818181818181813</v>
      </c>
      <c r="E26" s="14">
        <f>IFERROR(100*_xlfn.IFNA(VLOOKUP($B26,KviZDarije2!$A$1:$N$1000, 5, 0), 0)/'TOP SCORES'!C$4,0)</f>
        <v>80</v>
      </c>
      <c r="F26" s="14">
        <f>IFERROR(100*_xlfn.IFNA(VLOOKUP($B26,KviZDarije3!$A$1:$N$1000, 5, 0), 0)/'TOP SCORES'!D$4,0)</f>
        <v>70</v>
      </c>
      <c r="G26" s="14">
        <f>IFERROR(100*_xlfn.IFNA(VLOOKUP($B26,KviZDarije4!$A$1:$N$1000, 5, 0), 0)/'TOP SCORES'!E$4,0)</f>
        <v>60</v>
      </c>
      <c r="H26" s="14">
        <f>IFERROR(100*_xlfn.IFNA(VLOOKUP($B26,KviZDarije5!$A$1:$N$1000, 5, 0), 0)/'TOP SCORES'!F$4,0)</f>
        <v>72.727272727272734</v>
      </c>
      <c r="I26" s="14">
        <f>IFERROR(100*_xlfn.IFNA(VLOOKUP($B26,KviZDarije6!$A$1:$N$1000, 5, 0), 0)/'TOP SCORES'!G$4,0)</f>
        <v>70</v>
      </c>
      <c r="J26" s="14">
        <f>IFERROR(100*_xlfn.IFNA(VLOOKUP($B26,KviZDarije7!$A$1:$N$999, 5, 0), 0)/'TOP SCORES'!H$4,0)</f>
        <v>55.555555555555557</v>
      </c>
      <c r="K26" s="14">
        <f>IFERROR(100*_xlfn.IFNA(VLOOKUP($B26,KviZDarije8!$A$1:$N$1000, 5, 0), 0)/'TOP SCORES'!I$4,0)</f>
        <v>80</v>
      </c>
      <c r="L26" s="14">
        <f>IFERROR(100*_xlfn.IFNA(VLOOKUP($B26,KviZDarije9!$A$1:$N$1000, 5, 0), 0)/'TOP SCORES'!J$4,0)</f>
        <v>70</v>
      </c>
      <c r="M26" s="14">
        <f>IFERROR(100*_xlfn.IFNA(VLOOKUP($B26,KviZDarije10!$A$1:$N$1000, 5, 0), 0)/'TOP SCORES'!K$4,0)</f>
        <v>54.545454545454547</v>
      </c>
      <c r="N26" s="14">
        <f>IFERROR(100*_xlfn.IFNA(VLOOKUP($B26,KviZDarije11!$A$1:$N$1000, 5, 0), 0)/'TOP SCORES'!L$4,0)</f>
        <v>80</v>
      </c>
    </row>
    <row r="27" spans="1:14">
      <c r="A27" s="17">
        <f t="shared" ca="1" si="0"/>
        <v>26</v>
      </c>
      <c r="B27" s="12" t="s">
        <v>80</v>
      </c>
      <c r="C27" s="15" cm="1">
        <f t="array" aca="1" ref="C27" ca="1">SUM(LARGE(D27:N27,ROW(INDIRECT("1:8"))))</f>
        <v>601.81818181818176</v>
      </c>
      <c r="D27" s="14">
        <f>IFERROR(100*_xlfn.IFNA(VLOOKUP($B27,KviZDarije1!$A$1:$N$1000, 5, 0), 0)/'TOP SCORES'!B$4,0)</f>
        <v>100</v>
      </c>
      <c r="E27" s="14">
        <f>IFERROR(100*_xlfn.IFNA(VLOOKUP($B27,KviZDarije2!$A$1:$N$1000, 5, 0), 0)/'TOP SCORES'!C$4,0)</f>
        <v>70</v>
      </c>
      <c r="F27" s="14">
        <f>IFERROR(100*_xlfn.IFNA(VLOOKUP($B27,KviZDarije3!$A$1:$N$1000, 5, 0), 0)/'TOP SCORES'!D$4,0)</f>
        <v>60</v>
      </c>
      <c r="G27" s="14">
        <f>IFERROR(100*_xlfn.IFNA(VLOOKUP($B27,KviZDarije4!$A$1:$N$1000, 5, 0), 0)/'TOP SCORES'!E$4,0)</f>
        <v>60</v>
      </c>
      <c r="H27" s="14">
        <f>IFERROR(100*_xlfn.IFNA(VLOOKUP($B27,KviZDarije5!$A$1:$N$1000, 5, 0), 0)/'TOP SCORES'!F$4,0)</f>
        <v>36.363636363636367</v>
      </c>
      <c r="I27" s="14">
        <f>IFERROR(100*_xlfn.IFNA(VLOOKUP($B27,KviZDarije6!$A$1:$N$1000, 5, 0), 0)/'TOP SCORES'!G$4,0)</f>
        <v>60</v>
      </c>
      <c r="J27" s="14">
        <f>IFERROR(100*_xlfn.IFNA(VLOOKUP($B27,KviZDarije7!$A$1:$N$999, 5, 0), 0)/'TOP SCORES'!H$4,0)</f>
        <v>44.444444444444443</v>
      </c>
      <c r="K27" s="14">
        <f>IFERROR(100*_xlfn.IFNA(VLOOKUP($B27,KviZDarije8!$A$1:$N$1000, 5, 0), 0)/'TOP SCORES'!I$4,0)</f>
        <v>90</v>
      </c>
      <c r="L27" s="14">
        <f>IFERROR(100*_xlfn.IFNA(VLOOKUP($B27,KviZDarije9!$A$1:$N$1000, 5, 0), 0)/'TOP SCORES'!J$4,0)</f>
        <v>60</v>
      </c>
      <c r="M27" s="14">
        <f>IFERROR(100*_xlfn.IFNA(VLOOKUP($B27,KviZDarije10!$A$1:$N$1000, 5, 0), 0)/'TOP SCORES'!K$4,0)</f>
        <v>81.818181818181813</v>
      </c>
      <c r="N27" s="14">
        <f>IFERROR(100*_xlfn.IFNA(VLOOKUP($B27,KviZDarije11!$A$1:$N$1000, 5, 0), 0)/'TOP SCORES'!L$4,0)</f>
        <v>80</v>
      </c>
    </row>
    <row r="28" spans="1:14">
      <c r="A28" s="17">
        <f t="shared" ca="1" si="0"/>
        <v>27</v>
      </c>
      <c r="B28" s="8" t="s">
        <v>66</v>
      </c>
      <c r="C28" s="15" cm="1">
        <f t="array" aca="1" ref="C28" ca="1">SUM(LARGE(D28:N28,ROW(INDIRECT("1:8"))))</f>
        <v>600.30303030303025</v>
      </c>
      <c r="D28" s="14">
        <f>IFERROR(100*_xlfn.IFNA(VLOOKUP($B28,KviZDarije1!$A$1:$N$1000, 5, 0), 0)/'TOP SCORES'!B$4,0)</f>
        <v>90.909090909090907</v>
      </c>
      <c r="E28" s="14">
        <f>IFERROR(100*_xlfn.IFNA(VLOOKUP($B28,KviZDarije2!$A$1:$N$1000, 5, 0), 0)/'TOP SCORES'!C$4,0)</f>
        <v>70</v>
      </c>
      <c r="F28" s="14">
        <f>IFERROR(100*_xlfn.IFNA(VLOOKUP($B28,KviZDarije3!$A$1:$N$1000, 5, 0), 0)/'TOP SCORES'!D$4,0)</f>
        <v>80</v>
      </c>
      <c r="G28" s="14">
        <f>IFERROR(100*_xlfn.IFNA(VLOOKUP($B28,KviZDarije4!$A$1:$N$1000, 5, 0), 0)/'TOP SCORES'!E$4,0)</f>
        <v>0</v>
      </c>
      <c r="H28" s="14">
        <f>IFERROR(100*_xlfn.IFNA(VLOOKUP($B28,KviZDarije5!$A$1:$N$1000, 5, 0), 0)/'TOP SCORES'!F$4,0)</f>
        <v>54.545454545454547</v>
      </c>
      <c r="I28" s="14">
        <f>IFERROR(100*_xlfn.IFNA(VLOOKUP($B28,KviZDarije6!$A$1:$N$1000, 5, 0), 0)/'TOP SCORES'!G$4,0)</f>
        <v>60</v>
      </c>
      <c r="J28" s="14">
        <f>IFERROR(100*_xlfn.IFNA(VLOOKUP($B28,KviZDarije7!$A$1:$N$999, 5, 0), 0)/'TOP SCORES'!H$4,0)</f>
        <v>66.666666666666671</v>
      </c>
      <c r="K28" s="14">
        <f>IFERROR(100*_xlfn.IFNA(VLOOKUP($B28,KviZDarije8!$A$1:$N$1000, 5, 0), 0)/'TOP SCORES'!I$4,0)</f>
        <v>90</v>
      </c>
      <c r="L28" s="14">
        <f>IFERROR(100*_xlfn.IFNA(VLOOKUP($B28,KviZDarije9!$A$1:$N$1000, 5, 0), 0)/'TOP SCORES'!J$4,0)</f>
        <v>70</v>
      </c>
      <c r="M28" s="14">
        <f>IFERROR(100*_xlfn.IFNA(VLOOKUP($B28,KviZDarije10!$A$1:$N$1000, 5, 0), 0)/'TOP SCORES'!K$4,0)</f>
        <v>72.727272727272734</v>
      </c>
      <c r="N28" s="14">
        <f>IFERROR(100*_xlfn.IFNA(VLOOKUP($B28,KviZDarije11!$A$1:$N$1000, 5, 0), 0)/'TOP SCORES'!L$4,0)</f>
        <v>60</v>
      </c>
    </row>
    <row r="29" spans="1:14">
      <c r="A29" s="17">
        <f t="shared" ca="1" si="0"/>
        <v>28</v>
      </c>
      <c r="B29" s="33" t="s">
        <v>54</v>
      </c>
      <c r="C29" s="15" cm="1">
        <f t="array" aca="1" ref="C29" ca="1">SUM(LARGE(D29:N29,ROW(INDIRECT("1:8"))))</f>
        <v>592.72727272727275</v>
      </c>
      <c r="D29" s="14">
        <f>IFERROR(100*_xlfn.IFNA(VLOOKUP($B29,KviZDarije1!$A$1:$N$1000, 5, 0), 0)/'TOP SCORES'!B$4,0)</f>
        <v>90.909090909090907</v>
      </c>
      <c r="E29" s="14">
        <f>IFERROR(100*_xlfn.IFNA(VLOOKUP($B29,KviZDarije2!$A$1:$N$1000, 5, 0), 0)/'TOP SCORES'!C$4,0)</f>
        <v>50</v>
      </c>
      <c r="F29" s="14">
        <f>IFERROR(100*_xlfn.IFNA(VLOOKUP($B29,KviZDarije3!$A$1:$N$1000, 5, 0), 0)/'TOP SCORES'!D$4,0)</f>
        <v>70</v>
      </c>
      <c r="G29" s="14">
        <f>IFERROR(100*_xlfn.IFNA(VLOOKUP($B29,KviZDarije4!$A$1:$N$1000, 5, 0), 0)/'TOP SCORES'!E$4,0)</f>
        <v>40</v>
      </c>
      <c r="H29" s="14">
        <f>IFERROR(100*_xlfn.IFNA(VLOOKUP($B29,KviZDarije5!$A$1:$N$1000, 5, 0), 0)/'TOP SCORES'!F$4,0)</f>
        <v>45.454545454545453</v>
      </c>
      <c r="I29" s="14">
        <f>IFERROR(100*_xlfn.IFNA(VLOOKUP($B29,KviZDarije6!$A$1:$N$1000, 5, 0), 0)/'TOP SCORES'!G$4,0)</f>
        <v>80</v>
      </c>
      <c r="J29" s="14">
        <f>IFERROR(100*_xlfn.IFNA(VLOOKUP($B29,KviZDarije7!$A$1:$N$999, 5, 0), 0)/'TOP SCORES'!H$4,0)</f>
        <v>44.444444444444443</v>
      </c>
      <c r="K29" s="14">
        <f>IFERROR(100*_xlfn.IFNA(VLOOKUP($B29,KviZDarije8!$A$1:$N$1000, 5, 0), 0)/'TOP SCORES'!I$4,0)</f>
        <v>90</v>
      </c>
      <c r="L29" s="14">
        <f>IFERROR(100*_xlfn.IFNA(VLOOKUP($B29,KviZDarije9!$A$1:$N$1000, 5, 0), 0)/'TOP SCORES'!J$4,0)</f>
        <v>50</v>
      </c>
      <c r="M29" s="14">
        <f>IFERROR(100*_xlfn.IFNA(VLOOKUP($B29,KviZDarije10!$A$1:$N$1000, 5, 0), 0)/'TOP SCORES'!K$4,0)</f>
        <v>81.818181818181813</v>
      </c>
      <c r="N29" s="14">
        <f>IFERROR(100*_xlfn.IFNA(VLOOKUP($B29,KviZDarije11!$A$1:$N$1000, 5, 0), 0)/'TOP SCORES'!L$4,0)</f>
        <v>80</v>
      </c>
    </row>
    <row r="30" spans="1:14">
      <c r="A30" s="17">
        <f t="shared" ca="1" si="0"/>
        <v>29</v>
      </c>
      <c r="B30" s="12" t="s">
        <v>24</v>
      </c>
      <c r="C30" s="15" cm="1">
        <f t="array" aca="1" ref="C30" ca="1">SUM(LARGE(D30:N30,ROW(INDIRECT("1:8"))))</f>
        <v>590.50505050505058</v>
      </c>
      <c r="D30" s="14">
        <f>IFERROR(100*_xlfn.IFNA(VLOOKUP($B30,KviZDarije1!$A$1:$N$1000, 5, 0), 0)/'TOP SCORES'!B$4,0)</f>
        <v>72.727272727272734</v>
      </c>
      <c r="E30" s="14">
        <f>IFERROR(100*_xlfn.IFNA(VLOOKUP($B30,KviZDarije2!$A$1:$N$1000, 5, 0), 0)/'TOP SCORES'!C$4,0)</f>
        <v>90</v>
      </c>
      <c r="F30" s="14">
        <f>IFERROR(100*_xlfn.IFNA(VLOOKUP($B30,KviZDarije3!$A$1:$N$1000, 5, 0), 0)/'TOP SCORES'!D$4,0)</f>
        <v>70</v>
      </c>
      <c r="G30" s="14">
        <f>IFERROR(100*_xlfn.IFNA(VLOOKUP($B30,KviZDarije4!$A$1:$N$1000, 5, 0), 0)/'TOP SCORES'!E$4,0)</f>
        <v>70</v>
      </c>
      <c r="H30" s="14">
        <f>IFERROR(100*_xlfn.IFNA(VLOOKUP($B30,KviZDarije5!$A$1:$N$1000, 5, 0), 0)/'TOP SCORES'!F$4,0)</f>
        <v>36.363636363636367</v>
      </c>
      <c r="I30" s="14">
        <f>IFERROR(100*_xlfn.IFNA(VLOOKUP($B30,KviZDarije6!$A$1:$N$1000, 5, 0), 0)/'TOP SCORES'!G$4,0)</f>
        <v>60</v>
      </c>
      <c r="J30" s="14">
        <f>IFERROR(100*_xlfn.IFNA(VLOOKUP($B30,KviZDarije7!$A$1:$N$999, 5, 0), 0)/'TOP SCORES'!H$4,0)</f>
        <v>77.777777777777771</v>
      </c>
      <c r="K30" s="14">
        <f>IFERROR(100*_xlfn.IFNA(VLOOKUP($B30,KviZDarije8!$A$1:$N$1000, 5, 0), 0)/'TOP SCORES'!I$4,0)</f>
        <v>70</v>
      </c>
      <c r="L30" s="14">
        <f>IFERROR(100*_xlfn.IFNA(VLOOKUP($B30,KviZDarije9!$A$1:$N$1000, 5, 0), 0)/'TOP SCORES'!J$4,0)</f>
        <v>60</v>
      </c>
      <c r="M30" s="14">
        <f>IFERROR(100*_xlfn.IFNA(VLOOKUP($B30,KviZDarije10!$A$1:$N$1000, 5, 0), 0)/'TOP SCORES'!K$4,0)</f>
        <v>54.545454545454547</v>
      </c>
      <c r="N30" s="14">
        <f>IFERROR(100*_xlfn.IFNA(VLOOKUP($B30,KviZDarije11!$A$1:$N$1000, 5, 0), 0)/'TOP SCORES'!L$4,0)</f>
        <v>80</v>
      </c>
    </row>
    <row r="31" spans="1:14">
      <c r="A31" s="17">
        <f t="shared" ca="1" si="0"/>
        <v>30</v>
      </c>
      <c r="B31" s="12" t="s">
        <v>160</v>
      </c>
      <c r="C31" s="15" cm="1">
        <f t="array" aca="1" ref="C31" ca="1">SUM(LARGE(D31:N31,ROW(INDIRECT("1:8"))))</f>
        <v>588.18181818181813</v>
      </c>
      <c r="D31" s="14">
        <f>IFERROR(100*_xlfn.IFNA(VLOOKUP($B31,KviZDarije1!$A$1:$N$1000, 5, 0), 0)/'TOP SCORES'!B$4,0)</f>
        <v>81.818181818181813</v>
      </c>
      <c r="E31" s="14">
        <f>IFERROR(100*_xlfn.IFNA(VLOOKUP($B31,KviZDarije2!$A$1:$N$1000, 5, 0), 0)/'TOP SCORES'!C$4,0)</f>
        <v>80</v>
      </c>
      <c r="F31" s="14">
        <f>IFERROR(100*_xlfn.IFNA(VLOOKUP($B31,KviZDarije3!$A$1:$N$1000, 5, 0), 0)/'TOP SCORES'!D$4,0)</f>
        <v>70</v>
      </c>
      <c r="G31" s="14">
        <f>IFERROR(100*_xlfn.IFNA(VLOOKUP($B31,KviZDarije4!$A$1:$N$1000, 5, 0), 0)/'TOP SCORES'!E$4,0)</f>
        <v>70</v>
      </c>
      <c r="H31" s="14">
        <f>IFERROR(100*_xlfn.IFNA(VLOOKUP($B31,KviZDarije5!$A$1:$N$1000, 5, 0), 0)/'TOP SCORES'!F$4,0)</f>
        <v>63.636363636363633</v>
      </c>
      <c r="I31" s="14">
        <f>IFERROR(100*_xlfn.IFNA(VLOOKUP($B31,KviZDarije6!$A$1:$N$1000, 5, 0), 0)/'TOP SCORES'!G$4,0)</f>
        <v>20</v>
      </c>
      <c r="J31" s="14">
        <f>IFERROR(100*_xlfn.IFNA(VLOOKUP($B31,KviZDarije7!$A$1:$N$999, 5, 0), 0)/'TOP SCORES'!H$4,0)</f>
        <v>55.555555555555557</v>
      </c>
      <c r="K31" s="14">
        <f>IFERROR(100*_xlfn.IFNA(VLOOKUP($B31,KviZDarije8!$A$1:$N$1000, 5, 0), 0)/'TOP SCORES'!I$4,0)</f>
        <v>60</v>
      </c>
      <c r="L31" s="14">
        <f>IFERROR(100*_xlfn.IFNA(VLOOKUP($B31,KviZDarije9!$A$1:$N$1000, 5, 0), 0)/'TOP SCORES'!J$4,0)</f>
        <v>70</v>
      </c>
      <c r="M31" s="14">
        <f>IFERROR(100*_xlfn.IFNA(VLOOKUP($B31,KviZDarije10!$A$1:$N$1000, 5, 0), 0)/'TOP SCORES'!K$4,0)</f>
        <v>72.727272727272734</v>
      </c>
      <c r="N31" s="14">
        <f>IFERROR(100*_xlfn.IFNA(VLOOKUP($B31,KviZDarije11!$A$1:$N$1000, 5, 0), 0)/'TOP SCORES'!L$4,0)</f>
        <v>80</v>
      </c>
    </row>
    <row r="32" spans="1:14">
      <c r="A32" s="17">
        <f t="shared" ca="1" si="0"/>
        <v>31</v>
      </c>
      <c r="B32" s="12" t="s">
        <v>78</v>
      </c>
      <c r="C32" s="15" cm="1">
        <f t="array" aca="1" ref="C32" ca="1">SUM(LARGE(D32:N32,ROW(INDIRECT("1:8"))))</f>
        <v>570.50505050505058</v>
      </c>
      <c r="D32" s="14">
        <f>IFERROR(100*_xlfn.IFNA(VLOOKUP($B32,KviZDarije1!$A$1:$N$1000, 5, 0), 0)/'TOP SCORES'!B$4,0)</f>
        <v>100</v>
      </c>
      <c r="E32" s="14">
        <f>IFERROR(100*_xlfn.IFNA(VLOOKUP($B32,KviZDarije2!$A$1:$N$1000, 5, 0), 0)/'TOP SCORES'!C$4,0)</f>
        <v>90</v>
      </c>
      <c r="F32" s="14">
        <f>IFERROR(100*_xlfn.IFNA(VLOOKUP($B32,KviZDarije3!$A$1:$N$1000, 5, 0), 0)/'TOP SCORES'!D$4,0)</f>
        <v>80</v>
      </c>
      <c r="G32" s="14">
        <f>IFERROR(100*_xlfn.IFNA(VLOOKUP($B32,KviZDarije4!$A$1:$N$1000, 5, 0), 0)/'TOP SCORES'!E$4,0)</f>
        <v>0</v>
      </c>
      <c r="H32" s="14">
        <f>IFERROR(100*_xlfn.IFNA(VLOOKUP($B32,KviZDarije5!$A$1:$N$1000, 5, 0), 0)/'TOP SCORES'!F$4,0)</f>
        <v>72.727272727272734</v>
      </c>
      <c r="I32" s="14">
        <f>IFERROR(100*_xlfn.IFNA(VLOOKUP($B32,KviZDarije6!$A$1:$N$1000, 5, 0), 0)/'TOP SCORES'!G$4,0)</f>
        <v>60</v>
      </c>
      <c r="J32" s="14">
        <f>IFERROR(100*_xlfn.IFNA(VLOOKUP($B32,KviZDarije7!$A$1:$N$999, 5, 0), 0)/'TOP SCORES'!H$4,0)</f>
        <v>77.777777777777771</v>
      </c>
      <c r="K32" s="14">
        <f>IFERROR(100*_xlfn.IFNA(VLOOKUP($B32,KviZDarije8!$A$1:$N$1000, 5, 0), 0)/'TOP SCORES'!I$4,0)</f>
        <v>90</v>
      </c>
      <c r="L32" s="14">
        <f>IFERROR(100*_xlfn.IFNA(VLOOKUP($B32,KviZDarije9!$A$1:$N$1000, 5, 0), 0)/'TOP SCORES'!J$4,0)</f>
        <v>0</v>
      </c>
      <c r="M32" s="14">
        <f>IFERROR(100*_xlfn.IFNA(VLOOKUP($B32,KviZDarije10!$A$1:$N$1000, 5, 0), 0)/'TOP SCORES'!K$4,0)</f>
        <v>0</v>
      </c>
      <c r="N32" s="14">
        <f>IFERROR(100*_xlfn.IFNA(VLOOKUP($B32,KviZDarije11!$A$1:$N$1000, 5, 0), 0)/'TOP SCORES'!L$4,0)</f>
        <v>0</v>
      </c>
    </row>
    <row r="33" spans="1:14">
      <c r="A33" s="17">
        <f t="shared" ca="1" si="0"/>
        <v>32</v>
      </c>
      <c r="B33" s="12" t="s">
        <v>188</v>
      </c>
      <c r="C33" s="15" cm="1">
        <f t="array" aca="1" ref="C33" ca="1">SUM(LARGE(D33:N33,ROW(INDIRECT("1:8"))))</f>
        <v>566.66666666666663</v>
      </c>
      <c r="D33" s="14">
        <f>IFERROR(100*_xlfn.IFNA(VLOOKUP($B33,KviZDarije1!$A$1:$N$1000, 5, 0), 0)/'TOP SCORES'!B$4,0)</f>
        <v>81.818181818181813</v>
      </c>
      <c r="E33" s="14">
        <f>IFERROR(100*_xlfn.IFNA(VLOOKUP($B33,KviZDarije2!$A$1:$N$1000, 5, 0), 0)/'TOP SCORES'!C$4,0)</f>
        <v>0</v>
      </c>
      <c r="F33" s="14">
        <f>IFERROR(100*_xlfn.IFNA(VLOOKUP($B33,KviZDarije3!$A$1:$N$1000, 5, 0), 0)/'TOP SCORES'!D$4,0)</f>
        <v>100</v>
      </c>
      <c r="G33" s="14">
        <f>IFERROR(100*_xlfn.IFNA(VLOOKUP($B33,KviZDarije4!$A$1:$N$1000, 5, 0), 0)/'TOP SCORES'!E$4,0)</f>
        <v>70</v>
      </c>
      <c r="H33" s="14">
        <f>IFERROR(100*_xlfn.IFNA(VLOOKUP($B33,KviZDarije5!$A$1:$N$1000, 5, 0), 0)/'TOP SCORES'!F$4,0)</f>
        <v>54.545454545454547</v>
      </c>
      <c r="I33" s="14">
        <f>IFERROR(100*_xlfn.IFNA(VLOOKUP($B33,KviZDarije6!$A$1:$N$1000, 5, 0), 0)/'TOP SCORES'!G$4,0)</f>
        <v>50</v>
      </c>
      <c r="J33" s="14">
        <f>IFERROR(100*_xlfn.IFNA(VLOOKUP($B33,KviZDarije7!$A$1:$N$999, 5, 0), 0)/'TOP SCORES'!H$4,0)</f>
        <v>66.666666666666671</v>
      </c>
      <c r="K33" s="14">
        <f>IFERROR(100*_xlfn.IFNA(VLOOKUP($B33,KviZDarije8!$A$1:$N$1000, 5, 0), 0)/'TOP SCORES'!I$4,0)</f>
        <v>0</v>
      </c>
      <c r="L33" s="14">
        <f>IFERROR(100*_xlfn.IFNA(VLOOKUP($B33,KviZDarije9!$A$1:$N$1000, 5, 0), 0)/'TOP SCORES'!J$4,0)</f>
        <v>80</v>
      </c>
      <c r="M33" s="14">
        <f>IFERROR(100*_xlfn.IFNA(VLOOKUP($B33,KviZDarije10!$A$1:$N$1000, 5, 0), 0)/'TOP SCORES'!K$4,0)</f>
        <v>63.636363636363633</v>
      </c>
      <c r="N33" s="14">
        <f>IFERROR(100*_xlfn.IFNA(VLOOKUP($B33,KviZDarije11!$A$1:$N$1000, 5, 0), 0)/'TOP SCORES'!L$4,0)</f>
        <v>0</v>
      </c>
    </row>
    <row r="34" spans="1:14">
      <c r="A34" s="17">
        <f t="shared" ca="1" si="0"/>
        <v>33</v>
      </c>
      <c r="B34" s="8" t="s">
        <v>85</v>
      </c>
      <c r="C34" s="15" cm="1">
        <f t="array" aca="1" ref="C34" ca="1">SUM(LARGE(D34:N34,ROW(INDIRECT("1:8"))))</f>
        <v>566.36363636363637</v>
      </c>
      <c r="D34" s="14">
        <f>IFERROR(100*_xlfn.IFNA(VLOOKUP($B34,KviZDarije1!$A$1:$N$1000, 5, 0), 0)/'TOP SCORES'!B$4,0)</f>
        <v>72.727272727272734</v>
      </c>
      <c r="E34" s="14">
        <f>IFERROR(100*_xlfn.IFNA(VLOOKUP($B34,KviZDarije2!$A$1:$N$1000, 5, 0), 0)/'TOP SCORES'!C$4,0)</f>
        <v>50</v>
      </c>
      <c r="F34" s="14">
        <f>IFERROR(100*_xlfn.IFNA(VLOOKUP($B34,KviZDarije3!$A$1:$N$1000, 5, 0), 0)/'TOP SCORES'!D$4,0)</f>
        <v>60</v>
      </c>
      <c r="G34" s="14">
        <f>IFERROR(100*_xlfn.IFNA(VLOOKUP($B34,KviZDarije4!$A$1:$N$1000, 5, 0), 0)/'TOP SCORES'!E$4,0)</f>
        <v>70</v>
      </c>
      <c r="H34" s="14">
        <f>IFERROR(100*_xlfn.IFNA(VLOOKUP($B34,KviZDarije5!$A$1:$N$1000, 5, 0), 0)/'TOP SCORES'!F$4,0)</f>
        <v>0</v>
      </c>
      <c r="I34" s="14">
        <f>IFERROR(100*_xlfn.IFNA(VLOOKUP($B34,KviZDarije6!$A$1:$N$1000, 5, 0), 0)/'TOP SCORES'!G$4,0)</f>
        <v>60</v>
      </c>
      <c r="J34" s="14">
        <f>IFERROR(100*_xlfn.IFNA(VLOOKUP($B34,KviZDarije7!$A$1:$N$999, 5, 0), 0)/'TOP SCORES'!H$4,0)</f>
        <v>33.333333333333336</v>
      </c>
      <c r="K34" s="14">
        <f>IFERROR(100*_xlfn.IFNA(VLOOKUP($B34,KviZDarije8!$A$1:$N$1000, 5, 0), 0)/'TOP SCORES'!I$4,0)</f>
        <v>90</v>
      </c>
      <c r="L34" s="14">
        <f>IFERROR(100*_xlfn.IFNA(VLOOKUP($B34,KviZDarije9!$A$1:$N$1000, 5, 0), 0)/'TOP SCORES'!J$4,0)</f>
        <v>70</v>
      </c>
      <c r="M34" s="14">
        <f>IFERROR(100*_xlfn.IFNA(VLOOKUP($B34,KviZDarije10!$A$1:$N$1000, 5, 0), 0)/'TOP SCORES'!K$4,0)</f>
        <v>63.636363636363633</v>
      </c>
      <c r="N34" s="14">
        <f>IFERROR(100*_xlfn.IFNA(VLOOKUP($B34,KviZDarije11!$A$1:$N$1000, 5, 0), 0)/'TOP SCORES'!L$4,0)</f>
        <v>80</v>
      </c>
    </row>
    <row r="35" spans="1:14">
      <c r="A35" s="17">
        <f t="shared" ca="1" si="0"/>
        <v>34</v>
      </c>
      <c r="B35" s="12" t="s">
        <v>40</v>
      </c>
      <c r="C35" s="15" cm="1">
        <f t="array" aca="1" ref="C35" ca="1">SUM(LARGE(D35:N35,ROW(INDIRECT("1:8"))))</f>
        <v>563.63636363636363</v>
      </c>
      <c r="D35" s="14">
        <f>IFERROR(100*_xlfn.IFNA(VLOOKUP($B35,KviZDarije1!$A$1:$N$1000, 5, 0), 0)/'TOP SCORES'!B$4,0)</f>
        <v>45.454545454545453</v>
      </c>
      <c r="E35" s="14">
        <f>IFERROR(100*_xlfn.IFNA(VLOOKUP($B35,KviZDarije2!$A$1:$N$1000, 5, 0), 0)/'TOP SCORES'!C$4,0)</f>
        <v>80</v>
      </c>
      <c r="F35" s="14">
        <f>IFERROR(100*_xlfn.IFNA(VLOOKUP($B35,KviZDarije3!$A$1:$N$1000, 5, 0), 0)/'TOP SCORES'!D$4,0)</f>
        <v>50</v>
      </c>
      <c r="G35" s="14">
        <f>IFERROR(100*_xlfn.IFNA(VLOOKUP($B35,KviZDarije4!$A$1:$N$1000, 5, 0), 0)/'TOP SCORES'!E$4,0)</f>
        <v>70</v>
      </c>
      <c r="H35" s="14">
        <f>IFERROR(100*_xlfn.IFNA(VLOOKUP($B35,KviZDarije5!$A$1:$N$1000, 5, 0), 0)/'TOP SCORES'!F$4,0)</f>
        <v>45.454545454545453</v>
      </c>
      <c r="I35" s="14">
        <f>IFERROR(100*_xlfn.IFNA(VLOOKUP($B35,KviZDarije6!$A$1:$N$1000, 5, 0), 0)/'TOP SCORES'!G$4,0)</f>
        <v>70</v>
      </c>
      <c r="J35" s="14">
        <f>IFERROR(100*_xlfn.IFNA(VLOOKUP($B35,KviZDarije7!$A$1:$N$999, 5, 0), 0)/'TOP SCORES'!H$4,0)</f>
        <v>33.333333333333336</v>
      </c>
      <c r="K35" s="14">
        <f>IFERROR(100*_xlfn.IFNA(VLOOKUP($B35,KviZDarije8!$A$1:$N$1000, 5, 0), 0)/'TOP SCORES'!I$4,0)</f>
        <v>80</v>
      </c>
      <c r="L35" s="14">
        <f>IFERROR(100*_xlfn.IFNA(VLOOKUP($B35,KviZDarije9!$A$1:$N$1000, 5, 0), 0)/'TOP SCORES'!J$4,0)</f>
        <v>80</v>
      </c>
      <c r="M35" s="14">
        <f>IFERROR(100*_xlfn.IFNA(VLOOKUP($B35,KviZDarije10!$A$1:$N$1000, 5, 0), 0)/'TOP SCORES'!K$4,0)</f>
        <v>63.636363636363633</v>
      </c>
      <c r="N35" s="14">
        <f>IFERROR(100*_xlfn.IFNA(VLOOKUP($B35,KviZDarije11!$A$1:$N$1000, 5, 0), 0)/'TOP SCORES'!L$4,0)</f>
        <v>70</v>
      </c>
    </row>
    <row r="36" spans="1:14">
      <c r="A36" s="17">
        <f t="shared" ca="1" si="0"/>
        <v>35</v>
      </c>
      <c r="B36" s="8" t="s">
        <v>56</v>
      </c>
      <c r="C36" s="15" cm="1">
        <f t="array" aca="1" ref="C36" ca="1">SUM(LARGE(D36:N36,ROW(INDIRECT("1:8"))))</f>
        <v>562.72727272727275</v>
      </c>
      <c r="D36" s="14">
        <f>IFERROR(100*_xlfn.IFNA(VLOOKUP($B36,KviZDarije1!$A$1:$N$1000, 5, 0), 0)/'TOP SCORES'!B$4,0)</f>
        <v>72.727272727272734</v>
      </c>
      <c r="E36" s="14">
        <f>IFERROR(100*_xlfn.IFNA(VLOOKUP($B36,KviZDarije2!$A$1:$N$1000, 5, 0), 0)/'TOP SCORES'!C$4,0)</f>
        <v>70</v>
      </c>
      <c r="F36" s="14">
        <f>IFERROR(100*_xlfn.IFNA(VLOOKUP($B36,KviZDarije3!$A$1:$N$1000, 5, 0), 0)/'TOP SCORES'!D$4,0)</f>
        <v>60</v>
      </c>
      <c r="G36" s="14">
        <f>IFERROR(100*_xlfn.IFNA(VLOOKUP($B36,KviZDarije4!$A$1:$N$1000, 5, 0), 0)/'TOP SCORES'!E$4,0)</f>
        <v>80</v>
      </c>
      <c r="H36" s="14">
        <f>IFERROR(100*_xlfn.IFNA(VLOOKUP($B36,KviZDarije5!$A$1:$N$1000, 5, 0), 0)/'TOP SCORES'!F$4,0)</f>
        <v>36.363636363636367</v>
      </c>
      <c r="I36" s="14">
        <f>IFERROR(100*_xlfn.IFNA(VLOOKUP($B36,KviZDarije6!$A$1:$N$1000, 5, 0), 0)/'TOP SCORES'!G$4,0)</f>
        <v>60</v>
      </c>
      <c r="J36" s="14">
        <f>IFERROR(100*_xlfn.IFNA(VLOOKUP($B36,KviZDarije7!$A$1:$N$999, 5, 0), 0)/'TOP SCORES'!H$4,0)</f>
        <v>22.222222222222221</v>
      </c>
      <c r="K36" s="14">
        <f>IFERROR(100*_xlfn.IFNA(VLOOKUP($B36,KviZDarije8!$A$1:$N$1000, 5, 0), 0)/'TOP SCORES'!I$4,0)</f>
        <v>90</v>
      </c>
      <c r="L36" s="14">
        <f>IFERROR(100*_xlfn.IFNA(VLOOKUP($B36,KviZDarije9!$A$1:$N$1000, 5, 0), 0)/'TOP SCORES'!J$4,0)</f>
        <v>50</v>
      </c>
      <c r="M36" s="14">
        <f>IFERROR(100*_xlfn.IFNA(VLOOKUP($B36,KviZDarije10!$A$1:$N$1000, 5, 0), 0)/'TOP SCORES'!K$4,0)</f>
        <v>0</v>
      </c>
      <c r="N36" s="14">
        <f>IFERROR(100*_xlfn.IFNA(VLOOKUP($B36,KviZDarije11!$A$1:$N$1000, 5, 0), 0)/'TOP SCORES'!L$4,0)</f>
        <v>80</v>
      </c>
    </row>
    <row r="37" spans="1:14">
      <c r="A37" s="17">
        <f t="shared" ca="1" si="0"/>
        <v>36</v>
      </c>
      <c r="B37" s="12" t="s">
        <v>68</v>
      </c>
      <c r="C37" s="15" cm="1">
        <f t="array" aca="1" ref="C37" ca="1">SUM(LARGE(D37:N37,ROW(INDIRECT("1:8"))))</f>
        <v>560.10101010101016</v>
      </c>
      <c r="D37" s="14">
        <f>IFERROR(100*_xlfn.IFNA(VLOOKUP($B37,KviZDarije1!$A$1:$N$1000, 5, 0), 0)/'TOP SCORES'!B$4,0)</f>
        <v>81.818181818181813</v>
      </c>
      <c r="E37" s="14">
        <f>IFERROR(100*_xlfn.IFNA(VLOOKUP($B37,KviZDarije2!$A$1:$N$1000, 5, 0), 0)/'TOP SCORES'!C$4,0)</f>
        <v>60</v>
      </c>
      <c r="F37" s="14">
        <f>IFERROR(100*_xlfn.IFNA(VLOOKUP($B37,KviZDarije3!$A$1:$N$1000, 5, 0), 0)/'TOP SCORES'!D$4,0)</f>
        <v>0</v>
      </c>
      <c r="G37" s="14">
        <f>IFERROR(100*_xlfn.IFNA(VLOOKUP($B37,KviZDarije4!$A$1:$N$1000, 5, 0), 0)/'TOP SCORES'!E$4,0)</f>
        <v>0</v>
      </c>
      <c r="H37" s="14">
        <f>IFERROR(100*_xlfn.IFNA(VLOOKUP($B37,KviZDarije5!$A$1:$N$1000, 5, 0), 0)/'TOP SCORES'!F$4,0)</f>
        <v>54.545454545454547</v>
      </c>
      <c r="I37" s="14">
        <f>IFERROR(100*_xlfn.IFNA(VLOOKUP($B37,KviZDarije6!$A$1:$N$1000, 5, 0), 0)/'TOP SCORES'!G$4,0)</f>
        <v>70</v>
      </c>
      <c r="J37" s="14">
        <f>IFERROR(100*_xlfn.IFNA(VLOOKUP($B37,KviZDarije7!$A$1:$N$999, 5, 0), 0)/'TOP SCORES'!H$4,0)</f>
        <v>55.555555555555557</v>
      </c>
      <c r="K37" s="14">
        <f>IFERROR(100*_xlfn.IFNA(VLOOKUP($B37,KviZDarije8!$A$1:$N$1000, 5, 0), 0)/'TOP SCORES'!I$4,0)</f>
        <v>70</v>
      </c>
      <c r="L37" s="14">
        <f>IFERROR(100*_xlfn.IFNA(VLOOKUP($B37,KviZDarije9!$A$1:$N$1000, 5, 0), 0)/'TOP SCORES'!J$4,0)</f>
        <v>90</v>
      </c>
      <c r="M37" s="14">
        <f>IFERROR(100*_xlfn.IFNA(VLOOKUP($B37,KviZDarije10!$A$1:$N$1000, 5, 0), 0)/'TOP SCORES'!K$4,0)</f>
        <v>72.727272727272734</v>
      </c>
      <c r="N37" s="14">
        <f>IFERROR(100*_xlfn.IFNA(VLOOKUP($B37,KviZDarije11!$A$1:$N$1000, 5, 0), 0)/'TOP SCORES'!L$4,0)</f>
        <v>60</v>
      </c>
    </row>
    <row r="38" spans="1:14">
      <c r="A38" s="17">
        <f t="shared" ca="1" si="0"/>
        <v>37</v>
      </c>
      <c r="B38" s="12" t="s">
        <v>184</v>
      </c>
      <c r="C38" s="15" cm="1">
        <f t="array" aca="1" ref="C38" ca="1">SUM(LARGE(D38:N38,ROW(INDIRECT("1:8"))))</f>
        <v>557.27272727272725</v>
      </c>
      <c r="D38" s="14">
        <f>IFERROR(100*_xlfn.IFNA(VLOOKUP($B38,KviZDarije1!$A$1:$N$1000, 5, 0), 0)/'TOP SCORES'!B$4,0)</f>
        <v>72.727272727272734</v>
      </c>
      <c r="E38" s="14">
        <f>IFERROR(100*_xlfn.IFNA(VLOOKUP($B38,KviZDarije2!$A$1:$N$1000, 5, 0), 0)/'TOP SCORES'!C$4,0)</f>
        <v>60</v>
      </c>
      <c r="F38" s="14">
        <f>IFERROR(100*_xlfn.IFNA(VLOOKUP($B38,KviZDarije3!$A$1:$N$1000, 5, 0), 0)/'TOP SCORES'!D$4,0)</f>
        <v>80</v>
      </c>
      <c r="G38" s="14">
        <f>IFERROR(100*_xlfn.IFNA(VLOOKUP($B38,KviZDarije4!$A$1:$N$1000, 5, 0), 0)/'TOP SCORES'!E$4,0)</f>
        <v>80</v>
      </c>
      <c r="H38" s="14">
        <f>IFERROR(100*_xlfn.IFNA(VLOOKUP($B38,KviZDarije5!$A$1:$N$1000, 5, 0), 0)/'TOP SCORES'!F$4,0)</f>
        <v>54.545454545454547</v>
      </c>
      <c r="I38" s="14">
        <f>IFERROR(100*_xlfn.IFNA(VLOOKUP($B38,KviZDarije6!$A$1:$N$1000, 5, 0), 0)/'TOP SCORES'!G$4,0)</f>
        <v>40</v>
      </c>
      <c r="J38" s="14">
        <f>IFERROR(100*_xlfn.IFNA(VLOOKUP($B38,KviZDarije7!$A$1:$N$999, 5, 0), 0)/'TOP SCORES'!H$4,0)</f>
        <v>44.444444444444443</v>
      </c>
      <c r="K38" s="14">
        <f>IFERROR(100*_xlfn.IFNA(VLOOKUP($B38,KviZDarije8!$A$1:$N$1000, 5, 0), 0)/'TOP SCORES'!I$4,0)</f>
        <v>70</v>
      </c>
      <c r="L38" s="14">
        <f>IFERROR(100*_xlfn.IFNA(VLOOKUP($B38,KviZDarije9!$A$1:$N$1000, 5, 0), 0)/'TOP SCORES'!J$4,0)</f>
        <v>60</v>
      </c>
      <c r="M38" s="14">
        <f>IFERROR(100*_xlfn.IFNA(VLOOKUP($B38,KviZDarije10!$A$1:$N$1000, 5, 0), 0)/'TOP SCORES'!K$4,0)</f>
        <v>54.545454545454547</v>
      </c>
      <c r="N38" s="14">
        <f>IFERROR(100*_xlfn.IFNA(VLOOKUP($B38,KviZDarije11!$A$1:$N$1000, 5, 0), 0)/'TOP SCORES'!L$4,0)</f>
        <v>80</v>
      </c>
    </row>
    <row r="39" spans="1:14">
      <c r="A39" s="17">
        <f t="shared" ca="1" si="0"/>
        <v>38</v>
      </c>
      <c r="B39" s="33" t="s">
        <v>62</v>
      </c>
      <c r="C39" s="15" cm="1">
        <f t="array" aca="1" ref="C39" ca="1">SUM(LARGE(D39:N39,ROW(INDIRECT("1:8"))))</f>
        <v>545.4545454545455</v>
      </c>
      <c r="D39" s="14">
        <f>IFERROR(100*_xlfn.IFNA(VLOOKUP($B39,KviZDarije1!$A$1:$N$1000, 5, 0), 0)/'TOP SCORES'!B$4,0)</f>
        <v>72.727272727272734</v>
      </c>
      <c r="E39" s="14">
        <f>IFERROR(100*_xlfn.IFNA(VLOOKUP($B39,KviZDarije2!$A$1:$N$1000, 5, 0), 0)/'TOP SCORES'!C$4,0)</f>
        <v>60</v>
      </c>
      <c r="F39" s="14">
        <f>IFERROR(100*_xlfn.IFNA(VLOOKUP($B39,KviZDarije3!$A$1:$N$1000, 5, 0), 0)/'TOP SCORES'!D$4,0)</f>
        <v>80</v>
      </c>
      <c r="G39" s="14">
        <f>IFERROR(100*_xlfn.IFNA(VLOOKUP($B39,KviZDarije4!$A$1:$N$1000, 5, 0), 0)/'TOP SCORES'!E$4,0)</f>
        <v>0</v>
      </c>
      <c r="H39" s="14">
        <f>IFERROR(100*_xlfn.IFNA(VLOOKUP($B39,KviZDarije5!$A$1:$N$1000, 5, 0), 0)/'TOP SCORES'!F$4,0)</f>
        <v>45.454545454545453</v>
      </c>
      <c r="I39" s="14">
        <f>IFERROR(100*_xlfn.IFNA(VLOOKUP($B39,KviZDarije6!$A$1:$N$1000, 5, 0), 0)/'TOP SCORES'!G$4,0)</f>
        <v>50</v>
      </c>
      <c r="J39" s="14">
        <f>IFERROR(100*_xlfn.IFNA(VLOOKUP($B39,KviZDarije7!$A$1:$N$999, 5, 0), 0)/'TOP SCORES'!H$4,0)</f>
        <v>33.333333333333336</v>
      </c>
      <c r="K39" s="14">
        <f>IFERROR(100*_xlfn.IFNA(VLOOKUP($B39,KviZDarije8!$A$1:$N$1000, 5, 0), 0)/'TOP SCORES'!I$4,0)</f>
        <v>60</v>
      </c>
      <c r="L39" s="14">
        <f>IFERROR(100*_xlfn.IFNA(VLOOKUP($B39,KviZDarije9!$A$1:$N$1000, 5, 0), 0)/'TOP SCORES'!J$4,0)</f>
        <v>70</v>
      </c>
      <c r="M39" s="14">
        <f>IFERROR(100*_xlfn.IFNA(VLOOKUP($B39,KviZDarije10!$A$1:$N$1000, 5, 0), 0)/'TOP SCORES'!K$4,0)</f>
        <v>72.727272727272734</v>
      </c>
      <c r="N39" s="14">
        <f>IFERROR(100*_xlfn.IFNA(VLOOKUP($B39,KviZDarije11!$A$1:$N$1000, 5, 0), 0)/'TOP SCORES'!L$4,0)</f>
        <v>80</v>
      </c>
    </row>
    <row r="40" spans="1:14">
      <c r="A40" s="17">
        <f t="shared" ca="1" si="0"/>
        <v>39</v>
      </c>
      <c r="B40" s="12" t="s">
        <v>90</v>
      </c>
      <c r="C40" s="15" cm="1">
        <f t="array" aca="1" ref="C40" ca="1">SUM(LARGE(D40:N40,ROW(INDIRECT("1:8"))))</f>
        <v>542.72727272727275</v>
      </c>
      <c r="D40" s="14">
        <f>IFERROR(100*_xlfn.IFNA(VLOOKUP($B40,KviZDarije1!$A$1:$N$1000, 5, 0), 0)/'TOP SCORES'!B$4,0)</f>
        <v>72.727272727272734</v>
      </c>
      <c r="E40" s="14">
        <f>IFERROR(100*_xlfn.IFNA(VLOOKUP($B40,KviZDarije2!$A$1:$N$1000, 5, 0), 0)/'TOP SCORES'!C$4,0)</f>
        <v>60</v>
      </c>
      <c r="F40" s="14">
        <f>IFERROR(100*_xlfn.IFNA(VLOOKUP($B40,KviZDarije3!$A$1:$N$1000, 5, 0), 0)/'TOP SCORES'!D$4,0)</f>
        <v>90</v>
      </c>
      <c r="G40" s="14">
        <f>IFERROR(100*_xlfn.IFNA(VLOOKUP($B40,KviZDarije4!$A$1:$N$1000, 5, 0), 0)/'TOP SCORES'!E$4,0)</f>
        <v>60</v>
      </c>
      <c r="H40" s="14">
        <f>IFERROR(100*_xlfn.IFNA(VLOOKUP($B40,KviZDarije5!$A$1:$N$1000, 5, 0), 0)/'TOP SCORES'!F$4,0)</f>
        <v>45.454545454545453</v>
      </c>
      <c r="I40" s="14">
        <f>IFERROR(100*_xlfn.IFNA(VLOOKUP($B40,KviZDarije6!$A$1:$N$1000, 5, 0), 0)/'TOP SCORES'!G$4,0)</f>
        <v>60</v>
      </c>
      <c r="J40" s="14">
        <f>IFERROR(100*_xlfn.IFNA(VLOOKUP($B40,KviZDarije7!$A$1:$N$999, 5, 0), 0)/'TOP SCORES'!H$4,0)</f>
        <v>33.333333333333336</v>
      </c>
      <c r="K40" s="14">
        <f>IFERROR(100*_xlfn.IFNA(VLOOKUP($B40,KviZDarije8!$A$1:$N$1000, 5, 0), 0)/'TOP SCORES'!I$4,0)</f>
        <v>80</v>
      </c>
      <c r="L40" s="14">
        <f>IFERROR(100*_xlfn.IFNA(VLOOKUP($B40,KviZDarije9!$A$1:$N$1000, 5, 0), 0)/'TOP SCORES'!J$4,0)</f>
        <v>50</v>
      </c>
      <c r="M40" s="14">
        <f>IFERROR(100*_xlfn.IFNA(VLOOKUP($B40,KviZDarije10!$A$1:$N$1000, 5, 0), 0)/'TOP SCORES'!K$4,0)</f>
        <v>45.454545454545453</v>
      </c>
      <c r="N40" s="14">
        <f>IFERROR(100*_xlfn.IFNA(VLOOKUP($B40,KviZDarije11!$A$1:$N$1000, 5, 0), 0)/'TOP SCORES'!L$4,0)</f>
        <v>70</v>
      </c>
    </row>
    <row r="41" spans="1:14">
      <c r="A41" s="17">
        <f t="shared" ca="1" si="0"/>
        <v>40</v>
      </c>
      <c r="B41" s="12" t="s">
        <v>46</v>
      </c>
      <c r="C41" s="15" cm="1">
        <f t="array" aca="1" ref="C41" ca="1">SUM(LARGE(D41:N41,ROW(INDIRECT("1:8"))))</f>
        <v>540.90909090909099</v>
      </c>
      <c r="D41" s="14">
        <f>IFERROR(100*_xlfn.IFNA(VLOOKUP($B41,KviZDarije1!$A$1:$N$1000, 5, 0), 0)/'TOP SCORES'!B$4,0)</f>
        <v>63.636363636363633</v>
      </c>
      <c r="E41" s="14">
        <f>IFERROR(100*_xlfn.IFNA(VLOOKUP($B41,KviZDarije2!$A$1:$N$1000, 5, 0), 0)/'TOP SCORES'!C$4,0)</f>
        <v>0</v>
      </c>
      <c r="F41" s="14">
        <f>IFERROR(100*_xlfn.IFNA(VLOOKUP($B41,KviZDarije3!$A$1:$N$1000, 5, 0), 0)/'TOP SCORES'!D$4,0)</f>
        <v>0</v>
      </c>
      <c r="G41" s="14">
        <f>IFERROR(100*_xlfn.IFNA(VLOOKUP($B41,KviZDarije4!$A$1:$N$1000, 5, 0), 0)/'TOP SCORES'!E$4,0)</f>
        <v>80</v>
      </c>
      <c r="H41" s="14">
        <f>IFERROR(100*_xlfn.IFNA(VLOOKUP($B41,KviZDarije5!$A$1:$N$1000, 5, 0), 0)/'TOP SCORES'!F$4,0)</f>
        <v>54.545454545454547</v>
      </c>
      <c r="I41" s="14">
        <f>IFERROR(100*_xlfn.IFNA(VLOOKUP($B41,KviZDarije6!$A$1:$N$1000, 5, 0), 0)/'TOP SCORES'!G$4,0)</f>
        <v>50</v>
      </c>
      <c r="J41" s="14">
        <f>IFERROR(100*_xlfn.IFNA(VLOOKUP($B41,KviZDarije7!$A$1:$N$999, 5, 0), 0)/'TOP SCORES'!H$4,0)</f>
        <v>33.333333333333336</v>
      </c>
      <c r="K41" s="14">
        <f>IFERROR(100*_xlfn.IFNA(VLOOKUP($B41,KviZDarije8!$A$1:$N$1000, 5, 0), 0)/'TOP SCORES'!I$4,0)</f>
        <v>70</v>
      </c>
      <c r="L41" s="14">
        <f>IFERROR(100*_xlfn.IFNA(VLOOKUP($B41,KviZDarije9!$A$1:$N$1000, 5, 0), 0)/'TOP SCORES'!J$4,0)</f>
        <v>60</v>
      </c>
      <c r="M41" s="14">
        <f>IFERROR(100*_xlfn.IFNA(VLOOKUP($B41,KviZDarije10!$A$1:$N$1000, 5, 0), 0)/'TOP SCORES'!K$4,0)</f>
        <v>72.727272727272734</v>
      </c>
      <c r="N41" s="14">
        <f>IFERROR(100*_xlfn.IFNA(VLOOKUP($B41,KviZDarije11!$A$1:$N$1000, 5, 0), 0)/'TOP SCORES'!L$4,0)</f>
        <v>90</v>
      </c>
    </row>
    <row r="42" spans="1:14">
      <c r="A42" s="17">
        <f t="shared" ca="1" si="0"/>
        <v>41</v>
      </c>
      <c r="B42" s="33" t="s">
        <v>129</v>
      </c>
      <c r="C42" s="15" cm="1">
        <f t="array" aca="1" ref="C42" ca="1">SUM(LARGE(D42:N42,ROW(INDIRECT("1:8"))))</f>
        <v>525.4545454545455</v>
      </c>
      <c r="D42" s="14">
        <f>IFERROR(100*_xlfn.IFNA(VLOOKUP($B42,KviZDarije1!$A$1:$N$1000, 5, 0), 0)/'TOP SCORES'!B$4,0)</f>
        <v>81.818181818181813</v>
      </c>
      <c r="E42" s="14">
        <f>IFERROR(100*_xlfn.IFNA(VLOOKUP($B42,KviZDarije2!$A$1:$N$1000, 5, 0), 0)/'TOP SCORES'!C$4,0)</f>
        <v>60</v>
      </c>
      <c r="F42" s="14">
        <f>IFERROR(100*_xlfn.IFNA(VLOOKUP($B42,KviZDarije3!$A$1:$N$1000, 5, 0), 0)/'TOP SCORES'!D$4,0)</f>
        <v>60</v>
      </c>
      <c r="G42" s="14">
        <f>IFERROR(100*_xlfn.IFNA(VLOOKUP($B42,KviZDarije4!$A$1:$N$1000, 5, 0), 0)/'TOP SCORES'!E$4,0)</f>
        <v>80</v>
      </c>
      <c r="H42" s="14">
        <f>IFERROR(100*_xlfn.IFNA(VLOOKUP($B42,KviZDarije5!$A$1:$N$1000, 5, 0), 0)/'TOP SCORES'!F$4,0)</f>
        <v>45.454545454545453</v>
      </c>
      <c r="I42" s="14">
        <f>IFERROR(100*_xlfn.IFNA(VLOOKUP($B42,KviZDarije6!$A$1:$N$1000, 5, 0), 0)/'TOP SCORES'!G$4,0)</f>
        <v>50</v>
      </c>
      <c r="J42" s="14">
        <f>IFERROR(100*_xlfn.IFNA(VLOOKUP($B42,KviZDarije7!$A$1:$N$999, 5, 0), 0)/'TOP SCORES'!H$4,0)</f>
        <v>0</v>
      </c>
      <c r="K42" s="14">
        <f>IFERROR(100*_xlfn.IFNA(VLOOKUP($B42,KviZDarije8!$A$1:$N$1000, 5, 0), 0)/'TOP SCORES'!I$4,0)</f>
        <v>60</v>
      </c>
      <c r="L42" s="14">
        <f>IFERROR(100*_xlfn.IFNA(VLOOKUP($B42,KviZDarije9!$A$1:$N$1000, 5, 0), 0)/'TOP SCORES'!J$4,0)</f>
        <v>40</v>
      </c>
      <c r="M42" s="14">
        <f>IFERROR(100*_xlfn.IFNA(VLOOKUP($B42,KviZDarije10!$A$1:$N$1000, 5, 0), 0)/'TOP SCORES'!K$4,0)</f>
        <v>63.636363636363633</v>
      </c>
      <c r="N42" s="14">
        <f>IFERROR(100*_xlfn.IFNA(VLOOKUP($B42,KviZDarije11!$A$1:$N$1000, 5, 0), 0)/'TOP SCORES'!L$4,0)</f>
        <v>70</v>
      </c>
    </row>
    <row r="43" spans="1:14">
      <c r="A43" s="17">
        <f t="shared" ca="1" si="0"/>
        <v>41</v>
      </c>
      <c r="B43" s="8" t="s">
        <v>121</v>
      </c>
      <c r="C43" s="15" cm="1">
        <f t="array" aca="1" ref="C43" ca="1">SUM(LARGE(D43:N43,ROW(INDIRECT("1:8"))))</f>
        <v>525.4545454545455</v>
      </c>
      <c r="D43" s="14">
        <f>IFERROR(100*_xlfn.IFNA(VLOOKUP($B43,KviZDarije1!$A$1:$N$1000, 5, 0), 0)/'TOP SCORES'!B$4,0)</f>
        <v>81.818181818181813</v>
      </c>
      <c r="E43" s="14">
        <f>IFERROR(100*_xlfn.IFNA(VLOOKUP($B43,KviZDarije2!$A$1:$N$1000, 5, 0), 0)/'TOP SCORES'!C$4,0)</f>
        <v>50</v>
      </c>
      <c r="F43" s="14">
        <f>IFERROR(100*_xlfn.IFNA(VLOOKUP($B43,KviZDarije3!$A$1:$N$1000, 5, 0), 0)/'TOP SCORES'!D$4,0)</f>
        <v>70</v>
      </c>
      <c r="G43" s="14">
        <f>IFERROR(100*_xlfn.IFNA(VLOOKUP($B43,KviZDarije4!$A$1:$N$1000, 5, 0), 0)/'TOP SCORES'!E$4,0)</f>
        <v>60</v>
      </c>
      <c r="H43" s="14">
        <f>IFERROR(100*_xlfn.IFNA(VLOOKUP($B43,KviZDarije5!$A$1:$N$1000, 5, 0), 0)/'TOP SCORES'!F$4,0)</f>
        <v>27.272727272727273</v>
      </c>
      <c r="I43" s="14">
        <f>IFERROR(100*_xlfn.IFNA(VLOOKUP($B43,KviZDarije6!$A$1:$N$1000, 5, 0), 0)/'TOP SCORES'!G$4,0)</f>
        <v>30</v>
      </c>
      <c r="J43" s="14">
        <f>IFERROR(100*_xlfn.IFNA(VLOOKUP($B43,KviZDarije7!$A$1:$N$999, 5, 0), 0)/'TOP SCORES'!H$4,0)</f>
        <v>0</v>
      </c>
      <c r="K43" s="14">
        <f>IFERROR(100*_xlfn.IFNA(VLOOKUP($B43,KviZDarije8!$A$1:$N$1000, 5, 0), 0)/'TOP SCORES'!I$4,0)</f>
        <v>60</v>
      </c>
      <c r="L43" s="14">
        <f>IFERROR(100*_xlfn.IFNA(VLOOKUP($B43,KviZDarije9!$A$1:$N$1000, 5, 0), 0)/'TOP SCORES'!J$4,0)</f>
        <v>60</v>
      </c>
      <c r="M43" s="14">
        <f>IFERROR(100*_xlfn.IFNA(VLOOKUP($B43,KviZDarije10!$A$1:$N$1000, 5, 0), 0)/'TOP SCORES'!K$4,0)</f>
        <v>63.636363636363633</v>
      </c>
      <c r="N43" s="14">
        <f>IFERROR(100*_xlfn.IFNA(VLOOKUP($B43,KviZDarije11!$A$1:$N$1000, 5, 0), 0)/'TOP SCORES'!L$4,0)</f>
        <v>80</v>
      </c>
    </row>
    <row r="44" spans="1:14">
      <c r="A44" s="17">
        <f t="shared" ca="1" si="0"/>
        <v>43</v>
      </c>
      <c r="B44" s="8" t="s">
        <v>19</v>
      </c>
      <c r="C44" s="15" cm="1">
        <f t="array" aca="1" ref="C44" ca="1">SUM(LARGE(D44:N44,ROW(INDIRECT("1:8"))))</f>
        <v>522.72727272727275</v>
      </c>
      <c r="D44" s="14">
        <f>IFERROR(100*_xlfn.IFNA(VLOOKUP($B44,KviZDarije1!$A$1:$N$1000, 5, 0), 0)/'TOP SCORES'!B$4,0)</f>
        <v>72.727272727272734</v>
      </c>
      <c r="E44" s="14">
        <f>IFERROR(100*_xlfn.IFNA(VLOOKUP($B44,KviZDarije2!$A$1:$N$1000, 5, 0), 0)/'TOP SCORES'!C$4,0)</f>
        <v>60</v>
      </c>
      <c r="F44" s="14">
        <f>IFERROR(100*_xlfn.IFNA(VLOOKUP($B44,KviZDarije3!$A$1:$N$1000, 5, 0), 0)/'TOP SCORES'!D$4,0)</f>
        <v>70</v>
      </c>
      <c r="G44" s="14">
        <f>IFERROR(100*_xlfn.IFNA(VLOOKUP($B44,KviZDarije4!$A$1:$N$1000, 5, 0), 0)/'TOP SCORES'!E$4,0)</f>
        <v>70</v>
      </c>
      <c r="H44" s="14">
        <f>IFERROR(100*_xlfn.IFNA(VLOOKUP($B44,KviZDarije5!$A$1:$N$1000, 5, 0), 0)/'TOP SCORES'!F$4,0)</f>
        <v>27.272727272727273</v>
      </c>
      <c r="I44" s="14">
        <f>IFERROR(100*_xlfn.IFNA(VLOOKUP($B44,KviZDarije6!$A$1:$N$1000, 5, 0), 0)/'TOP SCORES'!G$4,0)</f>
        <v>50</v>
      </c>
      <c r="J44" s="14">
        <f>IFERROR(100*_xlfn.IFNA(VLOOKUP($B44,KviZDarije7!$A$1:$N$999, 5, 0), 0)/'TOP SCORES'!H$4,0)</f>
        <v>44.444444444444443</v>
      </c>
      <c r="K44" s="14">
        <f>IFERROR(100*_xlfn.IFNA(VLOOKUP($B44,KviZDarije8!$A$1:$N$1000, 5, 0), 0)/'TOP SCORES'!I$4,0)</f>
        <v>70</v>
      </c>
      <c r="L44" s="14">
        <f>IFERROR(100*_xlfn.IFNA(VLOOKUP($B44,KviZDarije9!$A$1:$N$1000, 5, 0), 0)/'TOP SCORES'!J$4,0)</f>
        <v>50</v>
      </c>
      <c r="M44" s="14">
        <f>IFERROR(100*_xlfn.IFNA(VLOOKUP($B44,KviZDarije10!$A$1:$N$1000, 5, 0), 0)/'TOP SCORES'!K$4,0)</f>
        <v>45.454545454545453</v>
      </c>
      <c r="N44" s="14">
        <f>IFERROR(100*_xlfn.IFNA(VLOOKUP($B44,KviZDarije11!$A$1:$N$1000, 5, 0), 0)/'TOP SCORES'!L$4,0)</f>
        <v>80</v>
      </c>
    </row>
    <row r="45" spans="1:14">
      <c r="A45" s="17">
        <f t="shared" ca="1" si="0"/>
        <v>44</v>
      </c>
      <c r="B45" s="12" t="s">
        <v>169</v>
      </c>
      <c r="C45" s="15" cm="1">
        <f t="array" aca="1" ref="C45" ca="1">SUM(LARGE(D45:N45,ROW(INDIRECT("1:8"))))</f>
        <v>521.81818181818176</v>
      </c>
      <c r="D45" s="14">
        <f>IFERROR(100*_xlfn.IFNA(VLOOKUP($B45,KviZDarije1!$A$1:$N$1000, 5, 0), 0)/'TOP SCORES'!B$4,0)</f>
        <v>90.909090909090907</v>
      </c>
      <c r="E45" s="14">
        <f>IFERROR(100*_xlfn.IFNA(VLOOKUP($B45,KviZDarije2!$A$1:$N$1000, 5, 0), 0)/'TOP SCORES'!C$4,0)</f>
        <v>80</v>
      </c>
      <c r="F45" s="14">
        <f>IFERROR(100*_xlfn.IFNA(VLOOKUP($B45,KviZDarije3!$A$1:$N$1000, 5, 0), 0)/'TOP SCORES'!D$4,0)</f>
        <v>90</v>
      </c>
      <c r="G45" s="14">
        <f>IFERROR(100*_xlfn.IFNA(VLOOKUP($B45,KviZDarije4!$A$1:$N$1000, 5, 0), 0)/'TOP SCORES'!E$4,0)</f>
        <v>90</v>
      </c>
      <c r="H45" s="14">
        <f>IFERROR(100*_xlfn.IFNA(VLOOKUP($B45,KviZDarije5!$A$1:$N$1000, 5, 0), 0)/'TOP SCORES'!F$4,0)</f>
        <v>90.909090909090907</v>
      </c>
      <c r="I45" s="14">
        <f>IFERROR(100*_xlfn.IFNA(VLOOKUP($B45,KviZDarije6!$A$1:$N$1000, 5, 0), 0)/'TOP SCORES'!G$4,0)</f>
        <v>80</v>
      </c>
      <c r="J45" s="14">
        <f>IFERROR(100*_xlfn.IFNA(VLOOKUP($B45,KviZDarije7!$A$1:$N$999, 5, 0), 0)/'TOP SCORES'!H$4,0)</f>
        <v>0</v>
      </c>
      <c r="K45" s="14">
        <f>IFERROR(100*_xlfn.IFNA(VLOOKUP($B45,KviZDarije8!$A$1:$N$1000, 5, 0), 0)/'TOP SCORES'!I$4,0)</f>
        <v>0</v>
      </c>
      <c r="L45" s="14">
        <f>IFERROR(100*_xlfn.IFNA(VLOOKUP($B45,KviZDarije9!$A$1:$N$1000, 5, 0), 0)/'TOP SCORES'!J$4,0)</f>
        <v>0</v>
      </c>
      <c r="M45" s="14">
        <f>IFERROR(100*_xlfn.IFNA(VLOOKUP($B45,KviZDarije10!$A$1:$N$1000, 5, 0), 0)/'TOP SCORES'!K$4,0)</f>
        <v>0</v>
      </c>
      <c r="N45" s="14">
        <f>IFERROR(100*_xlfn.IFNA(VLOOKUP($B45,KviZDarije11!$A$1:$N$1000, 5, 0), 0)/'TOP SCORES'!L$4,0)</f>
        <v>0</v>
      </c>
    </row>
    <row r="46" spans="1:14">
      <c r="A46" s="17">
        <f t="shared" ca="1" si="0"/>
        <v>45</v>
      </c>
      <c r="B46" s="8" t="s">
        <v>69</v>
      </c>
      <c r="C46" s="15" cm="1">
        <f t="array" aca="1" ref="C46" ca="1">SUM(LARGE(D46:N46,ROW(INDIRECT("1:8"))))</f>
        <v>520.90909090909099</v>
      </c>
      <c r="D46" s="14">
        <f>IFERROR(100*_xlfn.IFNA(VLOOKUP($B46,KviZDarije1!$A$1:$N$1000, 5, 0), 0)/'TOP SCORES'!B$4,0)</f>
        <v>81.818181818181813</v>
      </c>
      <c r="E46" s="14">
        <f>IFERROR(100*_xlfn.IFNA(VLOOKUP($B46,KviZDarije2!$A$1:$N$1000, 5, 0), 0)/'TOP SCORES'!C$4,0)</f>
        <v>50</v>
      </c>
      <c r="F46" s="14">
        <f>IFERROR(100*_xlfn.IFNA(VLOOKUP($B46,KviZDarije3!$A$1:$N$1000, 5, 0), 0)/'TOP SCORES'!D$4,0)</f>
        <v>60</v>
      </c>
      <c r="G46" s="14">
        <f>IFERROR(100*_xlfn.IFNA(VLOOKUP($B46,KviZDarije4!$A$1:$N$1000, 5, 0), 0)/'TOP SCORES'!E$4,0)</f>
        <v>50</v>
      </c>
      <c r="H46" s="14">
        <f>IFERROR(100*_xlfn.IFNA(VLOOKUP($B46,KviZDarije5!$A$1:$N$1000, 5, 0), 0)/'TOP SCORES'!F$4,0)</f>
        <v>54.545454545454547</v>
      </c>
      <c r="I46" s="14">
        <f>IFERROR(100*_xlfn.IFNA(VLOOKUP($B46,KviZDarije6!$A$1:$N$1000, 5, 0), 0)/'TOP SCORES'!G$4,0)</f>
        <v>40</v>
      </c>
      <c r="J46" s="14">
        <f>IFERROR(100*_xlfn.IFNA(VLOOKUP($B46,KviZDarije7!$A$1:$N$999, 5, 0), 0)/'TOP SCORES'!H$4,0)</f>
        <v>22.222222222222221</v>
      </c>
      <c r="K46" s="14">
        <f>IFERROR(100*_xlfn.IFNA(VLOOKUP($B46,KviZDarije8!$A$1:$N$1000, 5, 0), 0)/'TOP SCORES'!I$4,0)</f>
        <v>60</v>
      </c>
      <c r="L46" s="14">
        <f>IFERROR(100*_xlfn.IFNA(VLOOKUP($B46,KviZDarije9!$A$1:$N$1000, 5, 0), 0)/'TOP SCORES'!J$4,0)</f>
        <v>80</v>
      </c>
      <c r="M46" s="14">
        <f>IFERROR(100*_xlfn.IFNA(VLOOKUP($B46,KviZDarije10!$A$1:$N$1000, 5, 0), 0)/'TOP SCORES'!K$4,0)</f>
        <v>54.545454545454547</v>
      </c>
      <c r="N46" s="14">
        <f>IFERROR(100*_xlfn.IFNA(VLOOKUP($B46,KviZDarije11!$A$1:$N$1000, 5, 0), 0)/'TOP SCORES'!L$4,0)</f>
        <v>80</v>
      </c>
    </row>
    <row r="47" spans="1:14">
      <c r="A47" s="17">
        <f t="shared" ca="1" si="0"/>
        <v>46</v>
      </c>
      <c r="B47" s="12" t="s">
        <v>157</v>
      </c>
      <c r="C47" s="15" cm="1">
        <f t="array" aca="1" ref="C47" ca="1">SUM(LARGE(D47:N47,ROW(INDIRECT("1:8"))))</f>
        <v>504.14141414141415</v>
      </c>
      <c r="D47" s="14">
        <f>IFERROR(100*_xlfn.IFNA(VLOOKUP($B47,KviZDarije1!$A$1:$N$1000, 5, 0), 0)/'TOP SCORES'!B$4,0)</f>
        <v>72.727272727272734</v>
      </c>
      <c r="E47" s="14">
        <f>IFERROR(100*_xlfn.IFNA(VLOOKUP($B47,KviZDarije2!$A$1:$N$1000, 5, 0), 0)/'TOP SCORES'!C$4,0)</f>
        <v>80</v>
      </c>
      <c r="F47" s="14">
        <f>IFERROR(100*_xlfn.IFNA(VLOOKUP($B47,KviZDarije3!$A$1:$N$1000, 5, 0), 0)/'TOP SCORES'!D$4,0)</f>
        <v>60</v>
      </c>
      <c r="G47" s="14">
        <f>IFERROR(100*_xlfn.IFNA(VLOOKUP($B47,KviZDarije4!$A$1:$N$1000, 5, 0), 0)/'TOP SCORES'!E$4,0)</f>
        <v>0</v>
      </c>
      <c r="H47" s="14">
        <f>IFERROR(100*_xlfn.IFNA(VLOOKUP($B47,KviZDarije5!$A$1:$N$1000, 5, 0), 0)/'TOP SCORES'!F$4,0)</f>
        <v>27.272727272727273</v>
      </c>
      <c r="I47" s="14">
        <f>IFERROR(100*_xlfn.IFNA(VLOOKUP($B47,KviZDarije6!$A$1:$N$1000, 5, 0), 0)/'TOP SCORES'!G$4,0)</f>
        <v>40</v>
      </c>
      <c r="J47" s="14">
        <f>IFERROR(100*_xlfn.IFNA(VLOOKUP($B47,KviZDarije7!$A$1:$N$999, 5, 0), 0)/'TOP SCORES'!H$4,0)</f>
        <v>77.777777777777771</v>
      </c>
      <c r="K47" s="14">
        <f>IFERROR(100*_xlfn.IFNA(VLOOKUP($B47,KviZDarije8!$A$1:$N$1000, 5, 0), 0)/'TOP SCORES'!I$4,0)</f>
        <v>50</v>
      </c>
      <c r="L47" s="14">
        <f>IFERROR(100*_xlfn.IFNA(VLOOKUP($B47,KviZDarije9!$A$1:$N$1000, 5, 0), 0)/'TOP SCORES'!J$4,0)</f>
        <v>0</v>
      </c>
      <c r="M47" s="14">
        <f>IFERROR(100*_xlfn.IFNA(VLOOKUP($B47,KviZDarije10!$A$1:$N$1000, 5, 0), 0)/'TOP SCORES'!K$4,0)</f>
        <v>63.636363636363633</v>
      </c>
      <c r="N47" s="14">
        <f>IFERROR(100*_xlfn.IFNA(VLOOKUP($B47,KviZDarije11!$A$1:$N$1000, 5, 0), 0)/'TOP SCORES'!L$4,0)</f>
        <v>60</v>
      </c>
    </row>
    <row r="48" spans="1:14">
      <c r="A48" s="17">
        <f t="shared" ca="1" si="0"/>
        <v>47</v>
      </c>
      <c r="B48" s="12" t="s">
        <v>55</v>
      </c>
      <c r="C48" s="15" cm="1">
        <f t="array" aca="1" ref="C48" ca="1">SUM(LARGE(D48:N48,ROW(INDIRECT("1:8"))))</f>
        <v>499.69696969696969</v>
      </c>
      <c r="D48" s="14">
        <f>IFERROR(100*_xlfn.IFNA(VLOOKUP($B48,KviZDarije1!$A$1:$N$1000, 5, 0), 0)/'TOP SCORES'!B$4,0)</f>
        <v>72.727272727272734</v>
      </c>
      <c r="E48" s="14">
        <f>IFERROR(100*_xlfn.IFNA(VLOOKUP($B48,KviZDarije2!$A$1:$N$1000, 5, 0), 0)/'TOP SCORES'!C$4,0)</f>
        <v>30</v>
      </c>
      <c r="F48" s="14">
        <f>IFERROR(100*_xlfn.IFNA(VLOOKUP($B48,KviZDarije3!$A$1:$N$1000, 5, 0), 0)/'TOP SCORES'!D$4,0)</f>
        <v>80</v>
      </c>
      <c r="G48" s="14">
        <f>IFERROR(100*_xlfn.IFNA(VLOOKUP($B48,KviZDarije4!$A$1:$N$1000, 5, 0), 0)/'TOP SCORES'!E$4,0)</f>
        <v>50</v>
      </c>
      <c r="H48" s="14">
        <f>IFERROR(100*_xlfn.IFNA(VLOOKUP($B48,KviZDarije5!$A$1:$N$1000, 5, 0), 0)/'TOP SCORES'!F$4,0)</f>
        <v>0</v>
      </c>
      <c r="I48" s="14">
        <f>IFERROR(100*_xlfn.IFNA(VLOOKUP($B48,KviZDarije6!$A$1:$N$1000, 5, 0), 0)/'TOP SCORES'!G$4,0)</f>
        <v>30</v>
      </c>
      <c r="J48" s="14">
        <f>IFERROR(100*_xlfn.IFNA(VLOOKUP($B48,KviZDarije7!$A$1:$N$999, 5, 0), 0)/'TOP SCORES'!H$4,0)</f>
        <v>33.333333333333336</v>
      </c>
      <c r="K48" s="14">
        <f>IFERROR(100*_xlfn.IFNA(VLOOKUP($B48,KviZDarije8!$A$1:$N$1000, 5, 0), 0)/'TOP SCORES'!I$4,0)</f>
        <v>80</v>
      </c>
      <c r="L48" s="14">
        <f>IFERROR(100*_xlfn.IFNA(VLOOKUP($B48,KviZDarije9!$A$1:$N$1000, 5, 0), 0)/'TOP SCORES'!J$4,0)</f>
        <v>60</v>
      </c>
      <c r="M48" s="14">
        <f>IFERROR(100*_xlfn.IFNA(VLOOKUP($B48,KviZDarije10!$A$1:$N$1000, 5, 0), 0)/'TOP SCORES'!K$4,0)</f>
        <v>63.636363636363633</v>
      </c>
      <c r="N48" s="14">
        <f>IFERROR(100*_xlfn.IFNA(VLOOKUP($B48,KviZDarije11!$A$1:$N$1000, 5, 0), 0)/'TOP SCORES'!L$4,0)</f>
        <v>60</v>
      </c>
    </row>
    <row r="49" spans="1:14">
      <c r="A49" s="17">
        <f t="shared" ca="1" si="0"/>
        <v>48</v>
      </c>
      <c r="B49" s="12" t="s">
        <v>186</v>
      </c>
      <c r="C49" s="15" cm="1">
        <f t="array" aca="1" ref="C49" ca="1">SUM(LARGE(D49:N49,ROW(INDIRECT("1:8"))))</f>
        <v>497.27272727272731</v>
      </c>
      <c r="D49" s="14">
        <f>IFERROR(100*_xlfn.IFNA(VLOOKUP($B49,KviZDarije1!$A$1:$N$1000, 5, 0), 0)/'TOP SCORES'!B$4,0)</f>
        <v>54.545454545454547</v>
      </c>
      <c r="E49" s="14">
        <f>IFERROR(100*_xlfn.IFNA(VLOOKUP($B49,KviZDarije2!$A$1:$N$1000, 5, 0), 0)/'TOP SCORES'!C$4,0)</f>
        <v>70</v>
      </c>
      <c r="F49" s="14">
        <f>IFERROR(100*_xlfn.IFNA(VLOOKUP($B49,KviZDarije3!$A$1:$N$1000, 5, 0), 0)/'TOP SCORES'!D$4,0)</f>
        <v>60</v>
      </c>
      <c r="G49" s="14">
        <f>IFERROR(100*_xlfn.IFNA(VLOOKUP($B49,KviZDarije4!$A$1:$N$1000, 5, 0), 0)/'TOP SCORES'!E$4,0)</f>
        <v>30</v>
      </c>
      <c r="H49" s="14">
        <f>IFERROR(100*_xlfn.IFNA(VLOOKUP($B49,KviZDarije5!$A$1:$N$1000, 5, 0), 0)/'TOP SCORES'!F$4,0)</f>
        <v>36.363636363636367</v>
      </c>
      <c r="I49" s="14">
        <f>IFERROR(100*_xlfn.IFNA(VLOOKUP($B49,KviZDarije6!$A$1:$N$1000, 5, 0), 0)/'TOP SCORES'!G$4,0)</f>
        <v>50</v>
      </c>
      <c r="J49" s="14">
        <f>IFERROR(100*_xlfn.IFNA(VLOOKUP($B49,KviZDarije7!$A$1:$N$999, 5, 0), 0)/'TOP SCORES'!H$4,0)</f>
        <v>44.444444444444443</v>
      </c>
      <c r="K49" s="14">
        <f>IFERROR(100*_xlfn.IFNA(VLOOKUP($B49,KviZDarije8!$A$1:$N$1000, 5, 0), 0)/'TOP SCORES'!I$4,0)</f>
        <v>70</v>
      </c>
      <c r="L49" s="14">
        <f>IFERROR(100*_xlfn.IFNA(VLOOKUP($B49,KviZDarije9!$A$1:$N$1000, 5, 0), 0)/'TOP SCORES'!J$4,0)</f>
        <v>50</v>
      </c>
      <c r="M49" s="14">
        <f>IFERROR(100*_xlfn.IFNA(VLOOKUP($B49,KviZDarije10!$A$1:$N$1000, 5, 0), 0)/'TOP SCORES'!K$4,0)</f>
        <v>72.727272727272734</v>
      </c>
      <c r="N49" s="14">
        <f>IFERROR(100*_xlfn.IFNA(VLOOKUP($B49,KviZDarije11!$A$1:$N$1000, 5, 0), 0)/'TOP SCORES'!L$4,0)</f>
        <v>70</v>
      </c>
    </row>
    <row r="50" spans="1:14">
      <c r="A50" s="17">
        <f t="shared" ca="1" si="0"/>
        <v>49</v>
      </c>
      <c r="B50" s="34" t="s">
        <v>167</v>
      </c>
      <c r="C50" s="15" cm="1">
        <f t="array" aca="1" ref="C50" ca="1">SUM(LARGE(D50:N50,ROW(INDIRECT("1:8"))))</f>
        <v>493.63636363636363</v>
      </c>
      <c r="D50" s="14">
        <f>IFERROR(100*_xlfn.IFNA(VLOOKUP($B50,KviZDarije1!$A$1:$N$1000, 5, 0), 0)/'TOP SCORES'!B$4,0)</f>
        <v>63.636363636363633</v>
      </c>
      <c r="E50" s="14">
        <f>IFERROR(100*_xlfn.IFNA(VLOOKUP($B50,KviZDarije2!$A$1:$N$1000, 5, 0), 0)/'TOP SCORES'!C$4,0)</f>
        <v>50</v>
      </c>
      <c r="F50" s="14">
        <f>IFERROR(100*_xlfn.IFNA(VLOOKUP($B50,KviZDarije3!$A$1:$N$1000, 5, 0), 0)/'TOP SCORES'!D$4,0)</f>
        <v>40</v>
      </c>
      <c r="G50" s="14">
        <f>IFERROR(100*_xlfn.IFNA(VLOOKUP($B50,KviZDarije4!$A$1:$N$1000, 5, 0), 0)/'TOP SCORES'!E$4,0)</f>
        <v>20</v>
      </c>
      <c r="H50" s="14">
        <f>IFERROR(100*_xlfn.IFNA(VLOOKUP($B50,KviZDarije5!$A$1:$N$1000, 5, 0), 0)/'TOP SCORES'!F$4,0)</f>
        <v>27.272727272727273</v>
      </c>
      <c r="I50" s="14">
        <f>IFERROR(100*_xlfn.IFNA(VLOOKUP($B50,KviZDarije6!$A$1:$N$1000, 5, 0), 0)/'TOP SCORES'!G$4,0)</f>
        <v>0</v>
      </c>
      <c r="J50" s="14">
        <f>IFERROR(100*_xlfn.IFNA(VLOOKUP($B50,KviZDarije7!$A$1:$N$999, 5, 0), 0)/'TOP SCORES'!H$4,0)</f>
        <v>11.111111111111111</v>
      </c>
      <c r="K50" s="14">
        <f>IFERROR(100*_xlfn.IFNA(VLOOKUP($B50,KviZDarije8!$A$1:$N$1000, 5, 0), 0)/'TOP SCORES'!I$4,0)</f>
        <v>90</v>
      </c>
      <c r="L50" s="14">
        <f>IFERROR(100*_xlfn.IFNA(VLOOKUP($B50,KviZDarije9!$A$1:$N$1000, 5, 0), 0)/'TOP SCORES'!J$4,0)</f>
        <v>60</v>
      </c>
      <c r="M50" s="14">
        <f>IFERROR(100*_xlfn.IFNA(VLOOKUP($B50,KviZDarije10!$A$1:$N$1000, 5, 0), 0)/'TOP SCORES'!K$4,0)</f>
        <v>72.727272727272734</v>
      </c>
      <c r="N50" s="14">
        <f>IFERROR(100*_xlfn.IFNA(VLOOKUP($B50,KviZDarije11!$A$1:$N$1000, 5, 0), 0)/'TOP SCORES'!L$4,0)</f>
        <v>90</v>
      </c>
    </row>
    <row r="51" spans="1:14">
      <c r="A51" s="17">
        <f t="shared" ca="1" si="0"/>
        <v>50</v>
      </c>
      <c r="B51" s="12" t="s">
        <v>17</v>
      </c>
      <c r="C51" s="15" cm="1">
        <f t="array" aca="1" ref="C51" ca="1">SUM(LARGE(D51:N51,ROW(INDIRECT("1:8"))))</f>
        <v>492.72727272727269</v>
      </c>
      <c r="D51" s="14">
        <f>IFERROR(100*_xlfn.IFNA(VLOOKUP($B51,KviZDarije1!$A$1:$N$1000, 5, 0), 0)/'TOP SCORES'!B$4,0)</f>
        <v>81.818181818181813</v>
      </c>
      <c r="E51" s="14">
        <f>IFERROR(100*_xlfn.IFNA(VLOOKUP($B51,KviZDarije2!$A$1:$N$1000, 5, 0), 0)/'TOP SCORES'!C$4,0)</f>
        <v>70</v>
      </c>
      <c r="F51" s="14">
        <f>IFERROR(100*_xlfn.IFNA(VLOOKUP($B51,KviZDarije3!$A$1:$N$1000, 5, 0), 0)/'TOP SCORES'!D$4,0)</f>
        <v>60</v>
      </c>
      <c r="G51" s="14">
        <f>IFERROR(100*_xlfn.IFNA(VLOOKUP($B51,KviZDarije4!$A$1:$N$1000, 5, 0), 0)/'TOP SCORES'!E$4,0)</f>
        <v>40</v>
      </c>
      <c r="H51" s="14">
        <f>IFERROR(100*_xlfn.IFNA(VLOOKUP($B51,KviZDarije5!$A$1:$N$1000, 5, 0), 0)/'TOP SCORES'!F$4,0)</f>
        <v>45.454545454545453</v>
      </c>
      <c r="I51" s="14">
        <f>IFERROR(100*_xlfn.IFNA(VLOOKUP($B51,KviZDarije6!$A$1:$N$1000, 5, 0), 0)/'TOP SCORES'!G$4,0)</f>
        <v>40</v>
      </c>
      <c r="J51" s="14">
        <f>IFERROR(100*_xlfn.IFNA(VLOOKUP($B51,KviZDarije7!$A$1:$N$999, 5, 0), 0)/'TOP SCORES'!H$4,0)</f>
        <v>33.333333333333336</v>
      </c>
      <c r="K51" s="14">
        <f>IFERROR(100*_xlfn.IFNA(VLOOKUP($B51,KviZDarije8!$A$1:$N$1000, 5, 0), 0)/'TOP SCORES'!I$4,0)</f>
        <v>70</v>
      </c>
      <c r="L51" s="14">
        <f>IFERROR(100*_xlfn.IFNA(VLOOKUP($B51,KviZDarije9!$A$1:$N$1000, 5, 0), 0)/'TOP SCORES'!J$4,0)</f>
        <v>50</v>
      </c>
      <c r="M51" s="14">
        <f>IFERROR(100*_xlfn.IFNA(VLOOKUP($B51,KviZDarije10!$A$1:$N$1000, 5, 0), 0)/'TOP SCORES'!K$4,0)</f>
        <v>45.454545454545453</v>
      </c>
      <c r="N51" s="14">
        <f>IFERROR(100*_xlfn.IFNA(VLOOKUP($B51,KviZDarije11!$A$1:$N$1000, 5, 0), 0)/'TOP SCORES'!L$4,0)</f>
        <v>70</v>
      </c>
    </row>
    <row r="52" spans="1:14">
      <c r="A52" s="17">
        <f t="shared" ca="1" si="0"/>
        <v>51</v>
      </c>
      <c r="B52" s="8" t="s">
        <v>100</v>
      </c>
      <c r="C52" s="15" cm="1">
        <f t="array" aca="1" ref="C52" ca="1">SUM(LARGE(D52:N52,ROW(INDIRECT("1:8"))))</f>
        <v>488.18181818181819</v>
      </c>
      <c r="D52" s="14">
        <f>IFERROR(100*_xlfn.IFNA(VLOOKUP($B52,KviZDarije1!$A$1:$N$1000, 5, 0), 0)/'TOP SCORES'!B$4,0)</f>
        <v>63.636363636363633</v>
      </c>
      <c r="E52" s="14">
        <f>IFERROR(100*_xlfn.IFNA(VLOOKUP($B52,KviZDarije2!$A$1:$N$1000, 5, 0), 0)/'TOP SCORES'!C$4,0)</f>
        <v>70</v>
      </c>
      <c r="F52" s="14">
        <f>IFERROR(100*_xlfn.IFNA(VLOOKUP($B52,KviZDarije3!$A$1:$N$1000, 5, 0), 0)/'TOP SCORES'!D$4,0)</f>
        <v>70</v>
      </c>
      <c r="G52" s="14">
        <f>IFERROR(100*_xlfn.IFNA(VLOOKUP($B52,KviZDarije4!$A$1:$N$1000, 5, 0), 0)/'TOP SCORES'!E$4,0)</f>
        <v>30</v>
      </c>
      <c r="H52" s="14">
        <f>IFERROR(100*_xlfn.IFNA(VLOOKUP($B52,KviZDarije5!$A$1:$N$1000, 5, 0), 0)/'TOP SCORES'!F$4,0)</f>
        <v>54.545454545454547</v>
      </c>
      <c r="I52" s="14">
        <f>IFERROR(100*_xlfn.IFNA(VLOOKUP($B52,KviZDarije6!$A$1:$N$1000, 5, 0), 0)/'TOP SCORES'!G$4,0)</f>
        <v>50</v>
      </c>
      <c r="J52" s="14">
        <f>IFERROR(100*_xlfn.IFNA(VLOOKUP($B52,KviZDarije7!$A$1:$N$999, 5, 0), 0)/'TOP SCORES'!H$4,0)</f>
        <v>33.333333333333336</v>
      </c>
      <c r="K52" s="14">
        <f>IFERROR(100*_xlfn.IFNA(VLOOKUP($B52,KviZDarije8!$A$1:$N$1000, 5, 0), 0)/'TOP SCORES'!I$4,0)</f>
        <v>50</v>
      </c>
      <c r="L52" s="14">
        <f>IFERROR(100*_xlfn.IFNA(VLOOKUP($B52,KviZDarije9!$A$1:$N$1000, 5, 0), 0)/'TOP SCORES'!J$4,0)</f>
        <v>60</v>
      </c>
      <c r="M52" s="14">
        <f>IFERROR(100*_xlfn.IFNA(VLOOKUP($B52,KviZDarije10!$A$1:$N$1000, 5, 0), 0)/'TOP SCORES'!K$4,0)</f>
        <v>36.363636363636367</v>
      </c>
      <c r="N52" s="14">
        <f>IFERROR(100*_xlfn.IFNA(VLOOKUP($B52,KviZDarije11!$A$1:$N$1000, 5, 0), 0)/'TOP SCORES'!L$4,0)</f>
        <v>70</v>
      </c>
    </row>
    <row r="53" spans="1:14">
      <c r="A53" s="17">
        <f t="shared" ca="1" si="0"/>
        <v>52</v>
      </c>
      <c r="B53" s="12" t="s">
        <v>86</v>
      </c>
      <c r="C53" s="15" cm="1">
        <f t="array" aca="1" ref="C53" ca="1">SUM(LARGE(D53:N53,ROW(INDIRECT("1:8"))))</f>
        <v>482.72727272727269</v>
      </c>
      <c r="D53" s="14">
        <f>IFERROR(100*_xlfn.IFNA(VLOOKUP($B53,KviZDarije1!$A$1:$N$1000, 5, 0), 0)/'TOP SCORES'!B$4,0)</f>
        <v>90.909090909090907</v>
      </c>
      <c r="E53" s="14">
        <f>IFERROR(100*_xlfn.IFNA(VLOOKUP($B53,KviZDarije2!$A$1:$N$1000, 5, 0), 0)/'TOP SCORES'!C$4,0)</f>
        <v>60</v>
      </c>
      <c r="F53" s="14">
        <f>IFERROR(100*_xlfn.IFNA(VLOOKUP($B53,KviZDarije3!$A$1:$N$1000, 5, 0), 0)/'TOP SCORES'!D$4,0)</f>
        <v>70</v>
      </c>
      <c r="G53" s="14">
        <f>IFERROR(100*_xlfn.IFNA(VLOOKUP($B53,KviZDarije4!$A$1:$N$1000, 5, 0), 0)/'TOP SCORES'!E$4,0)</f>
        <v>80</v>
      </c>
      <c r="H53" s="14">
        <f>IFERROR(100*_xlfn.IFNA(VLOOKUP($B53,KviZDarije5!$A$1:$N$1000, 5, 0), 0)/'TOP SCORES'!F$4,0)</f>
        <v>36.363636363636367</v>
      </c>
      <c r="I53" s="14">
        <f>IFERROR(100*_xlfn.IFNA(VLOOKUP($B53,KviZDarije6!$A$1:$N$1000, 5, 0), 0)/'TOP SCORES'!G$4,0)</f>
        <v>0</v>
      </c>
      <c r="J53" s="14">
        <f>IFERROR(100*_xlfn.IFNA(VLOOKUP($B53,KviZDarije7!$A$1:$N$999, 5, 0), 0)/'TOP SCORES'!H$4,0)</f>
        <v>22.222222222222221</v>
      </c>
      <c r="K53" s="14">
        <f>IFERROR(100*_xlfn.IFNA(VLOOKUP($B53,KviZDarije8!$A$1:$N$1000, 5, 0), 0)/'TOP SCORES'!I$4,0)</f>
        <v>50</v>
      </c>
      <c r="L53" s="14">
        <f>IFERROR(100*_xlfn.IFNA(VLOOKUP($B53,KviZDarije9!$A$1:$N$1000, 5, 0), 0)/'TOP SCORES'!J$4,0)</f>
        <v>50</v>
      </c>
      <c r="M53" s="14">
        <f>IFERROR(100*_xlfn.IFNA(VLOOKUP($B53,KviZDarije10!$A$1:$N$1000, 5, 0), 0)/'TOP SCORES'!K$4,0)</f>
        <v>45.454545454545453</v>
      </c>
      <c r="N53" s="14">
        <f>IFERROR(100*_xlfn.IFNA(VLOOKUP($B53,KviZDarije11!$A$1:$N$1000, 5, 0), 0)/'TOP SCORES'!L$4,0)</f>
        <v>0</v>
      </c>
    </row>
    <row r="54" spans="1:14">
      <c r="A54" s="17">
        <f t="shared" ca="1" si="0"/>
        <v>53</v>
      </c>
      <c r="B54" s="12" t="s">
        <v>225</v>
      </c>
      <c r="C54" s="15" cm="1">
        <f t="array" aca="1" ref="C54" ca="1">SUM(LARGE(D54:N54,ROW(INDIRECT("1:8"))))</f>
        <v>480.90909090909088</v>
      </c>
      <c r="D54" s="14">
        <f>IFERROR(100*_xlfn.IFNA(VLOOKUP($B54,KviZDarije1!$A$1:$N$1000, 5, 0), 0)/'TOP SCORES'!B$4,0)</f>
        <v>0</v>
      </c>
      <c r="E54" s="14">
        <f>IFERROR(100*_xlfn.IFNA(VLOOKUP($B54,KviZDarije2!$A$1:$N$1000, 5, 0), 0)/'TOP SCORES'!C$4,0)</f>
        <v>0</v>
      </c>
      <c r="F54" s="14">
        <f>IFERROR(100*_xlfn.IFNA(VLOOKUP($B54,KviZDarije3!$A$1:$N$1000, 5, 0), 0)/'TOP SCORES'!D$4,0)</f>
        <v>100</v>
      </c>
      <c r="G54" s="14">
        <f>IFERROR(100*_xlfn.IFNA(VLOOKUP($B54,KviZDarije4!$A$1:$N$1000, 5, 0), 0)/'TOP SCORES'!E$4,0)</f>
        <v>100</v>
      </c>
      <c r="H54" s="14">
        <f>IFERROR(100*_xlfn.IFNA(VLOOKUP($B54,KviZDarije5!$A$1:$N$1000, 5, 0), 0)/'TOP SCORES'!F$4,0)</f>
        <v>100</v>
      </c>
      <c r="I54" s="14">
        <f>IFERROR(100*_xlfn.IFNA(VLOOKUP($B54,KviZDarije6!$A$1:$N$1000, 5, 0), 0)/'TOP SCORES'!G$4,0)</f>
        <v>90</v>
      </c>
      <c r="J54" s="14">
        <f>IFERROR(100*_xlfn.IFNA(VLOOKUP($B54,KviZDarije7!$A$1:$N$999, 5, 0), 0)/'TOP SCORES'!H$4,0)</f>
        <v>0</v>
      </c>
      <c r="K54" s="14">
        <f>IFERROR(100*_xlfn.IFNA(VLOOKUP($B54,KviZDarije8!$A$1:$N$1000, 5, 0), 0)/'TOP SCORES'!I$4,0)</f>
        <v>0</v>
      </c>
      <c r="L54" s="14">
        <f>IFERROR(100*_xlfn.IFNA(VLOOKUP($B54,KviZDarije9!$A$1:$N$1000, 5, 0), 0)/'TOP SCORES'!J$4,0)</f>
        <v>0</v>
      </c>
      <c r="M54" s="14">
        <f>IFERROR(100*_xlfn.IFNA(VLOOKUP($B54,KviZDarije10!$A$1:$N$1000, 5, 0), 0)/'TOP SCORES'!K$4,0)</f>
        <v>90.909090909090907</v>
      </c>
      <c r="N54" s="14">
        <f>IFERROR(100*_xlfn.IFNA(VLOOKUP($B54,KviZDarije11!$A$1:$N$1000, 5, 0), 0)/'TOP SCORES'!L$4,0)</f>
        <v>0</v>
      </c>
    </row>
    <row r="55" spans="1:14">
      <c r="A55" s="17">
        <f t="shared" ca="1" si="0"/>
        <v>54</v>
      </c>
      <c r="B55" s="8" t="s">
        <v>190</v>
      </c>
      <c r="C55" s="15" cm="1">
        <f t="array" aca="1" ref="C55" ca="1">SUM(LARGE(D55:N55,ROW(INDIRECT("1:8"))))</f>
        <v>468.18181818181819</v>
      </c>
      <c r="D55" s="14">
        <f>IFERROR(100*_xlfn.IFNA(VLOOKUP($B55,KviZDarije1!$A$1:$N$1000, 5, 0), 0)/'TOP SCORES'!B$4,0)</f>
        <v>72.727272727272734</v>
      </c>
      <c r="E55" s="14">
        <f>IFERROR(100*_xlfn.IFNA(VLOOKUP($B55,KviZDarije2!$A$1:$N$1000, 5, 0), 0)/'TOP SCORES'!C$4,0)</f>
        <v>60</v>
      </c>
      <c r="F55" s="14">
        <f>IFERROR(100*_xlfn.IFNA(VLOOKUP($B55,KviZDarije3!$A$1:$N$1000, 5, 0), 0)/'TOP SCORES'!D$4,0)</f>
        <v>70</v>
      </c>
      <c r="G55" s="14">
        <f>IFERROR(100*_xlfn.IFNA(VLOOKUP($B55,KviZDarije4!$A$1:$N$1000, 5, 0), 0)/'TOP SCORES'!E$4,0)</f>
        <v>40</v>
      </c>
      <c r="H55" s="14">
        <f>IFERROR(100*_xlfn.IFNA(VLOOKUP($B55,KviZDarije5!$A$1:$N$1000, 5, 0), 0)/'TOP SCORES'!F$4,0)</f>
        <v>36.363636363636367</v>
      </c>
      <c r="I55" s="14">
        <f>IFERROR(100*_xlfn.IFNA(VLOOKUP($B55,KviZDarije6!$A$1:$N$1000, 5, 0), 0)/'TOP SCORES'!G$4,0)</f>
        <v>30</v>
      </c>
      <c r="J55" s="14">
        <f>IFERROR(100*_xlfn.IFNA(VLOOKUP($B55,KviZDarije7!$A$1:$N$999, 5, 0), 0)/'TOP SCORES'!H$4,0)</f>
        <v>33.333333333333336</v>
      </c>
      <c r="K55" s="14">
        <f>IFERROR(100*_xlfn.IFNA(VLOOKUP($B55,KviZDarije8!$A$1:$N$1000, 5, 0), 0)/'TOP SCORES'!I$4,0)</f>
        <v>50</v>
      </c>
      <c r="L55" s="14">
        <f>IFERROR(100*_xlfn.IFNA(VLOOKUP($B55,KviZDarije9!$A$1:$N$1000, 5, 0), 0)/'TOP SCORES'!J$4,0)</f>
        <v>60</v>
      </c>
      <c r="M55" s="14">
        <f>IFERROR(100*_xlfn.IFNA(VLOOKUP($B55,KviZDarije10!$A$1:$N$1000, 5, 0), 0)/'TOP SCORES'!K$4,0)</f>
        <v>45.454545454545453</v>
      </c>
      <c r="N55" s="14">
        <f>IFERROR(100*_xlfn.IFNA(VLOOKUP($B55,KviZDarije11!$A$1:$N$1000, 5, 0), 0)/'TOP SCORES'!L$4,0)</f>
        <v>70</v>
      </c>
    </row>
    <row r="56" spans="1:14">
      <c r="A56" s="17">
        <f t="shared" ca="1" si="0"/>
        <v>55</v>
      </c>
      <c r="B56" s="12" t="s">
        <v>53</v>
      </c>
      <c r="C56" s="15" cm="1">
        <f t="array" aca="1" ref="C56" ca="1">SUM(LARGE(D56:N56,ROW(INDIRECT("1:8"))))</f>
        <v>458.18181818181819</v>
      </c>
      <c r="D56" s="14">
        <f>IFERROR(100*_xlfn.IFNA(VLOOKUP($B56,KviZDarije1!$A$1:$N$1000, 5, 0), 0)/'TOP SCORES'!B$4,0)</f>
        <v>72.727272727272734</v>
      </c>
      <c r="E56" s="14">
        <f>IFERROR(100*_xlfn.IFNA(VLOOKUP($B56,KviZDarije2!$A$1:$N$1000, 5, 0), 0)/'TOP SCORES'!C$4,0)</f>
        <v>70</v>
      </c>
      <c r="F56" s="14">
        <f>IFERROR(100*_xlfn.IFNA(VLOOKUP($B56,KviZDarije3!$A$1:$N$1000, 5, 0), 0)/'TOP SCORES'!D$4,0)</f>
        <v>50</v>
      </c>
      <c r="G56" s="14">
        <f>IFERROR(100*_xlfn.IFNA(VLOOKUP($B56,KviZDarije4!$A$1:$N$1000, 5, 0), 0)/'TOP SCORES'!E$4,0)</f>
        <v>50</v>
      </c>
      <c r="H56" s="14">
        <f>IFERROR(100*_xlfn.IFNA(VLOOKUP($B56,KviZDarije5!$A$1:$N$1000, 5, 0), 0)/'TOP SCORES'!F$4,0)</f>
        <v>45.454545454545453</v>
      </c>
      <c r="I56" s="14">
        <f>IFERROR(100*_xlfn.IFNA(VLOOKUP($B56,KviZDarije6!$A$1:$N$1000, 5, 0), 0)/'TOP SCORES'!G$4,0)</f>
        <v>40</v>
      </c>
      <c r="J56" s="14">
        <f>IFERROR(100*_xlfn.IFNA(VLOOKUP($B56,KviZDarije7!$A$1:$N$999, 5, 0), 0)/'TOP SCORES'!H$4,0)</f>
        <v>0</v>
      </c>
      <c r="K56" s="14">
        <f>IFERROR(100*_xlfn.IFNA(VLOOKUP($B56,KviZDarije8!$A$1:$N$1000, 5, 0), 0)/'TOP SCORES'!I$4,0)</f>
        <v>60</v>
      </c>
      <c r="L56" s="14">
        <f>IFERROR(100*_xlfn.IFNA(VLOOKUP($B56,KviZDarije9!$A$1:$N$1000, 5, 0), 0)/'TOP SCORES'!J$4,0)</f>
        <v>40</v>
      </c>
      <c r="M56" s="14">
        <f>IFERROR(100*_xlfn.IFNA(VLOOKUP($B56,KviZDarije10!$A$1:$N$1000, 5, 0), 0)/'TOP SCORES'!K$4,0)</f>
        <v>0</v>
      </c>
      <c r="N56" s="14">
        <f>IFERROR(100*_xlfn.IFNA(VLOOKUP($B56,KviZDarije11!$A$1:$N$1000, 5, 0), 0)/'TOP SCORES'!L$4,0)</f>
        <v>70</v>
      </c>
    </row>
    <row r="57" spans="1:14">
      <c r="A57" s="17">
        <f t="shared" ca="1" si="0"/>
        <v>56</v>
      </c>
      <c r="B57" s="12" t="s">
        <v>61</v>
      </c>
      <c r="C57" s="15" cm="1">
        <f t="array" aca="1" ref="C57" ca="1">SUM(LARGE(D57:N57,ROW(INDIRECT("1:8"))))</f>
        <v>455.55555555555554</v>
      </c>
      <c r="D57" s="14">
        <f>IFERROR(100*_xlfn.IFNA(VLOOKUP($B57,KviZDarije1!$A$1:$N$1000, 5, 0), 0)/'TOP SCORES'!B$4,0)</f>
        <v>0</v>
      </c>
      <c r="E57" s="14">
        <f>IFERROR(100*_xlfn.IFNA(VLOOKUP($B57,KviZDarije2!$A$1:$N$1000, 5, 0), 0)/'TOP SCORES'!C$4,0)</f>
        <v>60</v>
      </c>
      <c r="F57" s="14">
        <f>IFERROR(100*_xlfn.IFNA(VLOOKUP($B57,KviZDarije3!$A$1:$N$1000, 5, 0), 0)/'TOP SCORES'!D$4,0)</f>
        <v>60</v>
      </c>
      <c r="G57" s="14">
        <f>IFERROR(100*_xlfn.IFNA(VLOOKUP($B57,KviZDarije4!$A$1:$N$1000, 5, 0), 0)/'TOP SCORES'!E$4,0)</f>
        <v>50</v>
      </c>
      <c r="H57" s="14">
        <f>IFERROR(100*_xlfn.IFNA(VLOOKUP($B57,KviZDarije5!$A$1:$N$1000, 5, 0), 0)/'TOP SCORES'!F$4,0)</f>
        <v>27.272727272727273</v>
      </c>
      <c r="I57" s="14">
        <f>IFERROR(100*_xlfn.IFNA(VLOOKUP($B57,KviZDarije6!$A$1:$N$1000, 5, 0), 0)/'TOP SCORES'!G$4,0)</f>
        <v>50</v>
      </c>
      <c r="J57" s="14">
        <f>IFERROR(100*_xlfn.IFNA(VLOOKUP($B57,KviZDarije7!$A$1:$N$999, 5, 0), 0)/'TOP SCORES'!H$4,0)</f>
        <v>55.555555555555557</v>
      </c>
      <c r="K57" s="14">
        <f>IFERROR(100*_xlfn.IFNA(VLOOKUP($B57,KviZDarije8!$A$1:$N$1000, 5, 0), 0)/'TOP SCORES'!I$4,0)</f>
        <v>70</v>
      </c>
      <c r="L57" s="14">
        <f>IFERROR(100*_xlfn.IFNA(VLOOKUP($B57,KviZDarije9!$A$1:$N$1000, 5, 0), 0)/'TOP SCORES'!J$4,0)</f>
        <v>50</v>
      </c>
      <c r="M57" s="14">
        <f>IFERROR(100*_xlfn.IFNA(VLOOKUP($B57,KviZDarije10!$A$1:$N$1000, 5, 0), 0)/'TOP SCORES'!K$4,0)</f>
        <v>45.454545454545453</v>
      </c>
      <c r="N57" s="14">
        <f>IFERROR(100*_xlfn.IFNA(VLOOKUP($B57,KviZDarije11!$A$1:$N$1000, 5, 0), 0)/'TOP SCORES'!L$4,0)</f>
        <v>60</v>
      </c>
    </row>
    <row r="58" spans="1:14">
      <c r="A58" s="17">
        <f t="shared" ca="1" si="0"/>
        <v>57</v>
      </c>
      <c r="B58" s="12" t="s">
        <v>245</v>
      </c>
      <c r="C58" s="15" cm="1">
        <f t="array" aca="1" ref="C58" ca="1">SUM(LARGE(D58:N58,ROW(INDIRECT("1:8"))))</f>
        <v>450.90909090909088</v>
      </c>
      <c r="D58" s="14">
        <f>IFERROR(100*_xlfn.IFNA(VLOOKUP($B58,KviZDarije1!$A$1:$N$1000, 5, 0), 0)/'TOP SCORES'!B$4,0)</f>
        <v>0</v>
      </c>
      <c r="E58" s="14">
        <f>IFERROR(100*_xlfn.IFNA(VLOOKUP($B58,KviZDarije2!$A$1:$N$1000, 5, 0), 0)/'TOP SCORES'!C$4,0)</f>
        <v>60</v>
      </c>
      <c r="F58" s="14">
        <f>IFERROR(100*_xlfn.IFNA(VLOOKUP($B58,KviZDarije3!$A$1:$N$1000, 5, 0), 0)/'TOP SCORES'!D$4,0)</f>
        <v>60</v>
      </c>
      <c r="G58" s="14">
        <f>IFERROR(100*_xlfn.IFNA(VLOOKUP($B58,KviZDarije4!$A$1:$N$1000, 5, 0), 0)/'TOP SCORES'!E$4,0)</f>
        <v>40</v>
      </c>
      <c r="H58" s="14">
        <f>IFERROR(100*_xlfn.IFNA(VLOOKUP($B58,KviZDarije5!$A$1:$N$1000, 5, 0), 0)/'TOP SCORES'!F$4,0)</f>
        <v>45.454545454545453</v>
      </c>
      <c r="I58" s="14">
        <f>IFERROR(100*_xlfn.IFNA(VLOOKUP($B58,KviZDarije6!$A$1:$N$1000, 5, 0), 0)/'TOP SCORES'!G$4,0)</f>
        <v>40</v>
      </c>
      <c r="J58" s="14">
        <f>IFERROR(100*_xlfn.IFNA(VLOOKUP($B58,KviZDarije7!$A$1:$N$999, 5, 0), 0)/'TOP SCORES'!H$4,0)</f>
        <v>33.333333333333336</v>
      </c>
      <c r="K58" s="14">
        <f>IFERROR(100*_xlfn.IFNA(VLOOKUP($B58,KviZDarije8!$A$1:$N$1000, 5, 0), 0)/'TOP SCORES'!I$4,0)</f>
        <v>70</v>
      </c>
      <c r="L58" s="14">
        <f>IFERROR(100*_xlfn.IFNA(VLOOKUP($B58,KviZDarije9!$A$1:$N$1000, 5, 0), 0)/'TOP SCORES'!J$4,0)</f>
        <v>60</v>
      </c>
      <c r="M58" s="14">
        <f>IFERROR(100*_xlfn.IFNA(VLOOKUP($B58,KviZDarije10!$A$1:$N$1000, 5, 0), 0)/'TOP SCORES'!K$4,0)</f>
        <v>45.454545454545453</v>
      </c>
      <c r="N58" s="14">
        <f>IFERROR(100*_xlfn.IFNA(VLOOKUP($B58,KviZDarije11!$A$1:$N$1000, 5, 0), 0)/'TOP SCORES'!L$4,0)</f>
        <v>70</v>
      </c>
    </row>
    <row r="59" spans="1:14">
      <c r="A59" s="17">
        <f t="shared" ca="1" si="0"/>
        <v>58</v>
      </c>
      <c r="B59" s="12" t="s">
        <v>12</v>
      </c>
      <c r="C59" s="15" cm="1">
        <f t="array" aca="1" ref="C59" ca="1">SUM(LARGE(D59:N59,ROW(INDIRECT("1:8"))))</f>
        <v>448.18181818181819</v>
      </c>
      <c r="D59" s="14">
        <f>IFERROR(100*_xlfn.IFNA(VLOOKUP($B59,KviZDarije1!$A$1:$N$1000, 5, 0), 0)/'TOP SCORES'!B$4,0)</f>
        <v>72.727272727272734</v>
      </c>
      <c r="E59" s="14">
        <f>IFERROR(100*_xlfn.IFNA(VLOOKUP($B59,KviZDarije2!$A$1:$N$1000, 5, 0), 0)/'TOP SCORES'!C$4,0)</f>
        <v>70</v>
      </c>
      <c r="F59" s="14">
        <f>IFERROR(100*_xlfn.IFNA(VLOOKUP($B59,KviZDarije3!$A$1:$N$1000, 5, 0), 0)/'TOP SCORES'!D$4,0)</f>
        <v>60</v>
      </c>
      <c r="G59" s="14">
        <f>IFERROR(100*_xlfn.IFNA(VLOOKUP($B59,KviZDarije4!$A$1:$N$1000, 5, 0), 0)/'TOP SCORES'!E$4,0)</f>
        <v>40</v>
      </c>
      <c r="H59" s="14">
        <f>IFERROR(100*_xlfn.IFNA(VLOOKUP($B59,KviZDarije5!$A$1:$N$1000, 5, 0), 0)/'TOP SCORES'!F$4,0)</f>
        <v>36.363636363636367</v>
      </c>
      <c r="I59" s="14">
        <f>IFERROR(100*_xlfn.IFNA(VLOOKUP($B59,KviZDarije6!$A$1:$N$1000, 5, 0), 0)/'TOP SCORES'!G$4,0)</f>
        <v>40</v>
      </c>
      <c r="J59" s="14">
        <f>IFERROR(100*_xlfn.IFNA(VLOOKUP($B59,KviZDarije7!$A$1:$N$999, 5, 0), 0)/'TOP SCORES'!H$4,0)</f>
        <v>33.333333333333336</v>
      </c>
      <c r="K59" s="14">
        <f>IFERROR(100*_xlfn.IFNA(VLOOKUP($B59,KviZDarije8!$A$1:$N$1000, 5, 0), 0)/'TOP SCORES'!I$4,0)</f>
        <v>50</v>
      </c>
      <c r="L59" s="14">
        <f>IFERROR(100*_xlfn.IFNA(VLOOKUP($B59,KviZDarije9!$A$1:$N$1000, 5, 0), 0)/'TOP SCORES'!J$4,0)</f>
        <v>40</v>
      </c>
      <c r="M59" s="14">
        <f>IFERROR(100*_xlfn.IFNA(VLOOKUP($B59,KviZDarije10!$A$1:$N$1000, 5, 0), 0)/'TOP SCORES'!K$4,0)</f>
        <v>45.454545454545453</v>
      </c>
      <c r="N59" s="14">
        <f>IFERROR(100*_xlfn.IFNA(VLOOKUP($B59,KviZDarije11!$A$1:$N$1000, 5, 0), 0)/'TOP SCORES'!L$4,0)</f>
        <v>70</v>
      </c>
    </row>
    <row r="60" spans="1:14">
      <c r="A60" s="17">
        <f t="shared" ca="1" si="0"/>
        <v>59</v>
      </c>
      <c r="B60" s="8" t="s">
        <v>22</v>
      </c>
      <c r="C60" s="15" cm="1">
        <f t="array" aca="1" ref="C60" ca="1">SUM(LARGE(D60:N60,ROW(INDIRECT("1:8"))))</f>
        <v>446.36363636363637</v>
      </c>
      <c r="D60" s="14">
        <f>IFERROR(100*_xlfn.IFNA(VLOOKUP($B60,KviZDarije1!$A$1:$N$1000, 5, 0), 0)/'TOP SCORES'!B$4,0)</f>
        <v>81.818181818181813</v>
      </c>
      <c r="E60" s="14">
        <f>IFERROR(100*_xlfn.IFNA(VLOOKUP($B60,KviZDarije2!$A$1:$N$1000, 5, 0), 0)/'TOP SCORES'!C$4,0)</f>
        <v>50</v>
      </c>
      <c r="F60" s="14">
        <f>IFERROR(100*_xlfn.IFNA(VLOOKUP($B60,KviZDarije3!$A$1:$N$1000, 5, 0), 0)/'TOP SCORES'!D$4,0)</f>
        <v>50</v>
      </c>
      <c r="G60" s="14">
        <f>IFERROR(100*_xlfn.IFNA(VLOOKUP($B60,KviZDarije4!$A$1:$N$1000, 5, 0), 0)/'TOP SCORES'!E$4,0)</f>
        <v>50</v>
      </c>
      <c r="H60" s="14">
        <f>IFERROR(100*_xlfn.IFNA(VLOOKUP($B60,KviZDarije5!$A$1:$N$1000, 5, 0), 0)/'TOP SCORES'!F$4,0)</f>
        <v>27.272727272727273</v>
      </c>
      <c r="I60" s="14">
        <f>IFERROR(100*_xlfn.IFNA(VLOOKUP($B60,KviZDarije6!$A$1:$N$1000, 5, 0), 0)/'TOP SCORES'!G$4,0)</f>
        <v>30</v>
      </c>
      <c r="J60" s="14">
        <f>IFERROR(100*_xlfn.IFNA(VLOOKUP($B60,KviZDarije7!$A$1:$N$999, 5, 0), 0)/'TOP SCORES'!H$4,0)</f>
        <v>22.222222222222221</v>
      </c>
      <c r="K60" s="14">
        <f>IFERROR(100*_xlfn.IFNA(VLOOKUP($B60,KviZDarije8!$A$1:$N$1000, 5, 0), 0)/'TOP SCORES'!I$4,0)</f>
        <v>40</v>
      </c>
      <c r="L60" s="14">
        <f>IFERROR(100*_xlfn.IFNA(VLOOKUP($B60,KviZDarije9!$A$1:$N$1000, 5, 0), 0)/'TOP SCORES'!J$4,0)</f>
        <v>50</v>
      </c>
      <c r="M60" s="14">
        <f>IFERROR(100*_xlfn.IFNA(VLOOKUP($B60,KviZDarije10!$A$1:$N$1000, 5, 0), 0)/'TOP SCORES'!K$4,0)</f>
        <v>54.545454545454547</v>
      </c>
      <c r="N60" s="14">
        <f>IFERROR(100*_xlfn.IFNA(VLOOKUP($B60,KviZDarije11!$A$1:$N$1000, 5, 0), 0)/'TOP SCORES'!L$4,0)</f>
        <v>70</v>
      </c>
    </row>
    <row r="61" spans="1:14">
      <c r="A61" s="17">
        <f t="shared" ca="1" si="0"/>
        <v>60</v>
      </c>
      <c r="B61" s="12" t="s">
        <v>192</v>
      </c>
      <c r="C61" s="15" cm="1">
        <f t="array" aca="1" ref="C61" ca="1">SUM(LARGE(D61:N61,ROW(INDIRECT("1:8"))))</f>
        <v>443.63636363636363</v>
      </c>
      <c r="D61" s="14">
        <f>IFERROR(100*_xlfn.IFNA(VLOOKUP($B61,KviZDarije1!$A$1:$N$1000, 5, 0), 0)/'TOP SCORES'!B$4,0)</f>
        <v>63.636363636363633</v>
      </c>
      <c r="E61" s="14">
        <f>IFERROR(100*_xlfn.IFNA(VLOOKUP($B61,KviZDarije2!$A$1:$N$1000, 5, 0), 0)/'TOP SCORES'!C$4,0)</f>
        <v>70</v>
      </c>
      <c r="F61" s="14">
        <f>IFERROR(100*_xlfn.IFNA(VLOOKUP($B61,KviZDarije3!$A$1:$N$1000, 5, 0), 0)/'TOP SCORES'!D$4,0)</f>
        <v>60</v>
      </c>
      <c r="G61" s="14">
        <f>IFERROR(100*_xlfn.IFNA(VLOOKUP($B61,KviZDarije4!$A$1:$N$1000, 5, 0), 0)/'TOP SCORES'!E$4,0)</f>
        <v>60</v>
      </c>
      <c r="H61" s="14">
        <f>IFERROR(100*_xlfn.IFNA(VLOOKUP($B61,KviZDarije5!$A$1:$N$1000, 5, 0), 0)/'TOP SCORES'!F$4,0)</f>
        <v>36.363636363636367</v>
      </c>
      <c r="I61" s="14">
        <f>IFERROR(100*_xlfn.IFNA(VLOOKUP($B61,KviZDarije6!$A$1:$N$1000, 5, 0), 0)/'TOP SCORES'!G$4,0)</f>
        <v>40</v>
      </c>
      <c r="J61" s="14">
        <f>IFERROR(100*_xlfn.IFNA(VLOOKUP($B61,KviZDarije7!$A$1:$N$999, 5, 0), 0)/'TOP SCORES'!H$4,0)</f>
        <v>22.222222222222221</v>
      </c>
      <c r="K61" s="14">
        <f>IFERROR(100*_xlfn.IFNA(VLOOKUP($B61,KviZDarije8!$A$1:$N$1000, 5, 0), 0)/'TOP SCORES'!I$4,0)</f>
        <v>60</v>
      </c>
      <c r="L61" s="14">
        <f>IFERROR(100*_xlfn.IFNA(VLOOKUP($B61,KviZDarije9!$A$1:$N$1000, 5, 0), 0)/'TOP SCORES'!J$4,0)</f>
        <v>40</v>
      </c>
      <c r="M61" s="14">
        <f>IFERROR(100*_xlfn.IFNA(VLOOKUP($B61,KviZDarije10!$A$1:$N$1000, 5, 0), 0)/'TOP SCORES'!K$4,0)</f>
        <v>0</v>
      </c>
      <c r="N61" s="14">
        <f>IFERROR(100*_xlfn.IFNA(VLOOKUP($B61,KviZDarije11!$A$1:$N$1000, 5, 0), 0)/'TOP SCORES'!L$4,0)</f>
        <v>50</v>
      </c>
    </row>
    <row r="62" spans="1:14">
      <c r="A62" s="17">
        <f t="shared" ca="1" si="0"/>
        <v>61</v>
      </c>
      <c r="B62" s="12" t="s">
        <v>41</v>
      </c>
      <c r="C62" s="15" cm="1">
        <f t="array" aca="1" ref="C62" ca="1">SUM(LARGE(D62:N62,ROW(INDIRECT("1:8"))))</f>
        <v>441.01010101010098</v>
      </c>
      <c r="D62" s="14">
        <f>IFERROR(100*_xlfn.IFNA(VLOOKUP($B62,KviZDarije1!$A$1:$N$1000, 5, 0), 0)/'TOP SCORES'!B$4,0)</f>
        <v>0</v>
      </c>
      <c r="E62" s="14">
        <f>IFERROR(100*_xlfn.IFNA(VLOOKUP($B62,KviZDarije2!$A$1:$N$1000, 5, 0), 0)/'TOP SCORES'!C$4,0)</f>
        <v>70</v>
      </c>
      <c r="F62" s="14">
        <f>IFERROR(100*_xlfn.IFNA(VLOOKUP($B62,KviZDarije3!$A$1:$N$1000, 5, 0), 0)/'TOP SCORES'!D$4,0)</f>
        <v>70</v>
      </c>
      <c r="G62" s="14">
        <f>IFERROR(100*_xlfn.IFNA(VLOOKUP($B62,KviZDarije4!$A$1:$N$1000, 5, 0), 0)/'TOP SCORES'!E$4,0)</f>
        <v>0</v>
      </c>
      <c r="H62" s="14">
        <f>IFERROR(100*_xlfn.IFNA(VLOOKUP($B62,KviZDarije5!$A$1:$N$1000, 5, 0), 0)/'TOP SCORES'!F$4,0)</f>
        <v>0</v>
      </c>
      <c r="I62" s="14">
        <f>IFERROR(100*_xlfn.IFNA(VLOOKUP($B62,KviZDarije6!$A$1:$N$1000, 5, 0), 0)/'TOP SCORES'!G$4,0)</f>
        <v>50</v>
      </c>
      <c r="J62" s="14">
        <f>IFERROR(100*_xlfn.IFNA(VLOOKUP($B62,KviZDarije7!$A$1:$N$999, 5, 0), 0)/'TOP SCORES'!H$4,0)</f>
        <v>55.555555555555557</v>
      </c>
      <c r="K62" s="14">
        <f>IFERROR(100*_xlfn.IFNA(VLOOKUP($B62,KviZDarije8!$A$1:$N$1000, 5, 0), 0)/'TOP SCORES'!I$4,0)</f>
        <v>60</v>
      </c>
      <c r="L62" s="14">
        <f>IFERROR(100*_xlfn.IFNA(VLOOKUP($B62,KviZDarije9!$A$1:$N$1000, 5, 0), 0)/'TOP SCORES'!J$4,0)</f>
        <v>30</v>
      </c>
      <c r="M62" s="14">
        <f>IFERROR(100*_xlfn.IFNA(VLOOKUP($B62,KviZDarije10!$A$1:$N$1000, 5, 0), 0)/'TOP SCORES'!K$4,0)</f>
        <v>45.454545454545453</v>
      </c>
      <c r="N62" s="14">
        <f>IFERROR(100*_xlfn.IFNA(VLOOKUP($B62,KviZDarije11!$A$1:$N$1000, 5, 0), 0)/'TOP SCORES'!L$4,0)</f>
        <v>60</v>
      </c>
    </row>
    <row r="63" spans="1:14">
      <c r="A63" s="17">
        <f t="shared" ca="1" si="0"/>
        <v>62</v>
      </c>
      <c r="B63" s="8" t="s">
        <v>196</v>
      </c>
      <c r="C63" s="15" cm="1">
        <f t="array" aca="1" ref="C63" ca="1">SUM(LARGE(D63:N63,ROW(INDIRECT("1:8"))))</f>
        <v>439.09090909090912</v>
      </c>
      <c r="D63" s="14">
        <f>IFERROR(100*_xlfn.IFNA(VLOOKUP($B63,KviZDarije1!$A$1:$N$1000, 5, 0), 0)/'TOP SCORES'!B$4,0)</f>
        <v>72.727272727272734</v>
      </c>
      <c r="E63" s="14">
        <f>IFERROR(100*_xlfn.IFNA(VLOOKUP($B63,KviZDarije2!$A$1:$N$1000, 5, 0), 0)/'TOP SCORES'!C$4,0)</f>
        <v>0</v>
      </c>
      <c r="F63" s="14">
        <f>IFERROR(100*_xlfn.IFNA(VLOOKUP($B63,KviZDarije3!$A$1:$N$1000, 5, 0), 0)/'TOP SCORES'!D$4,0)</f>
        <v>70</v>
      </c>
      <c r="G63" s="14">
        <f>IFERROR(100*_xlfn.IFNA(VLOOKUP($B63,KviZDarije4!$A$1:$N$1000, 5, 0), 0)/'TOP SCORES'!E$4,0)</f>
        <v>60</v>
      </c>
      <c r="H63" s="14">
        <f>IFERROR(100*_xlfn.IFNA(VLOOKUP($B63,KviZDarije5!$A$1:$N$1000, 5, 0), 0)/'TOP SCORES'!F$4,0)</f>
        <v>36.363636363636367</v>
      </c>
      <c r="I63" s="14">
        <f>IFERROR(100*_xlfn.IFNA(VLOOKUP($B63,KviZDarije6!$A$1:$N$1000, 5, 0), 0)/'TOP SCORES'!G$4,0)</f>
        <v>40</v>
      </c>
      <c r="J63" s="14">
        <f>IFERROR(100*_xlfn.IFNA(VLOOKUP($B63,KviZDarije7!$A$1:$N$999, 5, 0), 0)/'TOP SCORES'!H$4,0)</f>
        <v>22.222222222222221</v>
      </c>
      <c r="K63" s="14">
        <f>IFERROR(100*_xlfn.IFNA(VLOOKUP($B63,KviZDarije8!$A$1:$N$1000, 5, 0), 0)/'TOP SCORES'!I$4,0)</f>
        <v>50</v>
      </c>
      <c r="L63" s="14">
        <f>IFERROR(100*_xlfn.IFNA(VLOOKUP($B63,KviZDarije9!$A$1:$N$1000, 5, 0), 0)/'TOP SCORES'!J$4,0)</f>
        <v>40</v>
      </c>
      <c r="M63" s="14">
        <f>IFERROR(100*_xlfn.IFNA(VLOOKUP($B63,KviZDarije10!$A$1:$N$1000, 5, 0), 0)/'TOP SCORES'!K$4,0)</f>
        <v>0</v>
      </c>
      <c r="N63" s="14">
        <f>IFERROR(100*_xlfn.IFNA(VLOOKUP($B63,KviZDarije11!$A$1:$N$1000, 5, 0), 0)/'TOP SCORES'!L$4,0)</f>
        <v>70</v>
      </c>
    </row>
    <row r="64" spans="1:14">
      <c r="A64" s="17">
        <f t="shared" ca="1" si="0"/>
        <v>63</v>
      </c>
      <c r="B64" s="12" t="s">
        <v>72</v>
      </c>
      <c r="C64" s="15" cm="1">
        <f t="array" aca="1" ref="C64" ca="1">SUM(LARGE(D64:N64,ROW(INDIRECT("1:8"))))</f>
        <v>430.80808080808083</v>
      </c>
      <c r="D64" s="14">
        <f>IFERROR(100*_xlfn.IFNA(VLOOKUP($B64,KviZDarije1!$A$1:$N$1000, 5, 0), 0)/'TOP SCORES'!B$4,0)</f>
        <v>81.818181818181813</v>
      </c>
      <c r="E64" s="14">
        <f>IFERROR(100*_xlfn.IFNA(VLOOKUP($B64,KviZDarije2!$A$1:$N$1000, 5, 0), 0)/'TOP SCORES'!C$4,0)</f>
        <v>70</v>
      </c>
      <c r="F64" s="14">
        <f>IFERROR(100*_xlfn.IFNA(VLOOKUP($B64,KviZDarije3!$A$1:$N$1000, 5, 0), 0)/'TOP SCORES'!D$4,0)</f>
        <v>70</v>
      </c>
      <c r="G64" s="14">
        <f>IFERROR(100*_xlfn.IFNA(VLOOKUP($B64,KviZDarije4!$A$1:$N$1000, 5, 0), 0)/'TOP SCORES'!E$4,0)</f>
        <v>0</v>
      </c>
      <c r="H64" s="14">
        <f>IFERROR(100*_xlfn.IFNA(VLOOKUP($B64,KviZDarije5!$A$1:$N$1000, 5, 0), 0)/'TOP SCORES'!F$4,0)</f>
        <v>0</v>
      </c>
      <c r="I64" s="14">
        <f>IFERROR(100*_xlfn.IFNA(VLOOKUP($B64,KviZDarije6!$A$1:$N$1000, 5, 0), 0)/'TOP SCORES'!G$4,0)</f>
        <v>40</v>
      </c>
      <c r="J64" s="14">
        <f>IFERROR(100*_xlfn.IFNA(VLOOKUP($B64,KviZDarije7!$A$1:$N$999, 5, 0), 0)/'TOP SCORES'!H$4,0)</f>
        <v>44.444444444444443</v>
      </c>
      <c r="K64" s="14">
        <f>IFERROR(100*_xlfn.IFNA(VLOOKUP($B64,KviZDarije8!$A$1:$N$1000, 5, 0), 0)/'TOP SCORES'!I$4,0)</f>
        <v>70</v>
      </c>
      <c r="L64" s="14">
        <f>IFERROR(100*_xlfn.IFNA(VLOOKUP($B64,KviZDarije9!$A$1:$N$1000, 5, 0), 0)/'TOP SCORES'!J$4,0)</f>
        <v>0</v>
      </c>
      <c r="M64" s="14">
        <f>IFERROR(100*_xlfn.IFNA(VLOOKUP($B64,KviZDarije10!$A$1:$N$1000, 5, 0), 0)/'TOP SCORES'!K$4,0)</f>
        <v>54.545454545454547</v>
      </c>
      <c r="N64" s="14">
        <f>IFERROR(100*_xlfn.IFNA(VLOOKUP($B64,KviZDarije11!$A$1:$N$1000, 5, 0), 0)/'TOP SCORES'!L$4,0)</f>
        <v>0</v>
      </c>
    </row>
    <row r="65" spans="1:14">
      <c r="A65" s="17">
        <f t="shared" ca="1" si="0"/>
        <v>64</v>
      </c>
      <c r="B65" s="12" t="s">
        <v>48</v>
      </c>
      <c r="C65" s="15" cm="1">
        <f t="array" aca="1" ref="C65" ca="1">SUM(LARGE(D65:N65,ROW(INDIRECT("1:8"))))</f>
        <v>427.27272727272725</v>
      </c>
      <c r="D65" s="14">
        <f>IFERROR(100*_xlfn.IFNA(VLOOKUP($B65,KviZDarije1!$A$1:$N$1000, 5, 0), 0)/'TOP SCORES'!B$4,0)</f>
        <v>81.818181818181813</v>
      </c>
      <c r="E65" s="14">
        <f>IFERROR(100*_xlfn.IFNA(VLOOKUP($B65,KviZDarije2!$A$1:$N$1000, 5, 0), 0)/'TOP SCORES'!C$4,0)</f>
        <v>40</v>
      </c>
      <c r="F65" s="14">
        <f>IFERROR(100*_xlfn.IFNA(VLOOKUP($B65,KviZDarije3!$A$1:$N$1000, 5, 0), 0)/'TOP SCORES'!D$4,0)</f>
        <v>50</v>
      </c>
      <c r="G65" s="14">
        <f>IFERROR(100*_xlfn.IFNA(VLOOKUP($B65,KviZDarije4!$A$1:$N$1000, 5, 0), 0)/'TOP SCORES'!E$4,0)</f>
        <v>30</v>
      </c>
      <c r="H65" s="14">
        <f>IFERROR(100*_xlfn.IFNA(VLOOKUP($B65,KviZDarije5!$A$1:$N$1000, 5, 0), 0)/'TOP SCORES'!F$4,0)</f>
        <v>27.272727272727273</v>
      </c>
      <c r="I65" s="14">
        <f>IFERROR(100*_xlfn.IFNA(VLOOKUP($B65,KviZDarije6!$A$1:$N$1000, 5, 0), 0)/'TOP SCORES'!G$4,0)</f>
        <v>40</v>
      </c>
      <c r="J65" s="14">
        <f>IFERROR(100*_xlfn.IFNA(VLOOKUP($B65,KviZDarije7!$A$1:$N$999, 5, 0), 0)/'TOP SCORES'!H$4,0)</f>
        <v>11.111111111111111</v>
      </c>
      <c r="K65" s="14">
        <f>IFERROR(100*_xlfn.IFNA(VLOOKUP($B65,KviZDarije8!$A$1:$N$1000, 5, 0), 0)/'TOP SCORES'!I$4,0)</f>
        <v>60</v>
      </c>
      <c r="L65" s="14">
        <f>IFERROR(100*_xlfn.IFNA(VLOOKUP($B65,KviZDarije9!$A$1:$N$1000, 5, 0), 0)/'TOP SCORES'!J$4,0)</f>
        <v>50</v>
      </c>
      <c r="M65" s="14">
        <f>IFERROR(100*_xlfn.IFNA(VLOOKUP($B65,KviZDarije10!$A$1:$N$1000, 5, 0), 0)/'TOP SCORES'!K$4,0)</f>
        <v>45.454545454545453</v>
      </c>
      <c r="N65" s="14">
        <f>IFERROR(100*_xlfn.IFNA(VLOOKUP($B65,KviZDarije11!$A$1:$N$1000, 5, 0), 0)/'TOP SCORES'!L$4,0)</f>
        <v>60</v>
      </c>
    </row>
    <row r="66" spans="1:14">
      <c r="A66" s="17">
        <f t="shared" ref="A66:A129" ca="1" si="1">RANK(C66,C$2:C$992)</f>
        <v>65</v>
      </c>
      <c r="B66" s="12" t="s">
        <v>16</v>
      </c>
      <c r="C66" s="15" cm="1">
        <f t="array" aca="1" ref="C66" ca="1">SUM(LARGE(D66:N66,ROW(INDIRECT("1:8"))))</f>
        <v>418.78787878787875</v>
      </c>
      <c r="D66" s="14">
        <f>IFERROR(100*_xlfn.IFNA(VLOOKUP($B66,KviZDarije1!$A$1:$N$1000, 5, 0), 0)/'TOP SCORES'!B$4,0)</f>
        <v>0</v>
      </c>
      <c r="E66" s="14">
        <f>IFERROR(100*_xlfn.IFNA(VLOOKUP($B66,KviZDarije2!$A$1:$N$1000, 5, 0), 0)/'TOP SCORES'!C$4,0)</f>
        <v>50</v>
      </c>
      <c r="F66" s="14">
        <f>IFERROR(100*_xlfn.IFNA(VLOOKUP($B66,KviZDarije3!$A$1:$N$1000, 5, 0), 0)/'TOP SCORES'!D$4,0)</f>
        <v>70</v>
      </c>
      <c r="G66" s="14">
        <f>IFERROR(100*_xlfn.IFNA(VLOOKUP($B66,KviZDarije4!$A$1:$N$1000, 5, 0), 0)/'TOP SCORES'!E$4,0)</f>
        <v>0</v>
      </c>
      <c r="H66" s="14">
        <f>IFERROR(100*_xlfn.IFNA(VLOOKUP($B66,KviZDarije5!$A$1:$N$1000, 5, 0), 0)/'TOP SCORES'!F$4,0)</f>
        <v>27.272727272727273</v>
      </c>
      <c r="I66" s="14">
        <f>IFERROR(100*_xlfn.IFNA(VLOOKUP($B66,KviZDarije6!$A$1:$N$1000, 5, 0), 0)/'TOP SCORES'!G$4,0)</f>
        <v>30</v>
      </c>
      <c r="J66" s="14">
        <f>IFERROR(100*_xlfn.IFNA(VLOOKUP($B66,KviZDarije7!$A$1:$N$999, 5, 0), 0)/'TOP SCORES'!H$4,0)</f>
        <v>33.333333333333336</v>
      </c>
      <c r="K66" s="14">
        <f>IFERROR(100*_xlfn.IFNA(VLOOKUP($B66,KviZDarije8!$A$1:$N$1000, 5, 0), 0)/'TOP SCORES'!I$4,0)</f>
        <v>80</v>
      </c>
      <c r="L66" s="14">
        <f>IFERROR(100*_xlfn.IFNA(VLOOKUP($B66,KviZDarije9!$A$1:$N$1000, 5, 0), 0)/'TOP SCORES'!J$4,0)</f>
        <v>50</v>
      </c>
      <c r="M66" s="14">
        <f>IFERROR(100*_xlfn.IFNA(VLOOKUP($B66,KviZDarije10!$A$1:$N$1000, 5, 0), 0)/'TOP SCORES'!K$4,0)</f>
        <v>45.454545454545453</v>
      </c>
      <c r="N66" s="14">
        <f>IFERROR(100*_xlfn.IFNA(VLOOKUP($B66,KviZDarije11!$A$1:$N$1000, 5, 0), 0)/'TOP SCORES'!L$4,0)</f>
        <v>60</v>
      </c>
    </row>
    <row r="67" spans="1:14">
      <c r="A67" s="17">
        <f t="shared" ca="1" si="1"/>
        <v>66</v>
      </c>
      <c r="B67" s="12" t="s">
        <v>11</v>
      </c>
      <c r="C67" s="15" cm="1">
        <f t="array" aca="1" ref="C67" ca="1">SUM(LARGE(D67:N67,ROW(INDIRECT("1:8"))))</f>
        <v>413.63636363636363</v>
      </c>
      <c r="D67" s="14">
        <f>IFERROR(100*_xlfn.IFNA(VLOOKUP($B67,KviZDarije1!$A$1:$N$1000, 5, 0), 0)/'TOP SCORES'!B$4,0)</f>
        <v>72.727272727272734</v>
      </c>
      <c r="E67" s="14">
        <f>IFERROR(100*_xlfn.IFNA(VLOOKUP($B67,KviZDarije2!$A$1:$N$1000, 5, 0), 0)/'TOP SCORES'!C$4,0)</f>
        <v>40</v>
      </c>
      <c r="F67" s="14">
        <f>IFERROR(100*_xlfn.IFNA(VLOOKUP($B67,KviZDarije3!$A$1:$N$1000, 5, 0), 0)/'TOP SCORES'!D$4,0)</f>
        <v>50</v>
      </c>
      <c r="G67" s="14">
        <f>IFERROR(100*_xlfn.IFNA(VLOOKUP($B67,KviZDarije4!$A$1:$N$1000, 5, 0), 0)/'TOP SCORES'!E$4,0)</f>
        <v>50</v>
      </c>
      <c r="H67" s="14">
        <f>IFERROR(100*_xlfn.IFNA(VLOOKUP($B67,KviZDarije5!$A$1:$N$1000, 5, 0), 0)/'TOP SCORES'!F$4,0)</f>
        <v>45.454545454545453</v>
      </c>
      <c r="I67" s="14">
        <f>IFERROR(100*_xlfn.IFNA(VLOOKUP($B67,KviZDarije6!$A$1:$N$1000, 5, 0), 0)/'TOP SCORES'!G$4,0)</f>
        <v>20</v>
      </c>
      <c r="J67" s="14">
        <f>IFERROR(100*_xlfn.IFNA(VLOOKUP($B67,KviZDarije7!$A$1:$N$999, 5, 0), 0)/'TOP SCORES'!H$4,0)</f>
        <v>33.333333333333336</v>
      </c>
      <c r="K67" s="14">
        <f>IFERROR(100*_xlfn.IFNA(VLOOKUP($B67,KviZDarije8!$A$1:$N$1000, 5, 0), 0)/'TOP SCORES'!I$4,0)</f>
        <v>50</v>
      </c>
      <c r="L67" s="14">
        <f>IFERROR(100*_xlfn.IFNA(VLOOKUP($B67,KviZDarije9!$A$1:$N$1000, 5, 0), 0)/'TOP SCORES'!J$4,0)</f>
        <v>30</v>
      </c>
      <c r="M67" s="14">
        <f>IFERROR(100*_xlfn.IFNA(VLOOKUP($B67,KviZDarije10!$A$1:$N$1000, 5, 0), 0)/'TOP SCORES'!K$4,0)</f>
        <v>45.454545454545453</v>
      </c>
      <c r="N67" s="14">
        <f>IFERROR(100*_xlfn.IFNA(VLOOKUP($B67,KviZDarije11!$A$1:$N$1000, 5, 0), 0)/'TOP SCORES'!L$4,0)</f>
        <v>60</v>
      </c>
    </row>
    <row r="68" spans="1:14">
      <c r="A68" s="17">
        <f t="shared" ca="1" si="1"/>
        <v>67</v>
      </c>
      <c r="B68" s="12" t="s">
        <v>29</v>
      </c>
      <c r="C68" s="15" cm="1">
        <f t="array" aca="1" ref="C68" ca="1">SUM(LARGE(D68:N68,ROW(INDIRECT("1:8"))))</f>
        <v>412.32323232323233</v>
      </c>
      <c r="D68" s="14">
        <f>IFERROR(100*_xlfn.IFNA(VLOOKUP($B68,KviZDarije1!$A$1:$N$1000, 5, 0), 0)/'TOP SCORES'!B$4,0)</f>
        <v>0</v>
      </c>
      <c r="E68" s="14">
        <f>IFERROR(100*_xlfn.IFNA(VLOOKUP($B68,KviZDarije2!$A$1:$N$1000, 5, 0), 0)/'TOP SCORES'!C$4,0)</f>
        <v>100</v>
      </c>
      <c r="F68" s="14">
        <f>IFERROR(100*_xlfn.IFNA(VLOOKUP($B68,KviZDarije3!$A$1:$N$1000, 5, 0), 0)/'TOP SCORES'!D$4,0)</f>
        <v>60</v>
      </c>
      <c r="G68" s="14">
        <f>IFERROR(100*_xlfn.IFNA(VLOOKUP($B68,KviZDarije4!$A$1:$N$1000, 5, 0), 0)/'TOP SCORES'!E$4,0)</f>
        <v>60</v>
      </c>
      <c r="H68" s="14">
        <f>IFERROR(100*_xlfn.IFNA(VLOOKUP($B68,KviZDarije5!$A$1:$N$1000, 5, 0), 0)/'TOP SCORES'!F$4,0)</f>
        <v>0</v>
      </c>
      <c r="I68" s="14">
        <f>IFERROR(100*_xlfn.IFNA(VLOOKUP($B68,KviZDarije6!$A$1:$N$1000, 5, 0), 0)/'TOP SCORES'!G$4,0)</f>
        <v>0</v>
      </c>
      <c r="J68" s="14">
        <f>IFERROR(100*_xlfn.IFNA(VLOOKUP($B68,KviZDarije7!$A$1:$N$999, 5, 0), 0)/'TOP SCORES'!H$4,0)</f>
        <v>77.777777777777771</v>
      </c>
      <c r="K68" s="14">
        <f>IFERROR(100*_xlfn.IFNA(VLOOKUP($B68,KviZDarije8!$A$1:$N$1000, 5, 0), 0)/'TOP SCORES'!I$4,0)</f>
        <v>60</v>
      </c>
      <c r="L68" s="14">
        <f>IFERROR(100*_xlfn.IFNA(VLOOKUP($B68,KviZDarije9!$A$1:$N$1000, 5, 0), 0)/'TOP SCORES'!J$4,0)</f>
        <v>0</v>
      </c>
      <c r="M68" s="14">
        <f>IFERROR(100*_xlfn.IFNA(VLOOKUP($B68,KviZDarije10!$A$1:$N$1000, 5, 0), 0)/'TOP SCORES'!K$4,0)</f>
        <v>54.545454545454547</v>
      </c>
      <c r="N68" s="14">
        <f>IFERROR(100*_xlfn.IFNA(VLOOKUP($B68,KviZDarije11!$A$1:$N$1000, 5, 0), 0)/'TOP SCORES'!L$4,0)</f>
        <v>0</v>
      </c>
    </row>
    <row r="69" spans="1:14">
      <c r="A69" s="17">
        <f t="shared" ca="1" si="1"/>
        <v>68</v>
      </c>
      <c r="B69" s="12" t="s">
        <v>27</v>
      </c>
      <c r="C69" s="15" cm="1">
        <f t="array" aca="1" ref="C69" ca="1">SUM(LARGE(D69:N69,ROW(INDIRECT("1:8"))))</f>
        <v>406.36363636363637</v>
      </c>
      <c r="D69" s="14">
        <f>IFERROR(100*_xlfn.IFNA(VLOOKUP($B69,KviZDarije1!$A$1:$N$1000, 5, 0), 0)/'TOP SCORES'!B$4,0)</f>
        <v>72.727272727272734</v>
      </c>
      <c r="E69" s="14">
        <f>IFERROR(100*_xlfn.IFNA(VLOOKUP($B69,KviZDarije2!$A$1:$N$1000, 5, 0), 0)/'TOP SCORES'!C$4,0)</f>
        <v>70</v>
      </c>
      <c r="F69" s="14">
        <f>IFERROR(100*_xlfn.IFNA(VLOOKUP($B69,KviZDarije3!$A$1:$N$1000, 5, 0), 0)/'TOP SCORES'!D$4,0)</f>
        <v>70</v>
      </c>
      <c r="G69" s="14">
        <f>IFERROR(100*_xlfn.IFNA(VLOOKUP($B69,KviZDarije4!$A$1:$N$1000, 5, 0), 0)/'TOP SCORES'!E$4,0)</f>
        <v>50</v>
      </c>
      <c r="H69" s="14">
        <f>IFERROR(100*_xlfn.IFNA(VLOOKUP($B69,KviZDarije5!$A$1:$N$1000, 5, 0), 0)/'TOP SCORES'!F$4,0)</f>
        <v>18.181818181818183</v>
      </c>
      <c r="I69" s="14">
        <f>IFERROR(100*_xlfn.IFNA(VLOOKUP($B69,KviZDarije6!$A$1:$N$1000, 5, 0), 0)/'TOP SCORES'!G$4,0)</f>
        <v>20</v>
      </c>
      <c r="J69" s="14">
        <f>IFERROR(100*_xlfn.IFNA(VLOOKUP($B69,KviZDarije7!$A$1:$N$999, 5, 0), 0)/'TOP SCORES'!H$4,0)</f>
        <v>11.111111111111111</v>
      </c>
      <c r="K69" s="14">
        <f>IFERROR(100*_xlfn.IFNA(VLOOKUP($B69,KviZDarije8!$A$1:$N$1000, 5, 0), 0)/'TOP SCORES'!I$4,0)</f>
        <v>60</v>
      </c>
      <c r="L69" s="14">
        <f>IFERROR(100*_xlfn.IFNA(VLOOKUP($B69,KviZDarije9!$A$1:$N$1000, 5, 0), 0)/'TOP SCORES'!J$4,0)</f>
        <v>0</v>
      </c>
      <c r="M69" s="14">
        <f>IFERROR(100*_xlfn.IFNA(VLOOKUP($B69,KviZDarije10!$A$1:$N$1000, 5, 0), 0)/'TOP SCORES'!K$4,0)</f>
        <v>45.454545454545453</v>
      </c>
      <c r="N69" s="14">
        <f>IFERROR(100*_xlfn.IFNA(VLOOKUP($B69,KviZDarije11!$A$1:$N$1000, 5, 0), 0)/'TOP SCORES'!L$4,0)</f>
        <v>0</v>
      </c>
    </row>
    <row r="70" spans="1:14">
      <c r="A70" s="17">
        <f t="shared" ca="1" si="1"/>
        <v>69</v>
      </c>
      <c r="B70" s="12" t="s">
        <v>117</v>
      </c>
      <c r="C70" s="15" cm="1">
        <f t="array" aca="1" ref="C70" ca="1">SUM(LARGE(D70:N70,ROW(INDIRECT("1:8"))))</f>
        <v>403.63636363636363</v>
      </c>
      <c r="D70" s="14">
        <f>IFERROR(100*_xlfn.IFNA(VLOOKUP($B70,KviZDarije1!$A$1:$N$1000, 5, 0), 0)/'TOP SCORES'!B$4,0)</f>
        <v>72.727272727272734</v>
      </c>
      <c r="E70" s="14">
        <f>IFERROR(100*_xlfn.IFNA(VLOOKUP($B70,KviZDarije2!$A$1:$N$1000, 5, 0), 0)/'TOP SCORES'!C$4,0)</f>
        <v>30</v>
      </c>
      <c r="F70" s="14">
        <f>IFERROR(100*_xlfn.IFNA(VLOOKUP($B70,KviZDarije3!$A$1:$N$1000, 5, 0), 0)/'TOP SCORES'!D$4,0)</f>
        <v>50</v>
      </c>
      <c r="G70" s="14">
        <f>IFERROR(100*_xlfn.IFNA(VLOOKUP($B70,KviZDarije4!$A$1:$N$1000, 5, 0), 0)/'TOP SCORES'!E$4,0)</f>
        <v>70</v>
      </c>
      <c r="H70" s="14">
        <f>IFERROR(100*_xlfn.IFNA(VLOOKUP($B70,KviZDarije5!$A$1:$N$1000, 5, 0), 0)/'TOP SCORES'!F$4,0)</f>
        <v>27.272727272727273</v>
      </c>
      <c r="I70" s="14">
        <f>IFERROR(100*_xlfn.IFNA(VLOOKUP($B70,KviZDarije6!$A$1:$N$1000, 5, 0), 0)/'TOP SCORES'!G$4,0)</f>
        <v>40</v>
      </c>
      <c r="J70" s="14">
        <f>IFERROR(100*_xlfn.IFNA(VLOOKUP($B70,KviZDarije7!$A$1:$N$999, 5, 0), 0)/'TOP SCORES'!H$4,0)</f>
        <v>22.222222222222221</v>
      </c>
      <c r="K70" s="14">
        <f>IFERROR(100*_xlfn.IFNA(VLOOKUP($B70,KviZDarije8!$A$1:$N$1000, 5, 0), 0)/'TOP SCORES'!I$4,0)</f>
        <v>50</v>
      </c>
      <c r="L70" s="14">
        <f>IFERROR(100*_xlfn.IFNA(VLOOKUP($B70,KviZDarije9!$A$1:$N$1000, 5, 0), 0)/'TOP SCORES'!J$4,0)</f>
        <v>0</v>
      </c>
      <c r="M70" s="14">
        <f>IFERROR(100*_xlfn.IFNA(VLOOKUP($B70,KviZDarije10!$A$1:$N$1000, 5, 0), 0)/'TOP SCORES'!K$4,0)</f>
        <v>63.636363636363633</v>
      </c>
      <c r="N70" s="14">
        <f>IFERROR(100*_xlfn.IFNA(VLOOKUP($B70,KviZDarije11!$A$1:$N$1000, 5, 0), 0)/'TOP SCORES'!L$4,0)</f>
        <v>0</v>
      </c>
    </row>
    <row r="71" spans="1:14">
      <c r="A71" s="17">
        <f t="shared" ca="1" si="1"/>
        <v>70</v>
      </c>
      <c r="B71" s="8" t="s">
        <v>15</v>
      </c>
      <c r="C71" s="15" cm="1">
        <f t="array" aca="1" ref="C71" ca="1">SUM(LARGE(D71:N71,ROW(INDIRECT("1:8"))))</f>
        <v>403.33333333333331</v>
      </c>
      <c r="D71" s="14">
        <f>IFERROR(100*_xlfn.IFNA(VLOOKUP($B71,KviZDarije1!$A$1:$N$1000, 5, 0), 0)/'TOP SCORES'!B$4,0)</f>
        <v>54.545454545454547</v>
      </c>
      <c r="E71" s="14">
        <f>IFERROR(100*_xlfn.IFNA(VLOOKUP($B71,KviZDarije2!$A$1:$N$1000, 5, 0), 0)/'TOP SCORES'!C$4,0)</f>
        <v>50</v>
      </c>
      <c r="F71" s="14">
        <f>IFERROR(100*_xlfn.IFNA(VLOOKUP($B71,KviZDarije3!$A$1:$N$1000, 5, 0), 0)/'TOP SCORES'!D$4,0)</f>
        <v>30</v>
      </c>
      <c r="G71" s="14">
        <f>IFERROR(100*_xlfn.IFNA(VLOOKUP($B71,KviZDarije4!$A$1:$N$1000, 5, 0), 0)/'TOP SCORES'!E$4,0)</f>
        <v>50</v>
      </c>
      <c r="H71" s="14">
        <f>IFERROR(100*_xlfn.IFNA(VLOOKUP($B71,KviZDarije5!$A$1:$N$1000, 5, 0), 0)/'TOP SCORES'!F$4,0)</f>
        <v>27.272727272727273</v>
      </c>
      <c r="I71" s="14">
        <f>IFERROR(100*_xlfn.IFNA(VLOOKUP($B71,KviZDarije6!$A$1:$N$1000, 5, 0), 0)/'TOP SCORES'!G$4,0)</f>
        <v>30</v>
      </c>
      <c r="J71" s="14">
        <f>IFERROR(100*_xlfn.IFNA(VLOOKUP($B71,KviZDarije7!$A$1:$N$999, 5, 0), 0)/'TOP SCORES'!H$4,0)</f>
        <v>33.333333333333336</v>
      </c>
      <c r="K71" s="14">
        <f>IFERROR(100*_xlfn.IFNA(VLOOKUP($B71,KviZDarije8!$A$1:$N$1000, 5, 0), 0)/'TOP SCORES'!I$4,0)</f>
        <v>70</v>
      </c>
      <c r="L71" s="14">
        <f>IFERROR(100*_xlfn.IFNA(VLOOKUP($B71,KviZDarije9!$A$1:$N$1000, 5, 0), 0)/'TOP SCORES'!J$4,0)</f>
        <v>50</v>
      </c>
      <c r="M71" s="14">
        <f>IFERROR(100*_xlfn.IFNA(VLOOKUP($B71,KviZDarije10!$A$1:$N$1000, 5, 0), 0)/'TOP SCORES'!K$4,0)</f>
        <v>45.454545454545453</v>
      </c>
      <c r="N71" s="14">
        <f>IFERROR(100*_xlfn.IFNA(VLOOKUP($B71,KviZDarije11!$A$1:$N$1000, 5, 0), 0)/'TOP SCORES'!L$4,0)</f>
        <v>50</v>
      </c>
    </row>
    <row r="72" spans="1:14">
      <c r="A72" s="17">
        <f t="shared" ca="1" si="1"/>
        <v>71</v>
      </c>
      <c r="B72" s="12" t="s">
        <v>125</v>
      </c>
      <c r="C72" s="15" cm="1">
        <f t="array" aca="1" ref="C72" ca="1">SUM(LARGE(D72:N72,ROW(INDIRECT("1:8"))))</f>
        <v>386.36363636363632</v>
      </c>
      <c r="D72" s="14">
        <f>IFERROR(100*_xlfn.IFNA(VLOOKUP($B72,KviZDarije1!$A$1:$N$1000, 5, 0), 0)/'TOP SCORES'!B$4,0)</f>
        <v>63.636363636363633</v>
      </c>
      <c r="E72" s="14">
        <f>IFERROR(100*_xlfn.IFNA(VLOOKUP($B72,KviZDarije2!$A$1:$N$1000, 5, 0), 0)/'TOP SCORES'!C$4,0)</f>
        <v>50</v>
      </c>
      <c r="F72" s="14">
        <f>IFERROR(100*_xlfn.IFNA(VLOOKUP($B72,KviZDarije3!$A$1:$N$1000, 5, 0), 0)/'TOP SCORES'!D$4,0)</f>
        <v>0</v>
      </c>
      <c r="G72" s="14">
        <f>IFERROR(100*_xlfn.IFNA(VLOOKUP($B72,KviZDarije4!$A$1:$N$1000, 5, 0), 0)/'TOP SCORES'!E$4,0)</f>
        <v>30</v>
      </c>
      <c r="H72" s="14">
        <f>IFERROR(100*_xlfn.IFNA(VLOOKUP($B72,KviZDarije5!$A$1:$N$1000, 5, 0), 0)/'TOP SCORES'!F$4,0)</f>
        <v>27.272727272727273</v>
      </c>
      <c r="I72" s="14">
        <f>IFERROR(100*_xlfn.IFNA(VLOOKUP($B72,KviZDarije6!$A$1:$N$1000, 5, 0), 0)/'TOP SCORES'!G$4,0)</f>
        <v>20</v>
      </c>
      <c r="J72" s="14">
        <f>IFERROR(100*_xlfn.IFNA(VLOOKUP($B72,KviZDarije7!$A$1:$N$999, 5, 0), 0)/'TOP SCORES'!H$4,0)</f>
        <v>22.222222222222221</v>
      </c>
      <c r="K72" s="14">
        <f>IFERROR(100*_xlfn.IFNA(VLOOKUP($B72,KviZDarije8!$A$1:$N$1000, 5, 0), 0)/'TOP SCORES'!I$4,0)</f>
        <v>60</v>
      </c>
      <c r="L72" s="14">
        <f>IFERROR(100*_xlfn.IFNA(VLOOKUP($B72,KviZDarije9!$A$1:$N$1000, 5, 0), 0)/'TOP SCORES'!J$4,0)</f>
        <v>40</v>
      </c>
      <c r="M72" s="14">
        <f>IFERROR(100*_xlfn.IFNA(VLOOKUP($B72,KviZDarije10!$A$1:$N$1000, 5, 0), 0)/'TOP SCORES'!K$4,0)</f>
        <v>45.454545454545453</v>
      </c>
      <c r="N72" s="14">
        <f>IFERROR(100*_xlfn.IFNA(VLOOKUP($B72,KviZDarije11!$A$1:$N$1000, 5, 0), 0)/'TOP SCORES'!L$4,0)</f>
        <v>70</v>
      </c>
    </row>
    <row r="73" spans="1:14">
      <c r="A73" s="17">
        <f t="shared" ca="1" si="1"/>
        <v>72</v>
      </c>
      <c r="B73" s="8" t="s">
        <v>271</v>
      </c>
      <c r="C73" s="15" cm="1">
        <f t="array" aca="1" ref="C73" ca="1">SUM(LARGE(D73:N73,ROW(INDIRECT("1:8"))))</f>
        <v>380.90909090909088</v>
      </c>
      <c r="D73" s="14">
        <f>IFERROR(100*_xlfn.IFNA(VLOOKUP($B73,KviZDarije1!$A$1:$N$1000, 5, 0), 0)/'TOP SCORES'!B$4,0)</f>
        <v>0</v>
      </c>
      <c r="E73" s="14">
        <f>IFERROR(100*_xlfn.IFNA(VLOOKUP($B73,KviZDarije2!$A$1:$N$1000, 5, 0), 0)/'TOP SCORES'!C$4,0)</f>
        <v>0</v>
      </c>
      <c r="F73" s="14">
        <f>IFERROR(100*_xlfn.IFNA(VLOOKUP($B73,KviZDarije3!$A$1:$N$1000, 5, 0), 0)/'TOP SCORES'!D$4,0)</f>
        <v>0</v>
      </c>
      <c r="G73" s="14">
        <f>IFERROR(100*_xlfn.IFNA(VLOOKUP($B73,KviZDarije4!$A$1:$N$1000, 5, 0), 0)/'TOP SCORES'!E$4,0)</f>
        <v>0</v>
      </c>
      <c r="H73" s="14">
        <f>IFERROR(100*_xlfn.IFNA(VLOOKUP($B73,KviZDarije5!$A$1:$N$1000, 5, 0), 0)/'TOP SCORES'!F$4,0)</f>
        <v>90.909090909090907</v>
      </c>
      <c r="I73" s="14">
        <f>IFERROR(100*_xlfn.IFNA(VLOOKUP($B73,KviZDarije6!$A$1:$N$1000, 5, 0), 0)/'TOP SCORES'!G$4,0)</f>
        <v>100</v>
      </c>
      <c r="J73" s="14">
        <f>IFERROR(100*_xlfn.IFNA(VLOOKUP($B73,KviZDarije7!$A$1:$N$999, 5, 0), 0)/'TOP SCORES'!H$4,0)</f>
        <v>100</v>
      </c>
      <c r="K73" s="14">
        <f>IFERROR(100*_xlfn.IFNA(VLOOKUP($B73,KviZDarije8!$A$1:$N$1000, 5, 0), 0)/'TOP SCORES'!I$4,0)</f>
        <v>0</v>
      </c>
      <c r="L73" s="14">
        <f>IFERROR(100*_xlfn.IFNA(VLOOKUP($B73,KviZDarije9!$A$1:$N$1000, 5, 0), 0)/'TOP SCORES'!J$4,0)</f>
        <v>90</v>
      </c>
      <c r="M73" s="14">
        <f>IFERROR(100*_xlfn.IFNA(VLOOKUP($B73,KviZDarije10!$A$1:$N$1000, 5, 0), 0)/'TOP SCORES'!K$4,0)</f>
        <v>0</v>
      </c>
      <c r="N73" s="14">
        <f>IFERROR(100*_xlfn.IFNA(VLOOKUP($B73,KviZDarije11!$A$1:$N$1000, 5, 0), 0)/'TOP SCORES'!L$4,0)</f>
        <v>0</v>
      </c>
    </row>
    <row r="74" spans="1:14">
      <c r="A74" s="17">
        <f t="shared" ca="1" si="1"/>
        <v>73</v>
      </c>
      <c r="B74" s="12" t="s">
        <v>174</v>
      </c>
      <c r="C74" s="15" cm="1">
        <f t="array" aca="1" ref="C74" ca="1">SUM(LARGE(D74:N74,ROW(INDIRECT("1:8"))))</f>
        <v>374.54545454545456</v>
      </c>
      <c r="D74" s="14">
        <f>IFERROR(100*_xlfn.IFNA(VLOOKUP($B74,KviZDarije1!$A$1:$N$1000, 5, 0), 0)/'TOP SCORES'!B$4,0)</f>
        <v>72.727272727272734</v>
      </c>
      <c r="E74" s="14">
        <f>IFERROR(100*_xlfn.IFNA(VLOOKUP($B74,KviZDarije2!$A$1:$N$1000, 5, 0), 0)/'TOP SCORES'!C$4,0)</f>
        <v>50</v>
      </c>
      <c r="F74" s="14">
        <f>IFERROR(100*_xlfn.IFNA(VLOOKUP($B74,KviZDarije3!$A$1:$N$1000, 5, 0), 0)/'TOP SCORES'!D$4,0)</f>
        <v>30</v>
      </c>
      <c r="G74" s="14">
        <f>IFERROR(100*_xlfn.IFNA(VLOOKUP($B74,KviZDarije4!$A$1:$N$1000, 5, 0), 0)/'TOP SCORES'!E$4,0)</f>
        <v>20</v>
      </c>
      <c r="H74" s="14">
        <f>IFERROR(100*_xlfn.IFNA(VLOOKUP($B74,KviZDarije5!$A$1:$N$1000, 5, 0), 0)/'TOP SCORES'!F$4,0)</f>
        <v>36.363636363636367</v>
      </c>
      <c r="I74" s="14">
        <f>IFERROR(100*_xlfn.IFNA(VLOOKUP($B74,KviZDarije6!$A$1:$N$1000, 5, 0), 0)/'TOP SCORES'!G$4,0)</f>
        <v>40</v>
      </c>
      <c r="J74" s="14">
        <f>IFERROR(100*_xlfn.IFNA(VLOOKUP($B74,KviZDarije7!$A$1:$N$999, 5, 0), 0)/'TOP SCORES'!H$4,0)</f>
        <v>22.222222222222221</v>
      </c>
      <c r="K74" s="14">
        <f>IFERROR(100*_xlfn.IFNA(VLOOKUP($B74,KviZDarije8!$A$1:$N$1000, 5, 0), 0)/'TOP SCORES'!I$4,0)</f>
        <v>40</v>
      </c>
      <c r="L74" s="14">
        <f>IFERROR(100*_xlfn.IFNA(VLOOKUP($B74,KviZDarije9!$A$1:$N$1000, 5, 0), 0)/'TOP SCORES'!J$4,0)</f>
        <v>20</v>
      </c>
      <c r="M74" s="14">
        <f>IFERROR(100*_xlfn.IFNA(VLOOKUP($B74,KviZDarije10!$A$1:$N$1000, 5, 0), 0)/'TOP SCORES'!K$4,0)</f>
        <v>45.454545454545453</v>
      </c>
      <c r="N74" s="14">
        <f>IFERROR(100*_xlfn.IFNA(VLOOKUP($B74,KviZDarije11!$A$1:$N$1000, 5, 0), 0)/'TOP SCORES'!L$4,0)</f>
        <v>60</v>
      </c>
    </row>
    <row r="75" spans="1:14">
      <c r="A75" s="17">
        <f t="shared" ca="1" si="1"/>
        <v>74</v>
      </c>
      <c r="B75" s="12" t="s">
        <v>151</v>
      </c>
      <c r="C75" s="15" cm="1">
        <f t="array" aca="1" ref="C75" ca="1">SUM(LARGE(D75:N75,ROW(INDIRECT("1:8"))))</f>
        <v>365.15151515151513</v>
      </c>
      <c r="D75" s="14">
        <f>IFERROR(100*_xlfn.IFNA(VLOOKUP($B75,KviZDarije1!$A$1:$N$1000, 5, 0), 0)/'TOP SCORES'!B$4,0)</f>
        <v>54.545454545454547</v>
      </c>
      <c r="E75" s="14">
        <f>IFERROR(100*_xlfn.IFNA(VLOOKUP($B75,KviZDarije2!$A$1:$N$1000, 5, 0), 0)/'TOP SCORES'!C$4,0)</f>
        <v>70</v>
      </c>
      <c r="F75" s="14">
        <f>IFERROR(100*_xlfn.IFNA(VLOOKUP($B75,KviZDarije3!$A$1:$N$1000, 5, 0), 0)/'TOP SCORES'!D$4,0)</f>
        <v>60</v>
      </c>
      <c r="G75" s="14">
        <f>IFERROR(100*_xlfn.IFNA(VLOOKUP($B75,KviZDarije4!$A$1:$N$1000, 5, 0), 0)/'TOP SCORES'!E$4,0)</f>
        <v>60</v>
      </c>
      <c r="H75" s="14">
        <f>IFERROR(100*_xlfn.IFNA(VLOOKUP($B75,KviZDarije5!$A$1:$N$1000, 5, 0), 0)/'TOP SCORES'!F$4,0)</f>
        <v>27.272727272727273</v>
      </c>
      <c r="I75" s="14">
        <f>IFERROR(100*_xlfn.IFNA(VLOOKUP($B75,KviZDarije6!$A$1:$N$1000, 5, 0), 0)/'TOP SCORES'!G$4,0)</f>
        <v>30</v>
      </c>
      <c r="J75" s="14">
        <f>IFERROR(100*_xlfn.IFNA(VLOOKUP($B75,KviZDarije7!$A$1:$N$999, 5, 0), 0)/'TOP SCORES'!H$4,0)</f>
        <v>33.333333333333336</v>
      </c>
      <c r="K75" s="14">
        <f>IFERROR(100*_xlfn.IFNA(VLOOKUP($B75,KviZDarije8!$A$1:$N$1000, 5, 0), 0)/'TOP SCORES'!I$4,0)</f>
        <v>0</v>
      </c>
      <c r="L75" s="14">
        <f>IFERROR(100*_xlfn.IFNA(VLOOKUP($B75,KviZDarije9!$A$1:$N$1000, 5, 0), 0)/'TOP SCORES'!J$4,0)</f>
        <v>30</v>
      </c>
      <c r="M75" s="14">
        <f>IFERROR(100*_xlfn.IFNA(VLOOKUP($B75,KviZDarije10!$A$1:$N$1000, 5, 0), 0)/'TOP SCORES'!K$4,0)</f>
        <v>0</v>
      </c>
      <c r="N75" s="14">
        <f>IFERROR(100*_xlfn.IFNA(VLOOKUP($B75,KviZDarije11!$A$1:$N$1000, 5, 0), 0)/'TOP SCORES'!L$4,0)</f>
        <v>0</v>
      </c>
    </row>
    <row r="76" spans="1:14">
      <c r="A76" s="17">
        <f t="shared" ca="1" si="1"/>
        <v>75</v>
      </c>
      <c r="B76" s="8" t="s">
        <v>99</v>
      </c>
      <c r="C76" s="15" cm="1">
        <f t="array" aca="1" ref="C76" ca="1">SUM(LARGE(D76:N76,ROW(INDIRECT("1:8"))))</f>
        <v>364.64646464646466</v>
      </c>
      <c r="D76" s="14">
        <f>IFERROR(100*_xlfn.IFNA(VLOOKUP($B76,KviZDarije1!$A$1:$N$1000, 5, 0), 0)/'TOP SCORES'!B$4,0)</f>
        <v>54.545454545454547</v>
      </c>
      <c r="E76" s="14">
        <f>IFERROR(100*_xlfn.IFNA(VLOOKUP($B76,KviZDarije2!$A$1:$N$1000, 5, 0), 0)/'TOP SCORES'!C$4,0)</f>
        <v>0</v>
      </c>
      <c r="F76" s="14">
        <f>IFERROR(100*_xlfn.IFNA(VLOOKUP($B76,KviZDarije3!$A$1:$N$1000, 5, 0), 0)/'TOP SCORES'!D$4,0)</f>
        <v>80</v>
      </c>
      <c r="G76" s="14">
        <f>IFERROR(100*_xlfn.IFNA(VLOOKUP($B76,KviZDarije4!$A$1:$N$1000, 5, 0), 0)/'TOP SCORES'!E$4,0)</f>
        <v>50</v>
      </c>
      <c r="H76" s="14">
        <f>IFERROR(100*_xlfn.IFNA(VLOOKUP($B76,KviZDarije5!$A$1:$N$1000, 5, 0), 0)/'TOP SCORES'!F$4,0)</f>
        <v>0</v>
      </c>
      <c r="I76" s="14">
        <f>IFERROR(100*_xlfn.IFNA(VLOOKUP($B76,KviZDarije6!$A$1:$N$1000, 5, 0), 0)/'TOP SCORES'!G$4,0)</f>
        <v>50</v>
      </c>
      <c r="J76" s="14">
        <f>IFERROR(100*_xlfn.IFNA(VLOOKUP($B76,KviZDarije7!$A$1:$N$999, 5, 0), 0)/'TOP SCORES'!H$4,0)</f>
        <v>55.555555555555557</v>
      </c>
      <c r="K76" s="14">
        <f>IFERROR(100*_xlfn.IFNA(VLOOKUP($B76,KviZDarije8!$A$1:$N$1000, 5, 0), 0)/'TOP SCORES'!I$4,0)</f>
        <v>20</v>
      </c>
      <c r="L76" s="14">
        <f>IFERROR(100*_xlfn.IFNA(VLOOKUP($B76,KviZDarije9!$A$1:$N$1000, 5, 0), 0)/'TOP SCORES'!J$4,0)</f>
        <v>0</v>
      </c>
      <c r="M76" s="14">
        <f>IFERROR(100*_xlfn.IFNA(VLOOKUP($B76,KviZDarije10!$A$1:$N$1000, 5, 0), 0)/'TOP SCORES'!K$4,0)</f>
        <v>54.545454545454547</v>
      </c>
      <c r="N76" s="14">
        <f>IFERROR(100*_xlfn.IFNA(VLOOKUP($B76,KviZDarije11!$A$1:$N$1000, 5, 0), 0)/'TOP SCORES'!L$4,0)</f>
        <v>0</v>
      </c>
    </row>
    <row r="77" spans="1:14">
      <c r="A77" s="17">
        <f t="shared" ca="1" si="1"/>
        <v>76</v>
      </c>
      <c r="B77" s="8" t="s">
        <v>137</v>
      </c>
      <c r="C77" s="15" cm="1">
        <f t="array" aca="1" ref="C77" ca="1">SUM(LARGE(D77:N77,ROW(INDIRECT("1:8"))))</f>
        <v>363.63636363636363</v>
      </c>
      <c r="D77" s="14">
        <f>IFERROR(100*_xlfn.IFNA(VLOOKUP($B77,KviZDarije1!$A$1:$N$1000, 5, 0), 0)/'TOP SCORES'!B$4,0)</f>
        <v>63.636363636363633</v>
      </c>
      <c r="E77" s="14">
        <f>IFERROR(100*_xlfn.IFNA(VLOOKUP($B77,KviZDarije2!$A$1:$N$1000, 5, 0), 0)/'TOP SCORES'!C$4,0)</f>
        <v>40</v>
      </c>
      <c r="F77" s="14">
        <f>IFERROR(100*_xlfn.IFNA(VLOOKUP($B77,KviZDarije3!$A$1:$N$1000, 5, 0), 0)/'TOP SCORES'!D$4,0)</f>
        <v>50</v>
      </c>
      <c r="G77" s="14">
        <f>IFERROR(100*_xlfn.IFNA(VLOOKUP($B77,KviZDarije4!$A$1:$N$1000, 5, 0), 0)/'TOP SCORES'!E$4,0)</f>
        <v>30</v>
      </c>
      <c r="H77" s="14">
        <f>IFERROR(100*_xlfn.IFNA(VLOOKUP($B77,KviZDarije5!$A$1:$N$1000, 5, 0), 0)/'TOP SCORES'!F$4,0)</f>
        <v>0</v>
      </c>
      <c r="I77" s="14">
        <f>IFERROR(100*_xlfn.IFNA(VLOOKUP($B77,KviZDarije6!$A$1:$N$1000, 5, 0), 0)/'TOP SCORES'!G$4,0)</f>
        <v>40</v>
      </c>
      <c r="J77" s="14">
        <f>IFERROR(100*_xlfn.IFNA(VLOOKUP($B77,KviZDarije7!$A$1:$N$999, 5, 0), 0)/'TOP SCORES'!H$4,0)</f>
        <v>0</v>
      </c>
      <c r="K77" s="14">
        <f>IFERROR(100*_xlfn.IFNA(VLOOKUP($B77,KviZDarije8!$A$1:$N$1000, 5, 0), 0)/'TOP SCORES'!I$4,0)</f>
        <v>50</v>
      </c>
      <c r="L77" s="14">
        <f>IFERROR(100*_xlfn.IFNA(VLOOKUP($B77,KviZDarije9!$A$1:$N$1000, 5, 0), 0)/'TOP SCORES'!J$4,0)</f>
        <v>30</v>
      </c>
      <c r="M77" s="14">
        <f>IFERROR(100*_xlfn.IFNA(VLOOKUP($B77,KviZDarije10!$A$1:$N$1000, 5, 0), 0)/'TOP SCORES'!K$4,0)</f>
        <v>27.272727272727273</v>
      </c>
      <c r="N77" s="14">
        <f>IFERROR(100*_xlfn.IFNA(VLOOKUP($B77,KviZDarije11!$A$1:$N$1000, 5, 0), 0)/'TOP SCORES'!L$4,0)</f>
        <v>60</v>
      </c>
    </row>
    <row r="78" spans="1:14">
      <c r="A78" s="17">
        <f t="shared" ca="1" si="1"/>
        <v>77</v>
      </c>
      <c r="B78" s="12" t="s">
        <v>39</v>
      </c>
      <c r="C78" s="15" cm="1">
        <f t="array" aca="1" ref="C78" ca="1">SUM(LARGE(D78:N78,ROW(INDIRECT("1:8"))))</f>
        <v>363.13131313131311</v>
      </c>
      <c r="D78" s="14">
        <f>IFERROR(100*_xlfn.IFNA(VLOOKUP($B78,KviZDarije1!$A$1:$N$1000, 5, 0), 0)/'TOP SCORES'!B$4,0)</f>
        <v>45.454545454545453</v>
      </c>
      <c r="E78" s="14">
        <f>IFERROR(100*_xlfn.IFNA(VLOOKUP($B78,KviZDarije2!$A$1:$N$1000, 5, 0), 0)/'TOP SCORES'!C$4,0)</f>
        <v>60</v>
      </c>
      <c r="F78" s="14">
        <f>IFERROR(100*_xlfn.IFNA(VLOOKUP($B78,KviZDarije3!$A$1:$N$1000, 5, 0), 0)/'TOP SCORES'!D$4,0)</f>
        <v>30</v>
      </c>
      <c r="G78" s="14">
        <f>IFERROR(100*_xlfn.IFNA(VLOOKUP($B78,KviZDarije4!$A$1:$N$1000, 5, 0), 0)/'TOP SCORES'!E$4,0)</f>
        <v>0</v>
      </c>
      <c r="H78" s="14">
        <f>IFERROR(100*_xlfn.IFNA(VLOOKUP($B78,KviZDarije5!$A$1:$N$1000, 5, 0), 0)/'TOP SCORES'!F$4,0)</f>
        <v>0</v>
      </c>
      <c r="I78" s="14">
        <f>IFERROR(100*_xlfn.IFNA(VLOOKUP($B78,KviZDarije6!$A$1:$N$1000, 5, 0), 0)/'TOP SCORES'!G$4,0)</f>
        <v>20</v>
      </c>
      <c r="J78" s="14">
        <f>IFERROR(100*_xlfn.IFNA(VLOOKUP($B78,KviZDarije7!$A$1:$N$999, 5, 0), 0)/'TOP SCORES'!H$4,0)</f>
        <v>22.222222222222221</v>
      </c>
      <c r="K78" s="14">
        <f>IFERROR(100*_xlfn.IFNA(VLOOKUP($B78,KviZDarije8!$A$1:$N$1000, 5, 0), 0)/'TOP SCORES'!I$4,0)</f>
        <v>50</v>
      </c>
      <c r="L78" s="14">
        <f>IFERROR(100*_xlfn.IFNA(VLOOKUP($B78,KviZDarije9!$A$1:$N$1000, 5, 0), 0)/'TOP SCORES'!J$4,0)</f>
        <v>50</v>
      </c>
      <c r="M78" s="14">
        <f>IFERROR(100*_xlfn.IFNA(VLOOKUP($B78,KviZDarije10!$A$1:$N$1000, 5, 0), 0)/'TOP SCORES'!K$4,0)</f>
        <v>45.454545454545453</v>
      </c>
      <c r="N78" s="14">
        <f>IFERROR(100*_xlfn.IFNA(VLOOKUP($B78,KviZDarije11!$A$1:$N$1000, 5, 0), 0)/'TOP SCORES'!L$4,0)</f>
        <v>60</v>
      </c>
    </row>
    <row r="79" spans="1:14">
      <c r="A79" s="17">
        <f t="shared" ca="1" si="1"/>
        <v>78</v>
      </c>
      <c r="B79" s="12" t="s">
        <v>206</v>
      </c>
      <c r="C79" s="15" cm="1">
        <f t="array" aca="1" ref="C79" ca="1">SUM(LARGE(D79:N79,ROW(INDIRECT("1:8"))))</f>
        <v>358.98989898989902</v>
      </c>
      <c r="D79" s="14">
        <f>IFERROR(100*_xlfn.IFNA(VLOOKUP($B79,KviZDarije1!$A$1:$N$1000, 5, 0), 0)/'TOP SCORES'!B$4,0)</f>
        <v>0</v>
      </c>
      <c r="E79" s="14">
        <f>IFERROR(100*_xlfn.IFNA(VLOOKUP($B79,KviZDarije2!$A$1:$N$1000, 5, 0), 0)/'TOP SCORES'!C$4,0)</f>
        <v>40</v>
      </c>
      <c r="F79" s="14">
        <f>IFERROR(100*_xlfn.IFNA(VLOOKUP($B79,KviZDarije3!$A$1:$N$1000, 5, 0), 0)/'TOP SCORES'!D$4,0)</f>
        <v>50</v>
      </c>
      <c r="G79" s="14">
        <f>IFERROR(100*_xlfn.IFNA(VLOOKUP($B79,KviZDarije4!$A$1:$N$1000, 5, 0), 0)/'TOP SCORES'!E$4,0)</f>
        <v>0</v>
      </c>
      <c r="H79" s="14">
        <f>IFERROR(100*_xlfn.IFNA(VLOOKUP($B79,KviZDarije5!$A$1:$N$1000, 5, 0), 0)/'TOP SCORES'!F$4,0)</f>
        <v>0</v>
      </c>
      <c r="I79" s="14">
        <f>IFERROR(100*_xlfn.IFNA(VLOOKUP($B79,KviZDarije6!$A$1:$N$1000, 5, 0), 0)/'TOP SCORES'!G$4,0)</f>
        <v>0</v>
      </c>
      <c r="J79" s="14">
        <f>IFERROR(100*_xlfn.IFNA(VLOOKUP($B79,KviZDarije7!$A$1:$N$999, 5, 0), 0)/'TOP SCORES'!H$4,0)</f>
        <v>44.444444444444443</v>
      </c>
      <c r="K79" s="14">
        <f>IFERROR(100*_xlfn.IFNA(VLOOKUP($B79,KviZDarije8!$A$1:$N$1000, 5, 0), 0)/'TOP SCORES'!I$4,0)</f>
        <v>40</v>
      </c>
      <c r="L79" s="14">
        <f>IFERROR(100*_xlfn.IFNA(VLOOKUP($B79,KviZDarije9!$A$1:$N$1000, 5, 0), 0)/'TOP SCORES'!J$4,0)</f>
        <v>50</v>
      </c>
      <c r="M79" s="14">
        <f>IFERROR(100*_xlfn.IFNA(VLOOKUP($B79,KviZDarije10!$A$1:$N$1000, 5, 0), 0)/'TOP SCORES'!K$4,0)</f>
        <v>54.545454545454547</v>
      </c>
      <c r="N79" s="14">
        <f>IFERROR(100*_xlfn.IFNA(VLOOKUP($B79,KviZDarije11!$A$1:$N$1000, 5, 0), 0)/'TOP SCORES'!L$4,0)</f>
        <v>80</v>
      </c>
    </row>
    <row r="80" spans="1:14">
      <c r="A80" s="17">
        <f t="shared" ca="1" si="1"/>
        <v>79</v>
      </c>
      <c r="B80" s="12" t="s">
        <v>237</v>
      </c>
      <c r="C80" s="15" cm="1">
        <f t="array" aca="1" ref="C80" ca="1">SUM(LARGE(D80:N80,ROW(INDIRECT("1:8"))))</f>
        <v>340</v>
      </c>
      <c r="D80" s="14">
        <f>IFERROR(100*_xlfn.IFNA(VLOOKUP($B80,KviZDarije1!$A$1:$N$1000, 5, 0), 0)/'TOP SCORES'!B$4,0)</f>
        <v>0</v>
      </c>
      <c r="E80" s="14">
        <f>IFERROR(100*_xlfn.IFNA(VLOOKUP($B80,KviZDarije2!$A$1:$N$1000, 5, 0), 0)/'TOP SCORES'!C$4,0)</f>
        <v>0</v>
      </c>
      <c r="F80" s="14">
        <f>IFERROR(100*_xlfn.IFNA(VLOOKUP($B80,KviZDarije3!$A$1:$N$1000, 5, 0), 0)/'TOP SCORES'!D$4,0)</f>
        <v>50</v>
      </c>
      <c r="G80" s="14">
        <f>IFERROR(100*_xlfn.IFNA(VLOOKUP($B80,KviZDarije4!$A$1:$N$1000, 5, 0), 0)/'TOP SCORES'!E$4,0)</f>
        <v>40</v>
      </c>
      <c r="H80" s="14">
        <f>IFERROR(100*_xlfn.IFNA(VLOOKUP($B80,KviZDarije5!$A$1:$N$1000, 5, 0), 0)/'TOP SCORES'!F$4,0)</f>
        <v>36.363636363636367</v>
      </c>
      <c r="I80" s="14">
        <f>IFERROR(100*_xlfn.IFNA(VLOOKUP($B80,KviZDarije6!$A$1:$N$1000, 5, 0), 0)/'TOP SCORES'!G$4,0)</f>
        <v>40</v>
      </c>
      <c r="J80" s="14">
        <f>IFERROR(100*_xlfn.IFNA(VLOOKUP($B80,KviZDarije7!$A$1:$N$999, 5, 0), 0)/'TOP SCORES'!H$4,0)</f>
        <v>0</v>
      </c>
      <c r="K80" s="14">
        <f>IFERROR(100*_xlfn.IFNA(VLOOKUP($B80,KviZDarije8!$A$1:$N$1000, 5, 0), 0)/'TOP SCORES'!I$4,0)</f>
        <v>60</v>
      </c>
      <c r="L80" s="14">
        <f>IFERROR(100*_xlfn.IFNA(VLOOKUP($B80,KviZDarije9!$A$1:$N$1000, 5, 0), 0)/'TOP SCORES'!J$4,0)</f>
        <v>50</v>
      </c>
      <c r="M80" s="14">
        <f>IFERROR(100*_xlfn.IFNA(VLOOKUP($B80,KviZDarije10!$A$1:$N$1000, 5, 0), 0)/'TOP SCORES'!K$4,0)</f>
        <v>63.636363636363633</v>
      </c>
      <c r="N80" s="14">
        <f>IFERROR(100*_xlfn.IFNA(VLOOKUP($B80,KviZDarije11!$A$1:$N$1000, 5, 0), 0)/'TOP SCORES'!L$4,0)</f>
        <v>0</v>
      </c>
    </row>
    <row r="81" spans="1:14">
      <c r="A81" s="17">
        <f t="shared" ca="1" si="1"/>
        <v>80</v>
      </c>
      <c r="B81" s="8" t="s">
        <v>96</v>
      </c>
      <c r="C81" s="15" cm="1">
        <f t="array" aca="1" ref="C81" ca="1">SUM(LARGE(D81:N81,ROW(INDIRECT("1:8"))))</f>
        <v>335.35353535353539</v>
      </c>
      <c r="D81" s="14">
        <f>IFERROR(100*_xlfn.IFNA(VLOOKUP($B81,KviZDarije1!$A$1:$N$1000, 5, 0), 0)/'TOP SCORES'!B$4,0)</f>
        <v>54.545454545454547</v>
      </c>
      <c r="E81" s="14">
        <f>IFERROR(100*_xlfn.IFNA(VLOOKUP($B81,KviZDarije2!$A$1:$N$1000, 5, 0), 0)/'TOP SCORES'!C$4,0)</f>
        <v>40</v>
      </c>
      <c r="F81" s="14">
        <f>IFERROR(100*_xlfn.IFNA(VLOOKUP($B81,KviZDarije3!$A$1:$N$1000, 5, 0), 0)/'TOP SCORES'!D$4,0)</f>
        <v>60</v>
      </c>
      <c r="G81" s="14">
        <f>IFERROR(100*_xlfn.IFNA(VLOOKUP($B81,KviZDarije4!$A$1:$N$1000, 5, 0), 0)/'TOP SCORES'!E$4,0)</f>
        <v>60</v>
      </c>
      <c r="H81" s="14">
        <f>IFERROR(100*_xlfn.IFNA(VLOOKUP($B81,KviZDarije5!$A$1:$N$1000, 5, 0), 0)/'TOP SCORES'!F$4,0)</f>
        <v>36.363636363636367</v>
      </c>
      <c r="I81" s="14">
        <f>IFERROR(100*_xlfn.IFNA(VLOOKUP($B81,KviZDarije6!$A$1:$N$1000, 5, 0), 0)/'TOP SCORES'!G$4,0)</f>
        <v>40</v>
      </c>
      <c r="J81" s="14">
        <f>IFERROR(100*_xlfn.IFNA(VLOOKUP($B81,KviZDarije7!$A$1:$N$999, 5, 0), 0)/'TOP SCORES'!H$4,0)</f>
        <v>44.444444444444443</v>
      </c>
      <c r="K81" s="14">
        <f>IFERROR(100*_xlfn.IFNA(VLOOKUP($B81,KviZDarije8!$A$1:$N$1000, 5, 0), 0)/'TOP SCORES'!I$4,0)</f>
        <v>0</v>
      </c>
      <c r="L81" s="14">
        <f>IFERROR(100*_xlfn.IFNA(VLOOKUP($B81,KviZDarije9!$A$1:$N$1000, 5, 0), 0)/'TOP SCORES'!J$4,0)</f>
        <v>0</v>
      </c>
      <c r="M81" s="14">
        <f>IFERROR(100*_xlfn.IFNA(VLOOKUP($B81,KviZDarije10!$A$1:$N$1000, 5, 0), 0)/'TOP SCORES'!K$4,0)</f>
        <v>0</v>
      </c>
      <c r="N81" s="14">
        <f>IFERROR(100*_xlfn.IFNA(VLOOKUP($B81,KviZDarije11!$A$1:$N$1000, 5, 0), 0)/'TOP SCORES'!L$4,0)</f>
        <v>0</v>
      </c>
    </row>
    <row r="82" spans="1:14">
      <c r="A82" s="17">
        <f t="shared" ca="1" si="1"/>
        <v>81</v>
      </c>
      <c r="B82" s="8" t="s">
        <v>136</v>
      </c>
      <c r="C82" s="15" cm="1">
        <f t="array" aca="1" ref="C82" ca="1">SUM(LARGE(D82:N82,ROW(INDIRECT("1:8"))))</f>
        <v>332.72727272727269</v>
      </c>
      <c r="D82" s="14">
        <f>IFERROR(100*_xlfn.IFNA(VLOOKUP($B82,KviZDarije1!$A$1:$N$1000, 5, 0), 0)/'TOP SCORES'!B$4,0)</f>
        <v>45.454545454545453</v>
      </c>
      <c r="E82" s="14">
        <f>IFERROR(100*_xlfn.IFNA(VLOOKUP($B82,KviZDarije2!$A$1:$N$1000, 5, 0), 0)/'TOP SCORES'!C$4,0)</f>
        <v>40</v>
      </c>
      <c r="F82" s="14">
        <f>IFERROR(100*_xlfn.IFNA(VLOOKUP($B82,KviZDarije3!$A$1:$N$1000, 5, 0), 0)/'TOP SCORES'!D$4,0)</f>
        <v>60</v>
      </c>
      <c r="G82" s="14">
        <f>IFERROR(100*_xlfn.IFNA(VLOOKUP($B82,KviZDarije4!$A$1:$N$1000, 5, 0), 0)/'TOP SCORES'!E$4,0)</f>
        <v>30</v>
      </c>
      <c r="H82" s="14">
        <f>IFERROR(100*_xlfn.IFNA(VLOOKUP($B82,KviZDarije5!$A$1:$N$1000, 5, 0), 0)/'TOP SCORES'!F$4,0)</f>
        <v>27.272727272727273</v>
      </c>
      <c r="I82" s="14">
        <f>IFERROR(100*_xlfn.IFNA(VLOOKUP($B82,KviZDarije6!$A$1:$N$1000, 5, 0), 0)/'TOP SCORES'!G$4,0)</f>
        <v>20</v>
      </c>
      <c r="J82" s="14">
        <f>IFERROR(100*_xlfn.IFNA(VLOOKUP($B82,KviZDarije7!$A$1:$N$999, 5, 0), 0)/'TOP SCORES'!H$4,0)</f>
        <v>22.222222222222221</v>
      </c>
      <c r="K82" s="14">
        <f>IFERROR(100*_xlfn.IFNA(VLOOKUP($B82,KviZDarije8!$A$1:$N$1000, 5, 0), 0)/'TOP SCORES'!I$4,0)</f>
        <v>30</v>
      </c>
      <c r="L82" s="14">
        <f>IFERROR(100*_xlfn.IFNA(VLOOKUP($B82,KviZDarije9!$A$1:$N$1000, 5, 0), 0)/'TOP SCORES'!J$4,0)</f>
        <v>50</v>
      </c>
      <c r="M82" s="14">
        <f>IFERROR(100*_xlfn.IFNA(VLOOKUP($B82,KviZDarije10!$A$1:$N$1000, 5, 0), 0)/'TOP SCORES'!K$4,0)</f>
        <v>9.0909090909090917</v>
      </c>
      <c r="N82" s="14">
        <f>IFERROR(100*_xlfn.IFNA(VLOOKUP($B82,KviZDarije11!$A$1:$N$1000, 5, 0), 0)/'TOP SCORES'!L$4,0)</f>
        <v>50</v>
      </c>
    </row>
    <row r="83" spans="1:14">
      <c r="A83" s="17">
        <f t="shared" ca="1" si="1"/>
        <v>82</v>
      </c>
      <c r="B83" s="12" t="s">
        <v>149</v>
      </c>
      <c r="C83" s="15" cm="1">
        <f t="array" aca="1" ref="C83" ca="1">SUM(LARGE(D83:N83,ROW(INDIRECT("1:8"))))</f>
        <v>327.17171717171721</v>
      </c>
      <c r="D83" s="14">
        <f>IFERROR(100*_xlfn.IFNA(VLOOKUP($B83,KviZDarije1!$A$1:$N$1000, 5, 0), 0)/'TOP SCORES'!B$4,0)</f>
        <v>36.363636363636367</v>
      </c>
      <c r="E83" s="14">
        <f>IFERROR(100*_xlfn.IFNA(VLOOKUP($B83,KviZDarije2!$A$1:$N$1000, 5, 0), 0)/'TOP SCORES'!C$4,0)</f>
        <v>30</v>
      </c>
      <c r="F83" s="14">
        <f>IFERROR(100*_xlfn.IFNA(VLOOKUP($B83,KviZDarije3!$A$1:$N$1000, 5, 0), 0)/'TOP SCORES'!D$4,0)</f>
        <v>50</v>
      </c>
      <c r="G83" s="14">
        <f>IFERROR(100*_xlfn.IFNA(VLOOKUP($B83,KviZDarije4!$A$1:$N$1000, 5, 0), 0)/'TOP SCORES'!E$4,0)</f>
        <v>30</v>
      </c>
      <c r="H83" s="14">
        <f>IFERROR(100*_xlfn.IFNA(VLOOKUP($B83,KviZDarije5!$A$1:$N$1000, 5, 0), 0)/'TOP SCORES'!F$4,0)</f>
        <v>0</v>
      </c>
      <c r="I83" s="14">
        <f>IFERROR(100*_xlfn.IFNA(VLOOKUP($B83,KviZDarije6!$A$1:$N$1000, 5, 0), 0)/'TOP SCORES'!G$4,0)</f>
        <v>30</v>
      </c>
      <c r="J83" s="14">
        <f>IFERROR(100*_xlfn.IFNA(VLOOKUP($B83,KviZDarije7!$A$1:$N$999, 5, 0), 0)/'TOP SCORES'!H$4,0)</f>
        <v>44.444444444444443</v>
      </c>
      <c r="K83" s="14">
        <f>IFERROR(100*_xlfn.IFNA(VLOOKUP($B83,KviZDarije8!$A$1:$N$1000, 5, 0), 0)/'TOP SCORES'!I$4,0)</f>
        <v>50</v>
      </c>
      <c r="L83" s="14">
        <f>IFERROR(100*_xlfn.IFNA(VLOOKUP($B83,KviZDarije9!$A$1:$N$1000, 5, 0), 0)/'TOP SCORES'!J$4,0)</f>
        <v>40</v>
      </c>
      <c r="M83" s="14">
        <f>IFERROR(100*_xlfn.IFNA(VLOOKUP($B83,KviZDarije10!$A$1:$N$1000, 5, 0), 0)/'TOP SCORES'!K$4,0)</f>
        <v>36.363636363636367</v>
      </c>
      <c r="N83" s="14">
        <f>IFERROR(100*_xlfn.IFNA(VLOOKUP($B83,KviZDarije11!$A$1:$N$1000, 5, 0), 0)/'TOP SCORES'!L$4,0)</f>
        <v>40</v>
      </c>
    </row>
    <row r="84" spans="1:14">
      <c r="A84" s="17">
        <f t="shared" ca="1" si="1"/>
        <v>83</v>
      </c>
      <c r="B84" s="12" t="s">
        <v>162</v>
      </c>
      <c r="C84" s="15" cm="1">
        <f t="array" aca="1" ref="C84" ca="1">SUM(LARGE(D84:N84,ROW(INDIRECT("1:8"))))</f>
        <v>324.54545454545456</v>
      </c>
      <c r="D84" s="14">
        <f>IFERROR(100*_xlfn.IFNA(VLOOKUP($B84,KviZDarije1!$A$1:$N$1000, 5, 0), 0)/'TOP SCORES'!B$4,0)</f>
        <v>63.636363636363633</v>
      </c>
      <c r="E84" s="14">
        <f>IFERROR(100*_xlfn.IFNA(VLOOKUP($B84,KviZDarije2!$A$1:$N$1000, 5, 0), 0)/'TOP SCORES'!C$4,0)</f>
        <v>0</v>
      </c>
      <c r="F84" s="14">
        <f>IFERROR(100*_xlfn.IFNA(VLOOKUP($B84,KviZDarije3!$A$1:$N$1000, 5, 0), 0)/'TOP SCORES'!D$4,0)</f>
        <v>0</v>
      </c>
      <c r="G84" s="14">
        <f>IFERROR(100*_xlfn.IFNA(VLOOKUP($B84,KviZDarije4!$A$1:$N$1000, 5, 0), 0)/'TOP SCORES'!E$4,0)</f>
        <v>50</v>
      </c>
      <c r="H84" s="14">
        <f>IFERROR(100*_xlfn.IFNA(VLOOKUP($B84,KviZDarije5!$A$1:$N$1000, 5, 0), 0)/'TOP SCORES'!F$4,0)</f>
        <v>18.181818181818183</v>
      </c>
      <c r="I84" s="14">
        <f>IFERROR(100*_xlfn.IFNA(VLOOKUP($B84,KviZDarije6!$A$1:$N$1000, 5, 0), 0)/'TOP SCORES'!G$4,0)</f>
        <v>0</v>
      </c>
      <c r="J84" s="14">
        <f>IFERROR(100*_xlfn.IFNA(VLOOKUP($B84,KviZDarije7!$A$1:$N$999, 5, 0), 0)/'TOP SCORES'!H$4,0)</f>
        <v>0</v>
      </c>
      <c r="K84" s="14">
        <f>IFERROR(100*_xlfn.IFNA(VLOOKUP($B84,KviZDarije8!$A$1:$N$1000, 5, 0), 0)/'TOP SCORES'!I$4,0)</f>
        <v>60</v>
      </c>
      <c r="L84" s="14">
        <f>IFERROR(100*_xlfn.IFNA(VLOOKUP($B84,KviZDarije9!$A$1:$N$1000, 5, 0), 0)/'TOP SCORES'!J$4,0)</f>
        <v>60</v>
      </c>
      <c r="M84" s="14">
        <f>IFERROR(100*_xlfn.IFNA(VLOOKUP($B84,KviZDarije10!$A$1:$N$1000, 5, 0), 0)/'TOP SCORES'!K$4,0)</f>
        <v>72.727272727272734</v>
      </c>
      <c r="N84" s="14">
        <f>IFERROR(100*_xlfn.IFNA(VLOOKUP($B84,KviZDarije11!$A$1:$N$1000, 5, 0), 0)/'TOP SCORES'!L$4,0)</f>
        <v>0</v>
      </c>
    </row>
    <row r="85" spans="1:14">
      <c r="A85" s="17">
        <f t="shared" ca="1" si="1"/>
        <v>84</v>
      </c>
      <c r="B85" s="33" t="s">
        <v>282</v>
      </c>
      <c r="C85" s="15" cm="1">
        <f t="array" aca="1" ref="C85" ca="1">SUM(LARGE(D85:N85,ROW(INDIRECT("1:8"))))</f>
        <v>321.21212121212125</v>
      </c>
      <c r="D85" s="14">
        <f>IFERROR(100*_xlfn.IFNA(VLOOKUP($B85,KviZDarije1!$A$1:$N$1000, 5, 0), 0)/'TOP SCORES'!B$4,0)</f>
        <v>0</v>
      </c>
      <c r="E85" s="14">
        <f>IFERROR(100*_xlfn.IFNA(VLOOKUP($B85,KviZDarije2!$A$1:$N$1000, 5, 0), 0)/'TOP SCORES'!C$4,0)</f>
        <v>0</v>
      </c>
      <c r="F85" s="14">
        <f>IFERROR(100*_xlfn.IFNA(VLOOKUP($B85,KviZDarije3!$A$1:$N$1000, 5, 0), 0)/'TOP SCORES'!D$4,0)</f>
        <v>0</v>
      </c>
      <c r="G85" s="14">
        <f>IFERROR(100*_xlfn.IFNA(VLOOKUP($B85,KviZDarije4!$A$1:$N$1000, 5, 0), 0)/'TOP SCORES'!E$4,0)</f>
        <v>0</v>
      </c>
      <c r="H85" s="14">
        <f>IFERROR(100*_xlfn.IFNA(VLOOKUP($B85,KviZDarije5!$A$1:$N$1000, 5, 0), 0)/'TOP SCORES'!F$4,0)</f>
        <v>0</v>
      </c>
      <c r="I85" s="14">
        <f>IFERROR(100*_xlfn.IFNA(VLOOKUP($B85,KviZDarije6!$A$1:$N$1000, 5, 0), 0)/'TOP SCORES'!G$4,0)</f>
        <v>50</v>
      </c>
      <c r="J85" s="14">
        <f>IFERROR(100*_xlfn.IFNA(VLOOKUP($B85,KviZDarije7!$A$1:$N$999, 5, 0), 0)/'TOP SCORES'!H$4,0)</f>
        <v>66.666666666666671</v>
      </c>
      <c r="K85" s="14">
        <f>IFERROR(100*_xlfn.IFNA(VLOOKUP($B85,KviZDarije8!$A$1:$N$1000, 5, 0), 0)/'TOP SCORES'!I$4,0)</f>
        <v>90</v>
      </c>
      <c r="L85" s="14">
        <f>IFERROR(100*_xlfn.IFNA(VLOOKUP($B85,KviZDarije9!$A$1:$N$1000, 5, 0), 0)/'TOP SCORES'!J$4,0)</f>
        <v>0</v>
      </c>
      <c r="M85" s="14">
        <f>IFERROR(100*_xlfn.IFNA(VLOOKUP($B85,KviZDarije10!$A$1:$N$1000, 5, 0), 0)/'TOP SCORES'!K$4,0)</f>
        <v>54.545454545454547</v>
      </c>
      <c r="N85" s="14">
        <f>IFERROR(100*_xlfn.IFNA(VLOOKUP($B85,KviZDarije11!$A$1:$N$1000, 5, 0), 0)/'TOP SCORES'!L$4,0)</f>
        <v>60</v>
      </c>
    </row>
    <row r="86" spans="1:14">
      <c r="A86" s="17">
        <f t="shared" ca="1" si="1"/>
        <v>85</v>
      </c>
      <c r="B86" s="12" t="s">
        <v>165</v>
      </c>
      <c r="C86" s="15" cm="1">
        <f t="array" aca="1" ref="C86" ca="1">SUM(LARGE(D86:N86,ROW(INDIRECT("1:8"))))</f>
        <v>319.09090909090907</v>
      </c>
      <c r="D86" s="14">
        <f>IFERROR(100*_xlfn.IFNA(VLOOKUP($B86,KviZDarije1!$A$1:$N$1000, 5, 0), 0)/'TOP SCORES'!B$4,0)</f>
        <v>45.454545454545453</v>
      </c>
      <c r="E86" s="14">
        <f>IFERROR(100*_xlfn.IFNA(VLOOKUP($B86,KviZDarije2!$A$1:$N$1000, 5, 0), 0)/'TOP SCORES'!C$4,0)</f>
        <v>30</v>
      </c>
      <c r="F86" s="14">
        <f>IFERROR(100*_xlfn.IFNA(VLOOKUP($B86,KviZDarije3!$A$1:$N$1000, 5, 0), 0)/'TOP SCORES'!D$4,0)</f>
        <v>20</v>
      </c>
      <c r="G86" s="14">
        <f>IFERROR(100*_xlfn.IFNA(VLOOKUP($B86,KviZDarije4!$A$1:$N$1000, 5, 0), 0)/'TOP SCORES'!E$4,0)</f>
        <v>10</v>
      </c>
      <c r="H86" s="14">
        <f>IFERROR(100*_xlfn.IFNA(VLOOKUP($B86,KviZDarije5!$A$1:$N$1000, 5, 0), 0)/'TOP SCORES'!F$4,0)</f>
        <v>27.272727272727273</v>
      </c>
      <c r="I86" s="14">
        <f>IFERROR(100*_xlfn.IFNA(VLOOKUP($B86,KviZDarije6!$A$1:$N$1000, 5, 0), 0)/'TOP SCORES'!G$4,0)</f>
        <v>10</v>
      </c>
      <c r="J86" s="14">
        <f>IFERROR(100*_xlfn.IFNA(VLOOKUP($B86,KviZDarije7!$A$1:$N$999, 5, 0), 0)/'TOP SCORES'!H$4,0)</f>
        <v>0</v>
      </c>
      <c r="K86" s="14">
        <f>IFERROR(100*_xlfn.IFNA(VLOOKUP($B86,KviZDarije8!$A$1:$N$1000, 5, 0), 0)/'TOP SCORES'!I$4,0)</f>
        <v>70</v>
      </c>
      <c r="L86" s="14">
        <f>IFERROR(100*_xlfn.IFNA(VLOOKUP($B86,KviZDarije9!$A$1:$N$1000, 5, 0), 0)/'TOP SCORES'!J$4,0)</f>
        <v>40</v>
      </c>
      <c r="M86" s="14">
        <f>IFERROR(100*_xlfn.IFNA(VLOOKUP($B86,KviZDarije10!$A$1:$N$1000, 5, 0), 0)/'TOP SCORES'!K$4,0)</f>
        <v>36.363636363636367</v>
      </c>
      <c r="N86" s="14">
        <f>IFERROR(100*_xlfn.IFNA(VLOOKUP($B86,KviZDarije11!$A$1:$N$1000, 5, 0), 0)/'TOP SCORES'!L$4,0)</f>
        <v>50</v>
      </c>
    </row>
    <row r="87" spans="1:14">
      <c r="A87" s="17">
        <f t="shared" ca="1" si="1"/>
        <v>86</v>
      </c>
      <c r="B87" s="12" t="s">
        <v>102</v>
      </c>
      <c r="C87" s="15" cm="1">
        <f t="array" aca="1" ref="C87" ca="1">SUM(LARGE(D87:N87,ROW(INDIRECT("1:8"))))</f>
        <v>312.22222222222223</v>
      </c>
      <c r="D87" s="14">
        <f>IFERROR(100*_xlfn.IFNA(VLOOKUP($B87,KviZDarije1!$A$1:$N$1000, 5, 0), 0)/'TOP SCORES'!B$4,0)</f>
        <v>0</v>
      </c>
      <c r="E87" s="14">
        <f>IFERROR(100*_xlfn.IFNA(VLOOKUP($B87,KviZDarije2!$A$1:$N$1000, 5, 0), 0)/'TOP SCORES'!C$4,0)</f>
        <v>40</v>
      </c>
      <c r="F87" s="14">
        <f>IFERROR(100*_xlfn.IFNA(VLOOKUP($B87,KviZDarije3!$A$1:$N$1000, 5, 0), 0)/'TOP SCORES'!D$4,0)</f>
        <v>50</v>
      </c>
      <c r="G87" s="14">
        <f>IFERROR(100*_xlfn.IFNA(VLOOKUP($B87,KviZDarije4!$A$1:$N$1000, 5, 0), 0)/'TOP SCORES'!E$4,0)</f>
        <v>30</v>
      </c>
      <c r="H87" s="14">
        <f>IFERROR(100*_xlfn.IFNA(VLOOKUP($B87,KviZDarije5!$A$1:$N$1000, 5, 0), 0)/'TOP SCORES'!F$4,0)</f>
        <v>9.0909090909090917</v>
      </c>
      <c r="I87" s="14">
        <f>IFERROR(100*_xlfn.IFNA(VLOOKUP($B87,KviZDarije6!$A$1:$N$1000, 5, 0), 0)/'TOP SCORES'!G$4,0)</f>
        <v>30</v>
      </c>
      <c r="J87" s="14">
        <f>IFERROR(100*_xlfn.IFNA(VLOOKUP($B87,KviZDarije7!$A$1:$N$999, 5, 0), 0)/'TOP SCORES'!H$4,0)</f>
        <v>22.222222222222221</v>
      </c>
      <c r="K87" s="14">
        <f>IFERROR(100*_xlfn.IFNA(VLOOKUP($B87,KviZDarije8!$A$1:$N$1000, 5, 0), 0)/'TOP SCORES'!I$4,0)</f>
        <v>30</v>
      </c>
      <c r="L87" s="14">
        <f>IFERROR(100*_xlfn.IFNA(VLOOKUP($B87,KviZDarije9!$A$1:$N$1000, 5, 0), 0)/'TOP SCORES'!J$4,0)</f>
        <v>40</v>
      </c>
      <c r="M87" s="14">
        <f>IFERROR(100*_xlfn.IFNA(VLOOKUP($B87,KviZDarije10!$A$1:$N$1000, 5, 0), 0)/'TOP SCORES'!K$4,0)</f>
        <v>0</v>
      </c>
      <c r="N87" s="14">
        <f>IFERROR(100*_xlfn.IFNA(VLOOKUP($B87,KviZDarije11!$A$1:$N$1000, 5, 0), 0)/'TOP SCORES'!L$4,0)</f>
        <v>70</v>
      </c>
    </row>
    <row r="88" spans="1:14">
      <c r="A88" s="17">
        <f t="shared" ca="1" si="1"/>
        <v>87</v>
      </c>
      <c r="B88" s="12" t="s">
        <v>173</v>
      </c>
      <c r="C88" s="15" cm="1">
        <f t="array" aca="1" ref="C88" ca="1">SUM(LARGE(D88:N88,ROW(INDIRECT("1:8"))))</f>
        <v>310.90909090909093</v>
      </c>
      <c r="D88" s="14">
        <f>IFERROR(100*_xlfn.IFNA(VLOOKUP($B88,KviZDarije1!$A$1:$N$1000, 5, 0), 0)/'TOP SCORES'!B$4,0)</f>
        <v>54.545454545454547</v>
      </c>
      <c r="E88" s="14">
        <f>IFERROR(100*_xlfn.IFNA(VLOOKUP($B88,KviZDarije2!$A$1:$N$1000, 5, 0), 0)/'TOP SCORES'!C$4,0)</f>
        <v>40</v>
      </c>
      <c r="F88" s="14">
        <f>IFERROR(100*_xlfn.IFNA(VLOOKUP($B88,KviZDarije3!$A$1:$N$1000, 5, 0), 0)/'TOP SCORES'!D$4,0)</f>
        <v>50</v>
      </c>
      <c r="G88" s="14">
        <f>IFERROR(100*_xlfn.IFNA(VLOOKUP($B88,KviZDarije4!$A$1:$N$1000, 5, 0), 0)/'TOP SCORES'!E$4,0)</f>
        <v>40</v>
      </c>
      <c r="H88" s="14">
        <f>IFERROR(100*_xlfn.IFNA(VLOOKUP($B88,KviZDarije5!$A$1:$N$1000, 5, 0), 0)/'TOP SCORES'!F$4,0)</f>
        <v>36.363636363636367</v>
      </c>
      <c r="I88" s="14">
        <f>IFERROR(100*_xlfn.IFNA(VLOOKUP($B88,KviZDarije6!$A$1:$N$1000, 5, 0), 0)/'TOP SCORES'!G$4,0)</f>
        <v>20</v>
      </c>
      <c r="J88" s="14">
        <f>IFERROR(100*_xlfn.IFNA(VLOOKUP($B88,KviZDarije7!$A$1:$N$999, 5, 0), 0)/'TOP SCORES'!H$4,0)</f>
        <v>11.111111111111111</v>
      </c>
      <c r="K88" s="14">
        <f>IFERROR(100*_xlfn.IFNA(VLOOKUP($B88,KviZDarije8!$A$1:$N$1000, 5, 0), 0)/'TOP SCORES'!I$4,0)</f>
        <v>30</v>
      </c>
      <c r="L88" s="14">
        <f>IFERROR(100*_xlfn.IFNA(VLOOKUP($B88,KviZDarije9!$A$1:$N$1000, 5, 0), 0)/'TOP SCORES'!J$4,0)</f>
        <v>40</v>
      </c>
      <c r="M88" s="14">
        <f>IFERROR(100*_xlfn.IFNA(VLOOKUP($B88,KviZDarije10!$A$1:$N$1000, 5, 0), 0)/'TOP SCORES'!K$4,0)</f>
        <v>0</v>
      </c>
      <c r="N88" s="14">
        <f>IFERROR(100*_xlfn.IFNA(VLOOKUP($B88,KviZDarije11!$A$1:$N$1000, 5, 0), 0)/'TOP SCORES'!L$4,0)</f>
        <v>0</v>
      </c>
    </row>
    <row r="89" spans="1:14">
      <c r="A89" s="17">
        <f t="shared" ca="1" si="1"/>
        <v>88</v>
      </c>
      <c r="B89" s="12" t="s">
        <v>101</v>
      </c>
      <c r="C89" s="15" cm="1">
        <f t="array" aca="1" ref="C89" ca="1">SUM(LARGE(D89:N89,ROW(INDIRECT("1:8"))))</f>
        <v>309.09090909090912</v>
      </c>
      <c r="D89" s="14">
        <f>IFERROR(100*_xlfn.IFNA(VLOOKUP($B89,KviZDarije1!$A$1:$N$1000, 5, 0), 0)/'TOP SCORES'!B$4,0)</f>
        <v>72.727272727272734</v>
      </c>
      <c r="E89" s="14">
        <f>IFERROR(100*_xlfn.IFNA(VLOOKUP($B89,KviZDarije2!$A$1:$N$1000, 5, 0), 0)/'TOP SCORES'!C$4,0)</f>
        <v>50</v>
      </c>
      <c r="F89" s="14">
        <f>IFERROR(100*_xlfn.IFNA(VLOOKUP($B89,KviZDarije3!$A$1:$N$1000, 5, 0), 0)/'TOP SCORES'!D$4,0)</f>
        <v>40</v>
      </c>
      <c r="G89" s="14">
        <f>IFERROR(100*_xlfn.IFNA(VLOOKUP($B89,KviZDarije4!$A$1:$N$1000, 5, 0), 0)/'TOP SCORES'!E$4,0)</f>
        <v>0</v>
      </c>
      <c r="H89" s="14">
        <f>IFERROR(100*_xlfn.IFNA(VLOOKUP($B89,KviZDarije5!$A$1:$N$1000, 5, 0), 0)/'TOP SCORES'!F$4,0)</f>
        <v>36.363636363636367</v>
      </c>
      <c r="I89" s="14">
        <f>IFERROR(100*_xlfn.IFNA(VLOOKUP($B89,KviZDarije6!$A$1:$N$1000, 5, 0), 0)/'TOP SCORES'!G$4,0)</f>
        <v>0</v>
      </c>
      <c r="J89" s="14">
        <f>IFERROR(100*_xlfn.IFNA(VLOOKUP($B89,KviZDarije7!$A$1:$N$999, 5, 0), 0)/'TOP SCORES'!H$4,0)</f>
        <v>0</v>
      </c>
      <c r="K89" s="14">
        <f>IFERROR(100*_xlfn.IFNA(VLOOKUP($B89,KviZDarije8!$A$1:$N$1000, 5, 0), 0)/'TOP SCORES'!I$4,0)</f>
        <v>70</v>
      </c>
      <c r="L89" s="14">
        <f>IFERROR(100*_xlfn.IFNA(VLOOKUP($B89,KviZDarije9!$A$1:$N$1000, 5, 0), 0)/'TOP SCORES'!J$4,0)</f>
        <v>40</v>
      </c>
      <c r="M89" s="14">
        <f>IFERROR(100*_xlfn.IFNA(VLOOKUP($B89,KviZDarije10!$A$1:$N$1000, 5, 0), 0)/'TOP SCORES'!K$4,0)</f>
        <v>0</v>
      </c>
      <c r="N89" s="14">
        <f>IFERROR(100*_xlfn.IFNA(VLOOKUP($B89,KviZDarije11!$A$1:$N$1000, 5, 0), 0)/'TOP SCORES'!L$4,0)</f>
        <v>0</v>
      </c>
    </row>
    <row r="90" spans="1:14">
      <c r="A90" s="17">
        <f t="shared" ca="1" si="1"/>
        <v>89</v>
      </c>
      <c r="B90" s="12" t="s">
        <v>145</v>
      </c>
      <c r="C90" s="15" cm="1">
        <f t="array" aca="1" ref="C90" ca="1">SUM(LARGE(D90:N90,ROW(INDIRECT("1:8"))))</f>
        <v>304.54545454545456</v>
      </c>
      <c r="D90" s="14">
        <f>IFERROR(100*_xlfn.IFNA(VLOOKUP($B90,KviZDarije1!$A$1:$N$1000, 5, 0), 0)/'TOP SCORES'!B$4,0)</f>
        <v>54.545454545454547</v>
      </c>
      <c r="E90" s="14">
        <f>IFERROR(100*_xlfn.IFNA(VLOOKUP($B90,KviZDarije2!$A$1:$N$1000, 5, 0), 0)/'TOP SCORES'!C$4,0)</f>
        <v>30</v>
      </c>
      <c r="F90" s="14">
        <f>IFERROR(100*_xlfn.IFNA(VLOOKUP($B90,KviZDarije3!$A$1:$N$1000, 5, 0), 0)/'TOP SCORES'!D$4,0)</f>
        <v>30</v>
      </c>
      <c r="G90" s="14">
        <f>IFERROR(100*_xlfn.IFNA(VLOOKUP($B90,KviZDarije4!$A$1:$N$1000, 5, 0), 0)/'TOP SCORES'!E$4,0)</f>
        <v>20</v>
      </c>
      <c r="H90" s="14">
        <f>IFERROR(100*_xlfn.IFNA(VLOOKUP($B90,KviZDarije5!$A$1:$N$1000, 5, 0), 0)/'TOP SCORES'!F$4,0)</f>
        <v>9.0909090909090917</v>
      </c>
      <c r="I90" s="14">
        <f>IFERROR(100*_xlfn.IFNA(VLOOKUP($B90,KviZDarije6!$A$1:$N$1000, 5, 0), 0)/'TOP SCORES'!G$4,0)</f>
        <v>30</v>
      </c>
      <c r="J90" s="14">
        <f>IFERROR(100*_xlfn.IFNA(VLOOKUP($B90,KviZDarije7!$A$1:$N$999, 5, 0), 0)/'TOP SCORES'!H$4,0)</f>
        <v>11.111111111111111</v>
      </c>
      <c r="K90" s="14">
        <f>IFERROR(100*_xlfn.IFNA(VLOOKUP($B90,KviZDarije8!$A$1:$N$1000, 5, 0), 0)/'TOP SCORES'!I$4,0)</f>
        <v>50</v>
      </c>
      <c r="L90" s="14">
        <f>IFERROR(100*_xlfn.IFNA(VLOOKUP($B90,KviZDarije9!$A$1:$N$1000, 5, 0), 0)/'TOP SCORES'!J$4,0)</f>
        <v>40</v>
      </c>
      <c r="M90" s="14">
        <f>IFERROR(100*_xlfn.IFNA(VLOOKUP($B90,KviZDarije10!$A$1:$N$1000, 5, 0), 0)/'TOP SCORES'!K$4,0)</f>
        <v>18.181818181818183</v>
      </c>
      <c r="N90" s="14">
        <f>IFERROR(100*_xlfn.IFNA(VLOOKUP($B90,KviZDarije11!$A$1:$N$1000, 5, 0), 0)/'TOP SCORES'!L$4,0)</f>
        <v>50</v>
      </c>
    </row>
    <row r="91" spans="1:14">
      <c r="A91" s="17">
        <f t="shared" ca="1" si="1"/>
        <v>90</v>
      </c>
      <c r="B91" s="12" t="s">
        <v>103</v>
      </c>
      <c r="C91" s="15" cm="1">
        <f t="array" aca="1" ref="C91" ca="1">SUM(LARGE(D91:N91,ROW(INDIRECT("1:8"))))</f>
        <v>301.81818181818181</v>
      </c>
      <c r="D91" s="14">
        <f>IFERROR(100*_xlfn.IFNA(VLOOKUP($B91,KviZDarije1!$A$1:$N$1000, 5, 0), 0)/'TOP SCORES'!B$4,0)</f>
        <v>54.545454545454547</v>
      </c>
      <c r="E91" s="14">
        <f>IFERROR(100*_xlfn.IFNA(VLOOKUP($B91,KviZDarije2!$A$1:$N$1000, 5, 0), 0)/'TOP SCORES'!C$4,0)</f>
        <v>30</v>
      </c>
      <c r="F91" s="14">
        <f>IFERROR(100*_xlfn.IFNA(VLOOKUP($B91,KviZDarije3!$A$1:$N$1000, 5, 0), 0)/'TOP SCORES'!D$4,0)</f>
        <v>60</v>
      </c>
      <c r="G91" s="14">
        <f>IFERROR(100*_xlfn.IFNA(VLOOKUP($B91,KviZDarije4!$A$1:$N$1000, 5, 0), 0)/'TOP SCORES'!E$4,0)</f>
        <v>30</v>
      </c>
      <c r="H91" s="14">
        <f>IFERROR(100*_xlfn.IFNA(VLOOKUP($B91,KviZDarije5!$A$1:$N$1000, 5, 0), 0)/'TOP SCORES'!F$4,0)</f>
        <v>18.181818181818183</v>
      </c>
      <c r="I91" s="14">
        <f>IFERROR(100*_xlfn.IFNA(VLOOKUP($B91,KviZDarije6!$A$1:$N$1000, 5, 0), 0)/'TOP SCORES'!G$4,0)</f>
        <v>20</v>
      </c>
      <c r="J91" s="14">
        <f>IFERROR(100*_xlfn.IFNA(VLOOKUP($B91,KviZDarije7!$A$1:$N$999, 5, 0), 0)/'TOP SCORES'!H$4,0)</f>
        <v>11.111111111111111</v>
      </c>
      <c r="K91" s="14">
        <f>IFERROR(100*_xlfn.IFNA(VLOOKUP($B91,KviZDarije8!$A$1:$N$1000, 5, 0), 0)/'TOP SCORES'!I$4,0)</f>
        <v>30</v>
      </c>
      <c r="L91" s="14">
        <f>IFERROR(100*_xlfn.IFNA(VLOOKUP($B91,KviZDarije9!$A$1:$N$1000, 5, 0), 0)/'TOP SCORES'!J$4,0)</f>
        <v>40</v>
      </c>
      <c r="M91" s="14">
        <f>IFERROR(100*_xlfn.IFNA(VLOOKUP($B91,KviZDarije10!$A$1:$N$1000, 5, 0), 0)/'TOP SCORES'!K$4,0)</f>
        <v>27.272727272727273</v>
      </c>
      <c r="N91" s="14">
        <f>IFERROR(100*_xlfn.IFNA(VLOOKUP($B91,KviZDarije11!$A$1:$N$1000, 5, 0), 0)/'TOP SCORES'!L$4,0)</f>
        <v>30</v>
      </c>
    </row>
    <row r="92" spans="1:14">
      <c r="A92" s="17">
        <f t="shared" ca="1" si="1"/>
        <v>91</v>
      </c>
      <c r="B92" s="8" t="s">
        <v>127</v>
      </c>
      <c r="C92" s="15" cm="1">
        <f t="array" aca="1" ref="C92" ca="1">SUM(LARGE(D92:N92,ROW(INDIRECT("1:8"))))</f>
        <v>297.17171717171721</v>
      </c>
      <c r="D92" s="14">
        <f>IFERROR(100*_xlfn.IFNA(VLOOKUP($B92,KviZDarije1!$A$1:$N$1000, 5, 0), 0)/'TOP SCORES'!B$4,0)</f>
        <v>54.545454545454547</v>
      </c>
      <c r="E92" s="14">
        <f>IFERROR(100*_xlfn.IFNA(VLOOKUP($B92,KviZDarije2!$A$1:$N$1000, 5, 0), 0)/'TOP SCORES'!C$4,0)</f>
        <v>60</v>
      </c>
      <c r="F92" s="14">
        <f>IFERROR(100*_xlfn.IFNA(VLOOKUP($B92,KviZDarije3!$A$1:$N$1000, 5, 0), 0)/'TOP SCORES'!D$4,0)</f>
        <v>50</v>
      </c>
      <c r="G92" s="14">
        <f>IFERROR(100*_xlfn.IFNA(VLOOKUP($B92,KviZDarije4!$A$1:$N$1000, 5, 0), 0)/'TOP SCORES'!E$4,0)</f>
        <v>40</v>
      </c>
      <c r="H92" s="14">
        <f>IFERROR(100*_xlfn.IFNA(VLOOKUP($B92,KviZDarije5!$A$1:$N$1000, 5, 0), 0)/'TOP SCORES'!F$4,0)</f>
        <v>18.181818181818183</v>
      </c>
      <c r="I92" s="14">
        <f>IFERROR(100*_xlfn.IFNA(VLOOKUP($B92,KviZDarije6!$A$1:$N$1000, 5, 0), 0)/'TOP SCORES'!G$4,0)</f>
        <v>30</v>
      </c>
      <c r="J92" s="14">
        <f>IFERROR(100*_xlfn.IFNA(VLOOKUP($B92,KviZDarije7!$A$1:$N$999, 5, 0), 0)/'TOP SCORES'!H$4,0)</f>
        <v>44.444444444444443</v>
      </c>
      <c r="K92" s="14">
        <f>IFERROR(100*_xlfn.IFNA(VLOOKUP($B92,KviZDarije8!$A$1:$N$1000, 5, 0), 0)/'TOP SCORES'!I$4,0)</f>
        <v>0</v>
      </c>
      <c r="L92" s="14">
        <f>IFERROR(100*_xlfn.IFNA(VLOOKUP($B92,KviZDarije9!$A$1:$N$1000, 5, 0), 0)/'TOP SCORES'!J$4,0)</f>
        <v>0</v>
      </c>
      <c r="M92" s="14">
        <f>IFERROR(100*_xlfn.IFNA(VLOOKUP($B92,KviZDarije10!$A$1:$N$1000, 5, 0), 0)/'TOP SCORES'!K$4,0)</f>
        <v>0</v>
      </c>
      <c r="N92" s="14">
        <f>IFERROR(100*_xlfn.IFNA(VLOOKUP($B92,KviZDarije11!$A$1:$N$1000, 5, 0), 0)/'TOP SCORES'!L$4,0)</f>
        <v>0</v>
      </c>
    </row>
    <row r="93" spans="1:14">
      <c r="A93" s="17">
        <f t="shared" ca="1" si="1"/>
        <v>92</v>
      </c>
      <c r="B93" s="33" t="s">
        <v>261</v>
      </c>
      <c r="C93" s="15" cm="1">
        <f t="array" aca="1" ref="C93" ca="1">SUM(LARGE(D93:N93,ROW(INDIRECT("1:8"))))</f>
        <v>297.17171717171715</v>
      </c>
      <c r="D93" s="14">
        <f>IFERROR(100*_xlfn.IFNA(VLOOKUP($B93,KviZDarije1!$A$1:$N$1000, 5, 0), 0)/'TOP SCORES'!B$4,0)</f>
        <v>0</v>
      </c>
      <c r="E93" s="14">
        <f>IFERROR(100*_xlfn.IFNA(VLOOKUP($B93,KviZDarije2!$A$1:$N$1000, 5, 0), 0)/'TOP SCORES'!C$4,0)</f>
        <v>0</v>
      </c>
      <c r="F93" s="14">
        <f>IFERROR(100*_xlfn.IFNA(VLOOKUP($B93,KviZDarije3!$A$1:$N$1000, 5, 0), 0)/'TOP SCORES'!D$4,0)</f>
        <v>0</v>
      </c>
      <c r="G93" s="14">
        <f>IFERROR(100*_xlfn.IFNA(VLOOKUP($B93,KviZDarije4!$A$1:$N$1000, 5, 0), 0)/'TOP SCORES'!E$4,0)</f>
        <v>50</v>
      </c>
      <c r="H93" s="14">
        <f>IFERROR(100*_xlfn.IFNA(VLOOKUP($B93,KviZDarije5!$A$1:$N$1000, 5, 0), 0)/'TOP SCORES'!F$4,0)</f>
        <v>27.272727272727273</v>
      </c>
      <c r="I93" s="14">
        <f>IFERROR(100*_xlfn.IFNA(VLOOKUP($B93,KviZDarije6!$A$1:$N$1000, 5, 0), 0)/'TOP SCORES'!G$4,0)</f>
        <v>30</v>
      </c>
      <c r="J93" s="14">
        <f>IFERROR(100*_xlfn.IFNA(VLOOKUP($B93,KviZDarije7!$A$1:$N$999, 5, 0), 0)/'TOP SCORES'!H$4,0)</f>
        <v>44.444444444444443</v>
      </c>
      <c r="K93" s="14">
        <f>IFERROR(100*_xlfn.IFNA(VLOOKUP($B93,KviZDarije8!$A$1:$N$1000, 5, 0), 0)/'TOP SCORES'!I$4,0)</f>
        <v>0</v>
      </c>
      <c r="L93" s="14">
        <f>IFERROR(100*_xlfn.IFNA(VLOOKUP($B93,KviZDarije9!$A$1:$N$1000, 5, 0), 0)/'TOP SCORES'!J$4,0)</f>
        <v>50</v>
      </c>
      <c r="M93" s="14">
        <f>IFERROR(100*_xlfn.IFNA(VLOOKUP($B93,KviZDarije10!$A$1:$N$1000, 5, 0), 0)/'TOP SCORES'!K$4,0)</f>
        <v>45.454545454545453</v>
      </c>
      <c r="N93" s="14">
        <f>IFERROR(100*_xlfn.IFNA(VLOOKUP($B93,KviZDarije11!$A$1:$N$1000, 5, 0), 0)/'TOP SCORES'!L$4,0)</f>
        <v>50</v>
      </c>
    </row>
    <row r="94" spans="1:14">
      <c r="A94" s="17">
        <f t="shared" ca="1" si="1"/>
        <v>93</v>
      </c>
      <c r="B94" s="8" t="s">
        <v>139</v>
      </c>
      <c r="C94" s="15" cm="1">
        <f t="array" aca="1" ref="C94" ca="1">SUM(LARGE(D94:N94,ROW(INDIRECT("1:8"))))</f>
        <v>292.42424242424244</v>
      </c>
      <c r="D94" s="14">
        <f>IFERROR(100*_xlfn.IFNA(VLOOKUP($B94,KviZDarije1!$A$1:$N$1000, 5, 0), 0)/'TOP SCORES'!B$4,0)</f>
        <v>54.545454545454547</v>
      </c>
      <c r="E94" s="14">
        <f>IFERROR(100*_xlfn.IFNA(VLOOKUP($B94,KviZDarije2!$A$1:$N$1000, 5, 0), 0)/'TOP SCORES'!C$4,0)</f>
        <v>70</v>
      </c>
      <c r="F94" s="14">
        <f>IFERROR(100*_xlfn.IFNA(VLOOKUP($B94,KviZDarije3!$A$1:$N$1000, 5, 0), 0)/'TOP SCORES'!D$4,0)</f>
        <v>80</v>
      </c>
      <c r="G94" s="14">
        <f>IFERROR(100*_xlfn.IFNA(VLOOKUP($B94,KviZDarije4!$A$1:$N$1000, 5, 0), 0)/'TOP SCORES'!E$4,0)</f>
        <v>0</v>
      </c>
      <c r="H94" s="14">
        <f>IFERROR(100*_xlfn.IFNA(VLOOKUP($B94,KviZDarije5!$A$1:$N$1000, 5, 0), 0)/'TOP SCORES'!F$4,0)</f>
        <v>54.545454545454547</v>
      </c>
      <c r="I94" s="14">
        <f>IFERROR(100*_xlfn.IFNA(VLOOKUP($B94,KviZDarije6!$A$1:$N$1000, 5, 0), 0)/'TOP SCORES'!G$4,0)</f>
        <v>0</v>
      </c>
      <c r="J94" s="14">
        <f>IFERROR(100*_xlfn.IFNA(VLOOKUP($B94,KviZDarije7!$A$1:$N$999, 5, 0), 0)/'TOP SCORES'!H$4,0)</f>
        <v>33.333333333333336</v>
      </c>
      <c r="K94" s="14">
        <f>IFERROR(100*_xlfn.IFNA(VLOOKUP($B94,KviZDarije8!$A$1:$N$1000, 5, 0), 0)/'TOP SCORES'!I$4,0)</f>
        <v>0</v>
      </c>
      <c r="L94" s="14">
        <f>IFERROR(100*_xlfn.IFNA(VLOOKUP($B94,KviZDarije9!$A$1:$N$1000, 5, 0), 0)/'TOP SCORES'!J$4,0)</f>
        <v>0</v>
      </c>
      <c r="M94" s="14">
        <f>IFERROR(100*_xlfn.IFNA(VLOOKUP($B94,KviZDarije10!$A$1:$N$1000, 5, 0), 0)/'TOP SCORES'!K$4,0)</f>
        <v>0</v>
      </c>
      <c r="N94" s="14">
        <f>IFERROR(100*_xlfn.IFNA(VLOOKUP($B94,KviZDarije11!$A$1:$N$1000, 5, 0), 0)/'TOP SCORES'!L$4,0)</f>
        <v>0</v>
      </c>
    </row>
    <row r="95" spans="1:14">
      <c r="A95" s="17">
        <f t="shared" ca="1" si="1"/>
        <v>94</v>
      </c>
      <c r="B95" s="8" t="s">
        <v>134</v>
      </c>
      <c r="C95" s="15" cm="1">
        <f t="array" aca="1" ref="C95" ca="1">SUM(LARGE(D95:N95,ROW(INDIRECT("1:8"))))</f>
        <v>287.17171717171721</v>
      </c>
      <c r="D95" s="14">
        <f>IFERROR(100*_xlfn.IFNA(VLOOKUP($B95,KviZDarije1!$A$1:$N$1000, 5, 0), 0)/'TOP SCORES'!B$4,0)</f>
        <v>72.727272727272734</v>
      </c>
      <c r="E95" s="14">
        <f>IFERROR(100*_xlfn.IFNA(VLOOKUP($B95,KviZDarije2!$A$1:$N$1000, 5, 0), 0)/'TOP SCORES'!C$4,0)</f>
        <v>0</v>
      </c>
      <c r="F95" s="14">
        <f>IFERROR(100*_xlfn.IFNA(VLOOKUP($B95,KviZDarije3!$A$1:$N$1000, 5, 0), 0)/'TOP SCORES'!D$4,0)</f>
        <v>0</v>
      </c>
      <c r="G95" s="14">
        <f>IFERROR(100*_xlfn.IFNA(VLOOKUP($B95,KviZDarije4!$A$1:$N$1000, 5, 0), 0)/'TOP SCORES'!E$4,0)</f>
        <v>60</v>
      </c>
      <c r="H95" s="14">
        <f>IFERROR(100*_xlfn.IFNA(VLOOKUP($B95,KviZDarije5!$A$1:$N$1000, 5, 0), 0)/'TOP SCORES'!F$4,0)</f>
        <v>0</v>
      </c>
      <c r="I95" s="14">
        <f>IFERROR(100*_xlfn.IFNA(VLOOKUP($B95,KviZDarije6!$A$1:$N$1000, 5, 0), 0)/'TOP SCORES'!G$4,0)</f>
        <v>50</v>
      </c>
      <c r="J95" s="14">
        <f>IFERROR(100*_xlfn.IFNA(VLOOKUP($B95,KviZDarije7!$A$1:$N$999, 5, 0), 0)/'TOP SCORES'!H$4,0)</f>
        <v>44.444444444444443</v>
      </c>
      <c r="K95" s="14">
        <f>IFERROR(100*_xlfn.IFNA(VLOOKUP($B95,KviZDarije8!$A$1:$N$1000, 5, 0), 0)/'TOP SCORES'!I$4,0)</f>
        <v>60</v>
      </c>
      <c r="L95" s="14">
        <f>IFERROR(100*_xlfn.IFNA(VLOOKUP($B95,KviZDarije9!$A$1:$N$1000, 5, 0), 0)/'TOP SCORES'!J$4,0)</f>
        <v>0</v>
      </c>
      <c r="M95" s="14">
        <f>IFERROR(100*_xlfn.IFNA(VLOOKUP($B95,KviZDarije10!$A$1:$N$1000, 5, 0), 0)/'TOP SCORES'!K$4,0)</f>
        <v>0</v>
      </c>
      <c r="N95" s="14">
        <f>IFERROR(100*_xlfn.IFNA(VLOOKUP($B95,KviZDarije11!$A$1:$N$1000, 5, 0), 0)/'TOP SCORES'!L$4,0)</f>
        <v>0</v>
      </c>
    </row>
    <row r="96" spans="1:14">
      <c r="A96" s="17">
        <f t="shared" ca="1" si="1"/>
        <v>95</v>
      </c>
      <c r="B96" s="12" t="s">
        <v>148</v>
      </c>
      <c r="C96" s="15" cm="1">
        <f t="array" aca="1" ref="C96" ca="1">SUM(LARGE(D96:N96,ROW(INDIRECT("1:8"))))</f>
        <v>286.36363636363637</v>
      </c>
      <c r="D96" s="14">
        <f>IFERROR(100*_xlfn.IFNA(VLOOKUP($B96,KviZDarije1!$A$1:$N$1000, 5, 0), 0)/'TOP SCORES'!B$4,0)</f>
        <v>81.818181818181813</v>
      </c>
      <c r="E96" s="14">
        <f>IFERROR(100*_xlfn.IFNA(VLOOKUP($B96,KviZDarije2!$A$1:$N$1000, 5, 0), 0)/'TOP SCORES'!C$4,0)</f>
        <v>80</v>
      </c>
      <c r="F96" s="14">
        <f>IFERROR(100*_xlfn.IFNA(VLOOKUP($B96,KviZDarije3!$A$1:$N$1000, 5, 0), 0)/'TOP SCORES'!D$4,0)</f>
        <v>0</v>
      </c>
      <c r="G96" s="14">
        <f>IFERROR(100*_xlfn.IFNA(VLOOKUP($B96,KviZDarije4!$A$1:$N$1000, 5, 0), 0)/'TOP SCORES'!E$4,0)</f>
        <v>70</v>
      </c>
      <c r="H96" s="14">
        <f>IFERROR(100*_xlfn.IFNA(VLOOKUP($B96,KviZDarije5!$A$1:$N$1000, 5, 0), 0)/'TOP SCORES'!F$4,0)</f>
        <v>54.545454545454547</v>
      </c>
      <c r="I96" s="14">
        <f>IFERROR(100*_xlfn.IFNA(VLOOKUP($B96,KviZDarije6!$A$1:$N$1000, 5, 0), 0)/'TOP SCORES'!G$4,0)</f>
        <v>0</v>
      </c>
      <c r="J96" s="14">
        <f>IFERROR(100*_xlfn.IFNA(VLOOKUP($B96,KviZDarije7!$A$1:$N$999, 5, 0), 0)/'TOP SCORES'!H$4,0)</f>
        <v>0</v>
      </c>
      <c r="K96" s="14">
        <f>IFERROR(100*_xlfn.IFNA(VLOOKUP($B96,KviZDarije8!$A$1:$N$1000, 5, 0), 0)/'TOP SCORES'!I$4,0)</f>
        <v>0</v>
      </c>
      <c r="L96" s="14">
        <f>IFERROR(100*_xlfn.IFNA(VLOOKUP($B96,KviZDarije9!$A$1:$N$1000, 5, 0), 0)/'TOP SCORES'!J$4,0)</f>
        <v>0</v>
      </c>
      <c r="M96" s="14">
        <f>IFERROR(100*_xlfn.IFNA(VLOOKUP($B96,KviZDarije10!$A$1:$N$1000, 5, 0), 0)/'TOP SCORES'!K$4,0)</f>
        <v>0</v>
      </c>
      <c r="N96" s="14">
        <f>IFERROR(100*_xlfn.IFNA(VLOOKUP($B96,KviZDarije11!$A$1:$N$1000, 5, 0), 0)/'TOP SCORES'!L$4,0)</f>
        <v>0</v>
      </c>
    </row>
    <row r="97" spans="1:14">
      <c r="A97" s="17">
        <f t="shared" ca="1" si="1"/>
        <v>96</v>
      </c>
      <c r="B97" s="12" t="s">
        <v>45</v>
      </c>
      <c r="C97" s="15" cm="1">
        <f t="array" aca="1" ref="C97" ca="1">SUM(LARGE(D97:N97,ROW(INDIRECT("1:8"))))</f>
        <v>270</v>
      </c>
      <c r="D97" s="14">
        <f>IFERROR(100*_xlfn.IFNA(VLOOKUP($B97,KviZDarije1!$A$1:$N$1000, 5, 0), 0)/'TOP SCORES'!B$4,0)</f>
        <v>54.545454545454547</v>
      </c>
      <c r="E97" s="14">
        <f>IFERROR(100*_xlfn.IFNA(VLOOKUP($B97,KviZDarije2!$A$1:$N$1000, 5, 0), 0)/'TOP SCORES'!C$4,0)</f>
        <v>0</v>
      </c>
      <c r="F97" s="14">
        <f>IFERROR(100*_xlfn.IFNA(VLOOKUP($B97,KviZDarije3!$A$1:$N$1000, 5, 0), 0)/'TOP SCORES'!D$4,0)</f>
        <v>50</v>
      </c>
      <c r="G97" s="14">
        <f>IFERROR(100*_xlfn.IFNA(VLOOKUP($B97,KviZDarije4!$A$1:$N$1000, 5, 0), 0)/'TOP SCORES'!E$4,0)</f>
        <v>30</v>
      </c>
      <c r="H97" s="14">
        <f>IFERROR(100*_xlfn.IFNA(VLOOKUP($B97,KviZDarije5!$A$1:$N$1000, 5, 0), 0)/'TOP SCORES'!F$4,0)</f>
        <v>45.454545454545453</v>
      </c>
      <c r="I97" s="14">
        <f>IFERROR(100*_xlfn.IFNA(VLOOKUP($B97,KviZDarije6!$A$1:$N$1000, 5, 0), 0)/'TOP SCORES'!G$4,0)</f>
        <v>50</v>
      </c>
      <c r="J97" s="14">
        <f>IFERROR(100*_xlfn.IFNA(VLOOKUP($B97,KviZDarije7!$A$1:$N$999, 5, 0), 0)/'TOP SCORES'!H$4,0)</f>
        <v>0</v>
      </c>
      <c r="K97" s="14">
        <f>IFERROR(100*_xlfn.IFNA(VLOOKUP($B97,KviZDarije8!$A$1:$N$1000, 5, 0), 0)/'TOP SCORES'!I$4,0)</f>
        <v>0</v>
      </c>
      <c r="L97" s="14">
        <f>IFERROR(100*_xlfn.IFNA(VLOOKUP($B97,KviZDarije9!$A$1:$N$1000, 5, 0), 0)/'TOP SCORES'!J$4,0)</f>
        <v>40</v>
      </c>
      <c r="M97" s="14">
        <f>IFERROR(100*_xlfn.IFNA(VLOOKUP($B97,KviZDarije10!$A$1:$N$1000, 5, 0), 0)/'TOP SCORES'!K$4,0)</f>
        <v>0</v>
      </c>
      <c r="N97" s="14">
        <f>IFERROR(100*_xlfn.IFNA(VLOOKUP($B97,KviZDarije11!$A$1:$N$1000, 5, 0), 0)/'TOP SCORES'!L$4,0)</f>
        <v>0</v>
      </c>
    </row>
    <row r="98" spans="1:14">
      <c r="A98" s="17">
        <f t="shared" ca="1" si="1"/>
        <v>97</v>
      </c>
      <c r="B98" s="12" t="s">
        <v>21</v>
      </c>
      <c r="C98" s="15" cm="1">
        <f t="array" aca="1" ref="C98" ca="1">SUM(LARGE(D98:N98,ROW(INDIRECT("1:8"))))</f>
        <v>263.13131313131311</v>
      </c>
      <c r="D98" s="14">
        <f>IFERROR(100*_xlfn.IFNA(VLOOKUP($B98,KviZDarije1!$A$1:$N$1000, 5, 0), 0)/'TOP SCORES'!B$4,0)</f>
        <v>45.454545454545453</v>
      </c>
      <c r="E98" s="14">
        <f>IFERROR(100*_xlfn.IFNA(VLOOKUP($B98,KviZDarije2!$A$1:$N$1000, 5, 0), 0)/'TOP SCORES'!C$4,0)</f>
        <v>50</v>
      </c>
      <c r="F98" s="14">
        <f>IFERROR(100*_xlfn.IFNA(VLOOKUP($B98,KviZDarije3!$A$1:$N$1000, 5, 0), 0)/'TOP SCORES'!D$4,0)</f>
        <v>60</v>
      </c>
      <c r="G98" s="14">
        <f>IFERROR(100*_xlfn.IFNA(VLOOKUP($B98,KviZDarije4!$A$1:$N$1000, 5, 0), 0)/'TOP SCORES'!E$4,0)</f>
        <v>0</v>
      </c>
      <c r="H98" s="14">
        <f>IFERROR(100*_xlfn.IFNA(VLOOKUP($B98,KviZDarije5!$A$1:$N$1000, 5, 0), 0)/'TOP SCORES'!F$4,0)</f>
        <v>18.181818181818183</v>
      </c>
      <c r="I98" s="14">
        <f>IFERROR(100*_xlfn.IFNA(VLOOKUP($B98,KviZDarije6!$A$1:$N$1000, 5, 0), 0)/'TOP SCORES'!G$4,0)</f>
        <v>0</v>
      </c>
      <c r="J98" s="14">
        <f>IFERROR(100*_xlfn.IFNA(VLOOKUP($B98,KviZDarije7!$A$1:$N$999, 5, 0), 0)/'TOP SCORES'!H$4,0)</f>
        <v>22.222222222222221</v>
      </c>
      <c r="K98" s="14">
        <f>IFERROR(100*_xlfn.IFNA(VLOOKUP($B98,KviZDarije8!$A$1:$N$1000, 5, 0), 0)/'TOP SCORES'!I$4,0)</f>
        <v>0</v>
      </c>
      <c r="L98" s="14">
        <f>IFERROR(100*_xlfn.IFNA(VLOOKUP($B98,KviZDarije9!$A$1:$N$1000, 5, 0), 0)/'TOP SCORES'!J$4,0)</f>
        <v>0</v>
      </c>
      <c r="M98" s="14">
        <f>IFERROR(100*_xlfn.IFNA(VLOOKUP($B98,KviZDarije10!$A$1:$N$1000, 5, 0), 0)/'TOP SCORES'!K$4,0)</f>
        <v>27.272727272727273</v>
      </c>
      <c r="N98" s="14">
        <f>IFERROR(100*_xlfn.IFNA(VLOOKUP($B98,KviZDarije11!$A$1:$N$1000, 5, 0), 0)/'TOP SCORES'!L$4,0)</f>
        <v>40</v>
      </c>
    </row>
    <row r="99" spans="1:14">
      <c r="A99" s="17">
        <f t="shared" ca="1" si="1"/>
        <v>98</v>
      </c>
      <c r="B99" s="12" t="s">
        <v>76</v>
      </c>
      <c r="C99" s="15" cm="1">
        <f t="array" aca="1" ref="C99" ca="1">SUM(LARGE(D99:N99,ROW(INDIRECT("1:8"))))</f>
        <v>262.72727272727275</v>
      </c>
      <c r="D99" s="14">
        <f>IFERROR(100*_xlfn.IFNA(VLOOKUP($B99,KviZDarije1!$A$1:$N$1000, 5, 0), 0)/'TOP SCORES'!B$4,0)</f>
        <v>72.727272727272734</v>
      </c>
      <c r="E99" s="14">
        <f>IFERROR(100*_xlfn.IFNA(VLOOKUP($B99,KviZDarije2!$A$1:$N$1000, 5, 0), 0)/'TOP SCORES'!C$4,0)</f>
        <v>100</v>
      </c>
      <c r="F99" s="14">
        <f>IFERROR(100*_xlfn.IFNA(VLOOKUP($B99,KviZDarije3!$A$1:$N$1000, 5, 0), 0)/'TOP SCORES'!D$4,0)</f>
        <v>90</v>
      </c>
      <c r="G99" s="14">
        <f>IFERROR(100*_xlfn.IFNA(VLOOKUP($B99,KviZDarije4!$A$1:$N$1000, 5, 0), 0)/'TOP SCORES'!E$4,0)</f>
        <v>0</v>
      </c>
      <c r="H99" s="14">
        <f>IFERROR(100*_xlfn.IFNA(VLOOKUP($B99,KviZDarije5!$A$1:$N$1000, 5, 0), 0)/'TOP SCORES'!F$4,0)</f>
        <v>0</v>
      </c>
      <c r="I99" s="14">
        <f>IFERROR(100*_xlfn.IFNA(VLOOKUP($B99,KviZDarije6!$A$1:$N$1000, 5, 0), 0)/'TOP SCORES'!G$4,0)</f>
        <v>0</v>
      </c>
      <c r="J99" s="14">
        <f>IFERROR(100*_xlfn.IFNA(VLOOKUP($B99,KviZDarije7!$A$1:$N$999, 5, 0), 0)/'TOP SCORES'!H$4,0)</f>
        <v>0</v>
      </c>
      <c r="K99" s="14">
        <f>IFERROR(100*_xlfn.IFNA(VLOOKUP($B99,KviZDarije8!$A$1:$N$1000, 5, 0), 0)/'TOP SCORES'!I$4,0)</f>
        <v>0</v>
      </c>
      <c r="L99" s="14">
        <f>IFERROR(100*_xlfn.IFNA(VLOOKUP($B99,KviZDarije9!$A$1:$N$1000, 5, 0), 0)/'TOP SCORES'!J$4,0)</f>
        <v>0</v>
      </c>
      <c r="M99" s="14">
        <f>IFERROR(100*_xlfn.IFNA(VLOOKUP($B99,KviZDarije10!$A$1:$N$1000, 5, 0), 0)/'TOP SCORES'!K$4,0)</f>
        <v>0</v>
      </c>
      <c r="N99" s="14">
        <f>IFERROR(100*_xlfn.IFNA(VLOOKUP($B99,KviZDarije11!$A$1:$N$1000, 5, 0), 0)/'TOP SCORES'!L$4,0)</f>
        <v>0</v>
      </c>
    </row>
    <row r="100" spans="1:14">
      <c r="A100" s="17">
        <f t="shared" ca="1" si="1"/>
        <v>99</v>
      </c>
      <c r="B100" s="8" t="s">
        <v>123</v>
      </c>
      <c r="C100" s="15" cm="1">
        <f t="array" aca="1" ref="C100" ca="1">SUM(LARGE(D100:N100,ROW(INDIRECT("1:8"))))</f>
        <v>256.36363636363637</v>
      </c>
      <c r="D100" s="14">
        <f>IFERROR(100*_xlfn.IFNA(VLOOKUP($B100,KviZDarije1!$A$1:$N$1000, 5, 0), 0)/'TOP SCORES'!B$4,0)</f>
        <v>90.909090909090907</v>
      </c>
      <c r="E100" s="14">
        <f>IFERROR(100*_xlfn.IFNA(VLOOKUP($B100,KviZDarije2!$A$1:$N$1000, 5, 0), 0)/'TOP SCORES'!C$4,0)</f>
        <v>0</v>
      </c>
      <c r="F100" s="14">
        <f>IFERROR(100*_xlfn.IFNA(VLOOKUP($B100,KviZDarije3!$A$1:$N$1000, 5, 0), 0)/'TOP SCORES'!D$4,0)</f>
        <v>60</v>
      </c>
      <c r="G100" s="14">
        <f>IFERROR(100*_xlfn.IFNA(VLOOKUP($B100,KviZDarije4!$A$1:$N$1000, 5, 0), 0)/'TOP SCORES'!E$4,0)</f>
        <v>0</v>
      </c>
      <c r="H100" s="14">
        <f>IFERROR(100*_xlfn.IFNA(VLOOKUP($B100,KviZDarije5!$A$1:$N$1000, 5, 0), 0)/'TOP SCORES'!F$4,0)</f>
        <v>45.454545454545453</v>
      </c>
      <c r="I100" s="14">
        <f>IFERROR(100*_xlfn.IFNA(VLOOKUP($B100,KviZDarije6!$A$1:$N$1000, 5, 0), 0)/'TOP SCORES'!G$4,0)</f>
        <v>60</v>
      </c>
      <c r="J100" s="14">
        <f>IFERROR(100*_xlfn.IFNA(VLOOKUP($B100,KviZDarije7!$A$1:$N$999, 5, 0), 0)/'TOP SCORES'!H$4,0)</f>
        <v>0</v>
      </c>
      <c r="K100" s="14">
        <f>IFERROR(100*_xlfn.IFNA(VLOOKUP($B100,KviZDarije8!$A$1:$N$1000, 5, 0), 0)/'TOP SCORES'!I$4,0)</f>
        <v>0</v>
      </c>
      <c r="L100" s="14">
        <f>IFERROR(100*_xlfn.IFNA(VLOOKUP($B100,KviZDarije9!$A$1:$N$1000, 5, 0), 0)/'TOP SCORES'!J$4,0)</f>
        <v>0</v>
      </c>
      <c r="M100" s="14">
        <f>IFERROR(100*_xlfn.IFNA(VLOOKUP($B100,KviZDarije10!$A$1:$N$1000, 5, 0), 0)/'TOP SCORES'!K$4,0)</f>
        <v>0</v>
      </c>
      <c r="N100" s="14">
        <f>IFERROR(100*_xlfn.IFNA(VLOOKUP($B100,KviZDarije11!$A$1:$N$1000, 5, 0), 0)/'TOP SCORES'!L$4,0)</f>
        <v>0</v>
      </c>
    </row>
    <row r="101" spans="1:14">
      <c r="A101" s="17">
        <f t="shared" ca="1" si="1"/>
        <v>100</v>
      </c>
      <c r="B101" s="8" t="s">
        <v>175</v>
      </c>
      <c r="C101" s="15" cm="1">
        <f t="array" aca="1" ref="C101" ca="1">SUM(LARGE(D101:N101,ROW(INDIRECT("1:8"))))</f>
        <v>254.04040404040404</v>
      </c>
      <c r="D101" s="14">
        <f>IFERROR(100*_xlfn.IFNA(VLOOKUP($B101,KviZDarije1!$A$1:$N$1000, 5, 0), 0)/'TOP SCORES'!B$4,0)</f>
        <v>63.636363636363633</v>
      </c>
      <c r="E101" s="14">
        <f>IFERROR(100*_xlfn.IFNA(VLOOKUP($B101,KviZDarije2!$A$1:$N$1000, 5, 0), 0)/'TOP SCORES'!C$4,0)</f>
        <v>40</v>
      </c>
      <c r="F101" s="14">
        <f>IFERROR(100*_xlfn.IFNA(VLOOKUP($B101,KviZDarije3!$A$1:$N$1000, 5, 0), 0)/'TOP SCORES'!D$4,0)</f>
        <v>70</v>
      </c>
      <c r="G101" s="14">
        <f>IFERROR(100*_xlfn.IFNA(VLOOKUP($B101,KviZDarije4!$A$1:$N$1000, 5, 0), 0)/'TOP SCORES'!E$4,0)</f>
        <v>0</v>
      </c>
      <c r="H101" s="14">
        <f>IFERROR(100*_xlfn.IFNA(VLOOKUP($B101,KviZDarije5!$A$1:$N$1000, 5, 0), 0)/'TOP SCORES'!F$4,0)</f>
        <v>18.181818181818183</v>
      </c>
      <c r="I101" s="14">
        <f>IFERROR(100*_xlfn.IFNA(VLOOKUP($B101,KviZDarije6!$A$1:$N$1000, 5, 0), 0)/'TOP SCORES'!G$4,0)</f>
        <v>40</v>
      </c>
      <c r="J101" s="14">
        <f>IFERROR(100*_xlfn.IFNA(VLOOKUP($B101,KviZDarije7!$A$1:$N$999, 5, 0), 0)/'TOP SCORES'!H$4,0)</f>
        <v>22.222222222222221</v>
      </c>
      <c r="K101" s="14">
        <f>IFERROR(100*_xlfn.IFNA(VLOOKUP($B101,KviZDarije8!$A$1:$N$1000, 5, 0), 0)/'TOP SCORES'!I$4,0)</f>
        <v>0</v>
      </c>
      <c r="L101" s="14">
        <f>IFERROR(100*_xlfn.IFNA(VLOOKUP($B101,KviZDarije9!$A$1:$N$1000, 5, 0), 0)/'TOP SCORES'!J$4,0)</f>
        <v>0</v>
      </c>
      <c r="M101" s="14">
        <f>IFERROR(100*_xlfn.IFNA(VLOOKUP($B101,KviZDarije10!$A$1:$N$1000, 5, 0), 0)/'TOP SCORES'!K$4,0)</f>
        <v>0</v>
      </c>
      <c r="N101" s="14">
        <f>IFERROR(100*_xlfn.IFNA(VLOOKUP($B101,KviZDarije11!$A$1:$N$1000, 5, 0), 0)/'TOP SCORES'!L$4,0)</f>
        <v>0</v>
      </c>
    </row>
    <row r="102" spans="1:14">
      <c r="A102" s="17">
        <f t="shared" ca="1" si="1"/>
        <v>101</v>
      </c>
      <c r="B102" s="12" t="s">
        <v>144</v>
      </c>
      <c r="C102" s="15" cm="1">
        <f t="array" aca="1" ref="C102" ca="1">SUM(LARGE(D102:N102,ROW(INDIRECT("1:8"))))</f>
        <v>247.47474747474749</v>
      </c>
      <c r="D102" s="14">
        <f>IFERROR(100*_xlfn.IFNA(VLOOKUP($B102,KviZDarije1!$A$1:$N$1000, 5, 0), 0)/'TOP SCORES'!B$4,0)</f>
        <v>18.181818181818183</v>
      </c>
      <c r="E102" s="14">
        <f>IFERROR(100*_xlfn.IFNA(VLOOKUP($B102,KviZDarije2!$A$1:$N$1000, 5, 0), 0)/'TOP SCORES'!C$4,0)</f>
        <v>50</v>
      </c>
      <c r="F102" s="14">
        <f>IFERROR(100*_xlfn.IFNA(VLOOKUP($B102,KviZDarije3!$A$1:$N$1000, 5, 0), 0)/'TOP SCORES'!D$4,0)</f>
        <v>30</v>
      </c>
      <c r="G102" s="14">
        <f>IFERROR(100*_xlfn.IFNA(VLOOKUP($B102,KviZDarije4!$A$1:$N$1000, 5, 0), 0)/'TOP SCORES'!E$4,0)</f>
        <v>40</v>
      </c>
      <c r="H102" s="14">
        <f>IFERROR(100*_xlfn.IFNA(VLOOKUP($B102,KviZDarije5!$A$1:$N$1000, 5, 0), 0)/'TOP SCORES'!F$4,0)</f>
        <v>18.181818181818183</v>
      </c>
      <c r="I102" s="14">
        <f>IFERROR(100*_xlfn.IFNA(VLOOKUP($B102,KviZDarije6!$A$1:$N$1000, 5, 0), 0)/'TOP SCORES'!G$4,0)</f>
        <v>0</v>
      </c>
      <c r="J102" s="14">
        <f>IFERROR(100*_xlfn.IFNA(VLOOKUP($B102,KviZDarije7!$A$1:$N$999, 5, 0), 0)/'TOP SCORES'!H$4,0)</f>
        <v>11.111111111111111</v>
      </c>
      <c r="K102" s="14">
        <f>IFERROR(100*_xlfn.IFNA(VLOOKUP($B102,KviZDarije8!$A$1:$N$1000, 5, 0), 0)/'TOP SCORES'!I$4,0)</f>
        <v>10</v>
      </c>
      <c r="L102" s="14">
        <f>IFERROR(100*_xlfn.IFNA(VLOOKUP($B102,KviZDarije9!$A$1:$N$1000, 5, 0), 0)/'TOP SCORES'!J$4,0)</f>
        <v>40</v>
      </c>
      <c r="M102" s="14">
        <f>IFERROR(100*_xlfn.IFNA(VLOOKUP($B102,KviZDarije10!$A$1:$N$1000, 5, 0), 0)/'TOP SCORES'!K$4,0)</f>
        <v>0</v>
      </c>
      <c r="N102" s="14">
        <f>IFERROR(100*_xlfn.IFNA(VLOOKUP($B102,KviZDarije11!$A$1:$N$1000, 5, 0), 0)/'TOP SCORES'!L$4,0)</f>
        <v>40</v>
      </c>
    </row>
    <row r="103" spans="1:14">
      <c r="A103" s="17">
        <f t="shared" ca="1" si="1"/>
        <v>102</v>
      </c>
      <c r="B103" s="12" t="s">
        <v>231</v>
      </c>
      <c r="C103" s="15" cm="1">
        <f t="array" aca="1" ref="C103" ca="1">SUM(LARGE(D103:N103,ROW(INDIRECT("1:8"))))</f>
        <v>245.85858585858588</v>
      </c>
      <c r="D103" s="14">
        <f>IFERROR(100*_xlfn.IFNA(VLOOKUP($B103,KviZDarije1!$A$1:$N$1000, 5, 0), 0)/'TOP SCORES'!B$4,0)</f>
        <v>0</v>
      </c>
      <c r="E103" s="14">
        <f>IFERROR(100*_xlfn.IFNA(VLOOKUP($B103,KviZDarije2!$A$1:$N$1000, 5, 0), 0)/'TOP SCORES'!C$4,0)</f>
        <v>0</v>
      </c>
      <c r="F103" s="14">
        <f>IFERROR(100*_xlfn.IFNA(VLOOKUP($B103,KviZDarije3!$A$1:$N$1000, 5, 0), 0)/'TOP SCORES'!D$4,0)</f>
        <v>50</v>
      </c>
      <c r="G103" s="14">
        <f>IFERROR(100*_xlfn.IFNA(VLOOKUP($B103,KviZDarije4!$A$1:$N$1000, 5, 0), 0)/'TOP SCORES'!E$4,0)</f>
        <v>50</v>
      </c>
      <c r="H103" s="14">
        <f>IFERROR(100*_xlfn.IFNA(VLOOKUP($B103,KviZDarije5!$A$1:$N$1000, 5, 0), 0)/'TOP SCORES'!F$4,0)</f>
        <v>36.363636363636367</v>
      </c>
      <c r="I103" s="14">
        <f>IFERROR(100*_xlfn.IFNA(VLOOKUP($B103,KviZDarije6!$A$1:$N$1000, 5, 0), 0)/'TOP SCORES'!G$4,0)</f>
        <v>20</v>
      </c>
      <c r="J103" s="14">
        <f>IFERROR(100*_xlfn.IFNA(VLOOKUP($B103,KviZDarije7!$A$1:$N$999, 5, 0), 0)/'TOP SCORES'!H$4,0)</f>
        <v>22.222222222222221</v>
      </c>
      <c r="K103" s="14">
        <f>IFERROR(100*_xlfn.IFNA(VLOOKUP($B103,KviZDarije8!$A$1:$N$1000, 5, 0), 0)/'TOP SCORES'!I$4,0)</f>
        <v>40</v>
      </c>
      <c r="L103" s="14">
        <f>IFERROR(100*_xlfn.IFNA(VLOOKUP($B103,KviZDarije9!$A$1:$N$1000, 5, 0), 0)/'TOP SCORES'!J$4,0)</f>
        <v>0</v>
      </c>
      <c r="M103" s="14">
        <f>IFERROR(100*_xlfn.IFNA(VLOOKUP($B103,KviZDarije10!$A$1:$N$1000, 5, 0), 0)/'TOP SCORES'!K$4,0)</f>
        <v>27.272727272727273</v>
      </c>
      <c r="N103" s="14">
        <f>IFERROR(100*_xlfn.IFNA(VLOOKUP($B103,KviZDarije11!$A$1:$N$1000, 5, 0), 0)/'TOP SCORES'!L$4,0)</f>
        <v>0</v>
      </c>
    </row>
    <row r="104" spans="1:14">
      <c r="A104" s="17">
        <f t="shared" ca="1" si="1"/>
        <v>103</v>
      </c>
      <c r="B104" s="12" t="s">
        <v>163</v>
      </c>
      <c r="C104" s="15" cm="1">
        <f t="array" aca="1" ref="C104" ca="1">SUM(LARGE(D104:N104,ROW(INDIRECT("1:8"))))</f>
        <v>239.09090909090909</v>
      </c>
      <c r="D104" s="14">
        <f>IFERROR(100*_xlfn.IFNA(VLOOKUP($B104,KviZDarije1!$A$1:$N$1000, 5, 0), 0)/'TOP SCORES'!B$4,0)</f>
        <v>54.545454545454547</v>
      </c>
      <c r="E104" s="14">
        <f>IFERROR(100*_xlfn.IFNA(VLOOKUP($B104,KviZDarije2!$A$1:$N$1000, 5, 0), 0)/'TOP SCORES'!C$4,0)</f>
        <v>60</v>
      </c>
      <c r="F104" s="14">
        <f>IFERROR(100*_xlfn.IFNA(VLOOKUP($B104,KviZDarije3!$A$1:$N$1000, 5, 0), 0)/'TOP SCORES'!D$4,0)</f>
        <v>30</v>
      </c>
      <c r="G104" s="14">
        <f>IFERROR(100*_xlfn.IFNA(VLOOKUP($B104,KviZDarije4!$A$1:$N$1000, 5, 0), 0)/'TOP SCORES'!E$4,0)</f>
        <v>0</v>
      </c>
      <c r="H104" s="14">
        <f>IFERROR(100*_xlfn.IFNA(VLOOKUP($B104,KviZDarije5!$A$1:$N$1000, 5, 0), 0)/'TOP SCORES'!F$4,0)</f>
        <v>0</v>
      </c>
      <c r="I104" s="14">
        <f>IFERROR(100*_xlfn.IFNA(VLOOKUP($B104,KviZDarije6!$A$1:$N$1000, 5, 0), 0)/'TOP SCORES'!G$4,0)</f>
        <v>0</v>
      </c>
      <c r="J104" s="14">
        <f>IFERROR(100*_xlfn.IFNA(VLOOKUP($B104,KviZDarije7!$A$1:$N$999, 5, 0), 0)/'TOP SCORES'!H$4,0)</f>
        <v>0</v>
      </c>
      <c r="K104" s="14">
        <f>IFERROR(100*_xlfn.IFNA(VLOOKUP($B104,KviZDarije8!$A$1:$N$1000, 5, 0), 0)/'TOP SCORES'!I$4,0)</f>
        <v>0</v>
      </c>
      <c r="L104" s="14">
        <f>IFERROR(100*_xlfn.IFNA(VLOOKUP($B104,KviZDarije9!$A$1:$N$1000, 5, 0), 0)/'TOP SCORES'!J$4,0)</f>
        <v>40</v>
      </c>
      <c r="M104" s="14">
        <f>IFERROR(100*_xlfn.IFNA(VLOOKUP($B104,KviZDarije10!$A$1:$N$1000, 5, 0), 0)/'TOP SCORES'!K$4,0)</f>
        <v>54.545454545454547</v>
      </c>
      <c r="N104" s="14">
        <f>IFERROR(100*_xlfn.IFNA(VLOOKUP($B104,KviZDarije11!$A$1:$N$1000, 5, 0), 0)/'TOP SCORES'!L$4,0)</f>
        <v>0</v>
      </c>
    </row>
    <row r="105" spans="1:14">
      <c r="A105" s="17">
        <f t="shared" ca="1" si="1"/>
        <v>104</v>
      </c>
      <c r="B105" s="12" t="s">
        <v>130</v>
      </c>
      <c r="C105" s="15" cm="1">
        <f t="array" aca="1" ref="C105" ca="1">SUM(LARGE(D105:N105,ROW(INDIRECT("1:8"))))</f>
        <v>236.76767676767679</v>
      </c>
      <c r="D105" s="14">
        <f>IFERROR(100*_xlfn.IFNA(VLOOKUP($B105,KviZDarije1!$A$1:$N$1000, 5, 0), 0)/'TOP SCORES'!B$4,0)</f>
        <v>54.545454545454547</v>
      </c>
      <c r="E105" s="14">
        <f>IFERROR(100*_xlfn.IFNA(VLOOKUP($B105,KviZDarije2!$A$1:$N$1000, 5, 0), 0)/'TOP SCORES'!C$4,0)</f>
        <v>0</v>
      </c>
      <c r="F105" s="14">
        <f>IFERROR(100*_xlfn.IFNA(VLOOKUP($B105,KviZDarije3!$A$1:$N$1000, 5, 0), 0)/'TOP SCORES'!D$4,0)</f>
        <v>40</v>
      </c>
      <c r="G105" s="14">
        <f>IFERROR(100*_xlfn.IFNA(VLOOKUP($B105,KviZDarije4!$A$1:$N$1000, 5, 0), 0)/'TOP SCORES'!E$4,0)</f>
        <v>20</v>
      </c>
      <c r="H105" s="14">
        <f>IFERROR(100*_xlfn.IFNA(VLOOKUP($B105,KviZDarije5!$A$1:$N$1000, 5, 0), 0)/'TOP SCORES'!F$4,0)</f>
        <v>0</v>
      </c>
      <c r="I105" s="14">
        <f>IFERROR(100*_xlfn.IFNA(VLOOKUP($B105,KviZDarije6!$A$1:$N$1000, 5, 0), 0)/'TOP SCORES'!G$4,0)</f>
        <v>40</v>
      </c>
      <c r="J105" s="14">
        <f>IFERROR(100*_xlfn.IFNA(VLOOKUP($B105,KviZDarije7!$A$1:$N$999, 5, 0), 0)/'TOP SCORES'!H$4,0)</f>
        <v>22.222222222222221</v>
      </c>
      <c r="K105" s="14">
        <f>IFERROR(100*_xlfn.IFNA(VLOOKUP($B105,KviZDarije8!$A$1:$N$1000, 5, 0), 0)/'TOP SCORES'!I$4,0)</f>
        <v>20</v>
      </c>
      <c r="L105" s="14">
        <f>IFERROR(100*_xlfn.IFNA(VLOOKUP($B105,KviZDarije9!$A$1:$N$1000, 5, 0), 0)/'TOP SCORES'!J$4,0)</f>
        <v>40</v>
      </c>
      <c r="M105" s="14">
        <f>IFERROR(100*_xlfn.IFNA(VLOOKUP($B105,KviZDarije10!$A$1:$N$1000, 5, 0), 0)/'TOP SCORES'!K$4,0)</f>
        <v>0</v>
      </c>
      <c r="N105" s="14">
        <f>IFERROR(100*_xlfn.IFNA(VLOOKUP($B105,KviZDarije11!$A$1:$N$1000, 5, 0), 0)/'TOP SCORES'!L$4,0)</f>
        <v>0</v>
      </c>
    </row>
    <row r="106" spans="1:14">
      <c r="A106" s="17">
        <f t="shared" ca="1" si="1"/>
        <v>105</v>
      </c>
      <c r="B106" s="12" t="s">
        <v>43</v>
      </c>
      <c r="C106" s="15" cm="1">
        <f t="array" aca="1" ref="C106" ca="1">SUM(LARGE(D106:N106,ROW(INDIRECT("1:8"))))</f>
        <v>236.36363636363637</v>
      </c>
      <c r="D106" s="14">
        <f>IFERROR(100*_xlfn.IFNA(VLOOKUP($B106,KviZDarije1!$A$1:$N$1000, 5, 0), 0)/'TOP SCORES'!B$4,0)</f>
        <v>0</v>
      </c>
      <c r="E106" s="14">
        <f>IFERROR(100*_xlfn.IFNA(VLOOKUP($B106,KviZDarije2!$A$1:$N$1000, 5, 0), 0)/'TOP SCORES'!C$4,0)</f>
        <v>50</v>
      </c>
      <c r="F106" s="14">
        <f>IFERROR(100*_xlfn.IFNA(VLOOKUP($B106,KviZDarije3!$A$1:$N$1000, 5, 0), 0)/'TOP SCORES'!D$4,0)</f>
        <v>0</v>
      </c>
      <c r="G106" s="14">
        <f>IFERROR(100*_xlfn.IFNA(VLOOKUP($B106,KviZDarije4!$A$1:$N$1000, 5, 0), 0)/'TOP SCORES'!E$4,0)</f>
        <v>30</v>
      </c>
      <c r="H106" s="14">
        <f>IFERROR(100*_xlfn.IFNA(VLOOKUP($B106,KviZDarije5!$A$1:$N$1000, 5, 0), 0)/'TOP SCORES'!F$4,0)</f>
        <v>36.363636363636367</v>
      </c>
      <c r="I106" s="14">
        <f>IFERROR(100*_xlfn.IFNA(VLOOKUP($B106,KviZDarije6!$A$1:$N$1000, 5, 0), 0)/'TOP SCORES'!G$4,0)</f>
        <v>0</v>
      </c>
      <c r="J106" s="14">
        <f>IFERROR(100*_xlfn.IFNA(VLOOKUP($B106,KviZDarije7!$A$1:$N$999, 5, 0), 0)/'TOP SCORES'!H$4,0)</f>
        <v>0</v>
      </c>
      <c r="K106" s="14">
        <f>IFERROR(100*_xlfn.IFNA(VLOOKUP($B106,KviZDarije8!$A$1:$N$1000, 5, 0), 0)/'TOP SCORES'!I$4,0)</f>
        <v>60</v>
      </c>
      <c r="L106" s="14">
        <f>IFERROR(100*_xlfn.IFNA(VLOOKUP($B106,KviZDarije9!$A$1:$N$1000, 5, 0), 0)/'TOP SCORES'!J$4,0)</f>
        <v>60</v>
      </c>
      <c r="M106" s="14">
        <f>IFERROR(100*_xlfn.IFNA(VLOOKUP($B106,KviZDarije10!$A$1:$N$1000, 5, 0), 0)/'TOP SCORES'!K$4,0)</f>
        <v>0</v>
      </c>
      <c r="N106" s="14">
        <f>IFERROR(100*_xlfn.IFNA(VLOOKUP($B106,KviZDarije11!$A$1:$N$1000, 5, 0), 0)/'TOP SCORES'!L$4,0)</f>
        <v>0</v>
      </c>
    </row>
    <row r="107" spans="1:14">
      <c r="A107" s="17">
        <f t="shared" ca="1" si="1"/>
        <v>106</v>
      </c>
      <c r="B107" s="12" t="s">
        <v>164</v>
      </c>
      <c r="C107" s="15" cm="1">
        <f t="array" aca="1" ref="C107" ca="1">SUM(LARGE(D107:N107,ROW(INDIRECT("1:8"))))</f>
        <v>235.85858585858588</v>
      </c>
      <c r="D107" s="14">
        <f>IFERROR(100*_xlfn.IFNA(VLOOKUP($B107,KviZDarije1!$A$1:$N$1000, 5, 0), 0)/'TOP SCORES'!B$4,0)</f>
        <v>36.363636363636367</v>
      </c>
      <c r="E107" s="14">
        <f>IFERROR(100*_xlfn.IFNA(VLOOKUP($B107,KviZDarije2!$A$1:$N$1000, 5, 0), 0)/'TOP SCORES'!C$4,0)</f>
        <v>30</v>
      </c>
      <c r="F107" s="14">
        <f>IFERROR(100*_xlfn.IFNA(VLOOKUP($B107,KviZDarije3!$A$1:$N$1000, 5, 0), 0)/'TOP SCORES'!D$4,0)</f>
        <v>20</v>
      </c>
      <c r="G107" s="14">
        <f>IFERROR(100*_xlfn.IFNA(VLOOKUP($B107,KviZDarije4!$A$1:$N$1000, 5, 0), 0)/'TOP SCORES'!E$4,0)</f>
        <v>10</v>
      </c>
      <c r="H107" s="14">
        <f>IFERROR(100*_xlfn.IFNA(VLOOKUP($B107,KviZDarije5!$A$1:$N$1000, 5, 0), 0)/'TOP SCORES'!F$4,0)</f>
        <v>18.181818181818183</v>
      </c>
      <c r="I107" s="14">
        <f>IFERROR(100*_xlfn.IFNA(VLOOKUP($B107,KviZDarije6!$A$1:$N$1000, 5, 0), 0)/'TOP SCORES'!G$4,0)</f>
        <v>20</v>
      </c>
      <c r="J107" s="14">
        <f>IFERROR(100*_xlfn.IFNA(VLOOKUP($B107,KviZDarije7!$A$1:$N$999, 5, 0), 0)/'TOP SCORES'!H$4,0)</f>
        <v>22.222222222222221</v>
      </c>
      <c r="K107" s="14">
        <f>IFERROR(100*_xlfn.IFNA(VLOOKUP($B107,KviZDarije8!$A$1:$N$1000, 5, 0), 0)/'TOP SCORES'!I$4,0)</f>
        <v>40</v>
      </c>
      <c r="L107" s="14">
        <f>IFERROR(100*_xlfn.IFNA(VLOOKUP($B107,KviZDarije9!$A$1:$N$1000, 5, 0), 0)/'TOP SCORES'!J$4,0)</f>
        <v>0</v>
      </c>
      <c r="M107" s="14">
        <f>IFERROR(100*_xlfn.IFNA(VLOOKUP($B107,KviZDarije10!$A$1:$N$1000, 5, 0), 0)/'TOP SCORES'!K$4,0)</f>
        <v>27.272727272727273</v>
      </c>
      <c r="N107" s="14">
        <f>IFERROR(100*_xlfn.IFNA(VLOOKUP($B107,KviZDarije11!$A$1:$N$1000, 5, 0), 0)/'TOP SCORES'!L$4,0)</f>
        <v>40</v>
      </c>
    </row>
    <row r="108" spans="1:14">
      <c r="A108" s="17">
        <f t="shared" ca="1" si="1"/>
        <v>107</v>
      </c>
      <c r="B108" s="12" t="s">
        <v>104</v>
      </c>
      <c r="C108" s="15" cm="1">
        <f t="array" aca="1" ref="C108" ca="1">SUM(LARGE(D108:N108,ROW(INDIRECT("1:8"))))</f>
        <v>231.81818181818181</v>
      </c>
      <c r="D108" s="14">
        <f>IFERROR(100*_xlfn.IFNA(VLOOKUP($B108,KviZDarije1!$A$1:$N$1000, 5, 0), 0)/'TOP SCORES'!B$4,0)</f>
        <v>81.818181818181813</v>
      </c>
      <c r="E108" s="14">
        <f>IFERROR(100*_xlfn.IFNA(VLOOKUP($B108,KviZDarije2!$A$1:$N$1000, 5, 0), 0)/'TOP SCORES'!C$4,0)</f>
        <v>0</v>
      </c>
      <c r="F108" s="14">
        <f>IFERROR(100*_xlfn.IFNA(VLOOKUP($B108,KviZDarije3!$A$1:$N$1000, 5, 0), 0)/'TOP SCORES'!D$4,0)</f>
        <v>80</v>
      </c>
      <c r="G108" s="14">
        <f>IFERROR(100*_xlfn.IFNA(VLOOKUP($B108,KviZDarije4!$A$1:$N$1000, 5, 0), 0)/'TOP SCORES'!E$4,0)</f>
        <v>70</v>
      </c>
      <c r="H108" s="14">
        <f>IFERROR(100*_xlfn.IFNA(VLOOKUP($B108,KviZDarije5!$A$1:$N$1000, 5, 0), 0)/'TOP SCORES'!F$4,0)</f>
        <v>0</v>
      </c>
      <c r="I108" s="14">
        <f>IFERROR(100*_xlfn.IFNA(VLOOKUP($B108,KviZDarije6!$A$1:$N$1000, 5, 0), 0)/'TOP SCORES'!G$4,0)</f>
        <v>0</v>
      </c>
      <c r="J108" s="14">
        <f>IFERROR(100*_xlfn.IFNA(VLOOKUP($B108,KviZDarije7!$A$1:$N$999, 5, 0), 0)/'TOP SCORES'!H$4,0)</f>
        <v>0</v>
      </c>
      <c r="K108" s="14">
        <f>IFERROR(100*_xlfn.IFNA(VLOOKUP($B108,KviZDarije8!$A$1:$N$1000, 5, 0), 0)/'TOP SCORES'!I$4,0)</f>
        <v>0</v>
      </c>
      <c r="L108" s="14">
        <f>IFERROR(100*_xlfn.IFNA(VLOOKUP($B108,KviZDarije9!$A$1:$N$1000, 5, 0), 0)/'TOP SCORES'!J$4,0)</f>
        <v>0</v>
      </c>
      <c r="M108" s="14">
        <f>IFERROR(100*_xlfn.IFNA(VLOOKUP($B108,KviZDarije10!$A$1:$N$1000, 5, 0), 0)/'TOP SCORES'!K$4,0)</f>
        <v>0</v>
      </c>
      <c r="N108" s="14">
        <f>IFERROR(100*_xlfn.IFNA(VLOOKUP($B108,KviZDarije11!$A$1:$N$1000, 5, 0), 0)/'TOP SCORES'!L$4,0)</f>
        <v>0</v>
      </c>
    </row>
    <row r="109" spans="1:14">
      <c r="A109" s="17">
        <f t="shared" ca="1" si="1"/>
        <v>107</v>
      </c>
      <c r="B109" s="33" t="s">
        <v>277</v>
      </c>
      <c r="C109" s="15" cm="1">
        <f t="array" aca="1" ref="C109" ca="1">SUM(LARGE(D109:N109,ROW(INDIRECT("1:8"))))</f>
        <v>231.81818181818181</v>
      </c>
      <c r="D109" s="14">
        <f>IFERROR(100*_xlfn.IFNA(VLOOKUP($B109,KviZDarije1!$A$1:$N$1000, 5, 0), 0)/'TOP SCORES'!B$4,0)</f>
        <v>0</v>
      </c>
      <c r="E109" s="14">
        <f>IFERROR(100*_xlfn.IFNA(VLOOKUP($B109,KviZDarije2!$A$1:$N$1000, 5, 0), 0)/'TOP SCORES'!C$4,0)</f>
        <v>0</v>
      </c>
      <c r="F109" s="14">
        <f>IFERROR(100*_xlfn.IFNA(VLOOKUP($B109,KviZDarije3!$A$1:$N$1000, 5, 0), 0)/'TOP SCORES'!D$4,0)</f>
        <v>0</v>
      </c>
      <c r="G109" s="14">
        <f>IFERROR(100*_xlfn.IFNA(VLOOKUP($B109,KviZDarije4!$A$1:$N$1000, 5, 0), 0)/'TOP SCORES'!E$4,0)</f>
        <v>0</v>
      </c>
      <c r="H109" s="14">
        <f>IFERROR(100*_xlfn.IFNA(VLOOKUP($B109,KviZDarije5!$A$1:$N$1000, 5, 0), 0)/'TOP SCORES'!F$4,0)</f>
        <v>18.181818181818183</v>
      </c>
      <c r="I109" s="14">
        <f>IFERROR(100*_xlfn.IFNA(VLOOKUP($B109,KviZDarije6!$A$1:$N$1000, 5, 0), 0)/'TOP SCORES'!G$4,0)</f>
        <v>30</v>
      </c>
      <c r="J109" s="14">
        <f>IFERROR(100*_xlfn.IFNA(VLOOKUP($B109,KviZDarije7!$A$1:$N$999, 5, 0), 0)/'TOP SCORES'!H$4,0)</f>
        <v>0</v>
      </c>
      <c r="K109" s="14">
        <f>IFERROR(100*_xlfn.IFNA(VLOOKUP($B109,KviZDarije8!$A$1:$N$1000, 5, 0), 0)/'TOP SCORES'!I$4,0)</f>
        <v>50</v>
      </c>
      <c r="L109" s="14">
        <f>IFERROR(100*_xlfn.IFNA(VLOOKUP($B109,KviZDarije9!$A$1:$N$1000, 5, 0), 0)/'TOP SCORES'!J$4,0)</f>
        <v>20</v>
      </c>
      <c r="M109" s="14">
        <f>IFERROR(100*_xlfn.IFNA(VLOOKUP($B109,KviZDarije10!$A$1:$N$1000, 5, 0), 0)/'TOP SCORES'!K$4,0)</f>
        <v>63.636363636363633</v>
      </c>
      <c r="N109" s="14">
        <f>IFERROR(100*_xlfn.IFNA(VLOOKUP($B109,KviZDarije11!$A$1:$N$1000, 5, 0), 0)/'TOP SCORES'!L$4,0)</f>
        <v>50</v>
      </c>
    </row>
    <row r="110" spans="1:14">
      <c r="A110" s="17">
        <f t="shared" ca="1" si="1"/>
        <v>109</v>
      </c>
      <c r="B110" s="12" t="s">
        <v>229</v>
      </c>
      <c r="C110" s="15" cm="1">
        <f t="array" aca="1" ref="C110" ca="1">SUM(LARGE(D110:N110,ROW(INDIRECT("1:8"))))</f>
        <v>230.90909090909088</v>
      </c>
      <c r="D110" s="14">
        <f>IFERROR(100*_xlfn.IFNA(VLOOKUP($B110,KviZDarije1!$A$1:$N$1000, 5, 0), 0)/'TOP SCORES'!B$4,0)</f>
        <v>0</v>
      </c>
      <c r="E110" s="14">
        <f>IFERROR(100*_xlfn.IFNA(VLOOKUP($B110,KviZDarije2!$A$1:$N$1000, 5, 0), 0)/'TOP SCORES'!C$4,0)</f>
        <v>0</v>
      </c>
      <c r="F110" s="14">
        <f>IFERROR(100*_xlfn.IFNA(VLOOKUP($B110,KviZDarije3!$A$1:$N$1000, 5, 0), 0)/'TOP SCORES'!D$4,0)</f>
        <v>50</v>
      </c>
      <c r="G110" s="14">
        <f>IFERROR(100*_xlfn.IFNA(VLOOKUP($B110,KviZDarije4!$A$1:$N$1000, 5, 0), 0)/'TOP SCORES'!E$4,0)</f>
        <v>30</v>
      </c>
      <c r="H110" s="14">
        <f>IFERROR(100*_xlfn.IFNA(VLOOKUP($B110,KviZDarije5!$A$1:$N$1000, 5, 0), 0)/'TOP SCORES'!F$4,0)</f>
        <v>45.454545454545453</v>
      </c>
      <c r="I110" s="14">
        <f>IFERROR(100*_xlfn.IFNA(VLOOKUP($B110,KviZDarije6!$A$1:$N$1000, 5, 0), 0)/'TOP SCORES'!G$4,0)</f>
        <v>60</v>
      </c>
      <c r="J110" s="14">
        <f>IFERROR(100*_xlfn.IFNA(VLOOKUP($B110,KviZDarije7!$A$1:$N$999, 5, 0), 0)/'TOP SCORES'!H$4,0)</f>
        <v>0</v>
      </c>
      <c r="K110" s="14">
        <f>IFERROR(100*_xlfn.IFNA(VLOOKUP($B110,KviZDarije8!$A$1:$N$1000, 5, 0), 0)/'TOP SCORES'!I$4,0)</f>
        <v>0</v>
      </c>
      <c r="L110" s="14">
        <f>IFERROR(100*_xlfn.IFNA(VLOOKUP($B110,KviZDarije9!$A$1:$N$1000, 5, 0), 0)/'TOP SCORES'!J$4,0)</f>
        <v>0</v>
      </c>
      <c r="M110" s="14">
        <f>IFERROR(100*_xlfn.IFNA(VLOOKUP($B110,KviZDarije10!$A$1:$N$1000, 5, 0), 0)/'TOP SCORES'!K$4,0)</f>
        <v>45.454545454545453</v>
      </c>
      <c r="N110" s="14">
        <f>IFERROR(100*_xlfn.IFNA(VLOOKUP($B110,KviZDarije11!$A$1:$N$1000, 5, 0), 0)/'TOP SCORES'!L$4,0)</f>
        <v>0</v>
      </c>
    </row>
    <row r="111" spans="1:14">
      <c r="A111" s="17">
        <f t="shared" ca="1" si="1"/>
        <v>110</v>
      </c>
      <c r="B111" s="12" t="s">
        <v>28</v>
      </c>
      <c r="C111" s="15" cm="1">
        <f t="array" aca="1" ref="C111" ca="1">SUM(LARGE(D111:N111,ROW(INDIRECT("1:8"))))</f>
        <v>229.09090909090907</v>
      </c>
      <c r="D111" s="14">
        <f>IFERROR(100*_xlfn.IFNA(VLOOKUP($B111,KviZDarije1!$A$1:$N$1000, 5, 0), 0)/'TOP SCORES'!B$4,0)</f>
        <v>63.636363636363633</v>
      </c>
      <c r="E111" s="14">
        <f>IFERROR(100*_xlfn.IFNA(VLOOKUP($B111,KviZDarije2!$A$1:$N$1000, 5, 0), 0)/'TOP SCORES'!C$4,0)</f>
        <v>80</v>
      </c>
      <c r="F111" s="14">
        <f>IFERROR(100*_xlfn.IFNA(VLOOKUP($B111,KviZDarije3!$A$1:$N$1000, 5, 0), 0)/'TOP SCORES'!D$4,0)</f>
        <v>40</v>
      </c>
      <c r="G111" s="14">
        <f>IFERROR(100*_xlfn.IFNA(VLOOKUP($B111,KviZDarije4!$A$1:$N$1000, 5, 0), 0)/'TOP SCORES'!E$4,0)</f>
        <v>0</v>
      </c>
      <c r="H111" s="14">
        <f>IFERROR(100*_xlfn.IFNA(VLOOKUP($B111,KviZDarije5!$A$1:$N$1000, 5, 0), 0)/'TOP SCORES'!F$4,0)</f>
        <v>0</v>
      </c>
      <c r="I111" s="14">
        <f>IFERROR(100*_xlfn.IFNA(VLOOKUP($B111,KviZDarije6!$A$1:$N$1000, 5, 0), 0)/'TOP SCORES'!G$4,0)</f>
        <v>0</v>
      </c>
      <c r="J111" s="14">
        <f>IFERROR(100*_xlfn.IFNA(VLOOKUP($B111,KviZDarije7!$A$1:$N$999, 5, 0), 0)/'TOP SCORES'!H$4,0)</f>
        <v>0</v>
      </c>
      <c r="K111" s="14">
        <f>IFERROR(100*_xlfn.IFNA(VLOOKUP($B111,KviZDarije8!$A$1:$N$1000, 5, 0), 0)/'TOP SCORES'!I$4,0)</f>
        <v>0</v>
      </c>
      <c r="L111" s="14">
        <f>IFERROR(100*_xlfn.IFNA(VLOOKUP($B111,KviZDarije9!$A$1:$N$1000, 5, 0), 0)/'TOP SCORES'!J$4,0)</f>
        <v>0</v>
      </c>
      <c r="M111" s="14">
        <f>IFERROR(100*_xlfn.IFNA(VLOOKUP($B111,KviZDarije10!$A$1:$N$1000, 5, 0), 0)/'TOP SCORES'!K$4,0)</f>
        <v>45.454545454545453</v>
      </c>
      <c r="N111" s="14">
        <f>IFERROR(100*_xlfn.IFNA(VLOOKUP($B111,KviZDarije11!$A$1:$N$1000, 5, 0), 0)/'TOP SCORES'!L$4,0)</f>
        <v>0</v>
      </c>
    </row>
    <row r="112" spans="1:14">
      <c r="A112" s="17">
        <f t="shared" ca="1" si="1"/>
        <v>110</v>
      </c>
      <c r="B112" s="8" t="s">
        <v>84</v>
      </c>
      <c r="C112" s="15" cm="1">
        <f t="array" aca="1" ref="C112" ca="1">SUM(LARGE(D112:N112,ROW(INDIRECT("1:8"))))</f>
        <v>229.09090909090907</v>
      </c>
      <c r="D112" s="14">
        <f>IFERROR(100*_xlfn.IFNA(VLOOKUP($B112,KviZDarije1!$A$1:$N$1000, 5, 0), 0)/'TOP SCORES'!B$4,0)</f>
        <v>63.636363636363633</v>
      </c>
      <c r="E112" s="14">
        <f>IFERROR(100*_xlfn.IFNA(VLOOKUP($B112,KviZDarije2!$A$1:$N$1000, 5, 0), 0)/'TOP SCORES'!C$4,0)</f>
        <v>0</v>
      </c>
      <c r="F112" s="14">
        <f>IFERROR(100*_xlfn.IFNA(VLOOKUP($B112,KviZDarije3!$A$1:$N$1000, 5, 0), 0)/'TOP SCORES'!D$4,0)</f>
        <v>60</v>
      </c>
      <c r="G112" s="14">
        <f>IFERROR(100*_xlfn.IFNA(VLOOKUP($B112,KviZDarije4!$A$1:$N$1000, 5, 0), 0)/'TOP SCORES'!E$4,0)</f>
        <v>0</v>
      </c>
      <c r="H112" s="14">
        <f>IFERROR(100*_xlfn.IFNA(VLOOKUP($B112,KviZDarije5!$A$1:$N$1000, 5, 0), 0)/'TOP SCORES'!F$4,0)</f>
        <v>0</v>
      </c>
      <c r="I112" s="14">
        <f>IFERROR(100*_xlfn.IFNA(VLOOKUP($B112,KviZDarije6!$A$1:$N$1000, 5, 0), 0)/'TOP SCORES'!G$4,0)</f>
        <v>0</v>
      </c>
      <c r="J112" s="14">
        <f>IFERROR(100*_xlfn.IFNA(VLOOKUP($B112,KviZDarije7!$A$1:$N$999, 5, 0), 0)/'TOP SCORES'!H$4,0)</f>
        <v>0</v>
      </c>
      <c r="K112" s="14">
        <f>IFERROR(100*_xlfn.IFNA(VLOOKUP($B112,KviZDarije8!$A$1:$N$1000, 5, 0), 0)/'TOP SCORES'!I$4,0)</f>
        <v>0</v>
      </c>
      <c r="L112" s="14">
        <f>IFERROR(100*_xlfn.IFNA(VLOOKUP($B112,KviZDarije9!$A$1:$N$1000, 5, 0), 0)/'TOP SCORES'!J$4,0)</f>
        <v>0</v>
      </c>
      <c r="M112" s="14">
        <f>IFERROR(100*_xlfn.IFNA(VLOOKUP($B112,KviZDarije10!$A$1:$N$1000, 5, 0), 0)/'TOP SCORES'!K$4,0)</f>
        <v>45.454545454545453</v>
      </c>
      <c r="N112" s="14">
        <f>IFERROR(100*_xlfn.IFNA(VLOOKUP($B112,KviZDarije11!$A$1:$N$1000, 5, 0), 0)/'TOP SCORES'!L$4,0)</f>
        <v>60</v>
      </c>
    </row>
    <row r="113" spans="1:14">
      <c r="A113" s="17">
        <f t="shared" ca="1" si="1"/>
        <v>112</v>
      </c>
      <c r="B113" s="12" t="s">
        <v>153</v>
      </c>
      <c r="C113" s="15" cm="1">
        <f t="array" aca="1" ref="C113" ca="1">SUM(LARGE(D113:N113,ROW(INDIRECT("1:8"))))</f>
        <v>226.96969696969697</v>
      </c>
      <c r="D113" s="14">
        <f>IFERROR(100*_xlfn.IFNA(VLOOKUP($B113,KviZDarije1!$A$1:$N$1000, 5, 0), 0)/'TOP SCORES'!B$4,0)</f>
        <v>63.636363636363633</v>
      </c>
      <c r="E113" s="14">
        <f>IFERROR(100*_xlfn.IFNA(VLOOKUP($B113,KviZDarije2!$A$1:$N$1000, 5, 0), 0)/'TOP SCORES'!C$4,0)</f>
        <v>0</v>
      </c>
      <c r="F113" s="14">
        <f>IFERROR(100*_xlfn.IFNA(VLOOKUP($B113,KviZDarije3!$A$1:$N$1000, 5, 0), 0)/'TOP SCORES'!D$4,0)</f>
        <v>50</v>
      </c>
      <c r="G113" s="14">
        <f>IFERROR(100*_xlfn.IFNA(VLOOKUP($B113,KviZDarije4!$A$1:$N$1000, 5, 0), 0)/'TOP SCORES'!E$4,0)</f>
        <v>0</v>
      </c>
      <c r="H113" s="14">
        <f>IFERROR(100*_xlfn.IFNA(VLOOKUP($B113,KviZDarije5!$A$1:$N$1000, 5, 0), 0)/'TOP SCORES'!F$4,0)</f>
        <v>0</v>
      </c>
      <c r="I113" s="14">
        <f>IFERROR(100*_xlfn.IFNA(VLOOKUP($B113,KviZDarije6!$A$1:$N$1000, 5, 0), 0)/'TOP SCORES'!G$4,0)</f>
        <v>0</v>
      </c>
      <c r="J113" s="14">
        <f>IFERROR(100*_xlfn.IFNA(VLOOKUP($B113,KviZDarije7!$A$1:$N$999, 5, 0), 0)/'TOP SCORES'!H$4,0)</f>
        <v>33.333333333333336</v>
      </c>
      <c r="K113" s="14">
        <f>IFERROR(100*_xlfn.IFNA(VLOOKUP($B113,KviZDarije8!$A$1:$N$1000, 5, 0), 0)/'TOP SCORES'!I$4,0)</f>
        <v>40</v>
      </c>
      <c r="L113" s="14">
        <f>IFERROR(100*_xlfn.IFNA(VLOOKUP($B113,KviZDarije9!$A$1:$N$1000, 5, 0), 0)/'TOP SCORES'!J$4,0)</f>
        <v>40</v>
      </c>
      <c r="M113" s="14">
        <f>IFERROR(100*_xlfn.IFNA(VLOOKUP($B113,KviZDarije10!$A$1:$N$1000, 5, 0), 0)/'TOP SCORES'!K$4,0)</f>
        <v>0</v>
      </c>
      <c r="N113" s="14">
        <f>IFERROR(100*_xlfn.IFNA(VLOOKUP($B113,KviZDarije11!$A$1:$N$1000, 5, 0), 0)/'TOP SCORES'!L$4,0)</f>
        <v>0</v>
      </c>
    </row>
    <row r="114" spans="1:14">
      <c r="A114" s="17">
        <f t="shared" ca="1" si="1"/>
        <v>113</v>
      </c>
      <c r="B114" s="8" t="s">
        <v>128</v>
      </c>
      <c r="C114" s="15" cm="1">
        <f t="array" aca="1" ref="C114" ca="1">SUM(LARGE(D114:N114,ROW(INDIRECT("1:8"))))</f>
        <v>224.74747474747474</v>
      </c>
      <c r="D114" s="14">
        <f>IFERROR(100*_xlfn.IFNA(VLOOKUP($B114,KviZDarije1!$A$1:$N$1000, 5, 0), 0)/'TOP SCORES'!B$4,0)</f>
        <v>45.454545454545453</v>
      </c>
      <c r="E114" s="14">
        <f>IFERROR(100*_xlfn.IFNA(VLOOKUP($B114,KviZDarije2!$A$1:$N$1000, 5, 0), 0)/'TOP SCORES'!C$4,0)</f>
        <v>30</v>
      </c>
      <c r="F114" s="14">
        <f>IFERROR(100*_xlfn.IFNA(VLOOKUP($B114,KviZDarije3!$A$1:$N$1000, 5, 0), 0)/'TOP SCORES'!D$4,0)</f>
        <v>50</v>
      </c>
      <c r="G114" s="14">
        <f>IFERROR(100*_xlfn.IFNA(VLOOKUP($B114,KviZDarije4!$A$1:$N$1000, 5, 0), 0)/'TOP SCORES'!E$4,0)</f>
        <v>20</v>
      </c>
      <c r="H114" s="14">
        <f>IFERROR(100*_xlfn.IFNA(VLOOKUP($B114,KviZDarije5!$A$1:$N$1000, 5, 0), 0)/'TOP SCORES'!F$4,0)</f>
        <v>18.181818181818183</v>
      </c>
      <c r="I114" s="14">
        <f>IFERROR(100*_xlfn.IFNA(VLOOKUP($B114,KviZDarije6!$A$1:$N$1000, 5, 0), 0)/'TOP SCORES'!G$4,0)</f>
        <v>10</v>
      </c>
      <c r="J114" s="14">
        <f>IFERROR(100*_xlfn.IFNA(VLOOKUP($B114,KviZDarije7!$A$1:$N$999, 5, 0), 0)/'TOP SCORES'!H$4,0)</f>
        <v>11.111111111111111</v>
      </c>
      <c r="K114" s="14">
        <f>IFERROR(100*_xlfn.IFNA(VLOOKUP($B114,KviZDarije8!$A$1:$N$1000, 5, 0), 0)/'TOP SCORES'!I$4,0)</f>
        <v>0</v>
      </c>
      <c r="L114" s="14">
        <f>IFERROR(100*_xlfn.IFNA(VLOOKUP($B114,KviZDarije9!$A$1:$N$1000, 5, 0), 0)/'TOP SCORES'!J$4,0)</f>
        <v>40</v>
      </c>
      <c r="M114" s="14">
        <f>IFERROR(100*_xlfn.IFNA(VLOOKUP($B114,KviZDarije10!$A$1:$N$1000, 5, 0), 0)/'TOP SCORES'!K$4,0)</f>
        <v>0</v>
      </c>
      <c r="N114" s="14">
        <f>IFERROR(100*_xlfn.IFNA(VLOOKUP($B114,KviZDarije11!$A$1:$N$1000, 5, 0), 0)/'TOP SCORES'!L$4,0)</f>
        <v>0</v>
      </c>
    </row>
    <row r="115" spans="1:14">
      <c r="A115" s="17">
        <f t="shared" ca="1" si="1"/>
        <v>114</v>
      </c>
      <c r="B115" s="12" t="s">
        <v>82</v>
      </c>
      <c r="C115" s="15" cm="1">
        <f t="array" aca="1" ref="C115" ca="1">SUM(LARGE(D115:N115,ROW(INDIRECT("1:8"))))</f>
        <v>224.54545454545453</v>
      </c>
      <c r="D115" s="14">
        <f>IFERROR(100*_xlfn.IFNA(VLOOKUP($B115,KviZDarije1!$A$1:$N$1000, 5, 0), 0)/'TOP SCORES'!B$4,0)</f>
        <v>45.454545454545453</v>
      </c>
      <c r="E115" s="14">
        <f>IFERROR(100*_xlfn.IFNA(VLOOKUP($B115,KviZDarije2!$A$1:$N$1000, 5, 0), 0)/'TOP SCORES'!C$4,0)</f>
        <v>60</v>
      </c>
      <c r="F115" s="14">
        <f>IFERROR(100*_xlfn.IFNA(VLOOKUP($B115,KviZDarije3!$A$1:$N$1000, 5, 0), 0)/'TOP SCORES'!D$4,0)</f>
        <v>40</v>
      </c>
      <c r="G115" s="14">
        <f>IFERROR(100*_xlfn.IFNA(VLOOKUP($B115,KviZDarije4!$A$1:$N$1000, 5, 0), 0)/'TOP SCORES'!E$4,0)</f>
        <v>30</v>
      </c>
      <c r="H115" s="14">
        <f>IFERROR(100*_xlfn.IFNA(VLOOKUP($B115,KviZDarije5!$A$1:$N$1000, 5, 0), 0)/'TOP SCORES'!F$4,0)</f>
        <v>9.0909090909090917</v>
      </c>
      <c r="I115" s="14">
        <f>IFERROR(100*_xlfn.IFNA(VLOOKUP($B115,KviZDarije6!$A$1:$N$1000, 5, 0), 0)/'TOP SCORES'!G$4,0)</f>
        <v>20</v>
      </c>
      <c r="J115" s="14">
        <f>IFERROR(100*_xlfn.IFNA(VLOOKUP($B115,KviZDarije7!$A$1:$N$999, 5, 0), 0)/'TOP SCORES'!H$4,0)</f>
        <v>0</v>
      </c>
      <c r="K115" s="14">
        <f>IFERROR(100*_xlfn.IFNA(VLOOKUP($B115,KviZDarije8!$A$1:$N$1000, 5, 0), 0)/'TOP SCORES'!I$4,0)</f>
        <v>20</v>
      </c>
      <c r="L115" s="14">
        <f>IFERROR(100*_xlfn.IFNA(VLOOKUP($B115,KviZDarije9!$A$1:$N$1000, 5, 0), 0)/'TOP SCORES'!J$4,0)</f>
        <v>0</v>
      </c>
      <c r="M115" s="14">
        <f>IFERROR(100*_xlfn.IFNA(VLOOKUP($B115,KviZDarije10!$A$1:$N$1000, 5, 0), 0)/'TOP SCORES'!K$4,0)</f>
        <v>0</v>
      </c>
      <c r="N115" s="14">
        <f>IFERROR(100*_xlfn.IFNA(VLOOKUP($B115,KviZDarije11!$A$1:$N$1000, 5, 0), 0)/'TOP SCORES'!L$4,0)</f>
        <v>0</v>
      </c>
    </row>
    <row r="116" spans="1:14">
      <c r="A116" s="17">
        <f t="shared" ca="1" si="1"/>
        <v>115</v>
      </c>
      <c r="B116" s="12" t="s">
        <v>118</v>
      </c>
      <c r="C116" s="15" cm="1">
        <f t="array" aca="1" ref="C116" ca="1">SUM(LARGE(D116:N116,ROW(INDIRECT("1:8"))))</f>
        <v>222.22222222222223</v>
      </c>
      <c r="D116" s="14">
        <f>IFERROR(100*_xlfn.IFNA(VLOOKUP($B116,KviZDarije1!$A$1:$N$1000, 5, 0), 0)/'TOP SCORES'!B$4,0)</f>
        <v>0</v>
      </c>
      <c r="E116" s="14">
        <f>IFERROR(100*_xlfn.IFNA(VLOOKUP($B116,KviZDarije2!$A$1:$N$1000, 5, 0), 0)/'TOP SCORES'!C$4,0)</f>
        <v>70</v>
      </c>
      <c r="F116" s="14">
        <f>IFERROR(100*_xlfn.IFNA(VLOOKUP($B116,KviZDarije3!$A$1:$N$1000, 5, 0), 0)/'TOP SCORES'!D$4,0)</f>
        <v>40</v>
      </c>
      <c r="G116" s="14">
        <f>IFERROR(100*_xlfn.IFNA(VLOOKUP($B116,KviZDarije4!$A$1:$N$1000, 5, 0), 0)/'TOP SCORES'!E$4,0)</f>
        <v>50</v>
      </c>
      <c r="H116" s="14">
        <f>IFERROR(100*_xlfn.IFNA(VLOOKUP($B116,KviZDarije5!$A$1:$N$1000, 5, 0), 0)/'TOP SCORES'!F$4,0)</f>
        <v>0</v>
      </c>
      <c r="I116" s="14">
        <f>IFERROR(100*_xlfn.IFNA(VLOOKUP($B116,KviZDarije6!$A$1:$N$1000, 5, 0), 0)/'TOP SCORES'!G$4,0)</f>
        <v>0</v>
      </c>
      <c r="J116" s="14">
        <f>IFERROR(100*_xlfn.IFNA(VLOOKUP($B116,KviZDarije7!$A$1:$N$999, 5, 0), 0)/'TOP SCORES'!H$4,0)</f>
        <v>22.222222222222221</v>
      </c>
      <c r="K116" s="14">
        <f>IFERROR(100*_xlfn.IFNA(VLOOKUP($B116,KviZDarije8!$A$1:$N$1000, 5, 0), 0)/'TOP SCORES'!I$4,0)</f>
        <v>40</v>
      </c>
      <c r="L116" s="14">
        <f>IFERROR(100*_xlfn.IFNA(VLOOKUP($B116,KviZDarije9!$A$1:$N$1000, 5, 0), 0)/'TOP SCORES'!J$4,0)</f>
        <v>0</v>
      </c>
      <c r="M116" s="14">
        <f>IFERROR(100*_xlfn.IFNA(VLOOKUP($B116,KviZDarije10!$A$1:$N$1000, 5, 0), 0)/'TOP SCORES'!K$4,0)</f>
        <v>0</v>
      </c>
      <c r="N116" s="14">
        <f>IFERROR(100*_xlfn.IFNA(VLOOKUP($B116,KviZDarije11!$A$1:$N$1000, 5, 0), 0)/'TOP SCORES'!L$4,0)</f>
        <v>0</v>
      </c>
    </row>
    <row r="117" spans="1:14">
      <c r="A117" s="17">
        <f t="shared" ca="1" si="1"/>
        <v>116</v>
      </c>
      <c r="B117" s="8" t="s">
        <v>57</v>
      </c>
      <c r="C117" s="15" cm="1">
        <f t="array" aca="1" ref="C117" ca="1">SUM(LARGE(D117:N117,ROW(INDIRECT("1:8"))))</f>
        <v>221.81818181818181</v>
      </c>
      <c r="D117" s="14">
        <f>IFERROR(100*_xlfn.IFNA(VLOOKUP($B117,KviZDarije1!$A$1:$N$1000, 5, 0), 0)/'TOP SCORES'!B$4,0)</f>
        <v>81.818181818181813</v>
      </c>
      <c r="E117" s="14">
        <f>IFERROR(100*_xlfn.IFNA(VLOOKUP($B117,KviZDarije2!$A$1:$N$1000, 5, 0), 0)/'TOP SCORES'!C$4,0)</f>
        <v>70</v>
      </c>
      <c r="F117" s="14">
        <f>IFERROR(100*_xlfn.IFNA(VLOOKUP($B117,KviZDarije3!$A$1:$N$1000, 5, 0), 0)/'TOP SCORES'!D$4,0)</f>
        <v>70</v>
      </c>
      <c r="G117" s="14">
        <f>IFERROR(100*_xlfn.IFNA(VLOOKUP($B117,KviZDarije4!$A$1:$N$1000, 5, 0), 0)/'TOP SCORES'!E$4,0)</f>
        <v>0</v>
      </c>
      <c r="H117" s="14">
        <f>IFERROR(100*_xlfn.IFNA(VLOOKUP($B117,KviZDarije5!$A$1:$N$1000, 5, 0), 0)/'TOP SCORES'!F$4,0)</f>
        <v>0</v>
      </c>
      <c r="I117" s="14">
        <f>IFERROR(100*_xlfn.IFNA(VLOOKUP($B117,KviZDarije6!$A$1:$N$1000, 5, 0), 0)/'TOP SCORES'!G$4,0)</f>
        <v>0</v>
      </c>
      <c r="J117" s="14">
        <f>IFERROR(100*_xlfn.IFNA(VLOOKUP($B117,KviZDarije7!$A$1:$N$999, 5, 0), 0)/'TOP SCORES'!H$4,0)</f>
        <v>0</v>
      </c>
      <c r="K117" s="14">
        <f>IFERROR(100*_xlfn.IFNA(VLOOKUP($B117,KviZDarije8!$A$1:$N$1000, 5, 0), 0)/'TOP SCORES'!I$4,0)</f>
        <v>0</v>
      </c>
      <c r="L117" s="14">
        <f>IFERROR(100*_xlfn.IFNA(VLOOKUP($B117,KviZDarije9!$A$1:$N$1000, 5, 0), 0)/'TOP SCORES'!J$4,0)</f>
        <v>0</v>
      </c>
      <c r="M117" s="14">
        <f>IFERROR(100*_xlfn.IFNA(VLOOKUP($B117,KviZDarije10!$A$1:$N$1000, 5, 0), 0)/'TOP SCORES'!K$4,0)</f>
        <v>0</v>
      </c>
      <c r="N117" s="14">
        <f>IFERROR(100*_xlfn.IFNA(VLOOKUP($B117,KviZDarije11!$A$1:$N$1000, 5, 0), 0)/'TOP SCORES'!L$4,0)</f>
        <v>0</v>
      </c>
    </row>
    <row r="118" spans="1:14">
      <c r="A118" s="17">
        <f t="shared" ca="1" si="1"/>
        <v>117</v>
      </c>
      <c r="B118" s="33" t="s">
        <v>262</v>
      </c>
      <c r="C118" s="15" cm="1">
        <f t="array" aca="1" ref="C118" ca="1">SUM(LARGE(D118:N118,ROW(INDIRECT("1:8"))))</f>
        <v>220.90909090909091</v>
      </c>
      <c r="D118" s="14">
        <f>IFERROR(100*_xlfn.IFNA(VLOOKUP($B118,KviZDarije1!$A$1:$N$1000, 5, 0), 0)/'TOP SCORES'!B$4,0)</f>
        <v>63.636363636363633</v>
      </c>
      <c r="E118" s="14">
        <f>IFERROR(100*_xlfn.IFNA(VLOOKUP($B118,KviZDarije2!$A$1:$N$1000, 5, 0), 0)/'TOP SCORES'!C$4,0)</f>
        <v>0</v>
      </c>
      <c r="F118" s="14">
        <f>IFERROR(100*_xlfn.IFNA(VLOOKUP($B118,KviZDarije3!$A$1:$N$1000, 5, 0), 0)/'TOP SCORES'!D$4,0)</f>
        <v>0</v>
      </c>
      <c r="G118" s="14">
        <f>IFERROR(100*_xlfn.IFNA(VLOOKUP($B118,KviZDarije4!$A$1:$N$1000, 5, 0), 0)/'TOP SCORES'!E$4,0)</f>
        <v>50</v>
      </c>
      <c r="H118" s="14">
        <f>IFERROR(100*_xlfn.IFNA(VLOOKUP($B118,KviZDarije5!$A$1:$N$1000, 5, 0), 0)/'TOP SCORES'!F$4,0)</f>
        <v>27.272727272727273</v>
      </c>
      <c r="I118" s="14">
        <f>IFERROR(100*_xlfn.IFNA(VLOOKUP($B118,KviZDarije6!$A$1:$N$1000, 5, 0), 0)/'TOP SCORES'!G$4,0)</f>
        <v>0</v>
      </c>
      <c r="J118" s="14">
        <f>IFERROR(100*_xlfn.IFNA(VLOOKUP($B118,KviZDarije7!$A$1:$N$999, 5, 0), 0)/'TOP SCORES'!H$4,0)</f>
        <v>0</v>
      </c>
      <c r="K118" s="14">
        <f>IFERROR(100*_xlfn.IFNA(VLOOKUP($B118,KviZDarije8!$A$1:$N$1000, 5, 0), 0)/'TOP SCORES'!I$4,0)</f>
        <v>0</v>
      </c>
      <c r="L118" s="14">
        <f>IFERROR(100*_xlfn.IFNA(VLOOKUP($B118,KviZDarije9!$A$1:$N$1000, 5, 0), 0)/'TOP SCORES'!J$4,0)</f>
        <v>20</v>
      </c>
      <c r="M118" s="14">
        <f>IFERROR(100*_xlfn.IFNA(VLOOKUP($B118,KviZDarije10!$A$1:$N$1000, 5, 0), 0)/'TOP SCORES'!K$4,0)</f>
        <v>0</v>
      </c>
      <c r="N118" s="14">
        <f>IFERROR(100*_xlfn.IFNA(VLOOKUP($B118,KviZDarije11!$A$1:$N$1000, 5, 0), 0)/'TOP SCORES'!L$4,0)</f>
        <v>60</v>
      </c>
    </row>
    <row r="119" spans="1:14">
      <c r="A119" s="17">
        <f t="shared" ca="1" si="1"/>
        <v>118</v>
      </c>
      <c r="B119" s="8" t="s">
        <v>158</v>
      </c>
      <c r="C119" s="15" cm="1">
        <f t="array" aca="1" ref="C119" ca="1">SUM(LARGE(D119:N119,ROW(INDIRECT("1:8"))))</f>
        <v>220</v>
      </c>
      <c r="D119" s="14">
        <f>IFERROR(100*_xlfn.IFNA(VLOOKUP($B119,KviZDarije1!$A$1:$N$1000, 5, 0), 0)/'TOP SCORES'!B$4,0)</f>
        <v>54.545454545454547</v>
      </c>
      <c r="E119" s="14">
        <f>IFERROR(100*_xlfn.IFNA(VLOOKUP($B119,KviZDarije2!$A$1:$N$1000, 5, 0), 0)/'TOP SCORES'!C$4,0)</f>
        <v>0</v>
      </c>
      <c r="F119" s="14">
        <f>IFERROR(100*_xlfn.IFNA(VLOOKUP($B119,KviZDarije3!$A$1:$N$1000, 5, 0), 0)/'TOP SCORES'!D$4,0)</f>
        <v>60</v>
      </c>
      <c r="G119" s="14">
        <f>IFERROR(100*_xlfn.IFNA(VLOOKUP($B119,KviZDarije4!$A$1:$N$1000, 5, 0), 0)/'TOP SCORES'!E$4,0)</f>
        <v>0</v>
      </c>
      <c r="H119" s="14">
        <f>IFERROR(100*_xlfn.IFNA(VLOOKUP($B119,KviZDarije5!$A$1:$N$1000, 5, 0), 0)/'TOP SCORES'!F$4,0)</f>
        <v>0</v>
      </c>
      <c r="I119" s="14">
        <f>IFERROR(100*_xlfn.IFNA(VLOOKUP($B119,KviZDarije6!$A$1:$N$1000, 5, 0), 0)/'TOP SCORES'!G$4,0)</f>
        <v>0</v>
      </c>
      <c r="J119" s="14">
        <f>IFERROR(100*_xlfn.IFNA(VLOOKUP($B119,KviZDarije7!$A$1:$N$999, 5, 0), 0)/'TOP SCORES'!H$4,0)</f>
        <v>0</v>
      </c>
      <c r="K119" s="14">
        <f>IFERROR(100*_xlfn.IFNA(VLOOKUP($B119,KviZDarije8!$A$1:$N$1000, 5, 0), 0)/'TOP SCORES'!I$4,0)</f>
        <v>0</v>
      </c>
      <c r="L119" s="14">
        <f>IFERROR(100*_xlfn.IFNA(VLOOKUP($B119,KviZDarije9!$A$1:$N$1000, 5, 0), 0)/'TOP SCORES'!J$4,0)</f>
        <v>0</v>
      </c>
      <c r="M119" s="14">
        <f>IFERROR(100*_xlfn.IFNA(VLOOKUP($B119,KviZDarije10!$A$1:$N$1000, 5, 0), 0)/'TOP SCORES'!K$4,0)</f>
        <v>45.454545454545453</v>
      </c>
      <c r="N119" s="14">
        <f>IFERROR(100*_xlfn.IFNA(VLOOKUP($B119,KviZDarije11!$A$1:$N$1000, 5, 0), 0)/'TOP SCORES'!L$4,0)</f>
        <v>60</v>
      </c>
    </row>
    <row r="120" spans="1:14">
      <c r="A120" s="17">
        <f t="shared" ca="1" si="1"/>
        <v>119</v>
      </c>
      <c r="B120" s="8" t="s">
        <v>201</v>
      </c>
      <c r="C120" s="15" cm="1">
        <f t="array" aca="1" ref="C120" ca="1">SUM(LARGE(D120:N120,ROW(INDIRECT("1:8"))))</f>
        <v>217.47474747474749</v>
      </c>
      <c r="D120" s="14">
        <f>IFERROR(100*_xlfn.IFNA(VLOOKUP($B120,KviZDarije1!$A$1:$N$1000, 5, 0), 0)/'TOP SCORES'!B$4,0)</f>
        <v>36.363636363636367</v>
      </c>
      <c r="E120" s="14">
        <f>IFERROR(100*_xlfn.IFNA(VLOOKUP($B120,KviZDarije2!$A$1:$N$1000, 5, 0), 0)/'TOP SCORES'!C$4,0)</f>
        <v>20</v>
      </c>
      <c r="F120" s="14">
        <f>IFERROR(100*_xlfn.IFNA(VLOOKUP($B120,KviZDarije3!$A$1:$N$1000, 5, 0), 0)/'TOP SCORES'!D$4,0)</f>
        <v>50</v>
      </c>
      <c r="G120" s="14">
        <f>IFERROR(100*_xlfn.IFNA(VLOOKUP($B120,KviZDarije4!$A$1:$N$1000, 5, 0), 0)/'TOP SCORES'!E$4,0)</f>
        <v>20</v>
      </c>
      <c r="H120" s="14">
        <f>IFERROR(100*_xlfn.IFNA(VLOOKUP($B120,KviZDarije5!$A$1:$N$1000, 5, 0), 0)/'TOP SCORES'!F$4,0)</f>
        <v>9.0909090909090917</v>
      </c>
      <c r="I120" s="14">
        <f>IFERROR(100*_xlfn.IFNA(VLOOKUP($B120,KviZDarije6!$A$1:$N$1000, 5, 0), 0)/'TOP SCORES'!G$4,0)</f>
        <v>30</v>
      </c>
      <c r="J120" s="14">
        <f>IFERROR(100*_xlfn.IFNA(VLOOKUP($B120,KviZDarije7!$A$1:$N$999, 5, 0), 0)/'TOP SCORES'!H$4,0)</f>
        <v>11.111111111111111</v>
      </c>
      <c r="K120" s="14">
        <f>IFERROR(100*_xlfn.IFNA(VLOOKUP($B120,KviZDarije8!$A$1:$N$1000, 5, 0), 0)/'TOP SCORES'!I$4,0)</f>
        <v>20</v>
      </c>
      <c r="L120" s="14">
        <f>IFERROR(100*_xlfn.IFNA(VLOOKUP($B120,KviZDarije9!$A$1:$N$1000, 5, 0), 0)/'TOP SCORES'!J$4,0)</f>
        <v>30</v>
      </c>
      <c r="M120" s="14">
        <f>IFERROR(100*_xlfn.IFNA(VLOOKUP($B120,KviZDarije10!$A$1:$N$1000, 5, 0), 0)/'TOP SCORES'!K$4,0)</f>
        <v>0</v>
      </c>
      <c r="N120" s="14">
        <f>IFERROR(100*_xlfn.IFNA(VLOOKUP($B120,KviZDarije11!$A$1:$N$1000, 5, 0), 0)/'TOP SCORES'!L$4,0)</f>
        <v>0</v>
      </c>
    </row>
    <row r="121" spans="1:14">
      <c r="A121" s="17">
        <f t="shared" ca="1" si="1"/>
        <v>120</v>
      </c>
      <c r="B121" s="12" t="s">
        <v>92</v>
      </c>
      <c r="C121" s="15" cm="1">
        <f t="array" aca="1" ref="C121" ca="1">SUM(LARGE(D121:N121,ROW(INDIRECT("1:8"))))</f>
        <v>215.65656565656568</v>
      </c>
      <c r="D121" s="14">
        <f>IFERROR(100*_xlfn.IFNA(VLOOKUP($B121,KviZDarije1!$A$1:$N$1000, 5, 0), 0)/'TOP SCORES'!B$4,0)</f>
        <v>54.545454545454547</v>
      </c>
      <c r="E121" s="14">
        <f>IFERROR(100*_xlfn.IFNA(VLOOKUP($B121,KviZDarije2!$A$1:$N$1000, 5, 0), 0)/'TOP SCORES'!C$4,0)</f>
        <v>50</v>
      </c>
      <c r="F121" s="14">
        <f>IFERROR(100*_xlfn.IFNA(VLOOKUP($B121,KviZDarije3!$A$1:$N$1000, 5, 0), 0)/'TOP SCORES'!D$4,0)</f>
        <v>40</v>
      </c>
      <c r="G121" s="14">
        <f>IFERROR(100*_xlfn.IFNA(VLOOKUP($B121,KviZDarije4!$A$1:$N$1000, 5, 0), 0)/'TOP SCORES'!E$4,0)</f>
        <v>30</v>
      </c>
      <c r="H121" s="14">
        <f>IFERROR(100*_xlfn.IFNA(VLOOKUP($B121,KviZDarije5!$A$1:$N$1000, 5, 0), 0)/'TOP SCORES'!F$4,0)</f>
        <v>0</v>
      </c>
      <c r="I121" s="14">
        <f>IFERROR(100*_xlfn.IFNA(VLOOKUP($B121,KviZDarije6!$A$1:$N$1000, 5, 0), 0)/'TOP SCORES'!G$4,0)</f>
        <v>0</v>
      </c>
      <c r="J121" s="14">
        <f>IFERROR(100*_xlfn.IFNA(VLOOKUP($B121,KviZDarije7!$A$1:$N$999, 5, 0), 0)/'TOP SCORES'!H$4,0)</f>
        <v>11.111111111111111</v>
      </c>
      <c r="K121" s="14">
        <f>IFERROR(100*_xlfn.IFNA(VLOOKUP($B121,KviZDarije8!$A$1:$N$1000, 5, 0), 0)/'TOP SCORES'!I$4,0)</f>
        <v>0</v>
      </c>
      <c r="L121" s="14">
        <f>IFERROR(100*_xlfn.IFNA(VLOOKUP($B121,KviZDarije9!$A$1:$N$1000, 5, 0), 0)/'TOP SCORES'!J$4,0)</f>
        <v>30</v>
      </c>
      <c r="M121" s="14">
        <f>IFERROR(100*_xlfn.IFNA(VLOOKUP($B121,KviZDarije10!$A$1:$N$1000, 5, 0), 0)/'TOP SCORES'!K$4,0)</f>
        <v>0</v>
      </c>
      <c r="N121" s="14">
        <f>IFERROR(100*_xlfn.IFNA(VLOOKUP($B121,KviZDarije11!$A$1:$N$1000, 5, 0), 0)/'TOP SCORES'!L$4,0)</f>
        <v>0</v>
      </c>
    </row>
    <row r="122" spans="1:14">
      <c r="A122" s="17">
        <f t="shared" ca="1" si="1"/>
        <v>121</v>
      </c>
      <c r="B122" s="12" t="s">
        <v>60</v>
      </c>
      <c r="C122" s="15" cm="1">
        <f t="array" aca="1" ref="C122" ca="1">SUM(LARGE(D122:N122,ROW(INDIRECT("1:8"))))</f>
        <v>213.63636363636363</v>
      </c>
      <c r="D122" s="14">
        <f>IFERROR(100*_xlfn.IFNA(VLOOKUP($B122,KviZDarije1!$A$1:$N$1000, 5, 0), 0)/'TOP SCORES'!B$4,0)</f>
        <v>63.636363636363633</v>
      </c>
      <c r="E122" s="14">
        <f>IFERROR(100*_xlfn.IFNA(VLOOKUP($B122,KviZDarije2!$A$1:$N$1000, 5, 0), 0)/'TOP SCORES'!C$4,0)</f>
        <v>80</v>
      </c>
      <c r="F122" s="14">
        <f>IFERROR(100*_xlfn.IFNA(VLOOKUP($B122,KviZDarije3!$A$1:$N$1000, 5, 0), 0)/'TOP SCORES'!D$4,0)</f>
        <v>70</v>
      </c>
      <c r="G122" s="14">
        <f>IFERROR(100*_xlfn.IFNA(VLOOKUP($B122,KviZDarije4!$A$1:$N$1000, 5, 0), 0)/'TOP SCORES'!E$4,0)</f>
        <v>0</v>
      </c>
      <c r="H122" s="14">
        <f>IFERROR(100*_xlfn.IFNA(VLOOKUP($B122,KviZDarije5!$A$1:$N$1000, 5, 0), 0)/'TOP SCORES'!F$4,0)</f>
        <v>0</v>
      </c>
      <c r="I122" s="14">
        <f>IFERROR(100*_xlfn.IFNA(VLOOKUP($B122,KviZDarije6!$A$1:$N$1000, 5, 0), 0)/'TOP SCORES'!G$4,0)</f>
        <v>0</v>
      </c>
      <c r="J122" s="14">
        <f>IFERROR(100*_xlfn.IFNA(VLOOKUP($B122,KviZDarije7!$A$1:$N$999, 5, 0), 0)/'TOP SCORES'!H$4,0)</f>
        <v>0</v>
      </c>
      <c r="K122" s="14">
        <f>IFERROR(100*_xlfn.IFNA(VLOOKUP($B122,KviZDarije8!$A$1:$N$1000, 5, 0), 0)/'TOP SCORES'!I$4,0)</f>
        <v>0</v>
      </c>
      <c r="L122" s="14">
        <f>IFERROR(100*_xlfn.IFNA(VLOOKUP($B122,KviZDarije9!$A$1:$N$1000, 5, 0), 0)/'TOP SCORES'!J$4,0)</f>
        <v>0</v>
      </c>
      <c r="M122" s="14">
        <f>IFERROR(100*_xlfn.IFNA(VLOOKUP($B122,KviZDarije10!$A$1:$N$1000, 5, 0), 0)/'TOP SCORES'!K$4,0)</f>
        <v>0</v>
      </c>
      <c r="N122" s="14">
        <f>IFERROR(100*_xlfn.IFNA(VLOOKUP($B122,KviZDarije11!$A$1:$N$1000, 5, 0), 0)/'TOP SCORES'!L$4,0)</f>
        <v>0</v>
      </c>
    </row>
    <row r="123" spans="1:14">
      <c r="A123" s="17">
        <f t="shared" ca="1" si="1"/>
        <v>121</v>
      </c>
      <c r="B123" s="12" t="s">
        <v>172</v>
      </c>
      <c r="C123" s="15" cm="1">
        <f t="array" aca="1" ref="C123" ca="1">SUM(LARGE(D123:N123,ROW(INDIRECT("1:8"))))</f>
        <v>213.63636363636363</v>
      </c>
      <c r="D123" s="14">
        <f>IFERROR(100*_xlfn.IFNA(VLOOKUP($B123,KviZDarije1!$A$1:$N$1000, 5, 0), 0)/'TOP SCORES'!B$4,0)</f>
        <v>63.636363636363633</v>
      </c>
      <c r="E123" s="14">
        <f>IFERROR(100*_xlfn.IFNA(VLOOKUP($B123,KviZDarije2!$A$1:$N$1000, 5, 0), 0)/'TOP SCORES'!C$4,0)</f>
        <v>50</v>
      </c>
      <c r="F123" s="14">
        <f>IFERROR(100*_xlfn.IFNA(VLOOKUP($B123,KviZDarije3!$A$1:$N$1000, 5, 0), 0)/'TOP SCORES'!D$4,0)</f>
        <v>60</v>
      </c>
      <c r="G123" s="14">
        <f>IFERROR(100*_xlfn.IFNA(VLOOKUP($B123,KviZDarije4!$A$1:$N$1000, 5, 0), 0)/'TOP SCORES'!E$4,0)</f>
        <v>0</v>
      </c>
      <c r="H123" s="14">
        <f>IFERROR(100*_xlfn.IFNA(VLOOKUP($B123,KviZDarije5!$A$1:$N$1000, 5, 0), 0)/'TOP SCORES'!F$4,0)</f>
        <v>0</v>
      </c>
      <c r="I123" s="14">
        <f>IFERROR(100*_xlfn.IFNA(VLOOKUP($B123,KviZDarije6!$A$1:$N$1000, 5, 0), 0)/'TOP SCORES'!G$4,0)</f>
        <v>40</v>
      </c>
      <c r="J123" s="14">
        <f>IFERROR(100*_xlfn.IFNA(VLOOKUP($B123,KviZDarije7!$A$1:$N$999, 5, 0), 0)/'TOP SCORES'!H$4,0)</f>
        <v>0</v>
      </c>
      <c r="K123" s="14">
        <f>IFERROR(100*_xlfn.IFNA(VLOOKUP($B123,KviZDarije8!$A$1:$N$1000, 5, 0), 0)/'TOP SCORES'!I$4,0)</f>
        <v>0</v>
      </c>
      <c r="L123" s="14">
        <f>IFERROR(100*_xlfn.IFNA(VLOOKUP($B123,KviZDarije9!$A$1:$N$1000, 5, 0), 0)/'TOP SCORES'!J$4,0)</f>
        <v>0</v>
      </c>
      <c r="M123" s="14">
        <f>IFERROR(100*_xlfn.IFNA(VLOOKUP($B123,KviZDarije10!$A$1:$N$1000, 5, 0), 0)/'TOP SCORES'!K$4,0)</f>
        <v>0</v>
      </c>
      <c r="N123" s="14">
        <f>IFERROR(100*_xlfn.IFNA(VLOOKUP($B123,KviZDarije11!$A$1:$N$1000, 5, 0), 0)/'TOP SCORES'!L$4,0)</f>
        <v>0</v>
      </c>
    </row>
    <row r="124" spans="1:14">
      <c r="A124" s="17">
        <f t="shared" ca="1" si="1"/>
        <v>121</v>
      </c>
      <c r="B124" s="12" t="s">
        <v>26</v>
      </c>
      <c r="C124" s="15" cm="1">
        <f t="array" aca="1" ref="C124" ca="1">SUM(LARGE(D124:N124,ROW(INDIRECT("1:8"))))</f>
        <v>213.63636363636363</v>
      </c>
      <c r="D124" s="14">
        <f>IFERROR(100*_xlfn.IFNA(VLOOKUP($B124,KviZDarije1!$A$1:$N$1000, 5, 0), 0)/'TOP SCORES'!B$4,0)</f>
        <v>63.636363636363633</v>
      </c>
      <c r="E124" s="14">
        <f>IFERROR(100*_xlfn.IFNA(VLOOKUP($B124,KviZDarije2!$A$1:$N$1000, 5, 0), 0)/'TOP SCORES'!C$4,0)</f>
        <v>0</v>
      </c>
      <c r="F124" s="14">
        <f>IFERROR(100*_xlfn.IFNA(VLOOKUP($B124,KviZDarije3!$A$1:$N$1000, 5, 0), 0)/'TOP SCORES'!D$4,0)</f>
        <v>20</v>
      </c>
      <c r="G124" s="14">
        <f>IFERROR(100*_xlfn.IFNA(VLOOKUP($B124,KviZDarije4!$A$1:$N$1000, 5, 0), 0)/'TOP SCORES'!E$4,0)</f>
        <v>60</v>
      </c>
      <c r="H124" s="14">
        <f>IFERROR(100*_xlfn.IFNA(VLOOKUP($B124,KviZDarije5!$A$1:$N$1000, 5, 0), 0)/'TOP SCORES'!F$4,0)</f>
        <v>0</v>
      </c>
      <c r="I124" s="14">
        <f>IFERROR(100*_xlfn.IFNA(VLOOKUP($B124,KviZDarije6!$A$1:$N$1000, 5, 0), 0)/'TOP SCORES'!G$4,0)</f>
        <v>0</v>
      </c>
      <c r="J124" s="14">
        <f>IFERROR(100*_xlfn.IFNA(VLOOKUP($B124,KviZDarije7!$A$1:$N$999, 5, 0), 0)/'TOP SCORES'!H$4,0)</f>
        <v>0</v>
      </c>
      <c r="K124" s="14">
        <f>IFERROR(100*_xlfn.IFNA(VLOOKUP($B124,KviZDarije8!$A$1:$N$1000, 5, 0), 0)/'TOP SCORES'!I$4,0)</f>
        <v>70</v>
      </c>
      <c r="L124" s="14">
        <f>IFERROR(100*_xlfn.IFNA(VLOOKUP($B124,KviZDarije9!$A$1:$N$1000, 5, 0), 0)/'TOP SCORES'!J$4,0)</f>
        <v>0</v>
      </c>
      <c r="M124" s="14">
        <f>IFERROR(100*_xlfn.IFNA(VLOOKUP($B124,KviZDarije10!$A$1:$N$1000, 5, 0), 0)/'TOP SCORES'!K$4,0)</f>
        <v>0</v>
      </c>
      <c r="N124" s="14">
        <f>IFERROR(100*_xlfn.IFNA(VLOOKUP($B124,KviZDarije11!$A$1:$N$1000, 5, 0), 0)/'TOP SCORES'!L$4,0)</f>
        <v>0</v>
      </c>
    </row>
    <row r="125" spans="1:14">
      <c r="A125" s="17">
        <f t="shared" ca="1" si="1"/>
        <v>124</v>
      </c>
      <c r="B125" s="8" t="s">
        <v>119</v>
      </c>
      <c r="C125" s="15" cm="1">
        <f t="array" aca="1" ref="C125" ca="1">SUM(LARGE(D125:N125,ROW(INDIRECT("1:8"))))</f>
        <v>211.81818181818181</v>
      </c>
      <c r="D125" s="14">
        <f>IFERROR(100*_xlfn.IFNA(VLOOKUP($B125,KviZDarije1!$A$1:$N$1000, 5, 0), 0)/'TOP SCORES'!B$4,0)</f>
        <v>63.636363636363633</v>
      </c>
      <c r="E125" s="14">
        <f>IFERROR(100*_xlfn.IFNA(VLOOKUP($B125,KviZDarije2!$A$1:$N$1000, 5, 0), 0)/'TOP SCORES'!C$4,0)</f>
        <v>40</v>
      </c>
      <c r="F125" s="14">
        <f>IFERROR(100*_xlfn.IFNA(VLOOKUP($B125,KviZDarije3!$A$1:$N$1000, 5, 0), 0)/'TOP SCORES'!D$4,0)</f>
        <v>50</v>
      </c>
      <c r="G125" s="14">
        <f>IFERROR(100*_xlfn.IFNA(VLOOKUP($B125,KviZDarije4!$A$1:$N$1000, 5, 0), 0)/'TOP SCORES'!E$4,0)</f>
        <v>10</v>
      </c>
      <c r="H125" s="14">
        <f>IFERROR(100*_xlfn.IFNA(VLOOKUP($B125,KviZDarije5!$A$1:$N$1000, 5, 0), 0)/'TOP SCORES'!F$4,0)</f>
        <v>18.181818181818183</v>
      </c>
      <c r="I125" s="14">
        <f>IFERROR(100*_xlfn.IFNA(VLOOKUP($B125,KviZDarije6!$A$1:$N$1000, 5, 0), 0)/'TOP SCORES'!G$4,0)</f>
        <v>0</v>
      </c>
      <c r="J125" s="14">
        <f>IFERROR(100*_xlfn.IFNA(VLOOKUP($B125,KviZDarije7!$A$1:$N$999, 5, 0), 0)/'TOP SCORES'!H$4,0)</f>
        <v>0</v>
      </c>
      <c r="K125" s="14">
        <f>IFERROR(100*_xlfn.IFNA(VLOOKUP($B125,KviZDarije8!$A$1:$N$1000, 5, 0), 0)/'TOP SCORES'!I$4,0)</f>
        <v>0</v>
      </c>
      <c r="L125" s="14">
        <f>IFERROR(100*_xlfn.IFNA(VLOOKUP($B125,KviZDarije9!$A$1:$N$1000, 5, 0), 0)/'TOP SCORES'!J$4,0)</f>
        <v>30</v>
      </c>
      <c r="M125" s="14">
        <f>IFERROR(100*_xlfn.IFNA(VLOOKUP($B125,KviZDarije10!$A$1:$N$1000, 5, 0), 0)/'TOP SCORES'!K$4,0)</f>
        <v>0</v>
      </c>
      <c r="N125" s="14">
        <f>IFERROR(100*_xlfn.IFNA(VLOOKUP($B125,KviZDarije11!$A$1:$N$1000, 5, 0), 0)/'TOP SCORES'!L$4,0)</f>
        <v>0</v>
      </c>
    </row>
    <row r="126" spans="1:14">
      <c r="A126" s="17">
        <f t="shared" ca="1" si="1"/>
        <v>125</v>
      </c>
      <c r="B126" s="12" t="s">
        <v>205</v>
      </c>
      <c r="C126" s="15" cm="1">
        <f t="array" aca="1" ref="C126" ca="1">SUM(LARGE(D126:N126,ROW(INDIRECT("1:8"))))</f>
        <v>206.36363636363637</v>
      </c>
      <c r="D126" s="14">
        <f>IFERROR(100*_xlfn.IFNA(VLOOKUP($B126,KviZDarije1!$A$1:$N$1000, 5, 0), 0)/'TOP SCORES'!B$4,0)</f>
        <v>0</v>
      </c>
      <c r="E126" s="14">
        <f>IFERROR(100*_xlfn.IFNA(VLOOKUP($B126,KviZDarije2!$A$1:$N$1000, 5, 0), 0)/'TOP SCORES'!C$4,0)</f>
        <v>40</v>
      </c>
      <c r="F126" s="14">
        <f>IFERROR(100*_xlfn.IFNA(VLOOKUP($B126,KviZDarije3!$A$1:$N$1000, 5, 0), 0)/'TOP SCORES'!D$4,0)</f>
        <v>60</v>
      </c>
      <c r="G126" s="14">
        <f>IFERROR(100*_xlfn.IFNA(VLOOKUP($B126,KviZDarije4!$A$1:$N$1000, 5, 0), 0)/'TOP SCORES'!E$4,0)</f>
        <v>0</v>
      </c>
      <c r="H126" s="14">
        <f>IFERROR(100*_xlfn.IFNA(VLOOKUP($B126,KviZDarije5!$A$1:$N$1000, 5, 0), 0)/'TOP SCORES'!F$4,0)</f>
        <v>36.363636363636367</v>
      </c>
      <c r="I126" s="14">
        <f>IFERROR(100*_xlfn.IFNA(VLOOKUP($B126,KviZDarije6!$A$1:$N$1000, 5, 0), 0)/'TOP SCORES'!G$4,0)</f>
        <v>0</v>
      </c>
      <c r="J126" s="14">
        <f>IFERROR(100*_xlfn.IFNA(VLOOKUP($B126,KviZDarije7!$A$1:$N$999, 5, 0), 0)/'TOP SCORES'!H$4,0)</f>
        <v>0</v>
      </c>
      <c r="K126" s="14">
        <f>IFERROR(100*_xlfn.IFNA(VLOOKUP($B126,KviZDarije8!$A$1:$N$1000, 5, 0), 0)/'TOP SCORES'!I$4,0)</f>
        <v>0</v>
      </c>
      <c r="L126" s="14">
        <f>IFERROR(100*_xlfn.IFNA(VLOOKUP($B126,KviZDarije9!$A$1:$N$1000, 5, 0), 0)/'TOP SCORES'!J$4,0)</f>
        <v>70</v>
      </c>
      <c r="M126" s="14">
        <f>IFERROR(100*_xlfn.IFNA(VLOOKUP($B126,KviZDarije10!$A$1:$N$1000, 5, 0), 0)/'TOP SCORES'!K$4,0)</f>
        <v>0</v>
      </c>
      <c r="N126" s="14">
        <f>IFERROR(100*_xlfn.IFNA(VLOOKUP($B126,KviZDarije11!$A$1:$N$1000, 5, 0), 0)/'TOP SCORES'!L$4,0)</f>
        <v>0</v>
      </c>
    </row>
    <row r="127" spans="1:14">
      <c r="A127" s="17">
        <f t="shared" ca="1" si="1"/>
        <v>126</v>
      </c>
      <c r="B127" s="12" t="s">
        <v>126</v>
      </c>
      <c r="C127" s="15" cm="1">
        <f t="array" aca="1" ref="C127" ca="1">SUM(LARGE(D127:N127,ROW(INDIRECT("1:8"))))</f>
        <v>201.51515151515153</v>
      </c>
      <c r="D127" s="14">
        <f>IFERROR(100*_xlfn.IFNA(VLOOKUP($B127,KviZDarije1!$A$1:$N$1000, 5, 0), 0)/'TOP SCORES'!B$4,0)</f>
        <v>0</v>
      </c>
      <c r="E127" s="14">
        <f>IFERROR(100*_xlfn.IFNA(VLOOKUP($B127,KviZDarije2!$A$1:$N$1000, 5, 0), 0)/'TOP SCORES'!C$4,0)</f>
        <v>30</v>
      </c>
      <c r="F127" s="14">
        <f>IFERROR(100*_xlfn.IFNA(VLOOKUP($B127,KviZDarije3!$A$1:$N$1000, 5, 0), 0)/'TOP SCORES'!D$4,0)</f>
        <v>40</v>
      </c>
      <c r="G127" s="14">
        <f>IFERROR(100*_xlfn.IFNA(VLOOKUP($B127,KviZDarije4!$A$1:$N$1000, 5, 0), 0)/'TOP SCORES'!E$4,0)</f>
        <v>30</v>
      </c>
      <c r="H127" s="14">
        <f>IFERROR(100*_xlfn.IFNA(VLOOKUP($B127,KviZDarije5!$A$1:$N$1000, 5, 0), 0)/'TOP SCORES'!F$4,0)</f>
        <v>18.181818181818183</v>
      </c>
      <c r="I127" s="14">
        <f>IFERROR(100*_xlfn.IFNA(VLOOKUP($B127,KviZDarije6!$A$1:$N$1000, 5, 0), 0)/'TOP SCORES'!G$4,0)</f>
        <v>20</v>
      </c>
      <c r="J127" s="14">
        <f>IFERROR(100*_xlfn.IFNA(VLOOKUP($B127,KviZDarije7!$A$1:$N$999, 5, 0), 0)/'TOP SCORES'!H$4,0)</f>
        <v>33.333333333333336</v>
      </c>
      <c r="K127" s="14">
        <f>IFERROR(100*_xlfn.IFNA(VLOOKUP($B127,KviZDarije8!$A$1:$N$1000, 5, 0), 0)/'TOP SCORES'!I$4,0)</f>
        <v>30</v>
      </c>
      <c r="L127" s="14">
        <f>IFERROR(100*_xlfn.IFNA(VLOOKUP($B127,KviZDarije9!$A$1:$N$1000, 5, 0), 0)/'TOP SCORES'!J$4,0)</f>
        <v>0</v>
      </c>
      <c r="M127" s="14">
        <f>IFERROR(100*_xlfn.IFNA(VLOOKUP($B127,KviZDarije10!$A$1:$N$1000, 5, 0), 0)/'TOP SCORES'!K$4,0)</f>
        <v>0</v>
      </c>
      <c r="N127" s="14">
        <f>IFERROR(100*_xlfn.IFNA(VLOOKUP($B127,KviZDarije11!$A$1:$N$1000, 5, 0), 0)/'TOP SCORES'!L$4,0)</f>
        <v>0</v>
      </c>
    </row>
    <row r="128" spans="1:14">
      <c r="A128" s="17">
        <f t="shared" ca="1" si="1"/>
        <v>127</v>
      </c>
      <c r="B128" s="33" t="s">
        <v>202</v>
      </c>
      <c r="C128" s="15" cm="1">
        <f t="array" aca="1" ref="C128" ca="1">SUM(LARGE(D128:N128,ROW(INDIRECT("1:8"))))</f>
        <v>186.36363636363637</v>
      </c>
      <c r="D128" s="14">
        <f>IFERROR(100*_xlfn.IFNA(VLOOKUP($B128,KviZDarije1!$A$1:$N$1000, 5, 0), 0)/'TOP SCORES'!B$4,0)</f>
        <v>36.363636363636367</v>
      </c>
      <c r="E128" s="14">
        <f>IFERROR(100*_xlfn.IFNA(VLOOKUP($B128,KviZDarije2!$A$1:$N$1000, 5, 0), 0)/'TOP SCORES'!C$4,0)</f>
        <v>0</v>
      </c>
      <c r="F128" s="14">
        <f>IFERROR(100*_xlfn.IFNA(VLOOKUP($B128,KviZDarije3!$A$1:$N$1000, 5, 0), 0)/'TOP SCORES'!D$4,0)</f>
        <v>0</v>
      </c>
      <c r="G128" s="14">
        <f>IFERROR(100*_xlfn.IFNA(VLOOKUP($B128,KviZDarije4!$A$1:$N$1000, 5, 0), 0)/'TOP SCORES'!E$4,0)</f>
        <v>0</v>
      </c>
      <c r="H128" s="14">
        <f>IFERROR(100*_xlfn.IFNA(VLOOKUP($B128,KviZDarije5!$A$1:$N$1000, 5, 0), 0)/'TOP SCORES'!F$4,0)</f>
        <v>0</v>
      </c>
      <c r="I128" s="14">
        <f>IFERROR(100*_xlfn.IFNA(VLOOKUP($B128,KviZDarije6!$A$1:$N$1000, 5, 0), 0)/'TOP SCORES'!G$4,0)</f>
        <v>30</v>
      </c>
      <c r="J128" s="14">
        <f>IFERROR(100*_xlfn.IFNA(VLOOKUP($B128,KviZDarije7!$A$1:$N$999, 5, 0), 0)/'TOP SCORES'!H$4,0)</f>
        <v>0</v>
      </c>
      <c r="K128" s="14">
        <f>IFERROR(100*_xlfn.IFNA(VLOOKUP($B128,KviZDarije8!$A$1:$N$1000, 5, 0), 0)/'TOP SCORES'!I$4,0)</f>
        <v>70</v>
      </c>
      <c r="L128" s="14">
        <f>IFERROR(100*_xlfn.IFNA(VLOOKUP($B128,KviZDarije9!$A$1:$N$1000, 5, 0), 0)/'TOP SCORES'!J$4,0)</f>
        <v>0</v>
      </c>
      <c r="M128" s="14">
        <f>IFERROR(100*_xlfn.IFNA(VLOOKUP($B128,KviZDarije10!$A$1:$N$1000, 5, 0), 0)/'TOP SCORES'!K$4,0)</f>
        <v>0</v>
      </c>
      <c r="N128" s="14">
        <f>IFERROR(100*_xlfn.IFNA(VLOOKUP($B128,KviZDarije11!$A$1:$N$1000, 5, 0), 0)/'TOP SCORES'!L$4,0)</f>
        <v>50</v>
      </c>
    </row>
    <row r="129" spans="1:14">
      <c r="A129" s="17">
        <f t="shared" ca="1" si="1"/>
        <v>128</v>
      </c>
      <c r="B129" s="12" t="s">
        <v>120</v>
      </c>
      <c r="C129" s="15" cm="1">
        <f t="array" aca="1" ref="C129" ca="1">SUM(LARGE(D129:N129,ROW(INDIRECT("1:8"))))</f>
        <v>183.63636363636363</v>
      </c>
      <c r="D129" s="14">
        <f>IFERROR(100*_xlfn.IFNA(VLOOKUP($B129,KviZDarije1!$A$1:$N$1000, 5, 0), 0)/'TOP SCORES'!B$4,0)</f>
        <v>63.636363636363633</v>
      </c>
      <c r="E129" s="14">
        <f>IFERROR(100*_xlfn.IFNA(VLOOKUP($B129,KviZDarije2!$A$1:$N$1000, 5, 0), 0)/'TOP SCORES'!C$4,0)</f>
        <v>40</v>
      </c>
      <c r="F129" s="14">
        <f>IFERROR(100*_xlfn.IFNA(VLOOKUP($B129,KviZDarije3!$A$1:$N$1000, 5, 0), 0)/'TOP SCORES'!D$4,0)</f>
        <v>40</v>
      </c>
      <c r="G129" s="14">
        <f>IFERROR(100*_xlfn.IFNA(VLOOKUP($B129,KviZDarije4!$A$1:$N$1000, 5, 0), 0)/'TOP SCORES'!E$4,0)</f>
        <v>40</v>
      </c>
      <c r="H129" s="14">
        <f>IFERROR(100*_xlfn.IFNA(VLOOKUP($B129,KviZDarije5!$A$1:$N$1000, 5, 0), 0)/'TOP SCORES'!F$4,0)</f>
        <v>0</v>
      </c>
      <c r="I129" s="14">
        <f>IFERROR(100*_xlfn.IFNA(VLOOKUP($B129,KviZDarije6!$A$1:$N$1000, 5, 0), 0)/'TOP SCORES'!G$4,0)</f>
        <v>0</v>
      </c>
      <c r="J129" s="14">
        <f>IFERROR(100*_xlfn.IFNA(VLOOKUP($B129,KviZDarije7!$A$1:$N$999, 5, 0), 0)/'TOP SCORES'!H$4,0)</f>
        <v>0</v>
      </c>
      <c r="K129" s="14">
        <f>IFERROR(100*_xlfn.IFNA(VLOOKUP($B129,KviZDarije8!$A$1:$N$1000, 5, 0), 0)/'TOP SCORES'!I$4,0)</f>
        <v>0</v>
      </c>
      <c r="L129" s="14">
        <f>IFERROR(100*_xlfn.IFNA(VLOOKUP($B129,KviZDarije9!$A$1:$N$1000, 5, 0), 0)/'TOP SCORES'!J$4,0)</f>
        <v>0</v>
      </c>
      <c r="M129" s="14">
        <f>IFERROR(100*_xlfn.IFNA(VLOOKUP($B129,KviZDarije10!$A$1:$N$1000, 5, 0), 0)/'TOP SCORES'!K$4,0)</f>
        <v>0</v>
      </c>
      <c r="N129" s="14">
        <f>IFERROR(100*_xlfn.IFNA(VLOOKUP($B129,KviZDarije11!$A$1:$N$1000, 5, 0), 0)/'TOP SCORES'!L$4,0)</f>
        <v>0</v>
      </c>
    </row>
    <row r="130" spans="1:14">
      <c r="A130" s="17">
        <f t="shared" ref="A130:A193" ca="1" si="2">RANK(C130,C$2:C$992)</f>
        <v>129</v>
      </c>
      <c r="B130" s="8" t="s">
        <v>95</v>
      </c>
      <c r="C130" s="15" cm="1">
        <f t="array" aca="1" ref="C130" ca="1">SUM(LARGE(D130:N130,ROW(INDIRECT("1:8"))))</f>
        <v>180.00000000000003</v>
      </c>
      <c r="D130" s="14">
        <f>IFERROR(100*_xlfn.IFNA(VLOOKUP($B130,KviZDarije1!$A$1:$N$1000, 5, 0), 0)/'TOP SCORES'!B$4,0)</f>
        <v>72.727272727272734</v>
      </c>
      <c r="E130" s="14">
        <f>IFERROR(100*_xlfn.IFNA(VLOOKUP($B130,KviZDarije2!$A$1:$N$1000, 5, 0), 0)/'TOP SCORES'!C$4,0)</f>
        <v>0</v>
      </c>
      <c r="F130" s="14">
        <f>IFERROR(100*_xlfn.IFNA(VLOOKUP($B130,KviZDarije3!$A$1:$N$1000, 5, 0), 0)/'TOP SCORES'!D$4,0)</f>
        <v>40</v>
      </c>
      <c r="G130" s="14">
        <f>IFERROR(100*_xlfn.IFNA(VLOOKUP($B130,KviZDarije4!$A$1:$N$1000, 5, 0), 0)/'TOP SCORES'!E$4,0)</f>
        <v>0</v>
      </c>
      <c r="H130" s="14">
        <f>IFERROR(100*_xlfn.IFNA(VLOOKUP($B130,KviZDarije5!$A$1:$N$1000, 5, 0), 0)/'TOP SCORES'!F$4,0)</f>
        <v>0</v>
      </c>
      <c r="I130" s="14">
        <f>IFERROR(100*_xlfn.IFNA(VLOOKUP($B130,KviZDarije6!$A$1:$N$1000, 5, 0), 0)/'TOP SCORES'!G$4,0)</f>
        <v>0</v>
      </c>
      <c r="J130" s="14">
        <f>IFERROR(100*_xlfn.IFNA(VLOOKUP($B130,KviZDarije7!$A$1:$N$999, 5, 0), 0)/'TOP SCORES'!H$4,0)</f>
        <v>0</v>
      </c>
      <c r="K130" s="14">
        <f>IFERROR(100*_xlfn.IFNA(VLOOKUP($B130,KviZDarije8!$A$1:$N$1000, 5, 0), 0)/'TOP SCORES'!I$4,0)</f>
        <v>0</v>
      </c>
      <c r="L130" s="14">
        <f>IFERROR(100*_xlfn.IFNA(VLOOKUP($B130,KviZDarije9!$A$1:$N$1000, 5, 0), 0)/'TOP SCORES'!J$4,0)</f>
        <v>0</v>
      </c>
      <c r="M130" s="14">
        <f>IFERROR(100*_xlfn.IFNA(VLOOKUP($B130,KviZDarije10!$A$1:$N$1000, 5, 0), 0)/'TOP SCORES'!K$4,0)</f>
        <v>27.272727272727273</v>
      </c>
      <c r="N130" s="14">
        <f>IFERROR(100*_xlfn.IFNA(VLOOKUP($B130,KviZDarije11!$A$1:$N$1000, 5, 0), 0)/'TOP SCORES'!L$4,0)</f>
        <v>40</v>
      </c>
    </row>
    <row r="131" spans="1:14">
      <c r="A131" s="17">
        <f t="shared" ca="1" si="2"/>
        <v>130</v>
      </c>
      <c r="B131" s="12" t="s">
        <v>67</v>
      </c>
      <c r="C131" s="15" cm="1">
        <f t="array" aca="1" ref="C131" ca="1">SUM(LARGE(D131:N131,ROW(INDIRECT("1:8"))))</f>
        <v>170</v>
      </c>
      <c r="D131" s="14">
        <f>IFERROR(100*_xlfn.IFNA(VLOOKUP($B131,KviZDarije1!$A$1:$N$1000, 5, 0), 0)/'TOP SCORES'!B$4,0)</f>
        <v>0</v>
      </c>
      <c r="E131" s="14">
        <f>IFERROR(100*_xlfn.IFNA(VLOOKUP($B131,KviZDarije2!$A$1:$N$1000, 5, 0), 0)/'TOP SCORES'!C$4,0)</f>
        <v>0</v>
      </c>
      <c r="F131" s="14">
        <f>IFERROR(100*_xlfn.IFNA(VLOOKUP($B131,KviZDarije3!$A$1:$N$1000, 5, 0), 0)/'TOP SCORES'!D$4,0)</f>
        <v>80</v>
      </c>
      <c r="G131" s="14">
        <f>IFERROR(100*_xlfn.IFNA(VLOOKUP($B131,KviZDarije4!$A$1:$N$1000, 5, 0), 0)/'TOP SCORES'!E$4,0)</f>
        <v>90</v>
      </c>
      <c r="H131" s="14">
        <f>IFERROR(100*_xlfn.IFNA(VLOOKUP($B131,KviZDarije5!$A$1:$N$1000, 5, 0), 0)/'TOP SCORES'!F$4,0)</f>
        <v>0</v>
      </c>
      <c r="I131" s="14">
        <f>IFERROR(100*_xlfn.IFNA(VLOOKUP($B131,KviZDarije6!$A$1:$N$1000, 5, 0), 0)/'TOP SCORES'!G$4,0)</f>
        <v>0</v>
      </c>
      <c r="J131" s="14">
        <f>IFERROR(100*_xlfn.IFNA(VLOOKUP($B131,KviZDarije7!$A$1:$N$999, 5, 0), 0)/'TOP SCORES'!H$4,0)</f>
        <v>0</v>
      </c>
      <c r="K131" s="14">
        <f>IFERROR(100*_xlfn.IFNA(VLOOKUP($B131,KviZDarije8!$A$1:$N$1000, 5, 0), 0)/'TOP SCORES'!I$4,0)</f>
        <v>0</v>
      </c>
      <c r="L131" s="14">
        <f>IFERROR(100*_xlfn.IFNA(VLOOKUP($B131,KviZDarije9!$A$1:$N$1000, 5, 0), 0)/'TOP SCORES'!J$4,0)</f>
        <v>0</v>
      </c>
      <c r="M131" s="14">
        <f>IFERROR(100*_xlfn.IFNA(VLOOKUP($B131,KviZDarije10!$A$1:$N$1000, 5, 0), 0)/'TOP SCORES'!K$4,0)</f>
        <v>0</v>
      </c>
      <c r="N131" s="14">
        <f>IFERROR(100*_xlfn.IFNA(VLOOKUP($B131,KviZDarije11!$A$1:$N$1000, 5, 0), 0)/'TOP SCORES'!L$4,0)</f>
        <v>0</v>
      </c>
    </row>
    <row r="132" spans="1:14">
      <c r="A132" s="17">
        <f t="shared" ca="1" si="2"/>
        <v>131</v>
      </c>
      <c r="B132" s="12" t="s">
        <v>166</v>
      </c>
      <c r="C132" s="15" cm="1">
        <f t="array" aca="1" ref="C132" ca="1">SUM(LARGE(D132:N132,ROW(INDIRECT("1:8"))))</f>
        <v>169.69696969696972</v>
      </c>
      <c r="D132" s="14">
        <f>IFERROR(100*_xlfn.IFNA(VLOOKUP($B132,KviZDarije1!$A$1:$N$1000, 5, 0), 0)/'TOP SCORES'!B$4,0)</f>
        <v>36.363636363636367</v>
      </c>
      <c r="E132" s="14">
        <f>IFERROR(100*_xlfn.IFNA(VLOOKUP($B132,KviZDarije2!$A$1:$N$1000, 5, 0), 0)/'TOP SCORES'!C$4,0)</f>
        <v>30</v>
      </c>
      <c r="F132" s="14">
        <f>IFERROR(100*_xlfn.IFNA(VLOOKUP($B132,KviZDarije3!$A$1:$N$1000, 5, 0), 0)/'TOP SCORES'!D$4,0)</f>
        <v>0</v>
      </c>
      <c r="G132" s="14">
        <f>IFERROR(100*_xlfn.IFNA(VLOOKUP($B132,KviZDarije4!$A$1:$N$1000, 5, 0), 0)/'TOP SCORES'!E$4,0)</f>
        <v>0</v>
      </c>
      <c r="H132" s="14">
        <f>IFERROR(100*_xlfn.IFNA(VLOOKUP($B132,KviZDarije5!$A$1:$N$1000, 5, 0), 0)/'TOP SCORES'!F$4,0)</f>
        <v>0</v>
      </c>
      <c r="I132" s="14">
        <f>IFERROR(100*_xlfn.IFNA(VLOOKUP($B132,KviZDarije6!$A$1:$N$1000, 5, 0), 0)/'TOP SCORES'!G$4,0)</f>
        <v>0</v>
      </c>
      <c r="J132" s="14">
        <f>IFERROR(100*_xlfn.IFNA(VLOOKUP($B132,KviZDarije7!$A$1:$N$999, 5, 0), 0)/'TOP SCORES'!H$4,0)</f>
        <v>33.333333333333336</v>
      </c>
      <c r="K132" s="14">
        <f>IFERROR(100*_xlfn.IFNA(VLOOKUP($B132,KviZDarije8!$A$1:$N$1000, 5, 0), 0)/'TOP SCORES'!I$4,0)</f>
        <v>70</v>
      </c>
      <c r="L132" s="14">
        <f>IFERROR(100*_xlfn.IFNA(VLOOKUP($B132,KviZDarije9!$A$1:$N$1000, 5, 0), 0)/'TOP SCORES'!J$4,0)</f>
        <v>0</v>
      </c>
      <c r="M132" s="14">
        <f>IFERROR(100*_xlfn.IFNA(VLOOKUP($B132,KviZDarije10!$A$1:$N$1000, 5, 0), 0)/'TOP SCORES'!K$4,0)</f>
        <v>0</v>
      </c>
      <c r="N132" s="14">
        <f>IFERROR(100*_xlfn.IFNA(VLOOKUP($B132,KviZDarije11!$A$1:$N$1000, 5, 0), 0)/'TOP SCORES'!L$4,0)</f>
        <v>0</v>
      </c>
    </row>
    <row r="133" spans="1:14">
      <c r="A133" s="17">
        <f t="shared" ca="1" si="2"/>
        <v>132</v>
      </c>
      <c r="B133" s="12" t="s">
        <v>79</v>
      </c>
      <c r="C133" s="15" cm="1">
        <f t="array" aca="1" ref="C133" ca="1">SUM(LARGE(D133:N133,ROW(INDIRECT("1:8"))))</f>
        <v>169.09090909090912</v>
      </c>
      <c r="D133" s="14">
        <f>IFERROR(100*_xlfn.IFNA(VLOOKUP($B133,KviZDarije1!$A$1:$N$1000, 5, 0), 0)/'TOP SCORES'!B$4,0)</f>
        <v>72.727272727272734</v>
      </c>
      <c r="E133" s="14">
        <f>IFERROR(100*_xlfn.IFNA(VLOOKUP($B133,KviZDarije2!$A$1:$N$1000, 5, 0), 0)/'TOP SCORES'!C$4,0)</f>
        <v>0</v>
      </c>
      <c r="F133" s="14">
        <f>IFERROR(100*_xlfn.IFNA(VLOOKUP($B133,KviZDarije3!$A$1:$N$1000, 5, 0), 0)/'TOP SCORES'!D$4,0)</f>
        <v>60</v>
      </c>
      <c r="G133" s="14">
        <f>IFERROR(100*_xlfn.IFNA(VLOOKUP($B133,KviZDarije4!$A$1:$N$1000, 5, 0), 0)/'TOP SCORES'!E$4,0)</f>
        <v>0</v>
      </c>
      <c r="H133" s="14">
        <f>IFERROR(100*_xlfn.IFNA(VLOOKUP($B133,KviZDarije5!$A$1:$N$1000, 5, 0), 0)/'TOP SCORES'!F$4,0)</f>
        <v>36.363636363636367</v>
      </c>
      <c r="I133" s="14">
        <f>IFERROR(100*_xlfn.IFNA(VLOOKUP($B133,KviZDarije6!$A$1:$N$1000, 5, 0), 0)/'TOP SCORES'!G$4,0)</f>
        <v>0</v>
      </c>
      <c r="J133" s="14">
        <f>IFERROR(100*_xlfn.IFNA(VLOOKUP($B133,KviZDarije7!$A$1:$N$999, 5, 0), 0)/'TOP SCORES'!H$4,0)</f>
        <v>0</v>
      </c>
      <c r="K133" s="14">
        <f>IFERROR(100*_xlfn.IFNA(VLOOKUP($B133,KviZDarije8!$A$1:$N$1000, 5, 0), 0)/'TOP SCORES'!I$4,0)</f>
        <v>0</v>
      </c>
      <c r="L133" s="14">
        <f>IFERROR(100*_xlfn.IFNA(VLOOKUP($B133,KviZDarije9!$A$1:$N$1000, 5, 0), 0)/'TOP SCORES'!J$4,0)</f>
        <v>0</v>
      </c>
      <c r="M133" s="14">
        <f>IFERROR(100*_xlfn.IFNA(VLOOKUP($B133,KviZDarije10!$A$1:$N$1000, 5, 0), 0)/'TOP SCORES'!K$4,0)</f>
        <v>0</v>
      </c>
      <c r="N133" s="14">
        <f>IFERROR(100*_xlfn.IFNA(VLOOKUP($B133,KviZDarije11!$A$1:$N$1000, 5, 0), 0)/'TOP SCORES'!L$4,0)</f>
        <v>0</v>
      </c>
    </row>
    <row r="134" spans="1:14">
      <c r="A134" s="17">
        <f t="shared" ca="1" si="2"/>
        <v>133</v>
      </c>
      <c r="B134" s="12" t="s">
        <v>31</v>
      </c>
      <c r="C134" s="15" cm="1">
        <f t="array" aca="1" ref="C134" ca="1">SUM(LARGE(D134:N134,ROW(INDIRECT("1:8"))))</f>
        <v>164.54545454545456</v>
      </c>
      <c r="D134" s="14">
        <f>IFERROR(100*_xlfn.IFNA(VLOOKUP($B134,KviZDarije1!$A$1:$N$1000, 5, 0), 0)/'TOP SCORES'!B$4,0)</f>
        <v>54.545454545454547</v>
      </c>
      <c r="E134" s="14">
        <f>IFERROR(100*_xlfn.IFNA(VLOOKUP($B134,KviZDarije2!$A$1:$N$1000, 5, 0), 0)/'TOP SCORES'!C$4,0)</f>
        <v>50</v>
      </c>
      <c r="F134" s="14">
        <f>IFERROR(100*_xlfn.IFNA(VLOOKUP($B134,KviZDarije3!$A$1:$N$1000, 5, 0), 0)/'TOP SCORES'!D$4,0)</f>
        <v>60</v>
      </c>
      <c r="G134" s="14">
        <f>IFERROR(100*_xlfn.IFNA(VLOOKUP($B134,KviZDarije4!$A$1:$N$1000, 5, 0), 0)/'TOP SCORES'!E$4,0)</f>
        <v>0</v>
      </c>
      <c r="H134" s="14">
        <f>IFERROR(100*_xlfn.IFNA(VLOOKUP($B134,KviZDarije5!$A$1:$N$1000, 5, 0), 0)/'TOP SCORES'!F$4,0)</f>
        <v>0</v>
      </c>
      <c r="I134" s="14">
        <f>IFERROR(100*_xlfn.IFNA(VLOOKUP($B134,KviZDarije6!$A$1:$N$1000, 5, 0), 0)/'TOP SCORES'!G$4,0)</f>
        <v>0</v>
      </c>
      <c r="J134" s="14">
        <f>IFERROR(100*_xlfn.IFNA(VLOOKUP($B134,KviZDarije7!$A$1:$N$999, 5, 0), 0)/'TOP SCORES'!H$4,0)</f>
        <v>0</v>
      </c>
      <c r="K134" s="14">
        <f>IFERROR(100*_xlfn.IFNA(VLOOKUP($B134,KviZDarije8!$A$1:$N$1000, 5, 0), 0)/'TOP SCORES'!I$4,0)</f>
        <v>0</v>
      </c>
      <c r="L134" s="14">
        <f>IFERROR(100*_xlfn.IFNA(VLOOKUP($B134,KviZDarije9!$A$1:$N$1000, 5, 0), 0)/'TOP SCORES'!J$4,0)</f>
        <v>0</v>
      </c>
      <c r="M134" s="14">
        <f>IFERROR(100*_xlfn.IFNA(VLOOKUP($B134,KviZDarije10!$A$1:$N$1000, 5, 0), 0)/'TOP SCORES'!K$4,0)</f>
        <v>0</v>
      </c>
      <c r="N134" s="14">
        <f>IFERROR(100*_xlfn.IFNA(VLOOKUP($B134,KviZDarije11!$A$1:$N$1000, 5, 0), 0)/'TOP SCORES'!L$4,0)</f>
        <v>0</v>
      </c>
    </row>
    <row r="135" spans="1:14">
      <c r="A135" s="17">
        <f t="shared" ca="1" si="2"/>
        <v>134</v>
      </c>
      <c r="B135" s="12" t="s">
        <v>233</v>
      </c>
      <c r="C135" s="15" cm="1">
        <f t="array" aca="1" ref="C135" ca="1">SUM(LARGE(D135:N135,ROW(INDIRECT("1:8"))))</f>
        <v>161.51515151515153</v>
      </c>
      <c r="D135" s="14">
        <f>IFERROR(100*_xlfn.IFNA(VLOOKUP($B135,KviZDarije1!$A$1:$N$1000, 5, 0), 0)/'TOP SCORES'!B$4,0)</f>
        <v>0</v>
      </c>
      <c r="E135" s="14">
        <f>IFERROR(100*_xlfn.IFNA(VLOOKUP($B135,KviZDarije2!$A$1:$N$1000, 5, 0), 0)/'TOP SCORES'!C$4,0)</f>
        <v>0</v>
      </c>
      <c r="F135" s="14">
        <f>IFERROR(100*_xlfn.IFNA(VLOOKUP($B135,KviZDarije3!$A$1:$N$1000, 5, 0), 0)/'TOP SCORES'!D$4,0)</f>
        <v>40</v>
      </c>
      <c r="G135" s="14">
        <f>IFERROR(100*_xlfn.IFNA(VLOOKUP($B135,KviZDarije4!$A$1:$N$1000, 5, 0), 0)/'TOP SCORES'!E$4,0)</f>
        <v>30</v>
      </c>
      <c r="H135" s="14">
        <f>IFERROR(100*_xlfn.IFNA(VLOOKUP($B135,KviZDarije5!$A$1:$N$1000, 5, 0), 0)/'TOP SCORES'!F$4,0)</f>
        <v>18.181818181818183</v>
      </c>
      <c r="I135" s="14">
        <f>IFERROR(100*_xlfn.IFNA(VLOOKUP($B135,KviZDarije6!$A$1:$N$1000, 5, 0), 0)/'TOP SCORES'!G$4,0)</f>
        <v>0</v>
      </c>
      <c r="J135" s="14">
        <f>IFERROR(100*_xlfn.IFNA(VLOOKUP($B135,KviZDarije7!$A$1:$N$999, 5, 0), 0)/'TOP SCORES'!H$4,0)</f>
        <v>33.333333333333336</v>
      </c>
      <c r="K135" s="14">
        <f>IFERROR(100*_xlfn.IFNA(VLOOKUP($B135,KviZDarije8!$A$1:$N$1000, 5, 0), 0)/'TOP SCORES'!I$4,0)</f>
        <v>40</v>
      </c>
      <c r="L135" s="14">
        <f>IFERROR(100*_xlfn.IFNA(VLOOKUP($B135,KviZDarije9!$A$1:$N$1000, 5, 0), 0)/'TOP SCORES'!J$4,0)</f>
        <v>0</v>
      </c>
      <c r="M135" s="14">
        <f>IFERROR(100*_xlfn.IFNA(VLOOKUP($B135,KviZDarije10!$A$1:$N$1000, 5, 0), 0)/'TOP SCORES'!K$4,0)</f>
        <v>0</v>
      </c>
      <c r="N135" s="14">
        <f>IFERROR(100*_xlfn.IFNA(VLOOKUP($B135,KviZDarije11!$A$1:$N$1000, 5, 0), 0)/'TOP SCORES'!L$4,0)</f>
        <v>0</v>
      </c>
    </row>
    <row r="136" spans="1:14">
      <c r="A136" s="17">
        <f t="shared" ca="1" si="2"/>
        <v>135</v>
      </c>
      <c r="B136" s="12" t="s">
        <v>209</v>
      </c>
      <c r="C136" s="15" cm="1">
        <f t="array" aca="1" ref="C136" ca="1">SUM(LARGE(D136:N136,ROW(INDIRECT("1:8"))))</f>
        <v>157.27272727272728</v>
      </c>
      <c r="D136" s="14">
        <f>IFERROR(100*_xlfn.IFNA(VLOOKUP($B136,KviZDarije1!$A$1:$N$1000, 5, 0), 0)/'TOP SCORES'!B$4,0)</f>
        <v>0</v>
      </c>
      <c r="E136" s="14">
        <f>IFERROR(100*_xlfn.IFNA(VLOOKUP($B136,KviZDarije2!$A$1:$N$1000, 5, 0), 0)/'TOP SCORES'!C$4,0)</f>
        <v>30</v>
      </c>
      <c r="F136" s="14">
        <f>IFERROR(100*_xlfn.IFNA(VLOOKUP($B136,KviZDarije3!$A$1:$N$1000, 5, 0), 0)/'TOP SCORES'!D$4,0)</f>
        <v>50</v>
      </c>
      <c r="G136" s="14">
        <f>IFERROR(100*_xlfn.IFNA(VLOOKUP($B136,KviZDarije4!$A$1:$N$1000, 5, 0), 0)/'TOP SCORES'!E$4,0)</f>
        <v>10</v>
      </c>
      <c r="H136" s="14">
        <f>IFERROR(100*_xlfn.IFNA(VLOOKUP($B136,KviZDarije5!$A$1:$N$1000, 5, 0), 0)/'TOP SCORES'!F$4,0)</f>
        <v>27.272727272727273</v>
      </c>
      <c r="I136" s="14">
        <f>IFERROR(100*_xlfn.IFNA(VLOOKUP($B136,KviZDarije6!$A$1:$N$1000, 5, 0), 0)/'TOP SCORES'!G$4,0)</f>
        <v>0</v>
      </c>
      <c r="J136" s="14">
        <f>IFERROR(100*_xlfn.IFNA(VLOOKUP($B136,KviZDarije7!$A$1:$N$999, 5, 0), 0)/'TOP SCORES'!H$4,0)</f>
        <v>0</v>
      </c>
      <c r="K136" s="14">
        <f>IFERROR(100*_xlfn.IFNA(VLOOKUP($B136,KviZDarije8!$A$1:$N$1000, 5, 0), 0)/'TOP SCORES'!I$4,0)</f>
        <v>40</v>
      </c>
      <c r="L136" s="14">
        <f>IFERROR(100*_xlfn.IFNA(VLOOKUP($B136,KviZDarije9!$A$1:$N$1000, 5, 0), 0)/'TOP SCORES'!J$4,0)</f>
        <v>0</v>
      </c>
      <c r="M136" s="14">
        <f>IFERROR(100*_xlfn.IFNA(VLOOKUP($B136,KviZDarije10!$A$1:$N$1000, 5, 0), 0)/'TOP SCORES'!K$4,0)</f>
        <v>0</v>
      </c>
      <c r="N136" s="14">
        <f>IFERROR(100*_xlfn.IFNA(VLOOKUP($B136,KviZDarije11!$A$1:$N$1000, 5, 0), 0)/'TOP SCORES'!L$4,0)</f>
        <v>0</v>
      </c>
    </row>
    <row r="137" spans="1:14">
      <c r="A137" s="17">
        <f t="shared" ca="1" si="2"/>
        <v>136</v>
      </c>
      <c r="B137" s="12" t="s">
        <v>42</v>
      </c>
      <c r="C137" s="15" cm="1">
        <f t="array" aca="1" ref="C137" ca="1">SUM(LARGE(D137:N137,ROW(INDIRECT("1:8"))))</f>
        <v>154.54545454545456</v>
      </c>
      <c r="D137" s="14">
        <f>IFERROR(100*_xlfn.IFNA(VLOOKUP($B137,KviZDarije1!$A$1:$N$1000, 5, 0), 0)/'TOP SCORES'!B$4,0)</f>
        <v>54.545454545454547</v>
      </c>
      <c r="E137" s="14">
        <f>IFERROR(100*_xlfn.IFNA(VLOOKUP($B137,KviZDarije2!$A$1:$N$1000, 5, 0), 0)/'TOP SCORES'!C$4,0)</f>
        <v>0</v>
      </c>
      <c r="F137" s="14">
        <f>IFERROR(100*_xlfn.IFNA(VLOOKUP($B137,KviZDarije3!$A$1:$N$1000, 5, 0), 0)/'TOP SCORES'!D$4,0)</f>
        <v>50</v>
      </c>
      <c r="G137" s="14">
        <f>IFERROR(100*_xlfn.IFNA(VLOOKUP($B137,KviZDarije4!$A$1:$N$1000, 5, 0), 0)/'TOP SCORES'!E$4,0)</f>
        <v>0</v>
      </c>
      <c r="H137" s="14">
        <f>IFERROR(100*_xlfn.IFNA(VLOOKUP($B137,KviZDarije5!$A$1:$N$1000, 5, 0), 0)/'TOP SCORES'!F$4,0)</f>
        <v>0</v>
      </c>
      <c r="I137" s="14">
        <f>IFERROR(100*_xlfn.IFNA(VLOOKUP($B137,KviZDarije6!$A$1:$N$1000, 5, 0), 0)/'TOP SCORES'!G$4,0)</f>
        <v>50</v>
      </c>
      <c r="J137" s="14">
        <f>IFERROR(100*_xlfn.IFNA(VLOOKUP($B137,KviZDarije7!$A$1:$N$999, 5, 0), 0)/'TOP SCORES'!H$4,0)</f>
        <v>0</v>
      </c>
      <c r="K137" s="14">
        <f>IFERROR(100*_xlfn.IFNA(VLOOKUP($B137,KviZDarije8!$A$1:$N$1000, 5, 0), 0)/'TOP SCORES'!I$4,0)</f>
        <v>0</v>
      </c>
      <c r="L137" s="14">
        <f>IFERROR(100*_xlfn.IFNA(VLOOKUP($B137,KviZDarije9!$A$1:$N$1000, 5, 0), 0)/'TOP SCORES'!J$4,0)</f>
        <v>0</v>
      </c>
      <c r="M137" s="14">
        <f>IFERROR(100*_xlfn.IFNA(VLOOKUP($B137,KviZDarije10!$A$1:$N$1000, 5, 0), 0)/'TOP SCORES'!K$4,0)</f>
        <v>0</v>
      </c>
      <c r="N137" s="14">
        <f>IFERROR(100*_xlfn.IFNA(VLOOKUP($B137,KviZDarije11!$A$1:$N$1000, 5, 0), 0)/'TOP SCORES'!L$4,0)</f>
        <v>0</v>
      </c>
    </row>
    <row r="138" spans="1:14">
      <c r="A138" s="17">
        <f t="shared" ca="1" si="2"/>
        <v>137</v>
      </c>
      <c r="B138" s="12" t="s">
        <v>83</v>
      </c>
      <c r="C138" s="15" cm="1">
        <f t="array" aca="1" ref="C138" ca="1">SUM(LARGE(D138:N138,ROW(INDIRECT("1:8"))))</f>
        <v>153.63636363636363</v>
      </c>
      <c r="D138" s="14">
        <f>IFERROR(100*_xlfn.IFNA(VLOOKUP($B138,KviZDarije1!$A$1:$N$1000, 5, 0), 0)/'TOP SCORES'!B$4,0)</f>
        <v>45.454545454545453</v>
      </c>
      <c r="E138" s="14">
        <f>IFERROR(100*_xlfn.IFNA(VLOOKUP($B138,KviZDarije2!$A$1:$N$1000, 5, 0), 0)/'TOP SCORES'!C$4,0)</f>
        <v>0</v>
      </c>
      <c r="F138" s="14">
        <f>IFERROR(100*_xlfn.IFNA(VLOOKUP($B138,KviZDarije3!$A$1:$N$1000, 5, 0), 0)/'TOP SCORES'!D$4,0)</f>
        <v>40</v>
      </c>
      <c r="G138" s="14">
        <f>IFERROR(100*_xlfn.IFNA(VLOOKUP($B138,KviZDarije4!$A$1:$N$1000, 5, 0), 0)/'TOP SCORES'!E$4,0)</f>
        <v>0</v>
      </c>
      <c r="H138" s="14">
        <f>IFERROR(100*_xlfn.IFNA(VLOOKUP($B138,KviZDarije5!$A$1:$N$1000, 5, 0), 0)/'TOP SCORES'!F$4,0)</f>
        <v>0</v>
      </c>
      <c r="I138" s="14">
        <f>IFERROR(100*_xlfn.IFNA(VLOOKUP($B138,KviZDarije6!$A$1:$N$1000, 5, 0), 0)/'TOP SCORES'!G$4,0)</f>
        <v>0</v>
      </c>
      <c r="J138" s="14">
        <f>IFERROR(100*_xlfn.IFNA(VLOOKUP($B138,KviZDarije7!$A$1:$N$999, 5, 0), 0)/'TOP SCORES'!H$4,0)</f>
        <v>0</v>
      </c>
      <c r="K138" s="14">
        <f>IFERROR(100*_xlfn.IFNA(VLOOKUP($B138,KviZDarije8!$A$1:$N$1000, 5, 0), 0)/'TOP SCORES'!I$4,0)</f>
        <v>0</v>
      </c>
      <c r="L138" s="14">
        <f>IFERROR(100*_xlfn.IFNA(VLOOKUP($B138,KviZDarije9!$A$1:$N$1000, 5, 0), 0)/'TOP SCORES'!J$4,0)</f>
        <v>0</v>
      </c>
      <c r="M138" s="14">
        <f>IFERROR(100*_xlfn.IFNA(VLOOKUP($B138,KviZDarije10!$A$1:$N$1000, 5, 0), 0)/'TOP SCORES'!K$4,0)</f>
        <v>18.181818181818183</v>
      </c>
      <c r="N138" s="14">
        <f>IFERROR(100*_xlfn.IFNA(VLOOKUP($B138,KviZDarije11!$A$1:$N$1000, 5, 0), 0)/'TOP SCORES'!L$4,0)</f>
        <v>50</v>
      </c>
    </row>
    <row r="139" spans="1:14">
      <c r="A139" s="17">
        <f t="shared" ca="1" si="2"/>
        <v>138</v>
      </c>
      <c r="B139" s="33" t="s">
        <v>279</v>
      </c>
      <c r="C139" s="15" cm="1">
        <f t="array" aca="1" ref="C139" ca="1">SUM(LARGE(D139:N139,ROW(INDIRECT("1:8"))))</f>
        <v>151.31313131313132</v>
      </c>
      <c r="D139" s="14">
        <f>IFERROR(100*_xlfn.IFNA(VLOOKUP($B139,KviZDarije1!$A$1:$N$1000, 5, 0), 0)/'TOP SCORES'!B$4,0)</f>
        <v>0</v>
      </c>
      <c r="E139" s="14">
        <f>IFERROR(100*_xlfn.IFNA(VLOOKUP($B139,KviZDarije2!$A$1:$N$1000, 5, 0), 0)/'TOP SCORES'!C$4,0)</f>
        <v>0</v>
      </c>
      <c r="F139" s="14">
        <f>IFERROR(100*_xlfn.IFNA(VLOOKUP($B139,KviZDarije3!$A$1:$N$1000, 5, 0), 0)/'TOP SCORES'!D$4,0)</f>
        <v>0</v>
      </c>
      <c r="G139" s="14">
        <f>IFERROR(100*_xlfn.IFNA(VLOOKUP($B139,KviZDarije4!$A$1:$N$1000, 5, 0), 0)/'TOP SCORES'!E$4,0)</f>
        <v>0</v>
      </c>
      <c r="H139" s="14">
        <f>IFERROR(100*_xlfn.IFNA(VLOOKUP($B139,KviZDarije5!$A$1:$N$1000, 5, 0), 0)/'TOP SCORES'!F$4,0)</f>
        <v>9.0909090909090917</v>
      </c>
      <c r="I139" s="14">
        <f>IFERROR(100*_xlfn.IFNA(VLOOKUP($B139,KviZDarije6!$A$1:$N$1000, 5, 0), 0)/'TOP SCORES'!G$4,0)</f>
        <v>20</v>
      </c>
      <c r="J139" s="14">
        <f>IFERROR(100*_xlfn.IFNA(VLOOKUP($B139,KviZDarije7!$A$1:$N$999, 5, 0), 0)/'TOP SCORES'!H$4,0)</f>
        <v>22.222222222222221</v>
      </c>
      <c r="K139" s="14">
        <f>IFERROR(100*_xlfn.IFNA(VLOOKUP($B139,KviZDarije8!$A$1:$N$1000, 5, 0), 0)/'TOP SCORES'!I$4,0)</f>
        <v>0</v>
      </c>
      <c r="L139" s="14">
        <f>IFERROR(100*_xlfn.IFNA(VLOOKUP($B139,KviZDarije9!$A$1:$N$1000, 5, 0), 0)/'TOP SCORES'!J$4,0)</f>
        <v>40</v>
      </c>
      <c r="M139" s="14">
        <f>IFERROR(100*_xlfn.IFNA(VLOOKUP($B139,KviZDarije10!$A$1:$N$1000, 5, 0), 0)/'TOP SCORES'!K$4,0)</f>
        <v>0</v>
      </c>
      <c r="N139" s="14">
        <f>IFERROR(100*_xlfn.IFNA(VLOOKUP($B139,KviZDarije11!$A$1:$N$1000, 5, 0), 0)/'TOP SCORES'!L$4,0)</f>
        <v>60</v>
      </c>
    </row>
    <row r="140" spans="1:14">
      <c r="A140" s="17">
        <f t="shared" ca="1" si="2"/>
        <v>139</v>
      </c>
      <c r="B140" s="12" t="s">
        <v>240</v>
      </c>
      <c r="C140" s="15" cm="1">
        <f t="array" aca="1" ref="C140" ca="1">SUM(LARGE(D140:N140,ROW(INDIRECT("1:8"))))</f>
        <v>137.67676767676767</v>
      </c>
      <c r="D140" s="14">
        <f>IFERROR(100*_xlfn.IFNA(VLOOKUP($B140,KviZDarije1!$A$1:$N$1000, 5, 0), 0)/'TOP SCORES'!B$4,0)</f>
        <v>45.454545454545453</v>
      </c>
      <c r="E140" s="14">
        <f>IFERROR(100*_xlfn.IFNA(VLOOKUP($B140,KviZDarije2!$A$1:$N$1000, 5, 0), 0)/'TOP SCORES'!C$4,0)</f>
        <v>0</v>
      </c>
      <c r="F140" s="14">
        <f>IFERROR(100*_xlfn.IFNA(VLOOKUP($B140,KviZDarije3!$A$1:$N$1000, 5, 0), 0)/'TOP SCORES'!D$4,0)</f>
        <v>50</v>
      </c>
      <c r="G140" s="14">
        <f>IFERROR(100*_xlfn.IFNA(VLOOKUP($B140,KviZDarije4!$A$1:$N$1000, 5, 0), 0)/'TOP SCORES'!E$4,0)</f>
        <v>0</v>
      </c>
      <c r="H140" s="14">
        <f>IFERROR(100*_xlfn.IFNA(VLOOKUP($B140,KviZDarije5!$A$1:$N$1000, 5, 0), 0)/'TOP SCORES'!F$4,0)</f>
        <v>0</v>
      </c>
      <c r="I140" s="14">
        <f>IFERROR(100*_xlfn.IFNA(VLOOKUP($B140,KviZDarije6!$A$1:$N$1000, 5, 0), 0)/'TOP SCORES'!G$4,0)</f>
        <v>20</v>
      </c>
      <c r="J140" s="14">
        <f>IFERROR(100*_xlfn.IFNA(VLOOKUP($B140,KviZDarije7!$A$1:$N$999, 5, 0), 0)/'TOP SCORES'!H$4,0)</f>
        <v>22.222222222222221</v>
      </c>
      <c r="K140" s="14">
        <f>IFERROR(100*_xlfn.IFNA(VLOOKUP($B140,KviZDarije8!$A$1:$N$1000, 5, 0), 0)/'TOP SCORES'!I$4,0)</f>
        <v>0</v>
      </c>
      <c r="L140" s="14">
        <f>IFERROR(100*_xlfn.IFNA(VLOOKUP($B140,KviZDarije9!$A$1:$N$1000, 5, 0), 0)/'TOP SCORES'!J$4,0)</f>
        <v>0</v>
      </c>
      <c r="M140" s="14">
        <f>IFERROR(100*_xlfn.IFNA(VLOOKUP($B140,KviZDarije10!$A$1:$N$1000, 5, 0), 0)/'TOP SCORES'!K$4,0)</f>
        <v>0</v>
      </c>
      <c r="N140" s="14">
        <f>IFERROR(100*_xlfn.IFNA(VLOOKUP($B140,KviZDarije11!$A$1:$N$1000, 5, 0), 0)/'TOP SCORES'!L$4,0)</f>
        <v>0</v>
      </c>
    </row>
    <row r="141" spans="1:14">
      <c r="A141" s="17">
        <f t="shared" ca="1" si="2"/>
        <v>140</v>
      </c>
      <c r="B141" s="12" t="s">
        <v>216</v>
      </c>
      <c r="C141" s="15" cm="1">
        <f t="array" aca="1" ref="C141" ca="1">SUM(LARGE(D141:N141,ROW(INDIRECT("1:8"))))</f>
        <v>137.47474747474749</v>
      </c>
      <c r="D141" s="14">
        <f>IFERROR(100*_xlfn.IFNA(VLOOKUP($B141,KviZDarije1!$A$1:$N$1000, 5, 0), 0)/'TOP SCORES'!B$4,0)</f>
        <v>0</v>
      </c>
      <c r="E141" s="14">
        <f>IFERROR(100*_xlfn.IFNA(VLOOKUP($B141,KviZDarije2!$A$1:$N$1000, 5, 0), 0)/'TOP SCORES'!C$4,0)</f>
        <v>40</v>
      </c>
      <c r="F141" s="14">
        <f>IFERROR(100*_xlfn.IFNA(VLOOKUP($B141,KviZDarije3!$A$1:$N$1000, 5, 0), 0)/'TOP SCORES'!D$4,0)</f>
        <v>0</v>
      </c>
      <c r="G141" s="14">
        <f>IFERROR(100*_xlfn.IFNA(VLOOKUP($B141,KviZDarije4!$A$1:$N$1000, 5, 0), 0)/'TOP SCORES'!E$4,0)</f>
        <v>0</v>
      </c>
      <c r="H141" s="14">
        <f>IFERROR(100*_xlfn.IFNA(VLOOKUP($B141,KviZDarije5!$A$1:$N$1000, 5, 0), 0)/'TOP SCORES'!F$4,0)</f>
        <v>18.181818181818183</v>
      </c>
      <c r="I141" s="14">
        <f>IFERROR(100*_xlfn.IFNA(VLOOKUP($B141,KviZDarije6!$A$1:$N$1000, 5, 0), 0)/'TOP SCORES'!G$4,0)</f>
        <v>0</v>
      </c>
      <c r="J141" s="14">
        <f>IFERROR(100*_xlfn.IFNA(VLOOKUP($B141,KviZDarije7!$A$1:$N$999, 5, 0), 0)/'TOP SCORES'!H$4,0)</f>
        <v>11.111111111111111</v>
      </c>
      <c r="K141" s="14">
        <f>IFERROR(100*_xlfn.IFNA(VLOOKUP($B141,KviZDarije8!$A$1:$N$1000, 5, 0), 0)/'TOP SCORES'!I$4,0)</f>
        <v>50</v>
      </c>
      <c r="L141" s="14">
        <f>IFERROR(100*_xlfn.IFNA(VLOOKUP($B141,KviZDarije9!$A$1:$N$1000, 5, 0), 0)/'TOP SCORES'!J$4,0)</f>
        <v>0</v>
      </c>
      <c r="M141" s="14">
        <f>IFERROR(100*_xlfn.IFNA(VLOOKUP($B141,KviZDarije10!$A$1:$N$1000, 5, 0), 0)/'TOP SCORES'!K$4,0)</f>
        <v>18.181818181818183</v>
      </c>
      <c r="N141" s="14">
        <f>IFERROR(100*_xlfn.IFNA(VLOOKUP($B141,KviZDarije11!$A$1:$N$1000, 5, 0), 0)/'TOP SCORES'!L$4,0)</f>
        <v>0</v>
      </c>
    </row>
    <row r="142" spans="1:14">
      <c r="A142" s="17">
        <f t="shared" ca="1" si="2"/>
        <v>141</v>
      </c>
      <c r="B142" s="12" t="s">
        <v>194</v>
      </c>
      <c r="C142" s="15" cm="1">
        <f t="array" aca="1" ref="C142" ca="1">SUM(LARGE(D142:N142,ROW(INDIRECT("1:8"))))</f>
        <v>133.63636363636363</v>
      </c>
      <c r="D142" s="14">
        <f>IFERROR(100*_xlfn.IFNA(VLOOKUP($B142,KviZDarije1!$A$1:$N$1000, 5, 0), 0)/'TOP SCORES'!B$4,0)</f>
        <v>45.454545454545453</v>
      </c>
      <c r="E142" s="14">
        <f>IFERROR(100*_xlfn.IFNA(VLOOKUP($B142,KviZDarije2!$A$1:$N$1000, 5, 0), 0)/'TOP SCORES'!C$4,0)</f>
        <v>0</v>
      </c>
      <c r="F142" s="14">
        <f>IFERROR(100*_xlfn.IFNA(VLOOKUP($B142,KviZDarije3!$A$1:$N$1000, 5, 0), 0)/'TOP SCORES'!D$4,0)</f>
        <v>40</v>
      </c>
      <c r="G142" s="14">
        <f>IFERROR(100*_xlfn.IFNA(VLOOKUP($B142,KviZDarije4!$A$1:$N$1000, 5, 0), 0)/'TOP SCORES'!E$4,0)</f>
        <v>30</v>
      </c>
      <c r="H142" s="14">
        <f>IFERROR(100*_xlfn.IFNA(VLOOKUP($B142,KviZDarije5!$A$1:$N$1000, 5, 0), 0)/'TOP SCORES'!F$4,0)</f>
        <v>18.181818181818183</v>
      </c>
      <c r="I142" s="14">
        <f>IFERROR(100*_xlfn.IFNA(VLOOKUP($B142,KviZDarije6!$A$1:$N$1000, 5, 0), 0)/'TOP SCORES'!G$4,0)</f>
        <v>0</v>
      </c>
      <c r="J142" s="14">
        <f>IFERROR(100*_xlfn.IFNA(VLOOKUP($B142,KviZDarije7!$A$1:$N$999, 5, 0), 0)/'TOP SCORES'!H$4,0)</f>
        <v>0</v>
      </c>
      <c r="K142" s="14">
        <f>IFERROR(100*_xlfn.IFNA(VLOOKUP($B142,KviZDarije8!$A$1:$N$1000, 5, 0), 0)/'TOP SCORES'!I$4,0)</f>
        <v>0</v>
      </c>
      <c r="L142" s="14">
        <f>IFERROR(100*_xlfn.IFNA(VLOOKUP($B142,KviZDarije9!$A$1:$N$1000, 5, 0), 0)/'TOP SCORES'!J$4,0)</f>
        <v>0</v>
      </c>
      <c r="M142" s="14">
        <f>IFERROR(100*_xlfn.IFNA(VLOOKUP($B142,KviZDarije10!$A$1:$N$1000, 5, 0), 0)/'TOP SCORES'!K$4,0)</f>
        <v>0</v>
      </c>
      <c r="N142" s="14">
        <f>IFERROR(100*_xlfn.IFNA(VLOOKUP($B142,KviZDarije11!$A$1:$N$1000, 5, 0), 0)/'TOP SCORES'!L$4,0)</f>
        <v>0</v>
      </c>
    </row>
    <row r="143" spans="1:14">
      <c r="A143" s="17">
        <f t="shared" ca="1" si="2"/>
        <v>142</v>
      </c>
      <c r="B143" s="8" t="s">
        <v>191</v>
      </c>
      <c r="C143" s="15" cm="1">
        <f t="array" aca="1" ref="C143" ca="1">SUM(LARGE(D143:N143,ROW(INDIRECT("1:8"))))</f>
        <v>130.90909090909091</v>
      </c>
      <c r="D143" s="14">
        <f>IFERROR(100*_xlfn.IFNA(VLOOKUP($B143,KviZDarije1!$A$1:$N$1000, 5, 0), 0)/'TOP SCORES'!B$4,0)</f>
        <v>90.909090909090907</v>
      </c>
      <c r="E143" s="14">
        <f>IFERROR(100*_xlfn.IFNA(VLOOKUP($B143,KviZDarije2!$A$1:$N$1000, 5, 0), 0)/'TOP SCORES'!C$4,0)</f>
        <v>40</v>
      </c>
      <c r="F143" s="14">
        <f>IFERROR(100*_xlfn.IFNA(VLOOKUP($B143,KviZDarije3!$A$1:$N$1000, 5, 0), 0)/'TOP SCORES'!D$4,0)</f>
        <v>0</v>
      </c>
      <c r="G143" s="14">
        <f>IFERROR(100*_xlfn.IFNA(VLOOKUP($B143,KviZDarije4!$A$1:$N$1000, 5, 0), 0)/'TOP SCORES'!E$4,0)</f>
        <v>0</v>
      </c>
      <c r="H143" s="14">
        <f>IFERROR(100*_xlfn.IFNA(VLOOKUP($B143,KviZDarije5!$A$1:$N$1000, 5, 0), 0)/'TOP SCORES'!F$4,0)</f>
        <v>0</v>
      </c>
      <c r="I143" s="14">
        <f>IFERROR(100*_xlfn.IFNA(VLOOKUP($B143,KviZDarije6!$A$1:$N$1000, 5, 0), 0)/'TOP SCORES'!G$4,0)</f>
        <v>0</v>
      </c>
      <c r="J143" s="14">
        <f>IFERROR(100*_xlfn.IFNA(VLOOKUP($B143,KviZDarije7!$A$1:$N$999, 5, 0), 0)/'TOP SCORES'!H$4,0)</f>
        <v>0</v>
      </c>
      <c r="K143" s="14">
        <f>IFERROR(100*_xlfn.IFNA(VLOOKUP($B143,KviZDarije8!$A$1:$N$1000, 5, 0), 0)/'TOP SCORES'!I$4,0)</f>
        <v>0</v>
      </c>
      <c r="L143" s="14">
        <f>IFERROR(100*_xlfn.IFNA(VLOOKUP($B143,KviZDarije9!$A$1:$N$1000, 5, 0), 0)/'TOP SCORES'!J$4,0)</f>
        <v>0</v>
      </c>
      <c r="M143" s="14">
        <f>IFERROR(100*_xlfn.IFNA(VLOOKUP($B143,KviZDarije10!$A$1:$N$1000, 5, 0), 0)/'TOP SCORES'!K$4,0)</f>
        <v>0</v>
      </c>
      <c r="N143" s="14">
        <f>IFERROR(100*_xlfn.IFNA(VLOOKUP($B143,KviZDarije11!$A$1:$N$1000, 5, 0), 0)/'TOP SCORES'!L$4,0)</f>
        <v>0</v>
      </c>
    </row>
    <row r="144" spans="1:14">
      <c r="A144" s="17">
        <f t="shared" ca="1" si="2"/>
        <v>143</v>
      </c>
      <c r="B144" s="12" t="s">
        <v>214</v>
      </c>
      <c r="C144" s="15" cm="1">
        <f t="array" aca="1" ref="C144" ca="1">SUM(LARGE(D144:N144,ROW(INDIRECT("1:8"))))</f>
        <v>130</v>
      </c>
      <c r="D144" s="14">
        <f>IFERROR(100*_xlfn.IFNA(VLOOKUP($B144,KviZDarije1!$A$1:$N$1000, 5, 0), 0)/'TOP SCORES'!B$4,0)</f>
        <v>0</v>
      </c>
      <c r="E144" s="14">
        <f>IFERROR(100*_xlfn.IFNA(VLOOKUP($B144,KviZDarije2!$A$1:$N$1000, 5, 0), 0)/'TOP SCORES'!C$4,0)</f>
        <v>60</v>
      </c>
      <c r="F144" s="14">
        <f>IFERROR(100*_xlfn.IFNA(VLOOKUP($B144,KviZDarije3!$A$1:$N$1000, 5, 0), 0)/'TOP SCORES'!D$4,0)</f>
        <v>50</v>
      </c>
      <c r="G144" s="14">
        <f>IFERROR(100*_xlfn.IFNA(VLOOKUP($B144,KviZDarije4!$A$1:$N$1000, 5, 0), 0)/'TOP SCORES'!E$4,0)</f>
        <v>0</v>
      </c>
      <c r="H144" s="14">
        <f>IFERROR(100*_xlfn.IFNA(VLOOKUP($B144,KviZDarije5!$A$1:$N$1000, 5, 0), 0)/'TOP SCORES'!F$4,0)</f>
        <v>0</v>
      </c>
      <c r="I144" s="14">
        <f>IFERROR(100*_xlfn.IFNA(VLOOKUP($B144,KviZDarije6!$A$1:$N$1000, 5, 0), 0)/'TOP SCORES'!G$4,0)</f>
        <v>20</v>
      </c>
      <c r="J144" s="14">
        <f>IFERROR(100*_xlfn.IFNA(VLOOKUP($B144,KviZDarije7!$A$1:$N$999, 5, 0), 0)/'TOP SCORES'!H$4,0)</f>
        <v>0</v>
      </c>
      <c r="K144" s="14">
        <f>IFERROR(100*_xlfn.IFNA(VLOOKUP($B144,KviZDarije8!$A$1:$N$1000, 5, 0), 0)/'TOP SCORES'!I$4,0)</f>
        <v>0</v>
      </c>
      <c r="L144" s="14">
        <f>IFERROR(100*_xlfn.IFNA(VLOOKUP($B144,KviZDarije9!$A$1:$N$1000, 5, 0), 0)/'TOP SCORES'!J$4,0)</f>
        <v>0</v>
      </c>
      <c r="M144" s="14">
        <f>IFERROR(100*_xlfn.IFNA(VLOOKUP($B144,KviZDarije10!$A$1:$N$1000, 5, 0), 0)/'TOP SCORES'!K$4,0)</f>
        <v>0</v>
      </c>
      <c r="N144" s="14">
        <f>IFERROR(100*_xlfn.IFNA(VLOOKUP($B144,KviZDarije11!$A$1:$N$1000, 5, 0), 0)/'TOP SCORES'!L$4,0)</f>
        <v>0</v>
      </c>
    </row>
    <row r="145" spans="1:14">
      <c r="A145" s="17">
        <f t="shared" ca="1" si="2"/>
        <v>143</v>
      </c>
      <c r="B145" s="12" t="s">
        <v>47</v>
      </c>
      <c r="C145" s="15" cm="1">
        <f t="array" aca="1" ref="C145" ca="1">SUM(LARGE(D145:N145,ROW(INDIRECT("1:8"))))</f>
        <v>130</v>
      </c>
      <c r="D145" s="14">
        <f>IFERROR(100*_xlfn.IFNA(VLOOKUP($B145,KviZDarije1!$A$1:$N$1000, 5, 0), 0)/'TOP SCORES'!B$4,0)</f>
        <v>0</v>
      </c>
      <c r="E145" s="14">
        <f>IFERROR(100*_xlfn.IFNA(VLOOKUP($B145,KviZDarije2!$A$1:$N$1000, 5, 0), 0)/'TOP SCORES'!C$4,0)</f>
        <v>30</v>
      </c>
      <c r="F145" s="14">
        <f>IFERROR(100*_xlfn.IFNA(VLOOKUP($B145,KviZDarije3!$A$1:$N$1000, 5, 0), 0)/'TOP SCORES'!D$4,0)</f>
        <v>0</v>
      </c>
      <c r="G145" s="14">
        <f>IFERROR(100*_xlfn.IFNA(VLOOKUP($B145,KviZDarije4!$A$1:$N$1000, 5, 0), 0)/'TOP SCORES'!E$4,0)</f>
        <v>50</v>
      </c>
      <c r="H145" s="14">
        <f>IFERROR(100*_xlfn.IFNA(VLOOKUP($B145,KviZDarije5!$A$1:$N$1000, 5, 0), 0)/'TOP SCORES'!F$4,0)</f>
        <v>0</v>
      </c>
      <c r="I145" s="14">
        <f>IFERROR(100*_xlfn.IFNA(VLOOKUP($B145,KviZDarije6!$A$1:$N$1000, 5, 0), 0)/'TOP SCORES'!G$4,0)</f>
        <v>50</v>
      </c>
      <c r="J145" s="14">
        <f>IFERROR(100*_xlfn.IFNA(VLOOKUP($B145,KviZDarije7!$A$1:$N$999, 5, 0), 0)/'TOP SCORES'!H$4,0)</f>
        <v>0</v>
      </c>
      <c r="K145" s="14">
        <f>IFERROR(100*_xlfn.IFNA(VLOOKUP($B145,KviZDarije8!$A$1:$N$1000, 5, 0), 0)/'TOP SCORES'!I$4,0)</f>
        <v>0</v>
      </c>
      <c r="L145" s="14">
        <f>IFERROR(100*_xlfn.IFNA(VLOOKUP($B145,KviZDarije9!$A$1:$N$1000, 5, 0), 0)/'TOP SCORES'!J$4,0)</f>
        <v>0</v>
      </c>
      <c r="M145" s="14">
        <f>IFERROR(100*_xlfn.IFNA(VLOOKUP($B145,KviZDarije10!$A$1:$N$1000, 5, 0), 0)/'TOP SCORES'!K$4,0)</f>
        <v>0</v>
      </c>
      <c r="N145" s="14">
        <f>IFERROR(100*_xlfn.IFNA(VLOOKUP($B145,KviZDarije11!$A$1:$N$1000, 5, 0), 0)/'TOP SCORES'!L$4,0)</f>
        <v>0</v>
      </c>
    </row>
    <row r="146" spans="1:14">
      <c r="A146" s="17">
        <f t="shared" ca="1" si="2"/>
        <v>145</v>
      </c>
      <c r="B146" s="12" t="s">
        <v>81</v>
      </c>
      <c r="C146" s="15" cm="1">
        <f t="array" aca="1" ref="C146" ca="1">SUM(LARGE(D146:N146,ROW(INDIRECT("1:8"))))</f>
        <v>127.27272727272728</v>
      </c>
      <c r="D146" s="14">
        <f>IFERROR(100*_xlfn.IFNA(VLOOKUP($B146,KviZDarije1!$A$1:$N$1000, 5, 0), 0)/'TOP SCORES'!B$4,0)</f>
        <v>0</v>
      </c>
      <c r="E146" s="14">
        <f>IFERROR(100*_xlfn.IFNA(VLOOKUP($B146,KviZDarije2!$A$1:$N$1000, 5, 0), 0)/'TOP SCORES'!C$4,0)</f>
        <v>0</v>
      </c>
      <c r="F146" s="14">
        <f>IFERROR(100*_xlfn.IFNA(VLOOKUP($B146,KviZDarije3!$A$1:$N$1000, 5, 0), 0)/'TOP SCORES'!D$4,0)</f>
        <v>50</v>
      </c>
      <c r="G146" s="14">
        <f>IFERROR(100*_xlfn.IFNA(VLOOKUP($B146,KviZDarije4!$A$1:$N$1000, 5, 0), 0)/'TOP SCORES'!E$4,0)</f>
        <v>50</v>
      </c>
      <c r="H146" s="14">
        <f>IFERROR(100*_xlfn.IFNA(VLOOKUP($B146,KviZDarije5!$A$1:$N$1000, 5, 0), 0)/'TOP SCORES'!F$4,0)</f>
        <v>27.272727272727273</v>
      </c>
      <c r="I146" s="14">
        <f>IFERROR(100*_xlfn.IFNA(VLOOKUP($B146,KviZDarije6!$A$1:$N$1000, 5, 0), 0)/'TOP SCORES'!G$4,0)</f>
        <v>0</v>
      </c>
      <c r="J146" s="14">
        <f>IFERROR(100*_xlfn.IFNA(VLOOKUP($B146,KviZDarije7!$A$1:$N$999, 5, 0), 0)/'TOP SCORES'!H$4,0)</f>
        <v>0</v>
      </c>
      <c r="K146" s="14">
        <f>IFERROR(100*_xlfn.IFNA(VLOOKUP($B146,KviZDarije8!$A$1:$N$1000, 5, 0), 0)/'TOP SCORES'!I$4,0)</f>
        <v>0</v>
      </c>
      <c r="L146" s="14">
        <f>IFERROR(100*_xlfn.IFNA(VLOOKUP($B146,KviZDarije9!$A$1:$N$1000, 5, 0), 0)/'TOP SCORES'!J$4,0)</f>
        <v>0</v>
      </c>
      <c r="M146" s="14">
        <f>IFERROR(100*_xlfn.IFNA(VLOOKUP($B146,KviZDarije10!$A$1:$N$1000, 5, 0), 0)/'TOP SCORES'!K$4,0)</f>
        <v>0</v>
      </c>
      <c r="N146" s="14">
        <f>IFERROR(100*_xlfn.IFNA(VLOOKUP($B146,KviZDarije11!$A$1:$N$1000, 5, 0), 0)/'TOP SCORES'!L$4,0)</f>
        <v>0</v>
      </c>
    </row>
    <row r="147" spans="1:14">
      <c r="A147" s="17">
        <f t="shared" ca="1" si="2"/>
        <v>146</v>
      </c>
      <c r="B147" s="12" t="s">
        <v>152</v>
      </c>
      <c r="C147" s="15" cm="1">
        <f t="array" aca="1" ref="C147" ca="1">SUM(LARGE(D147:N147,ROW(INDIRECT("1:8"))))</f>
        <v>126.36363636363637</v>
      </c>
      <c r="D147" s="14">
        <f>IFERROR(100*_xlfn.IFNA(VLOOKUP($B147,KviZDarije1!$A$1:$N$1000, 5, 0), 0)/'TOP SCORES'!B$4,0)</f>
        <v>36.363636363636367</v>
      </c>
      <c r="E147" s="14">
        <f>IFERROR(100*_xlfn.IFNA(VLOOKUP($B147,KviZDarije2!$A$1:$N$1000, 5, 0), 0)/'TOP SCORES'!C$4,0)</f>
        <v>40</v>
      </c>
      <c r="F147" s="14">
        <f>IFERROR(100*_xlfn.IFNA(VLOOKUP($B147,KviZDarije3!$A$1:$N$1000, 5, 0), 0)/'TOP SCORES'!D$4,0)</f>
        <v>20</v>
      </c>
      <c r="G147" s="14">
        <f>IFERROR(100*_xlfn.IFNA(VLOOKUP($B147,KviZDarije4!$A$1:$N$1000, 5, 0), 0)/'TOP SCORES'!E$4,0)</f>
        <v>0</v>
      </c>
      <c r="H147" s="14">
        <f>IFERROR(100*_xlfn.IFNA(VLOOKUP($B147,KviZDarije5!$A$1:$N$1000, 5, 0), 0)/'TOP SCORES'!F$4,0)</f>
        <v>0</v>
      </c>
      <c r="I147" s="14">
        <f>IFERROR(100*_xlfn.IFNA(VLOOKUP($B147,KviZDarije6!$A$1:$N$1000, 5, 0), 0)/'TOP SCORES'!G$4,0)</f>
        <v>0</v>
      </c>
      <c r="J147" s="14">
        <f>IFERROR(100*_xlfn.IFNA(VLOOKUP($B147,KviZDarije7!$A$1:$N$999, 5, 0), 0)/'TOP SCORES'!H$4,0)</f>
        <v>0</v>
      </c>
      <c r="K147" s="14">
        <f>IFERROR(100*_xlfn.IFNA(VLOOKUP($B147,KviZDarije8!$A$1:$N$1000, 5, 0), 0)/'TOP SCORES'!I$4,0)</f>
        <v>0</v>
      </c>
      <c r="L147" s="14">
        <f>IFERROR(100*_xlfn.IFNA(VLOOKUP($B147,KviZDarije9!$A$1:$N$1000, 5, 0), 0)/'TOP SCORES'!J$4,0)</f>
        <v>0</v>
      </c>
      <c r="M147" s="14">
        <f>IFERROR(100*_xlfn.IFNA(VLOOKUP($B147,KviZDarije10!$A$1:$N$1000, 5, 0), 0)/'TOP SCORES'!K$4,0)</f>
        <v>0</v>
      </c>
      <c r="N147" s="14">
        <f>IFERROR(100*_xlfn.IFNA(VLOOKUP($B147,KviZDarije11!$A$1:$N$1000, 5, 0), 0)/'TOP SCORES'!L$4,0)</f>
        <v>30</v>
      </c>
    </row>
    <row r="148" spans="1:14">
      <c r="A148" s="17">
        <f t="shared" ca="1" si="2"/>
        <v>147</v>
      </c>
      <c r="B148" s="8" t="s">
        <v>116</v>
      </c>
      <c r="C148" s="15" cm="1">
        <f t="array" aca="1" ref="C148" ca="1">SUM(LARGE(D148:N148,ROW(INDIRECT("1:8"))))</f>
        <v>122.72727272727273</v>
      </c>
      <c r="D148" s="14">
        <f>IFERROR(100*_xlfn.IFNA(VLOOKUP($B148,KviZDarije1!$A$1:$N$1000, 5, 0), 0)/'TOP SCORES'!B$4,0)</f>
        <v>72.727272727272734</v>
      </c>
      <c r="E148" s="14">
        <f>IFERROR(100*_xlfn.IFNA(VLOOKUP($B148,KviZDarije2!$A$1:$N$1000, 5, 0), 0)/'TOP SCORES'!C$4,0)</f>
        <v>0</v>
      </c>
      <c r="F148" s="14">
        <f>IFERROR(100*_xlfn.IFNA(VLOOKUP($B148,KviZDarije3!$A$1:$N$1000, 5, 0), 0)/'TOP SCORES'!D$4,0)</f>
        <v>50</v>
      </c>
      <c r="G148" s="14">
        <f>IFERROR(100*_xlfn.IFNA(VLOOKUP($B148,KviZDarije4!$A$1:$N$1000, 5, 0), 0)/'TOP SCORES'!E$4,0)</f>
        <v>0</v>
      </c>
      <c r="H148" s="14">
        <f>IFERROR(100*_xlfn.IFNA(VLOOKUP($B148,KviZDarije5!$A$1:$N$1000, 5, 0), 0)/'TOP SCORES'!F$4,0)</f>
        <v>0</v>
      </c>
      <c r="I148" s="14">
        <f>IFERROR(100*_xlfn.IFNA(VLOOKUP($B148,KviZDarije6!$A$1:$N$1000, 5, 0), 0)/'TOP SCORES'!G$4,0)</f>
        <v>0</v>
      </c>
      <c r="J148" s="14">
        <f>IFERROR(100*_xlfn.IFNA(VLOOKUP($B148,KviZDarije7!$A$1:$N$999, 5, 0), 0)/'TOP SCORES'!H$4,0)</f>
        <v>0</v>
      </c>
      <c r="K148" s="14">
        <f>IFERROR(100*_xlfn.IFNA(VLOOKUP($B148,KviZDarije8!$A$1:$N$1000, 5, 0), 0)/'TOP SCORES'!I$4,0)</f>
        <v>0</v>
      </c>
      <c r="L148" s="14">
        <f>IFERROR(100*_xlfn.IFNA(VLOOKUP($B148,KviZDarije9!$A$1:$N$1000, 5, 0), 0)/'TOP SCORES'!J$4,0)</f>
        <v>0</v>
      </c>
      <c r="M148" s="14">
        <f>IFERROR(100*_xlfn.IFNA(VLOOKUP($B148,KviZDarije10!$A$1:$N$1000, 5, 0), 0)/'TOP SCORES'!K$4,0)</f>
        <v>0</v>
      </c>
      <c r="N148" s="14">
        <f>IFERROR(100*_xlfn.IFNA(VLOOKUP($B148,KviZDarije11!$A$1:$N$1000, 5, 0), 0)/'TOP SCORES'!L$4,0)</f>
        <v>0</v>
      </c>
    </row>
    <row r="149" spans="1:14">
      <c r="A149" s="17">
        <f t="shared" ca="1" si="2"/>
        <v>148</v>
      </c>
      <c r="B149" s="12" t="s">
        <v>156</v>
      </c>
      <c r="C149" s="15" cm="1">
        <f t="array" aca="1" ref="C149" ca="1">SUM(LARGE(D149:N149,ROW(INDIRECT("1:8"))))</f>
        <v>122.72727272727272</v>
      </c>
      <c r="D149" s="14">
        <f>IFERROR(100*_xlfn.IFNA(VLOOKUP($B149,KviZDarije1!$A$1:$N$1000, 5, 0), 0)/'TOP SCORES'!B$4,0)</f>
        <v>45.454545454545453</v>
      </c>
      <c r="E149" s="14">
        <f>IFERROR(100*_xlfn.IFNA(VLOOKUP($B149,KviZDarije2!$A$1:$N$1000, 5, 0), 0)/'TOP SCORES'!C$4,0)</f>
        <v>0</v>
      </c>
      <c r="F149" s="14">
        <f>IFERROR(100*_xlfn.IFNA(VLOOKUP($B149,KviZDarije3!$A$1:$N$1000, 5, 0), 0)/'TOP SCORES'!D$4,0)</f>
        <v>30</v>
      </c>
      <c r="G149" s="14">
        <f>IFERROR(100*_xlfn.IFNA(VLOOKUP($B149,KviZDarije4!$A$1:$N$1000, 5, 0), 0)/'TOP SCORES'!E$4,0)</f>
        <v>0</v>
      </c>
      <c r="H149" s="14">
        <f>IFERROR(100*_xlfn.IFNA(VLOOKUP($B149,KviZDarije5!$A$1:$N$1000, 5, 0), 0)/'TOP SCORES'!F$4,0)</f>
        <v>27.272727272727273</v>
      </c>
      <c r="I149" s="14">
        <f>IFERROR(100*_xlfn.IFNA(VLOOKUP($B149,KviZDarije6!$A$1:$N$1000, 5, 0), 0)/'TOP SCORES'!G$4,0)</f>
        <v>20</v>
      </c>
      <c r="J149" s="14">
        <f>IFERROR(100*_xlfn.IFNA(VLOOKUP($B149,KviZDarije7!$A$1:$N$999, 5, 0), 0)/'TOP SCORES'!H$4,0)</f>
        <v>0</v>
      </c>
      <c r="K149" s="14">
        <f>IFERROR(100*_xlfn.IFNA(VLOOKUP($B149,KviZDarije8!$A$1:$N$1000, 5, 0), 0)/'TOP SCORES'!I$4,0)</f>
        <v>0</v>
      </c>
      <c r="L149" s="14">
        <f>IFERROR(100*_xlfn.IFNA(VLOOKUP($B149,KviZDarije9!$A$1:$N$1000, 5, 0), 0)/'TOP SCORES'!J$4,0)</f>
        <v>0</v>
      </c>
      <c r="M149" s="14">
        <f>IFERROR(100*_xlfn.IFNA(VLOOKUP($B149,KviZDarije10!$A$1:$N$1000, 5, 0), 0)/'TOP SCORES'!K$4,0)</f>
        <v>0</v>
      </c>
      <c r="N149" s="14">
        <f>IFERROR(100*_xlfn.IFNA(VLOOKUP($B149,KviZDarije11!$A$1:$N$1000, 5, 0), 0)/'TOP SCORES'!L$4,0)</f>
        <v>0</v>
      </c>
    </row>
    <row r="150" spans="1:14">
      <c r="A150" s="17">
        <f t="shared" ca="1" si="2"/>
        <v>149</v>
      </c>
      <c r="B150" s="33" t="s">
        <v>251</v>
      </c>
      <c r="C150" s="15" cm="1">
        <f t="array" aca="1" ref="C150" ca="1">SUM(LARGE(D150:N150,ROW(INDIRECT("1:8"))))</f>
        <v>121.11111111111111</v>
      </c>
      <c r="D150" s="14">
        <f>IFERROR(100*_xlfn.IFNA(VLOOKUP($B150,KviZDarije1!$A$1:$N$1000, 5, 0), 0)/'TOP SCORES'!B$4,0)</f>
        <v>0</v>
      </c>
      <c r="E150" s="14">
        <f>IFERROR(100*_xlfn.IFNA(VLOOKUP($B150,KviZDarije2!$A$1:$N$1000, 5, 0), 0)/'TOP SCORES'!C$4,0)</f>
        <v>0</v>
      </c>
      <c r="F150" s="14">
        <f>IFERROR(100*_xlfn.IFNA(VLOOKUP($B150,KviZDarije3!$A$1:$N$1000, 5, 0), 0)/'TOP SCORES'!D$4,0)</f>
        <v>0</v>
      </c>
      <c r="G150" s="14">
        <f>IFERROR(100*_xlfn.IFNA(VLOOKUP($B150,KviZDarije4!$A$1:$N$1000, 5, 0), 0)/'TOP SCORES'!E$4,0)</f>
        <v>60</v>
      </c>
      <c r="H150" s="14">
        <f>IFERROR(100*_xlfn.IFNA(VLOOKUP($B150,KviZDarije5!$A$1:$N$1000, 5, 0), 0)/'TOP SCORES'!F$4,0)</f>
        <v>0</v>
      </c>
      <c r="I150" s="14">
        <f>IFERROR(100*_xlfn.IFNA(VLOOKUP($B150,KviZDarije6!$A$1:$N$1000, 5, 0), 0)/'TOP SCORES'!G$4,0)</f>
        <v>0</v>
      </c>
      <c r="J150" s="14">
        <f>IFERROR(100*_xlfn.IFNA(VLOOKUP($B150,KviZDarije7!$A$1:$N$999, 5, 0), 0)/'TOP SCORES'!H$4,0)</f>
        <v>11.111111111111111</v>
      </c>
      <c r="K150" s="14">
        <f>IFERROR(100*_xlfn.IFNA(VLOOKUP($B150,KviZDarije8!$A$1:$N$1000, 5, 0), 0)/'TOP SCORES'!I$4,0)</f>
        <v>0</v>
      </c>
      <c r="L150" s="14">
        <f>IFERROR(100*_xlfn.IFNA(VLOOKUP($B150,KviZDarije9!$A$1:$N$1000, 5, 0), 0)/'TOP SCORES'!J$4,0)</f>
        <v>0</v>
      </c>
      <c r="M150" s="14">
        <f>IFERROR(100*_xlfn.IFNA(VLOOKUP($B150,KviZDarije10!$A$1:$N$1000, 5, 0), 0)/'TOP SCORES'!K$4,0)</f>
        <v>0</v>
      </c>
      <c r="N150" s="14">
        <f>IFERROR(100*_xlfn.IFNA(VLOOKUP($B150,KviZDarije11!$A$1:$N$1000, 5, 0), 0)/'TOP SCORES'!L$4,0)</f>
        <v>50</v>
      </c>
    </row>
    <row r="151" spans="1:14">
      <c r="A151" s="17">
        <f t="shared" ca="1" si="2"/>
        <v>150</v>
      </c>
      <c r="B151" s="12" t="s">
        <v>207</v>
      </c>
      <c r="C151" s="15" cm="1">
        <f t="array" aca="1" ref="C151" ca="1">SUM(LARGE(D151:N151,ROW(INDIRECT("1:8"))))</f>
        <v>118.18181818181819</v>
      </c>
      <c r="D151" s="14">
        <f>IFERROR(100*_xlfn.IFNA(VLOOKUP($B151,KviZDarije1!$A$1:$N$1000, 5, 0), 0)/'TOP SCORES'!B$4,0)</f>
        <v>0</v>
      </c>
      <c r="E151" s="14">
        <f>IFERROR(100*_xlfn.IFNA(VLOOKUP($B151,KviZDarije2!$A$1:$N$1000, 5, 0), 0)/'TOP SCORES'!C$4,0)</f>
        <v>40</v>
      </c>
      <c r="F151" s="14">
        <f>IFERROR(100*_xlfn.IFNA(VLOOKUP($B151,KviZDarije3!$A$1:$N$1000, 5, 0), 0)/'TOP SCORES'!D$4,0)</f>
        <v>30</v>
      </c>
      <c r="G151" s="14">
        <f>IFERROR(100*_xlfn.IFNA(VLOOKUP($B151,KviZDarije4!$A$1:$N$1000, 5, 0), 0)/'TOP SCORES'!E$4,0)</f>
        <v>0</v>
      </c>
      <c r="H151" s="14">
        <f>IFERROR(100*_xlfn.IFNA(VLOOKUP($B151,KviZDarije5!$A$1:$N$1000, 5, 0), 0)/'TOP SCORES'!F$4,0)</f>
        <v>18.181818181818183</v>
      </c>
      <c r="I151" s="14">
        <f>IFERROR(100*_xlfn.IFNA(VLOOKUP($B151,KviZDarije6!$A$1:$N$1000, 5, 0), 0)/'TOP SCORES'!G$4,0)</f>
        <v>30</v>
      </c>
      <c r="J151" s="14">
        <f>IFERROR(100*_xlfn.IFNA(VLOOKUP($B151,KviZDarije7!$A$1:$N$999, 5, 0), 0)/'TOP SCORES'!H$4,0)</f>
        <v>0</v>
      </c>
      <c r="K151" s="14">
        <f>IFERROR(100*_xlfn.IFNA(VLOOKUP($B151,KviZDarije8!$A$1:$N$1000, 5, 0), 0)/'TOP SCORES'!I$4,0)</f>
        <v>0</v>
      </c>
      <c r="L151" s="14">
        <f>IFERROR(100*_xlfn.IFNA(VLOOKUP($B151,KviZDarije9!$A$1:$N$1000, 5, 0), 0)/'TOP SCORES'!J$4,0)</f>
        <v>0</v>
      </c>
      <c r="M151" s="14">
        <f>IFERROR(100*_xlfn.IFNA(VLOOKUP($B151,KviZDarije10!$A$1:$N$1000, 5, 0), 0)/'TOP SCORES'!K$4,0)</f>
        <v>0</v>
      </c>
      <c r="N151" s="14">
        <f>IFERROR(100*_xlfn.IFNA(VLOOKUP($B151,KviZDarije11!$A$1:$N$1000, 5, 0), 0)/'TOP SCORES'!L$4,0)</f>
        <v>0</v>
      </c>
    </row>
    <row r="152" spans="1:14">
      <c r="A152" s="17">
        <f t="shared" ca="1" si="2"/>
        <v>151</v>
      </c>
      <c r="B152" s="33" t="s">
        <v>88</v>
      </c>
      <c r="C152" s="15" cm="1">
        <f t="array" aca="1" ref="C152" ca="1">SUM(LARGE(D152:N152,ROW(INDIRECT("1:8"))))</f>
        <v>115.45454545454545</v>
      </c>
      <c r="D152" s="14">
        <f>IFERROR(100*_xlfn.IFNA(VLOOKUP($B152,KviZDarije1!$A$1:$N$1000, 5, 0), 0)/'TOP SCORES'!B$4,0)</f>
        <v>45.454545454545453</v>
      </c>
      <c r="E152" s="14">
        <f>IFERROR(100*_xlfn.IFNA(VLOOKUP($B152,KviZDarije2!$A$1:$N$1000, 5, 0), 0)/'TOP SCORES'!C$4,0)</f>
        <v>70</v>
      </c>
      <c r="F152" s="14">
        <f>IFERROR(100*_xlfn.IFNA(VLOOKUP($B152,KviZDarije3!$A$1:$N$1000, 5, 0), 0)/'TOP SCORES'!D$4,0)</f>
        <v>0</v>
      </c>
      <c r="G152" s="14">
        <f>IFERROR(100*_xlfn.IFNA(VLOOKUP($B152,KviZDarije4!$A$1:$N$1000, 5, 0), 0)/'TOP SCORES'!E$4,0)</f>
        <v>0</v>
      </c>
      <c r="H152" s="14">
        <f>IFERROR(100*_xlfn.IFNA(VLOOKUP($B152,KviZDarije5!$A$1:$N$1000, 5, 0), 0)/'TOP SCORES'!F$4,0)</f>
        <v>0</v>
      </c>
      <c r="I152" s="14">
        <f>IFERROR(100*_xlfn.IFNA(VLOOKUP($B152,KviZDarije6!$A$1:$N$1000, 5, 0), 0)/'TOP SCORES'!G$4,0)</f>
        <v>0</v>
      </c>
      <c r="J152" s="14">
        <f>IFERROR(100*_xlfn.IFNA(VLOOKUP($B152,KviZDarije7!$A$1:$N$999, 5, 0), 0)/'TOP SCORES'!H$4,0)</f>
        <v>0</v>
      </c>
      <c r="K152" s="14">
        <f>IFERROR(100*_xlfn.IFNA(VLOOKUP($B152,KviZDarije8!$A$1:$N$1000, 5, 0), 0)/'TOP SCORES'!I$4,0)</f>
        <v>0</v>
      </c>
      <c r="L152" s="14">
        <f>IFERROR(100*_xlfn.IFNA(VLOOKUP($B152,KviZDarije9!$A$1:$N$1000, 5, 0), 0)/'TOP SCORES'!J$4,0)</f>
        <v>0</v>
      </c>
      <c r="M152" s="14">
        <f>IFERROR(100*_xlfn.IFNA(VLOOKUP($B152,KviZDarije10!$A$1:$N$1000, 5, 0), 0)/'TOP SCORES'!K$4,0)</f>
        <v>0</v>
      </c>
      <c r="N152" s="14">
        <f>IFERROR(100*_xlfn.IFNA(VLOOKUP($B152,KviZDarije11!$A$1:$N$1000, 5, 0), 0)/'TOP SCORES'!L$4,0)</f>
        <v>0</v>
      </c>
    </row>
    <row r="153" spans="1:14">
      <c r="A153" s="17">
        <f t="shared" ca="1" si="2"/>
        <v>151</v>
      </c>
      <c r="B153" s="33" t="s">
        <v>313</v>
      </c>
      <c r="C153" s="15" cm="1">
        <f t="array" aca="1" ref="C153" ca="1">SUM(LARGE(D153:N153,ROW(INDIRECT("1:8"))))</f>
        <v>115.45454545454545</v>
      </c>
      <c r="D153" s="14">
        <f>IFERROR(100*_xlfn.IFNA(VLOOKUP($B153,KviZDarije1!$A$1:$N$1000, 5, 0), 0)/'TOP SCORES'!B$4,0)</f>
        <v>0</v>
      </c>
      <c r="E153" s="14">
        <f>IFERROR(100*_xlfn.IFNA(VLOOKUP($B153,KviZDarije2!$A$1:$N$1000, 5, 0), 0)/'TOP SCORES'!C$4,0)</f>
        <v>0</v>
      </c>
      <c r="F153" s="14">
        <f>IFERROR(100*_xlfn.IFNA(VLOOKUP($B153,KviZDarije3!$A$1:$N$1000, 5, 0), 0)/'TOP SCORES'!D$4,0)</f>
        <v>0</v>
      </c>
      <c r="G153" s="14">
        <f>IFERROR(100*_xlfn.IFNA(VLOOKUP($B153,KviZDarije4!$A$1:$N$1000, 5, 0), 0)/'TOP SCORES'!E$4,0)</f>
        <v>0</v>
      </c>
      <c r="H153" s="14">
        <f>IFERROR(100*_xlfn.IFNA(VLOOKUP($B153,KviZDarije5!$A$1:$N$1000, 5, 0), 0)/'TOP SCORES'!F$4,0)</f>
        <v>0</v>
      </c>
      <c r="I153" s="14">
        <f>IFERROR(100*_xlfn.IFNA(VLOOKUP($B153,KviZDarije6!$A$1:$N$1000, 5, 0), 0)/'TOP SCORES'!G$4,0)</f>
        <v>0</v>
      </c>
      <c r="J153" s="14">
        <f>IFERROR(100*_xlfn.IFNA(VLOOKUP($B153,KviZDarije7!$A$1:$N$999, 5, 0), 0)/'TOP SCORES'!H$4,0)</f>
        <v>0</v>
      </c>
      <c r="K153" s="14">
        <f>IFERROR(100*_xlfn.IFNA(VLOOKUP($B153,KviZDarije8!$A$1:$N$1000, 5, 0), 0)/'TOP SCORES'!I$4,0)</f>
        <v>0</v>
      </c>
      <c r="L153" s="14">
        <f>IFERROR(100*_xlfn.IFNA(VLOOKUP($B153,KviZDarije9!$A$1:$N$1000, 5, 0), 0)/'TOP SCORES'!J$4,0)</f>
        <v>0</v>
      </c>
      <c r="M153" s="14">
        <f>IFERROR(100*_xlfn.IFNA(VLOOKUP($B153,KviZDarije10!$A$1:$N$1000, 5, 0), 0)/'TOP SCORES'!K$4,0)</f>
        <v>45.454545454545453</v>
      </c>
      <c r="N153" s="14">
        <f>IFERROR(100*_xlfn.IFNA(VLOOKUP($B153,KviZDarije11!$A$1:$N$1000, 5, 0), 0)/'TOP SCORES'!L$4,0)</f>
        <v>70</v>
      </c>
    </row>
    <row r="154" spans="1:14">
      <c r="A154" s="17">
        <f t="shared" ca="1" si="2"/>
        <v>153</v>
      </c>
      <c r="B154" s="8" t="s">
        <v>97</v>
      </c>
      <c r="C154" s="15" cm="1">
        <f t="array" aca="1" ref="C154" ca="1">SUM(LARGE(D154:N154,ROW(INDIRECT("1:8"))))</f>
        <v>114.54545454545455</v>
      </c>
      <c r="D154" s="14">
        <f>IFERROR(100*_xlfn.IFNA(VLOOKUP($B154,KviZDarije1!$A$1:$N$1000, 5, 0), 0)/'TOP SCORES'!B$4,0)</f>
        <v>54.545454545454547</v>
      </c>
      <c r="E154" s="14">
        <f>IFERROR(100*_xlfn.IFNA(VLOOKUP($B154,KviZDarije2!$A$1:$N$1000, 5, 0), 0)/'TOP SCORES'!C$4,0)</f>
        <v>0</v>
      </c>
      <c r="F154" s="14">
        <f>IFERROR(100*_xlfn.IFNA(VLOOKUP($B154,KviZDarije3!$A$1:$N$1000, 5, 0), 0)/'TOP SCORES'!D$4,0)</f>
        <v>0</v>
      </c>
      <c r="G154" s="14">
        <f>IFERROR(100*_xlfn.IFNA(VLOOKUP($B154,KviZDarije4!$A$1:$N$1000, 5, 0), 0)/'TOP SCORES'!E$4,0)</f>
        <v>60</v>
      </c>
      <c r="H154" s="14">
        <f>IFERROR(100*_xlfn.IFNA(VLOOKUP($B154,KviZDarije5!$A$1:$N$1000, 5, 0), 0)/'TOP SCORES'!F$4,0)</f>
        <v>0</v>
      </c>
      <c r="I154" s="14">
        <f>IFERROR(100*_xlfn.IFNA(VLOOKUP($B154,KviZDarije6!$A$1:$N$1000, 5, 0), 0)/'TOP SCORES'!G$4,0)</f>
        <v>0</v>
      </c>
      <c r="J154" s="14">
        <f>IFERROR(100*_xlfn.IFNA(VLOOKUP($B154,KviZDarije7!$A$1:$N$999, 5, 0), 0)/'TOP SCORES'!H$4,0)</f>
        <v>0</v>
      </c>
      <c r="K154" s="14">
        <f>IFERROR(100*_xlfn.IFNA(VLOOKUP($B154,KviZDarije8!$A$1:$N$1000, 5, 0), 0)/'TOP SCORES'!I$4,0)</f>
        <v>0</v>
      </c>
      <c r="L154" s="14">
        <f>IFERROR(100*_xlfn.IFNA(VLOOKUP($B154,KviZDarije9!$A$1:$N$1000, 5, 0), 0)/'TOP SCORES'!J$4,0)</f>
        <v>0</v>
      </c>
      <c r="M154" s="14">
        <f>IFERROR(100*_xlfn.IFNA(VLOOKUP($B154,KviZDarije10!$A$1:$N$1000, 5, 0), 0)/'TOP SCORES'!K$4,0)</f>
        <v>0</v>
      </c>
      <c r="N154" s="14">
        <f>IFERROR(100*_xlfn.IFNA(VLOOKUP($B154,KviZDarije11!$A$1:$N$1000, 5, 0), 0)/'TOP SCORES'!L$4,0)</f>
        <v>0</v>
      </c>
    </row>
    <row r="155" spans="1:14">
      <c r="A155" s="17">
        <f t="shared" ca="1" si="2"/>
        <v>154</v>
      </c>
      <c r="B155" s="33" t="s">
        <v>283</v>
      </c>
      <c r="C155" s="15" cm="1">
        <f t="array" aca="1" ref="C155" ca="1">SUM(LARGE(D155:N155,ROW(INDIRECT("1:8"))))</f>
        <v>111.11111111111111</v>
      </c>
      <c r="D155" s="14">
        <f>IFERROR(100*_xlfn.IFNA(VLOOKUP($B155,KviZDarije1!$A$1:$N$1000, 5, 0), 0)/'TOP SCORES'!B$4,0)</f>
        <v>0</v>
      </c>
      <c r="E155" s="14">
        <f>IFERROR(100*_xlfn.IFNA(VLOOKUP($B155,KviZDarije2!$A$1:$N$1000, 5, 0), 0)/'TOP SCORES'!C$4,0)</f>
        <v>0</v>
      </c>
      <c r="F155" s="14">
        <f>IFERROR(100*_xlfn.IFNA(VLOOKUP($B155,KviZDarije3!$A$1:$N$1000, 5, 0), 0)/'TOP SCORES'!D$4,0)</f>
        <v>0</v>
      </c>
      <c r="G155" s="14">
        <f>IFERROR(100*_xlfn.IFNA(VLOOKUP($B155,KviZDarije4!$A$1:$N$1000, 5, 0), 0)/'TOP SCORES'!E$4,0)</f>
        <v>0</v>
      </c>
      <c r="H155" s="14">
        <f>IFERROR(100*_xlfn.IFNA(VLOOKUP($B155,KviZDarije5!$A$1:$N$1000, 5, 0), 0)/'TOP SCORES'!F$4,0)</f>
        <v>0</v>
      </c>
      <c r="I155" s="14">
        <f>IFERROR(100*_xlfn.IFNA(VLOOKUP($B155,KviZDarije6!$A$1:$N$1000, 5, 0), 0)/'TOP SCORES'!G$4,0)</f>
        <v>40</v>
      </c>
      <c r="J155" s="14">
        <f>IFERROR(100*_xlfn.IFNA(VLOOKUP($B155,KviZDarije7!$A$1:$N$999, 5, 0), 0)/'TOP SCORES'!H$4,0)</f>
        <v>11.111111111111111</v>
      </c>
      <c r="K155" s="14">
        <f>IFERROR(100*_xlfn.IFNA(VLOOKUP($B155,KviZDarije8!$A$1:$N$1000, 5, 0), 0)/'TOP SCORES'!I$4,0)</f>
        <v>0</v>
      </c>
      <c r="L155" s="14">
        <f>IFERROR(100*_xlfn.IFNA(VLOOKUP($B155,KviZDarije9!$A$1:$N$1000, 5, 0), 0)/'TOP SCORES'!J$4,0)</f>
        <v>0</v>
      </c>
      <c r="M155" s="14">
        <f>IFERROR(100*_xlfn.IFNA(VLOOKUP($B155,KviZDarije10!$A$1:$N$1000, 5, 0), 0)/'TOP SCORES'!K$4,0)</f>
        <v>0</v>
      </c>
      <c r="N155" s="14">
        <f>IFERROR(100*_xlfn.IFNA(VLOOKUP($B155,KviZDarije11!$A$1:$N$1000, 5, 0), 0)/'TOP SCORES'!L$4,0)</f>
        <v>60</v>
      </c>
    </row>
    <row r="156" spans="1:14">
      <c r="A156" s="17">
        <f t="shared" ca="1" si="2"/>
        <v>155</v>
      </c>
      <c r="B156" s="12" t="s">
        <v>89</v>
      </c>
      <c r="C156" s="15" cm="1">
        <f t="array" aca="1" ref="C156" ca="1">SUM(LARGE(D156:N156,ROW(INDIRECT("1:8"))))</f>
        <v>110</v>
      </c>
      <c r="D156" s="14">
        <f>IFERROR(100*_xlfn.IFNA(VLOOKUP($B156,KviZDarije1!$A$1:$N$1000, 5, 0), 0)/'TOP SCORES'!B$4,0)</f>
        <v>0</v>
      </c>
      <c r="E156" s="14">
        <f>IFERROR(100*_xlfn.IFNA(VLOOKUP($B156,KviZDarije2!$A$1:$N$1000, 5, 0), 0)/'TOP SCORES'!C$4,0)</f>
        <v>50</v>
      </c>
      <c r="F156" s="14">
        <f>IFERROR(100*_xlfn.IFNA(VLOOKUP($B156,KviZDarije3!$A$1:$N$1000, 5, 0), 0)/'TOP SCORES'!D$4,0)</f>
        <v>60</v>
      </c>
      <c r="G156" s="14">
        <f>IFERROR(100*_xlfn.IFNA(VLOOKUP($B156,KviZDarije4!$A$1:$N$1000, 5, 0), 0)/'TOP SCORES'!E$4,0)</f>
        <v>0</v>
      </c>
      <c r="H156" s="14">
        <f>IFERROR(100*_xlfn.IFNA(VLOOKUP($B156,KviZDarije5!$A$1:$N$1000, 5, 0), 0)/'TOP SCORES'!F$4,0)</f>
        <v>0</v>
      </c>
      <c r="I156" s="14">
        <f>IFERROR(100*_xlfn.IFNA(VLOOKUP($B156,KviZDarije6!$A$1:$N$1000, 5, 0), 0)/'TOP SCORES'!G$4,0)</f>
        <v>0</v>
      </c>
      <c r="J156" s="14">
        <f>IFERROR(100*_xlfn.IFNA(VLOOKUP($B156,KviZDarije7!$A$1:$N$999, 5, 0), 0)/'TOP SCORES'!H$4,0)</f>
        <v>0</v>
      </c>
      <c r="K156" s="14">
        <f>IFERROR(100*_xlfn.IFNA(VLOOKUP($B156,KviZDarije8!$A$1:$N$1000, 5, 0), 0)/'TOP SCORES'!I$4,0)</f>
        <v>0</v>
      </c>
      <c r="L156" s="14">
        <f>IFERROR(100*_xlfn.IFNA(VLOOKUP($B156,KviZDarije9!$A$1:$N$1000, 5, 0), 0)/'TOP SCORES'!J$4,0)</f>
        <v>0</v>
      </c>
      <c r="M156" s="14">
        <f>IFERROR(100*_xlfn.IFNA(VLOOKUP($B156,KviZDarije10!$A$1:$N$1000, 5, 0), 0)/'TOP SCORES'!K$4,0)</f>
        <v>0</v>
      </c>
      <c r="N156" s="14">
        <f>IFERROR(100*_xlfn.IFNA(VLOOKUP($B156,KviZDarije11!$A$1:$N$1000, 5, 0), 0)/'TOP SCORES'!L$4,0)</f>
        <v>0</v>
      </c>
    </row>
    <row r="157" spans="1:14">
      <c r="A157" s="17">
        <f t="shared" ca="1" si="2"/>
        <v>156</v>
      </c>
      <c r="B157" s="12" t="s">
        <v>198</v>
      </c>
      <c r="C157" s="15" cm="1">
        <f t="array" aca="1" ref="C157" ca="1">SUM(LARGE(D157:N157,ROW(INDIRECT("1:8"))))</f>
        <v>109.09090909090909</v>
      </c>
      <c r="D157" s="14">
        <f>IFERROR(100*_xlfn.IFNA(VLOOKUP($B157,KviZDarije1!$A$1:$N$1000, 5, 0), 0)/'TOP SCORES'!B$4,0)</f>
        <v>54.545454545454547</v>
      </c>
      <c r="E157" s="14">
        <f>IFERROR(100*_xlfn.IFNA(VLOOKUP($B157,KviZDarije2!$A$1:$N$1000, 5, 0), 0)/'TOP SCORES'!C$4,0)</f>
        <v>0</v>
      </c>
      <c r="F157" s="14">
        <f>IFERROR(100*_xlfn.IFNA(VLOOKUP($B157,KviZDarije3!$A$1:$N$1000, 5, 0), 0)/'TOP SCORES'!D$4,0)</f>
        <v>0</v>
      </c>
      <c r="G157" s="14">
        <f>IFERROR(100*_xlfn.IFNA(VLOOKUP($B157,KviZDarije4!$A$1:$N$1000, 5, 0), 0)/'TOP SCORES'!E$4,0)</f>
        <v>0</v>
      </c>
      <c r="H157" s="14">
        <f>IFERROR(100*_xlfn.IFNA(VLOOKUP($B157,KviZDarije5!$A$1:$N$1000, 5, 0), 0)/'TOP SCORES'!F$4,0)</f>
        <v>0</v>
      </c>
      <c r="I157" s="14">
        <f>IFERROR(100*_xlfn.IFNA(VLOOKUP($B157,KviZDarije6!$A$1:$N$1000, 5, 0), 0)/'TOP SCORES'!G$4,0)</f>
        <v>0</v>
      </c>
      <c r="J157" s="14">
        <f>IFERROR(100*_xlfn.IFNA(VLOOKUP($B157,KviZDarije7!$A$1:$N$999, 5, 0), 0)/'TOP SCORES'!H$4,0)</f>
        <v>0</v>
      </c>
      <c r="K157" s="14">
        <f>IFERROR(100*_xlfn.IFNA(VLOOKUP($B157,KviZDarije8!$A$1:$N$1000, 5, 0), 0)/'TOP SCORES'!I$4,0)</f>
        <v>0</v>
      </c>
      <c r="L157" s="14">
        <f>IFERROR(100*_xlfn.IFNA(VLOOKUP($B157,KviZDarije9!$A$1:$N$1000, 5, 0), 0)/'TOP SCORES'!J$4,0)</f>
        <v>0</v>
      </c>
      <c r="M157" s="14">
        <f>IFERROR(100*_xlfn.IFNA(VLOOKUP($B157,KviZDarije10!$A$1:$N$1000, 5, 0), 0)/'TOP SCORES'!K$4,0)</f>
        <v>54.545454545454547</v>
      </c>
      <c r="N157" s="14">
        <f>IFERROR(100*_xlfn.IFNA(VLOOKUP($B157,KviZDarije11!$A$1:$N$1000, 5, 0), 0)/'TOP SCORES'!L$4,0)</f>
        <v>0</v>
      </c>
    </row>
    <row r="158" spans="1:14">
      <c r="A158" s="17">
        <f t="shared" ca="1" si="2"/>
        <v>157</v>
      </c>
      <c r="B158" s="12" t="s">
        <v>218</v>
      </c>
      <c r="C158" s="15" cm="1">
        <f t="array" aca="1" ref="C158" ca="1">SUM(LARGE(D158:N158,ROW(INDIRECT("1:8"))))</f>
        <v>108.18181818181819</v>
      </c>
      <c r="D158" s="14">
        <f>IFERROR(100*_xlfn.IFNA(VLOOKUP($B158,KviZDarije1!$A$1:$N$1000, 5, 0), 0)/'TOP SCORES'!B$4,0)</f>
        <v>0</v>
      </c>
      <c r="E158" s="14">
        <f>IFERROR(100*_xlfn.IFNA(VLOOKUP($B158,KviZDarije2!$A$1:$N$1000, 5, 0), 0)/'TOP SCORES'!C$4,0)</f>
        <v>40</v>
      </c>
      <c r="F158" s="14">
        <f>IFERROR(100*_xlfn.IFNA(VLOOKUP($B158,KviZDarije3!$A$1:$N$1000, 5, 0), 0)/'TOP SCORES'!D$4,0)</f>
        <v>40</v>
      </c>
      <c r="G158" s="14">
        <f>IFERROR(100*_xlfn.IFNA(VLOOKUP($B158,KviZDarije4!$A$1:$N$1000, 5, 0), 0)/'TOP SCORES'!E$4,0)</f>
        <v>0</v>
      </c>
      <c r="H158" s="14">
        <f>IFERROR(100*_xlfn.IFNA(VLOOKUP($B158,KviZDarije5!$A$1:$N$1000, 5, 0), 0)/'TOP SCORES'!F$4,0)</f>
        <v>18.181818181818183</v>
      </c>
      <c r="I158" s="14">
        <f>IFERROR(100*_xlfn.IFNA(VLOOKUP($B158,KviZDarije6!$A$1:$N$1000, 5, 0), 0)/'TOP SCORES'!G$4,0)</f>
        <v>10</v>
      </c>
      <c r="J158" s="14">
        <f>IFERROR(100*_xlfn.IFNA(VLOOKUP($B158,KviZDarije7!$A$1:$N$999, 5, 0), 0)/'TOP SCORES'!H$4,0)</f>
        <v>0</v>
      </c>
      <c r="K158" s="14">
        <f>IFERROR(100*_xlfn.IFNA(VLOOKUP($B158,KviZDarije8!$A$1:$N$1000, 5, 0), 0)/'TOP SCORES'!I$4,0)</f>
        <v>0</v>
      </c>
      <c r="L158" s="14">
        <f>IFERROR(100*_xlfn.IFNA(VLOOKUP($B158,KviZDarije9!$A$1:$N$1000, 5, 0), 0)/'TOP SCORES'!J$4,0)</f>
        <v>0</v>
      </c>
      <c r="M158" s="14">
        <f>IFERROR(100*_xlfn.IFNA(VLOOKUP($B158,KviZDarije10!$A$1:$N$1000, 5, 0), 0)/'TOP SCORES'!K$4,0)</f>
        <v>0</v>
      </c>
      <c r="N158" s="14">
        <f>IFERROR(100*_xlfn.IFNA(VLOOKUP($B158,KviZDarije11!$A$1:$N$1000, 5, 0), 0)/'TOP SCORES'!L$4,0)</f>
        <v>0</v>
      </c>
    </row>
    <row r="159" spans="1:14">
      <c r="A159" s="17">
        <f t="shared" ca="1" si="2"/>
        <v>158</v>
      </c>
      <c r="B159" s="8" t="s">
        <v>199</v>
      </c>
      <c r="C159" s="15" cm="1">
        <f t="array" aca="1" ref="C159" ca="1">SUM(LARGE(D159:N159,ROW(INDIRECT("1:8"))))</f>
        <v>106.36363636363637</v>
      </c>
      <c r="D159" s="14">
        <f>IFERROR(100*_xlfn.IFNA(VLOOKUP($B159,KviZDarije1!$A$1:$N$1000, 5, 0), 0)/'TOP SCORES'!B$4,0)</f>
        <v>27.272727272727273</v>
      </c>
      <c r="E159" s="14">
        <f>IFERROR(100*_xlfn.IFNA(VLOOKUP($B159,KviZDarije2!$A$1:$N$1000, 5, 0), 0)/'TOP SCORES'!C$4,0)</f>
        <v>30</v>
      </c>
      <c r="F159" s="14">
        <f>IFERROR(100*_xlfn.IFNA(VLOOKUP($B159,KviZDarije3!$A$1:$N$1000, 5, 0), 0)/'TOP SCORES'!D$4,0)</f>
        <v>10</v>
      </c>
      <c r="G159" s="14">
        <f>IFERROR(100*_xlfn.IFNA(VLOOKUP($B159,KviZDarije4!$A$1:$N$1000, 5, 0), 0)/'TOP SCORES'!E$4,0)</f>
        <v>0</v>
      </c>
      <c r="H159" s="14">
        <f>IFERROR(100*_xlfn.IFNA(VLOOKUP($B159,KviZDarije5!$A$1:$N$1000, 5, 0), 0)/'TOP SCORES'!F$4,0)</f>
        <v>9.0909090909090917</v>
      </c>
      <c r="I159" s="14">
        <f>IFERROR(100*_xlfn.IFNA(VLOOKUP($B159,KviZDarije6!$A$1:$N$1000, 5, 0), 0)/'TOP SCORES'!G$4,0)</f>
        <v>0</v>
      </c>
      <c r="J159" s="14">
        <f>IFERROR(100*_xlfn.IFNA(VLOOKUP($B159,KviZDarije7!$A$1:$N$999, 5, 0), 0)/'TOP SCORES'!H$4,0)</f>
        <v>0</v>
      </c>
      <c r="K159" s="14">
        <f>IFERROR(100*_xlfn.IFNA(VLOOKUP($B159,KviZDarije8!$A$1:$N$1000, 5, 0), 0)/'TOP SCORES'!I$4,0)</f>
        <v>30</v>
      </c>
      <c r="L159" s="14">
        <f>IFERROR(100*_xlfn.IFNA(VLOOKUP($B159,KviZDarije9!$A$1:$N$1000, 5, 0), 0)/'TOP SCORES'!J$4,0)</f>
        <v>0</v>
      </c>
      <c r="M159" s="14">
        <f>IFERROR(100*_xlfn.IFNA(VLOOKUP($B159,KviZDarije10!$A$1:$N$1000, 5, 0), 0)/'TOP SCORES'!K$4,0)</f>
        <v>0</v>
      </c>
      <c r="N159" s="14">
        <f>IFERROR(100*_xlfn.IFNA(VLOOKUP($B159,KviZDarije11!$A$1:$N$1000, 5, 0), 0)/'TOP SCORES'!L$4,0)</f>
        <v>0</v>
      </c>
    </row>
    <row r="160" spans="1:14">
      <c r="A160" s="17">
        <f t="shared" ca="1" si="2"/>
        <v>158</v>
      </c>
      <c r="B160" s="34" t="s">
        <v>266</v>
      </c>
      <c r="C160" s="15" cm="1">
        <f t="array" aca="1" ref="C160" ca="1">SUM(LARGE(D160:N160,ROW(INDIRECT("1:8"))))</f>
        <v>106.36363636363637</v>
      </c>
      <c r="D160" s="14">
        <f>IFERROR(100*_xlfn.IFNA(VLOOKUP($B160,KviZDarije1!$A$1:$N$1000, 5, 0), 0)/'TOP SCORES'!B$4,0)</f>
        <v>0</v>
      </c>
      <c r="E160" s="14">
        <f>IFERROR(100*_xlfn.IFNA(VLOOKUP($B160,KviZDarije2!$A$1:$N$1000, 5, 0), 0)/'TOP SCORES'!C$4,0)</f>
        <v>0</v>
      </c>
      <c r="F160" s="14">
        <f>IFERROR(100*_xlfn.IFNA(VLOOKUP($B160,KviZDarije3!$A$1:$N$1000, 5, 0), 0)/'TOP SCORES'!D$4,0)</f>
        <v>0</v>
      </c>
      <c r="G160" s="14">
        <f>IFERROR(100*_xlfn.IFNA(VLOOKUP($B160,KviZDarije4!$A$1:$N$1000, 5, 0), 0)/'TOP SCORES'!E$4,0)</f>
        <v>10</v>
      </c>
      <c r="H160" s="14">
        <f>IFERROR(100*_xlfn.IFNA(VLOOKUP($B160,KviZDarije5!$A$1:$N$1000, 5, 0), 0)/'TOP SCORES'!F$4,0)</f>
        <v>27.272727272727273</v>
      </c>
      <c r="I160" s="14">
        <f>IFERROR(100*_xlfn.IFNA(VLOOKUP($B160,KviZDarije6!$A$1:$N$1000, 5, 0), 0)/'TOP SCORES'!G$4,0)</f>
        <v>0</v>
      </c>
      <c r="J160" s="14">
        <f>IFERROR(100*_xlfn.IFNA(VLOOKUP($B160,KviZDarije7!$A$1:$N$999, 5, 0), 0)/'TOP SCORES'!H$4,0)</f>
        <v>0</v>
      </c>
      <c r="K160" s="14">
        <f>IFERROR(100*_xlfn.IFNA(VLOOKUP($B160,KviZDarije8!$A$1:$N$1000, 5, 0), 0)/'TOP SCORES'!I$4,0)</f>
        <v>30</v>
      </c>
      <c r="L160" s="14">
        <f>IFERROR(100*_xlfn.IFNA(VLOOKUP($B160,KviZDarije9!$A$1:$N$1000, 5, 0), 0)/'TOP SCORES'!J$4,0)</f>
        <v>30</v>
      </c>
      <c r="M160" s="14">
        <f>IFERROR(100*_xlfn.IFNA(VLOOKUP($B160,KviZDarije10!$A$1:$N$1000, 5, 0), 0)/'TOP SCORES'!K$4,0)</f>
        <v>9.0909090909090917</v>
      </c>
      <c r="N160" s="14">
        <f>IFERROR(100*_xlfn.IFNA(VLOOKUP($B160,KviZDarije11!$A$1:$N$1000, 5, 0), 0)/'TOP SCORES'!L$4,0)</f>
        <v>0</v>
      </c>
    </row>
    <row r="161" spans="1:14">
      <c r="A161" s="17">
        <f t="shared" ca="1" si="2"/>
        <v>160</v>
      </c>
      <c r="B161" s="8" t="s">
        <v>150</v>
      </c>
      <c r="C161" s="15" cm="1">
        <f t="array" aca="1" ref="C161" ca="1">SUM(LARGE(D161:N161,ROW(INDIRECT("1:8"))))</f>
        <v>105.45454545454545</v>
      </c>
      <c r="D161" s="14">
        <f>IFERROR(100*_xlfn.IFNA(VLOOKUP($B161,KviZDarije1!$A$1:$N$1000, 5, 0), 0)/'TOP SCORES'!B$4,0)</f>
        <v>45.454545454545453</v>
      </c>
      <c r="E161" s="14">
        <f>IFERROR(100*_xlfn.IFNA(VLOOKUP($B161,KviZDarije2!$A$1:$N$1000, 5, 0), 0)/'TOP SCORES'!C$4,0)</f>
        <v>0</v>
      </c>
      <c r="F161" s="14">
        <f>IFERROR(100*_xlfn.IFNA(VLOOKUP($B161,KviZDarije3!$A$1:$N$1000, 5, 0), 0)/'TOP SCORES'!D$4,0)</f>
        <v>0</v>
      </c>
      <c r="G161" s="14">
        <f>IFERROR(100*_xlfn.IFNA(VLOOKUP($B161,KviZDarije4!$A$1:$N$1000, 5, 0), 0)/'TOP SCORES'!E$4,0)</f>
        <v>0</v>
      </c>
      <c r="H161" s="14">
        <f>IFERROR(100*_xlfn.IFNA(VLOOKUP($B161,KviZDarije5!$A$1:$N$1000, 5, 0), 0)/'TOP SCORES'!F$4,0)</f>
        <v>0</v>
      </c>
      <c r="I161" s="14">
        <f>IFERROR(100*_xlfn.IFNA(VLOOKUP($B161,KviZDarije6!$A$1:$N$1000, 5, 0), 0)/'TOP SCORES'!G$4,0)</f>
        <v>0</v>
      </c>
      <c r="J161" s="14">
        <f>IFERROR(100*_xlfn.IFNA(VLOOKUP($B161,KviZDarije7!$A$1:$N$999, 5, 0), 0)/'TOP SCORES'!H$4,0)</f>
        <v>0</v>
      </c>
      <c r="K161" s="14">
        <f>IFERROR(100*_xlfn.IFNA(VLOOKUP($B161,KviZDarije8!$A$1:$N$1000, 5, 0), 0)/'TOP SCORES'!I$4,0)</f>
        <v>0</v>
      </c>
      <c r="L161" s="14">
        <f>IFERROR(100*_xlfn.IFNA(VLOOKUP($B161,KviZDarije9!$A$1:$N$1000, 5, 0), 0)/'TOP SCORES'!J$4,0)</f>
        <v>0</v>
      </c>
      <c r="M161" s="14">
        <f>IFERROR(100*_xlfn.IFNA(VLOOKUP($B161,KviZDarije10!$A$1:$N$1000, 5, 0), 0)/'TOP SCORES'!K$4,0)</f>
        <v>0</v>
      </c>
      <c r="N161" s="14">
        <f>IFERROR(100*_xlfn.IFNA(VLOOKUP($B161,KviZDarije11!$A$1:$N$1000, 5, 0), 0)/'TOP SCORES'!L$4,0)</f>
        <v>60</v>
      </c>
    </row>
    <row r="162" spans="1:14">
      <c r="A162" s="17">
        <f t="shared" ca="1" si="2"/>
        <v>161</v>
      </c>
      <c r="B162" s="12" t="s">
        <v>232</v>
      </c>
      <c r="C162" s="15" cm="1">
        <f t="array" aca="1" ref="C162" ca="1">SUM(LARGE(D162:N162,ROW(INDIRECT("1:8"))))</f>
        <v>103.63636363636363</v>
      </c>
      <c r="D162" s="14">
        <f>IFERROR(100*_xlfn.IFNA(VLOOKUP($B162,KviZDarije1!$A$1:$N$1000, 5, 0), 0)/'TOP SCORES'!B$4,0)</f>
        <v>0</v>
      </c>
      <c r="E162" s="14">
        <f>IFERROR(100*_xlfn.IFNA(VLOOKUP($B162,KviZDarije2!$A$1:$N$1000, 5, 0), 0)/'TOP SCORES'!C$4,0)</f>
        <v>0</v>
      </c>
      <c r="F162" s="14">
        <f>IFERROR(100*_xlfn.IFNA(VLOOKUP($B162,KviZDarije3!$A$1:$N$1000, 5, 0), 0)/'TOP SCORES'!D$4,0)</f>
        <v>40</v>
      </c>
      <c r="G162" s="14">
        <f>IFERROR(100*_xlfn.IFNA(VLOOKUP($B162,KviZDarije4!$A$1:$N$1000, 5, 0), 0)/'TOP SCORES'!E$4,0)</f>
        <v>0</v>
      </c>
      <c r="H162" s="14">
        <f>IFERROR(100*_xlfn.IFNA(VLOOKUP($B162,KviZDarije5!$A$1:$N$1000, 5, 0), 0)/'TOP SCORES'!F$4,0)</f>
        <v>0</v>
      </c>
      <c r="I162" s="14">
        <f>IFERROR(100*_xlfn.IFNA(VLOOKUP($B162,KviZDarije6!$A$1:$N$1000, 5, 0), 0)/'TOP SCORES'!G$4,0)</f>
        <v>0</v>
      </c>
      <c r="J162" s="14">
        <f>IFERROR(100*_xlfn.IFNA(VLOOKUP($B162,KviZDarije7!$A$1:$N$999, 5, 0), 0)/'TOP SCORES'!H$4,0)</f>
        <v>0</v>
      </c>
      <c r="K162" s="14">
        <f>IFERROR(100*_xlfn.IFNA(VLOOKUP($B162,KviZDarije8!$A$1:$N$1000, 5, 0), 0)/'TOP SCORES'!I$4,0)</f>
        <v>0</v>
      </c>
      <c r="L162" s="14">
        <f>IFERROR(100*_xlfn.IFNA(VLOOKUP($B162,KviZDarije9!$A$1:$N$1000, 5, 0), 0)/'TOP SCORES'!J$4,0)</f>
        <v>0</v>
      </c>
      <c r="M162" s="14">
        <f>IFERROR(100*_xlfn.IFNA(VLOOKUP($B162,KviZDarije10!$A$1:$N$1000, 5, 0), 0)/'TOP SCORES'!K$4,0)</f>
        <v>63.636363636363633</v>
      </c>
      <c r="N162" s="14">
        <f>IFERROR(100*_xlfn.IFNA(VLOOKUP($B162,KviZDarije11!$A$1:$N$1000, 5, 0), 0)/'TOP SCORES'!L$4,0)</f>
        <v>0</v>
      </c>
    </row>
    <row r="163" spans="1:14">
      <c r="A163" s="17">
        <f t="shared" ca="1" si="2"/>
        <v>162</v>
      </c>
      <c r="B163" s="12" t="s">
        <v>155</v>
      </c>
      <c r="C163" s="15" cm="1">
        <f t="array" aca="1" ref="C163" ca="1">SUM(LARGE(D163:N163,ROW(INDIRECT("1:8"))))</f>
        <v>100</v>
      </c>
      <c r="D163" s="14">
        <f>IFERROR(100*_xlfn.IFNA(VLOOKUP($B163,KviZDarije1!$A$1:$N$1000, 5, 0), 0)/'TOP SCORES'!B$4,0)</f>
        <v>0</v>
      </c>
      <c r="E163" s="14">
        <f>IFERROR(100*_xlfn.IFNA(VLOOKUP($B163,KviZDarije2!$A$1:$N$1000, 5, 0), 0)/'TOP SCORES'!C$4,0)</f>
        <v>0</v>
      </c>
      <c r="F163" s="14">
        <f>IFERROR(100*_xlfn.IFNA(VLOOKUP($B163,KviZDarije3!$A$1:$N$1000, 5, 0), 0)/'TOP SCORES'!D$4,0)</f>
        <v>60</v>
      </c>
      <c r="G163" s="14">
        <f>IFERROR(100*_xlfn.IFNA(VLOOKUP($B163,KviZDarije4!$A$1:$N$1000, 5, 0), 0)/'TOP SCORES'!E$4,0)</f>
        <v>0</v>
      </c>
      <c r="H163" s="14">
        <f>IFERROR(100*_xlfn.IFNA(VLOOKUP($B163,KviZDarije5!$A$1:$N$1000, 5, 0), 0)/'TOP SCORES'!F$4,0)</f>
        <v>0</v>
      </c>
      <c r="I163" s="14">
        <f>IFERROR(100*_xlfn.IFNA(VLOOKUP($B163,KviZDarije6!$A$1:$N$1000, 5, 0), 0)/'TOP SCORES'!G$4,0)</f>
        <v>40</v>
      </c>
      <c r="J163" s="14">
        <f>IFERROR(100*_xlfn.IFNA(VLOOKUP($B163,KviZDarije7!$A$1:$N$999, 5, 0), 0)/'TOP SCORES'!H$4,0)</f>
        <v>0</v>
      </c>
      <c r="K163" s="14">
        <f>IFERROR(100*_xlfn.IFNA(VLOOKUP($B163,KviZDarije8!$A$1:$N$1000, 5, 0), 0)/'TOP SCORES'!I$4,0)</f>
        <v>0</v>
      </c>
      <c r="L163" s="14">
        <f>IFERROR(100*_xlfn.IFNA(VLOOKUP($B163,KviZDarije9!$A$1:$N$1000, 5, 0), 0)/'TOP SCORES'!J$4,0)</f>
        <v>0</v>
      </c>
      <c r="M163" s="14">
        <f>IFERROR(100*_xlfn.IFNA(VLOOKUP($B163,KviZDarije10!$A$1:$N$1000, 5, 0), 0)/'TOP SCORES'!K$4,0)</f>
        <v>0</v>
      </c>
      <c r="N163" s="14">
        <f>IFERROR(100*_xlfn.IFNA(VLOOKUP($B163,KviZDarije11!$A$1:$N$1000, 5, 0), 0)/'TOP SCORES'!L$4,0)</f>
        <v>0</v>
      </c>
    </row>
    <row r="164" spans="1:14">
      <c r="A164" s="17">
        <f t="shared" ca="1" si="2"/>
        <v>163</v>
      </c>
      <c r="B164" s="33" t="s">
        <v>253</v>
      </c>
      <c r="C164" s="15" cm="1">
        <f t="array" aca="1" ref="C164" ca="1">SUM(LARGE(D164:N164,ROW(INDIRECT("1:8"))))</f>
        <v>95.454545454545453</v>
      </c>
      <c r="D164" s="14">
        <f>IFERROR(100*_xlfn.IFNA(VLOOKUP($B164,KviZDarije1!$A$1:$N$1000, 5, 0), 0)/'TOP SCORES'!B$4,0)</f>
        <v>0</v>
      </c>
      <c r="E164" s="14">
        <f>IFERROR(100*_xlfn.IFNA(VLOOKUP($B164,KviZDarije2!$A$1:$N$1000, 5, 0), 0)/'TOP SCORES'!C$4,0)</f>
        <v>0</v>
      </c>
      <c r="F164" s="14">
        <f>IFERROR(100*_xlfn.IFNA(VLOOKUP($B164,KviZDarije3!$A$1:$N$1000, 5, 0), 0)/'TOP SCORES'!D$4,0)</f>
        <v>0</v>
      </c>
      <c r="G164" s="14">
        <f>IFERROR(100*_xlfn.IFNA(VLOOKUP($B164,KviZDarije4!$A$1:$N$1000, 5, 0), 0)/'TOP SCORES'!E$4,0)</f>
        <v>50</v>
      </c>
      <c r="H164" s="14">
        <f>IFERROR(100*_xlfn.IFNA(VLOOKUP($B164,KviZDarije5!$A$1:$N$1000, 5, 0), 0)/'TOP SCORES'!F$4,0)</f>
        <v>45.454545454545453</v>
      </c>
      <c r="I164" s="14">
        <f>IFERROR(100*_xlfn.IFNA(VLOOKUP($B164,KviZDarije6!$A$1:$N$1000, 5, 0), 0)/'TOP SCORES'!G$4,0)</f>
        <v>0</v>
      </c>
      <c r="J164" s="14">
        <f>IFERROR(100*_xlfn.IFNA(VLOOKUP($B164,KviZDarije7!$A$1:$N$999, 5, 0), 0)/'TOP SCORES'!H$4,0)</f>
        <v>0</v>
      </c>
      <c r="K164" s="14">
        <f>IFERROR(100*_xlfn.IFNA(VLOOKUP($B164,KviZDarije8!$A$1:$N$1000, 5, 0), 0)/'TOP SCORES'!I$4,0)</f>
        <v>0</v>
      </c>
      <c r="L164" s="14">
        <f>IFERROR(100*_xlfn.IFNA(VLOOKUP($B164,KviZDarije9!$A$1:$N$1000, 5, 0), 0)/'TOP SCORES'!J$4,0)</f>
        <v>0</v>
      </c>
      <c r="M164" s="14">
        <f>IFERROR(100*_xlfn.IFNA(VLOOKUP($B164,KviZDarije10!$A$1:$N$1000, 5, 0), 0)/'TOP SCORES'!K$4,0)</f>
        <v>0</v>
      </c>
      <c r="N164" s="14">
        <f>IFERROR(100*_xlfn.IFNA(VLOOKUP($B164,KviZDarije11!$A$1:$N$1000, 5, 0), 0)/'TOP SCORES'!L$4,0)</f>
        <v>0</v>
      </c>
    </row>
    <row r="165" spans="1:14">
      <c r="A165" s="17">
        <f t="shared" ca="1" si="2"/>
        <v>163</v>
      </c>
      <c r="B165" s="33" t="s">
        <v>254</v>
      </c>
      <c r="C165" s="15" cm="1">
        <f t="array" aca="1" ref="C165" ca="1">SUM(LARGE(D165:N165,ROW(INDIRECT("1:8"))))</f>
        <v>95.454545454545453</v>
      </c>
      <c r="D165" s="14">
        <f>IFERROR(100*_xlfn.IFNA(VLOOKUP($B165,KviZDarije1!$A$1:$N$1000, 5, 0), 0)/'TOP SCORES'!B$4,0)</f>
        <v>0</v>
      </c>
      <c r="E165" s="14">
        <f>IFERROR(100*_xlfn.IFNA(VLOOKUP($B165,KviZDarije2!$A$1:$N$1000, 5, 0), 0)/'TOP SCORES'!C$4,0)</f>
        <v>0</v>
      </c>
      <c r="F165" s="14">
        <f>IFERROR(100*_xlfn.IFNA(VLOOKUP($B165,KviZDarije3!$A$1:$N$1000, 5, 0), 0)/'TOP SCORES'!D$4,0)</f>
        <v>0</v>
      </c>
      <c r="G165" s="14">
        <f>IFERROR(100*_xlfn.IFNA(VLOOKUP($B165,KviZDarije4!$A$1:$N$1000, 5, 0), 0)/'TOP SCORES'!E$4,0)</f>
        <v>50</v>
      </c>
      <c r="H165" s="14">
        <f>IFERROR(100*_xlfn.IFNA(VLOOKUP($B165,KviZDarije5!$A$1:$N$1000, 5, 0), 0)/'TOP SCORES'!F$4,0)</f>
        <v>0</v>
      </c>
      <c r="I165" s="14">
        <f>IFERROR(100*_xlfn.IFNA(VLOOKUP($B165,KviZDarije6!$A$1:$N$1000, 5, 0), 0)/'TOP SCORES'!G$4,0)</f>
        <v>0</v>
      </c>
      <c r="J165" s="14">
        <f>IFERROR(100*_xlfn.IFNA(VLOOKUP($B165,KviZDarije7!$A$1:$N$999, 5, 0), 0)/'TOP SCORES'!H$4,0)</f>
        <v>0</v>
      </c>
      <c r="K165" s="14">
        <f>IFERROR(100*_xlfn.IFNA(VLOOKUP($B165,KviZDarije8!$A$1:$N$1000, 5, 0), 0)/'TOP SCORES'!I$4,0)</f>
        <v>0</v>
      </c>
      <c r="L165" s="14">
        <f>IFERROR(100*_xlfn.IFNA(VLOOKUP($B165,KviZDarije9!$A$1:$N$1000, 5, 0), 0)/'TOP SCORES'!J$4,0)</f>
        <v>0</v>
      </c>
      <c r="M165" s="14">
        <f>IFERROR(100*_xlfn.IFNA(VLOOKUP($B165,KviZDarije10!$A$1:$N$1000, 5, 0), 0)/'TOP SCORES'!K$4,0)</f>
        <v>45.454545454545453</v>
      </c>
      <c r="N165" s="14">
        <f>IFERROR(100*_xlfn.IFNA(VLOOKUP($B165,KviZDarije11!$A$1:$N$1000, 5, 0), 0)/'TOP SCORES'!L$4,0)</f>
        <v>0</v>
      </c>
    </row>
    <row r="166" spans="1:14">
      <c r="A166" s="17">
        <f t="shared" ca="1" si="2"/>
        <v>165</v>
      </c>
      <c r="B166" s="8" t="s">
        <v>195</v>
      </c>
      <c r="C166" s="15" cm="1">
        <f t="array" aca="1" ref="C166" ca="1">SUM(LARGE(D166:N166,ROW(INDIRECT("1:8"))))</f>
        <v>90.909090909090907</v>
      </c>
      <c r="D166" s="14">
        <f>IFERROR(100*_xlfn.IFNA(VLOOKUP($B166,KviZDarije1!$A$1:$N$1000, 5, 0), 0)/'TOP SCORES'!B$4,0)</f>
        <v>63.636363636363633</v>
      </c>
      <c r="E166" s="14">
        <f>IFERROR(100*_xlfn.IFNA(VLOOKUP($B166,KviZDarije2!$A$1:$N$1000, 5, 0), 0)/'TOP SCORES'!C$4,0)</f>
        <v>0</v>
      </c>
      <c r="F166" s="14">
        <f>IFERROR(100*_xlfn.IFNA(VLOOKUP($B166,KviZDarije3!$A$1:$N$1000, 5, 0), 0)/'TOP SCORES'!D$4,0)</f>
        <v>0</v>
      </c>
      <c r="G166" s="14">
        <f>IFERROR(100*_xlfn.IFNA(VLOOKUP($B166,KviZDarije4!$A$1:$N$1000, 5, 0), 0)/'TOP SCORES'!E$4,0)</f>
        <v>0</v>
      </c>
      <c r="H166" s="14">
        <f>IFERROR(100*_xlfn.IFNA(VLOOKUP($B166,KviZDarije5!$A$1:$N$1000, 5, 0), 0)/'TOP SCORES'!F$4,0)</f>
        <v>27.272727272727273</v>
      </c>
      <c r="I166" s="14">
        <f>IFERROR(100*_xlfn.IFNA(VLOOKUP($B166,KviZDarije6!$A$1:$N$1000, 5, 0), 0)/'TOP SCORES'!G$4,0)</f>
        <v>0</v>
      </c>
      <c r="J166" s="14">
        <f>IFERROR(100*_xlfn.IFNA(VLOOKUP($B166,KviZDarije7!$A$1:$N$999, 5, 0), 0)/'TOP SCORES'!H$4,0)</f>
        <v>0</v>
      </c>
      <c r="K166" s="14">
        <f>IFERROR(100*_xlfn.IFNA(VLOOKUP($B166,KviZDarije8!$A$1:$N$1000, 5, 0), 0)/'TOP SCORES'!I$4,0)</f>
        <v>0</v>
      </c>
      <c r="L166" s="14">
        <f>IFERROR(100*_xlfn.IFNA(VLOOKUP($B166,KviZDarije9!$A$1:$N$1000, 5, 0), 0)/'TOP SCORES'!J$4,0)</f>
        <v>0</v>
      </c>
      <c r="M166" s="14">
        <f>IFERROR(100*_xlfn.IFNA(VLOOKUP($B166,KviZDarije10!$A$1:$N$1000, 5, 0), 0)/'TOP SCORES'!K$4,0)</f>
        <v>0</v>
      </c>
      <c r="N166" s="14">
        <f>IFERROR(100*_xlfn.IFNA(VLOOKUP($B166,KviZDarije11!$A$1:$N$1000, 5, 0), 0)/'TOP SCORES'!L$4,0)</f>
        <v>0</v>
      </c>
    </row>
    <row r="167" spans="1:14">
      <c r="A167" s="17">
        <f t="shared" ca="1" si="2"/>
        <v>166</v>
      </c>
      <c r="B167" s="93" t="s">
        <v>322</v>
      </c>
      <c r="C167" s="15" cm="1">
        <f t="array" aca="1" ref="C167" ca="1">SUM(LARGE(D167:N167,ROW(INDIRECT("1:8"))))</f>
        <v>90</v>
      </c>
      <c r="D167" s="14">
        <f>IFERROR(100*_xlfn.IFNA(VLOOKUP($B167,KviZDarije1!$A$1:$N$1000, 5, 0), 0)/'TOP SCORES'!B$4,0)</f>
        <v>0</v>
      </c>
      <c r="E167" s="14">
        <f>IFERROR(100*_xlfn.IFNA(VLOOKUP($B167,KviZDarije2!$A$1:$N$1000, 5, 0), 0)/'TOP SCORES'!C$4,0)</f>
        <v>0</v>
      </c>
      <c r="F167" s="14">
        <f>IFERROR(100*_xlfn.IFNA(VLOOKUP($B167,KviZDarije3!$A$1:$N$1000, 5, 0), 0)/'TOP SCORES'!D$4,0)</f>
        <v>0</v>
      </c>
      <c r="G167" s="14">
        <f>IFERROR(100*_xlfn.IFNA(VLOOKUP($B167,KviZDarije4!$A$1:$N$1000, 5, 0), 0)/'TOP SCORES'!E$4,0)</f>
        <v>0</v>
      </c>
      <c r="H167" s="14">
        <f>IFERROR(100*_xlfn.IFNA(VLOOKUP($B167,KviZDarije5!$A$1:$N$1000, 5, 0), 0)/'TOP SCORES'!F$4,0)</f>
        <v>0</v>
      </c>
      <c r="I167" s="14">
        <f>IFERROR(100*_xlfn.IFNA(VLOOKUP($B167,KviZDarije6!$A$1:$N$1000, 5, 0), 0)/'TOP SCORES'!G$4,0)</f>
        <v>0</v>
      </c>
      <c r="J167" s="14">
        <f>IFERROR(100*_xlfn.IFNA(VLOOKUP($B167,KviZDarije7!$A$1:$N$999, 5, 0), 0)/'TOP SCORES'!H$4,0)</f>
        <v>0</v>
      </c>
      <c r="K167" s="14">
        <f>IFERROR(100*_xlfn.IFNA(VLOOKUP($B167,KviZDarije8!$A$1:$N$1000, 5, 0), 0)/'TOP SCORES'!I$4,0)</f>
        <v>0</v>
      </c>
      <c r="L167" s="14">
        <f>IFERROR(100*_xlfn.IFNA(VLOOKUP($B167,KviZDarije9!$A$1:$N$1000, 5, 0), 0)/'TOP SCORES'!J$4,0)</f>
        <v>0</v>
      </c>
      <c r="M167" s="14">
        <f>IFERROR(100*_xlfn.IFNA(VLOOKUP($B167,KviZDarije10!$A$1:$N$1000, 5, 0), 0)/'TOP SCORES'!K$4,0)</f>
        <v>0</v>
      </c>
      <c r="N167" s="14">
        <f>IFERROR(100*_xlfn.IFNA(VLOOKUP($B167,KviZDarije11!$A$1:$N$1000, 5, 0), 0)/'TOP SCORES'!L$4,0)</f>
        <v>90</v>
      </c>
    </row>
    <row r="168" spans="1:14">
      <c r="A168" s="17">
        <f t="shared" ca="1" si="2"/>
        <v>167</v>
      </c>
      <c r="B168" s="33" t="s">
        <v>320</v>
      </c>
      <c r="C168" s="15" cm="1">
        <f t="array" aca="1" ref="C168" ca="1">SUM(LARGE(D168:N168,ROW(INDIRECT("1:8"))))</f>
        <v>87.27272727272728</v>
      </c>
      <c r="D168" s="14">
        <f>IFERROR(100*_xlfn.IFNA(VLOOKUP($B168,KviZDarije1!$A$1:$N$1000, 5, 0), 0)/'TOP SCORES'!B$4,0)</f>
        <v>0</v>
      </c>
      <c r="E168" s="14">
        <f>IFERROR(100*_xlfn.IFNA(VLOOKUP($B168,KviZDarije2!$A$1:$N$1000, 5, 0), 0)/'TOP SCORES'!C$4,0)</f>
        <v>0</v>
      </c>
      <c r="F168" s="14">
        <f>IFERROR(100*_xlfn.IFNA(VLOOKUP($B168,KviZDarije3!$A$1:$N$1000, 5, 0), 0)/'TOP SCORES'!D$4,0)</f>
        <v>0</v>
      </c>
      <c r="G168" s="14">
        <f>IFERROR(100*_xlfn.IFNA(VLOOKUP($B168,KviZDarije4!$A$1:$N$1000, 5, 0), 0)/'TOP SCORES'!E$4,0)</f>
        <v>0</v>
      </c>
      <c r="H168" s="14">
        <f>IFERROR(100*_xlfn.IFNA(VLOOKUP($B168,KviZDarije5!$A$1:$N$1000, 5, 0), 0)/'TOP SCORES'!F$4,0)</f>
        <v>0</v>
      </c>
      <c r="I168" s="14">
        <f>IFERROR(100*_xlfn.IFNA(VLOOKUP($B168,KviZDarije6!$A$1:$N$1000, 5, 0), 0)/'TOP SCORES'!G$4,0)</f>
        <v>0</v>
      </c>
      <c r="J168" s="14">
        <f>IFERROR(100*_xlfn.IFNA(VLOOKUP($B168,KviZDarije7!$A$1:$N$999, 5, 0), 0)/'TOP SCORES'!H$4,0)</f>
        <v>0</v>
      </c>
      <c r="K168" s="14">
        <f>IFERROR(100*_xlfn.IFNA(VLOOKUP($B168,KviZDarije8!$A$1:$N$1000, 5, 0), 0)/'TOP SCORES'!I$4,0)</f>
        <v>0</v>
      </c>
      <c r="L168" s="14">
        <f>IFERROR(100*_xlfn.IFNA(VLOOKUP($B168,KviZDarije9!$A$1:$N$1000, 5, 0), 0)/'TOP SCORES'!J$4,0)</f>
        <v>0</v>
      </c>
      <c r="M168" s="14">
        <f>IFERROR(100*_xlfn.IFNA(VLOOKUP($B168,KviZDarije10!$A$1:$N$1000, 5, 0), 0)/'TOP SCORES'!K$4,0)</f>
        <v>27.272727272727273</v>
      </c>
      <c r="N168" s="14">
        <f>IFERROR(100*_xlfn.IFNA(VLOOKUP($B168,KviZDarije11!$A$1:$N$1000, 5, 0), 0)/'TOP SCORES'!L$4,0)</f>
        <v>60</v>
      </c>
    </row>
    <row r="169" spans="1:14">
      <c r="A169" s="17">
        <f t="shared" ca="1" si="2"/>
        <v>168</v>
      </c>
      <c r="B169" s="33" t="s">
        <v>315</v>
      </c>
      <c r="C169" s="15" cm="1">
        <f t="array" aca="1" ref="C169" ca="1">SUM(LARGE(D169:N169,ROW(INDIRECT("1:8"))))</f>
        <v>86.363636363636374</v>
      </c>
      <c r="D169" s="14">
        <f>IFERROR(100*_xlfn.IFNA(VLOOKUP($B169,KviZDarije1!$A$1:$N$1000, 5, 0), 0)/'TOP SCORES'!B$4,0)</f>
        <v>0</v>
      </c>
      <c r="E169" s="14">
        <f>IFERROR(100*_xlfn.IFNA(VLOOKUP($B169,KviZDarije2!$A$1:$N$1000, 5, 0), 0)/'TOP SCORES'!C$4,0)</f>
        <v>0</v>
      </c>
      <c r="F169" s="14">
        <f>IFERROR(100*_xlfn.IFNA(VLOOKUP($B169,KviZDarije3!$A$1:$N$1000, 5, 0), 0)/'TOP SCORES'!D$4,0)</f>
        <v>0</v>
      </c>
      <c r="G169" s="14">
        <f>IFERROR(100*_xlfn.IFNA(VLOOKUP($B169,KviZDarije4!$A$1:$N$1000, 5, 0), 0)/'TOP SCORES'!E$4,0)</f>
        <v>0</v>
      </c>
      <c r="H169" s="14">
        <f>IFERROR(100*_xlfn.IFNA(VLOOKUP($B169,KviZDarije5!$A$1:$N$1000, 5, 0), 0)/'TOP SCORES'!F$4,0)</f>
        <v>0</v>
      </c>
      <c r="I169" s="14">
        <f>IFERROR(100*_xlfn.IFNA(VLOOKUP($B169,KviZDarije6!$A$1:$N$1000, 5, 0), 0)/'TOP SCORES'!G$4,0)</f>
        <v>0</v>
      </c>
      <c r="J169" s="14">
        <f>IFERROR(100*_xlfn.IFNA(VLOOKUP($B169,KviZDarije7!$A$1:$N$999, 5, 0), 0)/'TOP SCORES'!H$4,0)</f>
        <v>0</v>
      </c>
      <c r="K169" s="14">
        <f>IFERROR(100*_xlfn.IFNA(VLOOKUP($B169,KviZDarije8!$A$1:$N$1000, 5, 0), 0)/'TOP SCORES'!I$4,0)</f>
        <v>50</v>
      </c>
      <c r="L169" s="14">
        <f>IFERROR(100*_xlfn.IFNA(VLOOKUP($B169,KviZDarije9!$A$1:$N$1000, 5, 0), 0)/'TOP SCORES'!J$4,0)</f>
        <v>0</v>
      </c>
      <c r="M169" s="14">
        <f>IFERROR(100*_xlfn.IFNA(VLOOKUP($B169,KviZDarije10!$A$1:$N$1000, 5, 0), 0)/'TOP SCORES'!K$4,0)</f>
        <v>36.363636363636367</v>
      </c>
      <c r="N169" s="14">
        <f>IFERROR(100*_xlfn.IFNA(VLOOKUP($B169,KviZDarije11!$A$1:$N$1000, 5, 0), 0)/'TOP SCORES'!L$4,0)</f>
        <v>0</v>
      </c>
    </row>
    <row r="170" spans="1:14">
      <c r="A170" s="17">
        <f t="shared" ca="1" si="2"/>
        <v>169</v>
      </c>
      <c r="B170" s="12" t="s">
        <v>221</v>
      </c>
      <c r="C170" s="15" cm="1">
        <f t="array" aca="1" ref="C170" ca="1">SUM(LARGE(D170:N170,ROW(INDIRECT("1:8"))))</f>
        <v>83.333333333333343</v>
      </c>
      <c r="D170" s="14">
        <f>IFERROR(100*_xlfn.IFNA(VLOOKUP($B170,KviZDarije1!$A$1:$N$1000, 5, 0), 0)/'TOP SCORES'!B$4,0)</f>
        <v>0</v>
      </c>
      <c r="E170" s="14">
        <f>IFERROR(100*_xlfn.IFNA(VLOOKUP($B170,KviZDarije2!$A$1:$N$1000, 5, 0), 0)/'TOP SCORES'!C$4,0)</f>
        <v>30</v>
      </c>
      <c r="F170" s="14">
        <f>IFERROR(100*_xlfn.IFNA(VLOOKUP($B170,KviZDarije3!$A$1:$N$1000, 5, 0), 0)/'TOP SCORES'!D$4,0)</f>
        <v>0</v>
      </c>
      <c r="G170" s="14">
        <f>IFERROR(100*_xlfn.IFNA(VLOOKUP($B170,KviZDarije4!$A$1:$N$1000, 5, 0), 0)/'TOP SCORES'!E$4,0)</f>
        <v>0</v>
      </c>
      <c r="H170" s="14">
        <f>IFERROR(100*_xlfn.IFNA(VLOOKUP($B170,KviZDarije5!$A$1:$N$1000, 5, 0), 0)/'TOP SCORES'!F$4,0)</f>
        <v>0</v>
      </c>
      <c r="I170" s="14">
        <f>IFERROR(100*_xlfn.IFNA(VLOOKUP($B170,KviZDarije6!$A$1:$N$1000, 5, 0), 0)/'TOP SCORES'!G$4,0)</f>
        <v>0</v>
      </c>
      <c r="J170" s="14">
        <f>IFERROR(100*_xlfn.IFNA(VLOOKUP($B170,KviZDarije7!$A$1:$N$999, 5, 0), 0)/'TOP SCORES'!H$4,0)</f>
        <v>33.333333333333336</v>
      </c>
      <c r="K170" s="14">
        <f>IFERROR(100*_xlfn.IFNA(VLOOKUP($B170,KviZDarije8!$A$1:$N$1000, 5, 0), 0)/'TOP SCORES'!I$4,0)</f>
        <v>20</v>
      </c>
      <c r="L170" s="14">
        <f>IFERROR(100*_xlfn.IFNA(VLOOKUP($B170,KviZDarije9!$A$1:$N$1000, 5, 0), 0)/'TOP SCORES'!J$4,0)</f>
        <v>0</v>
      </c>
      <c r="M170" s="14">
        <f>IFERROR(100*_xlfn.IFNA(VLOOKUP($B170,KviZDarije10!$A$1:$N$1000, 5, 0), 0)/'TOP SCORES'!K$4,0)</f>
        <v>0</v>
      </c>
      <c r="N170" s="14">
        <f>IFERROR(100*_xlfn.IFNA(VLOOKUP($B170,KviZDarije11!$A$1:$N$1000, 5, 0), 0)/'TOP SCORES'!L$4,0)</f>
        <v>0</v>
      </c>
    </row>
    <row r="171" spans="1:14">
      <c r="A171" s="17">
        <f t="shared" ca="1" si="2"/>
        <v>170</v>
      </c>
      <c r="B171" s="12" t="s">
        <v>135</v>
      </c>
      <c r="C171" s="15" cm="1">
        <f t="array" aca="1" ref="C171" ca="1">SUM(LARGE(D171:N171,ROW(INDIRECT("1:8"))))</f>
        <v>80</v>
      </c>
      <c r="D171" s="14">
        <f>IFERROR(100*_xlfn.IFNA(VLOOKUP($B171,KviZDarije1!$A$1:$N$1000, 5, 0), 0)/'TOP SCORES'!B$4,0)</f>
        <v>0</v>
      </c>
      <c r="E171" s="14">
        <f>IFERROR(100*_xlfn.IFNA(VLOOKUP($B171,KviZDarije2!$A$1:$N$1000, 5, 0), 0)/'TOP SCORES'!C$4,0)</f>
        <v>0</v>
      </c>
      <c r="F171" s="14">
        <f>IFERROR(100*_xlfn.IFNA(VLOOKUP($B171,KviZDarije3!$A$1:$N$1000, 5, 0), 0)/'TOP SCORES'!D$4,0)</f>
        <v>80</v>
      </c>
      <c r="G171" s="14">
        <f>IFERROR(100*_xlfn.IFNA(VLOOKUP($B171,KviZDarije4!$A$1:$N$1000, 5, 0), 0)/'TOP SCORES'!E$4,0)</f>
        <v>0</v>
      </c>
      <c r="H171" s="14">
        <f>IFERROR(100*_xlfn.IFNA(VLOOKUP($B171,KviZDarije5!$A$1:$N$1000, 5, 0), 0)/'TOP SCORES'!F$4,0)</f>
        <v>0</v>
      </c>
      <c r="I171" s="14">
        <f>IFERROR(100*_xlfn.IFNA(VLOOKUP($B171,KviZDarije6!$A$1:$N$1000, 5, 0), 0)/'TOP SCORES'!G$4,0)</f>
        <v>0</v>
      </c>
      <c r="J171" s="14">
        <f>IFERROR(100*_xlfn.IFNA(VLOOKUP($B171,KviZDarije7!$A$1:$N$999, 5, 0), 0)/'TOP SCORES'!H$4,0)</f>
        <v>0</v>
      </c>
      <c r="K171" s="14">
        <f>IFERROR(100*_xlfn.IFNA(VLOOKUP($B171,KviZDarije8!$A$1:$N$1000, 5, 0), 0)/'TOP SCORES'!I$4,0)</f>
        <v>0</v>
      </c>
      <c r="L171" s="14">
        <f>IFERROR(100*_xlfn.IFNA(VLOOKUP($B171,KviZDarije9!$A$1:$N$1000, 5, 0), 0)/'TOP SCORES'!J$4,0)</f>
        <v>0</v>
      </c>
      <c r="M171" s="14">
        <f>IFERROR(100*_xlfn.IFNA(VLOOKUP($B171,KviZDarije10!$A$1:$N$1000, 5, 0), 0)/'TOP SCORES'!K$4,0)</f>
        <v>0</v>
      </c>
      <c r="N171" s="14">
        <f>IFERROR(100*_xlfn.IFNA(VLOOKUP($B171,KviZDarije11!$A$1:$N$1000, 5, 0), 0)/'TOP SCORES'!L$4,0)</f>
        <v>0</v>
      </c>
    </row>
    <row r="172" spans="1:14">
      <c r="A172" s="17">
        <f t="shared" ca="1" si="2"/>
        <v>170</v>
      </c>
      <c r="B172" s="90" t="s">
        <v>325</v>
      </c>
      <c r="C172" s="15" cm="1">
        <f t="array" aca="1" ref="C172" ca="1">SUM(LARGE(D172:N172,ROW(INDIRECT("1:8"))))</f>
        <v>80</v>
      </c>
      <c r="D172" s="14">
        <f>IFERROR(100*_xlfn.IFNA(VLOOKUP($B172,KviZDarije1!$A$1:$N$1000, 5, 0), 0)/'TOP SCORES'!B$4,0)</f>
        <v>0</v>
      </c>
      <c r="E172" s="14">
        <f>IFERROR(100*_xlfn.IFNA(VLOOKUP($B172,KviZDarije2!$A$1:$N$1000, 5, 0), 0)/'TOP SCORES'!C$4,0)</f>
        <v>0</v>
      </c>
      <c r="F172" s="14">
        <f>IFERROR(100*_xlfn.IFNA(VLOOKUP($B172,KviZDarije3!$A$1:$N$1000, 5, 0), 0)/'TOP SCORES'!D$4,0)</f>
        <v>0</v>
      </c>
      <c r="G172" s="14">
        <f>IFERROR(100*_xlfn.IFNA(VLOOKUP($B172,KviZDarije4!$A$1:$N$1000, 5, 0), 0)/'TOP SCORES'!E$4,0)</f>
        <v>0</v>
      </c>
      <c r="H172" s="14">
        <f>IFERROR(100*_xlfn.IFNA(VLOOKUP($B172,KviZDarije5!$A$1:$N$1000, 5, 0), 0)/'TOP SCORES'!F$4,0)</f>
        <v>0</v>
      </c>
      <c r="I172" s="14">
        <f>IFERROR(100*_xlfn.IFNA(VLOOKUP($B172,KviZDarije6!$A$1:$N$1000, 5, 0), 0)/'TOP SCORES'!G$4,0)</f>
        <v>0</v>
      </c>
      <c r="J172" s="14">
        <f>IFERROR(100*_xlfn.IFNA(VLOOKUP($B172,KviZDarije7!$A$1:$N$999, 5, 0), 0)/'TOP SCORES'!H$4,0)</f>
        <v>0</v>
      </c>
      <c r="K172" s="14">
        <f>IFERROR(100*_xlfn.IFNA(VLOOKUP($B172,KviZDarije8!$A$1:$N$1000, 5, 0), 0)/'TOP SCORES'!I$4,0)</f>
        <v>0</v>
      </c>
      <c r="L172" s="14">
        <f>IFERROR(100*_xlfn.IFNA(VLOOKUP($B172,KviZDarije9!$A$1:$N$1000, 5, 0), 0)/'TOP SCORES'!J$4,0)</f>
        <v>0</v>
      </c>
      <c r="M172" s="14">
        <f>IFERROR(100*_xlfn.IFNA(VLOOKUP($B172,KviZDarije10!$A$1:$N$1000, 5, 0), 0)/'TOP SCORES'!K$4,0)</f>
        <v>0</v>
      </c>
      <c r="N172" s="14">
        <f>IFERROR(100*_xlfn.IFNA(VLOOKUP($B172,KviZDarije11!$A$1:$N$1000, 5, 0), 0)/'TOP SCORES'!L$4,0)</f>
        <v>80</v>
      </c>
    </row>
    <row r="173" spans="1:14">
      <c r="A173" s="17">
        <f t="shared" ca="1" si="2"/>
        <v>172</v>
      </c>
      <c r="B173" s="12" t="s">
        <v>236</v>
      </c>
      <c r="C173" s="15" cm="1">
        <f t="array" aca="1" ref="C173" ca="1">SUM(LARGE(D173:N173,ROW(INDIRECT("1:8"))))</f>
        <v>79.292929292929301</v>
      </c>
      <c r="D173" s="14">
        <f>IFERROR(100*_xlfn.IFNA(VLOOKUP($B173,KviZDarije1!$A$1:$N$1000, 5, 0), 0)/'TOP SCORES'!B$4,0)</f>
        <v>0</v>
      </c>
      <c r="E173" s="14">
        <f>IFERROR(100*_xlfn.IFNA(VLOOKUP($B173,KviZDarije2!$A$1:$N$1000, 5, 0), 0)/'TOP SCORES'!C$4,0)</f>
        <v>0</v>
      </c>
      <c r="F173" s="14">
        <f>IFERROR(100*_xlfn.IFNA(VLOOKUP($B173,KviZDarije3!$A$1:$N$1000, 5, 0), 0)/'TOP SCORES'!D$4,0)</f>
        <v>40</v>
      </c>
      <c r="G173" s="14">
        <f>IFERROR(100*_xlfn.IFNA(VLOOKUP($B173,KviZDarije4!$A$1:$N$1000, 5, 0), 0)/'TOP SCORES'!E$4,0)</f>
        <v>0</v>
      </c>
      <c r="H173" s="14">
        <f>IFERROR(100*_xlfn.IFNA(VLOOKUP($B173,KviZDarije5!$A$1:$N$1000, 5, 0), 0)/'TOP SCORES'!F$4,0)</f>
        <v>18.181818181818183</v>
      </c>
      <c r="I173" s="14">
        <f>IFERROR(100*_xlfn.IFNA(VLOOKUP($B173,KviZDarije6!$A$1:$N$1000, 5, 0), 0)/'TOP SCORES'!G$4,0)</f>
        <v>0</v>
      </c>
      <c r="J173" s="14">
        <f>IFERROR(100*_xlfn.IFNA(VLOOKUP($B173,KviZDarije7!$A$1:$N$999, 5, 0), 0)/'TOP SCORES'!H$4,0)</f>
        <v>11.111111111111111</v>
      </c>
      <c r="K173" s="14">
        <f>IFERROR(100*_xlfn.IFNA(VLOOKUP($B173,KviZDarije8!$A$1:$N$1000, 5, 0), 0)/'TOP SCORES'!I$4,0)</f>
        <v>10</v>
      </c>
      <c r="L173" s="14">
        <f>IFERROR(100*_xlfn.IFNA(VLOOKUP($B173,KviZDarije9!$A$1:$N$1000, 5, 0), 0)/'TOP SCORES'!J$4,0)</f>
        <v>0</v>
      </c>
      <c r="M173" s="14">
        <f>IFERROR(100*_xlfn.IFNA(VLOOKUP($B173,KviZDarije10!$A$1:$N$1000, 5, 0), 0)/'TOP SCORES'!K$4,0)</f>
        <v>0</v>
      </c>
      <c r="N173" s="14">
        <f>IFERROR(100*_xlfn.IFNA(VLOOKUP($B173,KviZDarije11!$A$1:$N$1000, 5, 0), 0)/'TOP SCORES'!L$4,0)</f>
        <v>0</v>
      </c>
    </row>
    <row r="174" spans="1:14">
      <c r="A174" s="17">
        <f t="shared" ca="1" si="2"/>
        <v>173</v>
      </c>
      <c r="B174" s="33" t="s">
        <v>298</v>
      </c>
      <c r="C174" s="15" cm="1">
        <f t="array" aca="1" ref="C174" ca="1">SUM(LARGE(D174:N174,ROW(INDIRECT("1:8"))))</f>
        <v>78.181818181818187</v>
      </c>
      <c r="D174" s="14">
        <f>IFERROR(100*_xlfn.IFNA(VLOOKUP($B174,KviZDarije1!$A$1:$N$1000, 5, 0), 0)/'TOP SCORES'!B$4,0)</f>
        <v>0</v>
      </c>
      <c r="E174" s="14">
        <f>IFERROR(100*_xlfn.IFNA(VLOOKUP($B174,KviZDarije2!$A$1:$N$1000, 5, 0), 0)/'TOP SCORES'!C$4,0)</f>
        <v>0</v>
      </c>
      <c r="F174" s="14">
        <f>IFERROR(100*_xlfn.IFNA(VLOOKUP($B174,KviZDarije3!$A$1:$N$1000, 5, 0), 0)/'TOP SCORES'!D$4,0)</f>
        <v>0</v>
      </c>
      <c r="G174" s="14">
        <f>IFERROR(100*_xlfn.IFNA(VLOOKUP($B174,KviZDarije4!$A$1:$N$1000, 5, 0), 0)/'TOP SCORES'!E$4,0)</f>
        <v>0</v>
      </c>
      <c r="H174" s="14">
        <f>IFERROR(100*_xlfn.IFNA(VLOOKUP($B174,KviZDarije5!$A$1:$N$1000, 5, 0), 0)/'TOP SCORES'!F$4,0)</f>
        <v>0</v>
      </c>
      <c r="I174" s="14">
        <f>IFERROR(100*_xlfn.IFNA(VLOOKUP($B174,KviZDarije6!$A$1:$N$1000, 5, 0), 0)/'TOP SCORES'!G$4,0)</f>
        <v>0</v>
      </c>
      <c r="J174" s="14">
        <f>IFERROR(100*_xlfn.IFNA(VLOOKUP($B174,KviZDarije7!$A$1:$N$999, 5, 0), 0)/'TOP SCORES'!H$4,0)</f>
        <v>0</v>
      </c>
      <c r="K174" s="14">
        <f>IFERROR(100*_xlfn.IFNA(VLOOKUP($B174,KviZDarije8!$A$1:$N$1000, 5, 0), 0)/'TOP SCORES'!I$4,0)</f>
        <v>30</v>
      </c>
      <c r="L174" s="14">
        <f>IFERROR(100*_xlfn.IFNA(VLOOKUP($B174,KviZDarije9!$A$1:$N$1000, 5, 0), 0)/'TOP SCORES'!J$4,0)</f>
        <v>30</v>
      </c>
      <c r="M174" s="14">
        <f>IFERROR(100*_xlfn.IFNA(VLOOKUP($B174,KviZDarije10!$A$1:$N$1000, 5, 0), 0)/'TOP SCORES'!K$4,0)</f>
        <v>18.181818181818183</v>
      </c>
      <c r="N174" s="14">
        <f>IFERROR(100*_xlfn.IFNA(VLOOKUP($B174,KviZDarije11!$A$1:$N$1000, 5, 0), 0)/'TOP SCORES'!L$4,0)</f>
        <v>0</v>
      </c>
    </row>
    <row r="175" spans="1:14">
      <c r="A175" s="17">
        <f t="shared" ca="1" si="2"/>
        <v>173</v>
      </c>
      <c r="B175" s="12" t="s">
        <v>140</v>
      </c>
      <c r="C175" s="15" cm="1">
        <f t="array" aca="1" ref="C175" ca="1">SUM(LARGE(D175:N175,ROW(INDIRECT("1:8"))))</f>
        <v>78.181818181818187</v>
      </c>
      <c r="D175" s="14">
        <f>IFERROR(100*_xlfn.IFNA(VLOOKUP($B175,KviZDarije1!$A$1:$N$1000, 5, 0), 0)/'TOP SCORES'!B$4,0)</f>
        <v>0</v>
      </c>
      <c r="E175" s="14">
        <f>IFERROR(100*_xlfn.IFNA(VLOOKUP($B175,KviZDarije2!$A$1:$N$1000, 5, 0), 0)/'TOP SCORES'!C$4,0)</f>
        <v>0</v>
      </c>
      <c r="F175" s="14">
        <f>IFERROR(100*_xlfn.IFNA(VLOOKUP($B175,KviZDarije3!$A$1:$N$1000, 5, 0), 0)/'TOP SCORES'!D$4,0)</f>
        <v>20</v>
      </c>
      <c r="G175" s="14">
        <f>IFERROR(100*_xlfn.IFNA(VLOOKUP($B175,KviZDarije4!$A$1:$N$1000, 5, 0), 0)/'TOP SCORES'!E$4,0)</f>
        <v>0</v>
      </c>
      <c r="H175" s="14">
        <f>IFERROR(100*_xlfn.IFNA(VLOOKUP($B175,KviZDarije5!$A$1:$N$1000, 5, 0), 0)/'TOP SCORES'!F$4,0)</f>
        <v>0</v>
      </c>
      <c r="I175" s="14">
        <f>IFERROR(100*_xlfn.IFNA(VLOOKUP($B175,KviZDarije6!$A$1:$N$1000, 5, 0), 0)/'TOP SCORES'!G$4,0)</f>
        <v>0</v>
      </c>
      <c r="J175" s="14">
        <f>IFERROR(100*_xlfn.IFNA(VLOOKUP($B175,KviZDarije7!$A$1:$N$999, 5, 0), 0)/'TOP SCORES'!H$4,0)</f>
        <v>0</v>
      </c>
      <c r="K175" s="14">
        <f>IFERROR(100*_xlfn.IFNA(VLOOKUP($B175,KviZDarije8!$A$1:$N$1000, 5, 0), 0)/'TOP SCORES'!I$4,0)</f>
        <v>0</v>
      </c>
      <c r="L175" s="14">
        <f>IFERROR(100*_xlfn.IFNA(VLOOKUP($B175,KviZDarije9!$A$1:$N$1000, 5, 0), 0)/'TOP SCORES'!J$4,0)</f>
        <v>0</v>
      </c>
      <c r="M175" s="14">
        <f>IFERROR(100*_xlfn.IFNA(VLOOKUP($B175,KviZDarije10!$A$1:$N$1000, 5, 0), 0)/'TOP SCORES'!K$4,0)</f>
        <v>18.181818181818183</v>
      </c>
      <c r="N175" s="14">
        <f>IFERROR(100*_xlfn.IFNA(VLOOKUP($B175,KviZDarije11!$A$1:$N$1000, 5, 0), 0)/'TOP SCORES'!L$4,0)</f>
        <v>40</v>
      </c>
    </row>
    <row r="176" spans="1:14">
      <c r="A176" s="17">
        <f t="shared" ca="1" si="2"/>
        <v>175</v>
      </c>
      <c r="B176" s="12" t="s">
        <v>211</v>
      </c>
      <c r="C176" s="15" cm="1">
        <f t="array" aca="1" ref="C176" ca="1">SUM(LARGE(D176:N176,ROW(INDIRECT("1:8"))))</f>
        <v>77.27272727272728</v>
      </c>
      <c r="D176" s="14">
        <f>IFERROR(100*_xlfn.IFNA(VLOOKUP($B176,KviZDarije1!$A$1:$N$1000, 5, 0), 0)/'TOP SCORES'!B$4,0)</f>
        <v>0</v>
      </c>
      <c r="E176" s="14">
        <f>IFERROR(100*_xlfn.IFNA(VLOOKUP($B176,KviZDarije2!$A$1:$N$1000, 5, 0), 0)/'TOP SCORES'!C$4,0)</f>
        <v>50</v>
      </c>
      <c r="F176" s="14">
        <f>IFERROR(100*_xlfn.IFNA(VLOOKUP($B176,KviZDarije3!$A$1:$N$1000, 5, 0), 0)/'TOP SCORES'!D$4,0)</f>
        <v>0</v>
      </c>
      <c r="G176" s="14">
        <f>IFERROR(100*_xlfn.IFNA(VLOOKUP($B176,KviZDarije4!$A$1:$N$1000, 5, 0), 0)/'TOP SCORES'!E$4,0)</f>
        <v>0</v>
      </c>
      <c r="H176" s="14">
        <f>IFERROR(100*_xlfn.IFNA(VLOOKUP($B176,KviZDarije5!$A$1:$N$1000, 5, 0), 0)/'TOP SCORES'!F$4,0)</f>
        <v>27.272727272727273</v>
      </c>
      <c r="I176" s="14">
        <f>IFERROR(100*_xlfn.IFNA(VLOOKUP($B176,KviZDarije6!$A$1:$N$1000, 5, 0), 0)/'TOP SCORES'!G$4,0)</f>
        <v>0</v>
      </c>
      <c r="J176" s="14">
        <f>IFERROR(100*_xlfn.IFNA(VLOOKUP($B176,KviZDarije7!$A$1:$N$999, 5, 0), 0)/'TOP SCORES'!H$4,0)</f>
        <v>0</v>
      </c>
      <c r="K176" s="14">
        <f>IFERROR(100*_xlfn.IFNA(VLOOKUP($B176,KviZDarije8!$A$1:$N$1000, 5, 0), 0)/'TOP SCORES'!I$4,0)</f>
        <v>0</v>
      </c>
      <c r="L176" s="14">
        <f>IFERROR(100*_xlfn.IFNA(VLOOKUP($B176,KviZDarije9!$A$1:$N$1000, 5, 0), 0)/'TOP SCORES'!J$4,0)</f>
        <v>0</v>
      </c>
      <c r="M176" s="14">
        <f>IFERROR(100*_xlfn.IFNA(VLOOKUP($B176,KviZDarije10!$A$1:$N$1000, 5, 0), 0)/'TOP SCORES'!K$4,0)</f>
        <v>0</v>
      </c>
      <c r="N176" s="14">
        <f>IFERROR(100*_xlfn.IFNA(VLOOKUP($B176,KviZDarije11!$A$1:$N$1000, 5, 0), 0)/'TOP SCORES'!L$4,0)</f>
        <v>0</v>
      </c>
    </row>
    <row r="177" spans="1:14">
      <c r="A177" s="17">
        <f t="shared" ca="1" si="2"/>
        <v>176</v>
      </c>
      <c r="B177" s="12" t="s">
        <v>133</v>
      </c>
      <c r="C177" s="15" cm="1">
        <f t="array" aca="1" ref="C177" ca="1">SUM(LARGE(D177:N177,ROW(INDIRECT("1:8"))))</f>
        <v>70</v>
      </c>
      <c r="D177" s="14">
        <f>IFERROR(100*_xlfn.IFNA(VLOOKUP($B177,KviZDarije1!$A$1:$N$1000, 5, 0), 0)/'TOP SCORES'!B$4,0)</f>
        <v>0</v>
      </c>
      <c r="E177" s="14">
        <f>IFERROR(100*_xlfn.IFNA(VLOOKUP($B177,KviZDarije2!$A$1:$N$1000, 5, 0), 0)/'TOP SCORES'!C$4,0)</f>
        <v>0</v>
      </c>
      <c r="F177" s="14">
        <f>IFERROR(100*_xlfn.IFNA(VLOOKUP($B177,KviZDarije3!$A$1:$N$1000, 5, 0), 0)/'TOP SCORES'!D$4,0)</f>
        <v>70</v>
      </c>
      <c r="G177" s="14">
        <f>IFERROR(100*_xlfn.IFNA(VLOOKUP($B177,KviZDarije4!$A$1:$N$1000, 5, 0), 0)/'TOP SCORES'!E$4,0)</f>
        <v>0</v>
      </c>
      <c r="H177" s="14">
        <f>IFERROR(100*_xlfn.IFNA(VLOOKUP($B177,KviZDarije5!$A$1:$N$1000, 5, 0), 0)/'TOP SCORES'!F$4,0)</f>
        <v>0</v>
      </c>
      <c r="I177" s="14">
        <f>IFERROR(100*_xlfn.IFNA(VLOOKUP($B177,KviZDarije6!$A$1:$N$1000, 5, 0), 0)/'TOP SCORES'!G$4,0)</f>
        <v>0</v>
      </c>
      <c r="J177" s="14">
        <f>IFERROR(100*_xlfn.IFNA(VLOOKUP($B177,KviZDarije7!$A$1:$N$999, 5, 0), 0)/'TOP SCORES'!H$4,0)</f>
        <v>0</v>
      </c>
      <c r="K177" s="14">
        <f>IFERROR(100*_xlfn.IFNA(VLOOKUP($B177,KviZDarije8!$A$1:$N$1000, 5, 0), 0)/'TOP SCORES'!I$4,0)</f>
        <v>0</v>
      </c>
      <c r="L177" s="14">
        <f>IFERROR(100*_xlfn.IFNA(VLOOKUP($B177,KviZDarije9!$A$1:$N$1000, 5, 0), 0)/'TOP SCORES'!J$4,0)</f>
        <v>0</v>
      </c>
      <c r="M177" s="14">
        <f>IFERROR(100*_xlfn.IFNA(VLOOKUP($B177,KviZDarije10!$A$1:$N$1000, 5, 0), 0)/'TOP SCORES'!K$4,0)</f>
        <v>0</v>
      </c>
      <c r="N177" s="14">
        <f>IFERROR(100*_xlfn.IFNA(VLOOKUP($B177,KviZDarije11!$A$1:$N$1000, 5, 0), 0)/'TOP SCORES'!L$4,0)</f>
        <v>0</v>
      </c>
    </row>
    <row r="178" spans="1:14">
      <c r="A178" s="17">
        <f t="shared" ca="1" si="2"/>
        <v>176</v>
      </c>
      <c r="B178" s="12" t="s">
        <v>227</v>
      </c>
      <c r="C178" s="15" cm="1">
        <f t="array" aca="1" ref="C178" ca="1">SUM(LARGE(D178:N178,ROW(INDIRECT("1:8"))))</f>
        <v>70</v>
      </c>
      <c r="D178" s="14">
        <f>IFERROR(100*_xlfn.IFNA(VLOOKUP($B178,KviZDarije1!$A$1:$N$1000, 5, 0), 0)/'TOP SCORES'!B$4,0)</f>
        <v>0</v>
      </c>
      <c r="E178" s="14">
        <f>IFERROR(100*_xlfn.IFNA(VLOOKUP($B178,KviZDarije2!$A$1:$N$1000, 5, 0), 0)/'TOP SCORES'!C$4,0)</f>
        <v>0</v>
      </c>
      <c r="F178" s="14">
        <f>IFERROR(100*_xlfn.IFNA(VLOOKUP($B178,KviZDarije3!$A$1:$N$1000, 5, 0), 0)/'TOP SCORES'!D$4,0)</f>
        <v>70</v>
      </c>
      <c r="G178" s="14">
        <f>IFERROR(100*_xlfn.IFNA(VLOOKUP($B178,KviZDarije4!$A$1:$N$1000, 5, 0), 0)/'TOP SCORES'!E$4,0)</f>
        <v>0</v>
      </c>
      <c r="H178" s="14">
        <f>IFERROR(100*_xlfn.IFNA(VLOOKUP($B178,KviZDarije5!$A$1:$N$1000, 5, 0), 0)/'TOP SCORES'!F$4,0)</f>
        <v>0</v>
      </c>
      <c r="I178" s="14">
        <f>IFERROR(100*_xlfn.IFNA(VLOOKUP($B178,KviZDarije6!$A$1:$N$1000, 5, 0), 0)/'TOP SCORES'!G$4,0)</f>
        <v>0</v>
      </c>
      <c r="J178" s="14">
        <f>IFERROR(100*_xlfn.IFNA(VLOOKUP($B178,KviZDarije7!$A$1:$N$999, 5, 0), 0)/'TOP SCORES'!H$4,0)</f>
        <v>0</v>
      </c>
      <c r="K178" s="14">
        <f>IFERROR(100*_xlfn.IFNA(VLOOKUP($B178,KviZDarije8!$A$1:$N$1000, 5, 0), 0)/'TOP SCORES'!I$4,0)</f>
        <v>0</v>
      </c>
      <c r="L178" s="14">
        <f>IFERROR(100*_xlfn.IFNA(VLOOKUP($B178,KviZDarije9!$A$1:$N$1000, 5, 0), 0)/'TOP SCORES'!J$4,0)</f>
        <v>0</v>
      </c>
      <c r="M178" s="14">
        <f>IFERROR(100*_xlfn.IFNA(VLOOKUP($B178,KviZDarije10!$A$1:$N$1000, 5, 0), 0)/'TOP SCORES'!K$4,0)</f>
        <v>0</v>
      </c>
      <c r="N178" s="14">
        <f>IFERROR(100*_xlfn.IFNA(VLOOKUP($B178,KviZDarije11!$A$1:$N$1000, 5, 0), 0)/'TOP SCORES'!L$4,0)</f>
        <v>0</v>
      </c>
    </row>
    <row r="179" spans="1:14">
      <c r="A179" s="17">
        <f t="shared" ca="1" si="2"/>
        <v>176</v>
      </c>
      <c r="B179" s="12" t="s">
        <v>238</v>
      </c>
      <c r="C179" s="15" cm="1">
        <f t="array" aca="1" ref="C179" ca="1">SUM(LARGE(D179:N179,ROW(INDIRECT("1:8"))))</f>
        <v>70</v>
      </c>
      <c r="D179" s="14">
        <f>IFERROR(100*_xlfn.IFNA(VLOOKUP($B179,KviZDarije1!$A$1:$N$1000, 5, 0), 0)/'TOP SCORES'!B$4,0)</f>
        <v>0</v>
      </c>
      <c r="E179" s="14">
        <f>IFERROR(100*_xlfn.IFNA(VLOOKUP($B179,KviZDarije2!$A$1:$N$1000, 5, 0), 0)/'TOP SCORES'!C$4,0)</f>
        <v>40</v>
      </c>
      <c r="F179" s="14">
        <f>IFERROR(100*_xlfn.IFNA(VLOOKUP($B179,KviZDarije3!$A$1:$N$1000, 5, 0), 0)/'TOP SCORES'!D$4,0)</f>
        <v>30</v>
      </c>
      <c r="G179" s="14">
        <f>IFERROR(100*_xlfn.IFNA(VLOOKUP($B179,KviZDarije4!$A$1:$N$1000, 5, 0), 0)/'TOP SCORES'!E$4,0)</f>
        <v>0</v>
      </c>
      <c r="H179" s="14">
        <f>IFERROR(100*_xlfn.IFNA(VLOOKUP($B179,KviZDarije5!$A$1:$N$1000, 5, 0), 0)/'TOP SCORES'!F$4,0)</f>
        <v>0</v>
      </c>
      <c r="I179" s="14">
        <f>IFERROR(100*_xlfn.IFNA(VLOOKUP($B179,KviZDarije6!$A$1:$N$1000, 5, 0), 0)/'TOP SCORES'!G$4,0)</f>
        <v>0</v>
      </c>
      <c r="J179" s="14">
        <f>IFERROR(100*_xlfn.IFNA(VLOOKUP($B179,KviZDarije7!$A$1:$N$999, 5, 0), 0)/'TOP SCORES'!H$4,0)</f>
        <v>0</v>
      </c>
      <c r="K179" s="14">
        <f>IFERROR(100*_xlfn.IFNA(VLOOKUP($B179,KviZDarije8!$A$1:$N$1000, 5, 0), 0)/'TOP SCORES'!I$4,0)</f>
        <v>0</v>
      </c>
      <c r="L179" s="14">
        <f>IFERROR(100*_xlfn.IFNA(VLOOKUP($B179,KviZDarije9!$A$1:$N$1000, 5, 0), 0)/'TOP SCORES'!J$4,0)</f>
        <v>0</v>
      </c>
      <c r="M179" s="14">
        <f>IFERROR(100*_xlfn.IFNA(VLOOKUP($B179,KviZDarije10!$A$1:$N$1000, 5, 0), 0)/'TOP SCORES'!K$4,0)</f>
        <v>0</v>
      </c>
      <c r="N179" s="14">
        <f>IFERROR(100*_xlfn.IFNA(VLOOKUP($B179,KviZDarije11!$A$1:$N$1000, 5, 0), 0)/'TOP SCORES'!L$4,0)</f>
        <v>0</v>
      </c>
    </row>
    <row r="180" spans="1:14">
      <c r="A180" s="17">
        <f t="shared" ca="1" si="2"/>
        <v>176</v>
      </c>
      <c r="B180" s="33" t="s">
        <v>249</v>
      </c>
      <c r="C180" s="15" cm="1">
        <f t="array" aca="1" ref="C180" ca="1">SUM(LARGE(D180:N180,ROW(INDIRECT("1:8"))))</f>
        <v>70</v>
      </c>
      <c r="D180" s="14">
        <f>IFERROR(100*_xlfn.IFNA(VLOOKUP($B180,KviZDarije1!$A$1:$N$1000, 5, 0), 0)/'TOP SCORES'!B$4,0)</f>
        <v>0</v>
      </c>
      <c r="E180" s="14">
        <f>IFERROR(100*_xlfn.IFNA(VLOOKUP($B180,KviZDarije2!$A$1:$N$1000, 5, 0), 0)/'TOP SCORES'!C$4,0)</f>
        <v>0</v>
      </c>
      <c r="F180" s="14">
        <f>IFERROR(100*_xlfn.IFNA(VLOOKUP($B180,KviZDarije3!$A$1:$N$1000, 5, 0), 0)/'TOP SCORES'!D$4,0)</f>
        <v>0</v>
      </c>
      <c r="G180" s="14">
        <f>IFERROR(100*_xlfn.IFNA(VLOOKUP($B180,KviZDarije4!$A$1:$N$1000, 5, 0), 0)/'TOP SCORES'!E$4,0)</f>
        <v>70</v>
      </c>
      <c r="H180" s="14">
        <f>IFERROR(100*_xlfn.IFNA(VLOOKUP($B180,KviZDarije5!$A$1:$N$1000, 5, 0), 0)/'TOP SCORES'!F$4,0)</f>
        <v>0</v>
      </c>
      <c r="I180" s="14">
        <f>IFERROR(100*_xlfn.IFNA(VLOOKUP($B180,KviZDarije6!$A$1:$N$1000, 5, 0), 0)/'TOP SCORES'!G$4,0)</f>
        <v>0</v>
      </c>
      <c r="J180" s="14">
        <f>IFERROR(100*_xlfn.IFNA(VLOOKUP($B180,KviZDarije7!$A$1:$N$999, 5, 0), 0)/'TOP SCORES'!H$4,0)</f>
        <v>0</v>
      </c>
      <c r="K180" s="14">
        <f>IFERROR(100*_xlfn.IFNA(VLOOKUP($B180,KviZDarije8!$A$1:$N$1000, 5, 0), 0)/'TOP SCORES'!I$4,0)</f>
        <v>0</v>
      </c>
      <c r="L180" s="14">
        <f>IFERROR(100*_xlfn.IFNA(VLOOKUP($B180,KviZDarije9!$A$1:$N$1000, 5, 0), 0)/'TOP SCORES'!J$4,0)</f>
        <v>0</v>
      </c>
      <c r="M180" s="14">
        <f>IFERROR(100*_xlfn.IFNA(VLOOKUP($B180,KviZDarije10!$A$1:$N$1000, 5, 0), 0)/'TOP SCORES'!K$4,0)</f>
        <v>0</v>
      </c>
      <c r="N180" s="14">
        <f>IFERROR(100*_xlfn.IFNA(VLOOKUP($B180,KviZDarije11!$A$1:$N$1000, 5, 0), 0)/'TOP SCORES'!L$4,0)</f>
        <v>0</v>
      </c>
    </row>
    <row r="181" spans="1:14">
      <c r="A181" s="17">
        <f t="shared" ca="1" si="2"/>
        <v>176</v>
      </c>
      <c r="B181" s="90" t="s">
        <v>329</v>
      </c>
      <c r="C181" s="15" cm="1">
        <f t="array" aca="1" ref="C181" ca="1">SUM(LARGE(D181:N181,ROW(INDIRECT("1:8"))))</f>
        <v>70</v>
      </c>
      <c r="D181" s="14">
        <f>IFERROR(100*_xlfn.IFNA(VLOOKUP($B181,KviZDarije1!$A$1:$N$1000, 5, 0), 0)/'TOP SCORES'!B$4,0)</f>
        <v>0</v>
      </c>
      <c r="E181" s="14">
        <f>IFERROR(100*_xlfn.IFNA(VLOOKUP($B181,KviZDarije2!$A$1:$N$1000, 5, 0), 0)/'TOP SCORES'!C$4,0)</f>
        <v>0</v>
      </c>
      <c r="F181" s="14">
        <f>IFERROR(100*_xlfn.IFNA(VLOOKUP($B181,KviZDarije3!$A$1:$N$1000, 5, 0), 0)/'TOP SCORES'!D$4,0)</f>
        <v>0</v>
      </c>
      <c r="G181" s="14">
        <f>IFERROR(100*_xlfn.IFNA(VLOOKUP($B181,KviZDarije4!$A$1:$N$1000, 5, 0), 0)/'TOP SCORES'!E$4,0)</f>
        <v>0</v>
      </c>
      <c r="H181" s="14">
        <f>IFERROR(100*_xlfn.IFNA(VLOOKUP($B181,KviZDarije5!$A$1:$N$1000, 5, 0), 0)/'TOP SCORES'!F$4,0)</f>
        <v>0</v>
      </c>
      <c r="I181" s="14">
        <f>IFERROR(100*_xlfn.IFNA(VLOOKUP($B181,KviZDarije6!$A$1:$N$1000, 5, 0), 0)/'TOP SCORES'!G$4,0)</f>
        <v>0</v>
      </c>
      <c r="J181" s="14">
        <f>IFERROR(100*_xlfn.IFNA(VLOOKUP($B181,KviZDarije7!$A$1:$N$999, 5, 0), 0)/'TOP SCORES'!H$4,0)</f>
        <v>0</v>
      </c>
      <c r="K181" s="14">
        <f>IFERROR(100*_xlfn.IFNA(VLOOKUP($B181,KviZDarije8!$A$1:$N$1000, 5, 0), 0)/'TOP SCORES'!I$4,0)</f>
        <v>0</v>
      </c>
      <c r="L181" s="14">
        <f>IFERROR(100*_xlfn.IFNA(VLOOKUP($B181,KviZDarije9!$A$1:$N$1000, 5, 0), 0)/'TOP SCORES'!J$4,0)</f>
        <v>0</v>
      </c>
      <c r="M181" s="14">
        <f>IFERROR(100*_xlfn.IFNA(VLOOKUP($B181,KviZDarije10!$A$1:$N$1000, 5, 0), 0)/'TOP SCORES'!K$4,0)</f>
        <v>0</v>
      </c>
      <c r="N181" s="14">
        <f>IFERROR(100*_xlfn.IFNA(VLOOKUP($B181,KviZDarije11!$A$1:$N$1000, 5, 0), 0)/'TOP SCORES'!L$4,0)</f>
        <v>70</v>
      </c>
    </row>
    <row r="182" spans="1:14">
      <c r="A182" s="17">
        <f t="shared" ca="1" si="2"/>
        <v>176</v>
      </c>
      <c r="B182" s="90" t="s">
        <v>327</v>
      </c>
      <c r="C182" s="15" cm="1">
        <f t="array" aca="1" ref="C182" ca="1">SUM(LARGE(D182:N182,ROW(INDIRECT("1:8"))))</f>
        <v>70</v>
      </c>
      <c r="D182" s="14">
        <f>IFERROR(100*_xlfn.IFNA(VLOOKUP($B182,KviZDarije1!$A$1:$N$1000, 5, 0), 0)/'TOP SCORES'!B$4,0)</f>
        <v>0</v>
      </c>
      <c r="E182" s="14">
        <f>IFERROR(100*_xlfn.IFNA(VLOOKUP($B182,KviZDarije2!$A$1:$N$1000, 5, 0), 0)/'TOP SCORES'!C$4,0)</f>
        <v>0</v>
      </c>
      <c r="F182" s="14">
        <f>IFERROR(100*_xlfn.IFNA(VLOOKUP($B182,KviZDarije3!$A$1:$N$1000, 5, 0), 0)/'TOP SCORES'!D$4,0)</f>
        <v>0</v>
      </c>
      <c r="G182" s="14">
        <f>IFERROR(100*_xlfn.IFNA(VLOOKUP($B182,KviZDarije4!$A$1:$N$1000, 5, 0), 0)/'TOP SCORES'!E$4,0)</f>
        <v>0</v>
      </c>
      <c r="H182" s="14">
        <f>IFERROR(100*_xlfn.IFNA(VLOOKUP($B182,KviZDarije5!$A$1:$N$1000, 5, 0), 0)/'TOP SCORES'!F$4,0)</f>
        <v>0</v>
      </c>
      <c r="I182" s="14">
        <f>IFERROR(100*_xlfn.IFNA(VLOOKUP($B182,KviZDarije6!$A$1:$N$1000, 5, 0), 0)/'TOP SCORES'!G$4,0)</f>
        <v>0</v>
      </c>
      <c r="J182" s="14">
        <f>IFERROR(100*_xlfn.IFNA(VLOOKUP($B182,KviZDarije7!$A$1:$N$999, 5, 0), 0)/'TOP SCORES'!H$4,0)</f>
        <v>0</v>
      </c>
      <c r="K182" s="14">
        <f>IFERROR(100*_xlfn.IFNA(VLOOKUP($B182,KviZDarije8!$A$1:$N$1000, 5, 0), 0)/'TOP SCORES'!I$4,0)</f>
        <v>0</v>
      </c>
      <c r="L182" s="14">
        <f>IFERROR(100*_xlfn.IFNA(VLOOKUP($B182,KviZDarije9!$A$1:$N$1000, 5, 0), 0)/'TOP SCORES'!J$4,0)</f>
        <v>0</v>
      </c>
      <c r="M182" s="14">
        <f>IFERROR(100*_xlfn.IFNA(VLOOKUP($B182,KviZDarije10!$A$1:$N$1000, 5, 0), 0)/'TOP SCORES'!K$4,0)</f>
        <v>0</v>
      </c>
      <c r="N182" s="14">
        <f>IFERROR(100*_xlfn.IFNA(VLOOKUP($B182,KviZDarije11!$A$1:$N$1000, 5, 0), 0)/'TOP SCORES'!L$4,0)</f>
        <v>70</v>
      </c>
    </row>
    <row r="183" spans="1:14">
      <c r="A183" s="17">
        <f t="shared" ca="1" si="2"/>
        <v>176</v>
      </c>
      <c r="B183" s="93" t="s">
        <v>324</v>
      </c>
      <c r="C183" s="15" cm="1">
        <f t="array" aca="1" ref="C183" ca="1">SUM(LARGE(D183:N183,ROW(INDIRECT("1:8"))))</f>
        <v>70</v>
      </c>
      <c r="D183" s="14">
        <f>IFERROR(100*_xlfn.IFNA(VLOOKUP($B183,KviZDarije1!$A$1:$N$1000, 5, 0), 0)/'TOP SCORES'!B$4,0)</f>
        <v>0</v>
      </c>
      <c r="E183" s="14">
        <f>IFERROR(100*_xlfn.IFNA(VLOOKUP($B183,KviZDarije2!$A$1:$N$1000, 5, 0), 0)/'TOP SCORES'!C$4,0)</f>
        <v>0</v>
      </c>
      <c r="F183" s="14">
        <f>IFERROR(100*_xlfn.IFNA(VLOOKUP($B183,KviZDarije3!$A$1:$N$1000, 5, 0), 0)/'TOP SCORES'!D$4,0)</f>
        <v>0</v>
      </c>
      <c r="G183" s="14">
        <f>IFERROR(100*_xlfn.IFNA(VLOOKUP($B183,KviZDarije4!$A$1:$N$1000, 5, 0), 0)/'TOP SCORES'!E$4,0)</f>
        <v>0</v>
      </c>
      <c r="H183" s="14">
        <f>IFERROR(100*_xlfn.IFNA(VLOOKUP($B183,KviZDarije5!$A$1:$N$1000, 5, 0), 0)/'TOP SCORES'!F$4,0)</f>
        <v>0</v>
      </c>
      <c r="I183" s="14">
        <f>IFERROR(100*_xlfn.IFNA(VLOOKUP($B183,KviZDarije6!$A$1:$N$1000, 5, 0), 0)/'TOP SCORES'!G$4,0)</f>
        <v>0</v>
      </c>
      <c r="J183" s="14">
        <f>IFERROR(100*_xlfn.IFNA(VLOOKUP($B183,KviZDarije7!$A$1:$N$999, 5, 0), 0)/'TOP SCORES'!H$4,0)</f>
        <v>0</v>
      </c>
      <c r="K183" s="14">
        <f>IFERROR(100*_xlfn.IFNA(VLOOKUP($B183,KviZDarije8!$A$1:$N$1000, 5, 0), 0)/'TOP SCORES'!I$4,0)</f>
        <v>0</v>
      </c>
      <c r="L183" s="14">
        <f>IFERROR(100*_xlfn.IFNA(VLOOKUP($B183,KviZDarije9!$A$1:$N$1000, 5, 0), 0)/'TOP SCORES'!J$4,0)</f>
        <v>0</v>
      </c>
      <c r="M183" s="14">
        <f>IFERROR(100*_xlfn.IFNA(VLOOKUP($B183,KviZDarije10!$A$1:$N$1000, 5, 0), 0)/'TOP SCORES'!K$4,0)</f>
        <v>0</v>
      </c>
      <c r="N183" s="14">
        <f>IFERROR(100*_xlfn.IFNA(VLOOKUP($B183,KviZDarije11!$A$1:$N$1000, 5, 0), 0)/'TOP SCORES'!L$4,0)</f>
        <v>70</v>
      </c>
    </row>
    <row r="184" spans="1:14">
      <c r="A184" s="17">
        <f t="shared" ca="1" si="2"/>
        <v>176</v>
      </c>
      <c r="B184" s="90" t="s">
        <v>330</v>
      </c>
      <c r="C184" s="15" cm="1">
        <f t="array" aca="1" ref="C184" ca="1">SUM(LARGE(D184:N184,ROW(INDIRECT("1:8"))))</f>
        <v>70</v>
      </c>
      <c r="D184" s="14">
        <f>IFERROR(100*_xlfn.IFNA(VLOOKUP($B184,KviZDarije1!$A$1:$N$1000, 5, 0), 0)/'TOP SCORES'!B$4,0)</f>
        <v>0</v>
      </c>
      <c r="E184" s="14">
        <f>IFERROR(100*_xlfn.IFNA(VLOOKUP($B184,KviZDarije2!$A$1:$N$1000, 5, 0), 0)/'TOP SCORES'!C$4,0)</f>
        <v>0</v>
      </c>
      <c r="F184" s="14">
        <f>IFERROR(100*_xlfn.IFNA(VLOOKUP($B184,KviZDarije3!$A$1:$N$1000, 5, 0), 0)/'TOP SCORES'!D$4,0)</f>
        <v>0</v>
      </c>
      <c r="G184" s="14">
        <f>IFERROR(100*_xlfn.IFNA(VLOOKUP($B184,KviZDarije4!$A$1:$N$1000, 5, 0), 0)/'TOP SCORES'!E$4,0)</f>
        <v>0</v>
      </c>
      <c r="H184" s="14">
        <f>IFERROR(100*_xlfn.IFNA(VLOOKUP($B184,KviZDarije5!$A$1:$N$1000, 5, 0), 0)/'TOP SCORES'!F$4,0)</f>
        <v>0</v>
      </c>
      <c r="I184" s="14">
        <f>IFERROR(100*_xlfn.IFNA(VLOOKUP($B184,KviZDarije6!$A$1:$N$1000, 5, 0), 0)/'TOP SCORES'!G$4,0)</f>
        <v>0</v>
      </c>
      <c r="J184" s="14">
        <f>IFERROR(100*_xlfn.IFNA(VLOOKUP($B184,KviZDarije7!$A$1:$N$999, 5, 0), 0)/'TOP SCORES'!H$4,0)</f>
        <v>0</v>
      </c>
      <c r="K184" s="14">
        <f>IFERROR(100*_xlfn.IFNA(VLOOKUP($B184,KviZDarije8!$A$1:$N$1000, 5, 0), 0)/'TOP SCORES'!I$4,0)</f>
        <v>0</v>
      </c>
      <c r="L184" s="14">
        <f>IFERROR(100*_xlfn.IFNA(VLOOKUP($B184,KviZDarije9!$A$1:$N$1000, 5, 0), 0)/'TOP SCORES'!J$4,0)</f>
        <v>0</v>
      </c>
      <c r="M184" s="14">
        <f>IFERROR(100*_xlfn.IFNA(VLOOKUP($B184,KviZDarije10!$A$1:$N$1000, 5, 0), 0)/'TOP SCORES'!K$4,0)</f>
        <v>0</v>
      </c>
      <c r="N184" s="14">
        <f>IFERROR(100*_xlfn.IFNA(VLOOKUP($B184,KviZDarije11!$A$1:$N$1000, 5, 0), 0)/'TOP SCORES'!L$4,0)</f>
        <v>70</v>
      </c>
    </row>
    <row r="185" spans="1:14">
      <c r="A185" s="17">
        <f t="shared" ca="1" si="2"/>
        <v>184</v>
      </c>
      <c r="B185" s="12" t="s">
        <v>147</v>
      </c>
      <c r="C185" s="15" cm="1">
        <f t="array" aca="1" ref="C185" ca="1">SUM(LARGE(D185:N185,ROW(INDIRECT("1:8"))))</f>
        <v>68.181818181818187</v>
      </c>
      <c r="D185" s="14">
        <f>IFERROR(100*_xlfn.IFNA(VLOOKUP($B185,KviZDarije1!$A$1:$N$1000, 5, 0), 0)/'TOP SCORES'!B$4,0)</f>
        <v>0</v>
      </c>
      <c r="E185" s="14">
        <f>IFERROR(100*_xlfn.IFNA(VLOOKUP($B185,KviZDarije2!$A$1:$N$1000, 5, 0), 0)/'TOP SCORES'!C$4,0)</f>
        <v>0</v>
      </c>
      <c r="F185" s="14">
        <f>IFERROR(100*_xlfn.IFNA(VLOOKUP($B185,KviZDarije3!$A$1:$N$1000, 5, 0), 0)/'TOP SCORES'!D$4,0)</f>
        <v>50</v>
      </c>
      <c r="G185" s="14">
        <f>IFERROR(100*_xlfn.IFNA(VLOOKUP($B185,KviZDarije4!$A$1:$N$1000, 5, 0), 0)/'TOP SCORES'!E$4,0)</f>
        <v>0</v>
      </c>
      <c r="H185" s="14">
        <f>IFERROR(100*_xlfn.IFNA(VLOOKUP($B185,KviZDarije5!$A$1:$N$1000, 5, 0), 0)/'TOP SCORES'!F$4,0)</f>
        <v>18.181818181818183</v>
      </c>
      <c r="I185" s="14">
        <f>IFERROR(100*_xlfn.IFNA(VLOOKUP($B185,KviZDarije6!$A$1:$N$1000, 5, 0), 0)/'TOP SCORES'!G$4,0)</f>
        <v>0</v>
      </c>
      <c r="J185" s="14">
        <f>IFERROR(100*_xlfn.IFNA(VLOOKUP($B185,KviZDarije7!$A$1:$N$999, 5, 0), 0)/'TOP SCORES'!H$4,0)</f>
        <v>0</v>
      </c>
      <c r="K185" s="14">
        <f>IFERROR(100*_xlfn.IFNA(VLOOKUP($B185,KviZDarije8!$A$1:$N$1000, 5, 0), 0)/'TOP SCORES'!I$4,0)</f>
        <v>0</v>
      </c>
      <c r="L185" s="14">
        <f>IFERROR(100*_xlfn.IFNA(VLOOKUP($B185,KviZDarije9!$A$1:$N$1000, 5, 0), 0)/'TOP SCORES'!J$4,0)</f>
        <v>0</v>
      </c>
      <c r="M185" s="14">
        <f>IFERROR(100*_xlfn.IFNA(VLOOKUP($B185,KviZDarije10!$A$1:$N$1000, 5, 0), 0)/'TOP SCORES'!K$4,0)</f>
        <v>0</v>
      </c>
      <c r="N185" s="14">
        <f>IFERROR(100*_xlfn.IFNA(VLOOKUP($B185,KviZDarije11!$A$1:$N$1000, 5, 0), 0)/'TOP SCORES'!L$4,0)</f>
        <v>0</v>
      </c>
    </row>
    <row r="186" spans="1:14">
      <c r="A186" s="17">
        <f t="shared" ca="1" si="2"/>
        <v>185</v>
      </c>
      <c r="B186" s="33" t="s">
        <v>275</v>
      </c>
      <c r="C186" s="15" cm="1">
        <f t="array" aca="1" ref="C186" ca="1">SUM(LARGE(D186:N186,ROW(INDIRECT("1:8"))))</f>
        <v>67.676767676767668</v>
      </c>
      <c r="D186" s="14">
        <f>IFERROR(100*_xlfn.IFNA(VLOOKUP($B186,KviZDarije1!$A$1:$N$1000, 5, 0), 0)/'TOP SCORES'!B$4,0)</f>
        <v>0</v>
      </c>
      <c r="E186" s="14">
        <f>IFERROR(100*_xlfn.IFNA(VLOOKUP($B186,KviZDarije2!$A$1:$N$1000, 5, 0), 0)/'TOP SCORES'!C$4,0)</f>
        <v>0</v>
      </c>
      <c r="F186" s="14">
        <f>IFERROR(100*_xlfn.IFNA(VLOOKUP($B186,KviZDarije3!$A$1:$N$1000, 5, 0), 0)/'TOP SCORES'!D$4,0)</f>
        <v>0</v>
      </c>
      <c r="G186" s="14">
        <f>IFERROR(100*_xlfn.IFNA(VLOOKUP($B186,KviZDarije4!$A$1:$N$1000, 5, 0), 0)/'TOP SCORES'!E$4,0)</f>
        <v>0</v>
      </c>
      <c r="H186" s="14">
        <f>IFERROR(100*_xlfn.IFNA(VLOOKUP($B186,KviZDarije5!$A$1:$N$1000, 5, 0), 0)/'TOP SCORES'!F$4,0)</f>
        <v>45.454545454545453</v>
      </c>
      <c r="I186" s="14">
        <f>IFERROR(100*_xlfn.IFNA(VLOOKUP($B186,KviZDarije6!$A$1:$N$1000, 5, 0), 0)/'TOP SCORES'!G$4,0)</f>
        <v>0</v>
      </c>
      <c r="J186" s="14">
        <f>IFERROR(100*_xlfn.IFNA(VLOOKUP($B186,KviZDarije7!$A$1:$N$999, 5, 0), 0)/'TOP SCORES'!H$4,0)</f>
        <v>22.222222222222221</v>
      </c>
      <c r="K186" s="14">
        <f>IFERROR(100*_xlfn.IFNA(VLOOKUP($B186,KviZDarije8!$A$1:$N$1000, 5, 0), 0)/'TOP SCORES'!I$4,0)</f>
        <v>0</v>
      </c>
      <c r="L186" s="14">
        <f>IFERROR(100*_xlfn.IFNA(VLOOKUP($B186,KviZDarije9!$A$1:$N$1000, 5, 0), 0)/'TOP SCORES'!J$4,0)</f>
        <v>0</v>
      </c>
      <c r="M186" s="14">
        <f>IFERROR(100*_xlfn.IFNA(VLOOKUP($B186,KviZDarije10!$A$1:$N$1000, 5, 0), 0)/'TOP SCORES'!K$4,0)</f>
        <v>0</v>
      </c>
      <c r="N186" s="14">
        <f>IFERROR(100*_xlfn.IFNA(VLOOKUP($B186,KviZDarije11!$A$1:$N$1000, 5, 0), 0)/'TOP SCORES'!L$4,0)</f>
        <v>0</v>
      </c>
    </row>
    <row r="187" spans="1:14">
      <c r="A187" s="17">
        <f t="shared" ca="1" si="2"/>
        <v>186</v>
      </c>
      <c r="B187" s="33" t="s">
        <v>276</v>
      </c>
      <c r="C187" s="15" cm="1">
        <f t="array" aca="1" ref="C187" ca="1">SUM(LARGE(D187:N187,ROW(INDIRECT("1:8"))))</f>
        <v>67.27272727272728</v>
      </c>
      <c r="D187" s="14">
        <f>IFERROR(100*_xlfn.IFNA(VLOOKUP($B187,KviZDarije1!$A$1:$N$1000, 5, 0), 0)/'TOP SCORES'!B$4,0)</f>
        <v>0</v>
      </c>
      <c r="E187" s="14">
        <f>IFERROR(100*_xlfn.IFNA(VLOOKUP($B187,KviZDarije2!$A$1:$N$1000, 5, 0), 0)/'TOP SCORES'!C$4,0)</f>
        <v>0</v>
      </c>
      <c r="F187" s="14">
        <f>IFERROR(100*_xlfn.IFNA(VLOOKUP($B187,KviZDarije3!$A$1:$N$1000, 5, 0), 0)/'TOP SCORES'!D$4,0)</f>
        <v>0</v>
      </c>
      <c r="G187" s="14">
        <f>IFERROR(100*_xlfn.IFNA(VLOOKUP($B187,KviZDarije4!$A$1:$N$1000, 5, 0), 0)/'TOP SCORES'!E$4,0)</f>
        <v>0</v>
      </c>
      <c r="H187" s="14">
        <f>IFERROR(100*_xlfn.IFNA(VLOOKUP($B187,KviZDarije5!$A$1:$N$1000, 5, 0), 0)/'TOP SCORES'!F$4,0)</f>
        <v>27.272727272727273</v>
      </c>
      <c r="I187" s="14">
        <f>IFERROR(100*_xlfn.IFNA(VLOOKUP($B187,KviZDarije6!$A$1:$N$1000, 5, 0), 0)/'TOP SCORES'!G$4,0)</f>
        <v>40</v>
      </c>
      <c r="J187" s="14">
        <f>IFERROR(100*_xlfn.IFNA(VLOOKUP($B187,KviZDarije7!$A$1:$N$999, 5, 0), 0)/'TOP SCORES'!H$4,0)</f>
        <v>0</v>
      </c>
      <c r="K187" s="14">
        <f>IFERROR(100*_xlfn.IFNA(VLOOKUP($B187,KviZDarije8!$A$1:$N$1000, 5, 0), 0)/'TOP SCORES'!I$4,0)</f>
        <v>0</v>
      </c>
      <c r="L187" s="14">
        <f>IFERROR(100*_xlfn.IFNA(VLOOKUP($B187,KviZDarije9!$A$1:$N$1000, 5, 0), 0)/'TOP SCORES'!J$4,0)</f>
        <v>0</v>
      </c>
      <c r="M187" s="14">
        <f>IFERROR(100*_xlfn.IFNA(VLOOKUP($B187,KviZDarije10!$A$1:$N$1000, 5, 0), 0)/'TOP SCORES'!K$4,0)</f>
        <v>0</v>
      </c>
      <c r="N187" s="14">
        <f>IFERROR(100*_xlfn.IFNA(VLOOKUP($B187,KviZDarije11!$A$1:$N$1000, 5, 0), 0)/'TOP SCORES'!L$4,0)</f>
        <v>0</v>
      </c>
    </row>
    <row r="188" spans="1:14">
      <c r="A188" s="17">
        <f t="shared" ca="1" si="2"/>
        <v>186</v>
      </c>
      <c r="B188" s="12" t="s">
        <v>222</v>
      </c>
      <c r="C188" s="15" cm="1">
        <f t="array" aca="1" ref="C188" ca="1">SUM(LARGE(D188:N188,ROW(INDIRECT("1:8"))))</f>
        <v>67.27272727272728</v>
      </c>
      <c r="D188" s="14">
        <f>IFERROR(100*_xlfn.IFNA(VLOOKUP($B188,KviZDarije1!$A$1:$N$1000, 5, 0), 0)/'TOP SCORES'!B$4,0)</f>
        <v>0</v>
      </c>
      <c r="E188" s="14">
        <f>IFERROR(100*_xlfn.IFNA(VLOOKUP($B188,KviZDarije2!$A$1:$N$1000, 5, 0), 0)/'TOP SCORES'!C$4,0)</f>
        <v>20</v>
      </c>
      <c r="F188" s="14">
        <f>IFERROR(100*_xlfn.IFNA(VLOOKUP($B188,KviZDarije3!$A$1:$N$1000, 5, 0), 0)/'TOP SCORES'!D$4,0)</f>
        <v>0</v>
      </c>
      <c r="G188" s="14">
        <f>IFERROR(100*_xlfn.IFNA(VLOOKUP($B188,KviZDarije4!$A$1:$N$1000, 5, 0), 0)/'TOP SCORES'!E$4,0)</f>
        <v>0</v>
      </c>
      <c r="H188" s="14">
        <f>IFERROR(100*_xlfn.IFNA(VLOOKUP($B188,KviZDarije5!$A$1:$N$1000, 5, 0), 0)/'TOP SCORES'!F$4,0)</f>
        <v>18.181818181818183</v>
      </c>
      <c r="I188" s="14">
        <f>IFERROR(100*_xlfn.IFNA(VLOOKUP($B188,KviZDarije6!$A$1:$N$1000, 5, 0), 0)/'TOP SCORES'!G$4,0)</f>
        <v>20</v>
      </c>
      <c r="J188" s="14">
        <f>IFERROR(100*_xlfn.IFNA(VLOOKUP($B188,KviZDarije7!$A$1:$N$999, 5, 0), 0)/'TOP SCORES'!H$4,0)</f>
        <v>0</v>
      </c>
      <c r="K188" s="14">
        <f>IFERROR(100*_xlfn.IFNA(VLOOKUP($B188,KviZDarije8!$A$1:$N$1000, 5, 0), 0)/'TOP SCORES'!I$4,0)</f>
        <v>0</v>
      </c>
      <c r="L188" s="14">
        <f>IFERROR(100*_xlfn.IFNA(VLOOKUP($B188,KviZDarije9!$A$1:$N$1000, 5, 0), 0)/'TOP SCORES'!J$4,0)</f>
        <v>0</v>
      </c>
      <c r="M188" s="14">
        <f>IFERROR(100*_xlfn.IFNA(VLOOKUP($B188,KviZDarije10!$A$1:$N$1000, 5, 0), 0)/'TOP SCORES'!K$4,0)</f>
        <v>9.0909090909090917</v>
      </c>
      <c r="N188" s="14">
        <f>IFERROR(100*_xlfn.IFNA(VLOOKUP($B188,KviZDarije11!$A$1:$N$1000, 5, 0), 0)/'TOP SCORES'!L$4,0)</f>
        <v>0</v>
      </c>
    </row>
    <row r="189" spans="1:14">
      <c r="A189" s="17">
        <f t="shared" ca="1" si="2"/>
        <v>188</v>
      </c>
      <c r="B189" s="12" t="s">
        <v>138</v>
      </c>
      <c r="C189" s="15" cm="1">
        <f t="array" aca="1" ref="C189" ca="1">SUM(LARGE(D189:N189,ROW(INDIRECT("1:8"))))</f>
        <v>60</v>
      </c>
      <c r="D189" s="14">
        <f>IFERROR(100*_xlfn.IFNA(VLOOKUP($B189,KviZDarije1!$A$1:$N$1000, 5, 0), 0)/'TOP SCORES'!B$4,0)</f>
        <v>0</v>
      </c>
      <c r="E189" s="14">
        <f>IFERROR(100*_xlfn.IFNA(VLOOKUP($B189,KviZDarije2!$A$1:$N$1000, 5, 0), 0)/'TOP SCORES'!C$4,0)</f>
        <v>0</v>
      </c>
      <c r="F189" s="14">
        <f>IFERROR(100*_xlfn.IFNA(VLOOKUP($B189,KviZDarije3!$A$1:$N$1000, 5, 0), 0)/'TOP SCORES'!D$4,0)</f>
        <v>60</v>
      </c>
      <c r="G189" s="14">
        <f>IFERROR(100*_xlfn.IFNA(VLOOKUP($B189,KviZDarije4!$A$1:$N$1000, 5, 0), 0)/'TOP SCORES'!E$4,0)</f>
        <v>0</v>
      </c>
      <c r="H189" s="14">
        <f>IFERROR(100*_xlfn.IFNA(VLOOKUP($B189,KviZDarije5!$A$1:$N$1000, 5, 0), 0)/'TOP SCORES'!F$4,0)</f>
        <v>0</v>
      </c>
      <c r="I189" s="14">
        <f>IFERROR(100*_xlfn.IFNA(VLOOKUP($B189,KviZDarije6!$A$1:$N$1000, 5, 0), 0)/'TOP SCORES'!G$4,0)</f>
        <v>0</v>
      </c>
      <c r="J189" s="14">
        <f>IFERROR(100*_xlfn.IFNA(VLOOKUP($B189,KviZDarije7!$A$1:$N$999, 5, 0), 0)/'TOP SCORES'!H$4,0)</f>
        <v>0</v>
      </c>
      <c r="K189" s="14">
        <f>IFERROR(100*_xlfn.IFNA(VLOOKUP($B189,KviZDarije8!$A$1:$N$1000, 5, 0), 0)/'TOP SCORES'!I$4,0)</f>
        <v>0</v>
      </c>
      <c r="L189" s="14">
        <f>IFERROR(100*_xlfn.IFNA(VLOOKUP($B189,KviZDarije9!$A$1:$N$1000, 5, 0), 0)/'TOP SCORES'!J$4,0)</f>
        <v>0</v>
      </c>
      <c r="M189" s="14">
        <f>IFERROR(100*_xlfn.IFNA(VLOOKUP($B189,KviZDarije10!$A$1:$N$1000, 5, 0), 0)/'TOP SCORES'!K$4,0)</f>
        <v>0</v>
      </c>
      <c r="N189" s="14">
        <f>IFERROR(100*_xlfn.IFNA(VLOOKUP($B189,KviZDarije11!$A$1:$N$1000, 5, 0), 0)/'TOP SCORES'!L$4,0)</f>
        <v>0</v>
      </c>
    </row>
    <row r="190" spans="1:14">
      <c r="A190" s="17">
        <f t="shared" ca="1" si="2"/>
        <v>188</v>
      </c>
      <c r="B190" s="33" t="s">
        <v>257</v>
      </c>
      <c r="C190" s="15" cm="1">
        <f t="array" aca="1" ref="C190" ca="1">SUM(LARGE(D190:N190,ROW(INDIRECT("1:8"))))</f>
        <v>60</v>
      </c>
      <c r="D190" s="14">
        <f>IFERROR(100*_xlfn.IFNA(VLOOKUP($B190,KviZDarije1!$A$1:$N$1000, 5, 0), 0)/'TOP SCORES'!B$4,0)</f>
        <v>0</v>
      </c>
      <c r="E190" s="14">
        <f>IFERROR(100*_xlfn.IFNA(VLOOKUP($B190,KviZDarije2!$A$1:$N$1000, 5, 0), 0)/'TOP SCORES'!C$4,0)</f>
        <v>0</v>
      </c>
      <c r="F190" s="14">
        <f>IFERROR(100*_xlfn.IFNA(VLOOKUP($B190,KviZDarije3!$A$1:$N$1000, 5, 0), 0)/'TOP SCORES'!D$4,0)</f>
        <v>0</v>
      </c>
      <c r="G190" s="14">
        <f>IFERROR(100*_xlfn.IFNA(VLOOKUP($B190,KviZDarije4!$A$1:$N$1000, 5, 0), 0)/'TOP SCORES'!E$4,0)</f>
        <v>60</v>
      </c>
      <c r="H190" s="14">
        <f>IFERROR(100*_xlfn.IFNA(VLOOKUP($B190,KviZDarije5!$A$1:$N$1000, 5, 0), 0)/'TOP SCORES'!F$4,0)</f>
        <v>0</v>
      </c>
      <c r="I190" s="14">
        <f>IFERROR(100*_xlfn.IFNA(VLOOKUP($B190,KviZDarije6!$A$1:$N$1000, 5, 0), 0)/'TOP SCORES'!G$4,0)</f>
        <v>0</v>
      </c>
      <c r="J190" s="14">
        <f>IFERROR(100*_xlfn.IFNA(VLOOKUP($B190,KviZDarije7!$A$1:$N$999, 5, 0), 0)/'TOP SCORES'!H$4,0)</f>
        <v>0</v>
      </c>
      <c r="K190" s="14">
        <f>IFERROR(100*_xlfn.IFNA(VLOOKUP($B190,KviZDarije8!$A$1:$N$1000, 5, 0), 0)/'TOP SCORES'!I$4,0)</f>
        <v>0</v>
      </c>
      <c r="L190" s="14">
        <f>IFERROR(100*_xlfn.IFNA(VLOOKUP($B190,KviZDarije9!$A$1:$N$1000, 5, 0), 0)/'TOP SCORES'!J$4,0)</f>
        <v>0</v>
      </c>
      <c r="M190" s="14">
        <f>IFERROR(100*_xlfn.IFNA(VLOOKUP($B190,KviZDarije10!$A$1:$N$1000, 5, 0), 0)/'TOP SCORES'!K$4,0)</f>
        <v>0</v>
      </c>
      <c r="N190" s="14">
        <f>IFERROR(100*_xlfn.IFNA(VLOOKUP($B190,KviZDarije11!$A$1:$N$1000, 5, 0), 0)/'TOP SCORES'!L$4,0)</f>
        <v>0</v>
      </c>
    </row>
    <row r="191" spans="1:14">
      <c r="A191" s="17">
        <f t="shared" ca="1" si="2"/>
        <v>190</v>
      </c>
      <c r="B191" s="33" t="s">
        <v>316</v>
      </c>
      <c r="C191" s="15" cm="1">
        <f t="array" aca="1" ref="C191" ca="1">SUM(LARGE(D191:N191,ROW(INDIRECT("1:8"))))</f>
        <v>54.545454545454547</v>
      </c>
      <c r="D191" s="14">
        <f>IFERROR(100*_xlfn.IFNA(VLOOKUP($B191,KviZDarije1!$A$1:$N$1000, 5, 0), 0)/'TOP SCORES'!B$4,0)</f>
        <v>0</v>
      </c>
      <c r="E191" s="14">
        <f>IFERROR(100*_xlfn.IFNA(VLOOKUP($B191,KviZDarije2!$A$1:$N$1000, 5, 0), 0)/'TOP SCORES'!C$4,0)</f>
        <v>0</v>
      </c>
      <c r="F191" s="14">
        <f>IFERROR(100*_xlfn.IFNA(VLOOKUP($B191,KviZDarije3!$A$1:$N$1000, 5, 0), 0)/'TOP SCORES'!D$4,0)</f>
        <v>0</v>
      </c>
      <c r="G191" s="14">
        <f>IFERROR(100*_xlfn.IFNA(VLOOKUP($B191,KviZDarije4!$A$1:$N$1000, 5, 0), 0)/'TOP SCORES'!E$4,0)</f>
        <v>0</v>
      </c>
      <c r="H191" s="14">
        <f>IFERROR(100*_xlfn.IFNA(VLOOKUP($B191,KviZDarije5!$A$1:$N$1000, 5, 0), 0)/'TOP SCORES'!F$4,0)</f>
        <v>0</v>
      </c>
      <c r="I191" s="14">
        <f>IFERROR(100*_xlfn.IFNA(VLOOKUP($B191,KviZDarije6!$A$1:$N$1000, 5, 0), 0)/'TOP SCORES'!G$4,0)</f>
        <v>0</v>
      </c>
      <c r="J191" s="14">
        <f>IFERROR(100*_xlfn.IFNA(VLOOKUP($B191,KviZDarije7!$A$1:$N$999, 5, 0), 0)/'TOP SCORES'!H$4,0)</f>
        <v>0</v>
      </c>
      <c r="K191" s="14">
        <f>IFERROR(100*_xlfn.IFNA(VLOOKUP($B191,KviZDarije8!$A$1:$N$1000, 5, 0), 0)/'TOP SCORES'!I$4,0)</f>
        <v>0</v>
      </c>
      <c r="L191" s="14">
        <f>IFERROR(100*_xlfn.IFNA(VLOOKUP($B191,KviZDarije9!$A$1:$N$1000, 5, 0), 0)/'TOP SCORES'!J$4,0)</f>
        <v>0</v>
      </c>
      <c r="M191" s="14">
        <f>IFERROR(100*_xlfn.IFNA(VLOOKUP($B191,KviZDarije10!$A$1:$N$1000, 5, 0), 0)/'TOP SCORES'!K$4,0)</f>
        <v>54.545454545454547</v>
      </c>
      <c r="N191" s="14">
        <f>IFERROR(100*_xlfn.IFNA(VLOOKUP($B191,KviZDarije11!$A$1:$N$1000, 5, 0), 0)/'TOP SCORES'!L$4,0)</f>
        <v>0</v>
      </c>
    </row>
    <row r="192" spans="1:14">
      <c r="A192" s="17">
        <f t="shared" ca="1" si="2"/>
        <v>191</v>
      </c>
      <c r="B192" s="12" t="s">
        <v>243</v>
      </c>
      <c r="C192" s="15" cm="1">
        <f t="array" aca="1" ref="C192" ca="1">SUM(LARGE(D192:N192,ROW(INDIRECT("1:8"))))</f>
        <v>50</v>
      </c>
      <c r="D192" s="14">
        <f>IFERROR(100*_xlfn.IFNA(VLOOKUP($B192,KviZDarije1!$A$1:$N$1000, 5, 0), 0)/'TOP SCORES'!B$4,0)</f>
        <v>0</v>
      </c>
      <c r="E192" s="14">
        <f>IFERROR(100*_xlfn.IFNA(VLOOKUP($B192,KviZDarije2!$A$1:$N$1000, 5, 0), 0)/'TOP SCORES'!C$4,0)</f>
        <v>0</v>
      </c>
      <c r="F192" s="14">
        <f>IFERROR(100*_xlfn.IFNA(VLOOKUP($B192,KviZDarije3!$A$1:$N$1000, 5, 0), 0)/'TOP SCORES'!D$4,0)</f>
        <v>50</v>
      </c>
      <c r="G192" s="14">
        <f>IFERROR(100*_xlfn.IFNA(VLOOKUP($B192,KviZDarije4!$A$1:$N$1000, 5, 0), 0)/'TOP SCORES'!E$4,0)</f>
        <v>0</v>
      </c>
      <c r="H192" s="14">
        <f>IFERROR(100*_xlfn.IFNA(VLOOKUP($B192,KviZDarije5!$A$1:$N$1000, 5, 0), 0)/'TOP SCORES'!F$4,0)</f>
        <v>0</v>
      </c>
      <c r="I192" s="14">
        <f>IFERROR(100*_xlfn.IFNA(VLOOKUP($B192,KviZDarije6!$A$1:$N$1000, 5, 0), 0)/'TOP SCORES'!G$4,0)</f>
        <v>0</v>
      </c>
      <c r="J192" s="14">
        <f>IFERROR(100*_xlfn.IFNA(VLOOKUP($B192,KviZDarije7!$A$1:$N$999, 5, 0), 0)/'TOP SCORES'!H$4,0)</f>
        <v>0</v>
      </c>
      <c r="K192" s="14">
        <f>IFERROR(100*_xlfn.IFNA(VLOOKUP($B192,KviZDarije8!$A$1:$N$1000, 5, 0), 0)/'TOP SCORES'!I$4,0)</f>
        <v>0</v>
      </c>
      <c r="L192" s="14">
        <f>IFERROR(100*_xlfn.IFNA(VLOOKUP($B192,KviZDarije9!$A$1:$N$1000, 5, 0), 0)/'TOP SCORES'!J$4,0)</f>
        <v>0</v>
      </c>
      <c r="M192" s="14">
        <f>IFERROR(100*_xlfn.IFNA(VLOOKUP($B192,KviZDarije10!$A$1:$N$1000, 5, 0), 0)/'TOP SCORES'!K$4,0)</f>
        <v>0</v>
      </c>
      <c r="N192" s="14">
        <f>IFERROR(100*_xlfn.IFNA(VLOOKUP($B192,KviZDarije11!$A$1:$N$1000, 5, 0), 0)/'TOP SCORES'!L$4,0)</f>
        <v>0</v>
      </c>
    </row>
    <row r="193" spans="1:14">
      <c r="A193" s="17">
        <f t="shared" ca="1" si="2"/>
        <v>191</v>
      </c>
      <c r="B193" s="12" t="s">
        <v>220</v>
      </c>
      <c r="C193" s="15" cm="1">
        <f t="array" aca="1" ref="C193" ca="1">SUM(LARGE(D193:N193,ROW(INDIRECT("1:8"))))</f>
        <v>50</v>
      </c>
      <c r="D193" s="14">
        <f>IFERROR(100*_xlfn.IFNA(VLOOKUP($B193,KviZDarije1!$A$1:$N$1000, 5, 0), 0)/'TOP SCORES'!B$4,0)</f>
        <v>0</v>
      </c>
      <c r="E193" s="14">
        <f>IFERROR(100*_xlfn.IFNA(VLOOKUP($B193,KviZDarije2!$A$1:$N$1000, 5, 0), 0)/'TOP SCORES'!C$4,0)</f>
        <v>50</v>
      </c>
      <c r="F193" s="14">
        <f>IFERROR(100*_xlfn.IFNA(VLOOKUP($B193,KviZDarije3!$A$1:$N$1000, 5, 0), 0)/'TOP SCORES'!D$4,0)</f>
        <v>0</v>
      </c>
      <c r="G193" s="14">
        <f>IFERROR(100*_xlfn.IFNA(VLOOKUP($B193,KviZDarije4!$A$1:$N$1000, 5, 0), 0)/'TOP SCORES'!E$4,0)</f>
        <v>0</v>
      </c>
      <c r="H193" s="14">
        <f>IFERROR(100*_xlfn.IFNA(VLOOKUP($B193,KviZDarije5!$A$1:$N$1000, 5, 0), 0)/'TOP SCORES'!F$4,0)</f>
        <v>0</v>
      </c>
      <c r="I193" s="14">
        <f>IFERROR(100*_xlfn.IFNA(VLOOKUP($B193,KviZDarije6!$A$1:$N$1000, 5, 0), 0)/'TOP SCORES'!G$4,0)</f>
        <v>0</v>
      </c>
      <c r="J193" s="14">
        <f>IFERROR(100*_xlfn.IFNA(VLOOKUP($B193,KviZDarije7!$A$1:$N$999, 5, 0), 0)/'TOP SCORES'!H$4,0)</f>
        <v>0</v>
      </c>
      <c r="K193" s="14">
        <f>IFERROR(100*_xlfn.IFNA(VLOOKUP($B193,KviZDarije8!$A$1:$N$1000, 5, 0), 0)/'TOP SCORES'!I$4,0)</f>
        <v>0</v>
      </c>
      <c r="L193" s="14">
        <f>IFERROR(100*_xlfn.IFNA(VLOOKUP($B193,KviZDarije9!$A$1:$N$1000, 5, 0), 0)/'TOP SCORES'!J$4,0)</f>
        <v>0</v>
      </c>
      <c r="M193" s="14">
        <f>IFERROR(100*_xlfn.IFNA(VLOOKUP($B193,KviZDarije10!$A$1:$N$1000, 5, 0), 0)/'TOP SCORES'!K$4,0)</f>
        <v>0</v>
      </c>
      <c r="N193" s="14">
        <f>IFERROR(100*_xlfn.IFNA(VLOOKUP($B193,KviZDarije11!$A$1:$N$1000, 5, 0), 0)/'TOP SCORES'!L$4,0)</f>
        <v>0</v>
      </c>
    </row>
    <row r="194" spans="1:14">
      <c r="A194" s="17">
        <f t="shared" ref="A194:A257" ca="1" si="3">RANK(C194,C$2:C$992)</f>
        <v>191</v>
      </c>
      <c r="B194" s="12" t="s">
        <v>143</v>
      </c>
      <c r="C194" s="15" cm="1">
        <f t="array" aca="1" ref="C194" ca="1">SUM(LARGE(D194:N194,ROW(INDIRECT("1:8"))))</f>
        <v>50</v>
      </c>
      <c r="D194" s="14">
        <f>IFERROR(100*_xlfn.IFNA(VLOOKUP($B194,KviZDarije1!$A$1:$N$1000, 5, 0), 0)/'TOP SCORES'!B$4,0)</f>
        <v>0</v>
      </c>
      <c r="E194" s="14">
        <f>IFERROR(100*_xlfn.IFNA(VLOOKUP($B194,KviZDarije2!$A$1:$N$1000, 5, 0), 0)/'TOP SCORES'!C$4,0)</f>
        <v>50</v>
      </c>
      <c r="F194" s="14">
        <f>IFERROR(100*_xlfn.IFNA(VLOOKUP($B194,KviZDarije3!$A$1:$N$1000, 5, 0), 0)/'TOP SCORES'!D$4,0)</f>
        <v>0</v>
      </c>
      <c r="G194" s="14">
        <f>IFERROR(100*_xlfn.IFNA(VLOOKUP($B194,KviZDarije4!$A$1:$N$1000, 5, 0), 0)/'TOP SCORES'!E$4,0)</f>
        <v>0</v>
      </c>
      <c r="H194" s="14">
        <f>IFERROR(100*_xlfn.IFNA(VLOOKUP($B194,KviZDarije5!$A$1:$N$1000, 5, 0), 0)/'TOP SCORES'!F$4,0)</f>
        <v>0</v>
      </c>
      <c r="I194" s="14">
        <f>IFERROR(100*_xlfn.IFNA(VLOOKUP($B194,KviZDarije6!$A$1:$N$1000, 5, 0), 0)/'TOP SCORES'!G$4,0)</f>
        <v>0</v>
      </c>
      <c r="J194" s="14">
        <f>IFERROR(100*_xlfn.IFNA(VLOOKUP($B194,KviZDarije7!$A$1:$N$999, 5, 0), 0)/'TOP SCORES'!H$4,0)</f>
        <v>0</v>
      </c>
      <c r="K194" s="14">
        <f>IFERROR(100*_xlfn.IFNA(VLOOKUP($B194,KviZDarije8!$A$1:$N$1000, 5, 0), 0)/'TOP SCORES'!I$4,0)</f>
        <v>0</v>
      </c>
      <c r="L194" s="14">
        <f>IFERROR(100*_xlfn.IFNA(VLOOKUP($B194,KviZDarije9!$A$1:$N$1000, 5, 0), 0)/'TOP SCORES'!J$4,0)</f>
        <v>0</v>
      </c>
      <c r="M194" s="14">
        <f>IFERROR(100*_xlfn.IFNA(VLOOKUP($B194,KviZDarije10!$A$1:$N$1000, 5, 0), 0)/'TOP SCORES'!K$4,0)</f>
        <v>0</v>
      </c>
      <c r="N194" s="14">
        <f>IFERROR(100*_xlfn.IFNA(VLOOKUP($B194,KviZDarije11!$A$1:$N$1000, 5, 0), 0)/'TOP SCORES'!L$4,0)</f>
        <v>0</v>
      </c>
    </row>
    <row r="195" spans="1:14">
      <c r="A195" s="17">
        <f t="shared" ca="1" si="3"/>
        <v>191</v>
      </c>
      <c r="B195" s="33" t="s">
        <v>256</v>
      </c>
      <c r="C195" s="15" cm="1">
        <f t="array" aca="1" ref="C195" ca="1">SUM(LARGE(D195:N195,ROW(INDIRECT("1:8"))))</f>
        <v>50</v>
      </c>
      <c r="D195" s="14">
        <f>IFERROR(100*_xlfn.IFNA(VLOOKUP($B195,KviZDarije1!$A$1:$N$1000, 5, 0), 0)/'TOP SCORES'!B$4,0)</f>
        <v>0</v>
      </c>
      <c r="E195" s="14">
        <f>IFERROR(100*_xlfn.IFNA(VLOOKUP($B195,KviZDarije2!$A$1:$N$1000, 5, 0), 0)/'TOP SCORES'!C$4,0)</f>
        <v>0</v>
      </c>
      <c r="F195" s="14">
        <f>IFERROR(100*_xlfn.IFNA(VLOOKUP($B195,KviZDarije3!$A$1:$N$1000, 5, 0), 0)/'TOP SCORES'!D$4,0)</f>
        <v>0</v>
      </c>
      <c r="G195" s="14">
        <f>IFERROR(100*_xlfn.IFNA(VLOOKUP($B195,KviZDarije4!$A$1:$N$1000, 5, 0), 0)/'TOP SCORES'!E$4,0)</f>
        <v>50</v>
      </c>
      <c r="H195" s="14">
        <f>IFERROR(100*_xlfn.IFNA(VLOOKUP($B195,KviZDarije5!$A$1:$N$1000, 5, 0), 0)/'TOP SCORES'!F$4,0)</f>
        <v>0</v>
      </c>
      <c r="I195" s="14">
        <f>IFERROR(100*_xlfn.IFNA(VLOOKUP($B195,KviZDarije6!$A$1:$N$1000, 5, 0), 0)/'TOP SCORES'!G$4,0)</f>
        <v>0</v>
      </c>
      <c r="J195" s="14">
        <f>IFERROR(100*_xlfn.IFNA(VLOOKUP($B195,KviZDarije7!$A$1:$N$999, 5, 0), 0)/'TOP SCORES'!H$4,0)</f>
        <v>0</v>
      </c>
      <c r="K195" s="14">
        <f>IFERROR(100*_xlfn.IFNA(VLOOKUP($B195,KviZDarije8!$A$1:$N$1000, 5, 0), 0)/'TOP SCORES'!I$4,0)</f>
        <v>0</v>
      </c>
      <c r="L195" s="14">
        <f>IFERROR(100*_xlfn.IFNA(VLOOKUP($B195,KviZDarije9!$A$1:$N$1000, 5, 0), 0)/'TOP SCORES'!J$4,0)</f>
        <v>0</v>
      </c>
      <c r="M195" s="14">
        <f>IFERROR(100*_xlfn.IFNA(VLOOKUP($B195,KviZDarije10!$A$1:$N$1000, 5, 0), 0)/'TOP SCORES'!K$4,0)</f>
        <v>0</v>
      </c>
      <c r="N195" s="14">
        <f>IFERROR(100*_xlfn.IFNA(VLOOKUP($B195,KviZDarije11!$A$1:$N$1000, 5, 0), 0)/'TOP SCORES'!L$4,0)</f>
        <v>0</v>
      </c>
    </row>
    <row r="196" spans="1:14">
      <c r="A196" s="17">
        <f t="shared" ca="1" si="3"/>
        <v>191</v>
      </c>
      <c r="B196" s="33" t="s">
        <v>258</v>
      </c>
      <c r="C196" s="15" cm="1">
        <f t="array" aca="1" ref="C196" ca="1">SUM(LARGE(D196:N196,ROW(INDIRECT("1:8"))))</f>
        <v>50</v>
      </c>
      <c r="D196" s="14">
        <f>IFERROR(100*_xlfn.IFNA(VLOOKUP($B196,KviZDarije1!$A$1:$N$1000, 5, 0), 0)/'TOP SCORES'!B$4,0)</f>
        <v>0</v>
      </c>
      <c r="E196" s="14">
        <f>IFERROR(100*_xlfn.IFNA(VLOOKUP($B196,KviZDarije2!$A$1:$N$1000, 5, 0), 0)/'TOP SCORES'!C$4,0)</f>
        <v>0</v>
      </c>
      <c r="F196" s="14">
        <f>IFERROR(100*_xlfn.IFNA(VLOOKUP($B196,KviZDarije3!$A$1:$N$1000, 5, 0), 0)/'TOP SCORES'!D$4,0)</f>
        <v>0</v>
      </c>
      <c r="G196" s="14">
        <f>IFERROR(100*_xlfn.IFNA(VLOOKUP($B196,KviZDarije4!$A$1:$N$1000, 5, 0), 0)/'TOP SCORES'!E$4,0)</f>
        <v>50</v>
      </c>
      <c r="H196" s="14">
        <f>IFERROR(100*_xlfn.IFNA(VLOOKUP($B196,KviZDarije5!$A$1:$N$1000, 5, 0), 0)/'TOP SCORES'!F$4,0)</f>
        <v>0</v>
      </c>
      <c r="I196" s="14">
        <f>IFERROR(100*_xlfn.IFNA(VLOOKUP($B196,KviZDarije6!$A$1:$N$1000, 5, 0), 0)/'TOP SCORES'!G$4,0)</f>
        <v>0</v>
      </c>
      <c r="J196" s="14">
        <f>IFERROR(100*_xlfn.IFNA(VLOOKUP($B196,KviZDarije7!$A$1:$N$999, 5, 0), 0)/'TOP SCORES'!H$4,0)</f>
        <v>0</v>
      </c>
      <c r="K196" s="14">
        <f>IFERROR(100*_xlfn.IFNA(VLOOKUP($B196,KviZDarije8!$A$1:$N$1000, 5, 0), 0)/'TOP SCORES'!I$4,0)</f>
        <v>0</v>
      </c>
      <c r="L196" s="14">
        <f>IFERROR(100*_xlfn.IFNA(VLOOKUP($B196,KviZDarije9!$A$1:$N$1000, 5, 0), 0)/'TOP SCORES'!J$4,0)</f>
        <v>0</v>
      </c>
      <c r="M196" s="14">
        <f>IFERROR(100*_xlfn.IFNA(VLOOKUP($B196,KviZDarije10!$A$1:$N$1000, 5, 0), 0)/'TOP SCORES'!K$4,0)</f>
        <v>0</v>
      </c>
      <c r="N196" s="14">
        <f>IFERROR(100*_xlfn.IFNA(VLOOKUP($B196,KviZDarije11!$A$1:$N$1000, 5, 0), 0)/'TOP SCORES'!L$4,0)</f>
        <v>0</v>
      </c>
    </row>
    <row r="197" spans="1:14">
      <c r="A197" s="17">
        <f t="shared" ca="1" si="3"/>
        <v>196</v>
      </c>
      <c r="B197" s="33" t="s">
        <v>274</v>
      </c>
      <c r="C197" s="15" cm="1">
        <f t="array" aca="1" ref="C197" ca="1">SUM(LARGE(D197:N197,ROW(INDIRECT("1:8"))))</f>
        <v>47.272727272727273</v>
      </c>
      <c r="D197" s="14">
        <f>IFERROR(100*_xlfn.IFNA(VLOOKUP($B197,KviZDarije1!$A$1:$N$1000, 5, 0), 0)/'TOP SCORES'!B$4,0)</f>
        <v>0</v>
      </c>
      <c r="E197" s="14">
        <f>IFERROR(100*_xlfn.IFNA(VLOOKUP($B197,KviZDarije2!$A$1:$N$1000, 5, 0), 0)/'TOP SCORES'!C$4,0)</f>
        <v>0</v>
      </c>
      <c r="F197" s="14">
        <f>IFERROR(100*_xlfn.IFNA(VLOOKUP($B197,KviZDarije3!$A$1:$N$1000, 5, 0), 0)/'TOP SCORES'!D$4,0)</f>
        <v>0</v>
      </c>
      <c r="G197" s="14">
        <f>IFERROR(100*_xlfn.IFNA(VLOOKUP($B197,KviZDarije4!$A$1:$N$1000, 5, 0), 0)/'TOP SCORES'!E$4,0)</f>
        <v>0</v>
      </c>
      <c r="H197" s="14">
        <f>IFERROR(100*_xlfn.IFNA(VLOOKUP($B197,KviZDarije5!$A$1:$N$1000, 5, 0), 0)/'TOP SCORES'!F$4,0)</f>
        <v>27.272727272727273</v>
      </c>
      <c r="I197" s="14">
        <f>IFERROR(100*_xlfn.IFNA(VLOOKUP($B197,KviZDarije6!$A$1:$N$1000, 5, 0), 0)/'TOP SCORES'!G$4,0)</f>
        <v>20</v>
      </c>
      <c r="J197" s="14">
        <f>IFERROR(100*_xlfn.IFNA(VLOOKUP($B197,KviZDarije7!$A$1:$N$999, 5, 0), 0)/'TOP SCORES'!H$4,0)</f>
        <v>0</v>
      </c>
      <c r="K197" s="14">
        <f>IFERROR(100*_xlfn.IFNA(VLOOKUP($B197,KviZDarije8!$A$1:$N$1000, 5, 0), 0)/'TOP SCORES'!I$4,0)</f>
        <v>0</v>
      </c>
      <c r="L197" s="14">
        <f>IFERROR(100*_xlfn.IFNA(VLOOKUP($B197,KviZDarije9!$A$1:$N$1000, 5, 0), 0)/'TOP SCORES'!J$4,0)</f>
        <v>0</v>
      </c>
      <c r="M197" s="14">
        <f>IFERROR(100*_xlfn.IFNA(VLOOKUP($B197,KviZDarije10!$A$1:$N$1000, 5, 0), 0)/'TOP SCORES'!K$4,0)</f>
        <v>0</v>
      </c>
      <c r="N197" s="14">
        <f>IFERROR(100*_xlfn.IFNA(VLOOKUP($B197,KviZDarije11!$A$1:$N$1000, 5, 0), 0)/'TOP SCORES'!L$4,0)</f>
        <v>0</v>
      </c>
    </row>
    <row r="198" spans="1:14">
      <c r="A198" s="17">
        <f t="shared" ca="1" si="3"/>
        <v>197</v>
      </c>
      <c r="B198" s="33" t="s">
        <v>154</v>
      </c>
      <c r="C198" s="15" cm="1">
        <f t="array" aca="1" ref="C198" ca="1">SUM(LARGE(D198:N198,ROW(INDIRECT("1:8"))))</f>
        <v>45.454545454545453</v>
      </c>
      <c r="D198" s="14">
        <f>IFERROR(100*_xlfn.IFNA(VLOOKUP($B198,KviZDarije1!$A$1:$N$1000, 5, 0), 0)/'TOP SCORES'!B$4,0)</f>
        <v>45.454545454545453</v>
      </c>
      <c r="E198" s="14">
        <f>IFERROR(100*_xlfn.IFNA(VLOOKUP($B198,KviZDarije2!$A$1:$N$1000, 5, 0), 0)/'TOP SCORES'!C$4,0)</f>
        <v>0</v>
      </c>
      <c r="F198" s="14">
        <f>IFERROR(100*_xlfn.IFNA(VLOOKUP($B198,KviZDarije3!$A$1:$N$1000, 5, 0), 0)/'TOP SCORES'!D$4,0)</f>
        <v>0</v>
      </c>
      <c r="G198" s="14">
        <f>IFERROR(100*_xlfn.IFNA(VLOOKUP($B198,KviZDarije4!$A$1:$N$1000, 5, 0), 0)/'TOP SCORES'!E$4,0)</f>
        <v>0</v>
      </c>
      <c r="H198" s="14">
        <f>IFERROR(100*_xlfn.IFNA(VLOOKUP($B198,KviZDarije5!$A$1:$N$1000, 5, 0), 0)/'TOP SCORES'!F$4,0)</f>
        <v>0</v>
      </c>
      <c r="I198" s="14">
        <f>IFERROR(100*_xlfn.IFNA(VLOOKUP($B198,KviZDarije6!$A$1:$N$1000, 5, 0), 0)/'TOP SCORES'!G$4,0)</f>
        <v>0</v>
      </c>
      <c r="J198" s="14">
        <f>IFERROR(100*_xlfn.IFNA(VLOOKUP($B198,KviZDarije7!$A$1:$N$999, 5, 0), 0)/'TOP SCORES'!H$4,0)</f>
        <v>0</v>
      </c>
      <c r="K198" s="14">
        <f>IFERROR(100*_xlfn.IFNA(VLOOKUP($B198,KviZDarije8!$A$1:$N$1000, 5, 0), 0)/'TOP SCORES'!I$4,0)</f>
        <v>0</v>
      </c>
      <c r="L198" s="14">
        <f>IFERROR(100*_xlfn.IFNA(VLOOKUP($B198,KviZDarije9!$A$1:$N$1000, 5, 0), 0)/'TOP SCORES'!J$4,0)</f>
        <v>0</v>
      </c>
      <c r="M198" s="14">
        <f>IFERROR(100*_xlfn.IFNA(VLOOKUP($B198,KviZDarije10!$A$1:$N$1000, 5, 0), 0)/'TOP SCORES'!K$4,0)</f>
        <v>0</v>
      </c>
      <c r="N198" s="14">
        <f>IFERROR(100*_xlfn.IFNA(VLOOKUP($B198,KviZDarije11!$A$1:$N$1000, 5, 0), 0)/'TOP SCORES'!L$4,0)</f>
        <v>0</v>
      </c>
    </row>
    <row r="199" spans="1:14">
      <c r="A199" s="17">
        <f t="shared" ca="1" si="3"/>
        <v>199</v>
      </c>
      <c r="B199" s="12" t="s">
        <v>239</v>
      </c>
      <c r="C199" s="15" cm="1">
        <f t="array" aca="1" ref="C199" ca="1">SUM(LARGE(D199:N199,ROW(INDIRECT("1:8"))))</f>
        <v>40</v>
      </c>
      <c r="D199" s="14">
        <f>IFERROR(100*_xlfn.IFNA(VLOOKUP($B199,KviZDarije1!$A$1:$N$1000, 5, 0), 0)/'TOP SCORES'!B$4,0)</f>
        <v>0</v>
      </c>
      <c r="E199" s="14">
        <f>IFERROR(100*_xlfn.IFNA(VLOOKUP($B199,KviZDarije2!$A$1:$N$1000, 5, 0), 0)/'TOP SCORES'!C$4,0)</f>
        <v>0</v>
      </c>
      <c r="F199" s="14">
        <f>IFERROR(100*_xlfn.IFNA(VLOOKUP($B199,KviZDarije3!$A$1:$N$1000, 5, 0), 0)/'TOP SCORES'!D$4,0)</f>
        <v>40</v>
      </c>
      <c r="G199" s="14">
        <f>IFERROR(100*_xlfn.IFNA(VLOOKUP($B199,KviZDarije4!$A$1:$N$1000, 5, 0), 0)/'TOP SCORES'!E$4,0)</f>
        <v>0</v>
      </c>
      <c r="H199" s="14">
        <f>IFERROR(100*_xlfn.IFNA(VLOOKUP($B199,KviZDarije5!$A$1:$N$1000, 5, 0), 0)/'TOP SCORES'!F$4,0)</f>
        <v>0</v>
      </c>
      <c r="I199" s="14">
        <f>IFERROR(100*_xlfn.IFNA(VLOOKUP($B199,KviZDarije6!$A$1:$N$1000, 5, 0), 0)/'TOP SCORES'!G$4,0)</f>
        <v>0</v>
      </c>
      <c r="J199" s="14">
        <f>IFERROR(100*_xlfn.IFNA(VLOOKUP($B199,KviZDarije7!$A$1:$N$999, 5, 0), 0)/'TOP SCORES'!H$4,0)</f>
        <v>0</v>
      </c>
      <c r="K199" s="14">
        <f>IFERROR(100*_xlfn.IFNA(VLOOKUP($B199,KviZDarije8!$A$1:$N$1000, 5, 0), 0)/'TOP SCORES'!I$4,0)</f>
        <v>0</v>
      </c>
      <c r="L199" s="14">
        <f>IFERROR(100*_xlfn.IFNA(VLOOKUP($B199,KviZDarije9!$A$1:$N$1000, 5, 0), 0)/'TOP SCORES'!J$4,0)</f>
        <v>0</v>
      </c>
      <c r="M199" s="14">
        <f>IFERROR(100*_xlfn.IFNA(VLOOKUP($B199,KviZDarije10!$A$1:$N$1000, 5, 0), 0)/'TOP SCORES'!K$4,0)</f>
        <v>0</v>
      </c>
      <c r="N199" s="14">
        <f>IFERROR(100*_xlfn.IFNA(VLOOKUP($B199,KviZDarije11!$A$1:$N$1000, 5, 0), 0)/'TOP SCORES'!L$4,0)</f>
        <v>0</v>
      </c>
    </row>
    <row r="200" spans="1:14">
      <c r="A200" s="17">
        <f t="shared" ca="1" si="3"/>
        <v>199</v>
      </c>
      <c r="B200" s="12" t="s">
        <v>212</v>
      </c>
      <c r="C200" s="15" cm="1">
        <f t="array" aca="1" ref="C200" ca="1">SUM(LARGE(D200:N200,ROW(INDIRECT("1:8"))))</f>
        <v>40</v>
      </c>
      <c r="D200" s="14">
        <f>IFERROR(100*_xlfn.IFNA(VLOOKUP($B200,KviZDarije1!$A$1:$N$1000, 5, 0), 0)/'TOP SCORES'!B$4,0)</f>
        <v>0</v>
      </c>
      <c r="E200" s="14">
        <f>IFERROR(100*_xlfn.IFNA(VLOOKUP($B200,KviZDarije2!$A$1:$N$1000, 5, 0), 0)/'TOP SCORES'!C$4,0)</f>
        <v>40</v>
      </c>
      <c r="F200" s="14">
        <f>IFERROR(100*_xlfn.IFNA(VLOOKUP($B200,KviZDarije3!$A$1:$N$1000, 5, 0), 0)/'TOP SCORES'!D$4,0)</f>
        <v>0</v>
      </c>
      <c r="G200" s="14">
        <f>IFERROR(100*_xlfn.IFNA(VLOOKUP($B200,KviZDarije4!$A$1:$N$1000, 5, 0), 0)/'TOP SCORES'!E$4,0)</f>
        <v>0</v>
      </c>
      <c r="H200" s="14">
        <f>IFERROR(100*_xlfn.IFNA(VLOOKUP($B200,KviZDarije5!$A$1:$N$1000, 5, 0), 0)/'TOP SCORES'!F$4,0)</f>
        <v>0</v>
      </c>
      <c r="I200" s="14">
        <f>IFERROR(100*_xlfn.IFNA(VLOOKUP($B200,KviZDarije6!$A$1:$N$1000, 5, 0), 0)/'TOP SCORES'!G$4,0)</f>
        <v>0</v>
      </c>
      <c r="J200" s="14">
        <f>IFERROR(100*_xlfn.IFNA(VLOOKUP($B200,KviZDarije7!$A$1:$N$999, 5, 0), 0)/'TOP SCORES'!H$4,0)</f>
        <v>0</v>
      </c>
      <c r="K200" s="14">
        <f>IFERROR(100*_xlfn.IFNA(VLOOKUP($B200,KviZDarije8!$A$1:$N$1000, 5, 0), 0)/'TOP SCORES'!I$4,0)</f>
        <v>0</v>
      </c>
      <c r="L200" s="14">
        <f>IFERROR(100*_xlfn.IFNA(VLOOKUP($B200,KviZDarije9!$A$1:$N$1000, 5, 0), 0)/'TOP SCORES'!J$4,0)</f>
        <v>0</v>
      </c>
      <c r="M200" s="14">
        <f>IFERROR(100*_xlfn.IFNA(VLOOKUP($B200,KviZDarije10!$A$1:$N$1000, 5, 0), 0)/'TOP SCORES'!K$4,0)</f>
        <v>0</v>
      </c>
      <c r="N200" s="14">
        <f>IFERROR(100*_xlfn.IFNA(VLOOKUP($B200,KviZDarije11!$A$1:$N$1000, 5, 0), 0)/'TOP SCORES'!L$4,0)</f>
        <v>0</v>
      </c>
    </row>
    <row r="201" spans="1:14">
      <c r="A201" s="17">
        <f t="shared" ca="1" si="3"/>
        <v>199</v>
      </c>
      <c r="B201" s="12" t="s">
        <v>34</v>
      </c>
      <c r="C201" s="15" cm="1">
        <f t="array" aca="1" ref="C201" ca="1">SUM(LARGE(D201:N201,ROW(INDIRECT("1:8"))))</f>
        <v>40</v>
      </c>
      <c r="D201" s="14">
        <f>IFERROR(100*_xlfn.IFNA(VLOOKUP($B201,KviZDarije1!$A$1:$N$1000, 5, 0), 0)/'TOP SCORES'!B$4,0)</f>
        <v>0</v>
      </c>
      <c r="E201" s="14">
        <f>IFERROR(100*_xlfn.IFNA(VLOOKUP($B201,KviZDarije2!$A$1:$N$1000, 5, 0), 0)/'TOP SCORES'!C$4,0)</f>
        <v>0</v>
      </c>
      <c r="F201" s="14">
        <f>IFERROR(100*_xlfn.IFNA(VLOOKUP($B201,KviZDarije3!$A$1:$N$1000, 5, 0), 0)/'TOP SCORES'!D$4,0)</f>
        <v>40</v>
      </c>
      <c r="G201" s="14">
        <f>IFERROR(100*_xlfn.IFNA(VLOOKUP($B201,KviZDarije4!$A$1:$N$1000, 5, 0), 0)/'TOP SCORES'!E$4,0)</f>
        <v>0</v>
      </c>
      <c r="H201" s="14">
        <f>IFERROR(100*_xlfn.IFNA(VLOOKUP($B201,KviZDarije5!$A$1:$N$1000, 5, 0), 0)/'TOP SCORES'!F$4,0)</f>
        <v>0</v>
      </c>
      <c r="I201" s="14">
        <f>IFERROR(100*_xlfn.IFNA(VLOOKUP($B201,KviZDarije6!$A$1:$N$1000, 5, 0), 0)/'TOP SCORES'!G$4,0)</f>
        <v>0</v>
      </c>
      <c r="J201" s="14">
        <f>IFERROR(100*_xlfn.IFNA(VLOOKUP($B201,KviZDarije7!$A$1:$N$999, 5, 0), 0)/'TOP SCORES'!H$4,0)</f>
        <v>0</v>
      </c>
      <c r="K201" s="14">
        <f>IFERROR(100*_xlfn.IFNA(VLOOKUP($B201,KviZDarije8!$A$1:$N$1000, 5, 0), 0)/'TOP SCORES'!I$4,0)</f>
        <v>0</v>
      </c>
      <c r="L201" s="14">
        <f>IFERROR(100*_xlfn.IFNA(VLOOKUP($B201,KviZDarije9!$A$1:$N$1000, 5, 0), 0)/'TOP SCORES'!J$4,0)</f>
        <v>0</v>
      </c>
      <c r="M201" s="14">
        <f>IFERROR(100*_xlfn.IFNA(VLOOKUP($B201,KviZDarije10!$A$1:$N$1000, 5, 0), 0)/'TOP SCORES'!K$4,0)</f>
        <v>0</v>
      </c>
      <c r="N201" s="14">
        <f>IFERROR(100*_xlfn.IFNA(VLOOKUP($B201,KviZDarije11!$A$1:$N$1000, 5, 0), 0)/'TOP SCORES'!L$4,0)</f>
        <v>0</v>
      </c>
    </row>
    <row r="202" spans="1:14">
      <c r="A202" s="17">
        <f t="shared" ca="1" si="3"/>
        <v>199</v>
      </c>
      <c r="B202" s="33" t="s">
        <v>252</v>
      </c>
      <c r="C202" s="15" cm="1">
        <f t="array" aca="1" ref="C202" ca="1">SUM(LARGE(D202:N202,ROW(INDIRECT("1:8"))))</f>
        <v>40</v>
      </c>
      <c r="D202" s="14">
        <f>IFERROR(100*_xlfn.IFNA(VLOOKUP($B202,KviZDarije1!$A$1:$N$1000, 5, 0), 0)/'TOP SCORES'!B$4,0)</f>
        <v>0</v>
      </c>
      <c r="E202" s="14">
        <f>IFERROR(100*_xlfn.IFNA(VLOOKUP($B202,KviZDarije2!$A$1:$N$1000, 5, 0), 0)/'TOP SCORES'!C$4,0)</f>
        <v>0</v>
      </c>
      <c r="F202" s="14">
        <f>IFERROR(100*_xlfn.IFNA(VLOOKUP($B202,KviZDarije3!$A$1:$N$1000, 5, 0), 0)/'TOP SCORES'!D$4,0)</f>
        <v>0</v>
      </c>
      <c r="G202" s="14">
        <f>IFERROR(100*_xlfn.IFNA(VLOOKUP($B202,KviZDarije4!$A$1:$N$1000, 5, 0), 0)/'TOP SCORES'!E$4,0)</f>
        <v>40</v>
      </c>
      <c r="H202" s="14">
        <f>IFERROR(100*_xlfn.IFNA(VLOOKUP($B202,KviZDarije5!$A$1:$N$1000, 5, 0), 0)/'TOP SCORES'!F$4,0)</f>
        <v>0</v>
      </c>
      <c r="I202" s="14">
        <f>IFERROR(100*_xlfn.IFNA(VLOOKUP($B202,KviZDarije6!$A$1:$N$1000, 5, 0), 0)/'TOP SCORES'!G$4,0)</f>
        <v>0</v>
      </c>
      <c r="J202" s="14">
        <f>IFERROR(100*_xlfn.IFNA(VLOOKUP($B202,KviZDarije7!$A$1:$N$999, 5, 0), 0)/'TOP SCORES'!H$4,0)</f>
        <v>0</v>
      </c>
      <c r="K202" s="14">
        <f>IFERROR(100*_xlfn.IFNA(VLOOKUP($B202,KviZDarije8!$A$1:$N$1000, 5, 0), 0)/'TOP SCORES'!I$4,0)</f>
        <v>0</v>
      </c>
      <c r="L202" s="14">
        <f>IFERROR(100*_xlfn.IFNA(VLOOKUP($B202,KviZDarije9!$A$1:$N$1000, 5, 0), 0)/'TOP SCORES'!J$4,0)</f>
        <v>0</v>
      </c>
      <c r="M202" s="14">
        <f>IFERROR(100*_xlfn.IFNA(VLOOKUP($B202,KviZDarije10!$A$1:$N$1000, 5, 0), 0)/'TOP SCORES'!K$4,0)</f>
        <v>0</v>
      </c>
      <c r="N202" s="14">
        <f>IFERROR(100*_xlfn.IFNA(VLOOKUP($B202,KviZDarije11!$A$1:$N$1000, 5, 0), 0)/'TOP SCORES'!L$4,0)</f>
        <v>0</v>
      </c>
    </row>
    <row r="203" spans="1:14">
      <c r="A203" s="17">
        <f t="shared" ca="1" si="3"/>
        <v>199</v>
      </c>
      <c r="B203" s="33" t="s">
        <v>281</v>
      </c>
      <c r="C203" s="15" cm="1">
        <f t="array" aca="1" ref="C203" ca="1">SUM(LARGE(D203:N203,ROW(INDIRECT("1:8"))))</f>
        <v>40</v>
      </c>
      <c r="D203" s="14">
        <f>IFERROR(100*_xlfn.IFNA(VLOOKUP($B203,KviZDarije1!$A$1:$N$1000, 5, 0), 0)/'TOP SCORES'!B$4,0)</f>
        <v>0</v>
      </c>
      <c r="E203" s="14">
        <f>IFERROR(100*_xlfn.IFNA(VLOOKUP($B203,KviZDarije2!$A$1:$N$1000, 5, 0), 0)/'TOP SCORES'!C$4,0)</f>
        <v>0</v>
      </c>
      <c r="F203" s="14">
        <f>IFERROR(100*_xlfn.IFNA(VLOOKUP($B203,KviZDarije3!$A$1:$N$1000, 5, 0), 0)/'TOP SCORES'!D$4,0)</f>
        <v>0</v>
      </c>
      <c r="G203" s="14">
        <f>IFERROR(100*_xlfn.IFNA(VLOOKUP($B203,KviZDarije4!$A$1:$N$1000, 5, 0), 0)/'TOP SCORES'!E$4,0)</f>
        <v>0</v>
      </c>
      <c r="H203" s="14">
        <f>IFERROR(100*_xlfn.IFNA(VLOOKUP($B203,KviZDarije5!$A$1:$N$1000, 5, 0), 0)/'TOP SCORES'!F$4,0)</f>
        <v>0</v>
      </c>
      <c r="I203" s="14">
        <f>IFERROR(100*_xlfn.IFNA(VLOOKUP($B203,KviZDarije6!$A$1:$N$1000, 5, 0), 0)/'TOP SCORES'!G$4,0)</f>
        <v>40</v>
      </c>
      <c r="J203" s="14">
        <f>IFERROR(100*_xlfn.IFNA(VLOOKUP($B203,KviZDarije7!$A$1:$N$999, 5, 0), 0)/'TOP SCORES'!H$4,0)</f>
        <v>0</v>
      </c>
      <c r="K203" s="14">
        <f>IFERROR(100*_xlfn.IFNA(VLOOKUP($B203,KviZDarije8!$A$1:$N$1000, 5, 0), 0)/'TOP SCORES'!I$4,0)</f>
        <v>0</v>
      </c>
      <c r="L203" s="14">
        <f>IFERROR(100*_xlfn.IFNA(VLOOKUP($B203,KviZDarije9!$A$1:$N$1000, 5, 0), 0)/'TOP SCORES'!J$4,0)</f>
        <v>0</v>
      </c>
      <c r="M203" s="14">
        <f>IFERROR(100*_xlfn.IFNA(VLOOKUP($B203,KviZDarije10!$A$1:$N$1000, 5, 0), 0)/'TOP SCORES'!K$4,0)</f>
        <v>0</v>
      </c>
      <c r="N203" s="14">
        <f>IFERROR(100*_xlfn.IFNA(VLOOKUP($B203,KviZDarije11!$A$1:$N$1000, 5, 0), 0)/'TOP SCORES'!L$4,0)</f>
        <v>0</v>
      </c>
    </row>
    <row r="204" spans="1:14">
      <c r="A204" s="17">
        <f t="shared" ca="1" si="3"/>
        <v>199</v>
      </c>
      <c r="B204" s="33" t="s">
        <v>285</v>
      </c>
      <c r="C204" s="15" cm="1">
        <f t="array" aca="1" ref="C204" ca="1">SUM(LARGE(D204:N204,ROW(INDIRECT("1:8"))))</f>
        <v>40</v>
      </c>
      <c r="D204" s="14">
        <f>IFERROR(100*_xlfn.IFNA(VLOOKUP($B204,KviZDarije1!$A$1:$N$1000, 5, 0), 0)/'TOP SCORES'!B$4,0)</f>
        <v>0</v>
      </c>
      <c r="E204" s="14">
        <f>IFERROR(100*_xlfn.IFNA(VLOOKUP($B204,KviZDarije2!$A$1:$N$1000, 5, 0), 0)/'TOP SCORES'!C$4,0)</f>
        <v>0</v>
      </c>
      <c r="F204" s="14">
        <f>IFERROR(100*_xlfn.IFNA(VLOOKUP($B204,KviZDarije3!$A$1:$N$1000, 5, 0), 0)/'TOP SCORES'!D$4,0)</f>
        <v>0</v>
      </c>
      <c r="G204" s="14">
        <f>IFERROR(100*_xlfn.IFNA(VLOOKUP($B204,KviZDarije4!$A$1:$N$1000, 5, 0), 0)/'TOP SCORES'!E$4,0)</f>
        <v>0</v>
      </c>
      <c r="H204" s="14">
        <f>IFERROR(100*_xlfn.IFNA(VLOOKUP($B204,KviZDarije5!$A$1:$N$1000, 5, 0), 0)/'TOP SCORES'!F$4,0)</f>
        <v>0</v>
      </c>
      <c r="I204" s="14">
        <f>IFERROR(100*_xlfn.IFNA(VLOOKUP($B204,KviZDarije6!$A$1:$N$1000, 5, 0), 0)/'TOP SCORES'!G$4,0)</f>
        <v>40</v>
      </c>
      <c r="J204" s="14">
        <f>IFERROR(100*_xlfn.IFNA(VLOOKUP($B204,KviZDarije7!$A$1:$N$999, 5, 0), 0)/'TOP SCORES'!H$4,0)</f>
        <v>0</v>
      </c>
      <c r="K204" s="14">
        <f>IFERROR(100*_xlfn.IFNA(VLOOKUP($B204,KviZDarije8!$A$1:$N$1000, 5, 0), 0)/'TOP SCORES'!I$4,0)</f>
        <v>0</v>
      </c>
      <c r="L204" s="14">
        <f>IFERROR(100*_xlfn.IFNA(VLOOKUP($B204,KviZDarije9!$A$1:$N$1000, 5, 0), 0)/'TOP SCORES'!J$4,0)</f>
        <v>0</v>
      </c>
      <c r="M204" s="14">
        <f>IFERROR(100*_xlfn.IFNA(VLOOKUP($B204,KviZDarije10!$A$1:$N$1000, 5, 0), 0)/'TOP SCORES'!K$4,0)</f>
        <v>0</v>
      </c>
      <c r="N204" s="14">
        <f>IFERROR(100*_xlfn.IFNA(VLOOKUP($B204,KviZDarije11!$A$1:$N$1000, 5, 0), 0)/'TOP SCORES'!L$4,0)</f>
        <v>0</v>
      </c>
    </row>
    <row r="205" spans="1:14">
      <c r="A205" s="17">
        <f t="shared" ca="1" si="3"/>
        <v>199</v>
      </c>
      <c r="B205" s="90" t="s">
        <v>326</v>
      </c>
      <c r="C205" s="15" cm="1">
        <f t="array" aca="1" ref="C205" ca="1">SUM(LARGE(D205:N205,ROW(INDIRECT("1:8"))))</f>
        <v>40</v>
      </c>
      <c r="D205" s="14">
        <f>IFERROR(100*_xlfn.IFNA(VLOOKUP($B205,KviZDarije1!$A$1:$N$1000, 5, 0), 0)/'TOP SCORES'!B$4,0)</f>
        <v>0</v>
      </c>
      <c r="E205" s="14">
        <f>IFERROR(100*_xlfn.IFNA(VLOOKUP($B205,KviZDarije2!$A$1:$N$1000, 5, 0), 0)/'TOP SCORES'!C$4,0)</f>
        <v>0</v>
      </c>
      <c r="F205" s="14">
        <f>IFERROR(100*_xlfn.IFNA(VLOOKUP($B205,KviZDarije3!$A$1:$N$1000, 5, 0), 0)/'TOP SCORES'!D$4,0)</f>
        <v>0</v>
      </c>
      <c r="G205" s="14">
        <f>IFERROR(100*_xlfn.IFNA(VLOOKUP($B205,KviZDarije4!$A$1:$N$1000, 5, 0), 0)/'TOP SCORES'!E$4,0)</f>
        <v>0</v>
      </c>
      <c r="H205" s="14">
        <f>IFERROR(100*_xlfn.IFNA(VLOOKUP($B205,KviZDarije5!$A$1:$N$1000, 5, 0), 0)/'TOP SCORES'!F$4,0)</f>
        <v>0</v>
      </c>
      <c r="I205" s="14">
        <f>IFERROR(100*_xlfn.IFNA(VLOOKUP($B205,KviZDarije6!$A$1:$N$1000, 5, 0), 0)/'TOP SCORES'!G$4,0)</f>
        <v>0</v>
      </c>
      <c r="J205" s="14">
        <f>IFERROR(100*_xlfn.IFNA(VLOOKUP($B205,KviZDarije7!$A$1:$N$999, 5, 0), 0)/'TOP SCORES'!H$4,0)</f>
        <v>0</v>
      </c>
      <c r="K205" s="14">
        <f>IFERROR(100*_xlfn.IFNA(VLOOKUP($B205,KviZDarije8!$A$1:$N$1000, 5, 0), 0)/'TOP SCORES'!I$4,0)</f>
        <v>0</v>
      </c>
      <c r="L205" s="14">
        <f>IFERROR(100*_xlfn.IFNA(VLOOKUP($B205,KviZDarije9!$A$1:$N$1000, 5, 0), 0)/'TOP SCORES'!J$4,0)</f>
        <v>0</v>
      </c>
      <c r="M205" s="14">
        <f>IFERROR(100*_xlfn.IFNA(VLOOKUP($B205,KviZDarije10!$A$1:$N$1000, 5, 0), 0)/'TOP SCORES'!K$4,0)</f>
        <v>0</v>
      </c>
      <c r="N205" s="14">
        <f>IFERROR(100*_xlfn.IFNA(VLOOKUP($B205,KviZDarije11!$A$1:$N$1000, 5, 0), 0)/'TOP SCORES'!L$4,0)</f>
        <v>40</v>
      </c>
    </row>
    <row r="206" spans="1:14">
      <c r="A206" s="17">
        <f t="shared" ca="1" si="3"/>
        <v>199</v>
      </c>
      <c r="B206" s="90" t="s">
        <v>328</v>
      </c>
      <c r="C206" s="15" cm="1">
        <f t="array" aca="1" ref="C206" ca="1">SUM(LARGE(D206:N206,ROW(INDIRECT("1:8"))))</f>
        <v>40</v>
      </c>
      <c r="D206" s="14">
        <f>IFERROR(100*_xlfn.IFNA(VLOOKUP($B206,KviZDarije1!$A$1:$N$1000, 5, 0), 0)/'TOP SCORES'!B$4,0)</f>
        <v>0</v>
      </c>
      <c r="E206" s="14">
        <f>IFERROR(100*_xlfn.IFNA(VLOOKUP($B206,KviZDarije2!$A$1:$N$1000, 5, 0), 0)/'TOP SCORES'!C$4,0)</f>
        <v>0</v>
      </c>
      <c r="F206" s="14">
        <f>IFERROR(100*_xlfn.IFNA(VLOOKUP($B206,KviZDarije3!$A$1:$N$1000, 5, 0), 0)/'TOP SCORES'!D$4,0)</f>
        <v>0</v>
      </c>
      <c r="G206" s="14">
        <f>IFERROR(100*_xlfn.IFNA(VLOOKUP($B206,KviZDarije4!$A$1:$N$1000, 5, 0), 0)/'TOP SCORES'!E$4,0)</f>
        <v>0</v>
      </c>
      <c r="H206" s="14">
        <f>IFERROR(100*_xlfn.IFNA(VLOOKUP($B206,KviZDarije5!$A$1:$N$1000, 5, 0), 0)/'TOP SCORES'!F$4,0)</f>
        <v>0</v>
      </c>
      <c r="I206" s="14">
        <f>IFERROR(100*_xlfn.IFNA(VLOOKUP($B206,KviZDarije6!$A$1:$N$1000, 5, 0), 0)/'TOP SCORES'!G$4,0)</f>
        <v>0</v>
      </c>
      <c r="J206" s="14">
        <f>IFERROR(100*_xlfn.IFNA(VLOOKUP($B206,KviZDarije7!$A$1:$N$999, 5, 0), 0)/'TOP SCORES'!H$4,0)</f>
        <v>0</v>
      </c>
      <c r="K206" s="14">
        <f>IFERROR(100*_xlfn.IFNA(VLOOKUP($B206,KviZDarije8!$A$1:$N$1000, 5, 0), 0)/'TOP SCORES'!I$4,0)</f>
        <v>0</v>
      </c>
      <c r="L206" s="14">
        <f>IFERROR(100*_xlfn.IFNA(VLOOKUP($B206,KviZDarije9!$A$1:$N$1000, 5, 0), 0)/'TOP SCORES'!J$4,0)</f>
        <v>0</v>
      </c>
      <c r="M206" s="14">
        <f>IFERROR(100*_xlfn.IFNA(VLOOKUP($B206,KviZDarije10!$A$1:$N$1000, 5, 0), 0)/'TOP SCORES'!K$4,0)</f>
        <v>0</v>
      </c>
      <c r="N206" s="14">
        <f>IFERROR(100*_xlfn.IFNA(VLOOKUP($B206,KviZDarije11!$A$1:$N$1000, 5, 0), 0)/'TOP SCORES'!L$4,0)</f>
        <v>40</v>
      </c>
    </row>
    <row r="207" spans="1:14">
      <c r="A207" s="17">
        <f t="shared" ca="1" si="3"/>
        <v>207</v>
      </c>
      <c r="B207" s="33" t="s">
        <v>318</v>
      </c>
      <c r="C207" s="15" cm="1">
        <f t="array" aca="1" ref="C207" ca="1">SUM(LARGE(D207:N207,ROW(INDIRECT("1:8"))))</f>
        <v>38.181818181818187</v>
      </c>
      <c r="D207" s="14">
        <f>IFERROR(100*_xlfn.IFNA(VLOOKUP($B207,KviZDarije1!$A$1:$N$1000, 5, 0), 0)/'TOP SCORES'!B$4,0)</f>
        <v>0</v>
      </c>
      <c r="E207" s="14">
        <f>IFERROR(100*_xlfn.IFNA(VLOOKUP($B207,KviZDarije2!$A$1:$N$1000, 5, 0), 0)/'TOP SCORES'!C$4,0)</f>
        <v>0</v>
      </c>
      <c r="F207" s="14">
        <f>IFERROR(100*_xlfn.IFNA(VLOOKUP($B207,KviZDarije3!$A$1:$N$1000, 5, 0), 0)/'TOP SCORES'!D$4,0)</f>
        <v>0</v>
      </c>
      <c r="G207" s="14">
        <f>IFERROR(100*_xlfn.IFNA(VLOOKUP($B207,KviZDarije4!$A$1:$N$1000, 5, 0), 0)/'TOP SCORES'!E$4,0)</f>
        <v>0</v>
      </c>
      <c r="H207" s="14">
        <f>IFERROR(100*_xlfn.IFNA(VLOOKUP($B207,KviZDarije5!$A$1:$N$1000, 5, 0), 0)/'TOP SCORES'!F$4,0)</f>
        <v>0</v>
      </c>
      <c r="I207" s="14">
        <f>IFERROR(100*_xlfn.IFNA(VLOOKUP($B207,KviZDarije6!$A$1:$N$1000, 5, 0), 0)/'TOP SCORES'!G$4,0)</f>
        <v>0</v>
      </c>
      <c r="J207" s="14">
        <f>IFERROR(100*_xlfn.IFNA(VLOOKUP($B207,KviZDarije7!$A$1:$N$999, 5, 0), 0)/'TOP SCORES'!H$4,0)</f>
        <v>0</v>
      </c>
      <c r="K207" s="14">
        <f>IFERROR(100*_xlfn.IFNA(VLOOKUP($B207,KviZDarije8!$A$1:$N$1000, 5, 0), 0)/'TOP SCORES'!I$4,0)</f>
        <v>0</v>
      </c>
      <c r="L207" s="14">
        <f>IFERROR(100*_xlfn.IFNA(VLOOKUP($B207,KviZDarije9!$A$1:$N$1000, 5, 0), 0)/'TOP SCORES'!J$4,0)</f>
        <v>0</v>
      </c>
      <c r="M207" s="14">
        <f>IFERROR(100*_xlfn.IFNA(VLOOKUP($B207,KviZDarije10!$A$1:$N$1000, 5, 0), 0)/'TOP SCORES'!K$4,0)</f>
        <v>18.181818181818183</v>
      </c>
      <c r="N207" s="14">
        <f>IFERROR(100*_xlfn.IFNA(VLOOKUP($B207,KviZDarije11!$A$1:$N$1000, 5, 0), 0)/'TOP SCORES'!L$4,0)</f>
        <v>20</v>
      </c>
    </row>
    <row r="208" spans="1:14">
      <c r="A208" s="17">
        <f t="shared" ca="1" si="3"/>
        <v>208</v>
      </c>
      <c r="B208" s="12" t="s">
        <v>200</v>
      </c>
      <c r="C208" s="15" cm="1">
        <f t="array" aca="1" ref="C208" ca="1">SUM(LARGE(D208:N208,ROW(INDIRECT("1:8"))))</f>
        <v>36.363636363636367</v>
      </c>
      <c r="D208" s="14">
        <f>IFERROR(100*_xlfn.IFNA(VLOOKUP($B208,KviZDarije1!$A$1:$N$1000, 5, 0), 0)/'TOP SCORES'!B$4,0)</f>
        <v>36.363636363636367</v>
      </c>
      <c r="E208" s="14">
        <f>IFERROR(100*_xlfn.IFNA(VLOOKUP($B208,KviZDarije2!$A$1:$N$1000, 5, 0), 0)/'TOP SCORES'!C$4,0)</f>
        <v>0</v>
      </c>
      <c r="F208" s="14">
        <f>IFERROR(100*_xlfn.IFNA(VLOOKUP($B208,KviZDarije3!$A$1:$N$1000, 5, 0), 0)/'TOP SCORES'!D$4,0)</f>
        <v>0</v>
      </c>
      <c r="G208" s="14">
        <f>IFERROR(100*_xlfn.IFNA(VLOOKUP($B208,KviZDarije4!$A$1:$N$1000, 5, 0), 0)/'TOP SCORES'!E$4,0)</f>
        <v>0</v>
      </c>
      <c r="H208" s="14">
        <f>IFERROR(100*_xlfn.IFNA(VLOOKUP($B208,KviZDarije5!$A$1:$N$1000, 5, 0), 0)/'TOP SCORES'!F$4,0)</f>
        <v>0</v>
      </c>
      <c r="I208" s="14">
        <f>IFERROR(100*_xlfn.IFNA(VLOOKUP($B208,KviZDarije6!$A$1:$N$1000, 5, 0), 0)/'TOP SCORES'!G$4,0)</f>
        <v>0</v>
      </c>
      <c r="J208" s="14">
        <f>IFERROR(100*_xlfn.IFNA(VLOOKUP($B208,KviZDarije7!$A$1:$N$999, 5, 0), 0)/'TOP SCORES'!H$4,0)</f>
        <v>0</v>
      </c>
      <c r="K208" s="14">
        <f>IFERROR(100*_xlfn.IFNA(VLOOKUP($B208,KviZDarije8!$A$1:$N$1000, 5, 0), 0)/'TOP SCORES'!I$4,0)</f>
        <v>0</v>
      </c>
      <c r="L208" s="14">
        <f>IFERROR(100*_xlfn.IFNA(VLOOKUP($B208,KviZDarije9!$A$1:$N$1000, 5, 0), 0)/'TOP SCORES'!J$4,0)</f>
        <v>0</v>
      </c>
      <c r="M208" s="14">
        <f>IFERROR(100*_xlfn.IFNA(VLOOKUP($B208,KviZDarije10!$A$1:$N$1000, 5, 0), 0)/'TOP SCORES'!K$4,0)</f>
        <v>0</v>
      </c>
      <c r="N208" s="14">
        <f>IFERROR(100*_xlfn.IFNA(VLOOKUP($B208,KviZDarije11!$A$1:$N$1000, 5, 0), 0)/'TOP SCORES'!L$4,0)</f>
        <v>0</v>
      </c>
    </row>
    <row r="209" spans="1:14">
      <c r="A209" s="17">
        <f t="shared" ca="1" si="3"/>
        <v>208</v>
      </c>
      <c r="B209" s="33" t="s">
        <v>319</v>
      </c>
      <c r="C209" s="15" cm="1">
        <f t="array" aca="1" ref="C209" ca="1">SUM(LARGE(D209:N209,ROW(INDIRECT("1:8"))))</f>
        <v>36.363636363636367</v>
      </c>
      <c r="D209" s="14">
        <f>IFERROR(100*_xlfn.IFNA(VLOOKUP($B209,KviZDarije1!$A$1:$N$1000, 5, 0), 0)/'TOP SCORES'!B$4,0)</f>
        <v>0</v>
      </c>
      <c r="E209" s="14">
        <f>IFERROR(100*_xlfn.IFNA(VLOOKUP($B209,KviZDarije2!$A$1:$N$1000, 5, 0), 0)/'TOP SCORES'!C$4,0)</f>
        <v>0</v>
      </c>
      <c r="F209" s="14">
        <f>IFERROR(100*_xlfn.IFNA(VLOOKUP($B209,KviZDarije3!$A$1:$N$1000, 5, 0), 0)/'TOP SCORES'!D$4,0)</f>
        <v>0</v>
      </c>
      <c r="G209" s="14">
        <f>IFERROR(100*_xlfn.IFNA(VLOOKUP($B209,KviZDarije4!$A$1:$N$1000, 5, 0), 0)/'TOP SCORES'!E$4,0)</f>
        <v>0</v>
      </c>
      <c r="H209" s="14">
        <f>IFERROR(100*_xlfn.IFNA(VLOOKUP($B209,KviZDarije5!$A$1:$N$1000, 5, 0), 0)/'TOP SCORES'!F$4,0)</f>
        <v>0</v>
      </c>
      <c r="I209" s="14">
        <f>IFERROR(100*_xlfn.IFNA(VLOOKUP($B209,KviZDarije6!$A$1:$N$1000, 5, 0), 0)/'TOP SCORES'!G$4,0)</f>
        <v>0</v>
      </c>
      <c r="J209" s="14">
        <f>IFERROR(100*_xlfn.IFNA(VLOOKUP($B209,KviZDarije7!$A$1:$N$999, 5, 0), 0)/'TOP SCORES'!H$4,0)</f>
        <v>0</v>
      </c>
      <c r="K209" s="14">
        <f>IFERROR(100*_xlfn.IFNA(VLOOKUP($B209,KviZDarije8!$A$1:$N$1000, 5, 0), 0)/'TOP SCORES'!I$4,0)</f>
        <v>0</v>
      </c>
      <c r="L209" s="14">
        <f>IFERROR(100*_xlfn.IFNA(VLOOKUP($B209,KviZDarije9!$A$1:$N$1000, 5, 0), 0)/'TOP SCORES'!J$4,0)</f>
        <v>0</v>
      </c>
      <c r="M209" s="14">
        <f>IFERROR(100*_xlfn.IFNA(VLOOKUP($B209,KviZDarije10!$A$1:$N$1000, 5, 0), 0)/'TOP SCORES'!K$4,0)</f>
        <v>36.363636363636367</v>
      </c>
      <c r="N209" s="14">
        <f>IFERROR(100*_xlfn.IFNA(VLOOKUP($B209,KviZDarije11!$A$1:$N$1000, 5, 0), 0)/'TOP SCORES'!L$4,0)</f>
        <v>0</v>
      </c>
    </row>
    <row r="210" spans="1:14">
      <c r="A210" s="17">
        <f t="shared" ca="1" si="3"/>
        <v>210</v>
      </c>
      <c r="B210" s="12" t="s">
        <v>219</v>
      </c>
      <c r="C210" s="15" cm="1">
        <f t="array" aca="1" ref="C210" ca="1">SUM(LARGE(D210:N210,ROW(INDIRECT("1:8"))))</f>
        <v>30</v>
      </c>
      <c r="D210" s="14">
        <f>IFERROR(100*_xlfn.IFNA(VLOOKUP($B210,KviZDarije1!$A$1:$N$1000, 5, 0), 0)/'TOP SCORES'!B$4,0)</f>
        <v>0</v>
      </c>
      <c r="E210" s="14">
        <f>IFERROR(100*_xlfn.IFNA(VLOOKUP($B210,KviZDarije2!$A$1:$N$1000, 5, 0), 0)/'TOP SCORES'!C$4,0)</f>
        <v>30</v>
      </c>
      <c r="F210" s="14">
        <f>IFERROR(100*_xlfn.IFNA(VLOOKUP($B210,KviZDarije3!$A$1:$N$1000, 5, 0), 0)/'TOP SCORES'!D$4,0)</f>
        <v>0</v>
      </c>
      <c r="G210" s="14">
        <f>IFERROR(100*_xlfn.IFNA(VLOOKUP($B210,KviZDarije4!$A$1:$N$1000, 5, 0), 0)/'TOP SCORES'!E$4,0)</f>
        <v>0</v>
      </c>
      <c r="H210" s="14">
        <f>IFERROR(100*_xlfn.IFNA(VLOOKUP($B210,KviZDarije5!$A$1:$N$1000, 5, 0), 0)/'TOP SCORES'!F$4,0)</f>
        <v>0</v>
      </c>
      <c r="I210" s="14">
        <f>IFERROR(100*_xlfn.IFNA(VLOOKUP($B210,KviZDarije6!$A$1:$N$1000, 5, 0), 0)/'TOP SCORES'!G$4,0)</f>
        <v>0</v>
      </c>
      <c r="J210" s="14">
        <f>IFERROR(100*_xlfn.IFNA(VLOOKUP($B210,KviZDarije7!$A$1:$N$999, 5, 0), 0)/'TOP SCORES'!H$4,0)</f>
        <v>0</v>
      </c>
      <c r="K210" s="14">
        <f>IFERROR(100*_xlfn.IFNA(VLOOKUP($B210,KviZDarije8!$A$1:$N$1000, 5, 0), 0)/'TOP SCORES'!I$4,0)</f>
        <v>0</v>
      </c>
      <c r="L210" s="14">
        <f>IFERROR(100*_xlfn.IFNA(VLOOKUP($B210,KviZDarije9!$A$1:$N$1000, 5, 0), 0)/'TOP SCORES'!J$4,0)</f>
        <v>0</v>
      </c>
      <c r="M210" s="14">
        <f>IFERROR(100*_xlfn.IFNA(VLOOKUP($B210,KviZDarije10!$A$1:$N$1000, 5, 0), 0)/'TOP SCORES'!K$4,0)</f>
        <v>0</v>
      </c>
      <c r="N210" s="14">
        <f>IFERROR(100*_xlfn.IFNA(VLOOKUP($B210,KviZDarije11!$A$1:$N$1000, 5, 0), 0)/'TOP SCORES'!L$4,0)</f>
        <v>0</v>
      </c>
    </row>
    <row r="211" spans="1:14">
      <c r="A211" s="17">
        <f t="shared" ca="1" si="3"/>
        <v>210</v>
      </c>
      <c r="B211" s="12" t="s">
        <v>242</v>
      </c>
      <c r="C211" s="15" cm="1">
        <f t="array" aca="1" ref="C211" ca="1">SUM(LARGE(D211:N211,ROW(INDIRECT("1:8"))))</f>
        <v>30</v>
      </c>
      <c r="D211" s="14">
        <f>IFERROR(100*_xlfn.IFNA(VLOOKUP($B211,KviZDarije1!$A$1:$N$1000, 5, 0), 0)/'TOP SCORES'!B$4,0)</f>
        <v>0</v>
      </c>
      <c r="E211" s="14">
        <f>IFERROR(100*_xlfn.IFNA(VLOOKUP($B211,KviZDarije2!$A$1:$N$1000, 5, 0), 0)/'TOP SCORES'!C$4,0)</f>
        <v>0</v>
      </c>
      <c r="F211" s="14">
        <f>IFERROR(100*_xlfn.IFNA(VLOOKUP($B211,KviZDarije3!$A$1:$N$1000, 5, 0), 0)/'TOP SCORES'!D$4,0)</f>
        <v>30</v>
      </c>
      <c r="G211" s="14">
        <f>IFERROR(100*_xlfn.IFNA(VLOOKUP($B211,KviZDarije4!$A$1:$N$1000, 5, 0), 0)/'TOP SCORES'!E$4,0)</f>
        <v>0</v>
      </c>
      <c r="H211" s="14">
        <f>IFERROR(100*_xlfn.IFNA(VLOOKUP($B211,KviZDarije5!$A$1:$N$1000, 5, 0), 0)/'TOP SCORES'!F$4,0)</f>
        <v>0</v>
      </c>
      <c r="I211" s="14">
        <f>IFERROR(100*_xlfn.IFNA(VLOOKUP($B211,KviZDarije6!$A$1:$N$1000, 5, 0), 0)/'TOP SCORES'!G$4,0)</f>
        <v>0</v>
      </c>
      <c r="J211" s="14">
        <f>IFERROR(100*_xlfn.IFNA(VLOOKUP($B211,KviZDarije7!$A$1:$N$999, 5, 0), 0)/'TOP SCORES'!H$4,0)</f>
        <v>0</v>
      </c>
      <c r="K211" s="14">
        <f>IFERROR(100*_xlfn.IFNA(VLOOKUP($B211,KviZDarije8!$A$1:$N$1000, 5, 0), 0)/'TOP SCORES'!I$4,0)</f>
        <v>0</v>
      </c>
      <c r="L211" s="14">
        <f>IFERROR(100*_xlfn.IFNA(VLOOKUP($B211,KviZDarije9!$A$1:$N$1000, 5, 0), 0)/'TOP SCORES'!J$4,0)</f>
        <v>0</v>
      </c>
      <c r="M211" s="14">
        <f>IFERROR(100*_xlfn.IFNA(VLOOKUP($B211,KviZDarije10!$A$1:$N$1000, 5, 0), 0)/'TOP SCORES'!K$4,0)</f>
        <v>0</v>
      </c>
      <c r="N211" s="14">
        <f>IFERROR(100*_xlfn.IFNA(VLOOKUP($B211,KviZDarije11!$A$1:$N$1000, 5, 0), 0)/'TOP SCORES'!L$4,0)</f>
        <v>0</v>
      </c>
    </row>
    <row r="212" spans="1:14">
      <c r="A212" s="17">
        <f t="shared" ca="1" si="3"/>
        <v>210</v>
      </c>
      <c r="B212" s="12" t="s">
        <v>132</v>
      </c>
      <c r="C212" s="15" cm="1">
        <f t="array" aca="1" ref="C212" ca="1">SUM(LARGE(D212:N212,ROW(INDIRECT("1:8"))))</f>
        <v>30</v>
      </c>
      <c r="D212" s="14">
        <f>IFERROR(100*_xlfn.IFNA(VLOOKUP($B212,KviZDarije1!$A$1:$N$1000, 5, 0), 0)/'TOP SCORES'!B$4,0)</f>
        <v>0</v>
      </c>
      <c r="E212" s="14">
        <f>IFERROR(100*_xlfn.IFNA(VLOOKUP($B212,KviZDarije2!$A$1:$N$1000, 5, 0), 0)/'TOP SCORES'!C$4,0)</f>
        <v>0</v>
      </c>
      <c r="F212" s="14">
        <f>IFERROR(100*_xlfn.IFNA(VLOOKUP($B212,KviZDarije3!$A$1:$N$1000, 5, 0), 0)/'TOP SCORES'!D$4,0)</f>
        <v>30</v>
      </c>
      <c r="G212" s="14">
        <f>IFERROR(100*_xlfn.IFNA(VLOOKUP($B212,KviZDarije4!$A$1:$N$1000, 5, 0), 0)/'TOP SCORES'!E$4,0)</f>
        <v>0</v>
      </c>
      <c r="H212" s="14">
        <f>IFERROR(100*_xlfn.IFNA(VLOOKUP($B212,KviZDarije5!$A$1:$N$1000, 5, 0), 0)/'TOP SCORES'!F$4,0)</f>
        <v>0</v>
      </c>
      <c r="I212" s="14">
        <f>IFERROR(100*_xlfn.IFNA(VLOOKUP($B212,KviZDarije6!$A$1:$N$1000, 5, 0), 0)/'TOP SCORES'!G$4,0)</f>
        <v>0</v>
      </c>
      <c r="J212" s="14">
        <f>IFERROR(100*_xlfn.IFNA(VLOOKUP($B212,KviZDarije7!$A$1:$N$999, 5, 0), 0)/'TOP SCORES'!H$4,0)</f>
        <v>0</v>
      </c>
      <c r="K212" s="14">
        <f>IFERROR(100*_xlfn.IFNA(VLOOKUP($B212,KviZDarije8!$A$1:$N$1000, 5, 0), 0)/'TOP SCORES'!I$4,0)</f>
        <v>0</v>
      </c>
      <c r="L212" s="14">
        <f>IFERROR(100*_xlfn.IFNA(VLOOKUP($B212,KviZDarije9!$A$1:$N$1000, 5, 0), 0)/'TOP SCORES'!J$4,0)</f>
        <v>0</v>
      </c>
      <c r="M212" s="14">
        <f>IFERROR(100*_xlfn.IFNA(VLOOKUP($B212,KviZDarije10!$A$1:$N$1000, 5, 0), 0)/'TOP SCORES'!K$4,0)</f>
        <v>0</v>
      </c>
      <c r="N212" s="14">
        <f>IFERROR(100*_xlfn.IFNA(VLOOKUP($B212,KviZDarije11!$A$1:$N$1000, 5, 0), 0)/'TOP SCORES'!L$4,0)</f>
        <v>0</v>
      </c>
    </row>
    <row r="213" spans="1:14">
      <c r="A213" s="17">
        <f t="shared" ca="1" si="3"/>
        <v>210</v>
      </c>
      <c r="B213" s="12" t="s">
        <v>224</v>
      </c>
      <c r="C213" s="15" cm="1">
        <f t="array" aca="1" ref="C213" ca="1">SUM(LARGE(D213:N213,ROW(INDIRECT("1:8"))))</f>
        <v>30</v>
      </c>
      <c r="D213" s="14">
        <f>IFERROR(100*_xlfn.IFNA(VLOOKUP($B213,KviZDarije1!$A$1:$N$1000, 5, 0), 0)/'TOP SCORES'!B$4,0)</f>
        <v>0</v>
      </c>
      <c r="E213" s="14">
        <f>IFERROR(100*_xlfn.IFNA(VLOOKUP($B213,KviZDarije2!$A$1:$N$1000, 5, 0), 0)/'TOP SCORES'!C$4,0)</f>
        <v>30</v>
      </c>
      <c r="F213" s="14">
        <f>IFERROR(100*_xlfn.IFNA(VLOOKUP($B213,KviZDarije3!$A$1:$N$1000, 5, 0), 0)/'TOP SCORES'!D$4,0)</f>
        <v>0</v>
      </c>
      <c r="G213" s="14">
        <f>IFERROR(100*_xlfn.IFNA(VLOOKUP($B213,KviZDarije4!$A$1:$N$1000, 5, 0), 0)/'TOP SCORES'!E$4,0)</f>
        <v>0</v>
      </c>
      <c r="H213" s="14">
        <f>IFERROR(100*_xlfn.IFNA(VLOOKUP($B213,KviZDarije5!$A$1:$N$1000, 5, 0), 0)/'TOP SCORES'!F$4,0)</f>
        <v>0</v>
      </c>
      <c r="I213" s="14">
        <f>IFERROR(100*_xlfn.IFNA(VLOOKUP($B213,KviZDarije6!$A$1:$N$1000, 5, 0), 0)/'TOP SCORES'!G$4,0)</f>
        <v>0</v>
      </c>
      <c r="J213" s="14">
        <f>IFERROR(100*_xlfn.IFNA(VLOOKUP($B213,KviZDarije7!$A$1:$N$999, 5, 0), 0)/'TOP SCORES'!H$4,0)</f>
        <v>0</v>
      </c>
      <c r="K213" s="14">
        <f>IFERROR(100*_xlfn.IFNA(VLOOKUP($B213,KviZDarije8!$A$1:$N$1000, 5, 0), 0)/'TOP SCORES'!I$4,0)</f>
        <v>0</v>
      </c>
      <c r="L213" s="14">
        <f>IFERROR(100*_xlfn.IFNA(VLOOKUP($B213,KviZDarije9!$A$1:$N$1000, 5, 0), 0)/'TOP SCORES'!J$4,0)</f>
        <v>0</v>
      </c>
      <c r="M213" s="14">
        <f>IFERROR(100*_xlfn.IFNA(VLOOKUP($B213,KviZDarije10!$A$1:$N$1000, 5, 0), 0)/'TOP SCORES'!K$4,0)</f>
        <v>0</v>
      </c>
      <c r="N213" s="14">
        <f>IFERROR(100*_xlfn.IFNA(VLOOKUP($B213,KviZDarije11!$A$1:$N$1000, 5, 0), 0)/'TOP SCORES'!L$4,0)</f>
        <v>0</v>
      </c>
    </row>
    <row r="214" spans="1:14">
      <c r="A214" s="17">
        <f t="shared" ca="1" si="3"/>
        <v>210</v>
      </c>
      <c r="B214" s="12" t="s">
        <v>142</v>
      </c>
      <c r="C214" s="15" cm="1">
        <f t="array" aca="1" ref="C214" ca="1">SUM(LARGE(D214:N214,ROW(INDIRECT("1:8"))))</f>
        <v>30</v>
      </c>
      <c r="D214" s="14">
        <f>IFERROR(100*_xlfn.IFNA(VLOOKUP($B214,KviZDarije1!$A$1:$N$1000, 5, 0), 0)/'TOP SCORES'!B$4,0)</f>
        <v>0</v>
      </c>
      <c r="E214" s="14">
        <f>IFERROR(100*_xlfn.IFNA(VLOOKUP($B214,KviZDarije2!$A$1:$N$1000, 5, 0), 0)/'TOP SCORES'!C$4,0)</f>
        <v>0</v>
      </c>
      <c r="F214" s="14">
        <f>IFERROR(100*_xlfn.IFNA(VLOOKUP($B214,KviZDarije3!$A$1:$N$1000, 5, 0), 0)/'TOP SCORES'!D$4,0)</f>
        <v>30</v>
      </c>
      <c r="G214" s="14">
        <f>IFERROR(100*_xlfn.IFNA(VLOOKUP($B214,KviZDarije4!$A$1:$N$1000, 5, 0), 0)/'TOP SCORES'!E$4,0)</f>
        <v>0</v>
      </c>
      <c r="H214" s="14">
        <f>IFERROR(100*_xlfn.IFNA(VLOOKUP($B214,KviZDarije5!$A$1:$N$1000, 5, 0), 0)/'TOP SCORES'!F$4,0)</f>
        <v>0</v>
      </c>
      <c r="I214" s="14">
        <f>IFERROR(100*_xlfn.IFNA(VLOOKUP($B214,KviZDarije6!$A$1:$N$1000, 5, 0), 0)/'TOP SCORES'!G$4,0)</f>
        <v>0</v>
      </c>
      <c r="J214" s="14">
        <f>IFERROR(100*_xlfn.IFNA(VLOOKUP($B214,KviZDarije7!$A$1:$N$999, 5, 0), 0)/'TOP SCORES'!H$4,0)</f>
        <v>0</v>
      </c>
      <c r="K214" s="14">
        <f>IFERROR(100*_xlfn.IFNA(VLOOKUP($B214,KviZDarije8!$A$1:$N$1000, 5, 0), 0)/'TOP SCORES'!I$4,0)</f>
        <v>0</v>
      </c>
      <c r="L214" s="14">
        <f>IFERROR(100*_xlfn.IFNA(VLOOKUP($B214,KviZDarije9!$A$1:$N$1000, 5, 0), 0)/'TOP SCORES'!J$4,0)</f>
        <v>0</v>
      </c>
      <c r="M214" s="14">
        <f>IFERROR(100*_xlfn.IFNA(VLOOKUP($B214,KviZDarije10!$A$1:$N$1000, 5, 0), 0)/'TOP SCORES'!K$4,0)</f>
        <v>0</v>
      </c>
      <c r="N214" s="14">
        <f>IFERROR(100*_xlfn.IFNA(VLOOKUP($B214,KviZDarije11!$A$1:$N$1000, 5, 0), 0)/'TOP SCORES'!L$4,0)</f>
        <v>0</v>
      </c>
    </row>
    <row r="215" spans="1:14">
      <c r="A215" s="17">
        <f t="shared" ca="1" si="3"/>
        <v>210</v>
      </c>
      <c r="B215" s="12" t="s">
        <v>235</v>
      </c>
      <c r="C215" s="15" cm="1">
        <f t="array" aca="1" ref="C215" ca="1">SUM(LARGE(D215:N215,ROW(INDIRECT("1:8"))))</f>
        <v>30</v>
      </c>
      <c r="D215" s="14">
        <f>IFERROR(100*_xlfn.IFNA(VLOOKUP($B215,KviZDarije1!$A$1:$N$1000, 5, 0), 0)/'TOP SCORES'!B$4,0)</f>
        <v>0</v>
      </c>
      <c r="E215" s="14">
        <f>IFERROR(100*_xlfn.IFNA(VLOOKUP($B215,KviZDarije2!$A$1:$N$1000, 5, 0), 0)/'TOP SCORES'!C$4,0)</f>
        <v>0</v>
      </c>
      <c r="F215" s="14">
        <f>IFERROR(100*_xlfn.IFNA(VLOOKUP($B215,KviZDarije3!$A$1:$N$1000, 5, 0), 0)/'TOP SCORES'!D$4,0)</f>
        <v>30</v>
      </c>
      <c r="G215" s="14">
        <f>IFERROR(100*_xlfn.IFNA(VLOOKUP($B215,KviZDarije4!$A$1:$N$1000, 5, 0), 0)/'TOP SCORES'!E$4,0)</f>
        <v>0</v>
      </c>
      <c r="H215" s="14">
        <f>IFERROR(100*_xlfn.IFNA(VLOOKUP($B215,KviZDarije5!$A$1:$N$1000, 5, 0), 0)/'TOP SCORES'!F$4,0)</f>
        <v>0</v>
      </c>
      <c r="I215" s="14">
        <f>IFERROR(100*_xlfn.IFNA(VLOOKUP($B215,KviZDarije6!$A$1:$N$1000, 5, 0), 0)/'TOP SCORES'!G$4,0)</f>
        <v>0</v>
      </c>
      <c r="J215" s="14">
        <f>IFERROR(100*_xlfn.IFNA(VLOOKUP($B215,KviZDarije7!$A$1:$N$999, 5, 0), 0)/'TOP SCORES'!H$4,0)</f>
        <v>0</v>
      </c>
      <c r="K215" s="14">
        <f>IFERROR(100*_xlfn.IFNA(VLOOKUP($B215,KviZDarije8!$A$1:$N$1000, 5, 0), 0)/'TOP SCORES'!I$4,0)</f>
        <v>0</v>
      </c>
      <c r="L215" s="14">
        <f>IFERROR(100*_xlfn.IFNA(VLOOKUP($B215,KviZDarije9!$A$1:$N$1000, 5, 0), 0)/'TOP SCORES'!J$4,0)</f>
        <v>0</v>
      </c>
      <c r="M215" s="14">
        <f>IFERROR(100*_xlfn.IFNA(VLOOKUP($B215,KviZDarije10!$A$1:$N$1000, 5, 0), 0)/'TOP SCORES'!K$4,0)</f>
        <v>0</v>
      </c>
      <c r="N215" s="14">
        <f>IFERROR(100*_xlfn.IFNA(VLOOKUP($B215,KviZDarije11!$A$1:$N$1000, 5, 0), 0)/'TOP SCORES'!L$4,0)</f>
        <v>0</v>
      </c>
    </row>
    <row r="216" spans="1:14">
      <c r="A216" s="17">
        <f t="shared" ca="1" si="3"/>
        <v>210</v>
      </c>
      <c r="B216" s="33" t="s">
        <v>264</v>
      </c>
      <c r="C216" s="15" cm="1">
        <f t="array" aca="1" ref="C216" ca="1">SUM(LARGE(D216:N216,ROW(INDIRECT("1:8"))))</f>
        <v>30</v>
      </c>
      <c r="D216" s="14">
        <f>IFERROR(100*_xlfn.IFNA(VLOOKUP($B216,KviZDarije1!$A$1:$N$1000, 5, 0), 0)/'TOP SCORES'!B$4,0)</f>
        <v>0</v>
      </c>
      <c r="E216" s="14">
        <f>IFERROR(100*_xlfn.IFNA(VLOOKUP($B216,KviZDarije2!$A$1:$N$1000, 5, 0), 0)/'TOP SCORES'!C$4,0)</f>
        <v>0</v>
      </c>
      <c r="F216" s="14">
        <f>IFERROR(100*_xlfn.IFNA(VLOOKUP($B216,KviZDarije3!$A$1:$N$1000, 5, 0), 0)/'TOP SCORES'!D$4,0)</f>
        <v>0</v>
      </c>
      <c r="G216" s="14">
        <f>IFERROR(100*_xlfn.IFNA(VLOOKUP($B216,KviZDarije4!$A$1:$N$1000, 5, 0), 0)/'TOP SCORES'!E$4,0)</f>
        <v>30</v>
      </c>
      <c r="H216" s="14">
        <f>IFERROR(100*_xlfn.IFNA(VLOOKUP($B216,KviZDarije5!$A$1:$N$1000, 5, 0), 0)/'TOP SCORES'!F$4,0)</f>
        <v>0</v>
      </c>
      <c r="I216" s="14">
        <f>IFERROR(100*_xlfn.IFNA(VLOOKUP($B216,KviZDarije6!$A$1:$N$1000, 5, 0), 0)/'TOP SCORES'!G$4,0)</f>
        <v>0</v>
      </c>
      <c r="J216" s="14">
        <f>IFERROR(100*_xlfn.IFNA(VLOOKUP($B216,KviZDarije7!$A$1:$N$999, 5, 0), 0)/'TOP SCORES'!H$4,0)</f>
        <v>0</v>
      </c>
      <c r="K216" s="14">
        <f>IFERROR(100*_xlfn.IFNA(VLOOKUP($B216,KviZDarije8!$A$1:$N$1000, 5, 0), 0)/'TOP SCORES'!I$4,0)</f>
        <v>0</v>
      </c>
      <c r="L216" s="14">
        <f>IFERROR(100*_xlfn.IFNA(VLOOKUP($B216,KviZDarije9!$A$1:$N$1000, 5, 0), 0)/'TOP SCORES'!J$4,0)</f>
        <v>0</v>
      </c>
      <c r="M216" s="14">
        <f>IFERROR(100*_xlfn.IFNA(VLOOKUP($B216,KviZDarije10!$A$1:$N$1000, 5, 0), 0)/'TOP SCORES'!K$4,0)</f>
        <v>0</v>
      </c>
      <c r="N216" s="14">
        <f>IFERROR(100*_xlfn.IFNA(VLOOKUP($B216,KviZDarije11!$A$1:$N$1000, 5, 0), 0)/'TOP SCORES'!L$4,0)</f>
        <v>0</v>
      </c>
    </row>
    <row r="217" spans="1:14">
      <c r="A217" s="17">
        <f t="shared" ca="1" si="3"/>
        <v>210</v>
      </c>
      <c r="B217" s="33" t="s">
        <v>265</v>
      </c>
      <c r="C217" s="15" cm="1">
        <f t="array" aca="1" ref="C217" ca="1">SUM(LARGE(D217:N217,ROW(INDIRECT("1:8"))))</f>
        <v>30</v>
      </c>
      <c r="D217" s="14">
        <f>IFERROR(100*_xlfn.IFNA(VLOOKUP($B217,KviZDarije1!$A$1:$N$1000, 5, 0), 0)/'TOP SCORES'!B$4,0)</f>
        <v>0</v>
      </c>
      <c r="E217" s="14">
        <f>IFERROR(100*_xlfn.IFNA(VLOOKUP($B217,KviZDarije2!$A$1:$N$1000, 5, 0), 0)/'TOP SCORES'!C$4,0)</f>
        <v>0</v>
      </c>
      <c r="F217" s="14">
        <f>IFERROR(100*_xlfn.IFNA(VLOOKUP($B217,KviZDarije3!$A$1:$N$1000, 5, 0), 0)/'TOP SCORES'!D$4,0)</f>
        <v>0</v>
      </c>
      <c r="G217" s="14">
        <f>IFERROR(100*_xlfn.IFNA(VLOOKUP($B217,KviZDarije4!$A$1:$N$1000, 5, 0), 0)/'TOP SCORES'!E$4,0)</f>
        <v>30</v>
      </c>
      <c r="H217" s="14">
        <f>IFERROR(100*_xlfn.IFNA(VLOOKUP($B217,KviZDarije5!$A$1:$N$1000, 5, 0), 0)/'TOP SCORES'!F$4,0)</f>
        <v>0</v>
      </c>
      <c r="I217" s="14">
        <f>IFERROR(100*_xlfn.IFNA(VLOOKUP($B217,KviZDarije6!$A$1:$N$1000, 5, 0), 0)/'TOP SCORES'!G$4,0)</f>
        <v>0</v>
      </c>
      <c r="J217" s="14">
        <f>IFERROR(100*_xlfn.IFNA(VLOOKUP($B217,KviZDarije7!$A$1:$N$999, 5, 0), 0)/'TOP SCORES'!H$4,0)</f>
        <v>0</v>
      </c>
      <c r="K217" s="14">
        <f>IFERROR(100*_xlfn.IFNA(VLOOKUP($B217,KviZDarije8!$A$1:$N$1000, 5, 0), 0)/'TOP SCORES'!I$4,0)</f>
        <v>0</v>
      </c>
      <c r="L217" s="14">
        <f>IFERROR(100*_xlfn.IFNA(VLOOKUP($B217,KviZDarije9!$A$1:$N$1000, 5, 0), 0)/'TOP SCORES'!J$4,0)</f>
        <v>0</v>
      </c>
      <c r="M217" s="14">
        <f>IFERROR(100*_xlfn.IFNA(VLOOKUP($B217,KviZDarije10!$A$1:$N$1000, 5, 0), 0)/'TOP SCORES'!K$4,0)</f>
        <v>0</v>
      </c>
      <c r="N217" s="14">
        <f>IFERROR(100*_xlfn.IFNA(VLOOKUP($B217,KviZDarije11!$A$1:$N$1000, 5, 0), 0)/'TOP SCORES'!L$4,0)</f>
        <v>0</v>
      </c>
    </row>
    <row r="218" spans="1:14">
      <c r="A218" s="17">
        <f t="shared" ca="1" si="3"/>
        <v>210</v>
      </c>
      <c r="B218" s="34" t="s">
        <v>260</v>
      </c>
      <c r="C218" s="15" cm="1">
        <f t="array" aca="1" ref="C218" ca="1">SUM(LARGE(D218:N218,ROW(INDIRECT("1:8"))))</f>
        <v>30</v>
      </c>
      <c r="D218" s="14">
        <f>IFERROR(100*_xlfn.IFNA(VLOOKUP($B218,KviZDarije1!$A$1:$N$1000, 5, 0), 0)/'TOP SCORES'!B$4,0)</f>
        <v>0</v>
      </c>
      <c r="E218" s="14">
        <f>IFERROR(100*_xlfn.IFNA(VLOOKUP($B218,KviZDarije2!$A$1:$N$1000, 5, 0), 0)/'TOP SCORES'!C$4,0)</f>
        <v>0</v>
      </c>
      <c r="F218" s="14">
        <f>IFERROR(100*_xlfn.IFNA(VLOOKUP($B218,KviZDarije3!$A$1:$N$1000, 5, 0), 0)/'TOP SCORES'!D$4,0)</f>
        <v>0</v>
      </c>
      <c r="G218" s="14">
        <f>IFERROR(100*_xlfn.IFNA(VLOOKUP($B218,KviZDarije4!$A$1:$N$1000, 5, 0), 0)/'TOP SCORES'!E$4,0)</f>
        <v>30</v>
      </c>
      <c r="H218" s="14">
        <f>IFERROR(100*_xlfn.IFNA(VLOOKUP($B218,KviZDarije5!$A$1:$N$1000, 5, 0), 0)/'TOP SCORES'!F$4,0)</f>
        <v>0</v>
      </c>
      <c r="I218" s="14">
        <f>IFERROR(100*_xlfn.IFNA(VLOOKUP($B218,KviZDarije6!$A$1:$N$1000, 5, 0), 0)/'TOP SCORES'!G$4,0)</f>
        <v>0</v>
      </c>
      <c r="J218" s="14">
        <f>IFERROR(100*_xlfn.IFNA(VLOOKUP($B218,KviZDarije7!$A$1:$N$999, 5, 0), 0)/'TOP SCORES'!H$4,0)</f>
        <v>0</v>
      </c>
      <c r="K218" s="14">
        <f>IFERROR(100*_xlfn.IFNA(VLOOKUP($B218,KviZDarije8!$A$1:$N$1000, 5, 0), 0)/'TOP SCORES'!I$4,0)</f>
        <v>0</v>
      </c>
      <c r="L218" s="14">
        <f>IFERROR(100*_xlfn.IFNA(VLOOKUP($B218,KviZDarije9!$A$1:$N$1000, 5, 0), 0)/'TOP SCORES'!J$4,0)</f>
        <v>0</v>
      </c>
      <c r="M218" s="14">
        <f>IFERROR(100*_xlfn.IFNA(VLOOKUP($B218,KviZDarije10!$A$1:$N$1000, 5, 0), 0)/'TOP SCORES'!K$4,0)</f>
        <v>0</v>
      </c>
      <c r="N218" s="14">
        <f>IFERROR(100*_xlfn.IFNA(VLOOKUP($B218,KviZDarije11!$A$1:$N$1000, 5, 0), 0)/'TOP SCORES'!L$4,0)</f>
        <v>0</v>
      </c>
    </row>
    <row r="219" spans="1:14">
      <c r="A219" s="17">
        <f t="shared" ca="1" si="3"/>
        <v>210</v>
      </c>
      <c r="B219" s="12" t="s">
        <v>217</v>
      </c>
      <c r="C219" s="15" cm="1">
        <f t="array" aca="1" ref="C219" ca="1">SUM(LARGE(D219:N219,ROW(INDIRECT("1:8"))))</f>
        <v>30</v>
      </c>
      <c r="D219" s="14">
        <f>IFERROR(100*_xlfn.IFNA(VLOOKUP($B219,KviZDarije1!$A$1:$N$1000, 5, 0), 0)/'TOP SCORES'!B$4,0)</f>
        <v>0</v>
      </c>
      <c r="E219" s="14">
        <f>IFERROR(100*_xlfn.IFNA(VLOOKUP($B219,KviZDarije2!$A$1:$N$1000, 5, 0), 0)/'TOP SCORES'!C$4,0)</f>
        <v>20</v>
      </c>
      <c r="F219" s="14">
        <f>IFERROR(100*_xlfn.IFNA(VLOOKUP($B219,KviZDarije3!$A$1:$N$1000, 5, 0), 0)/'TOP SCORES'!D$4,0)</f>
        <v>0</v>
      </c>
      <c r="G219" s="14">
        <f>IFERROR(100*_xlfn.IFNA(VLOOKUP($B219,KviZDarije4!$A$1:$N$1000, 5, 0), 0)/'TOP SCORES'!E$4,0)</f>
        <v>0</v>
      </c>
      <c r="H219" s="14">
        <f>IFERROR(100*_xlfn.IFNA(VLOOKUP($B219,KviZDarije5!$A$1:$N$1000, 5, 0), 0)/'TOP SCORES'!F$4,0)</f>
        <v>0</v>
      </c>
      <c r="I219" s="14">
        <f>IFERROR(100*_xlfn.IFNA(VLOOKUP($B219,KviZDarije6!$A$1:$N$1000, 5, 0), 0)/'TOP SCORES'!G$4,0)</f>
        <v>10</v>
      </c>
      <c r="J219" s="14">
        <f>IFERROR(100*_xlfn.IFNA(VLOOKUP($B219,KviZDarije7!$A$1:$N$999, 5, 0), 0)/'TOP SCORES'!H$4,0)</f>
        <v>0</v>
      </c>
      <c r="K219" s="14">
        <f>IFERROR(100*_xlfn.IFNA(VLOOKUP($B219,KviZDarije8!$A$1:$N$1000, 5, 0), 0)/'TOP SCORES'!I$4,0)</f>
        <v>0</v>
      </c>
      <c r="L219" s="14">
        <f>IFERROR(100*_xlfn.IFNA(VLOOKUP($B219,KviZDarije9!$A$1:$N$1000, 5, 0), 0)/'TOP SCORES'!J$4,0)</f>
        <v>0</v>
      </c>
      <c r="M219" s="14">
        <f>IFERROR(100*_xlfn.IFNA(VLOOKUP($B219,KviZDarije10!$A$1:$N$1000, 5, 0), 0)/'TOP SCORES'!K$4,0)</f>
        <v>0</v>
      </c>
      <c r="N219" s="14">
        <f>IFERROR(100*_xlfn.IFNA(VLOOKUP($B219,KviZDarije11!$A$1:$N$1000, 5, 0), 0)/'TOP SCORES'!L$4,0)</f>
        <v>0</v>
      </c>
    </row>
    <row r="220" spans="1:14">
      <c r="A220" s="17">
        <f t="shared" ca="1" si="3"/>
        <v>210</v>
      </c>
      <c r="B220" s="33" t="s">
        <v>289</v>
      </c>
      <c r="C220" s="15" cm="1">
        <f t="array" aca="1" ref="C220" ca="1">SUM(LARGE(D220:N220,ROW(INDIRECT("1:8"))))</f>
        <v>30</v>
      </c>
      <c r="D220" s="14">
        <f>IFERROR(100*_xlfn.IFNA(VLOOKUP($B220,KviZDarije1!$A$1:$N$1000, 5, 0), 0)/'TOP SCORES'!B$4,0)</f>
        <v>0</v>
      </c>
      <c r="E220" s="14">
        <f>IFERROR(100*_xlfn.IFNA(VLOOKUP($B220,KviZDarije2!$A$1:$N$1000, 5, 0), 0)/'TOP SCORES'!C$4,0)</f>
        <v>0</v>
      </c>
      <c r="F220" s="14">
        <f>IFERROR(100*_xlfn.IFNA(VLOOKUP($B220,KviZDarije3!$A$1:$N$1000, 5, 0), 0)/'TOP SCORES'!D$4,0)</f>
        <v>0</v>
      </c>
      <c r="G220" s="14">
        <f>IFERROR(100*_xlfn.IFNA(VLOOKUP($B220,KviZDarije4!$A$1:$N$1000, 5, 0), 0)/'TOP SCORES'!E$4,0)</f>
        <v>0</v>
      </c>
      <c r="H220" s="14">
        <f>IFERROR(100*_xlfn.IFNA(VLOOKUP($B220,KviZDarije5!$A$1:$N$1000, 5, 0), 0)/'TOP SCORES'!F$4,0)</f>
        <v>0</v>
      </c>
      <c r="I220" s="14">
        <f>IFERROR(100*_xlfn.IFNA(VLOOKUP($B220,KviZDarije6!$A$1:$N$1000, 5, 0), 0)/'TOP SCORES'!G$4,0)</f>
        <v>30</v>
      </c>
      <c r="J220" s="14">
        <f>IFERROR(100*_xlfn.IFNA(VLOOKUP($B220,KviZDarije7!$A$1:$N$999, 5, 0), 0)/'TOP SCORES'!H$4,0)</f>
        <v>0</v>
      </c>
      <c r="K220" s="14">
        <f>IFERROR(100*_xlfn.IFNA(VLOOKUP($B220,KviZDarije8!$A$1:$N$1000, 5, 0), 0)/'TOP SCORES'!I$4,0)</f>
        <v>0</v>
      </c>
      <c r="L220" s="14">
        <f>IFERROR(100*_xlfn.IFNA(VLOOKUP($B220,KviZDarije9!$A$1:$N$1000, 5, 0), 0)/'TOP SCORES'!J$4,0)</f>
        <v>0</v>
      </c>
      <c r="M220" s="14">
        <f>IFERROR(100*_xlfn.IFNA(VLOOKUP($B220,KviZDarije10!$A$1:$N$1000, 5, 0), 0)/'TOP SCORES'!K$4,0)</f>
        <v>0</v>
      </c>
      <c r="N220" s="14">
        <f>IFERROR(100*_xlfn.IFNA(VLOOKUP($B220,KviZDarije11!$A$1:$N$1000, 5, 0), 0)/'TOP SCORES'!L$4,0)</f>
        <v>0</v>
      </c>
    </row>
    <row r="221" spans="1:14">
      <c r="A221" s="17">
        <f t="shared" ca="1" si="3"/>
        <v>221</v>
      </c>
      <c r="B221" s="33" t="s">
        <v>317</v>
      </c>
      <c r="C221" s="15" cm="1">
        <f t="array" aca="1" ref="C221" ca="1">SUM(LARGE(D221:N221,ROW(INDIRECT("1:8"))))</f>
        <v>27.272727272727273</v>
      </c>
      <c r="D221" s="14">
        <f>IFERROR(100*_xlfn.IFNA(VLOOKUP($B221,KviZDarije1!$A$1:$N$1000, 5, 0), 0)/'TOP SCORES'!B$4,0)</f>
        <v>0</v>
      </c>
      <c r="E221" s="14">
        <f>IFERROR(100*_xlfn.IFNA(VLOOKUP($B221,KviZDarije2!$A$1:$N$1000, 5, 0), 0)/'TOP SCORES'!C$4,0)</f>
        <v>0</v>
      </c>
      <c r="F221" s="14">
        <f>IFERROR(100*_xlfn.IFNA(VLOOKUP($B221,KviZDarije3!$A$1:$N$1000, 5, 0), 0)/'TOP SCORES'!D$4,0)</f>
        <v>0</v>
      </c>
      <c r="G221" s="14">
        <f>IFERROR(100*_xlfn.IFNA(VLOOKUP($B221,KviZDarije4!$A$1:$N$1000, 5, 0), 0)/'TOP SCORES'!E$4,0)</f>
        <v>0</v>
      </c>
      <c r="H221" s="14">
        <f>IFERROR(100*_xlfn.IFNA(VLOOKUP($B221,KviZDarije5!$A$1:$N$1000, 5, 0), 0)/'TOP SCORES'!F$4,0)</f>
        <v>0</v>
      </c>
      <c r="I221" s="14">
        <f>IFERROR(100*_xlfn.IFNA(VLOOKUP($B221,KviZDarije6!$A$1:$N$1000, 5, 0), 0)/'TOP SCORES'!G$4,0)</f>
        <v>0</v>
      </c>
      <c r="J221" s="14">
        <f>IFERROR(100*_xlfn.IFNA(VLOOKUP($B221,KviZDarije7!$A$1:$N$999, 5, 0), 0)/'TOP SCORES'!H$4,0)</f>
        <v>0</v>
      </c>
      <c r="K221" s="14">
        <f>IFERROR(100*_xlfn.IFNA(VLOOKUP($B221,KviZDarije8!$A$1:$N$1000, 5, 0), 0)/'TOP SCORES'!I$4,0)</f>
        <v>0</v>
      </c>
      <c r="L221" s="14">
        <f>IFERROR(100*_xlfn.IFNA(VLOOKUP($B221,KviZDarije9!$A$1:$N$1000, 5, 0), 0)/'TOP SCORES'!J$4,0)</f>
        <v>0</v>
      </c>
      <c r="M221" s="14">
        <f>IFERROR(100*_xlfn.IFNA(VLOOKUP($B221,KviZDarije10!$A$1:$N$1000, 5, 0), 0)/'TOP SCORES'!K$4,0)</f>
        <v>27.272727272727273</v>
      </c>
      <c r="N221" s="14">
        <f>IFERROR(100*_xlfn.IFNA(VLOOKUP($B221,KviZDarije11!$A$1:$N$1000, 5, 0), 0)/'TOP SCORES'!L$4,0)</f>
        <v>0</v>
      </c>
    </row>
    <row r="222" spans="1:14">
      <c r="A222" s="17">
        <f t="shared" ca="1" si="3"/>
        <v>222</v>
      </c>
      <c r="B222" s="12" t="s">
        <v>213</v>
      </c>
      <c r="C222" s="15" cm="1">
        <f t="array" aca="1" ref="C222" ca="1">SUM(LARGE(D222:N222,ROW(INDIRECT("1:8"))))</f>
        <v>20</v>
      </c>
      <c r="D222" s="14">
        <f>IFERROR(100*_xlfn.IFNA(VLOOKUP($B222,KviZDarije1!$A$1:$N$1000, 5, 0), 0)/'TOP SCORES'!B$4,0)</f>
        <v>0</v>
      </c>
      <c r="E222" s="14">
        <f>IFERROR(100*_xlfn.IFNA(VLOOKUP($B222,KviZDarije2!$A$1:$N$1000, 5, 0), 0)/'TOP SCORES'!C$4,0)</f>
        <v>20</v>
      </c>
      <c r="F222" s="14">
        <f>IFERROR(100*_xlfn.IFNA(VLOOKUP($B222,KviZDarije3!$A$1:$N$1000, 5, 0), 0)/'TOP SCORES'!D$4,0)</f>
        <v>0</v>
      </c>
      <c r="G222" s="14">
        <f>IFERROR(100*_xlfn.IFNA(VLOOKUP($B222,KviZDarije4!$A$1:$N$1000, 5, 0), 0)/'TOP SCORES'!E$4,0)</f>
        <v>0</v>
      </c>
      <c r="H222" s="14">
        <f>IFERROR(100*_xlfn.IFNA(VLOOKUP($B222,KviZDarije5!$A$1:$N$1000, 5, 0), 0)/'TOP SCORES'!F$4,0)</f>
        <v>0</v>
      </c>
      <c r="I222" s="14">
        <f>IFERROR(100*_xlfn.IFNA(VLOOKUP($B222,KviZDarije6!$A$1:$N$1000, 5, 0), 0)/'TOP SCORES'!G$4,0)</f>
        <v>0</v>
      </c>
      <c r="J222" s="14">
        <f>IFERROR(100*_xlfn.IFNA(VLOOKUP($B222,KviZDarije7!$A$1:$N$999, 5, 0), 0)/'TOP SCORES'!H$4,0)</f>
        <v>0</v>
      </c>
      <c r="K222" s="14">
        <f>IFERROR(100*_xlfn.IFNA(VLOOKUP($B222,KviZDarije8!$A$1:$N$1000, 5, 0), 0)/'TOP SCORES'!I$4,0)</f>
        <v>0</v>
      </c>
      <c r="L222" s="14">
        <f>IFERROR(100*_xlfn.IFNA(VLOOKUP($B222,KviZDarije9!$A$1:$N$1000, 5, 0), 0)/'TOP SCORES'!J$4,0)</f>
        <v>0</v>
      </c>
      <c r="M222" s="14">
        <f>IFERROR(100*_xlfn.IFNA(VLOOKUP($B222,KviZDarije10!$A$1:$N$1000, 5, 0), 0)/'TOP SCORES'!K$4,0)</f>
        <v>0</v>
      </c>
      <c r="N222" s="14">
        <f>IFERROR(100*_xlfn.IFNA(VLOOKUP($B222,KviZDarije11!$A$1:$N$1000, 5, 0), 0)/'TOP SCORES'!L$4,0)</f>
        <v>0</v>
      </c>
    </row>
    <row r="223" spans="1:14">
      <c r="A223" s="17">
        <f t="shared" ca="1" si="3"/>
        <v>222</v>
      </c>
      <c r="B223" s="34" t="s">
        <v>267</v>
      </c>
      <c r="C223" s="15" cm="1">
        <f t="array" aca="1" ref="C223" ca="1">SUM(LARGE(D223:N223,ROW(INDIRECT("1:8"))))</f>
        <v>20</v>
      </c>
      <c r="D223" s="14">
        <f>IFERROR(100*_xlfn.IFNA(VLOOKUP($B223,KviZDarije1!$A$1:$N$1000, 5, 0), 0)/'TOP SCORES'!B$4,0)</f>
        <v>0</v>
      </c>
      <c r="E223" s="14">
        <f>IFERROR(100*_xlfn.IFNA(VLOOKUP($B223,KviZDarije2!$A$1:$N$1000, 5, 0), 0)/'TOP SCORES'!C$4,0)</f>
        <v>0</v>
      </c>
      <c r="F223" s="14">
        <f>IFERROR(100*_xlfn.IFNA(VLOOKUP($B223,KviZDarije3!$A$1:$N$1000, 5, 0), 0)/'TOP SCORES'!D$4,0)</f>
        <v>0</v>
      </c>
      <c r="G223" s="14">
        <f>IFERROR(100*_xlfn.IFNA(VLOOKUP($B223,KviZDarije4!$A$1:$N$1000, 5, 0), 0)/'TOP SCORES'!E$4,0)</f>
        <v>20</v>
      </c>
      <c r="H223" s="14">
        <f>IFERROR(100*_xlfn.IFNA(VLOOKUP($B223,KviZDarije5!$A$1:$N$1000, 5, 0), 0)/'TOP SCORES'!F$4,0)</f>
        <v>0</v>
      </c>
      <c r="I223" s="14">
        <f>IFERROR(100*_xlfn.IFNA(VLOOKUP($B223,KviZDarije6!$A$1:$N$1000, 5, 0), 0)/'TOP SCORES'!G$4,0)</f>
        <v>0</v>
      </c>
      <c r="J223" s="14">
        <f>IFERROR(100*_xlfn.IFNA(VLOOKUP($B223,KviZDarije7!$A$1:$N$999, 5, 0), 0)/'TOP SCORES'!H$4,0)</f>
        <v>0</v>
      </c>
      <c r="K223" s="14">
        <f>IFERROR(100*_xlfn.IFNA(VLOOKUP($B223,KviZDarije8!$A$1:$N$1000, 5, 0), 0)/'TOP SCORES'!I$4,0)</f>
        <v>0</v>
      </c>
      <c r="L223" s="14">
        <f>IFERROR(100*_xlfn.IFNA(VLOOKUP($B223,KviZDarije9!$A$1:$N$1000, 5, 0), 0)/'TOP SCORES'!J$4,0)</f>
        <v>0</v>
      </c>
      <c r="M223" s="14">
        <f>IFERROR(100*_xlfn.IFNA(VLOOKUP($B223,KviZDarije10!$A$1:$N$1000, 5, 0), 0)/'TOP SCORES'!K$4,0)</f>
        <v>0</v>
      </c>
      <c r="N223" s="14">
        <f>IFERROR(100*_xlfn.IFNA(VLOOKUP($B223,KviZDarije11!$A$1:$N$1000, 5, 0), 0)/'TOP SCORES'!L$4,0)</f>
        <v>0</v>
      </c>
    </row>
    <row r="224" spans="1:14">
      <c r="A224" s="17">
        <f t="shared" ca="1" si="3"/>
        <v>222</v>
      </c>
      <c r="B224" s="33" t="s">
        <v>255</v>
      </c>
      <c r="C224" s="15" cm="1">
        <f t="array" aca="1" ref="C224" ca="1">SUM(LARGE(D224:N224,ROW(INDIRECT("1:8"))))</f>
        <v>20</v>
      </c>
      <c r="D224" s="14">
        <f>IFERROR(100*_xlfn.IFNA(VLOOKUP($B224,KviZDarije1!$A$1:$N$1000, 5, 0), 0)/'TOP SCORES'!B$4,0)</f>
        <v>0</v>
      </c>
      <c r="E224" s="14">
        <f>IFERROR(100*_xlfn.IFNA(VLOOKUP($B224,KviZDarije2!$A$1:$N$1000, 5, 0), 0)/'TOP SCORES'!C$4,0)</f>
        <v>0</v>
      </c>
      <c r="F224" s="14">
        <f>IFERROR(100*_xlfn.IFNA(VLOOKUP($B224,KviZDarije3!$A$1:$N$1000, 5, 0), 0)/'TOP SCORES'!D$4,0)</f>
        <v>0</v>
      </c>
      <c r="G224" s="14">
        <f>IFERROR(100*_xlfn.IFNA(VLOOKUP($B224,KviZDarije4!$A$1:$N$1000, 5, 0), 0)/'TOP SCORES'!E$4,0)</f>
        <v>20</v>
      </c>
      <c r="H224" s="14">
        <f>IFERROR(100*_xlfn.IFNA(VLOOKUP($B224,KviZDarije5!$A$1:$N$1000, 5, 0), 0)/'TOP SCORES'!F$4,0)</f>
        <v>0</v>
      </c>
      <c r="I224" s="14">
        <f>IFERROR(100*_xlfn.IFNA(VLOOKUP($B224,KviZDarije6!$A$1:$N$1000, 5, 0), 0)/'TOP SCORES'!G$4,0)</f>
        <v>0</v>
      </c>
      <c r="J224" s="14">
        <f>IFERROR(100*_xlfn.IFNA(VLOOKUP($B224,KviZDarije7!$A$1:$N$999, 5, 0), 0)/'TOP SCORES'!H$4,0)</f>
        <v>0</v>
      </c>
      <c r="K224" s="14">
        <f>IFERROR(100*_xlfn.IFNA(VLOOKUP($B224,KviZDarije8!$A$1:$N$1000, 5, 0), 0)/'TOP SCORES'!I$4,0)</f>
        <v>0</v>
      </c>
      <c r="L224" s="14">
        <f>IFERROR(100*_xlfn.IFNA(VLOOKUP($B224,KviZDarije9!$A$1:$N$1000, 5, 0), 0)/'TOP SCORES'!J$4,0)</f>
        <v>0</v>
      </c>
      <c r="M224" s="14">
        <f>IFERROR(100*_xlfn.IFNA(VLOOKUP($B224,KviZDarije10!$A$1:$N$1000, 5, 0), 0)/'TOP SCORES'!K$4,0)</f>
        <v>0</v>
      </c>
      <c r="N224" s="14">
        <f>IFERROR(100*_xlfn.IFNA(VLOOKUP($B224,KviZDarije11!$A$1:$N$1000, 5, 0), 0)/'TOP SCORES'!L$4,0)</f>
        <v>0</v>
      </c>
    </row>
    <row r="225" spans="1:14">
      <c r="A225" s="17">
        <f t="shared" ca="1" si="3"/>
        <v>222</v>
      </c>
      <c r="B225" s="33" t="s">
        <v>259</v>
      </c>
      <c r="C225" s="15" cm="1">
        <f t="array" aca="1" ref="C225" ca="1">SUM(LARGE(D225:N225,ROW(INDIRECT("1:8"))))</f>
        <v>20</v>
      </c>
      <c r="D225" s="14">
        <f>IFERROR(100*_xlfn.IFNA(VLOOKUP($B225,KviZDarije1!$A$1:$N$1000, 5, 0), 0)/'TOP SCORES'!B$4,0)</f>
        <v>0</v>
      </c>
      <c r="E225" s="14">
        <f>IFERROR(100*_xlfn.IFNA(VLOOKUP($B225,KviZDarije2!$A$1:$N$1000, 5, 0), 0)/'TOP SCORES'!C$4,0)</f>
        <v>0</v>
      </c>
      <c r="F225" s="14">
        <f>IFERROR(100*_xlfn.IFNA(VLOOKUP($B225,KviZDarije3!$A$1:$N$1000, 5, 0), 0)/'TOP SCORES'!D$4,0)</f>
        <v>0</v>
      </c>
      <c r="G225" s="14">
        <f>IFERROR(100*_xlfn.IFNA(VLOOKUP($B225,KviZDarije4!$A$1:$N$1000, 5, 0), 0)/'TOP SCORES'!E$4,0)</f>
        <v>20</v>
      </c>
      <c r="H225" s="14">
        <f>IFERROR(100*_xlfn.IFNA(VLOOKUP($B225,KviZDarije5!$A$1:$N$1000, 5, 0), 0)/'TOP SCORES'!F$4,0)</f>
        <v>0</v>
      </c>
      <c r="I225" s="14">
        <f>IFERROR(100*_xlfn.IFNA(VLOOKUP($B225,KviZDarije6!$A$1:$N$1000, 5, 0), 0)/'TOP SCORES'!G$4,0)</f>
        <v>0</v>
      </c>
      <c r="J225" s="14">
        <f>IFERROR(100*_xlfn.IFNA(VLOOKUP($B225,KviZDarije7!$A$1:$N$999, 5, 0), 0)/'TOP SCORES'!H$4,0)</f>
        <v>0</v>
      </c>
      <c r="K225" s="14">
        <f>IFERROR(100*_xlfn.IFNA(VLOOKUP($B225,KviZDarije8!$A$1:$N$1000, 5, 0), 0)/'TOP SCORES'!I$4,0)</f>
        <v>0</v>
      </c>
      <c r="L225" s="14">
        <f>IFERROR(100*_xlfn.IFNA(VLOOKUP($B225,KviZDarije9!$A$1:$N$1000, 5, 0), 0)/'TOP SCORES'!J$4,0)</f>
        <v>0</v>
      </c>
      <c r="M225" s="14">
        <f>IFERROR(100*_xlfn.IFNA(VLOOKUP($B225,KviZDarije10!$A$1:$N$1000, 5, 0), 0)/'TOP SCORES'!K$4,0)</f>
        <v>0</v>
      </c>
      <c r="N225" s="14">
        <f>IFERROR(100*_xlfn.IFNA(VLOOKUP($B225,KviZDarije11!$A$1:$N$1000, 5, 0), 0)/'TOP SCORES'!L$4,0)</f>
        <v>0</v>
      </c>
    </row>
    <row r="226" spans="1:14">
      <c r="A226" s="17">
        <f t="shared" ca="1" si="3"/>
        <v>222</v>
      </c>
      <c r="B226" s="34" t="s">
        <v>268</v>
      </c>
      <c r="C226" s="15" cm="1">
        <f t="array" aca="1" ref="C226" ca="1">SUM(LARGE(D226:N226,ROW(INDIRECT("1:8"))))</f>
        <v>20</v>
      </c>
      <c r="D226" s="14">
        <f>IFERROR(100*_xlfn.IFNA(VLOOKUP($B226,KviZDarije1!$A$1:$N$1000, 5, 0), 0)/'TOP SCORES'!B$4,0)</f>
        <v>0</v>
      </c>
      <c r="E226" s="14">
        <f>IFERROR(100*_xlfn.IFNA(VLOOKUP($B226,KviZDarije2!$A$1:$N$1000, 5, 0), 0)/'TOP SCORES'!C$4,0)</f>
        <v>0</v>
      </c>
      <c r="F226" s="14">
        <f>IFERROR(100*_xlfn.IFNA(VLOOKUP($B226,KviZDarije3!$A$1:$N$1000, 5, 0), 0)/'TOP SCORES'!D$4,0)</f>
        <v>0</v>
      </c>
      <c r="G226" s="14">
        <f>IFERROR(100*_xlfn.IFNA(VLOOKUP($B226,KviZDarije4!$A$1:$N$1000, 5, 0), 0)/'TOP SCORES'!E$4,0)</f>
        <v>20</v>
      </c>
      <c r="H226" s="14">
        <f>IFERROR(100*_xlfn.IFNA(VLOOKUP($B226,KviZDarije5!$A$1:$N$1000, 5, 0), 0)/'TOP SCORES'!F$4,0)</f>
        <v>0</v>
      </c>
      <c r="I226" s="14">
        <f>IFERROR(100*_xlfn.IFNA(VLOOKUP($B226,KviZDarije6!$A$1:$N$1000, 5, 0), 0)/'TOP SCORES'!G$4,0)</f>
        <v>0</v>
      </c>
      <c r="J226" s="14">
        <f>IFERROR(100*_xlfn.IFNA(VLOOKUP($B226,KviZDarije7!$A$1:$N$999, 5, 0), 0)/'TOP SCORES'!H$4,0)</f>
        <v>0</v>
      </c>
      <c r="K226" s="14">
        <f>IFERROR(100*_xlfn.IFNA(VLOOKUP($B226,KviZDarije8!$A$1:$N$1000, 5, 0), 0)/'TOP SCORES'!I$4,0)</f>
        <v>0</v>
      </c>
      <c r="L226" s="14">
        <f>IFERROR(100*_xlfn.IFNA(VLOOKUP($B226,KviZDarije9!$A$1:$N$1000, 5, 0), 0)/'TOP SCORES'!J$4,0)</f>
        <v>0</v>
      </c>
      <c r="M226" s="14">
        <f>IFERROR(100*_xlfn.IFNA(VLOOKUP($B226,KviZDarije10!$A$1:$N$1000, 5, 0), 0)/'TOP SCORES'!K$4,0)</f>
        <v>0</v>
      </c>
      <c r="N226" s="14">
        <f>IFERROR(100*_xlfn.IFNA(VLOOKUP($B226,KviZDarije11!$A$1:$N$1000, 5, 0), 0)/'TOP SCORES'!L$4,0)</f>
        <v>0</v>
      </c>
    </row>
    <row r="227" spans="1:14">
      <c r="A227" s="17">
        <f t="shared" ca="1" si="3"/>
        <v>222</v>
      </c>
      <c r="B227" s="33" t="s">
        <v>286</v>
      </c>
      <c r="C227" s="15" cm="1">
        <f t="array" aca="1" ref="C227" ca="1">SUM(LARGE(D227:N227,ROW(INDIRECT("1:8"))))</f>
        <v>20</v>
      </c>
      <c r="D227" s="14">
        <f>IFERROR(100*_xlfn.IFNA(VLOOKUP($B227,KviZDarije1!$A$1:$N$1000, 5, 0), 0)/'TOP SCORES'!B$4,0)</f>
        <v>0</v>
      </c>
      <c r="E227" s="14">
        <f>IFERROR(100*_xlfn.IFNA(VLOOKUP($B227,KviZDarije2!$A$1:$N$1000, 5, 0), 0)/'TOP SCORES'!C$4,0)</f>
        <v>0</v>
      </c>
      <c r="F227" s="14">
        <f>IFERROR(100*_xlfn.IFNA(VLOOKUP($B227,KviZDarije3!$A$1:$N$1000, 5, 0), 0)/'TOP SCORES'!D$4,0)</f>
        <v>0</v>
      </c>
      <c r="G227" s="14">
        <f>IFERROR(100*_xlfn.IFNA(VLOOKUP($B227,KviZDarije4!$A$1:$N$1000, 5, 0), 0)/'TOP SCORES'!E$4,0)</f>
        <v>0</v>
      </c>
      <c r="H227" s="14">
        <f>IFERROR(100*_xlfn.IFNA(VLOOKUP($B227,KviZDarije5!$A$1:$N$1000, 5, 0), 0)/'TOP SCORES'!F$4,0)</f>
        <v>0</v>
      </c>
      <c r="I227" s="14">
        <f>IFERROR(100*_xlfn.IFNA(VLOOKUP($B227,KviZDarije6!$A$1:$N$1000, 5, 0), 0)/'TOP SCORES'!G$4,0)</f>
        <v>20</v>
      </c>
      <c r="J227" s="14">
        <f>IFERROR(100*_xlfn.IFNA(VLOOKUP($B227,KviZDarije7!$A$1:$N$999, 5, 0), 0)/'TOP SCORES'!H$4,0)</f>
        <v>0</v>
      </c>
      <c r="K227" s="14">
        <f>IFERROR(100*_xlfn.IFNA(VLOOKUP($B227,KviZDarije8!$A$1:$N$1000, 5, 0), 0)/'TOP SCORES'!I$4,0)</f>
        <v>0</v>
      </c>
      <c r="L227" s="14">
        <f>IFERROR(100*_xlfn.IFNA(VLOOKUP($B227,KviZDarije9!$A$1:$N$1000, 5, 0), 0)/'TOP SCORES'!J$4,0)</f>
        <v>0</v>
      </c>
      <c r="M227" s="14">
        <f>IFERROR(100*_xlfn.IFNA(VLOOKUP($B227,KviZDarije10!$A$1:$N$1000, 5, 0), 0)/'TOP SCORES'!K$4,0)</f>
        <v>0</v>
      </c>
      <c r="N227" s="14">
        <f>IFERROR(100*_xlfn.IFNA(VLOOKUP($B227,KviZDarije11!$A$1:$N$1000, 5, 0), 0)/'TOP SCORES'!L$4,0)</f>
        <v>0</v>
      </c>
    </row>
    <row r="228" spans="1:14">
      <c r="A228" s="17">
        <f t="shared" ca="1" si="3"/>
        <v>222</v>
      </c>
      <c r="B228" s="33" t="s">
        <v>287</v>
      </c>
      <c r="C228" s="15" cm="1">
        <f t="array" aca="1" ref="C228" ca="1">SUM(LARGE(D228:N228,ROW(INDIRECT("1:8"))))</f>
        <v>20</v>
      </c>
      <c r="D228" s="14">
        <f>IFERROR(100*_xlfn.IFNA(VLOOKUP($B228,KviZDarije1!$A$1:$N$1000, 5, 0), 0)/'TOP SCORES'!B$4,0)</f>
        <v>0</v>
      </c>
      <c r="E228" s="14">
        <f>IFERROR(100*_xlfn.IFNA(VLOOKUP($B228,KviZDarije2!$A$1:$N$1000, 5, 0), 0)/'TOP SCORES'!C$4,0)</f>
        <v>0</v>
      </c>
      <c r="F228" s="14">
        <f>IFERROR(100*_xlfn.IFNA(VLOOKUP($B228,KviZDarije3!$A$1:$N$1000, 5, 0), 0)/'TOP SCORES'!D$4,0)</f>
        <v>0</v>
      </c>
      <c r="G228" s="14">
        <f>IFERROR(100*_xlfn.IFNA(VLOOKUP($B228,KviZDarije4!$A$1:$N$1000, 5, 0), 0)/'TOP SCORES'!E$4,0)</f>
        <v>0</v>
      </c>
      <c r="H228" s="14">
        <f>IFERROR(100*_xlfn.IFNA(VLOOKUP($B228,KviZDarije5!$A$1:$N$1000, 5, 0), 0)/'TOP SCORES'!F$4,0)</f>
        <v>0</v>
      </c>
      <c r="I228" s="14">
        <f>IFERROR(100*_xlfn.IFNA(VLOOKUP($B228,KviZDarije6!$A$1:$N$1000, 5, 0), 0)/'TOP SCORES'!G$4,0)</f>
        <v>20</v>
      </c>
      <c r="J228" s="14">
        <f>IFERROR(100*_xlfn.IFNA(VLOOKUP($B228,KviZDarije7!$A$1:$N$999, 5, 0), 0)/'TOP SCORES'!H$4,0)</f>
        <v>0</v>
      </c>
      <c r="K228" s="14">
        <f>IFERROR(100*_xlfn.IFNA(VLOOKUP($B228,KviZDarije8!$A$1:$N$1000, 5, 0), 0)/'TOP SCORES'!I$4,0)</f>
        <v>0</v>
      </c>
      <c r="L228" s="14">
        <f>IFERROR(100*_xlfn.IFNA(VLOOKUP($B228,KviZDarije9!$A$1:$N$1000, 5, 0), 0)/'TOP SCORES'!J$4,0)</f>
        <v>0</v>
      </c>
      <c r="M228" s="14">
        <f>IFERROR(100*_xlfn.IFNA(VLOOKUP($B228,KviZDarije10!$A$1:$N$1000, 5, 0), 0)/'TOP SCORES'!K$4,0)</f>
        <v>0</v>
      </c>
      <c r="N228" s="14">
        <f>IFERROR(100*_xlfn.IFNA(VLOOKUP($B228,KviZDarije11!$A$1:$N$1000, 5, 0), 0)/'TOP SCORES'!L$4,0)</f>
        <v>0</v>
      </c>
    </row>
    <row r="229" spans="1:14">
      <c r="A229" s="17">
        <f t="shared" ca="1" si="3"/>
        <v>222</v>
      </c>
      <c r="B229" s="33" t="s">
        <v>284</v>
      </c>
      <c r="C229" s="15" cm="1">
        <f t="array" aca="1" ref="C229" ca="1">SUM(LARGE(D229:N229,ROW(INDIRECT("1:8"))))</f>
        <v>20</v>
      </c>
      <c r="D229" s="14">
        <f>IFERROR(100*_xlfn.IFNA(VLOOKUP($B229,KviZDarije1!$A$1:$N$1000, 5, 0), 0)/'TOP SCORES'!B$4,0)</f>
        <v>0</v>
      </c>
      <c r="E229" s="14">
        <f>IFERROR(100*_xlfn.IFNA(VLOOKUP($B229,KviZDarije2!$A$1:$N$1000, 5, 0), 0)/'TOP SCORES'!C$4,0)</f>
        <v>0</v>
      </c>
      <c r="F229" s="14">
        <f>IFERROR(100*_xlfn.IFNA(VLOOKUP($B229,KviZDarije3!$A$1:$N$1000, 5, 0), 0)/'TOP SCORES'!D$4,0)</f>
        <v>0</v>
      </c>
      <c r="G229" s="14">
        <f>IFERROR(100*_xlfn.IFNA(VLOOKUP($B229,KviZDarije4!$A$1:$N$1000, 5, 0), 0)/'TOP SCORES'!E$4,0)</f>
        <v>0</v>
      </c>
      <c r="H229" s="14">
        <f>IFERROR(100*_xlfn.IFNA(VLOOKUP($B229,KviZDarije5!$A$1:$N$1000, 5, 0), 0)/'TOP SCORES'!F$4,0)</f>
        <v>0</v>
      </c>
      <c r="I229" s="14">
        <f>IFERROR(100*_xlfn.IFNA(VLOOKUP($B229,KviZDarije6!$A$1:$N$1000, 5, 0), 0)/'TOP SCORES'!G$4,0)</f>
        <v>20</v>
      </c>
      <c r="J229" s="14">
        <f>IFERROR(100*_xlfn.IFNA(VLOOKUP($B229,KviZDarije7!$A$1:$N$999, 5, 0), 0)/'TOP SCORES'!H$4,0)</f>
        <v>0</v>
      </c>
      <c r="K229" s="14">
        <f>IFERROR(100*_xlfn.IFNA(VLOOKUP($B229,KviZDarije8!$A$1:$N$1000, 5, 0), 0)/'TOP SCORES'!I$4,0)</f>
        <v>0</v>
      </c>
      <c r="L229" s="14">
        <f>IFERROR(100*_xlfn.IFNA(VLOOKUP($B229,KviZDarije9!$A$1:$N$1000, 5, 0), 0)/'TOP SCORES'!J$4,0)</f>
        <v>0</v>
      </c>
      <c r="M229" s="14">
        <f>IFERROR(100*_xlfn.IFNA(VLOOKUP($B229,KviZDarije10!$A$1:$N$1000, 5, 0), 0)/'TOP SCORES'!K$4,0)</f>
        <v>0</v>
      </c>
      <c r="N229" s="14">
        <f>IFERROR(100*_xlfn.IFNA(VLOOKUP($B229,KviZDarije11!$A$1:$N$1000, 5, 0), 0)/'TOP SCORES'!L$4,0)</f>
        <v>0</v>
      </c>
    </row>
    <row r="230" spans="1:14">
      <c r="A230" s="17">
        <f t="shared" ca="1" si="3"/>
        <v>230</v>
      </c>
      <c r="B230" s="33" t="s">
        <v>278</v>
      </c>
      <c r="C230" s="15" cm="1">
        <f t="array" aca="1" ref="C230" ca="1">SUM(LARGE(D230:N230,ROW(INDIRECT("1:8"))))</f>
        <v>18.181818181818183</v>
      </c>
      <c r="D230" s="14">
        <f>IFERROR(100*_xlfn.IFNA(VLOOKUP($B230,KviZDarije1!$A$1:$N$1000, 5, 0), 0)/'TOP SCORES'!B$4,0)</f>
        <v>0</v>
      </c>
      <c r="E230" s="14">
        <f>IFERROR(100*_xlfn.IFNA(VLOOKUP($B230,KviZDarije2!$A$1:$N$1000, 5, 0), 0)/'TOP SCORES'!C$4,0)</f>
        <v>0</v>
      </c>
      <c r="F230" s="14">
        <f>IFERROR(100*_xlfn.IFNA(VLOOKUP($B230,KviZDarije3!$A$1:$N$1000, 5, 0), 0)/'TOP SCORES'!D$4,0)</f>
        <v>0</v>
      </c>
      <c r="G230" s="14">
        <f>IFERROR(100*_xlfn.IFNA(VLOOKUP($B230,KviZDarije4!$A$1:$N$1000, 5, 0), 0)/'TOP SCORES'!E$4,0)</f>
        <v>0</v>
      </c>
      <c r="H230" s="14">
        <f>IFERROR(100*_xlfn.IFNA(VLOOKUP($B230,KviZDarije5!$A$1:$N$1000, 5, 0), 0)/'TOP SCORES'!F$4,0)</f>
        <v>18.181818181818183</v>
      </c>
      <c r="I230" s="14">
        <f>IFERROR(100*_xlfn.IFNA(VLOOKUP($B230,KviZDarije6!$A$1:$N$1000, 5, 0), 0)/'TOP SCORES'!G$4,0)</f>
        <v>0</v>
      </c>
      <c r="J230" s="14">
        <f>IFERROR(100*_xlfn.IFNA(VLOOKUP($B230,KviZDarije7!$A$1:$N$999, 5, 0), 0)/'TOP SCORES'!H$4,0)</f>
        <v>0</v>
      </c>
      <c r="K230" s="14">
        <f>IFERROR(100*_xlfn.IFNA(VLOOKUP($B230,KviZDarije8!$A$1:$N$1000, 5, 0), 0)/'TOP SCORES'!I$4,0)</f>
        <v>0</v>
      </c>
      <c r="L230" s="14">
        <f>IFERROR(100*_xlfn.IFNA(VLOOKUP($B230,KviZDarije9!$A$1:$N$1000, 5, 0), 0)/'TOP SCORES'!J$4,0)</f>
        <v>0</v>
      </c>
      <c r="M230" s="14">
        <f>IFERROR(100*_xlfn.IFNA(VLOOKUP($B230,KviZDarije10!$A$1:$N$1000, 5, 0), 0)/'TOP SCORES'!K$4,0)</f>
        <v>0</v>
      </c>
      <c r="N230" s="14">
        <f>IFERROR(100*_xlfn.IFNA(VLOOKUP($B230,KviZDarije11!$A$1:$N$1000, 5, 0), 0)/'TOP SCORES'!L$4,0)</f>
        <v>0</v>
      </c>
    </row>
    <row r="231" spans="1:14">
      <c r="A231" s="17">
        <f t="shared" ca="1" si="3"/>
        <v>230</v>
      </c>
      <c r="B231" s="33" t="s">
        <v>321</v>
      </c>
      <c r="C231" s="15" cm="1">
        <f t="array" aca="1" ref="C231" ca="1">SUM(LARGE(D231:N231,ROW(INDIRECT("1:8"))))</f>
        <v>18.181818181818183</v>
      </c>
      <c r="D231" s="14">
        <f>IFERROR(100*_xlfn.IFNA(VLOOKUP($B231,KviZDarije1!$A$1:$N$1000, 5, 0), 0)/'TOP SCORES'!B$4,0)</f>
        <v>0</v>
      </c>
      <c r="E231" s="14">
        <f>IFERROR(100*_xlfn.IFNA(VLOOKUP($B231,KviZDarije2!$A$1:$N$1000, 5, 0), 0)/'TOP SCORES'!C$4,0)</f>
        <v>0</v>
      </c>
      <c r="F231" s="14">
        <f>IFERROR(100*_xlfn.IFNA(VLOOKUP($B231,KviZDarije3!$A$1:$N$1000, 5, 0), 0)/'TOP SCORES'!D$4,0)</f>
        <v>0</v>
      </c>
      <c r="G231" s="14">
        <f>IFERROR(100*_xlfn.IFNA(VLOOKUP($B231,KviZDarije4!$A$1:$N$1000, 5, 0), 0)/'TOP SCORES'!E$4,0)</f>
        <v>0</v>
      </c>
      <c r="H231" s="14">
        <f>IFERROR(100*_xlfn.IFNA(VLOOKUP($B231,KviZDarije5!$A$1:$N$1000, 5, 0), 0)/'TOP SCORES'!F$4,0)</f>
        <v>0</v>
      </c>
      <c r="I231" s="14">
        <f>IFERROR(100*_xlfn.IFNA(VLOOKUP($B231,KviZDarije6!$A$1:$N$1000, 5, 0), 0)/'TOP SCORES'!G$4,0)</f>
        <v>0</v>
      </c>
      <c r="J231" s="14">
        <f>IFERROR(100*_xlfn.IFNA(VLOOKUP($B231,KviZDarije7!$A$1:$N$999, 5, 0), 0)/'TOP SCORES'!H$4,0)</f>
        <v>0</v>
      </c>
      <c r="K231" s="14">
        <f>IFERROR(100*_xlfn.IFNA(VLOOKUP($B231,KviZDarije8!$A$1:$N$1000, 5, 0), 0)/'TOP SCORES'!I$4,0)</f>
        <v>0</v>
      </c>
      <c r="L231" s="14">
        <f>IFERROR(100*_xlfn.IFNA(VLOOKUP($B231,KviZDarije9!$A$1:$N$1000, 5, 0), 0)/'TOP SCORES'!J$4,0)</f>
        <v>0</v>
      </c>
      <c r="M231" s="14">
        <f>IFERROR(100*_xlfn.IFNA(VLOOKUP($B231,KviZDarije10!$A$1:$N$1000, 5, 0), 0)/'TOP SCORES'!K$4,0)</f>
        <v>18.181818181818183</v>
      </c>
      <c r="N231" s="14">
        <f>IFERROR(100*_xlfn.IFNA(VLOOKUP($B231,KviZDarije11!$A$1:$N$1000, 5, 0), 0)/'TOP SCORES'!L$4,0)</f>
        <v>0</v>
      </c>
    </row>
    <row r="232" spans="1:14">
      <c r="A232" s="17">
        <f t="shared" ca="1" si="3"/>
        <v>230</v>
      </c>
      <c r="B232" s="33" t="s">
        <v>314</v>
      </c>
      <c r="C232" s="15" cm="1">
        <f t="array" aca="1" ref="C232" ca="1">SUM(LARGE(D232:N232,ROW(INDIRECT("1:8"))))</f>
        <v>18.181818181818183</v>
      </c>
      <c r="D232" s="14">
        <f>IFERROR(100*_xlfn.IFNA(VLOOKUP($B232,KviZDarije1!$A$1:$N$1000, 5, 0), 0)/'TOP SCORES'!B$4,0)</f>
        <v>0</v>
      </c>
      <c r="E232" s="14">
        <f>IFERROR(100*_xlfn.IFNA(VLOOKUP($B232,KviZDarije2!$A$1:$N$1000, 5, 0), 0)/'TOP SCORES'!C$4,0)</f>
        <v>0</v>
      </c>
      <c r="F232" s="14">
        <f>IFERROR(100*_xlfn.IFNA(VLOOKUP($B232,KviZDarije3!$A$1:$N$1000, 5, 0), 0)/'TOP SCORES'!D$4,0)</f>
        <v>0</v>
      </c>
      <c r="G232" s="14">
        <f>IFERROR(100*_xlfn.IFNA(VLOOKUP($B232,KviZDarije4!$A$1:$N$1000, 5, 0), 0)/'TOP SCORES'!E$4,0)</f>
        <v>0</v>
      </c>
      <c r="H232" s="14">
        <f>IFERROR(100*_xlfn.IFNA(VLOOKUP($B232,KviZDarije5!$A$1:$N$1000, 5, 0), 0)/'TOP SCORES'!F$4,0)</f>
        <v>0</v>
      </c>
      <c r="I232" s="14">
        <f>IFERROR(100*_xlfn.IFNA(VLOOKUP($B232,KviZDarije6!$A$1:$N$1000, 5, 0), 0)/'TOP SCORES'!G$4,0)</f>
        <v>0</v>
      </c>
      <c r="J232" s="14">
        <f>IFERROR(100*_xlfn.IFNA(VLOOKUP($B232,KviZDarije7!$A$1:$N$999, 5, 0), 0)/'TOP SCORES'!H$4,0)</f>
        <v>0</v>
      </c>
      <c r="K232" s="14">
        <f>IFERROR(100*_xlfn.IFNA(VLOOKUP($B232,KviZDarije8!$A$1:$N$1000, 5, 0), 0)/'TOP SCORES'!I$4,0)</f>
        <v>0</v>
      </c>
      <c r="L232" s="14">
        <f>IFERROR(100*_xlfn.IFNA(VLOOKUP($B232,KviZDarije9!$A$1:$N$1000, 5, 0), 0)/'TOP SCORES'!J$4,0)</f>
        <v>0</v>
      </c>
      <c r="M232" s="14">
        <f>IFERROR(100*_xlfn.IFNA(VLOOKUP($B232,KviZDarije10!$A$1:$N$1000, 5, 0), 0)/'TOP SCORES'!K$4,0)</f>
        <v>18.181818181818183</v>
      </c>
      <c r="N232" s="14">
        <f>IFERROR(100*_xlfn.IFNA(VLOOKUP($B232,KviZDarije11!$A$1:$N$1000, 5, 0), 0)/'TOP SCORES'!L$4,0)</f>
        <v>0</v>
      </c>
    </row>
    <row r="233" spans="1:14">
      <c r="A233" s="17">
        <f t="shared" ca="1" si="3"/>
        <v>233</v>
      </c>
      <c r="B233" s="12" t="s">
        <v>223</v>
      </c>
      <c r="C233" s="15" cm="1">
        <f t="array" aca="1" ref="C233" ca="1">SUM(LARGE(D233:N233,ROW(INDIRECT("1:8"))))</f>
        <v>10</v>
      </c>
      <c r="D233" s="14">
        <f>IFERROR(100*_xlfn.IFNA(VLOOKUP($B233,KviZDarije1!$A$1:$N$1000, 5, 0), 0)/'TOP SCORES'!B$4,0)</f>
        <v>0</v>
      </c>
      <c r="E233" s="14">
        <f>IFERROR(100*_xlfn.IFNA(VLOOKUP($B233,KviZDarije2!$A$1:$N$1000, 5, 0), 0)/'TOP SCORES'!C$4,0)</f>
        <v>10</v>
      </c>
      <c r="F233" s="14">
        <f>IFERROR(100*_xlfn.IFNA(VLOOKUP($B233,KviZDarije3!$A$1:$N$1000, 5, 0), 0)/'TOP SCORES'!D$4,0)</f>
        <v>0</v>
      </c>
      <c r="G233" s="14">
        <f>IFERROR(100*_xlfn.IFNA(VLOOKUP($B233,KviZDarije4!$A$1:$N$1000, 5, 0), 0)/'TOP SCORES'!E$4,0)</f>
        <v>0</v>
      </c>
      <c r="H233" s="14">
        <f>IFERROR(100*_xlfn.IFNA(VLOOKUP($B233,KviZDarije5!$A$1:$N$1000, 5, 0), 0)/'TOP SCORES'!F$4,0)</f>
        <v>0</v>
      </c>
      <c r="I233" s="14">
        <f>IFERROR(100*_xlfn.IFNA(VLOOKUP($B233,KviZDarije6!$A$1:$N$1000, 5, 0), 0)/'TOP SCORES'!G$4,0)</f>
        <v>0</v>
      </c>
      <c r="J233" s="14">
        <f>IFERROR(100*_xlfn.IFNA(VLOOKUP($B233,KviZDarije7!$A$1:$N$999, 5, 0), 0)/'TOP SCORES'!H$4,0)</f>
        <v>0</v>
      </c>
      <c r="K233" s="14">
        <f>IFERROR(100*_xlfn.IFNA(VLOOKUP($B233,KviZDarije8!$A$1:$N$1000, 5, 0), 0)/'TOP SCORES'!I$4,0)</f>
        <v>0</v>
      </c>
      <c r="L233" s="14">
        <f>IFERROR(100*_xlfn.IFNA(VLOOKUP($B233,KviZDarije9!$A$1:$N$1000, 5, 0), 0)/'TOP SCORES'!J$4,0)</f>
        <v>0</v>
      </c>
      <c r="M233" s="14">
        <f>IFERROR(100*_xlfn.IFNA(VLOOKUP($B233,KviZDarije10!$A$1:$N$1000, 5, 0), 0)/'TOP SCORES'!K$4,0)</f>
        <v>0</v>
      </c>
      <c r="N233" s="14">
        <f>IFERROR(100*_xlfn.IFNA(VLOOKUP($B233,KviZDarije11!$A$1:$N$1000, 5, 0), 0)/'TOP SCORES'!L$4,0)</f>
        <v>0</v>
      </c>
    </row>
    <row r="234" spans="1:14">
      <c r="A234" s="17">
        <f t="shared" ca="1" si="3"/>
        <v>233</v>
      </c>
      <c r="B234" s="33" t="s">
        <v>270</v>
      </c>
      <c r="C234" s="15" cm="1">
        <f t="array" aca="1" ref="C234" ca="1">SUM(LARGE(D234:N234,ROW(INDIRECT("1:8"))))</f>
        <v>10</v>
      </c>
      <c r="D234" s="14">
        <f>IFERROR(100*_xlfn.IFNA(VLOOKUP($B234,KviZDarije1!$A$1:$N$1000, 5, 0), 0)/'TOP SCORES'!B$4,0)</f>
        <v>0</v>
      </c>
      <c r="E234" s="14">
        <f>IFERROR(100*_xlfn.IFNA(VLOOKUP($B234,KviZDarije2!$A$1:$N$1000, 5, 0), 0)/'TOP SCORES'!C$4,0)</f>
        <v>0</v>
      </c>
      <c r="F234" s="14">
        <f>IFERROR(100*_xlfn.IFNA(VLOOKUP($B234,KviZDarije3!$A$1:$N$1000, 5, 0), 0)/'TOP SCORES'!D$4,0)</f>
        <v>0</v>
      </c>
      <c r="G234" s="14">
        <f>IFERROR(100*_xlfn.IFNA(VLOOKUP($B234,KviZDarije4!$A$1:$N$1000, 5, 0), 0)/'TOP SCORES'!E$4,0)</f>
        <v>10</v>
      </c>
      <c r="H234" s="14">
        <f>IFERROR(100*_xlfn.IFNA(VLOOKUP($B234,KviZDarije5!$A$1:$N$1000, 5, 0), 0)/'TOP SCORES'!F$4,0)</f>
        <v>0</v>
      </c>
      <c r="I234" s="14">
        <f>IFERROR(100*_xlfn.IFNA(VLOOKUP($B234,KviZDarije6!$A$1:$N$1000, 5, 0), 0)/'TOP SCORES'!G$4,0)</f>
        <v>0</v>
      </c>
      <c r="J234" s="14">
        <f>IFERROR(100*_xlfn.IFNA(VLOOKUP($B234,KviZDarije7!$A$1:$N$999, 5, 0), 0)/'TOP SCORES'!H$4,0)</f>
        <v>0</v>
      </c>
      <c r="K234" s="14">
        <f>IFERROR(100*_xlfn.IFNA(VLOOKUP($B234,KviZDarije8!$A$1:$N$1000, 5, 0), 0)/'TOP SCORES'!I$4,0)</f>
        <v>0</v>
      </c>
      <c r="L234" s="14">
        <f>IFERROR(100*_xlfn.IFNA(VLOOKUP($B234,KviZDarije9!$A$1:$N$1000, 5, 0), 0)/'TOP SCORES'!J$4,0)</f>
        <v>0</v>
      </c>
      <c r="M234" s="14">
        <f>IFERROR(100*_xlfn.IFNA(VLOOKUP($B234,KviZDarije10!$A$1:$N$1000, 5, 0), 0)/'TOP SCORES'!K$4,0)</f>
        <v>0</v>
      </c>
      <c r="N234" s="14">
        <f>IFERROR(100*_xlfn.IFNA(VLOOKUP($B234,KviZDarije11!$A$1:$N$1000, 5, 0), 0)/'TOP SCORES'!L$4,0)</f>
        <v>0</v>
      </c>
    </row>
    <row r="235" spans="1:14">
      <c r="A235" s="17">
        <f t="shared" ca="1" si="3"/>
        <v>233</v>
      </c>
      <c r="B235" s="34" t="s">
        <v>269</v>
      </c>
      <c r="C235" s="15" cm="1">
        <f t="array" aca="1" ref="C235" ca="1">SUM(LARGE(D235:N235,ROW(INDIRECT("1:8"))))</f>
        <v>10</v>
      </c>
      <c r="D235" s="14">
        <f>IFERROR(100*_xlfn.IFNA(VLOOKUP($B235,KviZDarije1!$A$1:$N$1000, 5, 0), 0)/'TOP SCORES'!B$4,0)</f>
        <v>0</v>
      </c>
      <c r="E235" s="14">
        <f>IFERROR(100*_xlfn.IFNA(VLOOKUP($B235,KviZDarije2!$A$1:$N$1000, 5, 0), 0)/'TOP SCORES'!C$4,0)</f>
        <v>0</v>
      </c>
      <c r="F235" s="14">
        <f>IFERROR(100*_xlfn.IFNA(VLOOKUP($B235,KviZDarije3!$A$1:$N$1000, 5, 0), 0)/'TOP SCORES'!D$4,0)</f>
        <v>0</v>
      </c>
      <c r="G235" s="14">
        <f>IFERROR(100*_xlfn.IFNA(VLOOKUP($B235,KviZDarije4!$A$1:$N$1000, 5, 0), 0)/'TOP SCORES'!E$4,0)</f>
        <v>10</v>
      </c>
      <c r="H235" s="14">
        <f>IFERROR(100*_xlfn.IFNA(VLOOKUP($B235,KviZDarije5!$A$1:$N$1000, 5, 0), 0)/'TOP SCORES'!F$4,0)</f>
        <v>0</v>
      </c>
      <c r="I235" s="14">
        <f>IFERROR(100*_xlfn.IFNA(VLOOKUP($B235,KviZDarije6!$A$1:$N$1000, 5, 0), 0)/'TOP SCORES'!G$4,0)</f>
        <v>0</v>
      </c>
      <c r="J235" s="14">
        <f>IFERROR(100*_xlfn.IFNA(VLOOKUP($B235,KviZDarije7!$A$1:$N$999, 5, 0), 0)/'TOP SCORES'!H$4,0)</f>
        <v>0</v>
      </c>
      <c r="K235" s="14">
        <f>IFERROR(100*_xlfn.IFNA(VLOOKUP($B235,KviZDarije8!$A$1:$N$1000, 5, 0), 0)/'TOP SCORES'!I$4,0)</f>
        <v>0</v>
      </c>
      <c r="L235" s="14">
        <f>IFERROR(100*_xlfn.IFNA(VLOOKUP($B235,KviZDarije9!$A$1:$N$1000, 5, 0), 0)/'TOP SCORES'!J$4,0)</f>
        <v>0</v>
      </c>
      <c r="M235" s="14">
        <f>IFERROR(100*_xlfn.IFNA(VLOOKUP($B235,KviZDarije10!$A$1:$N$1000, 5, 0), 0)/'TOP SCORES'!K$4,0)</f>
        <v>0</v>
      </c>
      <c r="N235" s="14">
        <f>IFERROR(100*_xlfn.IFNA(VLOOKUP($B235,KviZDarije11!$A$1:$N$1000, 5, 0), 0)/'TOP SCORES'!L$4,0)</f>
        <v>0</v>
      </c>
    </row>
    <row r="236" spans="1:14">
      <c r="A236" s="17">
        <f t="shared" ca="1" si="3"/>
        <v>233</v>
      </c>
      <c r="B236" s="33" t="s">
        <v>288</v>
      </c>
      <c r="C236" s="15" cm="1">
        <f t="array" aca="1" ref="C236" ca="1">SUM(LARGE(D236:N236,ROW(INDIRECT("1:8"))))</f>
        <v>10</v>
      </c>
      <c r="D236" s="14">
        <f>IFERROR(100*_xlfn.IFNA(VLOOKUP($B236,KviZDarije1!$A$1:$N$1000, 5, 0), 0)/'TOP SCORES'!B$4,0)</f>
        <v>0</v>
      </c>
      <c r="E236" s="14">
        <f>IFERROR(100*_xlfn.IFNA(VLOOKUP($B236,KviZDarije2!$A$1:$N$1000, 5, 0), 0)/'TOP SCORES'!C$4,0)</f>
        <v>0</v>
      </c>
      <c r="F236" s="14">
        <f>IFERROR(100*_xlfn.IFNA(VLOOKUP($B236,KviZDarije3!$A$1:$N$1000, 5, 0), 0)/'TOP SCORES'!D$4,0)</f>
        <v>0</v>
      </c>
      <c r="G236" s="14">
        <f>IFERROR(100*_xlfn.IFNA(VLOOKUP($B236,KviZDarije4!$A$1:$N$1000, 5, 0), 0)/'TOP SCORES'!E$4,0)</f>
        <v>0</v>
      </c>
      <c r="H236" s="14">
        <f>IFERROR(100*_xlfn.IFNA(VLOOKUP($B236,KviZDarije5!$A$1:$N$1000, 5, 0), 0)/'TOP SCORES'!F$4,0)</f>
        <v>0</v>
      </c>
      <c r="I236" s="14">
        <f>IFERROR(100*_xlfn.IFNA(VLOOKUP($B236,KviZDarije6!$A$1:$N$1000, 5, 0), 0)/'TOP SCORES'!G$4,0)</f>
        <v>10</v>
      </c>
      <c r="J236" s="14">
        <f>IFERROR(100*_xlfn.IFNA(VLOOKUP($B236,KviZDarije7!$A$1:$N$999, 5, 0), 0)/'TOP SCORES'!H$4,0)</f>
        <v>0</v>
      </c>
      <c r="K236" s="14">
        <f>IFERROR(100*_xlfn.IFNA(VLOOKUP($B236,KviZDarije8!$A$1:$N$1000, 5, 0), 0)/'TOP SCORES'!I$4,0)</f>
        <v>0</v>
      </c>
      <c r="L236" s="14">
        <f>IFERROR(100*_xlfn.IFNA(VLOOKUP($B236,KviZDarije9!$A$1:$N$1000, 5, 0), 0)/'TOP SCORES'!J$4,0)</f>
        <v>0</v>
      </c>
      <c r="M236" s="14">
        <f>IFERROR(100*_xlfn.IFNA(VLOOKUP($B236,KviZDarije10!$A$1:$N$1000, 5, 0), 0)/'TOP SCORES'!K$4,0)</f>
        <v>0</v>
      </c>
      <c r="N236" s="14">
        <f>IFERROR(100*_xlfn.IFNA(VLOOKUP($B236,KviZDarije11!$A$1:$N$1000, 5, 0), 0)/'TOP SCORES'!L$4,0)</f>
        <v>0</v>
      </c>
    </row>
    <row r="237" spans="1:14">
      <c r="A237" s="17">
        <f t="shared" ca="1" si="3"/>
        <v>237</v>
      </c>
      <c r="B237" s="33" t="s">
        <v>203</v>
      </c>
      <c r="C237" s="15" cm="1">
        <f t="array" aca="1" ref="C237" ca="1">SUM(LARGE(D237:N237,ROW(INDIRECT("1:8"))))</f>
        <v>9.0909090909090917</v>
      </c>
      <c r="D237" s="14">
        <f>IFERROR(100*_xlfn.IFNA(VLOOKUP($B237,KviZDarije1!$A$1:$N$1000, 5, 0), 0)/'TOP SCORES'!B$4,0)</f>
        <v>9.0909090909090917</v>
      </c>
      <c r="E237" s="14">
        <f>IFERROR(100*_xlfn.IFNA(VLOOKUP($B237,KviZDarije2!$A$1:$N$1000, 5, 0), 0)/'TOP SCORES'!C$4,0)</f>
        <v>0</v>
      </c>
      <c r="F237" s="14">
        <f>IFERROR(100*_xlfn.IFNA(VLOOKUP($B237,KviZDarije3!$A$1:$N$1000, 5, 0), 0)/'TOP SCORES'!D$4,0)</f>
        <v>0</v>
      </c>
      <c r="G237" s="14">
        <f>IFERROR(100*_xlfn.IFNA(VLOOKUP($B237,KviZDarije4!$A$1:$N$1000, 5, 0), 0)/'TOP SCORES'!E$4,0)</f>
        <v>0</v>
      </c>
      <c r="H237" s="14">
        <f>IFERROR(100*_xlfn.IFNA(VLOOKUP($B237,KviZDarije5!$A$1:$N$1000, 5, 0), 0)/'TOP SCORES'!F$4,0)</f>
        <v>0</v>
      </c>
      <c r="I237" s="14">
        <f>IFERROR(100*_xlfn.IFNA(VLOOKUP($B237,KviZDarije6!$A$1:$N$1000, 5, 0), 0)/'TOP SCORES'!G$4,0)</f>
        <v>0</v>
      </c>
      <c r="J237" s="14">
        <f>IFERROR(100*_xlfn.IFNA(VLOOKUP($B237,KviZDarije7!$A$1:$N$999, 5, 0), 0)/'TOP SCORES'!H$4,0)</f>
        <v>0</v>
      </c>
      <c r="K237" s="14">
        <f>IFERROR(100*_xlfn.IFNA(VLOOKUP($B237,KviZDarije8!$A$1:$N$1000, 5, 0), 0)/'TOP SCORES'!I$4,0)</f>
        <v>0</v>
      </c>
      <c r="L237" s="14">
        <f>IFERROR(100*_xlfn.IFNA(VLOOKUP($B237,KviZDarije9!$A$1:$N$1000, 5, 0), 0)/'TOP SCORES'!J$4,0)</f>
        <v>0</v>
      </c>
      <c r="M237" s="14">
        <f>IFERROR(100*_xlfn.IFNA(VLOOKUP($B237,KviZDarije10!$A$1:$N$1000, 5, 0), 0)/'TOP SCORES'!K$4,0)</f>
        <v>0</v>
      </c>
      <c r="N237" s="14">
        <f>IFERROR(100*_xlfn.IFNA(VLOOKUP($B237,KviZDarije11!$A$1:$N$1000, 5, 0), 0)/'TOP SCORES'!L$4,0)</f>
        <v>0</v>
      </c>
    </row>
    <row r="238" spans="1:14">
      <c r="A238" s="17">
        <f t="shared" ca="1" si="3"/>
        <v>238</v>
      </c>
      <c r="B238" s="33" t="s">
        <v>297</v>
      </c>
      <c r="C238" s="15" cm="1">
        <f t="array" aca="1" ref="C238" ca="1">SUM(LARGE(D238:N238,ROW(INDIRECT("1:8"))))</f>
        <v>0</v>
      </c>
      <c r="D238" s="14">
        <f>IFERROR(100*_xlfn.IFNA(VLOOKUP($B238,KviZDarije1!$A$1:$N$1000, 5, 0), 0)/'TOP SCORES'!B$4,0)</f>
        <v>0</v>
      </c>
      <c r="E238" s="14">
        <f>IFERROR(100*_xlfn.IFNA(VLOOKUP($B238,KviZDarije2!$A$1:$N$1000, 5, 0), 0)/'TOP SCORES'!C$4,0)</f>
        <v>0</v>
      </c>
      <c r="F238" s="14">
        <f>IFERROR(100*_xlfn.IFNA(VLOOKUP($B238,KviZDarije3!$A$1:$N$1000, 5, 0), 0)/'TOP SCORES'!D$4,0)</f>
        <v>0</v>
      </c>
      <c r="G238" s="14">
        <f>IFERROR(100*_xlfn.IFNA(VLOOKUP($B238,KviZDarije4!$A$1:$N$1000, 5, 0), 0)/'TOP SCORES'!E$4,0)</f>
        <v>0</v>
      </c>
      <c r="H238" s="14">
        <f>IFERROR(100*_xlfn.IFNA(VLOOKUP($B238,KviZDarije5!$A$1:$N$1000, 5, 0), 0)/'TOP SCORES'!F$4,0)</f>
        <v>0</v>
      </c>
      <c r="I238" s="14">
        <f>IFERROR(100*_xlfn.IFNA(VLOOKUP($B238,KviZDarije6!$A$1:$N$1000, 5, 0), 0)/'TOP SCORES'!G$4,0)</f>
        <v>0</v>
      </c>
      <c r="J238" s="14">
        <f>IFERROR(100*_xlfn.IFNA(VLOOKUP($B238,KviZDarije7!$A$1:$N$999, 5, 0), 0)/'TOP SCORES'!H$4,0)</f>
        <v>0</v>
      </c>
      <c r="K238" s="14">
        <f>IFERROR(100*_xlfn.IFNA(VLOOKUP($B238,KviZDarije8!$A$1:$N$1000, 5, 0), 0)/'TOP SCORES'!I$4,0)</f>
        <v>0</v>
      </c>
      <c r="L238" s="14">
        <f>IFERROR(100*_xlfn.IFNA(VLOOKUP($B238,KviZDarije9!$A$1:$N$1000, 5, 0), 0)/'TOP SCORES'!J$4,0)</f>
        <v>0</v>
      </c>
      <c r="M238" s="14">
        <f>IFERROR(100*_xlfn.IFNA(VLOOKUP($B238,KviZDarije10!$A$1:$N$1000, 5, 0), 0)/'TOP SCORES'!K$4,0)</f>
        <v>0</v>
      </c>
      <c r="N238" s="14">
        <f>IFERROR(100*_xlfn.IFNA(VLOOKUP($B238,KviZDarije11!$A$1:$N$1000, 5, 0), 0)/'TOP SCORES'!L$4,0)</f>
        <v>0</v>
      </c>
    </row>
    <row r="239" spans="1:14">
      <c r="A239" s="17">
        <f t="shared" ca="1" si="3"/>
        <v>238</v>
      </c>
      <c r="B239" s="8"/>
      <c r="C239" s="15" cm="1">
        <f t="array" aca="1" ref="C239" ca="1">SUM(LARGE(D239:N239,ROW(INDIRECT("1:8"))))</f>
        <v>0</v>
      </c>
      <c r="D239" s="14">
        <f>IFERROR(100*_xlfn.IFNA(VLOOKUP($B239,KviZDarije1!$A$1:$N$1000, 5, 0), 0)/'TOP SCORES'!B$4,0)</f>
        <v>0</v>
      </c>
      <c r="E239" s="14">
        <f>IFERROR(100*_xlfn.IFNA(VLOOKUP($B239,KviZDarije2!$A$1:$N$1000, 5, 0), 0)/'TOP SCORES'!C$4,0)</f>
        <v>0</v>
      </c>
      <c r="F239" s="14">
        <f>IFERROR(100*_xlfn.IFNA(VLOOKUP($B239,KviZDarije3!$A$1:$N$1000, 5, 0), 0)/'TOP SCORES'!D$4,0)</f>
        <v>0</v>
      </c>
      <c r="G239" s="14">
        <f>IFERROR(100*_xlfn.IFNA(VLOOKUP($B239,KviZDarije4!$A$1:$N$1000, 5, 0), 0)/'TOP SCORES'!E$4,0)</f>
        <v>0</v>
      </c>
      <c r="H239" s="14">
        <f>IFERROR(100*_xlfn.IFNA(VLOOKUP($B239,KviZDarije5!$A$1:$N$1000, 5, 0), 0)/'TOP SCORES'!F$4,0)</f>
        <v>0</v>
      </c>
      <c r="I239" s="14">
        <f>IFERROR(100*_xlfn.IFNA(VLOOKUP($B239,KviZDarije6!$A$1:$N$1000, 5, 0), 0)/'TOP SCORES'!G$4,0)</f>
        <v>0</v>
      </c>
      <c r="J239" s="14">
        <f>IFERROR(100*_xlfn.IFNA(VLOOKUP($B239,KviZDarije7!$A$1:$N$999, 5, 0), 0)/'TOP SCORES'!H$4,0)</f>
        <v>0</v>
      </c>
      <c r="K239" s="14">
        <f>IFERROR(100*_xlfn.IFNA(VLOOKUP($B239,KviZDarije8!$A$1:$N$1000, 5, 0), 0)/'TOP SCORES'!I$4,0)</f>
        <v>0</v>
      </c>
      <c r="L239" s="14">
        <f>IFERROR(100*_xlfn.IFNA(VLOOKUP($B239,KviZDarije9!$A$1:$N$1000, 5, 0), 0)/'TOP SCORES'!J$4,0)</f>
        <v>0</v>
      </c>
      <c r="M239" s="14">
        <f>IFERROR(100*_xlfn.IFNA(VLOOKUP($B239,KviZDarije10!$A$1:$N$1000, 5, 0), 0)/'TOP SCORES'!K$4,0)</f>
        <v>0</v>
      </c>
      <c r="N239" s="14">
        <f>IFERROR(100*_xlfn.IFNA(VLOOKUP($B239,KviZDarije11!$A$1:$N$1000, 5, 0), 0)/'TOP SCORES'!L$4,0)</f>
        <v>0</v>
      </c>
    </row>
    <row r="240" spans="1:14">
      <c r="A240" s="17">
        <f t="shared" ca="1" si="3"/>
        <v>238</v>
      </c>
      <c r="B240" s="8"/>
      <c r="C240" s="15" cm="1">
        <f t="array" aca="1" ref="C240" ca="1">SUM(LARGE(D240:N240,ROW(INDIRECT("1:8"))))</f>
        <v>0</v>
      </c>
      <c r="D240" s="14">
        <f>IFERROR(100*_xlfn.IFNA(VLOOKUP($B240,KviZDarije1!$A$1:$N$1000, 5, 0), 0)/'TOP SCORES'!B$4,0)</f>
        <v>0</v>
      </c>
      <c r="E240" s="14">
        <f>IFERROR(100*_xlfn.IFNA(VLOOKUP($B240,KviZDarije2!$A$1:$N$1000, 5, 0), 0)/'TOP SCORES'!C$4,0)</f>
        <v>0</v>
      </c>
      <c r="F240" s="14">
        <f>IFERROR(100*_xlfn.IFNA(VLOOKUP($B240,KviZDarije3!$A$1:$N$1000, 5, 0), 0)/'TOP SCORES'!D$4,0)</f>
        <v>0</v>
      </c>
      <c r="G240" s="14">
        <f>IFERROR(100*_xlfn.IFNA(VLOOKUP($B240,KviZDarije4!$A$1:$N$1000, 5, 0), 0)/'TOP SCORES'!E$4,0)</f>
        <v>0</v>
      </c>
      <c r="H240" s="14">
        <f>IFERROR(100*_xlfn.IFNA(VLOOKUP($B240,KviZDarije5!$A$1:$N$1000, 5, 0), 0)/'TOP SCORES'!F$4,0)</f>
        <v>0</v>
      </c>
      <c r="I240" s="14">
        <f>IFERROR(100*_xlfn.IFNA(VLOOKUP($B240,KviZDarije6!$A$1:$N$1000, 5, 0), 0)/'TOP SCORES'!G$4,0)</f>
        <v>0</v>
      </c>
      <c r="J240" s="14">
        <f>IFERROR(100*_xlfn.IFNA(VLOOKUP($B240,KviZDarije7!$A$1:$N$999, 5, 0), 0)/'TOP SCORES'!H$4,0)</f>
        <v>0</v>
      </c>
      <c r="K240" s="14">
        <f>IFERROR(100*_xlfn.IFNA(VLOOKUP($B240,KviZDarije8!$A$1:$N$1000, 5, 0), 0)/'TOP SCORES'!I$4,0)</f>
        <v>0</v>
      </c>
      <c r="L240" s="14">
        <f>IFERROR(100*_xlfn.IFNA(VLOOKUP($B240,KviZDarije9!$A$1:$N$1000, 5, 0), 0)/'TOP SCORES'!J$4,0)</f>
        <v>0</v>
      </c>
      <c r="M240" s="14">
        <f>IFERROR(100*_xlfn.IFNA(VLOOKUP($B240,KviZDarije10!$A$1:$N$1000, 5, 0), 0)/'TOP SCORES'!K$4,0)</f>
        <v>0</v>
      </c>
      <c r="N240" s="14">
        <f>IFERROR(100*_xlfn.IFNA(VLOOKUP($B240,KviZDarije11!$A$1:$N$1000, 5, 0), 0)/'TOP SCORES'!L$4,0)</f>
        <v>0</v>
      </c>
    </row>
    <row r="241" spans="1:14">
      <c r="A241" s="17">
        <f t="shared" ca="1" si="3"/>
        <v>238</v>
      </c>
      <c r="B241" s="8"/>
      <c r="C241" s="15" cm="1">
        <f t="array" aca="1" ref="C241" ca="1">SUM(LARGE(D241:N241,ROW(INDIRECT("1:8"))))</f>
        <v>0</v>
      </c>
      <c r="D241" s="14">
        <f>IFERROR(100*_xlfn.IFNA(VLOOKUP($B241,KviZDarije1!$A$1:$N$1000, 5, 0), 0)/'TOP SCORES'!B$4,0)</f>
        <v>0</v>
      </c>
      <c r="E241" s="14">
        <f>IFERROR(100*_xlfn.IFNA(VLOOKUP($B241,KviZDarije2!$A$1:$N$1000, 5, 0), 0)/'TOP SCORES'!C$4,0)</f>
        <v>0</v>
      </c>
      <c r="F241" s="14">
        <f>IFERROR(100*_xlfn.IFNA(VLOOKUP($B241,KviZDarije3!$A$1:$N$1000, 5, 0), 0)/'TOP SCORES'!D$4,0)</f>
        <v>0</v>
      </c>
      <c r="G241" s="14">
        <f>IFERROR(100*_xlfn.IFNA(VLOOKUP($B241,KviZDarije4!$A$1:$N$1000, 5, 0), 0)/'TOP SCORES'!E$4,0)</f>
        <v>0</v>
      </c>
      <c r="H241" s="14">
        <f>IFERROR(100*_xlfn.IFNA(VLOOKUP($B241,KviZDarije5!$A$1:$N$1000, 5, 0), 0)/'TOP SCORES'!F$4,0)</f>
        <v>0</v>
      </c>
      <c r="I241" s="14">
        <f>IFERROR(100*_xlfn.IFNA(VLOOKUP($B241,KviZDarije6!$A$1:$N$1000, 5, 0), 0)/'TOP SCORES'!G$4,0)</f>
        <v>0</v>
      </c>
      <c r="J241" s="14">
        <f>IFERROR(100*_xlfn.IFNA(VLOOKUP($B241,KviZDarije7!$A$1:$N$999, 5, 0), 0)/'TOP SCORES'!H$4,0)</f>
        <v>0</v>
      </c>
      <c r="K241" s="14">
        <f>IFERROR(100*_xlfn.IFNA(VLOOKUP($B241,KviZDarije8!$A$1:$N$1000, 5, 0), 0)/'TOP SCORES'!I$4,0)</f>
        <v>0</v>
      </c>
      <c r="L241" s="14">
        <f>IFERROR(100*_xlfn.IFNA(VLOOKUP($B241,KviZDarije9!$A$1:$N$1000, 5, 0), 0)/'TOP SCORES'!J$4,0)</f>
        <v>0</v>
      </c>
      <c r="M241" s="14">
        <f>IFERROR(100*_xlfn.IFNA(VLOOKUP($B241,KviZDarije10!$A$1:$N$1000, 5, 0), 0)/'TOP SCORES'!K$4,0)</f>
        <v>0</v>
      </c>
      <c r="N241" s="14">
        <f>IFERROR(100*_xlfn.IFNA(VLOOKUP($B241,KviZDarije11!$A$1:$N$1000, 5, 0), 0)/'TOP SCORES'!L$4,0)</f>
        <v>0</v>
      </c>
    </row>
    <row r="242" spans="1:14">
      <c r="A242" s="17">
        <f t="shared" ca="1" si="3"/>
        <v>238</v>
      </c>
      <c r="B242" s="8"/>
      <c r="C242" s="15" cm="1">
        <f t="array" aca="1" ref="C242" ca="1">SUM(LARGE(D242:N242,ROW(INDIRECT("1:8"))))</f>
        <v>0</v>
      </c>
      <c r="D242" s="14">
        <f>IFERROR(100*_xlfn.IFNA(VLOOKUP($B242,KviZDarije1!$A$1:$N$1000, 5, 0), 0)/'TOP SCORES'!B$4,0)</f>
        <v>0</v>
      </c>
      <c r="E242" s="14">
        <f>IFERROR(100*_xlfn.IFNA(VLOOKUP($B242,KviZDarije2!$A$1:$N$1000, 5, 0), 0)/'TOP SCORES'!C$4,0)</f>
        <v>0</v>
      </c>
      <c r="F242" s="14">
        <f>IFERROR(100*_xlfn.IFNA(VLOOKUP($B242,KviZDarije3!$A$1:$N$1000, 5, 0), 0)/'TOP SCORES'!D$4,0)</f>
        <v>0</v>
      </c>
      <c r="G242" s="14">
        <f>IFERROR(100*_xlfn.IFNA(VLOOKUP($B242,KviZDarije4!$A$1:$N$1000, 5, 0), 0)/'TOP SCORES'!E$4,0)</f>
        <v>0</v>
      </c>
      <c r="H242" s="14">
        <f>IFERROR(100*_xlfn.IFNA(VLOOKUP($B242,KviZDarije5!$A$1:$N$1000, 5, 0), 0)/'TOP SCORES'!F$4,0)</f>
        <v>0</v>
      </c>
      <c r="I242" s="14">
        <f>IFERROR(100*_xlfn.IFNA(VLOOKUP($B242,KviZDarije6!$A$1:$N$1000, 5, 0), 0)/'TOP SCORES'!G$4,0)</f>
        <v>0</v>
      </c>
      <c r="J242" s="14">
        <f>IFERROR(100*_xlfn.IFNA(VLOOKUP($B242,KviZDarije7!$A$1:$N$999, 5, 0), 0)/'TOP SCORES'!H$4,0)</f>
        <v>0</v>
      </c>
      <c r="K242" s="14">
        <f>IFERROR(100*_xlfn.IFNA(VLOOKUP($B242,KviZDarije8!$A$1:$N$1000, 5, 0), 0)/'TOP SCORES'!I$4,0)</f>
        <v>0</v>
      </c>
      <c r="L242" s="14">
        <f>IFERROR(100*_xlfn.IFNA(VLOOKUP($B242,KviZDarije9!$A$1:$N$1000, 5, 0), 0)/'TOP SCORES'!J$4,0)</f>
        <v>0</v>
      </c>
      <c r="M242" s="14">
        <f>IFERROR(100*_xlfn.IFNA(VLOOKUP($B242,KviZDarije10!$A$1:$N$1000, 5, 0), 0)/'TOP SCORES'!K$4,0)</f>
        <v>0</v>
      </c>
      <c r="N242" s="14">
        <f>IFERROR(100*_xlfn.IFNA(VLOOKUP($B242,KviZDarije11!$A$1:$N$1000, 5, 0), 0)/'TOP SCORES'!L$4,0)</f>
        <v>0</v>
      </c>
    </row>
    <row r="243" spans="1:14">
      <c r="A243" s="17">
        <f t="shared" ca="1" si="3"/>
        <v>238</v>
      </c>
      <c r="B243" s="8"/>
      <c r="C243" s="15" cm="1">
        <f t="array" aca="1" ref="C243" ca="1">SUM(LARGE(D243:N243,ROW(INDIRECT("1:8"))))</f>
        <v>0</v>
      </c>
      <c r="D243" s="14">
        <f>IFERROR(100*_xlfn.IFNA(VLOOKUP($B243,KviZDarije1!$A$1:$N$1000, 5, 0), 0)/'TOP SCORES'!B$4,0)</f>
        <v>0</v>
      </c>
      <c r="E243" s="14">
        <f>IFERROR(100*_xlfn.IFNA(VLOOKUP($B243,KviZDarije2!$A$1:$N$1000, 5, 0), 0)/'TOP SCORES'!C$4,0)</f>
        <v>0</v>
      </c>
      <c r="F243" s="14">
        <f>IFERROR(100*_xlfn.IFNA(VLOOKUP($B243,KviZDarije3!$A$1:$N$1000, 5, 0), 0)/'TOP SCORES'!D$4,0)</f>
        <v>0</v>
      </c>
      <c r="G243" s="14">
        <f>IFERROR(100*_xlfn.IFNA(VLOOKUP($B243,KviZDarije4!$A$1:$N$1000, 5, 0), 0)/'TOP SCORES'!E$4,0)</f>
        <v>0</v>
      </c>
      <c r="H243" s="14">
        <f>IFERROR(100*_xlfn.IFNA(VLOOKUP($B243,KviZDarije5!$A$1:$N$1000, 5, 0), 0)/'TOP SCORES'!F$4,0)</f>
        <v>0</v>
      </c>
      <c r="I243" s="14">
        <f>IFERROR(100*_xlfn.IFNA(VLOOKUP($B243,KviZDarije6!$A$1:$N$1000, 5, 0), 0)/'TOP SCORES'!G$4,0)</f>
        <v>0</v>
      </c>
      <c r="J243" s="14">
        <f>IFERROR(100*_xlfn.IFNA(VLOOKUP($B243,KviZDarije7!$A$1:$N$999, 5, 0), 0)/'TOP SCORES'!H$4,0)</f>
        <v>0</v>
      </c>
      <c r="K243" s="14">
        <f>IFERROR(100*_xlfn.IFNA(VLOOKUP($B243,KviZDarije8!$A$1:$N$1000, 5, 0), 0)/'TOP SCORES'!I$4,0)</f>
        <v>0</v>
      </c>
      <c r="L243" s="14">
        <f>IFERROR(100*_xlfn.IFNA(VLOOKUP($B243,KviZDarije9!$A$1:$N$1000, 5, 0), 0)/'TOP SCORES'!J$4,0)</f>
        <v>0</v>
      </c>
      <c r="M243" s="14">
        <f>IFERROR(100*_xlfn.IFNA(VLOOKUP($B243,KviZDarije10!$A$1:$N$1000, 5, 0), 0)/'TOP SCORES'!K$4,0)</f>
        <v>0</v>
      </c>
      <c r="N243" s="14">
        <f>IFERROR(100*_xlfn.IFNA(VLOOKUP($B243,KviZDarije11!$A$1:$N$1000, 5, 0), 0)/'TOP SCORES'!L$4,0)</f>
        <v>0</v>
      </c>
    </row>
    <row r="244" spans="1:14">
      <c r="A244" s="17">
        <f t="shared" ca="1" si="3"/>
        <v>238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5, 0), 0)/'TOP SCORES'!B$4,0)</f>
        <v>0</v>
      </c>
      <c r="E244" s="14">
        <f>IFERROR(100*_xlfn.IFNA(VLOOKUP($B244,KviZDarije2!$A$1:$N$1000, 5, 0), 0)/'TOP SCORES'!C$4,0)</f>
        <v>0</v>
      </c>
      <c r="F244" s="14">
        <f>IFERROR(100*_xlfn.IFNA(VLOOKUP($B244,KviZDarije3!$A$1:$N$1000, 5, 0), 0)/'TOP SCORES'!D$4,0)</f>
        <v>0</v>
      </c>
      <c r="G244" s="14">
        <f>IFERROR(100*_xlfn.IFNA(VLOOKUP($B244,KviZDarije4!$A$1:$N$1000, 5, 0), 0)/'TOP SCORES'!E$4,0)</f>
        <v>0</v>
      </c>
      <c r="H244" s="14">
        <f>IFERROR(100*_xlfn.IFNA(VLOOKUP($B244,KviZDarije5!$A$1:$N$1000, 5, 0), 0)/'TOP SCORES'!F$4,0)</f>
        <v>0</v>
      </c>
      <c r="I244" s="14">
        <f>IFERROR(100*_xlfn.IFNA(VLOOKUP($B244,KviZDarije6!$A$1:$N$1000, 5, 0), 0)/'TOP SCORES'!G$4,0)</f>
        <v>0</v>
      </c>
      <c r="J244" s="14">
        <f>IFERROR(100*_xlfn.IFNA(VLOOKUP($B244,KviZDarije7!$A$1:$N$999, 5, 0), 0)/'TOP SCORES'!H$4,0)</f>
        <v>0</v>
      </c>
      <c r="K244" s="14">
        <f>IFERROR(100*_xlfn.IFNA(VLOOKUP($B244,KviZDarije8!$A$1:$N$1000, 5, 0), 0)/'TOP SCORES'!I$4,0)</f>
        <v>0</v>
      </c>
      <c r="L244" s="14">
        <f>IFERROR(100*_xlfn.IFNA(VLOOKUP($B244,KviZDarije9!$A$1:$N$1000, 5, 0), 0)/'TOP SCORES'!J$4,0)</f>
        <v>0</v>
      </c>
      <c r="M244" s="14">
        <f>IFERROR(100*_xlfn.IFNA(VLOOKUP($B244,KviZDarije10!$A$1:$N$1000, 5, 0), 0)/'TOP SCORES'!K$4,0)</f>
        <v>0</v>
      </c>
      <c r="N244" s="14">
        <f>IFERROR(100*_xlfn.IFNA(VLOOKUP($B244,KviZDarije11!$A$1:$N$1000, 5, 0), 0)/'TOP SCORES'!L$4,0)</f>
        <v>0</v>
      </c>
    </row>
    <row r="245" spans="1:14">
      <c r="A245" s="17">
        <f t="shared" ca="1" si="3"/>
        <v>238</v>
      </c>
      <c r="B245" s="8"/>
      <c r="C245" s="15" cm="1">
        <f t="array" aca="1" ref="C245" ca="1">SUM(LARGE(D245:N245,ROW(INDIRECT("1:8"))))</f>
        <v>0</v>
      </c>
      <c r="D245" s="14">
        <f>IFERROR(100*_xlfn.IFNA(VLOOKUP($B245,KviZDarije1!$A$1:$N$1000, 5, 0), 0)/'TOP SCORES'!B$4,0)</f>
        <v>0</v>
      </c>
      <c r="E245" s="14">
        <f>IFERROR(100*_xlfn.IFNA(VLOOKUP($B245,KviZDarije2!$A$1:$N$1000, 5, 0), 0)/'TOP SCORES'!C$4,0)</f>
        <v>0</v>
      </c>
      <c r="F245" s="14">
        <f>IFERROR(100*_xlfn.IFNA(VLOOKUP($B245,KviZDarije3!$A$1:$N$1000, 5, 0), 0)/'TOP SCORES'!D$4,0)</f>
        <v>0</v>
      </c>
      <c r="G245" s="14">
        <f>IFERROR(100*_xlfn.IFNA(VLOOKUP($B245,KviZDarije4!$A$1:$N$1000, 5, 0), 0)/'TOP SCORES'!E$4,0)</f>
        <v>0</v>
      </c>
      <c r="H245" s="14">
        <f>IFERROR(100*_xlfn.IFNA(VLOOKUP($B245,KviZDarije5!$A$1:$N$1000, 5, 0), 0)/'TOP SCORES'!F$4,0)</f>
        <v>0</v>
      </c>
      <c r="I245" s="14">
        <f>IFERROR(100*_xlfn.IFNA(VLOOKUP($B245,KviZDarije6!$A$1:$N$1000, 5, 0), 0)/'TOP SCORES'!G$4,0)</f>
        <v>0</v>
      </c>
      <c r="J245" s="14">
        <f>IFERROR(100*_xlfn.IFNA(VLOOKUP($B245,KviZDarije7!$A$1:$N$999, 5, 0), 0)/'TOP SCORES'!H$4,0)</f>
        <v>0</v>
      </c>
      <c r="K245" s="14">
        <f>IFERROR(100*_xlfn.IFNA(VLOOKUP($B245,KviZDarije8!$A$1:$N$1000, 5, 0), 0)/'TOP SCORES'!I$4,0)</f>
        <v>0</v>
      </c>
      <c r="L245" s="14">
        <f>IFERROR(100*_xlfn.IFNA(VLOOKUP($B245,KviZDarije9!$A$1:$N$1000, 5, 0), 0)/'TOP SCORES'!J$4,0)</f>
        <v>0</v>
      </c>
      <c r="M245" s="14">
        <f>IFERROR(100*_xlfn.IFNA(VLOOKUP($B245,KviZDarije10!$A$1:$N$1000, 5, 0), 0)/'TOP SCORES'!K$4,0)</f>
        <v>0</v>
      </c>
      <c r="N245" s="14">
        <f>IFERROR(100*_xlfn.IFNA(VLOOKUP($B245,KviZDarije11!$A$1:$N$1000, 5, 0), 0)/'TOP SCORES'!L$4,0)</f>
        <v>0</v>
      </c>
    </row>
    <row r="246" spans="1:14">
      <c r="A246" s="17">
        <f t="shared" ca="1" si="3"/>
        <v>238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5, 0), 0)/'TOP SCORES'!B$4,0)</f>
        <v>0</v>
      </c>
      <c r="E246" s="14">
        <f>IFERROR(100*_xlfn.IFNA(VLOOKUP($B246,KviZDarije2!$A$1:$N$1000, 5, 0), 0)/'TOP SCORES'!C$4,0)</f>
        <v>0</v>
      </c>
      <c r="F246" s="14">
        <f>IFERROR(100*_xlfn.IFNA(VLOOKUP($B246,KviZDarije3!$A$1:$N$1000, 5, 0), 0)/'TOP SCORES'!D$4,0)</f>
        <v>0</v>
      </c>
      <c r="G246" s="14">
        <f>IFERROR(100*_xlfn.IFNA(VLOOKUP($B246,KviZDarije4!$A$1:$N$1000, 5, 0), 0)/'TOP SCORES'!E$4,0)</f>
        <v>0</v>
      </c>
      <c r="H246" s="14">
        <f>IFERROR(100*_xlfn.IFNA(VLOOKUP($B246,KviZDarije5!$A$1:$N$1000, 5, 0), 0)/'TOP SCORES'!F$4,0)</f>
        <v>0</v>
      </c>
      <c r="I246" s="14">
        <f>IFERROR(100*_xlfn.IFNA(VLOOKUP($B246,KviZDarije6!$A$1:$N$1000, 5, 0), 0)/'TOP SCORES'!G$4,0)</f>
        <v>0</v>
      </c>
      <c r="J246" s="14">
        <f>IFERROR(100*_xlfn.IFNA(VLOOKUP($B246,KviZDarije7!$A$1:$N$999, 5, 0), 0)/'TOP SCORES'!H$4,0)</f>
        <v>0</v>
      </c>
      <c r="K246" s="14">
        <f>IFERROR(100*_xlfn.IFNA(VLOOKUP($B246,KviZDarije8!$A$1:$N$1000, 5, 0), 0)/'TOP SCORES'!I$4,0)</f>
        <v>0</v>
      </c>
      <c r="L246" s="14">
        <f>IFERROR(100*_xlfn.IFNA(VLOOKUP($B246,KviZDarije9!$A$1:$N$1000, 5, 0), 0)/'TOP SCORES'!J$4,0)</f>
        <v>0</v>
      </c>
      <c r="M246" s="14">
        <f>IFERROR(100*_xlfn.IFNA(VLOOKUP($B246,KviZDarije10!$A$1:$N$1000, 5, 0), 0)/'TOP SCORES'!K$4,0)</f>
        <v>0</v>
      </c>
      <c r="N246" s="14">
        <f>IFERROR(100*_xlfn.IFNA(VLOOKUP($B246,KviZDarije11!$A$1:$N$1000, 5, 0), 0)/'TOP SCORES'!L$4,0)</f>
        <v>0</v>
      </c>
    </row>
    <row r="247" spans="1:14">
      <c r="A247" s="17">
        <f t="shared" ca="1" si="3"/>
        <v>238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5, 0), 0)/'TOP SCORES'!B$4,0)</f>
        <v>0</v>
      </c>
      <c r="E247" s="14">
        <f>IFERROR(100*_xlfn.IFNA(VLOOKUP($B247,KviZDarije2!$A$1:$N$1000, 5, 0), 0)/'TOP SCORES'!C$4,0)</f>
        <v>0</v>
      </c>
      <c r="F247" s="14">
        <f>IFERROR(100*_xlfn.IFNA(VLOOKUP($B247,KviZDarije3!$A$1:$N$1000, 5, 0), 0)/'TOP SCORES'!D$4,0)</f>
        <v>0</v>
      </c>
      <c r="G247" s="14">
        <f>IFERROR(100*_xlfn.IFNA(VLOOKUP($B247,KviZDarije4!$A$1:$N$1000, 5, 0), 0)/'TOP SCORES'!E$4,0)</f>
        <v>0</v>
      </c>
      <c r="H247" s="14">
        <f>IFERROR(100*_xlfn.IFNA(VLOOKUP($B247,KviZDarije5!$A$1:$N$1000, 5, 0), 0)/'TOP SCORES'!F$4,0)</f>
        <v>0</v>
      </c>
      <c r="I247" s="14">
        <f>IFERROR(100*_xlfn.IFNA(VLOOKUP($B247,KviZDarije6!$A$1:$N$1000, 5, 0), 0)/'TOP SCORES'!G$4,0)</f>
        <v>0</v>
      </c>
      <c r="J247" s="14">
        <f>IFERROR(100*_xlfn.IFNA(VLOOKUP($B247,KviZDarije7!$A$1:$N$999, 5, 0), 0)/'TOP SCORES'!H$4,0)</f>
        <v>0</v>
      </c>
      <c r="K247" s="14">
        <f>IFERROR(100*_xlfn.IFNA(VLOOKUP($B247,KviZDarije8!$A$1:$N$1000, 5, 0), 0)/'TOP SCORES'!I$4,0)</f>
        <v>0</v>
      </c>
      <c r="L247" s="14">
        <f>IFERROR(100*_xlfn.IFNA(VLOOKUP($B247,KviZDarije9!$A$1:$N$1000, 5, 0), 0)/'TOP SCORES'!J$4,0)</f>
        <v>0</v>
      </c>
      <c r="M247" s="14">
        <f>IFERROR(100*_xlfn.IFNA(VLOOKUP($B247,KviZDarije10!$A$1:$N$1000, 5, 0), 0)/'TOP SCORES'!K$4,0)</f>
        <v>0</v>
      </c>
      <c r="N247" s="14">
        <f>IFERROR(100*_xlfn.IFNA(VLOOKUP($B247,KviZDarije11!$A$1:$N$1000, 5, 0), 0)/'TOP SCORES'!L$4,0)</f>
        <v>0</v>
      </c>
    </row>
    <row r="248" spans="1:14">
      <c r="A248" s="17">
        <f t="shared" ca="1" si="3"/>
        <v>238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5, 0), 0)/'TOP SCORES'!B$4,0)</f>
        <v>0</v>
      </c>
      <c r="E248" s="14">
        <f>IFERROR(100*_xlfn.IFNA(VLOOKUP($B248,KviZDarije2!$A$1:$N$1000, 5, 0), 0)/'TOP SCORES'!C$4,0)</f>
        <v>0</v>
      </c>
      <c r="F248" s="14">
        <f>IFERROR(100*_xlfn.IFNA(VLOOKUP($B248,KviZDarije3!$A$1:$N$1000, 5, 0), 0)/'TOP SCORES'!D$4,0)</f>
        <v>0</v>
      </c>
      <c r="G248" s="14">
        <f>IFERROR(100*_xlfn.IFNA(VLOOKUP($B248,KviZDarije4!$A$1:$N$1000, 5, 0), 0)/'TOP SCORES'!E$4,0)</f>
        <v>0</v>
      </c>
      <c r="H248" s="14">
        <f>IFERROR(100*_xlfn.IFNA(VLOOKUP($B248,KviZDarije5!$A$1:$N$1000, 5, 0), 0)/'TOP SCORES'!F$4,0)</f>
        <v>0</v>
      </c>
      <c r="I248" s="14">
        <f>IFERROR(100*_xlfn.IFNA(VLOOKUP($B248,KviZDarije6!$A$1:$N$1000, 5, 0), 0)/'TOP SCORES'!G$4,0)</f>
        <v>0</v>
      </c>
      <c r="J248" s="14">
        <f>IFERROR(100*_xlfn.IFNA(VLOOKUP($B248,KviZDarije7!$A$1:$N$999, 5, 0), 0)/'TOP SCORES'!H$4,0)</f>
        <v>0</v>
      </c>
      <c r="K248" s="14">
        <f>IFERROR(100*_xlfn.IFNA(VLOOKUP($B248,KviZDarije8!$A$1:$N$1000, 5, 0), 0)/'TOP SCORES'!I$4,0)</f>
        <v>0</v>
      </c>
      <c r="L248" s="14">
        <f>IFERROR(100*_xlfn.IFNA(VLOOKUP($B248,KviZDarije9!$A$1:$N$1000, 5, 0), 0)/'TOP SCORES'!J$4,0)</f>
        <v>0</v>
      </c>
      <c r="M248" s="14">
        <f>IFERROR(100*_xlfn.IFNA(VLOOKUP($B248,KviZDarije10!$A$1:$N$1000, 5, 0), 0)/'TOP SCORES'!K$4,0)</f>
        <v>0</v>
      </c>
      <c r="N248" s="14">
        <f>IFERROR(100*_xlfn.IFNA(VLOOKUP($B248,KviZDarije11!$A$1:$N$1000, 5, 0), 0)/'TOP SCORES'!L$4,0)</f>
        <v>0</v>
      </c>
    </row>
    <row r="249" spans="1:14">
      <c r="A249" s="17">
        <f t="shared" ca="1" si="3"/>
        <v>238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5, 0), 0)/'TOP SCORES'!B$4,0)</f>
        <v>0</v>
      </c>
      <c r="E249" s="14">
        <f>IFERROR(100*_xlfn.IFNA(VLOOKUP($B249,KviZDarije2!$A$1:$N$1000, 5, 0), 0)/'TOP SCORES'!C$4,0)</f>
        <v>0</v>
      </c>
      <c r="F249" s="14">
        <f>IFERROR(100*_xlfn.IFNA(VLOOKUP($B249,KviZDarije3!$A$1:$N$1000, 5, 0), 0)/'TOP SCORES'!D$4,0)</f>
        <v>0</v>
      </c>
      <c r="G249" s="14">
        <f>IFERROR(100*_xlfn.IFNA(VLOOKUP($B249,KviZDarije4!$A$1:$N$1000, 5, 0), 0)/'TOP SCORES'!E$4,0)</f>
        <v>0</v>
      </c>
      <c r="H249" s="14">
        <f>IFERROR(100*_xlfn.IFNA(VLOOKUP($B249,KviZDarije5!$A$1:$N$1000, 5, 0), 0)/'TOP SCORES'!F$4,0)</f>
        <v>0</v>
      </c>
      <c r="I249" s="14">
        <f>IFERROR(100*_xlfn.IFNA(VLOOKUP($B249,KviZDarije6!$A$1:$N$1000, 5, 0), 0)/'TOP SCORES'!G$4,0)</f>
        <v>0</v>
      </c>
      <c r="J249" s="14">
        <f>IFERROR(100*_xlfn.IFNA(VLOOKUP($B249,KviZDarije7!$A$1:$N$999, 5, 0), 0)/'TOP SCORES'!H$4,0)</f>
        <v>0</v>
      </c>
      <c r="K249" s="14">
        <f>IFERROR(100*_xlfn.IFNA(VLOOKUP($B249,KviZDarije8!$A$1:$N$1000, 5, 0), 0)/'TOP SCORES'!I$4,0)</f>
        <v>0</v>
      </c>
      <c r="L249" s="14">
        <f>IFERROR(100*_xlfn.IFNA(VLOOKUP($B249,KviZDarije9!$A$1:$N$1000, 5, 0), 0)/'TOP SCORES'!J$4,0)</f>
        <v>0</v>
      </c>
      <c r="M249" s="14">
        <f>IFERROR(100*_xlfn.IFNA(VLOOKUP($B249,KviZDarije10!$A$1:$N$1000, 5, 0), 0)/'TOP SCORES'!K$4,0)</f>
        <v>0</v>
      </c>
      <c r="N249" s="14">
        <f>IFERROR(100*_xlfn.IFNA(VLOOKUP($B249,KviZDarije11!$A$1:$N$1000, 5, 0), 0)/'TOP SCORES'!L$4,0)</f>
        <v>0</v>
      </c>
    </row>
    <row r="250" spans="1:14">
      <c r="A250" s="17">
        <f t="shared" ca="1" si="3"/>
        <v>238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5, 0), 0)/'TOP SCORES'!B$4,0)</f>
        <v>0</v>
      </c>
      <c r="E250" s="14">
        <f>IFERROR(100*_xlfn.IFNA(VLOOKUP($B250,KviZDarije2!$A$1:$N$1000, 5, 0), 0)/'TOP SCORES'!C$4,0)</f>
        <v>0</v>
      </c>
      <c r="F250" s="14">
        <f>IFERROR(100*_xlfn.IFNA(VLOOKUP($B250,KviZDarije3!$A$1:$N$1000, 5, 0), 0)/'TOP SCORES'!D$4,0)</f>
        <v>0</v>
      </c>
      <c r="G250" s="14">
        <f>IFERROR(100*_xlfn.IFNA(VLOOKUP($B250,KviZDarije4!$A$1:$N$1000, 5, 0), 0)/'TOP SCORES'!E$4,0)</f>
        <v>0</v>
      </c>
      <c r="H250" s="14">
        <f>IFERROR(100*_xlfn.IFNA(VLOOKUP($B250,KviZDarije5!$A$1:$N$1000, 5, 0), 0)/'TOP SCORES'!F$4,0)</f>
        <v>0</v>
      </c>
      <c r="I250" s="14">
        <f>IFERROR(100*_xlfn.IFNA(VLOOKUP($B250,KviZDarije6!$A$1:$N$1000, 5, 0), 0)/'TOP SCORES'!G$4,0)</f>
        <v>0</v>
      </c>
      <c r="J250" s="14">
        <f>IFERROR(100*_xlfn.IFNA(VLOOKUP($B250,KviZDarije7!$A$1:$N$999, 5, 0), 0)/'TOP SCORES'!H$4,0)</f>
        <v>0</v>
      </c>
      <c r="K250" s="14">
        <f>IFERROR(100*_xlfn.IFNA(VLOOKUP($B250,KviZDarije8!$A$1:$N$1000, 5, 0), 0)/'TOP SCORES'!I$4,0)</f>
        <v>0</v>
      </c>
      <c r="L250" s="14">
        <f>IFERROR(100*_xlfn.IFNA(VLOOKUP($B250,KviZDarije9!$A$1:$N$1000, 5, 0), 0)/'TOP SCORES'!J$4,0)</f>
        <v>0</v>
      </c>
      <c r="M250" s="14">
        <f>IFERROR(100*_xlfn.IFNA(VLOOKUP($B250,KviZDarije10!$A$1:$N$1000, 5, 0), 0)/'TOP SCORES'!K$4,0)</f>
        <v>0</v>
      </c>
      <c r="N250" s="14">
        <f>IFERROR(100*_xlfn.IFNA(VLOOKUP($B250,KviZDarije11!$A$1:$N$1000, 5, 0), 0)/'TOP SCORES'!L$4,0)</f>
        <v>0</v>
      </c>
    </row>
    <row r="251" spans="1:14">
      <c r="A251" s="17">
        <f t="shared" ca="1" si="3"/>
        <v>238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5, 0), 0)/'TOP SCORES'!B$4,0)</f>
        <v>0</v>
      </c>
      <c r="E251" s="14">
        <f>IFERROR(100*_xlfn.IFNA(VLOOKUP($B251,KviZDarije2!$A$1:$N$1000, 5, 0), 0)/'TOP SCORES'!C$4,0)</f>
        <v>0</v>
      </c>
      <c r="F251" s="14">
        <f>IFERROR(100*_xlfn.IFNA(VLOOKUP($B251,KviZDarije3!$A$1:$N$1000, 5, 0), 0)/'TOP SCORES'!D$4,0)</f>
        <v>0</v>
      </c>
      <c r="G251" s="14">
        <f>IFERROR(100*_xlfn.IFNA(VLOOKUP($B251,KviZDarije4!$A$1:$N$1000, 5, 0), 0)/'TOP SCORES'!E$4,0)</f>
        <v>0</v>
      </c>
      <c r="H251" s="14">
        <f>IFERROR(100*_xlfn.IFNA(VLOOKUP($B251,KviZDarije5!$A$1:$N$1000, 5, 0), 0)/'TOP SCORES'!F$4,0)</f>
        <v>0</v>
      </c>
      <c r="I251" s="14">
        <f>IFERROR(100*_xlfn.IFNA(VLOOKUP($B251,KviZDarije6!$A$1:$N$1000, 5, 0), 0)/'TOP SCORES'!G$4,0)</f>
        <v>0</v>
      </c>
      <c r="J251" s="14">
        <f>IFERROR(100*_xlfn.IFNA(VLOOKUP($B251,KviZDarije7!$A$1:$N$999, 5, 0), 0)/'TOP SCORES'!H$4,0)</f>
        <v>0</v>
      </c>
      <c r="K251" s="14">
        <f>IFERROR(100*_xlfn.IFNA(VLOOKUP($B251,KviZDarije8!$A$1:$N$1000, 5, 0), 0)/'TOP SCORES'!I$4,0)</f>
        <v>0</v>
      </c>
      <c r="L251" s="14">
        <f>IFERROR(100*_xlfn.IFNA(VLOOKUP($B251,KviZDarije9!$A$1:$N$1000, 5, 0), 0)/'TOP SCORES'!J$4,0)</f>
        <v>0</v>
      </c>
      <c r="M251" s="14">
        <f>IFERROR(100*_xlfn.IFNA(VLOOKUP($B251,KviZDarije10!$A$1:$N$1000, 5, 0), 0)/'TOP SCORES'!K$4,0)</f>
        <v>0</v>
      </c>
      <c r="N251" s="14">
        <f>IFERROR(100*_xlfn.IFNA(VLOOKUP($B251,KviZDarije11!$A$1:$N$1000, 5, 0), 0)/'TOP SCORES'!L$4,0)</f>
        <v>0</v>
      </c>
    </row>
    <row r="252" spans="1:14">
      <c r="A252" s="17">
        <f t="shared" ca="1" si="3"/>
        <v>238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5, 0), 0)/'TOP SCORES'!B$4,0)</f>
        <v>0</v>
      </c>
      <c r="E252" s="14">
        <f>IFERROR(100*_xlfn.IFNA(VLOOKUP($B252,KviZDarije2!$A$1:$N$1000, 5, 0), 0)/'TOP SCORES'!C$4,0)</f>
        <v>0</v>
      </c>
      <c r="F252" s="14">
        <f>IFERROR(100*_xlfn.IFNA(VLOOKUP($B252,KviZDarije3!$A$1:$N$1000, 5, 0), 0)/'TOP SCORES'!D$4,0)</f>
        <v>0</v>
      </c>
      <c r="G252" s="14">
        <f>IFERROR(100*_xlfn.IFNA(VLOOKUP($B252,KviZDarije4!$A$1:$N$1000, 5, 0), 0)/'TOP SCORES'!E$4,0)</f>
        <v>0</v>
      </c>
      <c r="H252" s="14">
        <f>IFERROR(100*_xlfn.IFNA(VLOOKUP($B252,KviZDarije5!$A$1:$N$1000, 5, 0), 0)/'TOP SCORES'!F$4,0)</f>
        <v>0</v>
      </c>
      <c r="I252" s="14">
        <f>IFERROR(100*_xlfn.IFNA(VLOOKUP($B252,KviZDarije6!$A$1:$N$1000, 5, 0), 0)/'TOP SCORES'!G$4,0)</f>
        <v>0</v>
      </c>
      <c r="J252" s="14">
        <f>IFERROR(100*_xlfn.IFNA(VLOOKUP($B252,KviZDarije7!$A$1:$N$999, 5, 0), 0)/'TOP SCORES'!H$4,0)</f>
        <v>0</v>
      </c>
      <c r="K252" s="14">
        <f>IFERROR(100*_xlfn.IFNA(VLOOKUP($B252,KviZDarije8!$A$1:$N$1000, 5, 0), 0)/'TOP SCORES'!I$4,0)</f>
        <v>0</v>
      </c>
      <c r="L252" s="14">
        <f>IFERROR(100*_xlfn.IFNA(VLOOKUP($B252,KviZDarije9!$A$1:$N$1000, 5, 0), 0)/'TOP SCORES'!J$4,0)</f>
        <v>0</v>
      </c>
      <c r="M252" s="14">
        <f>IFERROR(100*_xlfn.IFNA(VLOOKUP($B252,KviZDarije10!$A$1:$N$1000, 5, 0), 0)/'TOP SCORES'!K$4,0)</f>
        <v>0</v>
      </c>
      <c r="N252" s="14">
        <f>IFERROR(100*_xlfn.IFNA(VLOOKUP($B252,KviZDarije11!$A$1:$N$1000, 5, 0), 0)/'TOP SCORES'!L$4,0)</f>
        <v>0</v>
      </c>
    </row>
    <row r="253" spans="1:14">
      <c r="A253" s="17">
        <f t="shared" ca="1" si="3"/>
        <v>238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5, 0), 0)/'TOP SCORES'!B$4,0)</f>
        <v>0</v>
      </c>
      <c r="E253" s="14">
        <f>IFERROR(100*_xlfn.IFNA(VLOOKUP($B253,KviZDarije2!$A$1:$N$1000, 5, 0), 0)/'TOP SCORES'!C$4,0)</f>
        <v>0</v>
      </c>
      <c r="F253" s="14">
        <f>IFERROR(100*_xlfn.IFNA(VLOOKUP($B253,KviZDarije3!$A$1:$N$1000, 5, 0), 0)/'TOP SCORES'!D$4,0)</f>
        <v>0</v>
      </c>
      <c r="G253" s="14">
        <f>IFERROR(100*_xlfn.IFNA(VLOOKUP($B253,KviZDarije4!$A$1:$N$1000, 5, 0), 0)/'TOP SCORES'!E$4,0)</f>
        <v>0</v>
      </c>
      <c r="H253" s="14">
        <f>IFERROR(100*_xlfn.IFNA(VLOOKUP($B253,KviZDarije5!$A$1:$N$1000, 5, 0), 0)/'TOP SCORES'!F$4,0)</f>
        <v>0</v>
      </c>
      <c r="I253" s="14">
        <f>IFERROR(100*_xlfn.IFNA(VLOOKUP($B253,KviZDarije6!$A$1:$N$1000, 5, 0), 0)/'TOP SCORES'!G$4,0)</f>
        <v>0</v>
      </c>
      <c r="J253" s="14">
        <f>IFERROR(100*_xlfn.IFNA(VLOOKUP($B253,KviZDarije7!$A$1:$N$999, 5, 0), 0)/'TOP SCORES'!H$4,0)</f>
        <v>0</v>
      </c>
      <c r="K253" s="14">
        <f>IFERROR(100*_xlfn.IFNA(VLOOKUP($B253,KviZDarije8!$A$1:$N$1000, 5, 0), 0)/'TOP SCORES'!I$4,0)</f>
        <v>0</v>
      </c>
      <c r="L253" s="14">
        <f>IFERROR(100*_xlfn.IFNA(VLOOKUP($B253,KviZDarije9!$A$1:$N$1000, 5, 0), 0)/'TOP SCORES'!J$4,0)</f>
        <v>0</v>
      </c>
      <c r="M253" s="14">
        <f>IFERROR(100*_xlfn.IFNA(VLOOKUP($B253,KviZDarije10!$A$1:$N$1000, 5, 0), 0)/'TOP SCORES'!K$4,0)</f>
        <v>0</v>
      </c>
      <c r="N253" s="14">
        <f>IFERROR(100*_xlfn.IFNA(VLOOKUP($B253,KviZDarije11!$A$1:$N$1000, 5, 0), 0)/'TOP SCORES'!L$4,0)</f>
        <v>0</v>
      </c>
    </row>
    <row r="254" spans="1:14">
      <c r="A254" s="17">
        <f t="shared" ca="1" si="3"/>
        <v>238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5, 0), 0)/'TOP SCORES'!B$4,0)</f>
        <v>0</v>
      </c>
      <c r="E254" s="14">
        <f>IFERROR(100*_xlfn.IFNA(VLOOKUP($B254,KviZDarije2!$A$1:$N$1000, 5, 0), 0)/'TOP SCORES'!C$4,0)</f>
        <v>0</v>
      </c>
      <c r="F254" s="14">
        <f>IFERROR(100*_xlfn.IFNA(VLOOKUP($B254,KviZDarije3!$A$1:$N$1000, 5, 0), 0)/'TOP SCORES'!D$4,0)</f>
        <v>0</v>
      </c>
      <c r="G254" s="14">
        <f>IFERROR(100*_xlfn.IFNA(VLOOKUP($B254,KviZDarije4!$A$1:$N$1000, 5, 0), 0)/'TOP SCORES'!E$4,0)</f>
        <v>0</v>
      </c>
      <c r="H254" s="14">
        <f>IFERROR(100*_xlfn.IFNA(VLOOKUP($B254,KviZDarije5!$A$1:$N$1000, 5, 0), 0)/'TOP SCORES'!F$4,0)</f>
        <v>0</v>
      </c>
      <c r="I254" s="14">
        <f>IFERROR(100*_xlfn.IFNA(VLOOKUP($B254,KviZDarije6!$A$1:$N$1000, 5, 0), 0)/'TOP SCORES'!G$4,0)</f>
        <v>0</v>
      </c>
      <c r="J254" s="14">
        <f>IFERROR(100*_xlfn.IFNA(VLOOKUP($B254,KviZDarije7!$A$1:$N$999, 5, 0), 0)/'TOP SCORES'!H$4,0)</f>
        <v>0</v>
      </c>
      <c r="K254" s="14">
        <f>IFERROR(100*_xlfn.IFNA(VLOOKUP($B254,KviZDarije8!$A$1:$N$1000, 5, 0), 0)/'TOP SCORES'!I$4,0)</f>
        <v>0</v>
      </c>
      <c r="L254" s="14">
        <f>IFERROR(100*_xlfn.IFNA(VLOOKUP($B254,KviZDarije9!$A$1:$N$1000, 5, 0), 0)/'TOP SCORES'!J$4,0)</f>
        <v>0</v>
      </c>
      <c r="M254" s="14">
        <f>IFERROR(100*_xlfn.IFNA(VLOOKUP($B254,KviZDarije10!$A$1:$N$1000, 5, 0), 0)/'TOP SCORES'!K$4,0)</f>
        <v>0</v>
      </c>
      <c r="N254" s="14">
        <f>IFERROR(100*_xlfn.IFNA(VLOOKUP($B254,KviZDarije11!$A$1:$N$1000, 5, 0), 0)/'TOP SCORES'!L$4,0)</f>
        <v>0</v>
      </c>
    </row>
    <row r="255" spans="1:14">
      <c r="A255" s="17">
        <f t="shared" ca="1" si="3"/>
        <v>238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5, 0), 0)/'TOP SCORES'!B$4,0)</f>
        <v>0</v>
      </c>
      <c r="E255" s="14">
        <f>IFERROR(100*_xlfn.IFNA(VLOOKUP($B255,KviZDarije2!$A$1:$N$1000, 5, 0), 0)/'TOP SCORES'!C$4,0)</f>
        <v>0</v>
      </c>
      <c r="F255" s="14">
        <f>IFERROR(100*_xlfn.IFNA(VLOOKUP($B255,KviZDarije3!$A$1:$N$1000, 5, 0), 0)/'TOP SCORES'!D$4,0)</f>
        <v>0</v>
      </c>
      <c r="G255" s="14">
        <f>IFERROR(100*_xlfn.IFNA(VLOOKUP($B255,KviZDarije4!$A$1:$N$1000, 5, 0), 0)/'TOP SCORES'!E$4,0)</f>
        <v>0</v>
      </c>
      <c r="H255" s="14">
        <f>IFERROR(100*_xlfn.IFNA(VLOOKUP($B255,KviZDarije5!$A$1:$N$1000, 5, 0), 0)/'TOP SCORES'!F$4,0)</f>
        <v>0</v>
      </c>
      <c r="I255" s="14">
        <f>IFERROR(100*_xlfn.IFNA(VLOOKUP($B255,KviZDarije6!$A$1:$N$1000, 5, 0), 0)/'TOP SCORES'!G$4,0)</f>
        <v>0</v>
      </c>
      <c r="J255" s="14">
        <f>IFERROR(100*_xlfn.IFNA(VLOOKUP($B255,KviZDarije7!$A$1:$N$999, 5, 0), 0)/'TOP SCORES'!H$4,0)</f>
        <v>0</v>
      </c>
      <c r="K255" s="14">
        <f>IFERROR(100*_xlfn.IFNA(VLOOKUP($B255,KviZDarije8!$A$1:$N$1000, 5, 0), 0)/'TOP SCORES'!I$4,0)</f>
        <v>0</v>
      </c>
      <c r="L255" s="14">
        <f>IFERROR(100*_xlfn.IFNA(VLOOKUP($B255,KviZDarije9!$A$1:$N$1000, 5, 0), 0)/'TOP SCORES'!J$4,0)</f>
        <v>0</v>
      </c>
      <c r="M255" s="14">
        <f>IFERROR(100*_xlfn.IFNA(VLOOKUP($B255,KviZDarije10!$A$1:$N$1000, 5, 0), 0)/'TOP SCORES'!K$4,0)</f>
        <v>0</v>
      </c>
      <c r="N255" s="14">
        <f>IFERROR(100*_xlfn.IFNA(VLOOKUP($B255,KviZDarije11!$A$1:$N$1000, 5, 0), 0)/'TOP SCORES'!L$4,0)</f>
        <v>0</v>
      </c>
    </row>
    <row r="256" spans="1:14">
      <c r="A256" s="17">
        <f t="shared" ca="1" si="3"/>
        <v>238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5, 0), 0)/'TOP SCORES'!B$4,0)</f>
        <v>0</v>
      </c>
      <c r="E256" s="14">
        <f>IFERROR(100*_xlfn.IFNA(VLOOKUP($B256,KviZDarije2!$A$1:$N$1000, 5, 0), 0)/'TOP SCORES'!C$4,0)</f>
        <v>0</v>
      </c>
      <c r="F256" s="14">
        <f>IFERROR(100*_xlfn.IFNA(VLOOKUP($B256,KviZDarije3!$A$1:$N$1000, 5, 0), 0)/'TOP SCORES'!D$4,0)</f>
        <v>0</v>
      </c>
      <c r="G256" s="14">
        <f>IFERROR(100*_xlfn.IFNA(VLOOKUP($B256,KviZDarije4!$A$1:$N$1000, 5, 0), 0)/'TOP SCORES'!E$4,0)</f>
        <v>0</v>
      </c>
      <c r="H256" s="14">
        <f>IFERROR(100*_xlfn.IFNA(VLOOKUP($B256,KviZDarije5!$A$1:$N$1000, 5, 0), 0)/'TOP SCORES'!F$4,0)</f>
        <v>0</v>
      </c>
      <c r="I256" s="14">
        <f>IFERROR(100*_xlfn.IFNA(VLOOKUP($B256,KviZDarije6!$A$1:$N$1000, 5, 0), 0)/'TOP SCORES'!G$4,0)</f>
        <v>0</v>
      </c>
      <c r="J256" s="14">
        <f>IFERROR(100*_xlfn.IFNA(VLOOKUP($B256,KviZDarije7!$A$1:$N$999, 5, 0), 0)/'TOP SCORES'!H$4,0)</f>
        <v>0</v>
      </c>
      <c r="K256" s="14">
        <f>IFERROR(100*_xlfn.IFNA(VLOOKUP($B256,KviZDarije8!$A$1:$N$1000, 5, 0), 0)/'TOP SCORES'!I$4,0)</f>
        <v>0</v>
      </c>
      <c r="L256" s="14">
        <f>IFERROR(100*_xlfn.IFNA(VLOOKUP($B256,KviZDarije9!$A$1:$N$1000, 5, 0), 0)/'TOP SCORES'!J$4,0)</f>
        <v>0</v>
      </c>
      <c r="M256" s="14">
        <f>IFERROR(100*_xlfn.IFNA(VLOOKUP($B256,KviZDarije10!$A$1:$N$1000, 5, 0), 0)/'TOP SCORES'!K$4,0)</f>
        <v>0</v>
      </c>
      <c r="N256" s="14">
        <f>IFERROR(100*_xlfn.IFNA(VLOOKUP($B256,KviZDarije11!$A$1:$N$1000, 5, 0), 0)/'TOP SCORES'!L$4,0)</f>
        <v>0</v>
      </c>
    </row>
    <row r="257" spans="1:14">
      <c r="A257" s="17">
        <f t="shared" ca="1" si="3"/>
        <v>238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5, 0), 0)/'TOP SCORES'!B$4,0)</f>
        <v>0</v>
      </c>
      <c r="E257" s="14">
        <f>IFERROR(100*_xlfn.IFNA(VLOOKUP($B257,KviZDarije2!$A$1:$N$1000, 5, 0), 0)/'TOP SCORES'!C$4,0)</f>
        <v>0</v>
      </c>
      <c r="F257" s="14">
        <f>IFERROR(100*_xlfn.IFNA(VLOOKUP($B257,KviZDarije3!$A$1:$N$1000, 5, 0), 0)/'TOP SCORES'!D$4,0)</f>
        <v>0</v>
      </c>
      <c r="G257" s="14">
        <f>IFERROR(100*_xlfn.IFNA(VLOOKUP($B257,KviZDarije4!$A$1:$N$1000, 5, 0), 0)/'TOP SCORES'!E$4,0)</f>
        <v>0</v>
      </c>
      <c r="H257" s="14">
        <f>IFERROR(100*_xlfn.IFNA(VLOOKUP($B257,KviZDarije5!$A$1:$N$1000, 5, 0), 0)/'TOP SCORES'!F$4,0)</f>
        <v>0</v>
      </c>
      <c r="I257" s="14">
        <f>IFERROR(100*_xlfn.IFNA(VLOOKUP($B257,KviZDarije6!$A$1:$N$1000, 5, 0), 0)/'TOP SCORES'!G$4,0)</f>
        <v>0</v>
      </c>
      <c r="J257" s="14">
        <f>IFERROR(100*_xlfn.IFNA(VLOOKUP($B257,KviZDarije7!$A$1:$N$999, 5, 0), 0)/'TOP SCORES'!H$4,0)</f>
        <v>0</v>
      </c>
      <c r="K257" s="14">
        <f>IFERROR(100*_xlfn.IFNA(VLOOKUP($B257,KviZDarije8!$A$1:$N$1000, 5, 0), 0)/'TOP SCORES'!I$4,0)</f>
        <v>0</v>
      </c>
      <c r="L257" s="14">
        <f>IFERROR(100*_xlfn.IFNA(VLOOKUP($B257,KviZDarije9!$A$1:$N$1000, 5, 0), 0)/'TOP SCORES'!J$4,0)</f>
        <v>0</v>
      </c>
      <c r="M257" s="14">
        <f>IFERROR(100*_xlfn.IFNA(VLOOKUP($B257,KviZDarije10!$A$1:$N$1000, 5, 0), 0)/'TOP SCORES'!K$4,0)</f>
        <v>0</v>
      </c>
      <c r="N257" s="14">
        <f>IFERROR(100*_xlfn.IFNA(VLOOKUP($B257,KviZDarije11!$A$1:$N$1000, 5, 0), 0)/'TOP SCORES'!L$4,0)</f>
        <v>0</v>
      </c>
    </row>
    <row r="258" spans="1:14">
      <c r="A258" s="17">
        <f t="shared" ref="A258:A295" ca="1" si="4">RANK(C258,C$2:C$992)</f>
        <v>238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5, 0), 0)/'TOP SCORES'!B$4,0)</f>
        <v>0</v>
      </c>
      <c r="E258" s="14">
        <f>IFERROR(100*_xlfn.IFNA(VLOOKUP($B258,KviZDarije2!$A$1:$N$1000, 5, 0), 0)/'TOP SCORES'!C$4,0)</f>
        <v>0</v>
      </c>
      <c r="F258" s="14">
        <f>IFERROR(100*_xlfn.IFNA(VLOOKUP($B258,KviZDarije3!$A$1:$N$1000, 5, 0), 0)/'TOP SCORES'!D$4,0)</f>
        <v>0</v>
      </c>
      <c r="G258" s="14">
        <f>IFERROR(100*_xlfn.IFNA(VLOOKUP($B258,KviZDarije4!$A$1:$N$1000, 5, 0), 0)/'TOP SCORES'!E$4,0)</f>
        <v>0</v>
      </c>
      <c r="H258" s="14">
        <f>IFERROR(100*_xlfn.IFNA(VLOOKUP($B258,KviZDarije5!$A$1:$N$1000, 5, 0), 0)/'TOP SCORES'!F$4,0)</f>
        <v>0</v>
      </c>
      <c r="I258" s="14">
        <f>IFERROR(100*_xlfn.IFNA(VLOOKUP($B258,KviZDarije6!$A$1:$N$1000, 5, 0), 0)/'TOP SCORES'!G$4,0)</f>
        <v>0</v>
      </c>
      <c r="J258" s="14">
        <f>IFERROR(100*_xlfn.IFNA(VLOOKUP($B258,KviZDarije7!$A$1:$N$999, 5, 0), 0)/'TOP SCORES'!H$4,0)</f>
        <v>0</v>
      </c>
      <c r="K258" s="14">
        <f>IFERROR(100*_xlfn.IFNA(VLOOKUP($B258,KviZDarije8!$A$1:$N$1000, 5, 0), 0)/'TOP SCORES'!I$4,0)</f>
        <v>0</v>
      </c>
      <c r="L258" s="14">
        <f>IFERROR(100*_xlfn.IFNA(VLOOKUP($B258,KviZDarije9!$A$1:$N$1000, 5, 0), 0)/'TOP SCORES'!J$4,0)</f>
        <v>0</v>
      </c>
      <c r="M258" s="14">
        <f>IFERROR(100*_xlfn.IFNA(VLOOKUP($B258,KviZDarije10!$A$1:$N$1000, 5, 0), 0)/'TOP SCORES'!K$4,0)</f>
        <v>0</v>
      </c>
      <c r="N258" s="14">
        <f>IFERROR(100*_xlfn.IFNA(VLOOKUP($B258,KviZDarije11!$A$1:$N$1000, 5, 0), 0)/'TOP SCORES'!L$4,0)</f>
        <v>0</v>
      </c>
    </row>
    <row r="259" spans="1:14">
      <c r="A259" s="17">
        <f t="shared" ca="1" si="4"/>
        <v>238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5, 0), 0)/'TOP SCORES'!B$4,0)</f>
        <v>0</v>
      </c>
      <c r="E259" s="14">
        <f>IFERROR(100*_xlfn.IFNA(VLOOKUP($B259,KviZDarije2!$A$1:$N$1000, 5, 0), 0)/'TOP SCORES'!C$4,0)</f>
        <v>0</v>
      </c>
      <c r="F259" s="14">
        <f>IFERROR(100*_xlfn.IFNA(VLOOKUP($B259,KviZDarije3!$A$1:$N$1000, 5, 0), 0)/'TOP SCORES'!D$4,0)</f>
        <v>0</v>
      </c>
      <c r="G259" s="14">
        <f>IFERROR(100*_xlfn.IFNA(VLOOKUP($B259,KviZDarije4!$A$1:$N$1000, 5, 0), 0)/'TOP SCORES'!E$4,0)</f>
        <v>0</v>
      </c>
      <c r="H259" s="14">
        <f>IFERROR(100*_xlfn.IFNA(VLOOKUP($B259,KviZDarije5!$A$1:$N$1000, 5, 0), 0)/'TOP SCORES'!F$4,0)</f>
        <v>0</v>
      </c>
      <c r="I259" s="14">
        <f>IFERROR(100*_xlfn.IFNA(VLOOKUP($B259,KviZDarije6!$A$1:$N$1000, 5, 0), 0)/'TOP SCORES'!G$4,0)</f>
        <v>0</v>
      </c>
      <c r="J259" s="14">
        <f>IFERROR(100*_xlfn.IFNA(VLOOKUP($B259,KviZDarije7!$A$1:$N$999, 5, 0), 0)/'TOP SCORES'!H$4,0)</f>
        <v>0</v>
      </c>
      <c r="K259" s="14">
        <f>IFERROR(100*_xlfn.IFNA(VLOOKUP($B259,KviZDarije8!$A$1:$N$1000, 5, 0), 0)/'TOP SCORES'!I$4,0)</f>
        <v>0</v>
      </c>
      <c r="L259" s="14">
        <f>IFERROR(100*_xlfn.IFNA(VLOOKUP($B259,KviZDarije9!$A$1:$N$1000, 5, 0), 0)/'TOP SCORES'!J$4,0)</f>
        <v>0</v>
      </c>
      <c r="M259" s="14">
        <f>IFERROR(100*_xlfn.IFNA(VLOOKUP($B259,KviZDarije10!$A$1:$N$1000, 5, 0), 0)/'TOP SCORES'!K$4,0)</f>
        <v>0</v>
      </c>
      <c r="N259" s="14">
        <f>IFERROR(100*_xlfn.IFNA(VLOOKUP($B259,KviZDarije11!$A$1:$N$1000, 5, 0), 0)/'TOP SCORES'!L$4,0)</f>
        <v>0</v>
      </c>
    </row>
    <row r="260" spans="1:14">
      <c r="A260" s="17">
        <f t="shared" ca="1" si="4"/>
        <v>238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5, 0), 0)/'TOP SCORES'!B$4,0)</f>
        <v>0</v>
      </c>
      <c r="E260" s="14">
        <f>IFERROR(100*_xlfn.IFNA(VLOOKUP($B260,KviZDarije2!$A$1:$N$1000, 5, 0), 0)/'TOP SCORES'!C$4,0)</f>
        <v>0</v>
      </c>
      <c r="F260" s="14">
        <f>IFERROR(100*_xlfn.IFNA(VLOOKUP($B260,KviZDarije3!$A$1:$N$1000, 5, 0), 0)/'TOP SCORES'!D$4,0)</f>
        <v>0</v>
      </c>
      <c r="G260" s="14">
        <f>IFERROR(100*_xlfn.IFNA(VLOOKUP($B260,KviZDarije4!$A$1:$N$1000, 5, 0), 0)/'TOP SCORES'!E$4,0)</f>
        <v>0</v>
      </c>
      <c r="H260" s="14">
        <f>IFERROR(100*_xlfn.IFNA(VLOOKUP($B260,KviZDarije5!$A$1:$N$1000, 5, 0), 0)/'TOP SCORES'!F$4,0)</f>
        <v>0</v>
      </c>
      <c r="I260" s="14">
        <f>IFERROR(100*_xlfn.IFNA(VLOOKUP($B260,KviZDarije6!$A$1:$N$1000, 5, 0), 0)/'TOP SCORES'!G$4,0)</f>
        <v>0</v>
      </c>
      <c r="J260" s="14">
        <f>IFERROR(100*_xlfn.IFNA(VLOOKUP($B260,KviZDarije7!$A$1:$N$999, 5, 0), 0)/'TOP SCORES'!H$4,0)</f>
        <v>0</v>
      </c>
      <c r="K260" s="14">
        <f>IFERROR(100*_xlfn.IFNA(VLOOKUP($B260,KviZDarije8!$A$1:$N$1000, 5, 0), 0)/'TOP SCORES'!I$4,0)</f>
        <v>0</v>
      </c>
      <c r="L260" s="14">
        <f>IFERROR(100*_xlfn.IFNA(VLOOKUP($B260,KviZDarije9!$A$1:$N$1000, 5, 0), 0)/'TOP SCORES'!J$4,0)</f>
        <v>0</v>
      </c>
      <c r="M260" s="14">
        <f>IFERROR(100*_xlfn.IFNA(VLOOKUP($B260,KviZDarije10!$A$1:$N$1000, 5, 0), 0)/'TOP SCORES'!K$4,0)</f>
        <v>0</v>
      </c>
      <c r="N260" s="14">
        <f>IFERROR(100*_xlfn.IFNA(VLOOKUP($B260,KviZDarije11!$A$1:$N$1000, 5, 0), 0)/'TOP SCORES'!L$4,0)</f>
        <v>0</v>
      </c>
    </row>
    <row r="261" spans="1:14">
      <c r="A261" s="17">
        <f t="shared" ca="1" si="4"/>
        <v>238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5, 0), 0)/'TOP SCORES'!B$4,0)</f>
        <v>0</v>
      </c>
      <c r="E261" s="14">
        <f>IFERROR(100*_xlfn.IFNA(VLOOKUP($B261,KviZDarije2!$A$1:$N$1000, 5, 0), 0)/'TOP SCORES'!C$4,0)</f>
        <v>0</v>
      </c>
      <c r="F261" s="14">
        <f>IFERROR(100*_xlfn.IFNA(VLOOKUP($B261,KviZDarije3!$A$1:$N$1000, 5, 0), 0)/'TOP SCORES'!D$4,0)</f>
        <v>0</v>
      </c>
      <c r="G261" s="14">
        <f>IFERROR(100*_xlfn.IFNA(VLOOKUP($B261,KviZDarije4!$A$1:$N$1000, 5, 0), 0)/'TOP SCORES'!E$4,0)</f>
        <v>0</v>
      </c>
      <c r="H261" s="14">
        <f>IFERROR(100*_xlfn.IFNA(VLOOKUP($B261,KviZDarije5!$A$1:$N$1000, 5, 0), 0)/'TOP SCORES'!F$4,0)</f>
        <v>0</v>
      </c>
      <c r="I261" s="14">
        <f>IFERROR(100*_xlfn.IFNA(VLOOKUP($B261,KviZDarije6!$A$1:$N$1000, 5, 0), 0)/'TOP SCORES'!G$4,0)</f>
        <v>0</v>
      </c>
      <c r="J261" s="14">
        <f>IFERROR(100*_xlfn.IFNA(VLOOKUP($B261,KviZDarije7!$A$1:$N$999, 5, 0), 0)/'TOP SCORES'!H$4,0)</f>
        <v>0</v>
      </c>
      <c r="K261" s="14">
        <f>IFERROR(100*_xlfn.IFNA(VLOOKUP($B261,KviZDarije8!$A$1:$N$1000, 5, 0), 0)/'TOP SCORES'!I$4,0)</f>
        <v>0</v>
      </c>
      <c r="L261" s="14">
        <f>IFERROR(100*_xlfn.IFNA(VLOOKUP($B261,KviZDarije9!$A$1:$N$1000, 5, 0), 0)/'TOP SCORES'!J$4,0)</f>
        <v>0</v>
      </c>
      <c r="M261" s="14">
        <f>IFERROR(100*_xlfn.IFNA(VLOOKUP($B261,KviZDarije10!$A$1:$N$1000, 5, 0), 0)/'TOP SCORES'!K$4,0)</f>
        <v>0</v>
      </c>
      <c r="N261" s="14">
        <f>IFERROR(100*_xlfn.IFNA(VLOOKUP($B261,KviZDarije11!$A$1:$N$1000, 5, 0), 0)/'TOP SCORES'!L$4,0)</f>
        <v>0</v>
      </c>
    </row>
    <row r="262" spans="1:14">
      <c r="A262" s="17">
        <f t="shared" ca="1" si="4"/>
        <v>238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5, 0), 0)/'TOP SCORES'!B$4,0)</f>
        <v>0</v>
      </c>
      <c r="E262" s="14">
        <f>IFERROR(100*_xlfn.IFNA(VLOOKUP($B262,KviZDarije2!$A$1:$N$1000, 5, 0), 0)/'TOP SCORES'!C$4,0)</f>
        <v>0</v>
      </c>
      <c r="F262" s="14">
        <f>IFERROR(100*_xlfn.IFNA(VLOOKUP($B262,KviZDarije3!$A$1:$N$1000, 5, 0), 0)/'TOP SCORES'!D$4,0)</f>
        <v>0</v>
      </c>
      <c r="G262" s="14">
        <f>IFERROR(100*_xlfn.IFNA(VLOOKUP($B262,KviZDarije4!$A$1:$N$1000, 5, 0), 0)/'TOP SCORES'!E$4,0)</f>
        <v>0</v>
      </c>
      <c r="H262" s="14">
        <f>IFERROR(100*_xlfn.IFNA(VLOOKUP($B262,KviZDarije5!$A$1:$N$1000, 5, 0), 0)/'TOP SCORES'!F$4,0)</f>
        <v>0</v>
      </c>
      <c r="I262" s="14">
        <f>IFERROR(100*_xlfn.IFNA(VLOOKUP($B262,KviZDarije6!$A$1:$N$1000, 5, 0), 0)/'TOP SCORES'!G$4,0)</f>
        <v>0</v>
      </c>
      <c r="J262" s="14">
        <f>IFERROR(100*_xlfn.IFNA(VLOOKUP($B262,KviZDarije7!$A$1:$N$999, 5, 0), 0)/'TOP SCORES'!H$4,0)</f>
        <v>0</v>
      </c>
      <c r="K262" s="14">
        <f>IFERROR(100*_xlfn.IFNA(VLOOKUP($B262,KviZDarije8!$A$1:$N$1000, 5, 0), 0)/'TOP SCORES'!I$4,0)</f>
        <v>0</v>
      </c>
      <c r="L262" s="14">
        <f>IFERROR(100*_xlfn.IFNA(VLOOKUP($B262,KviZDarije9!$A$1:$N$1000, 5, 0), 0)/'TOP SCORES'!J$4,0)</f>
        <v>0</v>
      </c>
      <c r="M262" s="14">
        <f>IFERROR(100*_xlfn.IFNA(VLOOKUP($B262,KviZDarije10!$A$1:$N$1000, 5, 0), 0)/'TOP SCORES'!K$4,0)</f>
        <v>0</v>
      </c>
      <c r="N262" s="14">
        <f>IFERROR(100*_xlfn.IFNA(VLOOKUP($B262,KviZDarije11!$A$1:$N$1000, 5, 0), 0)/'TOP SCORES'!L$4,0)</f>
        <v>0</v>
      </c>
    </row>
    <row r="263" spans="1:14">
      <c r="A263" s="17">
        <f t="shared" ca="1" si="4"/>
        <v>238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5, 0), 0)/'TOP SCORES'!B$4,0)</f>
        <v>0</v>
      </c>
      <c r="E263" s="14">
        <f>IFERROR(100*_xlfn.IFNA(VLOOKUP($B263,KviZDarije2!$A$1:$N$1000, 5, 0), 0)/'TOP SCORES'!C$4,0)</f>
        <v>0</v>
      </c>
      <c r="F263" s="14">
        <f>IFERROR(100*_xlfn.IFNA(VLOOKUP($B263,KviZDarije3!$A$1:$N$1000, 5, 0), 0)/'TOP SCORES'!D$4,0)</f>
        <v>0</v>
      </c>
      <c r="G263" s="14">
        <f>IFERROR(100*_xlfn.IFNA(VLOOKUP($B263,KviZDarije4!$A$1:$N$1000, 5, 0), 0)/'TOP SCORES'!E$4,0)</f>
        <v>0</v>
      </c>
      <c r="H263" s="14">
        <f>IFERROR(100*_xlfn.IFNA(VLOOKUP($B263,KviZDarije5!$A$1:$N$1000, 5, 0), 0)/'TOP SCORES'!F$4,0)</f>
        <v>0</v>
      </c>
      <c r="I263" s="14">
        <f>IFERROR(100*_xlfn.IFNA(VLOOKUP($B263,KviZDarije6!$A$1:$N$1000, 5, 0), 0)/'TOP SCORES'!G$4,0)</f>
        <v>0</v>
      </c>
      <c r="J263" s="14">
        <f>IFERROR(100*_xlfn.IFNA(VLOOKUP($B263,KviZDarije7!$A$1:$N$999, 5, 0), 0)/'TOP SCORES'!H$4,0)</f>
        <v>0</v>
      </c>
      <c r="K263" s="14">
        <f>IFERROR(100*_xlfn.IFNA(VLOOKUP($B263,KviZDarije8!$A$1:$N$1000, 5, 0), 0)/'TOP SCORES'!I$4,0)</f>
        <v>0</v>
      </c>
      <c r="L263" s="14">
        <f>IFERROR(100*_xlfn.IFNA(VLOOKUP($B263,KviZDarije9!$A$1:$N$1000, 5, 0), 0)/'TOP SCORES'!J$4,0)</f>
        <v>0</v>
      </c>
      <c r="M263" s="14">
        <f>IFERROR(100*_xlfn.IFNA(VLOOKUP($B263,KviZDarije10!$A$1:$N$1000, 5, 0), 0)/'TOP SCORES'!K$4,0)</f>
        <v>0</v>
      </c>
      <c r="N263" s="14">
        <f>IFERROR(100*_xlfn.IFNA(VLOOKUP($B263,KviZDarije11!$A$1:$N$1000, 5, 0), 0)/'TOP SCORES'!L$4,0)</f>
        <v>0</v>
      </c>
    </row>
    <row r="264" spans="1:14">
      <c r="A264" s="17">
        <f t="shared" ca="1" si="4"/>
        <v>238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5, 0), 0)/'TOP SCORES'!B$4,0)</f>
        <v>0</v>
      </c>
      <c r="E264" s="14">
        <f>IFERROR(100*_xlfn.IFNA(VLOOKUP($B264,KviZDarije2!$A$1:$N$1000, 5, 0), 0)/'TOP SCORES'!C$4,0)</f>
        <v>0</v>
      </c>
      <c r="F264" s="14">
        <f>IFERROR(100*_xlfn.IFNA(VLOOKUP($B264,KviZDarije3!$A$1:$N$1000, 5, 0), 0)/'TOP SCORES'!D$4,0)</f>
        <v>0</v>
      </c>
      <c r="G264" s="14">
        <f>IFERROR(100*_xlfn.IFNA(VLOOKUP($B264,KviZDarije4!$A$1:$N$1000, 5, 0), 0)/'TOP SCORES'!E$4,0)</f>
        <v>0</v>
      </c>
      <c r="H264" s="14">
        <f>IFERROR(100*_xlfn.IFNA(VLOOKUP($B264,KviZDarije5!$A$1:$N$1000, 5, 0), 0)/'TOP SCORES'!F$4,0)</f>
        <v>0</v>
      </c>
      <c r="I264" s="14">
        <f>IFERROR(100*_xlfn.IFNA(VLOOKUP($B264,KviZDarije6!$A$1:$N$1000, 5, 0), 0)/'TOP SCORES'!G$4,0)</f>
        <v>0</v>
      </c>
      <c r="J264" s="14">
        <f>IFERROR(100*_xlfn.IFNA(VLOOKUP($B264,KviZDarije7!$A$1:$N$999, 5, 0), 0)/'TOP SCORES'!H$4,0)</f>
        <v>0</v>
      </c>
      <c r="K264" s="14">
        <f>IFERROR(100*_xlfn.IFNA(VLOOKUP($B264,KviZDarije8!$A$1:$N$1000, 5, 0), 0)/'TOP SCORES'!I$4,0)</f>
        <v>0</v>
      </c>
      <c r="L264" s="14">
        <f>IFERROR(100*_xlfn.IFNA(VLOOKUP($B264,KviZDarije9!$A$1:$N$1000, 5, 0), 0)/'TOP SCORES'!J$4,0)</f>
        <v>0</v>
      </c>
      <c r="M264" s="14">
        <f>IFERROR(100*_xlfn.IFNA(VLOOKUP($B264,KviZDarije10!$A$1:$N$1000, 5, 0), 0)/'TOP SCORES'!K$4,0)</f>
        <v>0</v>
      </c>
      <c r="N264" s="14">
        <f>IFERROR(100*_xlfn.IFNA(VLOOKUP($B264,KviZDarije11!$A$1:$N$1000, 5, 0), 0)/'TOP SCORES'!L$4,0)</f>
        <v>0</v>
      </c>
    </row>
    <row r="265" spans="1:14">
      <c r="A265" s="17">
        <f t="shared" ca="1" si="4"/>
        <v>238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5, 0), 0)/'TOP SCORES'!B$4,0)</f>
        <v>0</v>
      </c>
      <c r="E265" s="14">
        <f>IFERROR(100*_xlfn.IFNA(VLOOKUP($B265,KviZDarije2!$A$1:$N$1000, 5, 0), 0)/'TOP SCORES'!C$4,0)</f>
        <v>0</v>
      </c>
      <c r="F265" s="14">
        <f>IFERROR(100*_xlfn.IFNA(VLOOKUP($B265,KviZDarije3!$A$1:$N$1000, 5, 0), 0)/'TOP SCORES'!D$4,0)</f>
        <v>0</v>
      </c>
      <c r="G265" s="14">
        <f>IFERROR(100*_xlfn.IFNA(VLOOKUP($B265,KviZDarije4!$A$1:$N$1000, 5, 0), 0)/'TOP SCORES'!E$4,0)</f>
        <v>0</v>
      </c>
      <c r="H265" s="14">
        <f>IFERROR(100*_xlfn.IFNA(VLOOKUP($B265,KviZDarije5!$A$1:$N$1000, 5, 0), 0)/'TOP SCORES'!F$4,0)</f>
        <v>0</v>
      </c>
      <c r="I265" s="14">
        <f>IFERROR(100*_xlfn.IFNA(VLOOKUP($B265,KviZDarije6!$A$1:$N$1000, 5, 0), 0)/'TOP SCORES'!G$4,0)</f>
        <v>0</v>
      </c>
      <c r="J265" s="14">
        <f>IFERROR(100*_xlfn.IFNA(VLOOKUP($B265,KviZDarije7!$A$1:$N$999, 5, 0), 0)/'TOP SCORES'!H$4,0)</f>
        <v>0</v>
      </c>
      <c r="K265" s="14">
        <f>IFERROR(100*_xlfn.IFNA(VLOOKUP($B265,KviZDarije8!$A$1:$N$1000, 5, 0), 0)/'TOP SCORES'!I$4,0)</f>
        <v>0</v>
      </c>
      <c r="L265" s="14">
        <f>IFERROR(100*_xlfn.IFNA(VLOOKUP($B265,KviZDarije9!$A$1:$N$1000, 5, 0), 0)/'TOP SCORES'!J$4,0)</f>
        <v>0</v>
      </c>
      <c r="M265" s="14">
        <f>IFERROR(100*_xlfn.IFNA(VLOOKUP($B265,KviZDarije10!$A$1:$N$1000, 5, 0), 0)/'TOP SCORES'!K$4,0)</f>
        <v>0</v>
      </c>
      <c r="N265" s="14">
        <f>IFERROR(100*_xlfn.IFNA(VLOOKUP($B265,KviZDarije11!$A$1:$N$1000, 5, 0), 0)/'TOP SCORES'!L$4,0)</f>
        <v>0</v>
      </c>
    </row>
    <row r="266" spans="1:14">
      <c r="A266" s="17">
        <f t="shared" ca="1" si="4"/>
        <v>238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5, 0), 0)/'TOP SCORES'!B$4,0)</f>
        <v>0</v>
      </c>
      <c r="E266" s="14">
        <f>IFERROR(100*_xlfn.IFNA(VLOOKUP($B266,KviZDarije2!$A$1:$N$1000, 5, 0), 0)/'TOP SCORES'!C$4,0)</f>
        <v>0</v>
      </c>
      <c r="F266" s="14">
        <f>IFERROR(100*_xlfn.IFNA(VLOOKUP($B266,KviZDarije3!$A$1:$N$1000, 5, 0), 0)/'TOP SCORES'!D$4,0)</f>
        <v>0</v>
      </c>
      <c r="G266" s="14">
        <f>IFERROR(100*_xlfn.IFNA(VLOOKUP($B266,KviZDarije4!$A$1:$N$1000, 5, 0), 0)/'TOP SCORES'!E$4,0)</f>
        <v>0</v>
      </c>
      <c r="H266" s="14">
        <f>IFERROR(100*_xlfn.IFNA(VLOOKUP($B266,KviZDarije5!$A$1:$N$1000, 5, 0), 0)/'TOP SCORES'!F$4,0)</f>
        <v>0</v>
      </c>
      <c r="I266" s="14">
        <f>IFERROR(100*_xlfn.IFNA(VLOOKUP($B266,KviZDarije6!$A$1:$N$1000, 5, 0), 0)/'TOP SCORES'!G$4,0)</f>
        <v>0</v>
      </c>
      <c r="J266" s="14">
        <f>IFERROR(100*_xlfn.IFNA(VLOOKUP($B266,KviZDarije7!$A$1:$N$999, 5, 0), 0)/'TOP SCORES'!H$4,0)</f>
        <v>0</v>
      </c>
      <c r="K266" s="14">
        <f>IFERROR(100*_xlfn.IFNA(VLOOKUP($B266,KviZDarije8!$A$1:$N$1000, 5, 0), 0)/'TOP SCORES'!I$4,0)</f>
        <v>0</v>
      </c>
      <c r="L266" s="14">
        <f>IFERROR(100*_xlfn.IFNA(VLOOKUP($B266,KviZDarije9!$A$1:$N$1000, 5, 0), 0)/'TOP SCORES'!J$4,0)</f>
        <v>0</v>
      </c>
      <c r="M266" s="14">
        <f>IFERROR(100*_xlfn.IFNA(VLOOKUP($B266,KviZDarije10!$A$1:$N$1000, 5, 0), 0)/'TOP SCORES'!K$4,0)</f>
        <v>0</v>
      </c>
      <c r="N266" s="14">
        <f>IFERROR(100*_xlfn.IFNA(VLOOKUP($B266,KviZDarije11!$A$1:$N$1000, 5, 0), 0)/'TOP SCORES'!L$4,0)</f>
        <v>0</v>
      </c>
    </row>
    <row r="267" spans="1:14">
      <c r="A267" s="17">
        <f t="shared" ca="1" si="4"/>
        <v>238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5, 0), 0)/'TOP SCORES'!B$4,0)</f>
        <v>0</v>
      </c>
      <c r="E267" s="14">
        <f>IFERROR(100*_xlfn.IFNA(VLOOKUP($B267,KviZDarije2!$A$1:$N$1000, 5, 0), 0)/'TOP SCORES'!C$4,0)</f>
        <v>0</v>
      </c>
      <c r="F267" s="14">
        <f>IFERROR(100*_xlfn.IFNA(VLOOKUP($B267,KviZDarije3!$A$1:$N$1000, 5, 0), 0)/'TOP SCORES'!D$4,0)</f>
        <v>0</v>
      </c>
      <c r="G267" s="14">
        <f>IFERROR(100*_xlfn.IFNA(VLOOKUP($B267,KviZDarije4!$A$1:$N$1000, 5, 0), 0)/'TOP SCORES'!E$4,0)</f>
        <v>0</v>
      </c>
      <c r="H267" s="14">
        <f>IFERROR(100*_xlfn.IFNA(VLOOKUP($B267,KviZDarije5!$A$1:$N$1000, 5, 0), 0)/'TOP SCORES'!F$4,0)</f>
        <v>0</v>
      </c>
      <c r="I267" s="14">
        <f>IFERROR(100*_xlfn.IFNA(VLOOKUP($B267,KviZDarije6!$A$1:$N$1000, 5, 0), 0)/'TOP SCORES'!G$4,0)</f>
        <v>0</v>
      </c>
      <c r="J267" s="14">
        <f>IFERROR(100*_xlfn.IFNA(VLOOKUP($B267,KviZDarije7!$A$1:$N$999, 5, 0), 0)/'TOP SCORES'!H$4,0)</f>
        <v>0</v>
      </c>
      <c r="K267" s="14">
        <f>IFERROR(100*_xlfn.IFNA(VLOOKUP($B267,KviZDarije8!$A$1:$N$1000, 5, 0), 0)/'TOP SCORES'!I$4,0)</f>
        <v>0</v>
      </c>
      <c r="L267" s="14">
        <f>IFERROR(100*_xlfn.IFNA(VLOOKUP($B267,KviZDarije9!$A$1:$N$1000, 5, 0), 0)/'TOP SCORES'!J$4,0)</f>
        <v>0</v>
      </c>
      <c r="M267" s="14">
        <f>IFERROR(100*_xlfn.IFNA(VLOOKUP($B267,KviZDarije10!$A$1:$N$1000, 5, 0), 0)/'TOP SCORES'!K$4,0)</f>
        <v>0</v>
      </c>
      <c r="N267" s="14">
        <f>IFERROR(100*_xlfn.IFNA(VLOOKUP($B267,KviZDarije11!$A$1:$N$1000, 5, 0), 0)/'TOP SCORES'!L$4,0)</f>
        <v>0</v>
      </c>
    </row>
    <row r="268" spans="1:14">
      <c r="A268" s="17">
        <f t="shared" ca="1" si="4"/>
        <v>238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5, 0), 0)/'TOP SCORES'!B$4,0)</f>
        <v>0</v>
      </c>
      <c r="E268" s="14">
        <f>IFERROR(100*_xlfn.IFNA(VLOOKUP($B268,KviZDarije2!$A$1:$N$1000, 5, 0), 0)/'TOP SCORES'!C$4,0)</f>
        <v>0</v>
      </c>
      <c r="F268" s="14">
        <f>IFERROR(100*_xlfn.IFNA(VLOOKUP($B268,KviZDarije3!$A$1:$N$1000, 5, 0), 0)/'TOP SCORES'!D$4,0)</f>
        <v>0</v>
      </c>
      <c r="G268" s="14">
        <f>IFERROR(100*_xlfn.IFNA(VLOOKUP($B268,KviZDarije4!$A$1:$N$1000, 5, 0), 0)/'TOP SCORES'!E$4,0)</f>
        <v>0</v>
      </c>
      <c r="H268" s="14">
        <f>IFERROR(100*_xlfn.IFNA(VLOOKUP($B268,KviZDarije5!$A$1:$N$1000, 5, 0), 0)/'TOP SCORES'!F$4,0)</f>
        <v>0</v>
      </c>
      <c r="I268" s="14">
        <f>IFERROR(100*_xlfn.IFNA(VLOOKUP($B268,KviZDarije6!$A$1:$N$1000, 5, 0), 0)/'TOP SCORES'!G$4,0)</f>
        <v>0</v>
      </c>
      <c r="J268" s="14">
        <f>IFERROR(100*_xlfn.IFNA(VLOOKUP($B268,KviZDarije7!$A$1:$N$999, 5, 0), 0)/'TOP SCORES'!H$4,0)</f>
        <v>0</v>
      </c>
      <c r="K268" s="14">
        <f>IFERROR(100*_xlfn.IFNA(VLOOKUP($B268,KviZDarije8!$A$1:$N$1000, 5, 0), 0)/'TOP SCORES'!I$4,0)</f>
        <v>0</v>
      </c>
      <c r="L268" s="14">
        <f>IFERROR(100*_xlfn.IFNA(VLOOKUP($B268,KviZDarije9!$A$1:$N$1000, 5, 0), 0)/'TOP SCORES'!J$4,0)</f>
        <v>0</v>
      </c>
      <c r="M268" s="14">
        <f>IFERROR(100*_xlfn.IFNA(VLOOKUP($B268,KviZDarije10!$A$1:$N$1000, 5, 0), 0)/'TOP SCORES'!K$4,0)</f>
        <v>0</v>
      </c>
      <c r="N268" s="14">
        <f>IFERROR(100*_xlfn.IFNA(VLOOKUP($B268,KviZDarije11!$A$1:$N$1000, 5, 0), 0)/'TOP SCORES'!L$4,0)</f>
        <v>0</v>
      </c>
    </row>
    <row r="269" spans="1:14">
      <c r="A269" s="17">
        <f t="shared" ca="1" si="4"/>
        <v>238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5, 0), 0)/'TOP SCORES'!B$4,0)</f>
        <v>0</v>
      </c>
      <c r="E269" s="14">
        <f>IFERROR(100*_xlfn.IFNA(VLOOKUP($B269,KviZDarije2!$A$1:$N$1000, 5, 0), 0)/'TOP SCORES'!C$4,0)</f>
        <v>0</v>
      </c>
      <c r="F269" s="14">
        <f>IFERROR(100*_xlfn.IFNA(VLOOKUP($B269,KviZDarije3!$A$1:$N$1000, 5, 0), 0)/'TOP SCORES'!D$4,0)</f>
        <v>0</v>
      </c>
      <c r="G269" s="14">
        <f>IFERROR(100*_xlfn.IFNA(VLOOKUP($B269,KviZDarije4!$A$1:$N$1000, 5, 0), 0)/'TOP SCORES'!E$4,0)</f>
        <v>0</v>
      </c>
      <c r="H269" s="14">
        <f>IFERROR(100*_xlfn.IFNA(VLOOKUP($B269,KviZDarije5!$A$1:$N$1000, 5, 0), 0)/'TOP SCORES'!F$4,0)</f>
        <v>0</v>
      </c>
      <c r="I269" s="14">
        <f>IFERROR(100*_xlfn.IFNA(VLOOKUP($B269,KviZDarije6!$A$1:$N$1000, 5, 0), 0)/'TOP SCORES'!G$4,0)</f>
        <v>0</v>
      </c>
      <c r="J269" s="14">
        <f>IFERROR(100*_xlfn.IFNA(VLOOKUP($B269,KviZDarije7!$A$1:$N$999, 5, 0), 0)/'TOP SCORES'!H$4,0)</f>
        <v>0</v>
      </c>
      <c r="K269" s="14">
        <f>IFERROR(100*_xlfn.IFNA(VLOOKUP($B269,KviZDarije8!$A$1:$N$1000, 5, 0), 0)/'TOP SCORES'!I$4,0)</f>
        <v>0</v>
      </c>
      <c r="L269" s="14">
        <f>IFERROR(100*_xlfn.IFNA(VLOOKUP($B269,KviZDarije9!$A$1:$N$1000, 5, 0), 0)/'TOP SCORES'!J$4,0)</f>
        <v>0</v>
      </c>
      <c r="M269" s="14">
        <f>IFERROR(100*_xlfn.IFNA(VLOOKUP($B269,KviZDarije10!$A$1:$N$1000, 5, 0), 0)/'TOP SCORES'!K$4,0)</f>
        <v>0</v>
      </c>
      <c r="N269" s="14">
        <f>IFERROR(100*_xlfn.IFNA(VLOOKUP($B269,KviZDarije11!$A$1:$N$1000, 5, 0), 0)/'TOP SCORES'!L$4,0)</f>
        <v>0</v>
      </c>
    </row>
    <row r="270" spans="1:14">
      <c r="A270" s="17">
        <f t="shared" ca="1" si="4"/>
        <v>238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5, 0), 0)/'TOP SCORES'!B$4,0)</f>
        <v>0</v>
      </c>
      <c r="E270" s="14">
        <f>IFERROR(100*_xlfn.IFNA(VLOOKUP($B270,KviZDarije2!$A$1:$N$1000, 5, 0), 0)/'TOP SCORES'!C$4,0)</f>
        <v>0</v>
      </c>
      <c r="F270" s="14">
        <f>IFERROR(100*_xlfn.IFNA(VLOOKUP($B270,KviZDarije3!$A$1:$N$1000, 5, 0), 0)/'TOP SCORES'!D$4,0)</f>
        <v>0</v>
      </c>
      <c r="G270" s="14">
        <f>IFERROR(100*_xlfn.IFNA(VLOOKUP($B270,KviZDarije4!$A$1:$N$1000, 5, 0), 0)/'TOP SCORES'!E$4,0)</f>
        <v>0</v>
      </c>
      <c r="H270" s="14">
        <f>IFERROR(100*_xlfn.IFNA(VLOOKUP($B270,KviZDarije5!$A$1:$N$1000, 5, 0), 0)/'TOP SCORES'!F$4,0)</f>
        <v>0</v>
      </c>
      <c r="I270" s="14">
        <f>IFERROR(100*_xlfn.IFNA(VLOOKUP($B270,KviZDarije6!$A$1:$N$1000, 5, 0), 0)/'TOP SCORES'!G$4,0)</f>
        <v>0</v>
      </c>
      <c r="J270" s="14">
        <f>IFERROR(100*_xlfn.IFNA(VLOOKUP($B270,KviZDarije7!$A$1:$N$999, 5, 0), 0)/'TOP SCORES'!H$4,0)</f>
        <v>0</v>
      </c>
      <c r="K270" s="14">
        <f>IFERROR(100*_xlfn.IFNA(VLOOKUP($B270,KviZDarije8!$A$1:$N$1000, 5, 0), 0)/'TOP SCORES'!I$4,0)</f>
        <v>0</v>
      </c>
      <c r="L270" s="14">
        <f>IFERROR(100*_xlfn.IFNA(VLOOKUP($B270,KviZDarije9!$A$1:$N$1000, 5, 0), 0)/'TOP SCORES'!J$4,0)</f>
        <v>0</v>
      </c>
      <c r="M270" s="14">
        <f>IFERROR(100*_xlfn.IFNA(VLOOKUP($B270,KviZDarije10!$A$1:$N$1000, 5, 0), 0)/'TOP SCORES'!K$4,0)</f>
        <v>0</v>
      </c>
      <c r="N270" s="14">
        <f>IFERROR(100*_xlfn.IFNA(VLOOKUP($B270,KviZDarije11!$A$1:$N$1000, 5, 0), 0)/'TOP SCORES'!L$4,0)</f>
        <v>0</v>
      </c>
    </row>
    <row r="271" spans="1:14">
      <c r="A271" s="17">
        <f t="shared" ca="1" si="4"/>
        <v>238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5, 0), 0)/'TOP SCORES'!B$4,0)</f>
        <v>0</v>
      </c>
      <c r="E271" s="14">
        <f>IFERROR(100*_xlfn.IFNA(VLOOKUP($B271,KviZDarije2!$A$1:$N$1000, 5, 0), 0)/'TOP SCORES'!C$4,0)</f>
        <v>0</v>
      </c>
      <c r="F271" s="14">
        <f>IFERROR(100*_xlfn.IFNA(VLOOKUP($B271,KviZDarije3!$A$1:$N$1000, 5, 0), 0)/'TOP SCORES'!D$4,0)</f>
        <v>0</v>
      </c>
      <c r="G271" s="14">
        <f>IFERROR(100*_xlfn.IFNA(VLOOKUP($B271,KviZDarije4!$A$1:$N$1000, 5, 0), 0)/'TOP SCORES'!E$4,0)</f>
        <v>0</v>
      </c>
      <c r="H271" s="14">
        <f>IFERROR(100*_xlfn.IFNA(VLOOKUP($B271,KviZDarije5!$A$1:$N$1000, 5, 0), 0)/'TOP SCORES'!F$4,0)</f>
        <v>0</v>
      </c>
      <c r="I271" s="14">
        <f>IFERROR(100*_xlfn.IFNA(VLOOKUP($B271,KviZDarije6!$A$1:$N$1000, 5, 0), 0)/'TOP SCORES'!G$4,0)</f>
        <v>0</v>
      </c>
      <c r="J271" s="14">
        <f>IFERROR(100*_xlfn.IFNA(VLOOKUP($B271,KviZDarije7!$A$1:$N$999, 5, 0), 0)/'TOP SCORES'!H$4,0)</f>
        <v>0</v>
      </c>
      <c r="K271" s="14">
        <f>IFERROR(100*_xlfn.IFNA(VLOOKUP($B271,KviZDarije8!$A$1:$N$1000, 5, 0), 0)/'TOP SCORES'!I$4,0)</f>
        <v>0</v>
      </c>
      <c r="L271" s="14">
        <f>IFERROR(100*_xlfn.IFNA(VLOOKUP($B271,KviZDarije9!$A$1:$N$1000, 5, 0), 0)/'TOP SCORES'!J$4,0)</f>
        <v>0</v>
      </c>
      <c r="M271" s="14">
        <f>IFERROR(100*_xlfn.IFNA(VLOOKUP($B271,KviZDarije10!$A$1:$N$1000, 5, 0), 0)/'TOP SCORES'!K$4,0)</f>
        <v>0</v>
      </c>
      <c r="N271" s="14">
        <f>IFERROR(100*_xlfn.IFNA(VLOOKUP($B271,KviZDarije11!$A$1:$N$1000, 5, 0), 0)/'TOP SCORES'!L$4,0)</f>
        <v>0</v>
      </c>
    </row>
    <row r="272" spans="1:14">
      <c r="A272" s="17">
        <f t="shared" ca="1" si="4"/>
        <v>238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5, 0), 0)/'TOP SCORES'!B$4,0)</f>
        <v>0</v>
      </c>
      <c r="E272" s="14">
        <f>IFERROR(100*_xlfn.IFNA(VLOOKUP($B272,KviZDarije2!$A$1:$N$1000, 5, 0), 0)/'TOP SCORES'!C$4,0)</f>
        <v>0</v>
      </c>
      <c r="F272" s="14">
        <f>IFERROR(100*_xlfn.IFNA(VLOOKUP($B272,KviZDarije3!$A$1:$N$1000, 5, 0), 0)/'TOP SCORES'!D$4,0)</f>
        <v>0</v>
      </c>
      <c r="G272" s="14">
        <f>IFERROR(100*_xlfn.IFNA(VLOOKUP($B272,KviZDarije4!$A$1:$N$1000, 5, 0), 0)/'TOP SCORES'!E$4,0)</f>
        <v>0</v>
      </c>
      <c r="H272" s="14">
        <f>IFERROR(100*_xlfn.IFNA(VLOOKUP($B272,KviZDarije5!$A$1:$N$1000, 5, 0), 0)/'TOP SCORES'!F$4,0)</f>
        <v>0</v>
      </c>
      <c r="I272" s="14">
        <f>IFERROR(100*_xlfn.IFNA(VLOOKUP($B272,KviZDarije6!$A$1:$N$1000, 5, 0), 0)/'TOP SCORES'!G$4,0)</f>
        <v>0</v>
      </c>
      <c r="J272" s="14">
        <f>IFERROR(100*_xlfn.IFNA(VLOOKUP($B272,KviZDarije7!$A$1:$N$999, 5, 0), 0)/'TOP SCORES'!H$4,0)</f>
        <v>0</v>
      </c>
      <c r="K272" s="14">
        <f>IFERROR(100*_xlfn.IFNA(VLOOKUP($B272,KviZDarije8!$A$1:$N$1000, 5, 0), 0)/'TOP SCORES'!I$4,0)</f>
        <v>0</v>
      </c>
      <c r="L272" s="14">
        <f>IFERROR(100*_xlfn.IFNA(VLOOKUP($B272,KviZDarije9!$A$1:$N$1000, 5, 0), 0)/'TOP SCORES'!J$4,0)</f>
        <v>0</v>
      </c>
      <c r="M272" s="14">
        <f>IFERROR(100*_xlfn.IFNA(VLOOKUP($B272,KviZDarije10!$A$1:$N$1000, 5, 0), 0)/'TOP SCORES'!K$4,0)</f>
        <v>0</v>
      </c>
      <c r="N272" s="14">
        <f>IFERROR(100*_xlfn.IFNA(VLOOKUP($B272,KviZDarije11!$A$1:$N$1000, 5, 0), 0)/'TOP SCORES'!L$4,0)</f>
        <v>0</v>
      </c>
    </row>
    <row r="273" spans="1:14">
      <c r="A273" s="17">
        <f t="shared" ca="1" si="4"/>
        <v>238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5, 0), 0)/'TOP SCORES'!B$4,0)</f>
        <v>0</v>
      </c>
      <c r="E273" s="14">
        <f>IFERROR(100*_xlfn.IFNA(VLOOKUP($B273,KviZDarije2!$A$1:$N$1000, 5, 0), 0)/'TOP SCORES'!C$4,0)</f>
        <v>0</v>
      </c>
      <c r="F273" s="14">
        <f>IFERROR(100*_xlfn.IFNA(VLOOKUP($B273,KviZDarije3!$A$1:$N$1000, 5, 0), 0)/'TOP SCORES'!D$4,0)</f>
        <v>0</v>
      </c>
      <c r="G273" s="14">
        <f>IFERROR(100*_xlfn.IFNA(VLOOKUP($B273,KviZDarije4!$A$1:$N$1000, 5, 0), 0)/'TOP SCORES'!E$4,0)</f>
        <v>0</v>
      </c>
      <c r="H273" s="14">
        <f>IFERROR(100*_xlfn.IFNA(VLOOKUP($B273,KviZDarije5!$A$1:$N$1000, 5, 0), 0)/'TOP SCORES'!F$4,0)</f>
        <v>0</v>
      </c>
      <c r="I273" s="14">
        <f>IFERROR(100*_xlfn.IFNA(VLOOKUP($B273,KviZDarije6!$A$1:$N$1000, 5, 0), 0)/'TOP SCORES'!G$4,0)</f>
        <v>0</v>
      </c>
      <c r="J273" s="14">
        <f>IFERROR(100*_xlfn.IFNA(VLOOKUP($B273,KviZDarije7!$A$1:$N$999, 5, 0), 0)/'TOP SCORES'!H$4,0)</f>
        <v>0</v>
      </c>
      <c r="K273" s="14">
        <f>IFERROR(100*_xlfn.IFNA(VLOOKUP($B273,KviZDarije8!$A$1:$N$1000, 5, 0), 0)/'TOP SCORES'!I$4,0)</f>
        <v>0</v>
      </c>
      <c r="L273" s="14">
        <f>IFERROR(100*_xlfn.IFNA(VLOOKUP($B273,KviZDarije9!$A$1:$N$1000, 5, 0), 0)/'TOP SCORES'!J$4,0)</f>
        <v>0</v>
      </c>
      <c r="M273" s="14">
        <f>IFERROR(100*_xlfn.IFNA(VLOOKUP($B273,KviZDarije10!$A$1:$N$1000, 5, 0), 0)/'TOP SCORES'!K$4,0)</f>
        <v>0</v>
      </c>
      <c r="N273" s="14">
        <f>IFERROR(100*_xlfn.IFNA(VLOOKUP($B273,KviZDarije11!$A$1:$N$1000, 5, 0), 0)/'TOP SCORES'!L$4,0)</f>
        <v>0</v>
      </c>
    </row>
    <row r="274" spans="1:14">
      <c r="A274" s="17">
        <f t="shared" ca="1" si="4"/>
        <v>238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5, 0), 0)/'TOP SCORES'!B$4,0)</f>
        <v>0</v>
      </c>
      <c r="E274" s="14">
        <f>IFERROR(100*_xlfn.IFNA(VLOOKUP($B274,KviZDarije2!$A$1:$N$1000, 5, 0), 0)/'TOP SCORES'!C$4,0)</f>
        <v>0</v>
      </c>
      <c r="F274" s="14">
        <f>IFERROR(100*_xlfn.IFNA(VLOOKUP($B274,KviZDarije3!$A$1:$N$1000, 5, 0), 0)/'TOP SCORES'!D$4,0)</f>
        <v>0</v>
      </c>
      <c r="G274" s="14">
        <f>IFERROR(100*_xlfn.IFNA(VLOOKUP($B274,KviZDarije4!$A$1:$N$1000, 5, 0), 0)/'TOP SCORES'!E$4,0)</f>
        <v>0</v>
      </c>
      <c r="H274" s="14">
        <f>IFERROR(100*_xlfn.IFNA(VLOOKUP($B274,KviZDarije5!$A$1:$N$1000, 5, 0), 0)/'TOP SCORES'!F$4,0)</f>
        <v>0</v>
      </c>
      <c r="I274" s="14">
        <f>IFERROR(100*_xlfn.IFNA(VLOOKUP($B274,KviZDarije6!$A$1:$N$1000, 5, 0), 0)/'TOP SCORES'!G$4,0)</f>
        <v>0</v>
      </c>
      <c r="J274" s="14">
        <f>IFERROR(100*_xlfn.IFNA(VLOOKUP($B274,KviZDarije7!$A$1:$N$999, 5, 0), 0)/'TOP SCORES'!H$4,0)</f>
        <v>0</v>
      </c>
      <c r="K274" s="14">
        <f>IFERROR(100*_xlfn.IFNA(VLOOKUP($B274,KviZDarije8!$A$1:$N$1000, 5, 0), 0)/'TOP SCORES'!I$4,0)</f>
        <v>0</v>
      </c>
      <c r="L274" s="14">
        <f>IFERROR(100*_xlfn.IFNA(VLOOKUP($B274,KviZDarije9!$A$1:$N$1000, 5, 0), 0)/'TOP SCORES'!J$4,0)</f>
        <v>0</v>
      </c>
      <c r="M274" s="14">
        <f>IFERROR(100*_xlfn.IFNA(VLOOKUP($B274,KviZDarije10!$A$1:$N$1000, 5, 0), 0)/'TOP SCORES'!K$4,0)</f>
        <v>0</v>
      </c>
      <c r="N274" s="14">
        <f>IFERROR(100*_xlfn.IFNA(VLOOKUP($B274,KviZDarije11!$A$1:$N$1000, 5, 0), 0)/'TOP SCORES'!L$4,0)</f>
        <v>0</v>
      </c>
    </row>
    <row r="275" spans="1:14">
      <c r="A275" s="17">
        <f t="shared" ca="1" si="4"/>
        <v>238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5, 0), 0)/'TOP SCORES'!B$4,0)</f>
        <v>0</v>
      </c>
      <c r="E275" s="14">
        <f>IFERROR(100*_xlfn.IFNA(VLOOKUP($B275,KviZDarije2!$A$1:$N$1000, 5, 0), 0)/'TOP SCORES'!C$4,0)</f>
        <v>0</v>
      </c>
      <c r="F275" s="14">
        <f>IFERROR(100*_xlfn.IFNA(VLOOKUP($B275,KviZDarije3!$A$1:$N$1000, 5, 0), 0)/'TOP SCORES'!D$4,0)</f>
        <v>0</v>
      </c>
      <c r="G275" s="14">
        <f>IFERROR(100*_xlfn.IFNA(VLOOKUP($B275,KviZDarije4!$A$1:$N$1000, 5, 0), 0)/'TOP SCORES'!E$4,0)</f>
        <v>0</v>
      </c>
      <c r="H275" s="14">
        <f>IFERROR(100*_xlfn.IFNA(VLOOKUP($B275,KviZDarije5!$A$1:$N$1000, 5, 0), 0)/'TOP SCORES'!F$4,0)</f>
        <v>0</v>
      </c>
      <c r="I275" s="14">
        <f>IFERROR(100*_xlfn.IFNA(VLOOKUP($B275,KviZDarije6!$A$1:$N$1000, 5, 0), 0)/'TOP SCORES'!G$4,0)</f>
        <v>0</v>
      </c>
      <c r="J275" s="14">
        <f>IFERROR(100*_xlfn.IFNA(VLOOKUP($B275,KviZDarije7!$A$1:$N$999, 5, 0), 0)/'TOP SCORES'!H$4,0)</f>
        <v>0</v>
      </c>
      <c r="K275" s="14">
        <f>IFERROR(100*_xlfn.IFNA(VLOOKUP($B275,KviZDarije8!$A$1:$N$1000, 5, 0), 0)/'TOP SCORES'!I$4,0)</f>
        <v>0</v>
      </c>
      <c r="L275" s="14">
        <f>IFERROR(100*_xlfn.IFNA(VLOOKUP($B275,KviZDarije9!$A$1:$N$1000, 5, 0), 0)/'TOP SCORES'!J$4,0)</f>
        <v>0</v>
      </c>
      <c r="M275" s="14">
        <f>IFERROR(100*_xlfn.IFNA(VLOOKUP($B275,KviZDarije10!$A$1:$N$1000, 5, 0), 0)/'TOP SCORES'!K$4,0)</f>
        <v>0</v>
      </c>
      <c r="N275" s="14">
        <f>IFERROR(100*_xlfn.IFNA(VLOOKUP($B275,KviZDarije11!$A$1:$N$1000, 5, 0), 0)/'TOP SCORES'!L$4,0)</f>
        <v>0</v>
      </c>
    </row>
    <row r="276" spans="1:14">
      <c r="A276" s="17">
        <f t="shared" ca="1" si="4"/>
        <v>238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5, 0), 0)/'TOP SCORES'!B$4,0)</f>
        <v>0</v>
      </c>
      <c r="E276" s="14">
        <f>IFERROR(100*_xlfn.IFNA(VLOOKUP($B276,KviZDarije2!$A$1:$N$1000, 5, 0), 0)/'TOP SCORES'!C$4,0)</f>
        <v>0</v>
      </c>
      <c r="F276" s="14">
        <f>IFERROR(100*_xlfn.IFNA(VLOOKUP($B276,KviZDarije3!$A$1:$N$1000, 5, 0), 0)/'TOP SCORES'!D$4,0)</f>
        <v>0</v>
      </c>
      <c r="G276" s="14">
        <f>IFERROR(100*_xlfn.IFNA(VLOOKUP($B276,KviZDarije4!$A$1:$N$1000, 5, 0), 0)/'TOP SCORES'!E$4,0)</f>
        <v>0</v>
      </c>
      <c r="H276" s="14">
        <f>IFERROR(100*_xlfn.IFNA(VLOOKUP($B276,KviZDarije5!$A$1:$N$1000, 5, 0), 0)/'TOP SCORES'!F$4,0)</f>
        <v>0</v>
      </c>
      <c r="I276" s="14">
        <f>IFERROR(100*_xlfn.IFNA(VLOOKUP($B276,KviZDarije6!$A$1:$N$1000, 5, 0), 0)/'TOP SCORES'!G$4,0)</f>
        <v>0</v>
      </c>
      <c r="J276" s="14">
        <f>IFERROR(100*_xlfn.IFNA(VLOOKUP($B276,KviZDarije7!$A$1:$N$999, 5, 0), 0)/'TOP SCORES'!H$4,0)</f>
        <v>0</v>
      </c>
      <c r="K276" s="14">
        <f>IFERROR(100*_xlfn.IFNA(VLOOKUP($B276,KviZDarije8!$A$1:$N$1000, 5, 0), 0)/'TOP SCORES'!I$4,0)</f>
        <v>0</v>
      </c>
      <c r="L276" s="14">
        <f>IFERROR(100*_xlfn.IFNA(VLOOKUP($B276,KviZDarije9!$A$1:$N$1000, 5, 0), 0)/'TOP SCORES'!J$4,0)</f>
        <v>0</v>
      </c>
      <c r="M276" s="14">
        <f>IFERROR(100*_xlfn.IFNA(VLOOKUP($B276,KviZDarije10!$A$1:$N$1000, 5, 0), 0)/'TOP SCORES'!K$4,0)</f>
        <v>0</v>
      </c>
      <c r="N276" s="14">
        <f>IFERROR(100*_xlfn.IFNA(VLOOKUP($B276,KviZDarije11!$A$1:$N$1000, 5, 0), 0)/'TOP SCORES'!L$4,0)</f>
        <v>0</v>
      </c>
    </row>
    <row r="277" spans="1:14">
      <c r="A277" s="17">
        <f t="shared" ca="1" si="4"/>
        <v>238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5, 0), 0)/'TOP SCORES'!B$4,0)</f>
        <v>0</v>
      </c>
      <c r="E277" s="14">
        <f>IFERROR(100*_xlfn.IFNA(VLOOKUP($B277,KviZDarije2!$A$1:$N$1000, 5, 0), 0)/'TOP SCORES'!C$4,0)</f>
        <v>0</v>
      </c>
      <c r="F277" s="14">
        <f>IFERROR(100*_xlfn.IFNA(VLOOKUP($B277,KviZDarije3!$A$1:$N$1000, 5, 0), 0)/'TOP SCORES'!D$4,0)</f>
        <v>0</v>
      </c>
      <c r="G277" s="14">
        <f>IFERROR(100*_xlfn.IFNA(VLOOKUP($B277,KviZDarije4!$A$1:$N$1000, 5, 0), 0)/'TOP SCORES'!E$4,0)</f>
        <v>0</v>
      </c>
      <c r="H277" s="14">
        <f>IFERROR(100*_xlfn.IFNA(VLOOKUP($B277,KviZDarije5!$A$1:$N$1000, 5, 0), 0)/'TOP SCORES'!F$4,0)</f>
        <v>0</v>
      </c>
      <c r="I277" s="14">
        <f>IFERROR(100*_xlfn.IFNA(VLOOKUP($B277,KviZDarije6!$A$1:$N$1000, 5, 0), 0)/'TOP SCORES'!G$4,0)</f>
        <v>0</v>
      </c>
      <c r="J277" s="14">
        <f>IFERROR(100*_xlfn.IFNA(VLOOKUP($B277,KviZDarije7!$A$1:$N$999, 5, 0), 0)/'TOP SCORES'!H$4,0)</f>
        <v>0</v>
      </c>
      <c r="K277" s="14">
        <f>IFERROR(100*_xlfn.IFNA(VLOOKUP($B277,KviZDarije8!$A$1:$N$1000, 5, 0), 0)/'TOP SCORES'!I$4,0)</f>
        <v>0</v>
      </c>
      <c r="L277" s="14">
        <f>IFERROR(100*_xlfn.IFNA(VLOOKUP($B277,KviZDarije9!$A$1:$N$1000, 5, 0), 0)/'TOP SCORES'!J$4,0)</f>
        <v>0</v>
      </c>
      <c r="M277" s="14">
        <f>IFERROR(100*_xlfn.IFNA(VLOOKUP($B277,KviZDarije10!$A$1:$N$1000, 5, 0), 0)/'TOP SCORES'!K$4,0)</f>
        <v>0</v>
      </c>
      <c r="N277" s="14">
        <f>IFERROR(100*_xlfn.IFNA(VLOOKUP($B277,KviZDarije11!$A$1:$N$1000, 5, 0), 0)/'TOP SCORES'!L$4,0)</f>
        <v>0</v>
      </c>
    </row>
    <row r="278" spans="1:14">
      <c r="A278" s="17">
        <f t="shared" ca="1" si="4"/>
        <v>238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5, 0), 0)/'TOP SCORES'!B$4,0)</f>
        <v>0</v>
      </c>
      <c r="E278" s="14">
        <f>IFERROR(100*_xlfn.IFNA(VLOOKUP($B278,KviZDarije2!$A$1:$N$1000, 5, 0), 0)/'TOP SCORES'!C$4,0)</f>
        <v>0</v>
      </c>
      <c r="F278" s="14">
        <f>IFERROR(100*_xlfn.IFNA(VLOOKUP($B278,KviZDarije3!$A$1:$N$1000, 5, 0), 0)/'TOP SCORES'!D$4,0)</f>
        <v>0</v>
      </c>
      <c r="G278" s="14">
        <f>IFERROR(100*_xlfn.IFNA(VLOOKUP($B278,KviZDarije4!$A$1:$N$1000, 5, 0), 0)/'TOP SCORES'!E$4,0)</f>
        <v>0</v>
      </c>
      <c r="H278" s="14">
        <f>IFERROR(100*_xlfn.IFNA(VLOOKUP($B278,KviZDarije5!$A$1:$N$1000, 5, 0), 0)/'TOP SCORES'!F$4,0)</f>
        <v>0</v>
      </c>
      <c r="I278" s="14">
        <f>IFERROR(100*_xlfn.IFNA(VLOOKUP($B278,KviZDarije6!$A$1:$N$1000, 5, 0), 0)/'TOP SCORES'!G$4,0)</f>
        <v>0</v>
      </c>
      <c r="J278" s="14">
        <f>IFERROR(100*_xlfn.IFNA(VLOOKUP($B278,KviZDarije7!$A$1:$N$999, 5, 0), 0)/'TOP SCORES'!H$4,0)</f>
        <v>0</v>
      </c>
      <c r="K278" s="14">
        <f>IFERROR(100*_xlfn.IFNA(VLOOKUP($B278,KviZDarije8!$A$1:$N$1000, 5, 0), 0)/'TOP SCORES'!I$4,0)</f>
        <v>0</v>
      </c>
      <c r="L278" s="14">
        <f>IFERROR(100*_xlfn.IFNA(VLOOKUP($B278,KviZDarije9!$A$1:$N$1000, 5, 0), 0)/'TOP SCORES'!J$4,0)</f>
        <v>0</v>
      </c>
      <c r="M278" s="14">
        <f>IFERROR(100*_xlfn.IFNA(VLOOKUP($B278,KviZDarije10!$A$1:$N$1000, 5, 0), 0)/'TOP SCORES'!K$4,0)</f>
        <v>0</v>
      </c>
      <c r="N278" s="14">
        <f>IFERROR(100*_xlfn.IFNA(VLOOKUP($B278,KviZDarije11!$A$1:$N$1000, 5, 0), 0)/'TOP SCORES'!L$4,0)</f>
        <v>0</v>
      </c>
    </row>
    <row r="279" spans="1:14">
      <c r="A279" s="17">
        <f t="shared" ca="1" si="4"/>
        <v>238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5, 0), 0)/'TOP SCORES'!B$4,0)</f>
        <v>0</v>
      </c>
      <c r="E279" s="14">
        <f>IFERROR(100*_xlfn.IFNA(VLOOKUP($B279,KviZDarije2!$A$1:$N$1000, 5, 0), 0)/'TOP SCORES'!C$4,0)</f>
        <v>0</v>
      </c>
      <c r="F279" s="14">
        <f>IFERROR(100*_xlfn.IFNA(VLOOKUP($B279,KviZDarije3!$A$1:$N$1000, 5, 0), 0)/'TOP SCORES'!D$4,0)</f>
        <v>0</v>
      </c>
      <c r="G279" s="14">
        <f>IFERROR(100*_xlfn.IFNA(VLOOKUP($B279,KviZDarije4!$A$1:$N$1000, 5, 0), 0)/'TOP SCORES'!E$4,0)</f>
        <v>0</v>
      </c>
      <c r="H279" s="14">
        <f>IFERROR(100*_xlfn.IFNA(VLOOKUP($B279,KviZDarije5!$A$1:$N$1000, 5, 0), 0)/'TOP SCORES'!F$4,0)</f>
        <v>0</v>
      </c>
      <c r="I279" s="14">
        <f>IFERROR(100*_xlfn.IFNA(VLOOKUP($B279,KviZDarije6!$A$1:$N$1000, 5, 0), 0)/'TOP SCORES'!G$4,0)</f>
        <v>0</v>
      </c>
      <c r="J279" s="14">
        <f>IFERROR(100*_xlfn.IFNA(VLOOKUP($B279,KviZDarije7!$A$1:$N$999, 5, 0), 0)/'TOP SCORES'!H$4,0)</f>
        <v>0</v>
      </c>
      <c r="K279" s="14">
        <f>IFERROR(100*_xlfn.IFNA(VLOOKUP($B279,KviZDarije8!$A$1:$N$1000, 5, 0), 0)/'TOP SCORES'!I$4,0)</f>
        <v>0</v>
      </c>
      <c r="L279" s="14">
        <f>IFERROR(100*_xlfn.IFNA(VLOOKUP($B279,KviZDarije9!$A$1:$N$1000, 5, 0), 0)/'TOP SCORES'!J$4,0)</f>
        <v>0</v>
      </c>
      <c r="M279" s="14">
        <f>IFERROR(100*_xlfn.IFNA(VLOOKUP($B279,KviZDarije10!$A$1:$N$1000, 5, 0), 0)/'TOP SCORES'!K$4,0)</f>
        <v>0</v>
      </c>
      <c r="N279" s="14">
        <f>IFERROR(100*_xlfn.IFNA(VLOOKUP($B279,KviZDarije11!$A$1:$N$1000, 5, 0), 0)/'TOP SCORES'!L$4,0)</f>
        <v>0</v>
      </c>
    </row>
    <row r="280" spans="1:14">
      <c r="A280" s="17">
        <f t="shared" ca="1" si="4"/>
        <v>238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5, 0), 0)/'TOP SCORES'!B$4,0)</f>
        <v>0</v>
      </c>
      <c r="E280" s="14">
        <f>IFERROR(100*_xlfn.IFNA(VLOOKUP($B280,KviZDarije2!$A$1:$N$1000, 5, 0), 0)/'TOP SCORES'!C$4,0)</f>
        <v>0</v>
      </c>
      <c r="F280" s="14">
        <f>IFERROR(100*_xlfn.IFNA(VLOOKUP($B280,KviZDarije3!$A$1:$N$1000, 5, 0), 0)/'TOP SCORES'!D$4,0)</f>
        <v>0</v>
      </c>
      <c r="G280" s="14">
        <f>IFERROR(100*_xlfn.IFNA(VLOOKUP($B280,KviZDarije4!$A$1:$N$1000, 5, 0), 0)/'TOP SCORES'!E$4,0)</f>
        <v>0</v>
      </c>
      <c r="H280" s="14">
        <f>IFERROR(100*_xlfn.IFNA(VLOOKUP($B280,KviZDarije5!$A$1:$N$1000, 5, 0), 0)/'TOP SCORES'!F$4,0)</f>
        <v>0</v>
      </c>
      <c r="I280" s="14">
        <f>IFERROR(100*_xlfn.IFNA(VLOOKUP($B280,KviZDarije6!$A$1:$N$1000, 5, 0), 0)/'TOP SCORES'!G$4,0)</f>
        <v>0</v>
      </c>
      <c r="J280" s="14">
        <f>IFERROR(100*_xlfn.IFNA(VLOOKUP($B280,KviZDarije7!$A$1:$N$999, 5, 0), 0)/'TOP SCORES'!H$4,0)</f>
        <v>0</v>
      </c>
      <c r="K280" s="14">
        <f>IFERROR(100*_xlfn.IFNA(VLOOKUP($B280,KviZDarije8!$A$1:$N$1000, 5, 0), 0)/'TOP SCORES'!I$4,0)</f>
        <v>0</v>
      </c>
      <c r="L280" s="14">
        <f>IFERROR(100*_xlfn.IFNA(VLOOKUP($B280,KviZDarije9!$A$1:$N$1000, 5, 0), 0)/'TOP SCORES'!J$4,0)</f>
        <v>0</v>
      </c>
      <c r="M280" s="14">
        <f>IFERROR(100*_xlfn.IFNA(VLOOKUP($B280,KviZDarije10!$A$1:$N$1000, 5, 0), 0)/'TOP SCORES'!K$4,0)</f>
        <v>0</v>
      </c>
      <c r="N280" s="14">
        <f>IFERROR(100*_xlfn.IFNA(VLOOKUP($B280,KviZDarije11!$A$1:$N$1000, 5, 0), 0)/'TOP SCORES'!L$4,0)</f>
        <v>0</v>
      </c>
    </row>
    <row r="281" spans="1:14">
      <c r="A281" s="17">
        <f t="shared" ca="1" si="4"/>
        <v>238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5, 0), 0)/'TOP SCORES'!B$4,0)</f>
        <v>0</v>
      </c>
      <c r="E281" s="14">
        <f>IFERROR(100*_xlfn.IFNA(VLOOKUP($B281,KviZDarije2!$A$1:$N$1000, 5, 0), 0)/'TOP SCORES'!C$4,0)</f>
        <v>0</v>
      </c>
      <c r="F281" s="14">
        <f>IFERROR(100*_xlfn.IFNA(VLOOKUP($B281,KviZDarije3!$A$1:$N$1000, 5, 0), 0)/'TOP SCORES'!D$4,0)</f>
        <v>0</v>
      </c>
      <c r="G281" s="14">
        <f>IFERROR(100*_xlfn.IFNA(VLOOKUP($B281,KviZDarije4!$A$1:$N$1000, 5, 0), 0)/'TOP SCORES'!E$4,0)</f>
        <v>0</v>
      </c>
      <c r="H281" s="14">
        <f>IFERROR(100*_xlfn.IFNA(VLOOKUP($B281,KviZDarije5!$A$1:$N$1000, 5, 0), 0)/'TOP SCORES'!F$4,0)</f>
        <v>0</v>
      </c>
      <c r="I281" s="14">
        <f>IFERROR(100*_xlfn.IFNA(VLOOKUP($B281,KviZDarije6!$A$1:$N$1000, 5, 0), 0)/'TOP SCORES'!G$4,0)</f>
        <v>0</v>
      </c>
      <c r="J281" s="14">
        <f>IFERROR(100*_xlfn.IFNA(VLOOKUP($B281,KviZDarije7!$A$1:$N$999, 5, 0), 0)/'TOP SCORES'!H$4,0)</f>
        <v>0</v>
      </c>
      <c r="K281" s="14">
        <f>IFERROR(100*_xlfn.IFNA(VLOOKUP($B281,KviZDarije8!$A$1:$N$1000, 5, 0), 0)/'TOP SCORES'!I$4,0)</f>
        <v>0</v>
      </c>
      <c r="L281" s="14">
        <f>IFERROR(100*_xlfn.IFNA(VLOOKUP($B281,KviZDarije9!$A$1:$N$1000, 5, 0), 0)/'TOP SCORES'!J$4,0)</f>
        <v>0</v>
      </c>
      <c r="M281" s="14">
        <f>IFERROR(100*_xlfn.IFNA(VLOOKUP($B281,KviZDarije10!$A$1:$N$1000, 5, 0), 0)/'TOP SCORES'!K$4,0)</f>
        <v>0</v>
      </c>
      <c r="N281" s="14">
        <f>IFERROR(100*_xlfn.IFNA(VLOOKUP($B281,KviZDarije11!$A$1:$N$1000, 5, 0), 0)/'TOP SCORES'!L$4,0)</f>
        <v>0</v>
      </c>
    </row>
    <row r="282" spans="1:14">
      <c r="A282" s="17">
        <f t="shared" ca="1" si="4"/>
        <v>238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5, 0), 0)/'TOP SCORES'!B$4,0)</f>
        <v>0</v>
      </c>
      <c r="E282" s="14">
        <f>IFERROR(100*_xlfn.IFNA(VLOOKUP($B282,KviZDarije2!$A$1:$N$1000, 5, 0), 0)/'TOP SCORES'!C$4,0)</f>
        <v>0</v>
      </c>
      <c r="F282" s="14">
        <f>IFERROR(100*_xlfn.IFNA(VLOOKUP($B282,KviZDarije3!$A$1:$N$1000, 5, 0), 0)/'TOP SCORES'!D$4,0)</f>
        <v>0</v>
      </c>
      <c r="G282" s="14">
        <f>IFERROR(100*_xlfn.IFNA(VLOOKUP($B282,KviZDarije4!$A$1:$N$1000, 5, 0), 0)/'TOP SCORES'!E$4,0)</f>
        <v>0</v>
      </c>
      <c r="H282" s="14">
        <f>IFERROR(100*_xlfn.IFNA(VLOOKUP($B282,KviZDarije5!$A$1:$N$1000, 5, 0), 0)/'TOP SCORES'!F$4,0)</f>
        <v>0</v>
      </c>
      <c r="I282" s="14">
        <f>IFERROR(100*_xlfn.IFNA(VLOOKUP($B282,KviZDarije6!$A$1:$N$1000, 5, 0), 0)/'TOP SCORES'!G$4,0)</f>
        <v>0</v>
      </c>
      <c r="J282" s="14">
        <f>IFERROR(100*_xlfn.IFNA(VLOOKUP($B282,KviZDarije7!$A$1:$N$999, 5, 0), 0)/'TOP SCORES'!H$4,0)</f>
        <v>0</v>
      </c>
      <c r="K282" s="14">
        <f>IFERROR(100*_xlfn.IFNA(VLOOKUP($B282,KviZDarije8!$A$1:$N$1000, 5, 0), 0)/'TOP SCORES'!I$4,0)</f>
        <v>0</v>
      </c>
      <c r="L282" s="14">
        <f>IFERROR(100*_xlfn.IFNA(VLOOKUP($B282,KviZDarije9!$A$1:$N$1000, 5, 0), 0)/'TOP SCORES'!J$4,0)</f>
        <v>0</v>
      </c>
      <c r="M282" s="14">
        <f>IFERROR(100*_xlfn.IFNA(VLOOKUP($B282,KviZDarije10!$A$1:$N$1000, 5, 0), 0)/'TOP SCORES'!K$4,0)</f>
        <v>0</v>
      </c>
      <c r="N282" s="14">
        <f>IFERROR(100*_xlfn.IFNA(VLOOKUP($B282,KviZDarije11!$A$1:$N$1000, 5, 0), 0)/'TOP SCORES'!L$4,0)</f>
        <v>0</v>
      </c>
    </row>
    <row r="283" spans="1:14">
      <c r="A283" s="17">
        <f t="shared" ca="1" si="4"/>
        <v>238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5, 0), 0)/'TOP SCORES'!B$4,0)</f>
        <v>0</v>
      </c>
      <c r="E283" s="14">
        <f>IFERROR(100*_xlfn.IFNA(VLOOKUP($B283,KviZDarije2!$A$1:$N$1000, 5, 0), 0)/'TOP SCORES'!C$4,0)</f>
        <v>0</v>
      </c>
      <c r="F283" s="14">
        <f>IFERROR(100*_xlfn.IFNA(VLOOKUP($B283,KviZDarije3!$A$1:$N$1000, 5, 0), 0)/'TOP SCORES'!D$4,0)</f>
        <v>0</v>
      </c>
      <c r="G283" s="14">
        <f>IFERROR(100*_xlfn.IFNA(VLOOKUP($B283,KviZDarije4!$A$1:$N$1000, 5, 0), 0)/'TOP SCORES'!E$4,0)</f>
        <v>0</v>
      </c>
      <c r="H283" s="14">
        <f>IFERROR(100*_xlfn.IFNA(VLOOKUP($B283,KviZDarije5!$A$1:$N$1000, 5, 0), 0)/'TOP SCORES'!F$4,0)</f>
        <v>0</v>
      </c>
      <c r="I283" s="14">
        <f>IFERROR(100*_xlfn.IFNA(VLOOKUP($B283,KviZDarije6!$A$1:$N$1000, 5, 0), 0)/'TOP SCORES'!G$4,0)</f>
        <v>0</v>
      </c>
      <c r="J283" s="14">
        <f>IFERROR(100*_xlfn.IFNA(VLOOKUP($B283,KviZDarije7!$A$1:$N$999, 5, 0), 0)/'TOP SCORES'!H$4,0)</f>
        <v>0</v>
      </c>
      <c r="K283" s="14">
        <f>IFERROR(100*_xlfn.IFNA(VLOOKUP($B283,KviZDarije8!$A$1:$N$1000, 5, 0), 0)/'TOP SCORES'!I$4,0)</f>
        <v>0</v>
      </c>
      <c r="L283" s="14">
        <f>IFERROR(100*_xlfn.IFNA(VLOOKUP($B283,KviZDarije9!$A$1:$N$1000, 5, 0), 0)/'TOP SCORES'!J$4,0)</f>
        <v>0</v>
      </c>
      <c r="M283" s="14">
        <f>IFERROR(100*_xlfn.IFNA(VLOOKUP($B283,KviZDarije10!$A$1:$N$1000, 5, 0), 0)/'TOP SCORES'!K$4,0)</f>
        <v>0</v>
      </c>
      <c r="N283" s="14">
        <f>IFERROR(100*_xlfn.IFNA(VLOOKUP($B283,KviZDarije11!$A$1:$N$1000, 5, 0), 0)/'TOP SCORES'!L$4,0)</f>
        <v>0</v>
      </c>
    </row>
    <row r="284" spans="1:14">
      <c r="A284" s="17">
        <f t="shared" ca="1" si="4"/>
        <v>238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5, 0), 0)/'TOP SCORES'!B$4,0)</f>
        <v>0</v>
      </c>
      <c r="E284" s="14">
        <f>IFERROR(100*_xlfn.IFNA(VLOOKUP($B284,KviZDarije2!$A$1:$N$1000, 5, 0), 0)/'TOP SCORES'!C$4,0)</f>
        <v>0</v>
      </c>
      <c r="F284" s="14">
        <f>IFERROR(100*_xlfn.IFNA(VLOOKUP($B284,KviZDarije3!$A$1:$N$1000, 5, 0), 0)/'TOP SCORES'!D$4,0)</f>
        <v>0</v>
      </c>
      <c r="G284" s="14">
        <f>IFERROR(100*_xlfn.IFNA(VLOOKUP($B284,KviZDarije4!$A$1:$N$1000, 5, 0), 0)/'TOP SCORES'!E$4,0)</f>
        <v>0</v>
      </c>
      <c r="H284" s="14">
        <f>IFERROR(100*_xlfn.IFNA(VLOOKUP($B284,KviZDarije5!$A$1:$N$1000, 5, 0), 0)/'TOP SCORES'!F$4,0)</f>
        <v>0</v>
      </c>
      <c r="I284" s="14">
        <f>IFERROR(100*_xlfn.IFNA(VLOOKUP($B284,KviZDarije6!$A$1:$N$1000, 5, 0), 0)/'TOP SCORES'!G$4,0)</f>
        <v>0</v>
      </c>
      <c r="J284" s="14">
        <f>IFERROR(100*_xlfn.IFNA(VLOOKUP($B284,KviZDarije7!$A$1:$N$999, 5, 0), 0)/'TOP SCORES'!H$4,0)</f>
        <v>0</v>
      </c>
      <c r="K284" s="14">
        <f>IFERROR(100*_xlfn.IFNA(VLOOKUP($B284,KviZDarije8!$A$1:$N$1000, 5, 0), 0)/'TOP SCORES'!I$4,0)</f>
        <v>0</v>
      </c>
      <c r="L284" s="14">
        <f>IFERROR(100*_xlfn.IFNA(VLOOKUP($B284,KviZDarije9!$A$1:$N$1000, 5, 0), 0)/'TOP SCORES'!J$4,0)</f>
        <v>0</v>
      </c>
      <c r="M284" s="14">
        <f>IFERROR(100*_xlfn.IFNA(VLOOKUP($B284,KviZDarije10!$A$1:$N$1000, 5, 0), 0)/'TOP SCORES'!K$4,0)</f>
        <v>0</v>
      </c>
      <c r="N284" s="14">
        <f>IFERROR(100*_xlfn.IFNA(VLOOKUP($B284,KviZDarije11!$A$1:$N$1000, 5, 0), 0)/'TOP SCORES'!L$4,0)</f>
        <v>0</v>
      </c>
    </row>
    <row r="285" spans="1:14">
      <c r="A285" s="17">
        <f t="shared" ca="1" si="4"/>
        <v>238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5, 0), 0)/'TOP SCORES'!B$4,0)</f>
        <v>0</v>
      </c>
      <c r="E285" s="14">
        <f>IFERROR(100*_xlfn.IFNA(VLOOKUP($B285,KviZDarije2!$A$1:$N$1000, 5, 0), 0)/'TOP SCORES'!C$4,0)</f>
        <v>0</v>
      </c>
      <c r="F285" s="14">
        <f>IFERROR(100*_xlfn.IFNA(VLOOKUP($B285,KviZDarije3!$A$1:$N$1000, 5, 0), 0)/'TOP SCORES'!D$4,0)</f>
        <v>0</v>
      </c>
      <c r="G285" s="14">
        <f>IFERROR(100*_xlfn.IFNA(VLOOKUP($B285,KviZDarije4!$A$1:$N$1000, 5, 0), 0)/'TOP SCORES'!E$4,0)</f>
        <v>0</v>
      </c>
      <c r="H285" s="14">
        <f>IFERROR(100*_xlfn.IFNA(VLOOKUP($B285,KviZDarije5!$A$1:$N$1000, 5, 0), 0)/'TOP SCORES'!F$4,0)</f>
        <v>0</v>
      </c>
      <c r="I285" s="14">
        <f>IFERROR(100*_xlfn.IFNA(VLOOKUP($B285,KviZDarije6!$A$1:$N$1000, 5, 0), 0)/'TOP SCORES'!G$4,0)</f>
        <v>0</v>
      </c>
      <c r="J285" s="14">
        <f>IFERROR(100*_xlfn.IFNA(VLOOKUP($B285,KviZDarije7!$A$1:$N$999, 5, 0), 0)/'TOP SCORES'!H$4,0)</f>
        <v>0</v>
      </c>
      <c r="K285" s="14">
        <f>IFERROR(100*_xlfn.IFNA(VLOOKUP($B285,KviZDarije8!$A$1:$N$1000, 5, 0), 0)/'TOP SCORES'!I$4,0)</f>
        <v>0</v>
      </c>
      <c r="L285" s="14">
        <f>IFERROR(100*_xlfn.IFNA(VLOOKUP($B285,KviZDarije9!$A$1:$N$1000, 5, 0), 0)/'TOP SCORES'!J$4,0)</f>
        <v>0</v>
      </c>
      <c r="M285" s="14">
        <f>IFERROR(100*_xlfn.IFNA(VLOOKUP($B285,KviZDarije10!$A$1:$N$1000, 5, 0), 0)/'TOP SCORES'!K$4,0)</f>
        <v>0</v>
      </c>
      <c r="N285" s="14">
        <f>IFERROR(100*_xlfn.IFNA(VLOOKUP($B285,KviZDarije11!$A$1:$N$1000, 5, 0), 0)/'TOP SCORES'!L$4,0)</f>
        <v>0</v>
      </c>
    </row>
    <row r="286" spans="1:14">
      <c r="A286" s="17">
        <f t="shared" ca="1" si="4"/>
        <v>238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5, 0), 0)/'TOP SCORES'!B$4,0)</f>
        <v>0</v>
      </c>
      <c r="E286" s="14">
        <f>IFERROR(100*_xlfn.IFNA(VLOOKUP($B286,KviZDarije2!$A$1:$N$1000, 5, 0), 0)/'TOP SCORES'!C$4,0)</f>
        <v>0</v>
      </c>
      <c r="F286" s="14">
        <f>IFERROR(100*_xlfn.IFNA(VLOOKUP($B286,KviZDarije3!$A$1:$N$1000, 5, 0), 0)/'TOP SCORES'!D$4,0)</f>
        <v>0</v>
      </c>
      <c r="G286" s="14">
        <f>IFERROR(100*_xlfn.IFNA(VLOOKUP($B286,KviZDarije4!$A$1:$N$1000, 5, 0), 0)/'TOP SCORES'!E$4,0)</f>
        <v>0</v>
      </c>
      <c r="H286" s="14">
        <f>IFERROR(100*_xlfn.IFNA(VLOOKUP($B286,KviZDarije5!$A$1:$N$1000, 5, 0), 0)/'TOP SCORES'!F$4,0)</f>
        <v>0</v>
      </c>
      <c r="I286" s="14">
        <f>IFERROR(100*_xlfn.IFNA(VLOOKUP($B286,KviZDarije6!$A$1:$N$1000, 5, 0), 0)/'TOP SCORES'!G$4,0)</f>
        <v>0</v>
      </c>
      <c r="J286" s="14">
        <f>IFERROR(100*_xlfn.IFNA(VLOOKUP($B286,KviZDarije7!$A$1:$N$999, 5, 0), 0)/'TOP SCORES'!H$4,0)</f>
        <v>0</v>
      </c>
      <c r="K286" s="14">
        <f>IFERROR(100*_xlfn.IFNA(VLOOKUP($B286,KviZDarije8!$A$1:$N$1000, 5, 0), 0)/'TOP SCORES'!I$4,0)</f>
        <v>0</v>
      </c>
      <c r="L286" s="14">
        <f>IFERROR(100*_xlfn.IFNA(VLOOKUP($B286,KviZDarije9!$A$1:$N$1000, 5, 0), 0)/'TOP SCORES'!J$4,0)</f>
        <v>0</v>
      </c>
      <c r="M286" s="14">
        <f>IFERROR(100*_xlfn.IFNA(VLOOKUP($B286,KviZDarije10!$A$1:$N$1000, 5, 0), 0)/'TOP SCORES'!K$4,0)</f>
        <v>0</v>
      </c>
      <c r="N286" s="14">
        <f>IFERROR(100*_xlfn.IFNA(VLOOKUP($B286,KviZDarije11!$A$1:$N$1000, 5, 0), 0)/'TOP SCORES'!L$4,0)</f>
        <v>0</v>
      </c>
    </row>
    <row r="287" spans="1:14">
      <c r="A287" s="17">
        <f t="shared" ca="1" si="4"/>
        <v>238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5, 0), 0)/'TOP SCORES'!B$4,0)</f>
        <v>0</v>
      </c>
      <c r="E287" s="14">
        <f>IFERROR(100*_xlfn.IFNA(VLOOKUP($B287,KviZDarije2!$A$1:$N$1000, 5, 0), 0)/'TOP SCORES'!C$4,0)</f>
        <v>0</v>
      </c>
      <c r="F287" s="14">
        <f>IFERROR(100*_xlfn.IFNA(VLOOKUP($B287,KviZDarije3!$A$1:$N$1000, 5, 0), 0)/'TOP SCORES'!D$4,0)</f>
        <v>0</v>
      </c>
      <c r="G287" s="14">
        <f>IFERROR(100*_xlfn.IFNA(VLOOKUP($B287,KviZDarije4!$A$1:$N$1000, 5, 0), 0)/'TOP SCORES'!E$4,0)</f>
        <v>0</v>
      </c>
      <c r="H287" s="14">
        <f>IFERROR(100*_xlfn.IFNA(VLOOKUP($B287,KviZDarije5!$A$1:$N$1000, 5, 0), 0)/'TOP SCORES'!F$4,0)</f>
        <v>0</v>
      </c>
      <c r="I287" s="14">
        <f>IFERROR(100*_xlfn.IFNA(VLOOKUP($B287,KviZDarije6!$A$1:$N$1000, 5, 0), 0)/'TOP SCORES'!G$4,0)</f>
        <v>0</v>
      </c>
      <c r="J287" s="14">
        <f>IFERROR(100*_xlfn.IFNA(VLOOKUP($B287,KviZDarije7!$A$1:$N$999, 5, 0), 0)/'TOP SCORES'!H$4,0)</f>
        <v>0</v>
      </c>
      <c r="K287" s="14">
        <f>IFERROR(100*_xlfn.IFNA(VLOOKUP($B287,KviZDarije8!$A$1:$N$1000, 5, 0), 0)/'TOP SCORES'!I$4,0)</f>
        <v>0</v>
      </c>
      <c r="L287" s="14">
        <f>IFERROR(100*_xlfn.IFNA(VLOOKUP($B287,KviZDarije9!$A$1:$N$1000, 5, 0), 0)/'TOP SCORES'!J$4,0)</f>
        <v>0</v>
      </c>
      <c r="M287" s="14">
        <f>IFERROR(100*_xlfn.IFNA(VLOOKUP($B287,KviZDarije10!$A$1:$N$1000, 5, 0), 0)/'TOP SCORES'!K$4,0)</f>
        <v>0</v>
      </c>
      <c r="N287" s="14">
        <f>IFERROR(100*_xlfn.IFNA(VLOOKUP($B287,KviZDarije11!$A$1:$N$1000, 5, 0), 0)/'TOP SCORES'!L$4,0)</f>
        <v>0</v>
      </c>
    </row>
    <row r="288" spans="1:14">
      <c r="A288" s="17">
        <f t="shared" ca="1" si="4"/>
        <v>238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5, 0), 0)/'TOP SCORES'!B$4,0)</f>
        <v>0</v>
      </c>
      <c r="E288" s="14">
        <f>IFERROR(100*_xlfn.IFNA(VLOOKUP($B288,KviZDarije2!$A$1:$N$1000, 5, 0), 0)/'TOP SCORES'!C$4,0)</f>
        <v>0</v>
      </c>
      <c r="F288" s="14">
        <f>IFERROR(100*_xlfn.IFNA(VLOOKUP($B288,KviZDarije3!$A$1:$N$1000, 5, 0), 0)/'TOP SCORES'!D$4,0)</f>
        <v>0</v>
      </c>
      <c r="G288" s="14">
        <f>IFERROR(100*_xlfn.IFNA(VLOOKUP($B288,KviZDarije4!$A$1:$N$1000, 5, 0), 0)/'TOP SCORES'!E$4,0)</f>
        <v>0</v>
      </c>
      <c r="H288" s="14">
        <f>IFERROR(100*_xlfn.IFNA(VLOOKUP($B288,KviZDarije5!$A$1:$N$1000, 5, 0), 0)/'TOP SCORES'!F$4,0)</f>
        <v>0</v>
      </c>
      <c r="I288" s="14">
        <f>IFERROR(100*_xlfn.IFNA(VLOOKUP($B288,KviZDarije6!$A$1:$N$1000, 5, 0), 0)/'TOP SCORES'!G$4,0)</f>
        <v>0</v>
      </c>
      <c r="J288" s="14">
        <f>IFERROR(100*_xlfn.IFNA(VLOOKUP($B288,KviZDarije7!$A$1:$N$999, 5, 0), 0)/'TOP SCORES'!H$4,0)</f>
        <v>0</v>
      </c>
      <c r="K288" s="14">
        <f>IFERROR(100*_xlfn.IFNA(VLOOKUP($B288,KviZDarije8!$A$1:$N$1000, 5, 0), 0)/'TOP SCORES'!I$4,0)</f>
        <v>0</v>
      </c>
      <c r="L288" s="14">
        <f>IFERROR(100*_xlfn.IFNA(VLOOKUP($B288,KviZDarije9!$A$1:$N$1000, 5, 0), 0)/'TOP SCORES'!J$4,0)</f>
        <v>0</v>
      </c>
      <c r="M288" s="14">
        <f>IFERROR(100*_xlfn.IFNA(VLOOKUP($B288,KviZDarije10!$A$1:$N$1000, 5, 0), 0)/'TOP SCORES'!K$4,0)</f>
        <v>0</v>
      </c>
      <c r="N288" s="14">
        <f>IFERROR(100*_xlfn.IFNA(VLOOKUP($B288,KviZDarije11!$A$1:$N$1000, 5, 0), 0)/'TOP SCORES'!L$4,0)</f>
        <v>0</v>
      </c>
    </row>
    <row r="289" spans="1:14">
      <c r="A289" s="17">
        <f t="shared" ca="1" si="4"/>
        <v>238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5, 0), 0)/'TOP SCORES'!B$4,0)</f>
        <v>0</v>
      </c>
      <c r="E289" s="14">
        <f>IFERROR(100*_xlfn.IFNA(VLOOKUP($B289,KviZDarije2!$A$1:$N$1000, 5, 0), 0)/'TOP SCORES'!C$4,0)</f>
        <v>0</v>
      </c>
      <c r="F289" s="14">
        <f>IFERROR(100*_xlfn.IFNA(VLOOKUP($B289,KviZDarije3!$A$1:$N$1000, 5, 0), 0)/'TOP SCORES'!D$4,0)</f>
        <v>0</v>
      </c>
      <c r="G289" s="14">
        <f>IFERROR(100*_xlfn.IFNA(VLOOKUP($B289,KviZDarije4!$A$1:$N$1000, 5, 0), 0)/'TOP SCORES'!E$4,0)</f>
        <v>0</v>
      </c>
      <c r="H289" s="14">
        <f>IFERROR(100*_xlfn.IFNA(VLOOKUP($B289,KviZDarije5!$A$1:$N$1000, 5, 0), 0)/'TOP SCORES'!F$4,0)</f>
        <v>0</v>
      </c>
      <c r="I289" s="14">
        <f>IFERROR(100*_xlfn.IFNA(VLOOKUP($B289,KviZDarije6!$A$1:$N$1000, 5, 0), 0)/'TOP SCORES'!G$4,0)</f>
        <v>0</v>
      </c>
      <c r="J289" s="14">
        <f>IFERROR(100*_xlfn.IFNA(VLOOKUP($B289,KviZDarije7!$A$1:$N$999, 5, 0), 0)/'TOP SCORES'!H$4,0)</f>
        <v>0</v>
      </c>
      <c r="K289" s="14">
        <f>IFERROR(100*_xlfn.IFNA(VLOOKUP($B289,KviZDarije8!$A$1:$N$1000, 5, 0), 0)/'TOP SCORES'!I$4,0)</f>
        <v>0</v>
      </c>
      <c r="L289" s="14">
        <f>IFERROR(100*_xlfn.IFNA(VLOOKUP($B289,KviZDarije9!$A$1:$N$1000, 5, 0), 0)/'TOP SCORES'!J$4,0)</f>
        <v>0</v>
      </c>
      <c r="M289" s="14">
        <f>IFERROR(100*_xlfn.IFNA(VLOOKUP($B289,KviZDarije10!$A$1:$N$1000, 5, 0), 0)/'TOP SCORES'!K$4,0)</f>
        <v>0</v>
      </c>
      <c r="N289" s="14">
        <f>IFERROR(100*_xlfn.IFNA(VLOOKUP($B289,KviZDarije11!$A$1:$N$1000, 5, 0), 0)/'TOP SCORES'!L$4,0)</f>
        <v>0</v>
      </c>
    </row>
    <row r="290" spans="1:14">
      <c r="A290" s="17">
        <f t="shared" ca="1" si="4"/>
        <v>238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5, 0), 0)/'TOP SCORES'!B$4,0)</f>
        <v>0</v>
      </c>
      <c r="E290" s="14">
        <f>IFERROR(100*_xlfn.IFNA(VLOOKUP($B290,KviZDarije2!$A$1:$N$1000, 5, 0), 0)/'TOP SCORES'!C$4,0)</f>
        <v>0</v>
      </c>
      <c r="F290" s="14">
        <f>IFERROR(100*_xlfn.IFNA(VLOOKUP($B290,KviZDarije3!$A$1:$N$1000, 5, 0), 0)/'TOP SCORES'!D$4,0)</f>
        <v>0</v>
      </c>
      <c r="G290" s="14">
        <f>IFERROR(100*_xlfn.IFNA(VLOOKUP($B290,KviZDarije4!$A$1:$N$1000, 5, 0), 0)/'TOP SCORES'!E$4,0)</f>
        <v>0</v>
      </c>
      <c r="H290" s="14">
        <f>IFERROR(100*_xlfn.IFNA(VLOOKUP($B290,KviZDarije5!$A$1:$N$1000, 5, 0), 0)/'TOP SCORES'!F$4,0)</f>
        <v>0</v>
      </c>
      <c r="I290" s="14">
        <f>IFERROR(100*_xlfn.IFNA(VLOOKUP($B290,KviZDarije6!$A$1:$N$1000, 5, 0), 0)/'TOP SCORES'!G$4,0)</f>
        <v>0</v>
      </c>
      <c r="J290" s="14">
        <f>IFERROR(100*_xlfn.IFNA(VLOOKUP($B290,KviZDarije7!$A$1:$N$999, 5, 0), 0)/'TOP SCORES'!H$4,0)</f>
        <v>0</v>
      </c>
      <c r="K290" s="14">
        <f>IFERROR(100*_xlfn.IFNA(VLOOKUP($B290,KviZDarije8!$A$1:$N$1000, 5, 0), 0)/'TOP SCORES'!I$4,0)</f>
        <v>0</v>
      </c>
      <c r="L290" s="14">
        <f>IFERROR(100*_xlfn.IFNA(VLOOKUP($B290,KviZDarije9!$A$1:$N$1000, 5, 0), 0)/'TOP SCORES'!J$4,0)</f>
        <v>0</v>
      </c>
      <c r="M290" s="14">
        <f>IFERROR(100*_xlfn.IFNA(VLOOKUP($B290,KviZDarije10!$A$1:$N$1000, 5, 0), 0)/'TOP SCORES'!K$4,0)</f>
        <v>0</v>
      </c>
      <c r="N290" s="14">
        <f>IFERROR(100*_xlfn.IFNA(VLOOKUP($B290,KviZDarije11!$A$1:$N$1000, 5, 0), 0)/'TOP SCORES'!L$4,0)</f>
        <v>0</v>
      </c>
    </row>
    <row r="291" spans="1:14">
      <c r="A291" s="17">
        <f t="shared" ca="1" si="4"/>
        <v>238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5, 0), 0)/'TOP SCORES'!B$4,0)</f>
        <v>0</v>
      </c>
      <c r="E291" s="14">
        <f>IFERROR(100*_xlfn.IFNA(VLOOKUP($B291,KviZDarije2!$A$1:$N$1000, 5, 0), 0)/'TOP SCORES'!C$4,0)</f>
        <v>0</v>
      </c>
      <c r="F291" s="14">
        <f>IFERROR(100*_xlfn.IFNA(VLOOKUP($B291,KviZDarije3!$A$1:$N$1000, 5, 0), 0)/'TOP SCORES'!D$4,0)</f>
        <v>0</v>
      </c>
      <c r="G291" s="14">
        <f>IFERROR(100*_xlfn.IFNA(VLOOKUP($B291,KviZDarije4!$A$1:$N$1000, 5, 0), 0)/'TOP SCORES'!E$4,0)</f>
        <v>0</v>
      </c>
      <c r="H291" s="14">
        <f>IFERROR(100*_xlfn.IFNA(VLOOKUP($B291,KviZDarije5!$A$1:$N$1000, 5, 0), 0)/'TOP SCORES'!F$4,0)</f>
        <v>0</v>
      </c>
      <c r="I291" s="14">
        <f>IFERROR(100*_xlfn.IFNA(VLOOKUP($B291,KviZDarije6!$A$1:$N$1000, 5, 0), 0)/'TOP SCORES'!G$4,0)</f>
        <v>0</v>
      </c>
      <c r="J291" s="14">
        <f>IFERROR(100*_xlfn.IFNA(VLOOKUP($B291,KviZDarije7!$A$1:$N$999, 5, 0), 0)/'TOP SCORES'!H$4,0)</f>
        <v>0</v>
      </c>
      <c r="K291" s="14">
        <f>IFERROR(100*_xlfn.IFNA(VLOOKUP($B291,KviZDarije8!$A$1:$N$1000, 5, 0), 0)/'TOP SCORES'!I$4,0)</f>
        <v>0</v>
      </c>
      <c r="L291" s="14">
        <f>IFERROR(100*_xlfn.IFNA(VLOOKUP($B291,KviZDarije9!$A$1:$N$1000, 5, 0), 0)/'TOP SCORES'!J$4,0)</f>
        <v>0</v>
      </c>
      <c r="M291" s="14">
        <f>IFERROR(100*_xlfn.IFNA(VLOOKUP($B291,KviZDarije10!$A$1:$N$1000, 5, 0), 0)/'TOP SCORES'!K$4,0)</f>
        <v>0</v>
      </c>
      <c r="N291" s="14">
        <f>IFERROR(100*_xlfn.IFNA(VLOOKUP($B291,KviZDarije11!$A$1:$N$1000, 5, 0), 0)/'TOP SCORES'!L$4,0)</f>
        <v>0</v>
      </c>
    </row>
    <row r="292" spans="1:14">
      <c r="A292" s="17">
        <f t="shared" ca="1" si="4"/>
        <v>238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5, 0), 0)/'TOP SCORES'!B$4,0)</f>
        <v>0</v>
      </c>
      <c r="E292" s="14">
        <f>IFERROR(100*_xlfn.IFNA(VLOOKUP($B292,KviZDarije2!$A$1:$N$1000, 5, 0), 0)/'TOP SCORES'!C$4,0)</f>
        <v>0</v>
      </c>
      <c r="F292" s="14">
        <f>IFERROR(100*_xlfn.IFNA(VLOOKUP($B292,KviZDarije3!$A$1:$N$1000, 5, 0), 0)/'TOP SCORES'!D$4,0)</f>
        <v>0</v>
      </c>
      <c r="G292" s="14">
        <f>IFERROR(100*_xlfn.IFNA(VLOOKUP($B292,KviZDarije4!$A$1:$N$1000, 5, 0), 0)/'TOP SCORES'!E$4,0)</f>
        <v>0</v>
      </c>
      <c r="H292" s="14">
        <f>IFERROR(100*_xlfn.IFNA(VLOOKUP($B292,KviZDarije5!$A$1:$N$1000, 5, 0), 0)/'TOP SCORES'!F$4,0)</f>
        <v>0</v>
      </c>
      <c r="I292" s="14">
        <f>IFERROR(100*_xlfn.IFNA(VLOOKUP($B292,KviZDarije6!$A$1:$N$1000, 5, 0), 0)/'TOP SCORES'!G$4,0)</f>
        <v>0</v>
      </c>
      <c r="J292" s="14">
        <f>IFERROR(100*_xlfn.IFNA(VLOOKUP($B292,KviZDarije7!$A$1:$N$999, 5, 0), 0)/'TOP SCORES'!H$4,0)</f>
        <v>0</v>
      </c>
      <c r="K292" s="14">
        <f>IFERROR(100*_xlfn.IFNA(VLOOKUP($B292,KviZDarije8!$A$1:$N$1000, 5, 0), 0)/'TOP SCORES'!I$4,0)</f>
        <v>0</v>
      </c>
      <c r="L292" s="14">
        <f>IFERROR(100*_xlfn.IFNA(VLOOKUP($B292,KviZDarije9!$A$1:$N$1000, 5, 0), 0)/'TOP SCORES'!J$4,0)</f>
        <v>0</v>
      </c>
      <c r="M292" s="14">
        <f>IFERROR(100*_xlfn.IFNA(VLOOKUP($B292,KviZDarije10!$A$1:$N$1000, 5, 0), 0)/'TOP SCORES'!K$4,0)</f>
        <v>0</v>
      </c>
      <c r="N292" s="14">
        <f>IFERROR(100*_xlfn.IFNA(VLOOKUP($B292,KviZDarije11!$A$1:$N$1000, 5, 0), 0)/'TOP SCORES'!L$4,0)</f>
        <v>0</v>
      </c>
    </row>
    <row r="293" spans="1:14">
      <c r="A293" s="17">
        <f t="shared" ca="1" si="4"/>
        <v>238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5, 0), 0)/'TOP SCORES'!B$4,0)</f>
        <v>0</v>
      </c>
      <c r="E293" s="14">
        <f>IFERROR(100*_xlfn.IFNA(VLOOKUP($B293,KviZDarije2!$A$1:$N$1000, 5, 0), 0)/'TOP SCORES'!C$4,0)</f>
        <v>0</v>
      </c>
      <c r="F293" s="14">
        <f>IFERROR(100*_xlfn.IFNA(VLOOKUP($B293,KviZDarije3!$A$1:$N$1000, 5, 0), 0)/'TOP SCORES'!D$4,0)</f>
        <v>0</v>
      </c>
      <c r="G293" s="14">
        <f>IFERROR(100*_xlfn.IFNA(VLOOKUP($B293,KviZDarije4!$A$1:$N$1000, 5, 0), 0)/'TOP SCORES'!E$4,0)</f>
        <v>0</v>
      </c>
      <c r="H293" s="14">
        <f>IFERROR(100*_xlfn.IFNA(VLOOKUP($B293,KviZDarije5!$A$1:$N$1000, 5, 0), 0)/'TOP SCORES'!F$4,0)</f>
        <v>0</v>
      </c>
      <c r="I293" s="14">
        <f>IFERROR(100*_xlfn.IFNA(VLOOKUP($B293,KviZDarije6!$A$1:$N$1000, 5, 0), 0)/'TOP SCORES'!G$4,0)</f>
        <v>0</v>
      </c>
      <c r="J293" s="14">
        <f>IFERROR(100*_xlfn.IFNA(VLOOKUP($B293,KviZDarije7!$A$1:$N$999, 5, 0), 0)/'TOP SCORES'!H$4,0)</f>
        <v>0</v>
      </c>
      <c r="K293" s="14">
        <f>IFERROR(100*_xlfn.IFNA(VLOOKUP($B293,KviZDarije8!$A$1:$N$1000, 5, 0), 0)/'TOP SCORES'!I$4,0)</f>
        <v>0</v>
      </c>
      <c r="L293" s="14">
        <f>IFERROR(100*_xlfn.IFNA(VLOOKUP($B293,KviZDarije9!$A$1:$N$1000, 5, 0), 0)/'TOP SCORES'!J$4,0)</f>
        <v>0</v>
      </c>
      <c r="M293" s="14">
        <f>IFERROR(100*_xlfn.IFNA(VLOOKUP($B293,KviZDarije10!$A$1:$N$1000, 5, 0), 0)/'TOP SCORES'!K$4,0)</f>
        <v>0</v>
      </c>
      <c r="N293" s="14">
        <f>IFERROR(100*_xlfn.IFNA(VLOOKUP($B293,KviZDarije11!$A$1:$N$1000, 5, 0), 0)/'TOP SCORES'!L$4,0)</f>
        <v>0</v>
      </c>
    </row>
    <row r="294" spans="1:14">
      <c r="A294" s="17">
        <f t="shared" ca="1" si="4"/>
        <v>238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5, 0), 0)/'TOP SCORES'!B$4,0)</f>
        <v>0</v>
      </c>
      <c r="E294" s="14">
        <f>IFERROR(100*_xlfn.IFNA(VLOOKUP($B294,KviZDarije2!$A$1:$N$1000, 5, 0), 0)/'TOP SCORES'!C$4,0)</f>
        <v>0</v>
      </c>
      <c r="F294" s="14">
        <f>IFERROR(100*_xlfn.IFNA(VLOOKUP($B294,KviZDarije3!$A$1:$N$1000, 5, 0), 0)/'TOP SCORES'!D$4,0)</f>
        <v>0</v>
      </c>
      <c r="G294" s="14">
        <f>IFERROR(100*_xlfn.IFNA(VLOOKUP($B294,KviZDarije4!$A$1:$N$1000, 5, 0), 0)/'TOP SCORES'!E$4,0)</f>
        <v>0</v>
      </c>
      <c r="H294" s="14">
        <f>IFERROR(100*_xlfn.IFNA(VLOOKUP($B294,KviZDarije5!$A$1:$N$1000, 5, 0), 0)/'TOP SCORES'!F$4,0)</f>
        <v>0</v>
      </c>
      <c r="I294" s="14">
        <f>IFERROR(100*_xlfn.IFNA(VLOOKUP($B294,KviZDarije6!$A$1:$N$1000, 5, 0), 0)/'TOP SCORES'!G$4,0)</f>
        <v>0</v>
      </c>
      <c r="J294" s="14">
        <f>IFERROR(100*_xlfn.IFNA(VLOOKUP($B294,KviZDarije7!$A$1:$N$999, 5, 0), 0)/'TOP SCORES'!H$4,0)</f>
        <v>0</v>
      </c>
      <c r="K294" s="14">
        <f>IFERROR(100*_xlfn.IFNA(VLOOKUP($B294,KviZDarije8!$A$1:$N$1000, 5, 0), 0)/'TOP SCORES'!I$4,0)</f>
        <v>0</v>
      </c>
      <c r="L294" s="14">
        <f>IFERROR(100*_xlfn.IFNA(VLOOKUP($B294,KviZDarije9!$A$1:$N$1000, 5, 0), 0)/'TOP SCORES'!J$4,0)</f>
        <v>0</v>
      </c>
      <c r="M294" s="14">
        <f>IFERROR(100*_xlfn.IFNA(VLOOKUP($B294,KviZDarije10!$A$1:$N$1000, 5, 0), 0)/'TOP SCORES'!K$4,0)</f>
        <v>0</v>
      </c>
      <c r="N294" s="14">
        <f>IFERROR(100*_xlfn.IFNA(VLOOKUP($B294,KviZDarije11!$A$1:$N$1000, 5, 0), 0)/'TOP SCORES'!L$4,0)</f>
        <v>0</v>
      </c>
    </row>
    <row r="295" spans="1:14">
      <c r="A295" s="17">
        <f t="shared" ca="1" si="4"/>
        <v>238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5, 0), 0)/'TOP SCORES'!B$4,0)</f>
        <v>0</v>
      </c>
      <c r="E295" s="14">
        <f>IFERROR(100*_xlfn.IFNA(VLOOKUP($B295,KviZDarije2!$A$1:$N$1000, 5, 0), 0)/'TOP SCORES'!C$4,0)</f>
        <v>0</v>
      </c>
      <c r="F295" s="14">
        <f>IFERROR(100*_xlfn.IFNA(VLOOKUP($B295,KviZDarije3!$A$1:$N$1000, 5, 0), 0)/'TOP SCORES'!D$4,0)</f>
        <v>0</v>
      </c>
      <c r="G295" s="14">
        <f>IFERROR(100*_xlfn.IFNA(VLOOKUP($B295,KviZDarije4!$A$1:$N$1000, 5, 0), 0)/'TOP SCORES'!E$4,0)</f>
        <v>0</v>
      </c>
      <c r="H295" s="14">
        <f>IFERROR(100*_xlfn.IFNA(VLOOKUP($B295,KviZDarije5!$A$1:$N$1000, 5, 0), 0)/'TOP SCORES'!F$4,0)</f>
        <v>0</v>
      </c>
      <c r="I295" s="14">
        <f>IFERROR(100*_xlfn.IFNA(VLOOKUP($B295,KviZDarije6!$A$1:$N$1000, 5, 0), 0)/'TOP SCORES'!G$4,0)</f>
        <v>0</v>
      </c>
      <c r="J295" s="14">
        <f>IFERROR(100*_xlfn.IFNA(VLOOKUP($B295,KviZDarije7!$A$1:$N$999, 5, 0), 0)/'TOP SCORES'!H$4,0)</f>
        <v>0</v>
      </c>
      <c r="K295" s="14">
        <f>IFERROR(100*_xlfn.IFNA(VLOOKUP($B295,KviZDarije8!$A$1:$N$1000, 5, 0), 0)/'TOP SCORES'!I$4,0)</f>
        <v>0</v>
      </c>
      <c r="L295" s="14">
        <f>IFERROR(100*_xlfn.IFNA(VLOOKUP($B295,KviZDarije9!$A$1:$N$1000, 5, 0), 0)/'TOP SCORES'!J$4,0)</f>
        <v>0</v>
      </c>
      <c r="M295" s="14">
        <f>IFERROR(100*_xlfn.IFNA(VLOOKUP($B295,KviZDarije10!$A$1:$N$1000, 5, 0), 0)/'TOP SCORES'!K$4,0)</f>
        <v>0</v>
      </c>
      <c r="N295" s="14">
        <f>IFERROR(100*_xlfn.IFNA(VLOOKUP($B295,KviZDarije11!$A$1:$N$1000, 5, 0), 0)/'TOP SCORES'!L$4,0)</f>
        <v>0</v>
      </c>
    </row>
    <row r="296" spans="1:14" ht="15">
      <c r="A296"/>
      <c r="C296"/>
      <c r="D296"/>
      <c r="E296"/>
      <c r="F296"/>
      <c r="G296"/>
      <c r="H296"/>
      <c r="I296"/>
      <c r="J296"/>
      <c r="K296"/>
      <c r="L296"/>
      <c r="M296"/>
      <c r="N296" s="5"/>
    </row>
    <row r="297" spans="1:14" ht="15">
      <c r="A297"/>
      <c r="C297"/>
      <c r="D297"/>
      <c r="E297"/>
      <c r="F297"/>
      <c r="G297"/>
      <c r="H297"/>
      <c r="I297"/>
      <c r="J297"/>
      <c r="K297"/>
      <c r="L297"/>
      <c r="M297"/>
      <c r="N297" s="5"/>
    </row>
    <row r="298" spans="1:14" ht="15">
      <c r="A298"/>
      <c r="C298"/>
      <c r="D298"/>
      <c r="E298"/>
      <c r="F298"/>
      <c r="G298"/>
      <c r="H298"/>
      <c r="I298"/>
      <c r="J298"/>
      <c r="K298"/>
      <c r="L298"/>
      <c r="M298"/>
      <c r="N298" s="5"/>
    </row>
    <row r="299" spans="1:14" ht="15">
      <c r="A299"/>
      <c r="C299"/>
      <c r="D299"/>
      <c r="E299"/>
      <c r="F299"/>
      <c r="G299"/>
      <c r="H299"/>
      <c r="I299"/>
      <c r="J299"/>
      <c r="K299"/>
      <c r="L299"/>
      <c r="M299"/>
      <c r="N299" s="5"/>
    </row>
    <row r="300" spans="1:14" ht="15">
      <c r="A300"/>
      <c r="C300"/>
      <c r="D300"/>
      <c r="E300"/>
      <c r="F300"/>
      <c r="G300"/>
      <c r="H300"/>
      <c r="I300"/>
      <c r="J300"/>
      <c r="K300"/>
      <c r="L300"/>
      <c r="M300"/>
      <c r="N300" s="5"/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>
      <c r="A382" s="17">
        <f ca="1">RANK(C382,C$2:C$992)</f>
        <v>198</v>
      </c>
      <c r="B382" s="12" t="s">
        <v>159</v>
      </c>
      <c r="C382" s="15" cm="1">
        <f t="array" aca="1" ref="C382" ca="1">SUM(LARGE(D382:M382,ROW(INDIRECT("1:7"))))</f>
        <v>44.444444444444443</v>
      </c>
      <c r="D382" s="14">
        <f>IFERROR(100*_xlfn.IFNA(VLOOKUP($B382,KviZDarije1!$A$1:$N$1000, 5, 0), 0)/'TOP SCORES'!B$4,0)</f>
        <v>0</v>
      </c>
      <c r="E382" s="14">
        <f>IFERROR(100*_xlfn.IFNA(VLOOKUP($B382,KviZDarije2!$A$1:$N$1000, 5, 0), 0)/'TOP SCORES'!C$4,0)</f>
        <v>0</v>
      </c>
      <c r="F382" s="14">
        <f>IFERROR(100*_xlfn.IFNA(VLOOKUP($B382,KviZDarije3!$A$1:$N$1000, 5, 0), 0)/'TOP SCORES'!D$4,0)</f>
        <v>0</v>
      </c>
      <c r="G382" s="14">
        <f>IFERROR(100*_xlfn.IFNA(VLOOKUP($B382,KviZDarije4!$A$1:$N$1000, 5, 0), 0)/'TOP SCORES'!E$4,0)</f>
        <v>0</v>
      </c>
      <c r="H382" s="14">
        <f>IFERROR(100*_xlfn.IFNA(VLOOKUP($B382,KviZDarije5!$A$1:$N$1000, 5, 0), 0)/'TOP SCORES'!F$4,0)</f>
        <v>0</v>
      </c>
      <c r="I382" s="14">
        <f>IFERROR(100*_xlfn.IFNA(VLOOKUP($B382,KviZDarije6!$A$1:$N$1000, 5, 0), 0)/'TOP SCORES'!G$4,0)</f>
        <v>0</v>
      </c>
      <c r="J382" s="14">
        <f>IFERROR(100*_xlfn.IFNA(VLOOKUP($B382,KviZDarije7!$A$1:$N$999, 5, 0), 0)/'TOP SCORES'!H$4,0)</f>
        <v>44.444444444444443</v>
      </c>
      <c r="K382" s="14">
        <f>IFERROR(100*_xlfn.IFNA(VLOOKUP($B382,KviZDarije8!$A$1:$N$1000, 5, 0), 0)/'TOP SCORES'!I$4,0)</f>
        <v>0</v>
      </c>
      <c r="L382" s="14">
        <f>IFERROR(100*_xlfn.IFNA(VLOOKUP($B382,KviZDarije9!$A$1:$N$1000, 5, 0), 0)/'TOP SCORES'!J$4,0)</f>
        <v>0</v>
      </c>
      <c r="M382" s="14">
        <f>IFERROR(100*_xlfn.IFNA(VLOOKUP($B382,KviZDarije10!$A$1:$N$1000, 5, 0), 0)/'TOP SCORES'!K$4,0)</f>
        <v>0</v>
      </c>
      <c r="N382" s="14">
        <f>IFERROR(100*_xlfn.IFNA(VLOOKUP($B382,KviZDarije10!$A$1:$N$1000, 5, 0), 0)/'TOP SCORES'!L$4,0)</f>
        <v>0</v>
      </c>
    </row>
  </sheetData>
  <autoFilter ref="A1:N208" xr:uid="{7E91B97E-BFB5-8A4C-8A50-1E4BE8F012D0}">
    <sortState xmlns:xlrd2="http://schemas.microsoft.com/office/spreadsheetml/2017/richdata2" ref="A2:N295">
      <sortCondition ref="A1:A208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7AD4-F86D-5749-B9E5-091776DA8D33}">
  <dimension ref="A1:O387"/>
  <sheetViews>
    <sheetView workbookViewId="0">
      <selection activeCell="N2" sqref="N2"/>
    </sheetView>
  </sheetViews>
  <sheetFormatPr defaultColWidth="10.85546875" defaultRowHeight="15.75"/>
  <cols>
    <col min="1" max="1" width="10.85546875" style="17"/>
    <col min="2" max="2" width="21.4257812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12" t="s">
        <v>36</v>
      </c>
      <c r="C2" s="15" cm="1">
        <f t="array" aca="1" ref="C2" ca="1">SUM(LARGE(D2:N2,ROW(INDIRECT("1:8"))))</f>
        <v>771.81818181818176</v>
      </c>
      <c r="D2" s="14">
        <f>IFERROR(100*_xlfn.IFNA(VLOOKUP($B2,KviZDarije1!$A$1:$N$1000, 6, 0), 0)/'TOP SCORES'!B$5,0)</f>
        <v>100</v>
      </c>
      <c r="E2" s="14">
        <f>IFERROR(100*_xlfn.IFNA(VLOOKUP($B2,KviZDarije2!$A$1:$N$1000, 6, 0), 0)/'TOP SCORES'!C$5,0)</f>
        <v>100</v>
      </c>
      <c r="F2" s="14">
        <f>IFERROR(100*_xlfn.IFNA(VLOOKUP($B2,KviZDarije3!$A$1:$N$1000, 6, 0), 0)/'TOP SCORES'!D$5,0)</f>
        <v>90.909090909090907</v>
      </c>
      <c r="G2" s="14">
        <f>IFERROR(100*_xlfn.IFNA(VLOOKUP($B2,KviZDarije4!$A$1:$N$1000, 6, 0), 0)/'TOP SCORES'!E$5,0)</f>
        <v>80</v>
      </c>
      <c r="H2" s="14">
        <f>IFERROR(100*_xlfn.IFNA(VLOOKUP($B2,KviZDarije5!$A$1:$N$1000, 6, 0), 0)/'TOP SCORES'!F$5,0)</f>
        <v>72.727272727272734</v>
      </c>
      <c r="I2" s="14">
        <f>IFERROR(100*_xlfn.IFNA(VLOOKUP($B2,KviZDarije6!$A$1:$N$1000, 6, 0), 0)/'TOP SCORES'!G$5,0)</f>
        <v>88.888888888888886</v>
      </c>
      <c r="J2" s="14">
        <f>IFERROR(100*_xlfn.IFNA(VLOOKUP($B2,KviZDarije7!$A$1:$N$999, 6, 0), 0)/'TOP SCORES'!H$5,0)</f>
        <v>100</v>
      </c>
      <c r="K2" s="14">
        <f>IFERROR(100*_xlfn.IFNA(VLOOKUP($B2,KviZDarije8!$A$1:$N$1000, 6, 0), 0)/'TOP SCORES'!I$5,0)</f>
        <v>90</v>
      </c>
      <c r="L2" s="14">
        <f>IFERROR(100*_xlfn.IFNA(VLOOKUP($B2,KviZDarije9!$A$1:$N$1000, 6, 0), 0)/'TOP SCORES'!J$5,0)</f>
        <v>100</v>
      </c>
      <c r="M2" s="14">
        <f>IFERROR(100*_xlfn.IFNA(VLOOKUP($B2,KviZDarije10!$A$1:$N$1000, 6, 0), 0)/'TOP SCORES'!K$5,0)</f>
        <v>100</v>
      </c>
      <c r="N2" s="14">
        <f>IFERROR(100*_xlfn.IFNA(VLOOKUP($B2,KviZDarije11!$A$1:$N$1000, 6, 0), 0)/'TOP SCORES'!L$5,0)</f>
        <v>90.909090909090907</v>
      </c>
      <c r="O2" s="18"/>
    </row>
    <row r="3" spans="1:15">
      <c r="A3" s="17">
        <f t="shared" ca="1" si="0"/>
        <v>2</v>
      </c>
      <c r="B3" s="8" t="s">
        <v>14</v>
      </c>
      <c r="C3" s="15" cm="1">
        <f t="array" aca="1" ref="C3" ca="1">SUM(LARGE(D3:N3,ROW(INDIRECT("1:8"))))</f>
        <v>761.61616161616166</v>
      </c>
      <c r="D3" s="14">
        <f>IFERROR(100*_xlfn.IFNA(VLOOKUP($B3,KviZDarije1!$A$1:$N$1000, 6, 0), 0)/'TOP SCORES'!B$5,0)</f>
        <v>90.909090909090907</v>
      </c>
      <c r="E3" s="14">
        <f>IFERROR(100*_xlfn.IFNA(VLOOKUP($B3,KviZDarije2!$A$1:$N$1000, 6, 0), 0)/'TOP SCORES'!C$5,0)</f>
        <v>100</v>
      </c>
      <c r="F3" s="14">
        <f>IFERROR(100*_xlfn.IFNA(VLOOKUP($B3,KviZDarije3!$A$1:$N$1000, 6, 0), 0)/'TOP SCORES'!D$5,0)</f>
        <v>81.818181818181813</v>
      </c>
      <c r="G3" s="14">
        <f>IFERROR(100*_xlfn.IFNA(VLOOKUP($B3,KviZDarije4!$A$1:$N$1000, 6, 0), 0)/'TOP SCORES'!E$5,0)</f>
        <v>80</v>
      </c>
      <c r="H3" s="14">
        <f>IFERROR(100*_xlfn.IFNA(VLOOKUP($B3,KviZDarije5!$A$1:$N$1000, 6, 0), 0)/'TOP SCORES'!F$5,0)</f>
        <v>81.818181818181813</v>
      </c>
      <c r="I3" s="14">
        <f>IFERROR(100*_xlfn.IFNA(VLOOKUP($B3,KviZDarije6!$A$1:$N$1000, 6, 0), 0)/'TOP SCORES'!G$5,0)</f>
        <v>100</v>
      </c>
      <c r="J3" s="14">
        <f>IFERROR(100*_xlfn.IFNA(VLOOKUP($B3,KviZDarije7!$A$1:$N$999, 6, 0), 0)/'TOP SCORES'!H$5,0)</f>
        <v>100</v>
      </c>
      <c r="K3" s="14">
        <f>IFERROR(100*_xlfn.IFNA(VLOOKUP($B3,KviZDarije8!$A$1:$N$1000, 6, 0), 0)/'TOP SCORES'!I$5,0)</f>
        <v>100</v>
      </c>
      <c r="L3" s="14">
        <f>IFERROR(100*_xlfn.IFNA(VLOOKUP($B3,KviZDarije9!$A$1:$N$1000, 6, 0), 0)/'TOP SCORES'!J$5,0)</f>
        <v>100</v>
      </c>
      <c r="M3" s="14">
        <f>IFERROR(100*_xlfn.IFNA(VLOOKUP($B3,KviZDarije10!$A$1:$N$1000, 6, 0), 0)/'TOP SCORES'!K$5,0)</f>
        <v>88.888888888888886</v>
      </c>
      <c r="N3" s="14">
        <f>IFERROR(100*_xlfn.IFNA(VLOOKUP($B3,KviZDarije11!$A$1:$N$1000, 6, 0), 0)/'TOP SCORES'!L$5,0)</f>
        <v>81.818181818181813</v>
      </c>
    </row>
    <row r="4" spans="1:15">
      <c r="A4" s="17">
        <f t="shared" ca="1" si="0"/>
        <v>3</v>
      </c>
      <c r="B4" s="8" t="s">
        <v>59</v>
      </c>
      <c r="C4" s="15" cm="1">
        <f t="array" aca="1" ref="C4" ca="1">SUM(LARGE(D4:N4,ROW(INDIRECT("1:8"))))</f>
        <v>750.70707070707067</v>
      </c>
      <c r="D4" s="14">
        <f>IFERROR(100*_xlfn.IFNA(VLOOKUP($B4,KviZDarije1!$A$1:$N$1000, 6, 0), 0)/'TOP SCORES'!B$5,0)</f>
        <v>81.818181818181813</v>
      </c>
      <c r="E4" s="14">
        <f>IFERROR(100*_xlfn.IFNA(VLOOKUP($B4,KviZDarije2!$A$1:$N$1000, 6, 0), 0)/'TOP SCORES'!C$5,0)</f>
        <v>100</v>
      </c>
      <c r="F4" s="14">
        <f>IFERROR(100*_xlfn.IFNA(VLOOKUP($B4,KviZDarije3!$A$1:$N$1000, 6, 0), 0)/'TOP SCORES'!D$5,0)</f>
        <v>100</v>
      </c>
      <c r="G4" s="14">
        <f>IFERROR(100*_xlfn.IFNA(VLOOKUP($B4,KviZDarije4!$A$1:$N$1000, 6, 0), 0)/'TOP SCORES'!E$5,0)</f>
        <v>100</v>
      </c>
      <c r="H4" s="14">
        <f>IFERROR(100*_xlfn.IFNA(VLOOKUP($B4,KviZDarije5!$A$1:$N$1000, 6, 0), 0)/'TOP SCORES'!F$5,0)</f>
        <v>90.909090909090907</v>
      </c>
      <c r="I4" s="14">
        <f>IFERROR(100*_xlfn.IFNA(VLOOKUP($B4,KviZDarije6!$A$1:$N$1000, 6, 0), 0)/'TOP SCORES'!G$5,0)</f>
        <v>88.888888888888886</v>
      </c>
      <c r="J4" s="14">
        <f>IFERROR(100*_xlfn.IFNA(VLOOKUP($B4,KviZDarije7!$A$1:$N$999, 6, 0), 0)/'TOP SCORES'!H$5,0)</f>
        <v>77.777777777777771</v>
      </c>
      <c r="K4" s="14">
        <f>IFERROR(100*_xlfn.IFNA(VLOOKUP($B4,KviZDarije8!$A$1:$N$1000, 6, 0), 0)/'TOP SCORES'!I$5,0)</f>
        <v>90</v>
      </c>
      <c r="L4" s="14">
        <f>IFERROR(100*_xlfn.IFNA(VLOOKUP($B4,KviZDarije9!$A$1:$N$1000, 6, 0), 0)/'TOP SCORES'!J$5,0)</f>
        <v>90</v>
      </c>
      <c r="M4" s="14">
        <f>IFERROR(100*_xlfn.IFNA(VLOOKUP($B4,KviZDarije10!$A$1:$N$1000, 6, 0), 0)/'TOP SCORES'!K$5,0)</f>
        <v>88.888888888888886</v>
      </c>
      <c r="N4" s="14">
        <f>IFERROR(100*_xlfn.IFNA(VLOOKUP($B4,KviZDarije11!$A$1:$N$1000, 6, 0), 0)/'TOP SCORES'!L$5,0)</f>
        <v>90.909090909090907</v>
      </c>
    </row>
    <row r="5" spans="1:15">
      <c r="A5" s="17">
        <f t="shared" ca="1" si="0"/>
        <v>4</v>
      </c>
      <c r="B5" s="8" t="s">
        <v>183</v>
      </c>
      <c r="C5" s="15" cm="1">
        <f t="array" aca="1" ref="C5" ca="1">SUM(LARGE(D5:N5,ROW(INDIRECT("1:8"))))</f>
        <v>733.63636363636351</v>
      </c>
      <c r="D5" s="14">
        <f>IFERROR(100*_xlfn.IFNA(VLOOKUP($B5,KviZDarije1!$A$1:$N$1000, 6, 0), 0)/'TOP SCORES'!B$5,0)</f>
        <v>81.818181818181813</v>
      </c>
      <c r="E5" s="14">
        <f>IFERROR(100*_xlfn.IFNA(VLOOKUP($B5,KviZDarije2!$A$1:$N$1000, 6, 0), 0)/'TOP SCORES'!C$5,0)</f>
        <v>100</v>
      </c>
      <c r="F5" s="14">
        <f>IFERROR(100*_xlfn.IFNA(VLOOKUP($B5,KviZDarije3!$A$1:$N$1000, 6, 0), 0)/'TOP SCORES'!D$5,0)</f>
        <v>90.909090909090907</v>
      </c>
      <c r="G5" s="14">
        <f>IFERROR(100*_xlfn.IFNA(VLOOKUP($B5,KviZDarije4!$A$1:$N$1000, 6, 0), 0)/'TOP SCORES'!E$5,0)</f>
        <v>0</v>
      </c>
      <c r="H5" s="14">
        <f>IFERROR(100*_xlfn.IFNA(VLOOKUP($B5,KviZDarije5!$A$1:$N$1000, 6, 0), 0)/'TOP SCORES'!F$5,0)</f>
        <v>90.909090909090907</v>
      </c>
      <c r="I5" s="14">
        <f>IFERROR(100*_xlfn.IFNA(VLOOKUP($B5,KviZDarije6!$A$1:$N$1000, 6, 0), 0)/'TOP SCORES'!G$5,0)</f>
        <v>77.777777777777771</v>
      </c>
      <c r="J5" s="14">
        <f>IFERROR(100*_xlfn.IFNA(VLOOKUP($B5,KviZDarije7!$A$1:$N$999, 6, 0), 0)/'TOP SCORES'!H$5,0)</f>
        <v>0</v>
      </c>
      <c r="K5" s="14">
        <f>IFERROR(100*_xlfn.IFNA(VLOOKUP($B5,KviZDarije8!$A$1:$N$1000, 6, 0), 0)/'TOP SCORES'!I$5,0)</f>
        <v>90</v>
      </c>
      <c r="L5" s="14">
        <f>IFERROR(100*_xlfn.IFNA(VLOOKUP($B5,KviZDarije9!$A$1:$N$1000, 6, 0), 0)/'TOP SCORES'!J$5,0)</f>
        <v>80</v>
      </c>
      <c r="M5" s="14">
        <f>IFERROR(100*_xlfn.IFNA(VLOOKUP($B5,KviZDarije10!$A$1:$N$1000, 6, 0), 0)/'TOP SCORES'!K$5,0)</f>
        <v>100</v>
      </c>
      <c r="N5" s="14">
        <f>IFERROR(100*_xlfn.IFNA(VLOOKUP($B5,KviZDarije11!$A$1:$N$1000, 6, 0), 0)/'TOP SCORES'!L$5,0)</f>
        <v>100</v>
      </c>
    </row>
    <row r="6" spans="1:15">
      <c r="A6" s="17">
        <f t="shared" ca="1" si="0"/>
        <v>5</v>
      </c>
      <c r="B6" s="8" t="s">
        <v>7</v>
      </c>
      <c r="C6" s="15" cm="1">
        <f t="array" aca="1" ref="C6" ca="1">SUM(LARGE(D6:N6,ROW(INDIRECT("1:8"))))</f>
        <v>700.50505050505058</v>
      </c>
      <c r="D6" s="14">
        <f>IFERROR(100*_xlfn.IFNA(VLOOKUP($B6,KviZDarije1!$A$1:$N$1000, 6, 0), 0)/'TOP SCORES'!B$5,0)</f>
        <v>90.909090909090907</v>
      </c>
      <c r="E6" s="14">
        <f>IFERROR(100*_xlfn.IFNA(VLOOKUP($B6,KviZDarije2!$A$1:$N$1000, 6, 0), 0)/'TOP SCORES'!C$5,0)</f>
        <v>100</v>
      </c>
      <c r="F6" s="14">
        <f>IFERROR(100*_xlfn.IFNA(VLOOKUP($B6,KviZDarije3!$A$1:$N$1000, 6, 0), 0)/'TOP SCORES'!D$5,0)</f>
        <v>72.727272727272734</v>
      </c>
      <c r="G6" s="14">
        <f>IFERROR(100*_xlfn.IFNA(VLOOKUP($B6,KviZDarije4!$A$1:$N$1000, 6, 0), 0)/'TOP SCORES'!E$5,0)</f>
        <v>80</v>
      </c>
      <c r="H6" s="14">
        <f>IFERROR(100*_xlfn.IFNA(VLOOKUP($B6,KviZDarije5!$A$1:$N$1000, 6, 0), 0)/'TOP SCORES'!F$5,0)</f>
        <v>81.818181818181813</v>
      </c>
      <c r="I6" s="14">
        <f>IFERROR(100*_xlfn.IFNA(VLOOKUP($B6,KviZDarije6!$A$1:$N$1000, 6, 0), 0)/'TOP SCORES'!G$5,0)</f>
        <v>66.666666666666671</v>
      </c>
      <c r="J6" s="14">
        <f>IFERROR(100*_xlfn.IFNA(VLOOKUP($B6,KviZDarije7!$A$1:$N$999, 6, 0), 0)/'TOP SCORES'!H$5,0)</f>
        <v>88.888888888888886</v>
      </c>
      <c r="K6" s="14">
        <f>IFERROR(100*_xlfn.IFNA(VLOOKUP($B6,KviZDarije8!$A$1:$N$1000, 6, 0), 0)/'TOP SCORES'!I$5,0)</f>
        <v>80</v>
      </c>
      <c r="L6" s="14">
        <f>IFERROR(100*_xlfn.IFNA(VLOOKUP($B6,KviZDarije9!$A$1:$N$1000, 6, 0), 0)/'TOP SCORES'!J$5,0)</f>
        <v>90</v>
      </c>
      <c r="M6" s="14">
        <f>IFERROR(100*_xlfn.IFNA(VLOOKUP($B6,KviZDarije10!$A$1:$N$1000, 6, 0), 0)/'TOP SCORES'!K$5,0)</f>
        <v>88.888888888888886</v>
      </c>
      <c r="N6" s="14">
        <f>IFERROR(100*_xlfn.IFNA(VLOOKUP($B6,KviZDarije11!$A$1:$N$1000, 6, 0), 0)/'TOP SCORES'!L$5,0)</f>
        <v>72.727272727272734</v>
      </c>
    </row>
    <row r="7" spans="1:15">
      <c r="A7" s="17">
        <f t="shared" ca="1" si="0"/>
        <v>6</v>
      </c>
      <c r="B7" s="12" t="s">
        <v>87</v>
      </c>
      <c r="C7" s="15" cm="1">
        <f t="array" aca="1" ref="C7" ca="1">SUM(LARGE(D7:N7,ROW(INDIRECT("1:8"))))</f>
        <v>690.70707070707067</v>
      </c>
      <c r="D7" s="14">
        <f>IFERROR(100*_xlfn.IFNA(VLOOKUP($B7,KviZDarije1!$A$1:$N$1000, 6, 0), 0)/'TOP SCORES'!B$5,0)</f>
        <v>54.545454545454547</v>
      </c>
      <c r="E7" s="14">
        <f>IFERROR(100*_xlfn.IFNA(VLOOKUP($B7,KviZDarije2!$A$1:$N$1000, 6, 0), 0)/'TOP SCORES'!C$5,0)</f>
        <v>100</v>
      </c>
      <c r="F7" s="14">
        <f>IFERROR(100*_xlfn.IFNA(VLOOKUP($B7,KviZDarije3!$A$1:$N$1000, 6, 0), 0)/'TOP SCORES'!D$5,0)</f>
        <v>100</v>
      </c>
      <c r="G7" s="14">
        <f>IFERROR(100*_xlfn.IFNA(VLOOKUP($B7,KviZDarije4!$A$1:$N$1000, 6, 0), 0)/'TOP SCORES'!E$5,0)</f>
        <v>70</v>
      </c>
      <c r="H7" s="14">
        <f>IFERROR(100*_xlfn.IFNA(VLOOKUP($B7,KviZDarije5!$A$1:$N$1000, 6, 0), 0)/'TOP SCORES'!F$5,0)</f>
        <v>90.909090909090907</v>
      </c>
      <c r="I7" s="14">
        <f>IFERROR(100*_xlfn.IFNA(VLOOKUP($B7,KviZDarije6!$A$1:$N$1000, 6, 0), 0)/'TOP SCORES'!G$5,0)</f>
        <v>0</v>
      </c>
      <c r="J7" s="14">
        <f>IFERROR(100*_xlfn.IFNA(VLOOKUP($B7,KviZDarije7!$A$1:$N$999, 6, 0), 0)/'TOP SCORES'!H$5,0)</f>
        <v>55.555555555555557</v>
      </c>
      <c r="K7" s="14">
        <f>IFERROR(100*_xlfn.IFNA(VLOOKUP($B7,KviZDarije8!$A$1:$N$1000, 6, 0), 0)/'TOP SCORES'!I$5,0)</f>
        <v>90</v>
      </c>
      <c r="L7" s="14">
        <f>IFERROR(100*_xlfn.IFNA(VLOOKUP($B7,KviZDarije9!$A$1:$N$1000, 6, 0), 0)/'TOP SCORES'!J$5,0)</f>
        <v>60</v>
      </c>
      <c r="M7" s="14">
        <f>IFERROR(100*_xlfn.IFNA(VLOOKUP($B7,KviZDarije10!$A$1:$N$1000, 6, 0), 0)/'TOP SCORES'!K$5,0)</f>
        <v>88.888888888888886</v>
      </c>
      <c r="N7" s="14">
        <f>IFERROR(100*_xlfn.IFNA(VLOOKUP($B7,KviZDarije11!$A$1:$N$1000, 6, 0), 0)/'TOP SCORES'!L$5,0)</f>
        <v>90.909090909090907</v>
      </c>
    </row>
    <row r="8" spans="1:15">
      <c r="A8" s="17">
        <f t="shared" ca="1" si="0"/>
        <v>7</v>
      </c>
      <c r="B8" s="12" t="s">
        <v>77</v>
      </c>
      <c r="C8" s="15" cm="1">
        <f t="array" aca="1" ref="C8" ca="1">SUM(LARGE(D8:N8,ROW(INDIRECT("1:8"))))</f>
        <v>637.67676767676767</v>
      </c>
      <c r="D8" s="14">
        <f>IFERROR(100*_xlfn.IFNA(VLOOKUP($B8,KviZDarije1!$A$1:$N$1000, 6, 0), 0)/'TOP SCORES'!B$5,0)</f>
        <v>45.454545454545453</v>
      </c>
      <c r="E8" s="14">
        <f>IFERROR(100*_xlfn.IFNA(VLOOKUP($B8,KviZDarije2!$A$1:$N$1000, 6, 0), 0)/'TOP SCORES'!C$5,0)</f>
        <v>88.888888888888886</v>
      </c>
      <c r="F8" s="14">
        <f>IFERROR(100*_xlfn.IFNA(VLOOKUP($B8,KviZDarije3!$A$1:$N$1000, 6, 0), 0)/'TOP SCORES'!D$5,0)</f>
        <v>81.818181818181813</v>
      </c>
      <c r="G8" s="14">
        <f>IFERROR(100*_xlfn.IFNA(VLOOKUP($B8,KviZDarije4!$A$1:$N$1000, 6, 0), 0)/'TOP SCORES'!E$5,0)</f>
        <v>70</v>
      </c>
      <c r="H8" s="14">
        <f>IFERROR(100*_xlfn.IFNA(VLOOKUP($B8,KviZDarije5!$A$1:$N$1000, 6, 0), 0)/'TOP SCORES'!F$5,0)</f>
        <v>100</v>
      </c>
      <c r="I8" s="14">
        <f>IFERROR(100*_xlfn.IFNA(VLOOKUP($B8,KviZDarije6!$A$1:$N$1000, 6, 0), 0)/'TOP SCORES'!G$5,0)</f>
        <v>77.777777777777771</v>
      </c>
      <c r="J8" s="14">
        <f>IFERROR(100*_xlfn.IFNA(VLOOKUP($B8,KviZDarije7!$A$1:$N$999, 6, 0), 0)/'TOP SCORES'!H$5,0)</f>
        <v>88.888888888888886</v>
      </c>
      <c r="K8" s="14">
        <f>IFERROR(100*_xlfn.IFNA(VLOOKUP($B8,KviZDarije8!$A$1:$N$1000, 6, 0), 0)/'TOP SCORES'!I$5,0)</f>
        <v>0</v>
      </c>
      <c r="L8" s="14">
        <f>IFERROR(100*_xlfn.IFNA(VLOOKUP($B8,KviZDarije9!$A$1:$N$1000, 6, 0), 0)/'TOP SCORES'!J$5,0)</f>
        <v>30</v>
      </c>
      <c r="M8" s="14">
        <f>IFERROR(100*_xlfn.IFNA(VLOOKUP($B8,KviZDarije10!$A$1:$N$1000, 6, 0), 0)/'TOP SCORES'!K$5,0)</f>
        <v>66.666666666666671</v>
      </c>
      <c r="N8" s="14">
        <f>IFERROR(100*_xlfn.IFNA(VLOOKUP($B8,KviZDarije11!$A$1:$N$1000, 6, 0), 0)/'TOP SCORES'!L$5,0)</f>
        <v>63.636363636363633</v>
      </c>
    </row>
    <row r="9" spans="1:15">
      <c r="A9" s="17">
        <f t="shared" ca="1" si="0"/>
        <v>8</v>
      </c>
      <c r="B9" s="8" t="s">
        <v>51</v>
      </c>
      <c r="C9" s="15" cm="1">
        <f t="array" aca="1" ref="C9" ca="1">SUM(LARGE(D9:N9,ROW(INDIRECT("1:8"))))</f>
        <v>631.9191919191918</v>
      </c>
      <c r="D9" s="14">
        <f>IFERROR(100*_xlfn.IFNA(VLOOKUP($B9,KviZDarije1!$A$1:$N$1000, 6, 0), 0)/'TOP SCORES'!B$5,0)</f>
        <v>72.727272727272734</v>
      </c>
      <c r="E9" s="14">
        <f>IFERROR(100*_xlfn.IFNA(VLOOKUP($B9,KviZDarije2!$A$1:$N$1000, 6, 0), 0)/'TOP SCORES'!C$5,0)</f>
        <v>100</v>
      </c>
      <c r="F9" s="14">
        <f>IFERROR(100*_xlfn.IFNA(VLOOKUP($B9,KviZDarije3!$A$1:$N$1000, 6, 0), 0)/'TOP SCORES'!D$5,0)</f>
        <v>63.636363636363633</v>
      </c>
      <c r="G9" s="14">
        <f>IFERROR(100*_xlfn.IFNA(VLOOKUP($B9,KviZDarije4!$A$1:$N$1000, 6, 0), 0)/'TOP SCORES'!E$5,0)</f>
        <v>70</v>
      </c>
      <c r="H9" s="14">
        <f>IFERROR(100*_xlfn.IFNA(VLOOKUP($B9,KviZDarije5!$A$1:$N$1000, 6, 0), 0)/'TOP SCORES'!F$5,0)</f>
        <v>81.818181818181813</v>
      </c>
      <c r="I9" s="14">
        <f>IFERROR(100*_xlfn.IFNA(VLOOKUP($B9,KviZDarije6!$A$1:$N$1000, 6, 0), 0)/'TOP SCORES'!G$5,0)</f>
        <v>33.333333333333336</v>
      </c>
      <c r="J9" s="14">
        <f>IFERROR(100*_xlfn.IFNA(VLOOKUP($B9,KviZDarije7!$A$1:$N$999, 6, 0), 0)/'TOP SCORES'!H$5,0)</f>
        <v>66.666666666666671</v>
      </c>
      <c r="K9" s="14">
        <f>IFERROR(100*_xlfn.IFNA(VLOOKUP($B9,KviZDarije8!$A$1:$N$1000, 6, 0), 0)/'TOP SCORES'!I$5,0)</f>
        <v>60</v>
      </c>
      <c r="L9" s="14">
        <f>IFERROR(100*_xlfn.IFNA(VLOOKUP($B9,KviZDarije9!$A$1:$N$1000, 6, 0), 0)/'TOP SCORES'!J$5,0)</f>
        <v>70</v>
      </c>
      <c r="M9" s="14">
        <f>IFERROR(100*_xlfn.IFNA(VLOOKUP($B9,KviZDarije10!$A$1:$N$1000, 6, 0), 0)/'TOP SCORES'!K$5,0)</f>
        <v>88.888888888888886</v>
      </c>
      <c r="N9" s="14">
        <f>IFERROR(100*_xlfn.IFNA(VLOOKUP($B9,KviZDarije11!$A$1:$N$1000, 6, 0), 0)/'TOP SCORES'!L$5,0)</f>
        <v>81.818181818181813</v>
      </c>
    </row>
    <row r="10" spans="1:15">
      <c r="A10" s="17">
        <f t="shared" ca="1" si="0"/>
        <v>9</v>
      </c>
      <c r="B10" s="8" t="s">
        <v>66</v>
      </c>
      <c r="C10" s="15" cm="1">
        <f t="array" aca="1" ref="C10" ca="1">SUM(LARGE(D10:N10,ROW(INDIRECT("1:8"))))</f>
        <v>627.87878787878788</v>
      </c>
      <c r="D10" s="14">
        <f>IFERROR(100*_xlfn.IFNA(VLOOKUP($B10,KviZDarije1!$A$1:$N$1000, 6, 0), 0)/'TOP SCORES'!B$5,0)</f>
        <v>90.909090909090907</v>
      </c>
      <c r="E10" s="14">
        <f>IFERROR(100*_xlfn.IFNA(VLOOKUP($B10,KviZDarije2!$A$1:$N$1000, 6, 0), 0)/'TOP SCORES'!C$5,0)</f>
        <v>77.777777777777771</v>
      </c>
      <c r="F10" s="14">
        <f>IFERROR(100*_xlfn.IFNA(VLOOKUP($B10,KviZDarije3!$A$1:$N$1000, 6, 0), 0)/'TOP SCORES'!D$5,0)</f>
        <v>72.727272727272734</v>
      </c>
      <c r="G10" s="14">
        <f>IFERROR(100*_xlfn.IFNA(VLOOKUP($B10,KviZDarije4!$A$1:$N$1000, 6, 0), 0)/'TOP SCORES'!E$5,0)</f>
        <v>0</v>
      </c>
      <c r="H10" s="14">
        <f>IFERROR(100*_xlfn.IFNA(VLOOKUP($B10,KviZDarije5!$A$1:$N$1000, 6, 0), 0)/'TOP SCORES'!F$5,0)</f>
        <v>54.545454545454547</v>
      </c>
      <c r="I10" s="14">
        <f>IFERROR(100*_xlfn.IFNA(VLOOKUP($B10,KviZDarije6!$A$1:$N$1000, 6, 0), 0)/'TOP SCORES'!G$5,0)</f>
        <v>66.666666666666671</v>
      </c>
      <c r="J10" s="14">
        <f>IFERROR(100*_xlfn.IFNA(VLOOKUP($B10,KviZDarije7!$A$1:$N$999, 6, 0), 0)/'TOP SCORES'!H$5,0)</f>
        <v>44.444444444444443</v>
      </c>
      <c r="K10" s="14">
        <f>IFERROR(100*_xlfn.IFNA(VLOOKUP($B10,KviZDarije8!$A$1:$N$1000, 6, 0), 0)/'TOP SCORES'!I$5,0)</f>
        <v>70</v>
      </c>
      <c r="L10" s="14">
        <f>IFERROR(100*_xlfn.IFNA(VLOOKUP($B10,KviZDarije9!$A$1:$N$1000, 6, 0), 0)/'TOP SCORES'!J$5,0)</f>
        <v>70</v>
      </c>
      <c r="M10" s="14">
        <f>IFERROR(100*_xlfn.IFNA(VLOOKUP($B10,KviZDarije10!$A$1:$N$1000, 6, 0), 0)/'TOP SCORES'!K$5,0)</f>
        <v>88.888888888888886</v>
      </c>
      <c r="N10" s="14">
        <f>IFERROR(100*_xlfn.IFNA(VLOOKUP($B10,KviZDarije11!$A$1:$N$1000, 6, 0), 0)/'TOP SCORES'!L$5,0)</f>
        <v>90.909090909090907</v>
      </c>
    </row>
    <row r="11" spans="1:15">
      <c r="A11" s="17">
        <f t="shared" ca="1" si="0"/>
        <v>10</v>
      </c>
      <c r="B11" s="12" t="s">
        <v>157</v>
      </c>
      <c r="C11" s="15" cm="1">
        <f t="array" aca="1" ref="C11" ca="1">SUM(LARGE(D11:N11,ROW(INDIRECT("1:8"))))</f>
        <v>625.25252525252517</v>
      </c>
      <c r="D11" s="14">
        <f>IFERROR(100*_xlfn.IFNA(VLOOKUP($B11,KviZDarije1!$A$1:$N$1000, 6, 0), 0)/'TOP SCORES'!B$5,0)</f>
        <v>45.454545454545453</v>
      </c>
      <c r="E11" s="14">
        <f>IFERROR(100*_xlfn.IFNA(VLOOKUP($B11,KviZDarije2!$A$1:$N$1000, 6, 0), 0)/'TOP SCORES'!C$5,0)</f>
        <v>88.888888888888886</v>
      </c>
      <c r="F11" s="14">
        <f>IFERROR(100*_xlfn.IFNA(VLOOKUP($B11,KviZDarije3!$A$1:$N$1000, 6, 0), 0)/'TOP SCORES'!D$5,0)</f>
        <v>81.818181818181813</v>
      </c>
      <c r="G11" s="14">
        <f>IFERROR(100*_xlfn.IFNA(VLOOKUP($B11,KviZDarije4!$A$1:$N$1000, 6, 0), 0)/'TOP SCORES'!E$5,0)</f>
        <v>0</v>
      </c>
      <c r="H11" s="14">
        <f>IFERROR(100*_xlfn.IFNA(VLOOKUP($B11,KviZDarije5!$A$1:$N$1000, 6, 0), 0)/'TOP SCORES'!F$5,0)</f>
        <v>72.727272727272734</v>
      </c>
      <c r="I11" s="14">
        <f>IFERROR(100*_xlfn.IFNA(VLOOKUP($B11,KviZDarije6!$A$1:$N$1000, 6, 0), 0)/'TOP SCORES'!G$5,0)</f>
        <v>55.555555555555557</v>
      </c>
      <c r="J11" s="14">
        <f>IFERROR(100*_xlfn.IFNA(VLOOKUP($B11,KviZDarije7!$A$1:$N$999, 6, 0), 0)/'TOP SCORES'!H$5,0)</f>
        <v>66.666666666666671</v>
      </c>
      <c r="K11" s="14">
        <f>IFERROR(100*_xlfn.IFNA(VLOOKUP($B11,KviZDarije8!$A$1:$N$1000, 6, 0), 0)/'TOP SCORES'!I$5,0)</f>
        <v>100</v>
      </c>
      <c r="L11" s="14">
        <f>IFERROR(100*_xlfn.IFNA(VLOOKUP($B11,KviZDarije9!$A$1:$N$1000, 6, 0), 0)/'TOP SCORES'!J$5,0)</f>
        <v>0</v>
      </c>
      <c r="M11" s="14">
        <f>IFERROR(100*_xlfn.IFNA(VLOOKUP($B11,KviZDarije10!$A$1:$N$1000, 6, 0), 0)/'TOP SCORES'!K$5,0)</f>
        <v>77.777777777777771</v>
      </c>
      <c r="N11" s="14">
        <f>IFERROR(100*_xlfn.IFNA(VLOOKUP($B11,KviZDarije11!$A$1:$N$1000, 6, 0), 0)/'TOP SCORES'!L$5,0)</f>
        <v>81.818181818181813</v>
      </c>
    </row>
    <row r="12" spans="1:15">
      <c r="A12" s="17">
        <f t="shared" ca="1" si="0"/>
        <v>11</v>
      </c>
      <c r="B12" s="12" t="s">
        <v>40</v>
      </c>
      <c r="C12" s="15" cm="1">
        <f t="array" aca="1" ref="C12" ca="1">SUM(LARGE(D12:N12,ROW(INDIRECT("1:8"))))</f>
        <v>622.82828282828279</v>
      </c>
      <c r="D12" s="14">
        <f>IFERROR(100*_xlfn.IFNA(VLOOKUP($B12,KviZDarije1!$A$1:$N$1000, 6, 0), 0)/'TOP SCORES'!B$5,0)</f>
        <v>36.363636363636367</v>
      </c>
      <c r="E12" s="14">
        <f>IFERROR(100*_xlfn.IFNA(VLOOKUP($B12,KviZDarije2!$A$1:$N$1000, 6, 0), 0)/'TOP SCORES'!C$5,0)</f>
        <v>88.888888888888886</v>
      </c>
      <c r="F12" s="14">
        <f>IFERROR(100*_xlfn.IFNA(VLOOKUP($B12,KviZDarije3!$A$1:$N$1000, 6, 0), 0)/'TOP SCORES'!D$5,0)</f>
        <v>54.545454545454547</v>
      </c>
      <c r="G12" s="14">
        <f>IFERROR(100*_xlfn.IFNA(VLOOKUP($B12,KviZDarije4!$A$1:$N$1000, 6, 0), 0)/'TOP SCORES'!E$5,0)</f>
        <v>70</v>
      </c>
      <c r="H12" s="14">
        <f>IFERROR(100*_xlfn.IFNA(VLOOKUP($B12,KviZDarije5!$A$1:$N$1000, 6, 0), 0)/'TOP SCORES'!F$5,0)</f>
        <v>63.636363636363633</v>
      </c>
      <c r="I12" s="14">
        <f>IFERROR(100*_xlfn.IFNA(VLOOKUP($B12,KviZDarije6!$A$1:$N$1000, 6, 0), 0)/'TOP SCORES'!G$5,0)</f>
        <v>77.777777777777771</v>
      </c>
      <c r="J12" s="14">
        <f>IFERROR(100*_xlfn.IFNA(VLOOKUP($B12,KviZDarije7!$A$1:$N$999, 6, 0), 0)/'TOP SCORES'!H$5,0)</f>
        <v>44.444444444444443</v>
      </c>
      <c r="K12" s="14">
        <f>IFERROR(100*_xlfn.IFNA(VLOOKUP($B12,KviZDarije8!$A$1:$N$1000, 6, 0), 0)/'TOP SCORES'!I$5,0)</f>
        <v>80</v>
      </c>
      <c r="L12" s="14">
        <f>IFERROR(100*_xlfn.IFNA(VLOOKUP($B12,KviZDarije9!$A$1:$N$1000, 6, 0), 0)/'TOP SCORES'!J$5,0)</f>
        <v>90</v>
      </c>
      <c r="M12" s="14">
        <f>IFERROR(100*_xlfn.IFNA(VLOOKUP($B12,KviZDarije10!$A$1:$N$1000, 6, 0), 0)/'TOP SCORES'!K$5,0)</f>
        <v>88.888888888888886</v>
      </c>
      <c r="N12" s="14">
        <f>IFERROR(100*_xlfn.IFNA(VLOOKUP($B12,KviZDarije11!$A$1:$N$1000, 6, 0), 0)/'TOP SCORES'!L$5,0)</f>
        <v>63.636363636363633</v>
      </c>
    </row>
    <row r="13" spans="1:15">
      <c r="A13" s="17">
        <f t="shared" ca="1" si="0"/>
        <v>12</v>
      </c>
      <c r="B13" s="12" t="s">
        <v>74</v>
      </c>
      <c r="C13" s="15" cm="1">
        <f t="array" aca="1" ref="C13" ca="1">SUM(LARGE(D13:N13,ROW(INDIRECT("1:8"))))</f>
        <v>622.62626262626259</v>
      </c>
      <c r="D13" s="14">
        <f>IFERROR(100*_xlfn.IFNA(VLOOKUP($B13,KviZDarije1!$A$1:$N$1000, 6, 0), 0)/'TOP SCORES'!B$5,0)</f>
        <v>63.636363636363633</v>
      </c>
      <c r="E13" s="14">
        <f>IFERROR(100*_xlfn.IFNA(VLOOKUP($B13,KviZDarije2!$A$1:$N$1000, 6, 0), 0)/'TOP SCORES'!C$5,0)</f>
        <v>88.888888888888886</v>
      </c>
      <c r="F13" s="14">
        <f>IFERROR(100*_xlfn.IFNA(VLOOKUP($B13,KviZDarije3!$A$1:$N$1000, 6, 0), 0)/'TOP SCORES'!D$5,0)</f>
        <v>81.818181818181813</v>
      </c>
      <c r="G13" s="14">
        <f>IFERROR(100*_xlfn.IFNA(VLOOKUP($B13,KviZDarije4!$A$1:$N$1000, 6, 0), 0)/'TOP SCORES'!E$5,0)</f>
        <v>80</v>
      </c>
      <c r="H13" s="14">
        <f>IFERROR(100*_xlfn.IFNA(VLOOKUP($B13,KviZDarije5!$A$1:$N$1000, 6, 0), 0)/'TOP SCORES'!F$5,0)</f>
        <v>63.636363636363633</v>
      </c>
      <c r="I13" s="14">
        <f>IFERROR(100*_xlfn.IFNA(VLOOKUP($B13,KviZDarije6!$A$1:$N$1000, 6, 0), 0)/'TOP SCORES'!G$5,0)</f>
        <v>55.555555555555557</v>
      </c>
      <c r="J13" s="14">
        <f>IFERROR(100*_xlfn.IFNA(VLOOKUP($B13,KviZDarije7!$A$1:$N$999, 6, 0), 0)/'TOP SCORES'!H$5,0)</f>
        <v>66.666666666666671</v>
      </c>
      <c r="K13" s="14">
        <f>IFERROR(100*_xlfn.IFNA(VLOOKUP($B13,KviZDarije8!$A$1:$N$1000, 6, 0), 0)/'TOP SCORES'!I$5,0)</f>
        <v>0</v>
      </c>
      <c r="L13" s="14">
        <f>IFERROR(100*_xlfn.IFNA(VLOOKUP($B13,KviZDarije9!$A$1:$N$1000, 6, 0), 0)/'TOP SCORES'!J$5,0)</f>
        <v>80</v>
      </c>
      <c r="M13" s="14">
        <f>IFERROR(100*_xlfn.IFNA(VLOOKUP($B13,KviZDarije10!$A$1:$N$1000, 6, 0), 0)/'TOP SCORES'!K$5,0)</f>
        <v>88.888888888888886</v>
      </c>
      <c r="N13" s="14">
        <f>IFERROR(100*_xlfn.IFNA(VLOOKUP($B13,KviZDarije11!$A$1:$N$1000, 6, 0), 0)/'TOP SCORES'!L$5,0)</f>
        <v>72.727272727272734</v>
      </c>
    </row>
    <row r="14" spans="1:15">
      <c r="A14" s="17">
        <f t="shared" ca="1" si="0"/>
        <v>13</v>
      </c>
      <c r="B14" s="8" t="s">
        <v>94</v>
      </c>
      <c r="C14" s="15" cm="1">
        <f t="array" aca="1" ref="C14" ca="1">SUM(LARGE(D14:N14,ROW(INDIRECT("1:8"))))</f>
        <v>617.77777777777783</v>
      </c>
      <c r="D14" s="14">
        <f>IFERROR(100*_xlfn.IFNA(VLOOKUP($B14,KviZDarije1!$A$1:$N$1000, 6, 0), 0)/'TOP SCORES'!B$5,0)</f>
        <v>81.818181818181813</v>
      </c>
      <c r="E14" s="14">
        <f>IFERROR(100*_xlfn.IFNA(VLOOKUP($B14,KviZDarije2!$A$1:$N$1000, 6, 0), 0)/'TOP SCORES'!C$5,0)</f>
        <v>77.777777777777771</v>
      </c>
      <c r="F14" s="14">
        <f>IFERROR(100*_xlfn.IFNA(VLOOKUP($B14,KviZDarije3!$A$1:$N$1000, 6, 0), 0)/'TOP SCORES'!D$5,0)</f>
        <v>63.636363636363633</v>
      </c>
      <c r="G14" s="14">
        <f>IFERROR(100*_xlfn.IFNA(VLOOKUP($B14,KviZDarije4!$A$1:$N$1000, 6, 0), 0)/'TOP SCORES'!E$5,0)</f>
        <v>60</v>
      </c>
      <c r="H14" s="14">
        <f>IFERROR(100*_xlfn.IFNA(VLOOKUP($B14,KviZDarije5!$A$1:$N$1000, 6, 0), 0)/'TOP SCORES'!F$5,0)</f>
        <v>72.727272727272734</v>
      </c>
      <c r="I14" s="14">
        <f>IFERROR(100*_xlfn.IFNA(VLOOKUP($B14,KviZDarije6!$A$1:$N$1000, 6, 0), 0)/'TOP SCORES'!G$5,0)</f>
        <v>55.555555555555557</v>
      </c>
      <c r="J14" s="14">
        <f>IFERROR(100*_xlfn.IFNA(VLOOKUP($B14,KviZDarije7!$A$1:$N$999, 6, 0), 0)/'TOP SCORES'!H$5,0)</f>
        <v>100</v>
      </c>
      <c r="K14" s="14">
        <f>IFERROR(100*_xlfn.IFNA(VLOOKUP($B14,KviZDarije8!$A$1:$N$1000, 6, 0), 0)/'TOP SCORES'!I$5,0)</f>
        <v>80</v>
      </c>
      <c r="L14" s="14">
        <f>IFERROR(100*_xlfn.IFNA(VLOOKUP($B14,KviZDarije9!$A$1:$N$1000, 6, 0), 0)/'TOP SCORES'!J$5,0)</f>
        <v>40</v>
      </c>
      <c r="M14" s="14">
        <f>IFERROR(100*_xlfn.IFNA(VLOOKUP($B14,KviZDarije10!$A$1:$N$1000, 6, 0), 0)/'TOP SCORES'!K$5,0)</f>
        <v>55.555555555555557</v>
      </c>
      <c r="N14" s="14">
        <f>IFERROR(100*_xlfn.IFNA(VLOOKUP($B14,KviZDarije11!$A$1:$N$1000, 6, 0), 0)/'TOP SCORES'!L$5,0)</f>
        <v>81.818181818181813</v>
      </c>
    </row>
    <row r="15" spans="1:15">
      <c r="A15" s="17">
        <f t="shared" ca="1" si="0"/>
        <v>14</v>
      </c>
      <c r="B15" s="12" t="s">
        <v>80</v>
      </c>
      <c r="C15" s="15" cm="1">
        <f t="array" aca="1" ref="C15" ca="1">SUM(LARGE(D15:N15,ROW(INDIRECT("1:8"))))</f>
        <v>617.67676767676767</v>
      </c>
      <c r="D15" s="14">
        <f>IFERROR(100*_xlfn.IFNA(VLOOKUP($B15,KviZDarije1!$A$1:$N$1000, 6, 0), 0)/'TOP SCORES'!B$5,0)</f>
        <v>81.818181818181813</v>
      </c>
      <c r="E15" s="14">
        <f>IFERROR(100*_xlfn.IFNA(VLOOKUP($B15,KviZDarije2!$A$1:$N$1000, 6, 0), 0)/'TOP SCORES'!C$5,0)</f>
        <v>66.666666666666671</v>
      </c>
      <c r="F15" s="14">
        <f>IFERROR(100*_xlfn.IFNA(VLOOKUP($B15,KviZDarije3!$A$1:$N$1000, 6, 0), 0)/'TOP SCORES'!D$5,0)</f>
        <v>63.636363636363633</v>
      </c>
      <c r="G15" s="14">
        <f>IFERROR(100*_xlfn.IFNA(VLOOKUP($B15,KviZDarije4!$A$1:$N$1000, 6, 0), 0)/'TOP SCORES'!E$5,0)</f>
        <v>70</v>
      </c>
      <c r="H15" s="14">
        <f>IFERROR(100*_xlfn.IFNA(VLOOKUP($B15,KviZDarije5!$A$1:$N$1000, 6, 0), 0)/'TOP SCORES'!F$5,0)</f>
        <v>63.636363636363633</v>
      </c>
      <c r="I15" s="14">
        <f>IFERROR(100*_xlfn.IFNA(VLOOKUP($B15,KviZDarije6!$A$1:$N$1000, 6, 0), 0)/'TOP SCORES'!G$5,0)</f>
        <v>66.666666666666671</v>
      </c>
      <c r="J15" s="14">
        <f>IFERROR(100*_xlfn.IFNA(VLOOKUP($B15,KviZDarije7!$A$1:$N$999, 6, 0), 0)/'TOP SCORES'!H$5,0)</f>
        <v>55.555555555555557</v>
      </c>
      <c r="K15" s="14">
        <f>IFERROR(100*_xlfn.IFNA(VLOOKUP($B15,KviZDarije8!$A$1:$N$1000, 6, 0), 0)/'TOP SCORES'!I$5,0)</f>
        <v>90</v>
      </c>
      <c r="L15" s="14">
        <f>IFERROR(100*_xlfn.IFNA(VLOOKUP($B15,KviZDarije9!$A$1:$N$1000, 6, 0), 0)/'TOP SCORES'!J$5,0)</f>
        <v>90</v>
      </c>
      <c r="M15" s="14">
        <f>IFERROR(100*_xlfn.IFNA(VLOOKUP($B15,KviZDarije10!$A$1:$N$1000, 6, 0), 0)/'TOP SCORES'!K$5,0)</f>
        <v>88.888888888888886</v>
      </c>
      <c r="N15" s="14">
        <f>IFERROR(100*_xlfn.IFNA(VLOOKUP($B15,KviZDarije11!$A$1:$N$1000, 6, 0), 0)/'TOP SCORES'!L$5,0)</f>
        <v>63.636363636363633</v>
      </c>
    </row>
    <row r="16" spans="1:15">
      <c r="A16" s="17">
        <f t="shared" ca="1" si="0"/>
        <v>15</v>
      </c>
      <c r="B16" s="33" t="s">
        <v>65</v>
      </c>
      <c r="C16" s="15" cm="1">
        <f t="array" aca="1" ref="C16" ca="1">SUM(LARGE(D16:N16,ROW(INDIRECT("1:8"))))</f>
        <v>602.6262626262627</v>
      </c>
      <c r="D16" s="14">
        <f>IFERROR(100*_xlfn.IFNA(VLOOKUP($B16,KviZDarije1!$A$1:$N$1000, 6, 0), 0)/'TOP SCORES'!B$5,0)</f>
        <v>72.727272727272734</v>
      </c>
      <c r="E16" s="14">
        <f>IFERROR(100*_xlfn.IFNA(VLOOKUP($B16,KviZDarije2!$A$1:$N$1000, 6, 0), 0)/'TOP SCORES'!C$5,0)</f>
        <v>88.888888888888886</v>
      </c>
      <c r="F16" s="14">
        <f>IFERROR(100*_xlfn.IFNA(VLOOKUP($B16,KviZDarije3!$A$1:$N$1000, 6, 0), 0)/'TOP SCORES'!D$5,0)</f>
        <v>72.727272727272734</v>
      </c>
      <c r="G16" s="14">
        <f>IFERROR(100*_xlfn.IFNA(VLOOKUP($B16,KviZDarije4!$A$1:$N$1000, 6, 0), 0)/'TOP SCORES'!E$5,0)</f>
        <v>70</v>
      </c>
      <c r="H16" s="14">
        <f>IFERROR(100*_xlfn.IFNA(VLOOKUP($B16,KviZDarije5!$A$1:$N$1000, 6, 0), 0)/'TOP SCORES'!F$5,0)</f>
        <v>63.636363636363633</v>
      </c>
      <c r="I16" s="14">
        <f>IFERROR(100*_xlfn.IFNA(VLOOKUP($B16,KviZDarije6!$A$1:$N$1000, 6, 0), 0)/'TOP SCORES'!G$5,0)</f>
        <v>44.444444444444443</v>
      </c>
      <c r="J16" s="14">
        <f>IFERROR(100*_xlfn.IFNA(VLOOKUP($B16,KviZDarije7!$A$1:$N$999, 6, 0), 0)/'TOP SCORES'!H$5,0)</f>
        <v>66.666666666666671</v>
      </c>
      <c r="K16" s="14">
        <f>IFERROR(100*_xlfn.IFNA(VLOOKUP($B16,KviZDarije8!$A$1:$N$1000, 6, 0), 0)/'TOP SCORES'!I$5,0)</f>
        <v>0</v>
      </c>
      <c r="L16" s="14">
        <f>IFERROR(100*_xlfn.IFNA(VLOOKUP($B16,KviZDarije9!$A$1:$N$1000, 6, 0), 0)/'TOP SCORES'!J$5,0)</f>
        <v>70</v>
      </c>
      <c r="M16" s="14">
        <f>IFERROR(100*_xlfn.IFNA(VLOOKUP($B16,KviZDarije10!$A$1:$N$1000, 6, 0), 0)/'TOP SCORES'!K$5,0)</f>
        <v>88.888888888888886</v>
      </c>
      <c r="N16" s="14">
        <f>IFERROR(100*_xlfn.IFNA(VLOOKUP($B16,KviZDarije11!$A$1:$N$1000, 6, 0), 0)/'TOP SCORES'!L$5,0)</f>
        <v>72.727272727272734</v>
      </c>
    </row>
    <row r="17" spans="1:14">
      <c r="A17" s="17">
        <f t="shared" ca="1" si="0"/>
        <v>16</v>
      </c>
      <c r="B17" s="8" t="s">
        <v>187</v>
      </c>
      <c r="C17" s="15" cm="1">
        <f t="array" aca="1" ref="C17" ca="1">SUM(LARGE(D17:N17,ROW(INDIRECT("1:8"))))</f>
        <v>600.60606060606062</v>
      </c>
      <c r="D17" s="14">
        <f>IFERROR(100*_xlfn.IFNA(VLOOKUP($B17,KviZDarije1!$A$1:$N$1000, 6, 0), 0)/'TOP SCORES'!B$5,0)</f>
        <v>54.545454545454547</v>
      </c>
      <c r="E17" s="14">
        <f>IFERROR(100*_xlfn.IFNA(VLOOKUP($B17,KviZDarije2!$A$1:$N$1000, 6, 0), 0)/'TOP SCORES'!C$5,0)</f>
        <v>66.666666666666671</v>
      </c>
      <c r="F17" s="14">
        <f>IFERROR(100*_xlfn.IFNA(VLOOKUP($B17,KviZDarije3!$A$1:$N$1000, 6, 0), 0)/'TOP SCORES'!D$5,0)</f>
        <v>81.818181818181813</v>
      </c>
      <c r="G17" s="14">
        <f>IFERROR(100*_xlfn.IFNA(VLOOKUP($B17,KviZDarije4!$A$1:$N$1000, 6, 0), 0)/'TOP SCORES'!E$5,0)</f>
        <v>50</v>
      </c>
      <c r="H17" s="14">
        <f>IFERROR(100*_xlfn.IFNA(VLOOKUP($B17,KviZDarije5!$A$1:$N$1000, 6, 0), 0)/'TOP SCORES'!F$5,0)</f>
        <v>72.727272727272734</v>
      </c>
      <c r="I17" s="14">
        <f>IFERROR(100*_xlfn.IFNA(VLOOKUP($B17,KviZDarije6!$A$1:$N$1000, 6, 0), 0)/'TOP SCORES'!G$5,0)</f>
        <v>66.666666666666671</v>
      </c>
      <c r="J17" s="14">
        <f>IFERROR(100*_xlfn.IFNA(VLOOKUP($B17,KviZDarije7!$A$1:$N$999, 6, 0), 0)/'TOP SCORES'!H$5,0)</f>
        <v>55.555555555555557</v>
      </c>
      <c r="K17" s="14">
        <f>IFERROR(100*_xlfn.IFNA(VLOOKUP($B17,KviZDarije8!$A$1:$N$1000, 6, 0), 0)/'TOP SCORES'!I$5,0)</f>
        <v>70</v>
      </c>
      <c r="L17" s="14">
        <f>IFERROR(100*_xlfn.IFNA(VLOOKUP($B17,KviZDarije9!$A$1:$N$1000, 6, 0), 0)/'TOP SCORES'!J$5,0)</f>
        <v>70</v>
      </c>
      <c r="M17" s="14">
        <f>IFERROR(100*_xlfn.IFNA(VLOOKUP($B17,KviZDarije10!$A$1:$N$1000, 6, 0), 0)/'TOP SCORES'!K$5,0)</f>
        <v>100</v>
      </c>
      <c r="N17" s="14">
        <f>IFERROR(100*_xlfn.IFNA(VLOOKUP($B17,KviZDarije11!$A$1:$N$1000, 6, 0), 0)/'TOP SCORES'!L$5,0)</f>
        <v>72.727272727272734</v>
      </c>
    </row>
    <row r="18" spans="1:14">
      <c r="A18" s="17">
        <f t="shared" ca="1" si="0"/>
        <v>17</v>
      </c>
      <c r="B18" s="12" t="s">
        <v>141</v>
      </c>
      <c r="C18" s="15" cm="1">
        <f t="array" aca="1" ref="C18" ca="1">SUM(LARGE(D18:N18,ROW(INDIRECT("1:8"))))</f>
        <v>599.29292929292933</v>
      </c>
      <c r="D18" s="14">
        <f>IFERROR(100*_xlfn.IFNA(VLOOKUP($B18,KviZDarije1!$A$1:$N$1000, 6, 0), 0)/'TOP SCORES'!B$5,0)</f>
        <v>54.545454545454547</v>
      </c>
      <c r="E18" s="14">
        <f>IFERROR(100*_xlfn.IFNA(VLOOKUP($B18,KviZDarije2!$A$1:$N$1000, 6, 0), 0)/'TOP SCORES'!C$5,0)</f>
        <v>77.777777777777771</v>
      </c>
      <c r="F18" s="14">
        <f>IFERROR(100*_xlfn.IFNA(VLOOKUP($B18,KviZDarije3!$A$1:$N$1000, 6, 0), 0)/'TOP SCORES'!D$5,0)</f>
        <v>72.727272727272734</v>
      </c>
      <c r="G18" s="14">
        <f>IFERROR(100*_xlfn.IFNA(VLOOKUP($B18,KviZDarije4!$A$1:$N$1000, 6, 0), 0)/'TOP SCORES'!E$5,0)</f>
        <v>60</v>
      </c>
      <c r="H18" s="14">
        <f>IFERROR(100*_xlfn.IFNA(VLOOKUP($B18,KviZDarije5!$A$1:$N$1000, 6, 0), 0)/'TOP SCORES'!F$5,0)</f>
        <v>81.818181818181813</v>
      </c>
      <c r="I18" s="14">
        <f>IFERROR(100*_xlfn.IFNA(VLOOKUP($B18,KviZDarije6!$A$1:$N$1000, 6, 0), 0)/'TOP SCORES'!G$5,0)</f>
        <v>66.666666666666671</v>
      </c>
      <c r="J18" s="14">
        <f>IFERROR(100*_xlfn.IFNA(VLOOKUP($B18,KviZDarije7!$A$1:$N$999, 6, 0), 0)/'TOP SCORES'!H$5,0)</f>
        <v>66.666666666666671</v>
      </c>
      <c r="K18" s="14">
        <f>IFERROR(100*_xlfn.IFNA(VLOOKUP($B18,KviZDarije8!$A$1:$N$1000, 6, 0), 0)/'TOP SCORES'!I$5,0)</f>
        <v>80</v>
      </c>
      <c r="L18" s="14">
        <f>IFERROR(100*_xlfn.IFNA(VLOOKUP($B18,KviZDarije9!$A$1:$N$1000, 6, 0), 0)/'TOP SCORES'!J$5,0)</f>
        <v>90</v>
      </c>
      <c r="M18" s="14">
        <f>IFERROR(100*_xlfn.IFNA(VLOOKUP($B18,KviZDarije10!$A$1:$N$1000, 6, 0), 0)/'TOP SCORES'!K$5,0)</f>
        <v>44.444444444444443</v>
      </c>
      <c r="N18" s="14">
        <f>IFERROR(100*_xlfn.IFNA(VLOOKUP($B18,KviZDarije11!$A$1:$N$1000, 6, 0), 0)/'TOP SCORES'!L$5,0)</f>
        <v>63.636363636363633</v>
      </c>
    </row>
    <row r="19" spans="1:14">
      <c r="A19" s="17">
        <f t="shared" ca="1" si="0"/>
        <v>18</v>
      </c>
      <c r="B19" s="33" t="s">
        <v>9</v>
      </c>
      <c r="C19" s="15" cm="1">
        <f t="array" aca="1" ref="C19" ca="1">SUM(LARGE(D19:N19,ROW(INDIRECT("1:8"))))</f>
        <v>577.27272727272725</v>
      </c>
      <c r="D19" s="14">
        <f>IFERROR(100*_xlfn.IFNA(VLOOKUP($B19,KviZDarije1!$A$1:$N$1000, 6, 0), 0)/'TOP SCORES'!B$5,0)</f>
        <v>54.545454545454547</v>
      </c>
      <c r="E19" s="14">
        <f>IFERROR(100*_xlfn.IFNA(VLOOKUP($B19,KviZDarije2!$A$1:$N$1000, 6, 0), 0)/'TOP SCORES'!C$5,0)</f>
        <v>88.888888888888886</v>
      </c>
      <c r="F19" s="14">
        <f>IFERROR(100*_xlfn.IFNA(VLOOKUP($B19,KviZDarije3!$A$1:$N$1000, 6, 0), 0)/'TOP SCORES'!D$5,0)</f>
        <v>54.545454545454547</v>
      </c>
      <c r="G19" s="14">
        <f>IFERROR(100*_xlfn.IFNA(VLOOKUP($B19,KviZDarije4!$A$1:$N$1000, 6, 0), 0)/'TOP SCORES'!E$5,0)</f>
        <v>80</v>
      </c>
      <c r="H19" s="14">
        <f>IFERROR(100*_xlfn.IFNA(VLOOKUP($B19,KviZDarije5!$A$1:$N$1000, 6, 0), 0)/'TOP SCORES'!F$5,0)</f>
        <v>63.636363636363633</v>
      </c>
      <c r="I19" s="14">
        <f>IFERROR(100*_xlfn.IFNA(VLOOKUP($B19,KviZDarije6!$A$1:$N$1000, 6, 0), 0)/'TOP SCORES'!G$5,0)</f>
        <v>55.555555555555557</v>
      </c>
      <c r="J19" s="14">
        <f>IFERROR(100*_xlfn.IFNA(VLOOKUP($B19,KviZDarije7!$A$1:$N$999, 6, 0), 0)/'TOP SCORES'!H$5,0)</f>
        <v>77.777777777777771</v>
      </c>
      <c r="K19" s="14">
        <f>IFERROR(100*_xlfn.IFNA(VLOOKUP($B19,KviZDarije8!$A$1:$N$1000, 6, 0), 0)/'TOP SCORES'!I$5,0)</f>
        <v>0</v>
      </c>
      <c r="L19" s="14">
        <f>IFERROR(100*_xlfn.IFNA(VLOOKUP($B19,KviZDarije9!$A$1:$N$1000, 6, 0), 0)/'TOP SCORES'!J$5,0)</f>
        <v>70</v>
      </c>
      <c r="M19" s="14">
        <f>IFERROR(100*_xlfn.IFNA(VLOOKUP($B19,KviZDarije10!$A$1:$N$1000, 6, 0), 0)/'TOP SCORES'!K$5,0)</f>
        <v>77.777777777777771</v>
      </c>
      <c r="N19" s="14">
        <f>IFERROR(100*_xlfn.IFNA(VLOOKUP($B19,KviZDarije11!$A$1:$N$1000, 6, 0), 0)/'TOP SCORES'!L$5,0)</f>
        <v>63.636363636363633</v>
      </c>
    </row>
    <row r="20" spans="1:14">
      <c r="A20" s="17">
        <f t="shared" ca="1" si="0"/>
        <v>19</v>
      </c>
      <c r="B20" s="8" t="s">
        <v>25</v>
      </c>
      <c r="C20" s="15" cm="1">
        <f t="array" aca="1" ref="C20" ca="1">SUM(LARGE(D20:N20,ROW(INDIRECT("1:8"))))</f>
        <v>571.61616161616166</v>
      </c>
      <c r="D20" s="14">
        <f>IFERROR(100*_xlfn.IFNA(VLOOKUP($B20,KviZDarije1!$A$1:$N$1000, 6, 0), 0)/'TOP SCORES'!B$5,0)</f>
        <v>72.727272727272734</v>
      </c>
      <c r="E20" s="14">
        <f>IFERROR(100*_xlfn.IFNA(VLOOKUP($B20,KviZDarije2!$A$1:$N$1000, 6, 0), 0)/'TOP SCORES'!C$5,0)</f>
        <v>66.666666666666671</v>
      </c>
      <c r="F20" s="14">
        <f>IFERROR(100*_xlfn.IFNA(VLOOKUP($B20,KviZDarije3!$A$1:$N$1000, 6, 0), 0)/'TOP SCORES'!D$5,0)</f>
        <v>63.636363636363633</v>
      </c>
      <c r="G20" s="14">
        <f>IFERROR(100*_xlfn.IFNA(VLOOKUP($B20,KviZDarije4!$A$1:$N$1000, 6, 0), 0)/'TOP SCORES'!E$5,0)</f>
        <v>70</v>
      </c>
      <c r="H20" s="14">
        <f>IFERROR(100*_xlfn.IFNA(VLOOKUP($B20,KviZDarije5!$A$1:$N$1000, 6, 0), 0)/'TOP SCORES'!F$5,0)</f>
        <v>54.545454545454547</v>
      </c>
      <c r="I20" s="14">
        <f>IFERROR(100*_xlfn.IFNA(VLOOKUP($B20,KviZDarije6!$A$1:$N$1000, 6, 0), 0)/'TOP SCORES'!G$5,0)</f>
        <v>66.666666666666671</v>
      </c>
      <c r="J20" s="14">
        <f>IFERROR(100*_xlfn.IFNA(VLOOKUP($B20,KviZDarije7!$A$1:$N$999, 6, 0), 0)/'TOP SCORES'!H$5,0)</f>
        <v>88.888888888888886</v>
      </c>
      <c r="K20" s="14">
        <f>IFERROR(100*_xlfn.IFNA(VLOOKUP($B20,KviZDarije8!$A$1:$N$1000, 6, 0), 0)/'TOP SCORES'!I$5,0)</f>
        <v>70</v>
      </c>
      <c r="L20" s="14">
        <f>IFERROR(100*_xlfn.IFNA(VLOOKUP($B20,KviZDarije9!$A$1:$N$1000, 6, 0), 0)/'TOP SCORES'!J$5,0)</f>
        <v>70</v>
      </c>
      <c r="M20" s="14">
        <f>IFERROR(100*_xlfn.IFNA(VLOOKUP($B20,KviZDarije10!$A$1:$N$1000, 6, 0), 0)/'TOP SCORES'!K$5,0)</f>
        <v>66.666666666666671</v>
      </c>
      <c r="N20" s="14">
        <f>IFERROR(100*_xlfn.IFNA(VLOOKUP($B20,KviZDarije11!$A$1:$N$1000, 6, 0), 0)/'TOP SCORES'!L$5,0)</f>
        <v>54.545454545454547</v>
      </c>
    </row>
    <row r="21" spans="1:14">
      <c r="A21" s="17">
        <f t="shared" ca="1" si="0"/>
        <v>20</v>
      </c>
      <c r="B21" s="8" t="s">
        <v>85</v>
      </c>
      <c r="C21" s="15" cm="1">
        <f t="array" aca="1" ref="C21" ca="1">SUM(LARGE(D21:N21,ROW(INDIRECT("1:8"))))</f>
        <v>565.6565656565657</v>
      </c>
      <c r="D21" s="14">
        <f>IFERROR(100*_xlfn.IFNA(VLOOKUP($B21,KviZDarije1!$A$1:$N$1000, 6, 0), 0)/'TOP SCORES'!B$5,0)</f>
        <v>90.909090909090907</v>
      </c>
      <c r="E21" s="14">
        <f>IFERROR(100*_xlfn.IFNA(VLOOKUP($B21,KviZDarije2!$A$1:$N$1000, 6, 0), 0)/'TOP SCORES'!C$5,0)</f>
        <v>77.777777777777771</v>
      </c>
      <c r="F21" s="14">
        <f>IFERROR(100*_xlfn.IFNA(VLOOKUP($B21,KviZDarije3!$A$1:$N$1000, 6, 0), 0)/'TOP SCORES'!D$5,0)</f>
        <v>63.636363636363633</v>
      </c>
      <c r="G21" s="14">
        <f>IFERROR(100*_xlfn.IFNA(VLOOKUP($B21,KviZDarije4!$A$1:$N$1000, 6, 0), 0)/'TOP SCORES'!E$5,0)</f>
        <v>60</v>
      </c>
      <c r="H21" s="14">
        <f>IFERROR(100*_xlfn.IFNA(VLOOKUP($B21,KviZDarije5!$A$1:$N$1000, 6, 0), 0)/'TOP SCORES'!F$5,0)</f>
        <v>0</v>
      </c>
      <c r="I21" s="14">
        <f>IFERROR(100*_xlfn.IFNA(VLOOKUP($B21,KviZDarije6!$A$1:$N$1000, 6, 0), 0)/'TOP SCORES'!G$5,0)</f>
        <v>44.444444444444443</v>
      </c>
      <c r="J21" s="14">
        <f>IFERROR(100*_xlfn.IFNA(VLOOKUP($B21,KviZDarije7!$A$1:$N$999, 6, 0), 0)/'TOP SCORES'!H$5,0)</f>
        <v>66.666666666666671</v>
      </c>
      <c r="K21" s="14">
        <f>IFERROR(100*_xlfn.IFNA(VLOOKUP($B21,KviZDarije8!$A$1:$N$1000, 6, 0), 0)/'TOP SCORES'!I$5,0)</f>
        <v>70</v>
      </c>
      <c r="L21" s="14">
        <f>IFERROR(100*_xlfn.IFNA(VLOOKUP($B21,KviZDarije9!$A$1:$N$1000, 6, 0), 0)/'TOP SCORES'!J$5,0)</f>
        <v>70</v>
      </c>
      <c r="M21" s="14">
        <f>IFERROR(100*_xlfn.IFNA(VLOOKUP($B21,KviZDarije10!$A$1:$N$1000, 6, 0), 0)/'TOP SCORES'!K$5,0)</f>
        <v>66.666666666666671</v>
      </c>
      <c r="N21" s="14">
        <f>IFERROR(100*_xlfn.IFNA(VLOOKUP($B21,KviZDarije11!$A$1:$N$1000, 6, 0), 0)/'TOP SCORES'!L$5,0)</f>
        <v>54.545454545454547</v>
      </c>
    </row>
    <row r="22" spans="1:14">
      <c r="A22" s="17">
        <f t="shared" ca="1" si="0"/>
        <v>21</v>
      </c>
      <c r="B22" s="33" t="s">
        <v>54</v>
      </c>
      <c r="C22" s="15" cm="1">
        <f t="array" aca="1" ref="C22" ca="1">SUM(LARGE(D22:N22,ROW(INDIRECT("1:8"))))</f>
        <v>564.1414141414142</v>
      </c>
      <c r="D22" s="14">
        <f>IFERROR(100*_xlfn.IFNA(VLOOKUP($B22,KviZDarije1!$A$1:$N$1000, 6, 0), 0)/'TOP SCORES'!B$5,0)</f>
        <v>54.545454545454547</v>
      </c>
      <c r="E22" s="14">
        <f>IFERROR(100*_xlfn.IFNA(VLOOKUP($B22,KviZDarije2!$A$1:$N$1000, 6, 0), 0)/'TOP SCORES'!C$5,0)</f>
        <v>77.777777777777771</v>
      </c>
      <c r="F22" s="14">
        <f>IFERROR(100*_xlfn.IFNA(VLOOKUP($B22,KviZDarije3!$A$1:$N$1000, 6, 0), 0)/'TOP SCORES'!D$5,0)</f>
        <v>72.727272727272734</v>
      </c>
      <c r="G22" s="14">
        <f>IFERROR(100*_xlfn.IFNA(VLOOKUP($B22,KviZDarije4!$A$1:$N$1000, 6, 0), 0)/'TOP SCORES'!E$5,0)</f>
        <v>50</v>
      </c>
      <c r="H22" s="14">
        <f>IFERROR(100*_xlfn.IFNA(VLOOKUP($B22,KviZDarije5!$A$1:$N$1000, 6, 0), 0)/'TOP SCORES'!F$5,0)</f>
        <v>54.545454545454547</v>
      </c>
      <c r="I22" s="14">
        <f>IFERROR(100*_xlfn.IFNA(VLOOKUP($B22,KviZDarije6!$A$1:$N$1000, 6, 0), 0)/'TOP SCORES'!G$5,0)</f>
        <v>55.555555555555557</v>
      </c>
      <c r="J22" s="14">
        <f>IFERROR(100*_xlfn.IFNA(VLOOKUP($B22,KviZDarije7!$A$1:$N$999, 6, 0), 0)/'TOP SCORES'!H$5,0)</f>
        <v>66.666666666666671</v>
      </c>
      <c r="K22" s="14">
        <f>IFERROR(100*_xlfn.IFNA(VLOOKUP($B22,KviZDarije8!$A$1:$N$1000, 6, 0), 0)/'TOP SCORES'!I$5,0)</f>
        <v>70</v>
      </c>
      <c r="L22" s="14">
        <f>IFERROR(100*_xlfn.IFNA(VLOOKUP($B22,KviZDarije9!$A$1:$N$1000, 6, 0), 0)/'TOP SCORES'!J$5,0)</f>
        <v>80</v>
      </c>
      <c r="M22" s="14">
        <f>IFERROR(100*_xlfn.IFNA(VLOOKUP($B22,KviZDarije10!$A$1:$N$1000, 6, 0), 0)/'TOP SCORES'!K$5,0)</f>
        <v>77.777777777777771</v>
      </c>
      <c r="N22" s="14">
        <f>IFERROR(100*_xlfn.IFNA(VLOOKUP($B22,KviZDarije11!$A$1:$N$1000, 6, 0), 0)/'TOP SCORES'!L$5,0)</f>
        <v>63.636363636363633</v>
      </c>
    </row>
    <row r="23" spans="1:14">
      <c r="A23" s="17">
        <f t="shared" ca="1" si="0"/>
        <v>22</v>
      </c>
      <c r="B23" s="12" t="s">
        <v>184</v>
      </c>
      <c r="C23" s="15" cm="1">
        <f t="array" aca="1" ref="C23" ca="1">SUM(LARGE(D23:N23,ROW(INDIRECT("1:8"))))</f>
        <v>549.29292929292933</v>
      </c>
      <c r="D23" s="14">
        <f>IFERROR(100*_xlfn.IFNA(VLOOKUP($B23,KviZDarije1!$A$1:$N$1000, 6, 0), 0)/'TOP SCORES'!B$5,0)</f>
        <v>72.727272727272734</v>
      </c>
      <c r="E23" s="14">
        <f>IFERROR(100*_xlfn.IFNA(VLOOKUP($B23,KviZDarije2!$A$1:$N$1000, 6, 0), 0)/'TOP SCORES'!C$5,0)</f>
        <v>77.777777777777771</v>
      </c>
      <c r="F23" s="14">
        <f>IFERROR(100*_xlfn.IFNA(VLOOKUP($B23,KviZDarije3!$A$1:$N$1000, 6, 0), 0)/'TOP SCORES'!D$5,0)</f>
        <v>45.454545454545453</v>
      </c>
      <c r="G23" s="14">
        <f>IFERROR(100*_xlfn.IFNA(VLOOKUP($B23,KviZDarije4!$A$1:$N$1000, 6, 0), 0)/'TOP SCORES'!E$5,0)</f>
        <v>50</v>
      </c>
      <c r="H23" s="14">
        <f>IFERROR(100*_xlfn.IFNA(VLOOKUP($B23,KviZDarije5!$A$1:$N$1000, 6, 0), 0)/'TOP SCORES'!F$5,0)</f>
        <v>81.818181818181813</v>
      </c>
      <c r="I23" s="14">
        <f>IFERROR(100*_xlfn.IFNA(VLOOKUP($B23,KviZDarije6!$A$1:$N$1000, 6, 0), 0)/'TOP SCORES'!G$5,0)</f>
        <v>66.666666666666671</v>
      </c>
      <c r="J23" s="14">
        <f>IFERROR(100*_xlfn.IFNA(VLOOKUP($B23,KviZDarije7!$A$1:$N$999, 6, 0), 0)/'TOP SCORES'!H$5,0)</f>
        <v>55.555555555555557</v>
      </c>
      <c r="K23" s="14">
        <f>IFERROR(100*_xlfn.IFNA(VLOOKUP($B23,KviZDarije8!$A$1:$N$1000, 6, 0), 0)/'TOP SCORES'!I$5,0)</f>
        <v>60</v>
      </c>
      <c r="L23" s="14">
        <f>IFERROR(100*_xlfn.IFNA(VLOOKUP($B23,KviZDarije9!$A$1:$N$1000, 6, 0), 0)/'TOP SCORES'!J$5,0)</f>
        <v>60</v>
      </c>
      <c r="M23" s="14">
        <f>IFERROR(100*_xlfn.IFNA(VLOOKUP($B23,KviZDarije10!$A$1:$N$1000, 6, 0), 0)/'TOP SCORES'!K$5,0)</f>
        <v>66.666666666666671</v>
      </c>
      <c r="N23" s="14">
        <f>IFERROR(100*_xlfn.IFNA(VLOOKUP($B23,KviZDarije11!$A$1:$N$1000, 6, 0), 0)/'TOP SCORES'!L$5,0)</f>
        <v>63.636363636363633</v>
      </c>
    </row>
    <row r="24" spans="1:14">
      <c r="A24" s="17">
        <f t="shared" ca="1" si="0"/>
        <v>23</v>
      </c>
      <c r="B24" s="8" t="s">
        <v>91</v>
      </c>
      <c r="C24" s="15" cm="1">
        <f t="array" aca="1" ref="C24" ca="1">SUM(LARGE(D24:N24,ROW(INDIRECT("1:8"))))</f>
        <v>547.27272727272737</v>
      </c>
      <c r="D24" s="14">
        <f>IFERROR(100*_xlfn.IFNA(VLOOKUP($B24,KviZDarije1!$A$1:$N$1000, 6, 0), 0)/'TOP SCORES'!B$5,0)</f>
        <v>45.454545454545453</v>
      </c>
      <c r="E24" s="14">
        <f>IFERROR(100*_xlfn.IFNA(VLOOKUP($B24,KviZDarije2!$A$1:$N$1000, 6, 0), 0)/'TOP SCORES'!C$5,0)</f>
        <v>77.777777777777771</v>
      </c>
      <c r="F24" s="14">
        <f>IFERROR(100*_xlfn.IFNA(VLOOKUP($B24,KviZDarije3!$A$1:$N$1000, 6, 0), 0)/'TOP SCORES'!D$5,0)</f>
        <v>81.818181818181813</v>
      </c>
      <c r="G24" s="14">
        <f>IFERROR(100*_xlfn.IFNA(VLOOKUP($B24,KviZDarije4!$A$1:$N$1000, 6, 0), 0)/'TOP SCORES'!E$5,0)</f>
        <v>60</v>
      </c>
      <c r="H24" s="14">
        <f>IFERROR(100*_xlfn.IFNA(VLOOKUP($B24,KviZDarije5!$A$1:$N$1000, 6, 0), 0)/'TOP SCORES'!F$5,0)</f>
        <v>72.727272727272734</v>
      </c>
      <c r="I24" s="14">
        <f>IFERROR(100*_xlfn.IFNA(VLOOKUP($B24,KviZDarije6!$A$1:$N$1000, 6, 0), 0)/'TOP SCORES'!G$5,0)</f>
        <v>66.666666666666671</v>
      </c>
      <c r="J24" s="14">
        <f>IFERROR(100*_xlfn.IFNA(VLOOKUP($B24,KviZDarije7!$A$1:$N$999, 6, 0), 0)/'TOP SCORES'!H$5,0)</f>
        <v>44.444444444444443</v>
      </c>
      <c r="K24" s="14">
        <f>IFERROR(100*_xlfn.IFNA(VLOOKUP($B24,KviZDarije8!$A$1:$N$1000, 6, 0), 0)/'TOP SCORES'!I$5,0)</f>
        <v>60</v>
      </c>
      <c r="L24" s="14">
        <f>IFERROR(100*_xlfn.IFNA(VLOOKUP($B24,KviZDarije9!$A$1:$N$1000, 6, 0), 0)/'TOP SCORES'!J$5,0)</f>
        <v>40</v>
      </c>
      <c r="M24" s="14">
        <f>IFERROR(100*_xlfn.IFNA(VLOOKUP($B24,KviZDarije10!$A$1:$N$1000, 6, 0), 0)/'TOP SCORES'!K$5,0)</f>
        <v>55.555555555555557</v>
      </c>
      <c r="N24" s="14">
        <f>IFERROR(100*_xlfn.IFNA(VLOOKUP($B24,KviZDarije11!$A$1:$N$1000, 6, 0), 0)/'TOP SCORES'!L$5,0)</f>
        <v>72.727272727272734</v>
      </c>
    </row>
    <row r="25" spans="1:14">
      <c r="A25" s="17">
        <f t="shared" ca="1" si="0"/>
        <v>24</v>
      </c>
      <c r="B25" s="34" t="s">
        <v>38</v>
      </c>
      <c r="C25" s="15" cm="1">
        <f t="array" aca="1" ref="C25" ca="1">SUM(LARGE(D25:N25,ROW(INDIRECT("1:8"))))</f>
        <v>541.81818181818176</v>
      </c>
      <c r="D25" s="14">
        <f>IFERROR(100*_xlfn.IFNA(VLOOKUP($B25,KviZDarije1!$A$1:$N$1000, 6, 0), 0)/'TOP SCORES'!B$5,0)</f>
        <v>63.636363636363633</v>
      </c>
      <c r="E25" s="14">
        <f>IFERROR(100*_xlfn.IFNA(VLOOKUP($B25,KviZDarije2!$A$1:$N$1000, 6, 0), 0)/'TOP SCORES'!C$5,0)</f>
        <v>66.666666666666671</v>
      </c>
      <c r="F25" s="14">
        <f>IFERROR(100*_xlfn.IFNA(VLOOKUP($B25,KviZDarije3!$A$1:$N$1000, 6, 0), 0)/'TOP SCORES'!D$5,0)</f>
        <v>81.818181818181813</v>
      </c>
      <c r="G25" s="14">
        <f>IFERROR(100*_xlfn.IFNA(VLOOKUP($B25,KviZDarije4!$A$1:$N$1000, 6, 0), 0)/'TOP SCORES'!E$5,0)</f>
        <v>40</v>
      </c>
      <c r="H25" s="14">
        <f>IFERROR(100*_xlfn.IFNA(VLOOKUP($B25,KviZDarije5!$A$1:$N$1000, 6, 0), 0)/'TOP SCORES'!F$5,0)</f>
        <v>54.545454545454547</v>
      </c>
      <c r="I25" s="14">
        <f>IFERROR(100*_xlfn.IFNA(VLOOKUP($B25,KviZDarije6!$A$1:$N$1000, 6, 0), 0)/'TOP SCORES'!G$5,0)</f>
        <v>77.777777777777771</v>
      </c>
      <c r="J25" s="14">
        <f>IFERROR(100*_xlfn.IFNA(VLOOKUP($B25,KviZDarije7!$A$1:$N$999, 6, 0), 0)/'TOP SCORES'!H$5,0)</f>
        <v>44.444444444444443</v>
      </c>
      <c r="K25" s="14">
        <f>IFERROR(100*_xlfn.IFNA(VLOOKUP($B25,KviZDarije8!$A$1:$N$1000, 6, 0), 0)/'TOP SCORES'!I$5,0)</f>
        <v>60</v>
      </c>
      <c r="L25" s="14">
        <f>IFERROR(100*_xlfn.IFNA(VLOOKUP($B25,KviZDarije9!$A$1:$N$1000, 6, 0), 0)/'TOP SCORES'!J$5,0)</f>
        <v>50</v>
      </c>
      <c r="M25" s="14">
        <f>IFERROR(100*_xlfn.IFNA(VLOOKUP($B25,KviZDarije10!$A$1:$N$1000, 6, 0), 0)/'TOP SCORES'!K$5,0)</f>
        <v>55.555555555555557</v>
      </c>
      <c r="N25" s="14">
        <f>IFERROR(100*_xlfn.IFNA(VLOOKUP($B25,KviZDarije11!$A$1:$N$1000, 6, 0), 0)/'TOP SCORES'!L$5,0)</f>
        <v>81.818181818181813</v>
      </c>
    </row>
    <row r="26" spans="1:14">
      <c r="A26" s="17">
        <f t="shared" ca="1" si="0"/>
        <v>25</v>
      </c>
      <c r="B26" s="12" t="s">
        <v>24</v>
      </c>
      <c r="C26" s="15" cm="1">
        <f t="array" aca="1" ref="C26" ca="1">SUM(LARGE(D26:N26,ROW(INDIRECT("1:8"))))</f>
        <v>535.55555555555554</v>
      </c>
      <c r="D26" s="14">
        <f>IFERROR(100*_xlfn.IFNA(VLOOKUP($B26,KviZDarije1!$A$1:$N$1000, 6, 0), 0)/'TOP SCORES'!B$5,0)</f>
        <v>63.636363636363633</v>
      </c>
      <c r="E26" s="14">
        <f>IFERROR(100*_xlfn.IFNA(VLOOKUP($B26,KviZDarije2!$A$1:$N$1000, 6, 0), 0)/'TOP SCORES'!C$5,0)</f>
        <v>77.777777777777771</v>
      </c>
      <c r="F26" s="14">
        <f>IFERROR(100*_xlfn.IFNA(VLOOKUP($B26,KviZDarije3!$A$1:$N$1000, 6, 0), 0)/'TOP SCORES'!D$5,0)</f>
        <v>63.636363636363633</v>
      </c>
      <c r="G26" s="14">
        <f>IFERROR(100*_xlfn.IFNA(VLOOKUP($B26,KviZDarije4!$A$1:$N$1000, 6, 0), 0)/'TOP SCORES'!E$5,0)</f>
        <v>60</v>
      </c>
      <c r="H26" s="14">
        <f>IFERROR(100*_xlfn.IFNA(VLOOKUP($B26,KviZDarije5!$A$1:$N$1000, 6, 0), 0)/'TOP SCORES'!F$5,0)</f>
        <v>54.545454545454547</v>
      </c>
      <c r="I26" s="14">
        <f>IFERROR(100*_xlfn.IFNA(VLOOKUP($B26,KviZDarije6!$A$1:$N$1000, 6, 0), 0)/'TOP SCORES'!G$5,0)</f>
        <v>77.777777777777771</v>
      </c>
      <c r="J26" s="14">
        <f>IFERROR(100*_xlfn.IFNA(VLOOKUP($B26,KviZDarije7!$A$1:$N$999, 6, 0), 0)/'TOP SCORES'!H$5,0)</f>
        <v>44.444444444444443</v>
      </c>
      <c r="K26" s="14">
        <f>IFERROR(100*_xlfn.IFNA(VLOOKUP($B26,KviZDarije8!$A$1:$N$1000, 6, 0), 0)/'TOP SCORES'!I$5,0)</f>
        <v>60</v>
      </c>
      <c r="L26" s="14">
        <f>IFERROR(100*_xlfn.IFNA(VLOOKUP($B26,KviZDarije9!$A$1:$N$1000, 6, 0), 0)/'TOP SCORES'!J$5,0)</f>
        <v>60</v>
      </c>
      <c r="M26" s="14">
        <f>IFERROR(100*_xlfn.IFNA(VLOOKUP($B26,KviZDarije10!$A$1:$N$1000, 6, 0), 0)/'TOP SCORES'!K$5,0)</f>
        <v>55.555555555555557</v>
      </c>
      <c r="N26" s="14">
        <f>IFERROR(100*_xlfn.IFNA(VLOOKUP($B26,KviZDarije11!$A$1:$N$1000, 6, 0), 0)/'TOP SCORES'!L$5,0)</f>
        <v>72.727272727272734</v>
      </c>
    </row>
    <row r="27" spans="1:14">
      <c r="A27" s="17">
        <f t="shared" ca="1" si="0"/>
        <v>26</v>
      </c>
      <c r="B27" s="34" t="s">
        <v>167</v>
      </c>
      <c r="C27" s="15" cm="1">
        <f t="array" aca="1" ref="C27" ca="1">SUM(LARGE(D27:N27,ROW(INDIRECT("1:8"))))</f>
        <v>530.80808080808083</v>
      </c>
      <c r="D27" s="14">
        <f>IFERROR(100*_xlfn.IFNA(VLOOKUP($B27,KviZDarije1!$A$1:$N$1000, 6, 0), 0)/'TOP SCORES'!B$5,0)</f>
        <v>63.636363636363633</v>
      </c>
      <c r="E27" s="14">
        <f>IFERROR(100*_xlfn.IFNA(VLOOKUP($B27,KviZDarije2!$A$1:$N$1000, 6, 0), 0)/'TOP SCORES'!C$5,0)</f>
        <v>66.666666666666671</v>
      </c>
      <c r="F27" s="14">
        <f>IFERROR(100*_xlfn.IFNA(VLOOKUP($B27,KviZDarije3!$A$1:$N$1000, 6, 0), 0)/'TOP SCORES'!D$5,0)</f>
        <v>45.454545454545453</v>
      </c>
      <c r="G27" s="14">
        <f>IFERROR(100*_xlfn.IFNA(VLOOKUP($B27,KviZDarije4!$A$1:$N$1000, 6, 0), 0)/'TOP SCORES'!E$5,0)</f>
        <v>60</v>
      </c>
      <c r="H27" s="14">
        <f>IFERROR(100*_xlfn.IFNA(VLOOKUP($B27,KviZDarije5!$A$1:$N$1000, 6, 0), 0)/'TOP SCORES'!F$5,0)</f>
        <v>45.454545454545453</v>
      </c>
      <c r="I27" s="14">
        <f>IFERROR(100*_xlfn.IFNA(VLOOKUP($B27,KviZDarije6!$A$1:$N$1000, 6, 0), 0)/'TOP SCORES'!G$5,0)</f>
        <v>0</v>
      </c>
      <c r="J27" s="14">
        <f>IFERROR(100*_xlfn.IFNA(VLOOKUP($B27,KviZDarije7!$A$1:$N$999, 6, 0), 0)/'TOP SCORES'!H$5,0)</f>
        <v>11.111111111111111</v>
      </c>
      <c r="K27" s="14">
        <f>IFERROR(100*_xlfn.IFNA(VLOOKUP($B27,KviZDarije8!$A$1:$N$1000, 6, 0), 0)/'TOP SCORES'!I$5,0)</f>
        <v>90</v>
      </c>
      <c r="L27" s="14">
        <f>IFERROR(100*_xlfn.IFNA(VLOOKUP($B27,KviZDarije9!$A$1:$N$1000, 6, 0), 0)/'TOP SCORES'!J$5,0)</f>
        <v>30</v>
      </c>
      <c r="M27" s="14">
        <f>IFERROR(100*_xlfn.IFNA(VLOOKUP($B27,KviZDarije10!$A$1:$N$1000, 6, 0), 0)/'TOP SCORES'!K$5,0)</f>
        <v>77.777777777777771</v>
      </c>
      <c r="N27" s="14">
        <f>IFERROR(100*_xlfn.IFNA(VLOOKUP($B27,KviZDarije11!$A$1:$N$1000, 6, 0), 0)/'TOP SCORES'!L$5,0)</f>
        <v>81.818181818181813</v>
      </c>
    </row>
    <row r="28" spans="1:14">
      <c r="A28" s="17">
        <f t="shared" ca="1" si="0"/>
        <v>27</v>
      </c>
      <c r="B28" s="8" t="s">
        <v>71</v>
      </c>
      <c r="C28" s="15" cm="1">
        <f t="array" aca="1" ref="C28" ca="1">SUM(LARGE(D28:N28,ROW(INDIRECT("1:8"))))</f>
        <v>527.07070707070704</v>
      </c>
      <c r="D28" s="14">
        <f>IFERROR(100*_xlfn.IFNA(VLOOKUP($B28,KviZDarije1!$A$1:$N$1000, 6, 0), 0)/'TOP SCORES'!B$5,0)</f>
        <v>63.636363636363633</v>
      </c>
      <c r="E28" s="14">
        <f>IFERROR(100*_xlfn.IFNA(VLOOKUP($B28,KviZDarije2!$A$1:$N$1000, 6, 0), 0)/'TOP SCORES'!C$5,0)</f>
        <v>88.888888888888886</v>
      </c>
      <c r="F28" s="14">
        <f>IFERROR(100*_xlfn.IFNA(VLOOKUP($B28,KviZDarije3!$A$1:$N$1000, 6, 0), 0)/'TOP SCORES'!D$5,0)</f>
        <v>54.545454545454547</v>
      </c>
      <c r="G28" s="14">
        <f>IFERROR(100*_xlfn.IFNA(VLOOKUP($B28,KviZDarije4!$A$1:$N$1000, 6, 0), 0)/'TOP SCORES'!E$5,0)</f>
        <v>50</v>
      </c>
      <c r="H28" s="14">
        <f>IFERROR(100*_xlfn.IFNA(VLOOKUP($B28,KviZDarije5!$A$1:$N$1000, 6, 0), 0)/'TOP SCORES'!F$5,0)</f>
        <v>45.454545454545453</v>
      </c>
      <c r="I28" s="14">
        <f>IFERROR(100*_xlfn.IFNA(VLOOKUP($B28,KviZDarije6!$A$1:$N$1000, 6, 0), 0)/'TOP SCORES'!G$5,0)</f>
        <v>55.555555555555557</v>
      </c>
      <c r="J28" s="14">
        <f>IFERROR(100*_xlfn.IFNA(VLOOKUP($B28,KviZDarije7!$A$1:$N$999, 6, 0), 0)/'TOP SCORES'!H$5,0)</f>
        <v>77.777777777777771</v>
      </c>
      <c r="K28" s="14">
        <f>IFERROR(100*_xlfn.IFNA(VLOOKUP($B28,KviZDarije8!$A$1:$N$1000, 6, 0), 0)/'TOP SCORES'!I$5,0)</f>
        <v>70</v>
      </c>
      <c r="L28" s="14">
        <f>IFERROR(100*_xlfn.IFNA(VLOOKUP($B28,KviZDarije9!$A$1:$N$1000, 6, 0), 0)/'TOP SCORES'!J$5,0)</f>
        <v>40</v>
      </c>
      <c r="M28" s="14">
        <f>IFERROR(100*_xlfn.IFNA(VLOOKUP($B28,KviZDarije10!$A$1:$N$1000, 6, 0), 0)/'TOP SCORES'!K$5,0)</f>
        <v>66.666666666666671</v>
      </c>
      <c r="N28" s="14">
        <f>IFERROR(100*_xlfn.IFNA(VLOOKUP($B28,KviZDarije11!$A$1:$N$1000, 6, 0), 0)/'TOP SCORES'!L$5,0)</f>
        <v>45.454545454545453</v>
      </c>
    </row>
    <row r="29" spans="1:14">
      <c r="A29" s="17">
        <f t="shared" ca="1" si="0"/>
        <v>28</v>
      </c>
      <c r="B29" s="8" t="s">
        <v>98</v>
      </c>
      <c r="C29" s="15" cm="1">
        <f t="array" aca="1" ref="C29" ca="1">SUM(LARGE(D29:N29,ROW(INDIRECT("1:8"))))</f>
        <v>514.5454545454545</v>
      </c>
      <c r="D29" s="14">
        <f>IFERROR(100*_xlfn.IFNA(VLOOKUP($B29,KviZDarije1!$A$1:$N$1000, 6, 0), 0)/'TOP SCORES'!B$5,0)</f>
        <v>54.545454545454547</v>
      </c>
      <c r="E29" s="14">
        <f>IFERROR(100*_xlfn.IFNA(VLOOKUP($B29,KviZDarije2!$A$1:$N$1000, 6, 0), 0)/'TOP SCORES'!C$5,0)</f>
        <v>66.666666666666671</v>
      </c>
      <c r="F29" s="14">
        <f>IFERROR(100*_xlfn.IFNA(VLOOKUP($B29,KviZDarije3!$A$1:$N$1000, 6, 0), 0)/'TOP SCORES'!D$5,0)</f>
        <v>63.636363636363633</v>
      </c>
      <c r="G29" s="14">
        <f>IFERROR(100*_xlfn.IFNA(VLOOKUP($B29,KviZDarije4!$A$1:$N$1000, 6, 0), 0)/'TOP SCORES'!E$5,0)</f>
        <v>50</v>
      </c>
      <c r="H29" s="14">
        <f>IFERROR(100*_xlfn.IFNA(VLOOKUP($B29,KviZDarije5!$A$1:$N$1000, 6, 0), 0)/'TOP SCORES'!F$5,0)</f>
        <v>54.545454545454547</v>
      </c>
      <c r="I29" s="14">
        <f>IFERROR(100*_xlfn.IFNA(VLOOKUP($B29,KviZDarije6!$A$1:$N$1000, 6, 0), 0)/'TOP SCORES'!G$5,0)</f>
        <v>55.555555555555557</v>
      </c>
      <c r="J29" s="14">
        <f>IFERROR(100*_xlfn.IFNA(VLOOKUP($B29,KviZDarije7!$A$1:$N$999, 6, 0), 0)/'TOP SCORES'!H$5,0)</f>
        <v>44.444444444444443</v>
      </c>
      <c r="K29" s="14">
        <f>IFERROR(100*_xlfn.IFNA(VLOOKUP($B29,KviZDarije8!$A$1:$N$1000, 6, 0), 0)/'TOP SCORES'!I$5,0)</f>
        <v>50</v>
      </c>
      <c r="L29" s="14">
        <f>IFERROR(100*_xlfn.IFNA(VLOOKUP($B29,KviZDarije9!$A$1:$N$1000, 6, 0), 0)/'TOP SCORES'!J$5,0)</f>
        <v>60</v>
      </c>
      <c r="M29" s="14">
        <f>IFERROR(100*_xlfn.IFNA(VLOOKUP($B29,KviZDarije10!$A$1:$N$1000, 6, 0), 0)/'TOP SCORES'!K$5,0)</f>
        <v>77.777777777777771</v>
      </c>
      <c r="N29" s="14">
        <f>IFERROR(100*_xlfn.IFNA(VLOOKUP($B29,KviZDarije11!$A$1:$N$1000, 6, 0), 0)/'TOP SCORES'!L$5,0)</f>
        <v>81.818181818181813</v>
      </c>
    </row>
    <row r="30" spans="1:14">
      <c r="A30" s="17">
        <f t="shared" ca="1" si="0"/>
        <v>29</v>
      </c>
      <c r="B30" s="8" t="s">
        <v>136</v>
      </c>
      <c r="C30" s="15" cm="1">
        <f t="array" aca="1" ref="C30" ca="1">SUM(LARGE(D30:N30,ROW(INDIRECT("1:8"))))</f>
        <v>508.98989898989902</v>
      </c>
      <c r="D30" s="14">
        <f>IFERROR(100*_xlfn.IFNA(VLOOKUP($B30,KviZDarije1!$A$1:$N$1000, 6, 0), 0)/'TOP SCORES'!B$5,0)</f>
        <v>54.545454545454547</v>
      </c>
      <c r="E30" s="14">
        <f>IFERROR(100*_xlfn.IFNA(VLOOKUP($B30,KviZDarije2!$A$1:$N$1000, 6, 0), 0)/'TOP SCORES'!C$5,0)</f>
        <v>100</v>
      </c>
      <c r="F30" s="14">
        <f>IFERROR(100*_xlfn.IFNA(VLOOKUP($B30,KviZDarije3!$A$1:$N$1000, 6, 0), 0)/'TOP SCORES'!D$5,0)</f>
        <v>45.454545454545453</v>
      </c>
      <c r="G30" s="14">
        <f>IFERROR(100*_xlfn.IFNA(VLOOKUP($B30,KviZDarije4!$A$1:$N$1000, 6, 0), 0)/'TOP SCORES'!E$5,0)</f>
        <v>50</v>
      </c>
      <c r="H30" s="14">
        <f>IFERROR(100*_xlfn.IFNA(VLOOKUP($B30,KviZDarije5!$A$1:$N$1000, 6, 0), 0)/'TOP SCORES'!F$5,0)</f>
        <v>36.363636363636367</v>
      </c>
      <c r="I30" s="14">
        <f>IFERROR(100*_xlfn.IFNA(VLOOKUP($B30,KviZDarije6!$A$1:$N$1000, 6, 0), 0)/'TOP SCORES'!G$5,0)</f>
        <v>66.666666666666671</v>
      </c>
      <c r="J30" s="14">
        <f>IFERROR(100*_xlfn.IFNA(VLOOKUP($B30,KviZDarije7!$A$1:$N$999, 6, 0), 0)/'TOP SCORES'!H$5,0)</f>
        <v>44.444444444444443</v>
      </c>
      <c r="K30" s="14">
        <f>IFERROR(100*_xlfn.IFNA(VLOOKUP($B30,KviZDarije8!$A$1:$N$1000, 6, 0), 0)/'TOP SCORES'!I$5,0)</f>
        <v>60</v>
      </c>
      <c r="L30" s="14">
        <f>IFERROR(100*_xlfn.IFNA(VLOOKUP($B30,KviZDarije9!$A$1:$N$1000, 6, 0), 0)/'TOP SCORES'!J$5,0)</f>
        <v>40</v>
      </c>
      <c r="M30" s="14">
        <f>IFERROR(100*_xlfn.IFNA(VLOOKUP($B30,KviZDarije10!$A$1:$N$1000, 6, 0), 0)/'TOP SCORES'!K$5,0)</f>
        <v>77.777777777777771</v>
      </c>
      <c r="N30" s="14">
        <f>IFERROR(100*_xlfn.IFNA(VLOOKUP($B30,KviZDarije11!$A$1:$N$1000, 6, 0), 0)/'TOP SCORES'!L$5,0)</f>
        <v>54.545454545454547</v>
      </c>
    </row>
    <row r="31" spans="1:14">
      <c r="A31" s="17">
        <f t="shared" ca="1" si="0"/>
        <v>30</v>
      </c>
      <c r="B31" s="8" t="s">
        <v>75</v>
      </c>
      <c r="C31" s="15" cm="1">
        <f t="array" aca="1" ref="C31" ca="1">SUM(LARGE(D31:N31,ROW(INDIRECT("1:8"))))</f>
        <v>504.94949494949498</v>
      </c>
      <c r="D31" s="14">
        <f>IFERROR(100*_xlfn.IFNA(VLOOKUP($B31,KviZDarije1!$A$1:$N$1000, 6, 0), 0)/'TOP SCORES'!B$5,0)</f>
        <v>36.363636363636367</v>
      </c>
      <c r="E31" s="14">
        <f>IFERROR(100*_xlfn.IFNA(VLOOKUP($B31,KviZDarije2!$A$1:$N$1000, 6, 0), 0)/'TOP SCORES'!C$5,0)</f>
        <v>100</v>
      </c>
      <c r="F31" s="14">
        <f>IFERROR(100*_xlfn.IFNA(VLOOKUP($B31,KviZDarije3!$A$1:$N$1000, 6, 0), 0)/'TOP SCORES'!D$5,0)</f>
        <v>54.545454545454547</v>
      </c>
      <c r="G31" s="14">
        <f>IFERROR(100*_xlfn.IFNA(VLOOKUP($B31,KviZDarije4!$A$1:$N$1000, 6, 0), 0)/'TOP SCORES'!E$5,0)</f>
        <v>50</v>
      </c>
      <c r="H31" s="14">
        <f>IFERROR(100*_xlfn.IFNA(VLOOKUP($B31,KviZDarije5!$A$1:$N$1000, 6, 0), 0)/'TOP SCORES'!F$5,0)</f>
        <v>54.545454545454547</v>
      </c>
      <c r="I31" s="14">
        <f>IFERROR(100*_xlfn.IFNA(VLOOKUP($B31,KviZDarije6!$A$1:$N$1000, 6, 0), 0)/'TOP SCORES'!G$5,0)</f>
        <v>55.555555555555557</v>
      </c>
      <c r="J31" s="14">
        <f>IFERROR(100*_xlfn.IFNA(VLOOKUP($B31,KviZDarije7!$A$1:$N$999, 6, 0), 0)/'TOP SCORES'!H$5,0)</f>
        <v>22.222222222222221</v>
      </c>
      <c r="K31" s="14">
        <f>IFERROR(100*_xlfn.IFNA(VLOOKUP($B31,KviZDarije8!$A$1:$N$1000, 6, 0), 0)/'TOP SCORES'!I$5,0)</f>
        <v>50</v>
      </c>
      <c r="L31" s="14">
        <f>IFERROR(100*_xlfn.IFNA(VLOOKUP($B31,KviZDarije9!$A$1:$N$1000, 6, 0), 0)/'TOP SCORES'!J$5,0)</f>
        <v>60</v>
      </c>
      <c r="M31" s="14">
        <f>IFERROR(100*_xlfn.IFNA(VLOOKUP($B31,KviZDarije10!$A$1:$N$1000, 6, 0), 0)/'TOP SCORES'!K$5,0)</f>
        <v>66.666666666666671</v>
      </c>
      <c r="N31" s="14">
        <f>IFERROR(100*_xlfn.IFNA(VLOOKUP($B31,KviZDarije11!$A$1:$N$1000, 6, 0), 0)/'TOP SCORES'!L$5,0)</f>
        <v>63.636363636363633</v>
      </c>
    </row>
    <row r="32" spans="1:14">
      <c r="A32" s="17">
        <f t="shared" ca="1" si="0"/>
        <v>31</v>
      </c>
      <c r="B32" s="12" t="s">
        <v>186</v>
      </c>
      <c r="C32" s="15" cm="1">
        <f t="array" aca="1" ref="C32" ca="1">SUM(LARGE(D32:N32,ROW(INDIRECT("1:8"))))</f>
        <v>499.69696969696975</v>
      </c>
      <c r="D32" s="14">
        <f>IFERROR(100*_xlfn.IFNA(VLOOKUP($B32,KviZDarije1!$A$1:$N$1000, 6, 0), 0)/'TOP SCORES'!B$5,0)</f>
        <v>63.636363636363633</v>
      </c>
      <c r="E32" s="14">
        <f>IFERROR(100*_xlfn.IFNA(VLOOKUP($B32,KviZDarije2!$A$1:$N$1000, 6, 0), 0)/'TOP SCORES'!C$5,0)</f>
        <v>88.888888888888886</v>
      </c>
      <c r="F32" s="14">
        <f>IFERROR(100*_xlfn.IFNA(VLOOKUP($B32,KviZDarije3!$A$1:$N$1000, 6, 0), 0)/'TOP SCORES'!D$5,0)</f>
        <v>54.545454545454547</v>
      </c>
      <c r="G32" s="14">
        <f>IFERROR(100*_xlfn.IFNA(VLOOKUP($B32,KviZDarije4!$A$1:$N$1000, 6, 0), 0)/'TOP SCORES'!E$5,0)</f>
        <v>30</v>
      </c>
      <c r="H32" s="14">
        <f>IFERROR(100*_xlfn.IFNA(VLOOKUP($B32,KviZDarije5!$A$1:$N$1000, 6, 0), 0)/'TOP SCORES'!F$5,0)</f>
        <v>63.636363636363633</v>
      </c>
      <c r="I32" s="14">
        <f>IFERROR(100*_xlfn.IFNA(VLOOKUP($B32,KviZDarije6!$A$1:$N$1000, 6, 0), 0)/'TOP SCORES'!G$5,0)</f>
        <v>22.222222222222221</v>
      </c>
      <c r="J32" s="14">
        <f>IFERROR(100*_xlfn.IFNA(VLOOKUP($B32,KviZDarije7!$A$1:$N$999, 6, 0), 0)/'TOP SCORES'!H$5,0)</f>
        <v>22.222222222222221</v>
      </c>
      <c r="K32" s="14">
        <f>IFERROR(100*_xlfn.IFNA(VLOOKUP($B32,KviZDarije8!$A$1:$N$1000, 6, 0), 0)/'TOP SCORES'!I$5,0)</f>
        <v>60</v>
      </c>
      <c r="L32" s="14">
        <f>IFERROR(100*_xlfn.IFNA(VLOOKUP($B32,KviZDarije9!$A$1:$N$1000, 6, 0), 0)/'TOP SCORES'!J$5,0)</f>
        <v>70</v>
      </c>
      <c r="M32" s="14">
        <f>IFERROR(100*_xlfn.IFNA(VLOOKUP($B32,KviZDarije10!$A$1:$N$1000, 6, 0), 0)/'TOP SCORES'!K$5,0)</f>
        <v>44.444444444444443</v>
      </c>
      <c r="N32" s="14">
        <f>IFERROR(100*_xlfn.IFNA(VLOOKUP($B32,KviZDarije11!$A$1:$N$1000, 6, 0), 0)/'TOP SCORES'!L$5,0)</f>
        <v>54.545454545454547</v>
      </c>
    </row>
    <row r="33" spans="1:14">
      <c r="A33" s="17">
        <f t="shared" ca="1" si="0"/>
        <v>32</v>
      </c>
      <c r="B33" s="12" t="s">
        <v>185</v>
      </c>
      <c r="C33" s="15" cm="1">
        <f t="array" aca="1" ref="C33" ca="1">SUM(LARGE(D33:N33,ROW(INDIRECT("1:8"))))</f>
        <v>497.97979797979798</v>
      </c>
      <c r="D33" s="14">
        <f>IFERROR(100*_xlfn.IFNA(VLOOKUP($B33,KviZDarije1!$A$1:$N$1000, 6, 0), 0)/'TOP SCORES'!B$5,0)</f>
        <v>27.272727272727273</v>
      </c>
      <c r="E33" s="14">
        <f>IFERROR(100*_xlfn.IFNA(VLOOKUP($B33,KviZDarije2!$A$1:$N$1000, 6, 0), 0)/'TOP SCORES'!C$5,0)</f>
        <v>77.777777777777771</v>
      </c>
      <c r="F33" s="14">
        <f>IFERROR(100*_xlfn.IFNA(VLOOKUP($B33,KviZDarije3!$A$1:$N$1000, 6, 0), 0)/'TOP SCORES'!D$5,0)</f>
        <v>72.727272727272734</v>
      </c>
      <c r="G33" s="14">
        <f>IFERROR(100*_xlfn.IFNA(VLOOKUP($B33,KviZDarije4!$A$1:$N$1000, 6, 0), 0)/'TOP SCORES'!E$5,0)</f>
        <v>60</v>
      </c>
      <c r="H33" s="14">
        <f>IFERROR(100*_xlfn.IFNA(VLOOKUP($B33,KviZDarije5!$A$1:$N$1000, 6, 0), 0)/'TOP SCORES'!F$5,0)</f>
        <v>63.636363636363633</v>
      </c>
      <c r="I33" s="14">
        <f>IFERROR(100*_xlfn.IFNA(VLOOKUP($B33,KviZDarije6!$A$1:$N$1000, 6, 0), 0)/'TOP SCORES'!G$5,0)</f>
        <v>55.555555555555557</v>
      </c>
      <c r="J33" s="14">
        <f>IFERROR(100*_xlfn.IFNA(VLOOKUP($B33,KviZDarije7!$A$1:$N$999, 6, 0), 0)/'TOP SCORES'!H$5,0)</f>
        <v>0</v>
      </c>
      <c r="K33" s="14">
        <f>IFERROR(100*_xlfn.IFNA(VLOOKUP($B33,KviZDarije8!$A$1:$N$1000, 6, 0), 0)/'TOP SCORES'!I$5,0)</f>
        <v>40</v>
      </c>
      <c r="L33" s="14">
        <f>IFERROR(100*_xlfn.IFNA(VLOOKUP($B33,KviZDarije9!$A$1:$N$1000, 6, 0), 0)/'TOP SCORES'!J$5,0)</f>
        <v>0</v>
      </c>
      <c r="M33" s="14">
        <f>IFERROR(100*_xlfn.IFNA(VLOOKUP($B33,KviZDarije10!$A$1:$N$1000, 6, 0), 0)/'TOP SCORES'!K$5,0)</f>
        <v>55.555555555555557</v>
      </c>
      <c r="N33" s="14">
        <f>IFERROR(100*_xlfn.IFNA(VLOOKUP($B33,KviZDarije11!$A$1:$N$1000, 6, 0), 0)/'TOP SCORES'!L$5,0)</f>
        <v>72.727272727272734</v>
      </c>
    </row>
    <row r="34" spans="1:14">
      <c r="A34" s="17">
        <f t="shared" ca="1" si="0"/>
        <v>33</v>
      </c>
      <c r="B34" s="12" t="s">
        <v>46</v>
      </c>
      <c r="C34" s="15" cm="1">
        <f t="array" aca="1" ref="C34" ca="1">SUM(LARGE(D34:N34,ROW(INDIRECT("1:8"))))</f>
        <v>496.06060606060612</v>
      </c>
      <c r="D34" s="14">
        <f>IFERROR(100*_xlfn.IFNA(VLOOKUP($B34,KviZDarije1!$A$1:$N$1000, 6, 0), 0)/'TOP SCORES'!B$5,0)</f>
        <v>54.545454545454547</v>
      </c>
      <c r="E34" s="14">
        <f>IFERROR(100*_xlfn.IFNA(VLOOKUP($B34,KviZDarije2!$A$1:$N$1000, 6, 0), 0)/'TOP SCORES'!C$5,0)</f>
        <v>0</v>
      </c>
      <c r="F34" s="14">
        <f>IFERROR(100*_xlfn.IFNA(VLOOKUP($B34,KviZDarije3!$A$1:$N$1000, 6, 0), 0)/'TOP SCORES'!D$5,0)</f>
        <v>0</v>
      </c>
      <c r="G34" s="14">
        <f>IFERROR(100*_xlfn.IFNA(VLOOKUP($B34,KviZDarije4!$A$1:$N$1000, 6, 0), 0)/'TOP SCORES'!E$5,0)</f>
        <v>60</v>
      </c>
      <c r="H34" s="14">
        <f>IFERROR(100*_xlfn.IFNA(VLOOKUP($B34,KviZDarije5!$A$1:$N$1000, 6, 0), 0)/'TOP SCORES'!F$5,0)</f>
        <v>72.727272727272734</v>
      </c>
      <c r="I34" s="14">
        <f>IFERROR(100*_xlfn.IFNA(VLOOKUP($B34,KviZDarije6!$A$1:$N$1000, 6, 0), 0)/'TOP SCORES'!G$5,0)</f>
        <v>44.444444444444443</v>
      </c>
      <c r="J34" s="14">
        <f>IFERROR(100*_xlfn.IFNA(VLOOKUP($B34,KviZDarije7!$A$1:$N$999, 6, 0), 0)/'TOP SCORES'!H$5,0)</f>
        <v>66.666666666666671</v>
      </c>
      <c r="K34" s="14">
        <f>IFERROR(100*_xlfn.IFNA(VLOOKUP($B34,KviZDarije8!$A$1:$N$1000, 6, 0), 0)/'TOP SCORES'!I$5,0)</f>
        <v>70</v>
      </c>
      <c r="L34" s="14">
        <f>IFERROR(100*_xlfn.IFNA(VLOOKUP($B34,KviZDarije9!$A$1:$N$1000, 6, 0), 0)/'TOP SCORES'!J$5,0)</f>
        <v>60</v>
      </c>
      <c r="M34" s="14">
        <f>IFERROR(100*_xlfn.IFNA(VLOOKUP($B34,KviZDarije10!$A$1:$N$1000, 6, 0), 0)/'TOP SCORES'!K$5,0)</f>
        <v>66.666666666666671</v>
      </c>
      <c r="N34" s="14">
        <f>IFERROR(100*_xlfn.IFNA(VLOOKUP($B34,KviZDarije11!$A$1:$N$1000, 6, 0), 0)/'TOP SCORES'!L$5,0)</f>
        <v>45.454545454545453</v>
      </c>
    </row>
    <row r="35" spans="1:14">
      <c r="A35" s="17">
        <f t="shared" ca="1" si="0"/>
        <v>34</v>
      </c>
      <c r="B35" s="12" t="s">
        <v>53</v>
      </c>
      <c r="C35" s="15" cm="1">
        <f t="array" aca="1" ref="C35" ca="1">SUM(LARGE(D35:N35,ROW(INDIRECT("1:8"))))</f>
        <v>494.44444444444451</v>
      </c>
      <c r="D35" s="14">
        <f>IFERROR(100*_xlfn.IFNA(VLOOKUP($B35,KviZDarije1!$A$1:$N$1000, 6, 0), 0)/'TOP SCORES'!B$5,0)</f>
        <v>36.363636363636367</v>
      </c>
      <c r="E35" s="14">
        <f>IFERROR(100*_xlfn.IFNA(VLOOKUP($B35,KviZDarije2!$A$1:$N$1000, 6, 0), 0)/'TOP SCORES'!C$5,0)</f>
        <v>88.888888888888886</v>
      </c>
      <c r="F35" s="14">
        <f>IFERROR(100*_xlfn.IFNA(VLOOKUP($B35,KviZDarije3!$A$1:$N$1000, 6, 0), 0)/'TOP SCORES'!D$5,0)</f>
        <v>54.545454545454547</v>
      </c>
      <c r="G35" s="14">
        <f>IFERROR(100*_xlfn.IFNA(VLOOKUP($B35,KviZDarije4!$A$1:$N$1000, 6, 0), 0)/'TOP SCORES'!E$5,0)</f>
        <v>30</v>
      </c>
      <c r="H35" s="14">
        <f>IFERROR(100*_xlfn.IFNA(VLOOKUP($B35,KviZDarije5!$A$1:$N$1000, 6, 0), 0)/'TOP SCORES'!F$5,0)</f>
        <v>54.545454545454547</v>
      </c>
      <c r="I35" s="14">
        <f>IFERROR(100*_xlfn.IFNA(VLOOKUP($B35,KviZDarije6!$A$1:$N$1000, 6, 0), 0)/'TOP SCORES'!G$5,0)</f>
        <v>55.555555555555557</v>
      </c>
      <c r="J35" s="14">
        <f>IFERROR(100*_xlfn.IFNA(VLOOKUP($B35,KviZDarije7!$A$1:$N$999, 6, 0), 0)/'TOP SCORES'!H$5,0)</f>
        <v>0</v>
      </c>
      <c r="K35" s="14">
        <f>IFERROR(100*_xlfn.IFNA(VLOOKUP($B35,KviZDarije8!$A$1:$N$1000, 6, 0), 0)/'TOP SCORES'!I$5,0)</f>
        <v>60</v>
      </c>
      <c r="L35" s="14">
        <f>IFERROR(100*_xlfn.IFNA(VLOOKUP($B35,KviZDarije9!$A$1:$N$1000, 6, 0), 0)/'TOP SCORES'!J$5,0)</f>
        <v>90</v>
      </c>
      <c r="M35" s="14">
        <f>IFERROR(100*_xlfn.IFNA(VLOOKUP($B35,KviZDarije10!$A$1:$N$1000, 6, 0), 0)/'TOP SCORES'!K$5,0)</f>
        <v>0</v>
      </c>
      <c r="N35" s="14">
        <f>IFERROR(100*_xlfn.IFNA(VLOOKUP($B35,KviZDarije11!$A$1:$N$1000, 6, 0), 0)/'TOP SCORES'!L$5,0)</f>
        <v>54.545454545454547</v>
      </c>
    </row>
    <row r="36" spans="1:14">
      <c r="A36" s="17">
        <f t="shared" ca="1" si="0"/>
        <v>35</v>
      </c>
      <c r="B36" s="8" t="s">
        <v>69</v>
      </c>
      <c r="C36" s="15" cm="1">
        <f t="array" aca="1" ref="C36" ca="1">SUM(LARGE(D36:N36,ROW(INDIRECT("1:8"))))</f>
        <v>494.34343434343435</v>
      </c>
      <c r="D36" s="14">
        <f>IFERROR(100*_xlfn.IFNA(VLOOKUP($B36,KviZDarije1!$A$1:$N$1000, 6, 0), 0)/'TOP SCORES'!B$5,0)</f>
        <v>63.636363636363633</v>
      </c>
      <c r="E36" s="14">
        <f>IFERROR(100*_xlfn.IFNA(VLOOKUP($B36,KviZDarije2!$A$1:$N$1000, 6, 0), 0)/'TOP SCORES'!C$5,0)</f>
        <v>88.888888888888886</v>
      </c>
      <c r="F36" s="14">
        <f>IFERROR(100*_xlfn.IFNA(VLOOKUP($B36,KviZDarije3!$A$1:$N$1000, 6, 0), 0)/'TOP SCORES'!D$5,0)</f>
        <v>72.727272727272734</v>
      </c>
      <c r="G36" s="14">
        <f>IFERROR(100*_xlfn.IFNA(VLOOKUP($B36,KviZDarije4!$A$1:$N$1000, 6, 0), 0)/'TOP SCORES'!E$5,0)</f>
        <v>60</v>
      </c>
      <c r="H36" s="14">
        <f>IFERROR(100*_xlfn.IFNA(VLOOKUP($B36,KviZDarije5!$A$1:$N$1000, 6, 0), 0)/'TOP SCORES'!F$5,0)</f>
        <v>54.545454545454547</v>
      </c>
      <c r="I36" s="14">
        <f>IFERROR(100*_xlfn.IFNA(VLOOKUP($B36,KviZDarije6!$A$1:$N$1000, 6, 0), 0)/'TOP SCORES'!G$5,0)</f>
        <v>33.333333333333336</v>
      </c>
      <c r="J36" s="14">
        <f>IFERROR(100*_xlfn.IFNA(VLOOKUP($B36,KviZDarije7!$A$1:$N$999, 6, 0), 0)/'TOP SCORES'!H$5,0)</f>
        <v>22.222222222222221</v>
      </c>
      <c r="K36" s="14">
        <f>IFERROR(100*_xlfn.IFNA(VLOOKUP($B36,KviZDarije8!$A$1:$N$1000, 6, 0), 0)/'TOP SCORES'!I$5,0)</f>
        <v>50</v>
      </c>
      <c r="L36" s="14">
        <f>IFERROR(100*_xlfn.IFNA(VLOOKUP($B36,KviZDarije9!$A$1:$N$1000, 6, 0), 0)/'TOP SCORES'!J$5,0)</f>
        <v>50</v>
      </c>
      <c r="M36" s="14">
        <f>IFERROR(100*_xlfn.IFNA(VLOOKUP($B36,KviZDarije10!$A$1:$N$1000, 6, 0), 0)/'TOP SCORES'!K$5,0)</f>
        <v>44.444444444444443</v>
      </c>
      <c r="N36" s="14">
        <f>IFERROR(100*_xlfn.IFNA(VLOOKUP($B36,KviZDarije11!$A$1:$N$1000, 6, 0), 0)/'TOP SCORES'!L$5,0)</f>
        <v>54.545454545454547</v>
      </c>
    </row>
    <row r="37" spans="1:14">
      <c r="A37" s="17">
        <f t="shared" ca="1" si="0"/>
        <v>36</v>
      </c>
      <c r="B37" s="12" t="s">
        <v>160</v>
      </c>
      <c r="C37" s="15" cm="1">
        <f t="array" aca="1" ref="C37" ca="1">SUM(LARGE(D37:N37,ROW(INDIRECT("1:8"))))</f>
        <v>490.70707070707073</v>
      </c>
      <c r="D37" s="14">
        <f>IFERROR(100*_xlfn.IFNA(VLOOKUP($B37,KviZDarije1!$A$1:$N$1000, 6, 0), 0)/'TOP SCORES'!B$5,0)</f>
        <v>36.363636363636367</v>
      </c>
      <c r="E37" s="14">
        <f>IFERROR(100*_xlfn.IFNA(VLOOKUP($B37,KviZDarije2!$A$1:$N$1000, 6, 0), 0)/'TOP SCORES'!C$5,0)</f>
        <v>66.666666666666671</v>
      </c>
      <c r="F37" s="14">
        <f>IFERROR(100*_xlfn.IFNA(VLOOKUP($B37,KviZDarije3!$A$1:$N$1000, 6, 0), 0)/'TOP SCORES'!D$5,0)</f>
        <v>54.545454545454547</v>
      </c>
      <c r="G37" s="14">
        <f>IFERROR(100*_xlfn.IFNA(VLOOKUP($B37,KviZDarije4!$A$1:$N$1000, 6, 0), 0)/'TOP SCORES'!E$5,0)</f>
        <v>50</v>
      </c>
      <c r="H37" s="14">
        <f>IFERROR(100*_xlfn.IFNA(VLOOKUP($B37,KviZDarije5!$A$1:$N$1000, 6, 0), 0)/'TOP SCORES'!F$5,0)</f>
        <v>63.636363636363633</v>
      </c>
      <c r="I37" s="14">
        <f>IFERROR(100*_xlfn.IFNA(VLOOKUP($B37,KviZDarije6!$A$1:$N$1000, 6, 0), 0)/'TOP SCORES'!G$5,0)</f>
        <v>55.555555555555557</v>
      </c>
      <c r="J37" s="14">
        <f>IFERROR(100*_xlfn.IFNA(VLOOKUP($B37,KviZDarije7!$A$1:$N$999, 6, 0), 0)/'TOP SCORES'!H$5,0)</f>
        <v>22.222222222222221</v>
      </c>
      <c r="K37" s="14">
        <f>IFERROR(100*_xlfn.IFNA(VLOOKUP($B37,KviZDarije8!$A$1:$N$1000, 6, 0), 0)/'TOP SCORES'!I$5,0)</f>
        <v>50</v>
      </c>
      <c r="L37" s="14">
        <f>IFERROR(100*_xlfn.IFNA(VLOOKUP($B37,KviZDarije9!$A$1:$N$1000, 6, 0), 0)/'TOP SCORES'!J$5,0)</f>
        <v>70</v>
      </c>
      <c r="M37" s="14">
        <f>IFERROR(100*_xlfn.IFNA(VLOOKUP($B37,KviZDarije10!$A$1:$N$1000, 6, 0), 0)/'TOP SCORES'!K$5,0)</f>
        <v>66.666666666666671</v>
      </c>
      <c r="N37" s="14">
        <f>IFERROR(100*_xlfn.IFNA(VLOOKUP($B37,KviZDarije11!$A$1:$N$1000, 6, 0), 0)/'TOP SCORES'!L$5,0)</f>
        <v>63.636363636363633</v>
      </c>
    </row>
    <row r="38" spans="1:14">
      <c r="A38" s="17">
        <f t="shared" ca="1" si="0"/>
        <v>37</v>
      </c>
      <c r="B38" s="12" t="s">
        <v>125</v>
      </c>
      <c r="C38" s="15" cm="1">
        <f t="array" aca="1" ref="C38" ca="1">SUM(LARGE(D38:N38,ROW(INDIRECT("1:8"))))</f>
        <v>484.94949494949498</v>
      </c>
      <c r="D38" s="14">
        <f>IFERROR(100*_xlfn.IFNA(VLOOKUP($B38,KviZDarije1!$A$1:$N$1000, 6, 0), 0)/'TOP SCORES'!B$5,0)</f>
        <v>54.545454545454547</v>
      </c>
      <c r="E38" s="14">
        <f>IFERROR(100*_xlfn.IFNA(VLOOKUP($B38,KviZDarije2!$A$1:$N$1000, 6, 0), 0)/'TOP SCORES'!C$5,0)</f>
        <v>77.777777777777771</v>
      </c>
      <c r="F38" s="14">
        <f>IFERROR(100*_xlfn.IFNA(VLOOKUP($B38,KviZDarije3!$A$1:$N$1000, 6, 0), 0)/'TOP SCORES'!D$5,0)</f>
        <v>0</v>
      </c>
      <c r="G38" s="14">
        <f>IFERROR(100*_xlfn.IFNA(VLOOKUP($B38,KviZDarije4!$A$1:$N$1000, 6, 0), 0)/'TOP SCORES'!E$5,0)</f>
        <v>20</v>
      </c>
      <c r="H38" s="14">
        <f>IFERROR(100*_xlfn.IFNA(VLOOKUP($B38,KviZDarije5!$A$1:$N$1000, 6, 0), 0)/'TOP SCORES'!F$5,0)</f>
        <v>45.454545454545453</v>
      </c>
      <c r="I38" s="14">
        <f>IFERROR(100*_xlfn.IFNA(VLOOKUP($B38,KviZDarije6!$A$1:$N$1000, 6, 0), 0)/'TOP SCORES'!G$5,0)</f>
        <v>22.222222222222221</v>
      </c>
      <c r="J38" s="14">
        <f>IFERROR(100*_xlfn.IFNA(VLOOKUP($B38,KviZDarije7!$A$1:$N$999, 6, 0), 0)/'TOP SCORES'!H$5,0)</f>
        <v>77.777777777777771</v>
      </c>
      <c r="K38" s="14">
        <f>IFERROR(100*_xlfn.IFNA(VLOOKUP($B38,KviZDarije8!$A$1:$N$1000, 6, 0), 0)/'TOP SCORES'!I$5,0)</f>
        <v>50</v>
      </c>
      <c r="L38" s="14">
        <f>IFERROR(100*_xlfn.IFNA(VLOOKUP($B38,KviZDarije9!$A$1:$N$1000, 6, 0), 0)/'TOP SCORES'!J$5,0)</f>
        <v>40</v>
      </c>
      <c r="M38" s="14">
        <f>IFERROR(100*_xlfn.IFNA(VLOOKUP($B38,KviZDarije10!$A$1:$N$1000, 6, 0), 0)/'TOP SCORES'!K$5,0)</f>
        <v>66.666666666666671</v>
      </c>
      <c r="N38" s="14">
        <f>IFERROR(100*_xlfn.IFNA(VLOOKUP($B38,KviZDarije11!$A$1:$N$1000, 6, 0), 0)/'TOP SCORES'!L$5,0)</f>
        <v>72.727272727272734</v>
      </c>
    </row>
    <row r="39" spans="1:14">
      <c r="A39" s="17">
        <f t="shared" ca="1" si="0"/>
        <v>38</v>
      </c>
      <c r="B39" s="12" t="s">
        <v>245</v>
      </c>
      <c r="C39" s="15" cm="1">
        <f t="array" aca="1" ref="C39" ca="1">SUM(LARGE(D39:N39,ROW(INDIRECT("1:8"))))</f>
        <v>481.91919191919192</v>
      </c>
      <c r="D39" s="14">
        <f>IFERROR(100*_xlfn.IFNA(VLOOKUP($B39,KviZDarije1!$A$1:$N$1000, 6, 0), 0)/'TOP SCORES'!B$5,0)</f>
        <v>0</v>
      </c>
      <c r="E39" s="14">
        <f>IFERROR(100*_xlfn.IFNA(VLOOKUP($B39,KviZDarije2!$A$1:$N$1000, 6, 0), 0)/'TOP SCORES'!C$5,0)</f>
        <v>88.888888888888886</v>
      </c>
      <c r="F39" s="14">
        <f>IFERROR(100*_xlfn.IFNA(VLOOKUP($B39,KviZDarije3!$A$1:$N$1000, 6, 0), 0)/'TOP SCORES'!D$5,0)</f>
        <v>63.636363636363633</v>
      </c>
      <c r="G39" s="14">
        <f>IFERROR(100*_xlfn.IFNA(VLOOKUP($B39,KviZDarije4!$A$1:$N$1000, 6, 0), 0)/'TOP SCORES'!E$5,0)</f>
        <v>40</v>
      </c>
      <c r="H39" s="14">
        <f>IFERROR(100*_xlfn.IFNA(VLOOKUP($B39,KviZDarije5!$A$1:$N$1000, 6, 0), 0)/'TOP SCORES'!F$5,0)</f>
        <v>27.272727272727273</v>
      </c>
      <c r="I39" s="14">
        <f>IFERROR(100*_xlfn.IFNA(VLOOKUP($B39,KviZDarije6!$A$1:$N$1000, 6, 0), 0)/'TOP SCORES'!G$5,0)</f>
        <v>44.444444444444443</v>
      </c>
      <c r="J39" s="14">
        <f>IFERROR(100*_xlfn.IFNA(VLOOKUP($B39,KviZDarije7!$A$1:$N$999, 6, 0), 0)/'TOP SCORES'!H$5,0)</f>
        <v>55.555555555555557</v>
      </c>
      <c r="K39" s="14">
        <f>IFERROR(100*_xlfn.IFNA(VLOOKUP($B39,KviZDarije8!$A$1:$N$1000, 6, 0), 0)/'TOP SCORES'!I$5,0)</f>
        <v>50</v>
      </c>
      <c r="L39" s="14">
        <f>IFERROR(100*_xlfn.IFNA(VLOOKUP($B39,KviZDarije9!$A$1:$N$1000, 6, 0), 0)/'TOP SCORES'!J$5,0)</f>
        <v>40</v>
      </c>
      <c r="M39" s="14">
        <f>IFERROR(100*_xlfn.IFNA(VLOOKUP($B39,KviZDarije10!$A$1:$N$1000, 6, 0), 0)/'TOP SCORES'!K$5,0)</f>
        <v>66.666666666666671</v>
      </c>
      <c r="N39" s="14">
        <f>IFERROR(100*_xlfn.IFNA(VLOOKUP($B39,KviZDarije11!$A$1:$N$1000, 6, 0), 0)/'TOP SCORES'!L$5,0)</f>
        <v>72.727272727272734</v>
      </c>
    </row>
    <row r="40" spans="1:14">
      <c r="A40" s="17">
        <f t="shared" ca="1" si="0"/>
        <v>39</v>
      </c>
      <c r="B40" s="8" t="s">
        <v>15</v>
      </c>
      <c r="C40" s="15" cm="1">
        <f t="array" aca="1" ref="C40" ca="1">SUM(LARGE(D40:N40,ROW(INDIRECT("1:8"))))</f>
        <v>480.60606060606068</v>
      </c>
      <c r="D40" s="14">
        <f>IFERROR(100*_xlfn.IFNA(VLOOKUP($B40,KviZDarije1!$A$1:$N$1000, 6, 0), 0)/'TOP SCORES'!B$5,0)</f>
        <v>54.545454545454547</v>
      </c>
      <c r="E40" s="14">
        <f>IFERROR(100*_xlfn.IFNA(VLOOKUP($B40,KviZDarije2!$A$1:$N$1000, 6, 0), 0)/'TOP SCORES'!C$5,0)</f>
        <v>66.666666666666671</v>
      </c>
      <c r="F40" s="14">
        <f>IFERROR(100*_xlfn.IFNA(VLOOKUP($B40,KviZDarije3!$A$1:$N$1000, 6, 0), 0)/'TOP SCORES'!D$5,0)</f>
        <v>54.545454545454547</v>
      </c>
      <c r="G40" s="14">
        <f>IFERROR(100*_xlfn.IFNA(VLOOKUP($B40,KviZDarije4!$A$1:$N$1000, 6, 0), 0)/'TOP SCORES'!E$5,0)</f>
        <v>40</v>
      </c>
      <c r="H40" s="14">
        <f>IFERROR(100*_xlfn.IFNA(VLOOKUP($B40,KviZDarije5!$A$1:$N$1000, 6, 0), 0)/'TOP SCORES'!F$5,0)</f>
        <v>54.545454545454547</v>
      </c>
      <c r="I40" s="14">
        <f>IFERROR(100*_xlfn.IFNA(VLOOKUP($B40,KviZDarije6!$A$1:$N$1000, 6, 0), 0)/'TOP SCORES'!G$5,0)</f>
        <v>44.444444444444443</v>
      </c>
      <c r="J40" s="14">
        <f>IFERROR(100*_xlfn.IFNA(VLOOKUP($B40,KviZDarije7!$A$1:$N$999, 6, 0), 0)/'TOP SCORES'!H$5,0)</f>
        <v>33.333333333333336</v>
      </c>
      <c r="K40" s="14">
        <f>IFERROR(100*_xlfn.IFNA(VLOOKUP($B40,KviZDarije8!$A$1:$N$1000, 6, 0), 0)/'TOP SCORES'!I$5,0)</f>
        <v>60</v>
      </c>
      <c r="L40" s="14">
        <f>IFERROR(100*_xlfn.IFNA(VLOOKUP($B40,KviZDarije9!$A$1:$N$1000, 6, 0), 0)/'TOP SCORES'!J$5,0)</f>
        <v>60</v>
      </c>
      <c r="M40" s="14">
        <f>IFERROR(100*_xlfn.IFNA(VLOOKUP($B40,KviZDarije10!$A$1:$N$1000, 6, 0), 0)/'TOP SCORES'!K$5,0)</f>
        <v>66.666666666666671</v>
      </c>
      <c r="N40" s="14">
        <f>IFERROR(100*_xlfn.IFNA(VLOOKUP($B40,KviZDarije11!$A$1:$N$1000, 6, 0), 0)/'TOP SCORES'!L$5,0)</f>
        <v>63.636363636363633</v>
      </c>
    </row>
    <row r="41" spans="1:14">
      <c r="A41" s="17">
        <f t="shared" ca="1" si="0"/>
        <v>40</v>
      </c>
      <c r="B41" s="12" t="s">
        <v>70</v>
      </c>
      <c r="C41" s="15" cm="1">
        <f t="array" aca="1" ref="C41" ca="1">SUM(LARGE(D41:N41,ROW(INDIRECT("1:8"))))</f>
        <v>475.95959595959596</v>
      </c>
      <c r="D41" s="14">
        <f>IFERROR(100*_xlfn.IFNA(VLOOKUP($B41,KviZDarije1!$A$1:$N$1000, 6, 0), 0)/'TOP SCORES'!B$5,0)</f>
        <v>36.363636363636367</v>
      </c>
      <c r="E41" s="14">
        <f>IFERROR(100*_xlfn.IFNA(VLOOKUP($B41,KviZDarije2!$A$1:$N$1000, 6, 0), 0)/'TOP SCORES'!C$5,0)</f>
        <v>0</v>
      </c>
      <c r="F41" s="14">
        <f>IFERROR(100*_xlfn.IFNA(VLOOKUP($B41,KviZDarije3!$A$1:$N$1000, 6, 0), 0)/'TOP SCORES'!D$5,0)</f>
        <v>45.454545454545453</v>
      </c>
      <c r="G41" s="14">
        <f>IFERROR(100*_xlfn.IFNA(VLOOKUP($B41,KviZDarije4!$A$1:$N$1000, 6, 0), 0)/'TOP SCORES'!E$5,0)</f>
        <v>60</v>
      </c>
      <c r="H41" s="14">
        <f>IFERROR(100*_xlfn.IFNA(VLOOKUP($B41,KviZDarije5!$A$1:$N$1000, 6, 0), 0)/'TOP SCORES'!F$5,0)</f>
        <v>54.545454545454547</v>
      </c>
      <c r="I41" s="14">
        <f>IFERROR(100*_xlfn.IFNA(VLOOKUP($B41,KviZDarije6!$A$1:$N$1000, 6, 0), 0)/'TOP SCORES'!G$5,0)</f>
        <v>55.555555555555557</v>
      </c>
      <c r="J41" s="14">
        <f>IFERROR(100*_xlfn.IFNA(VLOOKUP($B41,KviZDarije7!$A$1:$N$999, 6, 0), 0)/'TOP SCORES'!H$5,0)</f>
        <v>55.555555555555557</v>
      </c>
      <c r="K41" s="14">
        <f>IFERROR(100*_xlfn.IFNA(VLOOKUP($B41,KviZDarije8!$A$1:$N$1000, 6, 0), 0)/'TOP SCORES'!I$5,0)</f>
        <v>70</v>
      </c>
      <c r="L41" s="14">
        <f>IFERROR(100*_xlfn.IFNA(VLOOKUP($B41,KviZDarije9!$A$1:$N$1000, 6, 0), 0)/'TOP SCORES'!J$5,0)</f>
        <v>50</v>
      </c>
      <c r="M41" s="14">
        <f>IFERROR(100*_xlfn.IFNA(VLOOKUP($B41,KviZDarije10!$A$1:$N$1000, 6, 0), 0)/'TOP SCORES'!K$5,0)</f>
        <v>66.666666666666671</v>
      </c>
      <c r="N41" s="14">
        <f>IFERROR(100*_xlfn.IFNA(VLOOKUP($B41,KviZDarije11!$A$1:$N$1000, 6, 0), 0)/'TOP SCORES'!L$5,0)</f>
        <v>63.636363636363633</v>
      </c>
    </row>
    <row r="42" spans="1:14">
      <c r="A42" s="17">
        <f t="shared" ca="1" si="0"/>
        <v>41</v>
      </c>
      <c r="B42" s="12" t="s">
        <v>189</v>
      </c>
      <c r="C42" s="15" cm="1">
        <f t="array" aca="1" ref="C42" ca="1">SUM(LARGE(D42:N42,ROW(INDIRECT("1:8"))))</f>
        <v>462.12121212121212</v>
      </c>
      <c r="D42" s="14">
        <f>IFERROR(100*_xlfn.IFNA(VLOOKUP($B42,KviZDarije1!$A$1:$N$1000, 6, 0), 0)/'TOP SCORES'!B$5,0)</f>
        <v>18.181818181818183</v>
      </c>
      <c r="E42" s="14">
        <f>IFERROR(100*_xlfn.IFNA(VLOOKUP($B42,KviZDarije2!$A$1:$N$1000, 6, 0), 0)/'TOP SCORES'!C$5,0)</f>
        <v>44.444444444444443</v>
      </c>
      <c r="F42" s="14">
        <f>IFERROR(100*_xlfn.IFNA(VLOOKUP($B42,KviZDarije3!$A$1:$N$1000, 6, 0), 0)/'TOP SCORES'!D$5,0)</f>
        <v>45.454545454545453</v>
      </c>
      <c r="G42" s="14">
        <f>IFERROR(100*_xlfn.IFNA(VLOOKUP($B42,KviZDarije4!$A$1:$N$1000, 6, 0), 0)/'TOP SCORES'!E$5,0)</f>
        <v>80</v>
      </c>
      <c r="H42" s="14">
        <f>IFERROR(100*_xlfn.IFNA(VLOOKUP($B42,KviZDarije5!$A$1:$N$1000, 6, 0), 0)/'TOP SCORES'!F$5,0)</f>
        <v>45.454545454545453</v>
      </c>
      <c r="I42" s="14">
        <f>IFERROR(100*_xlfn.IFNA(VLOOKUP($B42,KviZDarije6!$A$1:$N$1000, 6, 0), 0)/'TOP SCORES'!G$5,0)</f>
        <v>66.666666666666671</v>
      </c>
      <c r="J42" s="14">
        <f>IFERROR(100*_xlfn.IFNA(VLOOKUP($B42,KviZDarije7!$A$1:$N$999, 6, 0), 0)/'TOP SCORES'!H$5,0)</f>
        <v>22.222222222222221</v>
      </c>
      <c r="K42" s="14">
        <f>IFERROR(100*_xlfn.IFNA(VLOOKUP($B42,KviZDarije8!$A$1:$N$1000, 6, 0), 0)/'TOP SCORES'!I$5,0)</f>
        <v>30</v>
      </c>
      <c r="L42" s="14">
        <f>IFERROR(100*_xlfn.IFNA(VLOOKUP($B42,KviZDarije9!$A$1:$N$1000, 6, 0), 0)/'TOP SCORES'!J$5,0)</f>
        <v>70</v>
      </c>
      <c r="M42" s="14">
        <f>IFERROR(100*_xlfn.IFNA(VLOOKUP($B42,KviZDarije10!$A$1:$N$1000, 6, 0), 0)/'TOP SCORES'!K$5,0)</f>
        <v>55.555555555555557</v>
      </c>
      <c r="N42" s="14">
        <f>IFERROR(100*_xlfn.IFNA(VLOOKUP($B42,KviZDarije11!$A$1:$N$1000, 6, 0), 0)/'TOP SCORES'!L$5,0)</f>
        <v>54.545454545454547</v>
      </c>
    </row>
    <row r="43" spans="1:14">
      <c r="A43" s="17">
        <f t="shared" ca="1" si="0"/>
        <v>42</v>
      </c>
      <c r="B43" s="33" t="s">
        <v>129</v>
      </c>
      <c r="C43" s="15" cm="1">
        <f t="array" aca="1" ref="C43" ca="1">SUM(LARGE(D43:N43,ROW(INDIRECT("1:8"))))</f>
        <v>456.36363636363637</v>
      </c>
      <c r="D43" s="14">
        <f>IFERROR(100*_xlfn.IFNA(VLOOKUP($B43,KviZDarije1!$A$1:$N$1000, 6, 0), 0)/'TOP SCORES'!B$5,0)</f>
        <v>27.272727272727273</v>
      </c>
      <c r="E43" s="14">
        <f>IFERROR(100*_xlfn.IFNA(VLOOKUP($B43,KviZDarije2!$A$1:$N$1000, 6, 0), 0)/'TOP SCORES'!C$5,0)</f>
        <v>88.888888888888886</v>
      </c>
      <c r="F43" s="14">
        <f>IFERROR(100*_xlfn.IFNA(VLOOKUP($B43,KviZDarije3!$A$1:$N$1000, 6, 0), 0)/'TOP SCORES'!D$5,0)</f>
        <v>45.454545454545453</v>
      </c>
      <c r="G43" s="14">
        <f>IFERROR(100*_xlfn.IFNA(VLOOKUP($B43,KviZDarije4!$A$1:$N$1000, 6, 0), 0)/'TOP SCORES'!E$5,0)</f>
        <v>60</v>
      </c>
      <c r="H43" s="14">
        <f>IFERROR(100*_xlfn.IFNA(VLOOKUP($B43,KviZDarije5!$A$1:$N$1000, 6, 0), 0)/'TOP SCORES'!F$5,0)</f>
        <v>54.545454545454547</v>
      </c>
      <c r="I43" s="14">
        <f>IFERROR(100*_xlfn.IFNA(VLOOKUP($B43,KviZDarije6!$A$1:$N$1000, 6, 0), 0)/'TOP SCORES'!G$5,0)</f>
        <v>44.444444444444443</v>
      </c>
      <c r="J43" s="14">
        <f>IFERROR(100*_xlfn.IFNA(VLOOKUP($B43,KviZDarije7!$A$1:$N$999, 6, 0), 0)/'TOP SCORES'!H$5,0)</f>
        <v>0</v>
      </c>
      <c r="K43" s="14">
        <f>IFERROR(100*_xlfn.IFNA(VLOOKUP($B43,KviZDarije8!$A$1:$N$1000, 6, 0), 0)/'TOP SCORES'!I$5,0)</f>
        <v>30</v>
      </c>
      <c r="L43" s="14">
        <f>IFERROR(100*_xlfn.IFNA(VLOOKUP($B43,KviZDarije9!$A$1:$N$1000, 6, 0), 0)/'TOP SCORES'!J$5,0)</f>
        <v>60</v>
      </c>
      <c r="M43" s="14">
        <f>IFERROR(100*_xlfn.IFNA(VLOOKUP($B43,KviZDarije10!$A$1:$N$1000, 6, 0), 0)/'TOP SCORES'!K$5,0)</f>
        <v>66.666666666666671</v>
      </c>
      <c r="N43" s="14">
        <f>IFERROR(100*_xlfn.IFNA(VLOOKUP($B43,KviZDarije11!$A$1:$N$1000, 6, 0), 0)/'TOP SCORES'!L$5,0)</f>
        <v>36.363636363636367</v>
      </c>
    </row>
    <row r="44" spans="1:14">
      <c r="A44" s="17">
        <f t="shared" ca="1" si="0"/>
        <v>43</v>
      </c>
      <c r="B44" s="12" t="s">
        <v>29</v>
      </c>
      <c r="C44" s="15" cm="1">
        <f t="array" aca="1" ref="C44" ca="1">SUM(LARGE(D44:N44,ROW(INDIRECT("1:8"))))</f>
        <v>456.06060606060612</v>
      </c>
      <c r="D44" s="14">
        <f>IFERROR(100*_xlfn.IFNA(VLOOKUP($B44,KviZDarije1!$A$1:$N$1000, 6, 0), 0)/'TOP SCORES'!B$5,0)</f>
        <v>0</v>
      </c>
      <c r="E44" s="14">
        <f>IFERROR(100*_xlfn.IFNA(VLOOKUP($B44,KviZDarije2!$A$1:$N$1000, 6, 0), 0)/'TOP SCORES'!C$5,0)</f>
        <v>100</v>
      </c>
      <c r="F44" s="14">
        <f>IFERROR(100*_xlfn.IFNA(VLOOKUP($B44,KviZDarije3!$A$1:$N$1000, 6, 0), 0)/'TOP SCORES'!D$5,0)</f>
        <v>72.727272727272734</v>
      </c>
      <c r="G44" s="14">
        <f>IFERROR(100*_xlfn.IFNA(VLOOKUP($B44,KviZDarije4!$A$1:$N$1000, 6, 0), 0)/'TOP SCORES'!E$5,0)</f>
        <v>70</v>
      </c>
      <c r="H44" s="14">
        <f>IFERROR(100*_xlfn.IFNA(VLOOKUP($B44,KviZDarije5!$A$1:$N$1000, 6, 0), 0)/'TOP SCORES'!F$5,0)</f>
        <v>0</v>
      </c>
      <c r="I44" s="14">
        <f>IFERROR(100*_xlfn.IFNA(VLOOKUP($B44,KviZDarije6!$A$1:$N$1000, 6, 0), 0)/'TOP SCORES'!G$5,0)</f>
        <v>0</v>
      </c>
      <c r="J44" s="14">
        <f>IFERROR(100*_xlfn.IFNA(VLOOKUP($B44,KviZDarije7!$A$1:$N$999, 6, 0), 0)/'TOP SCORES'!H$5,0)</f>
        <v>66.666666666666671</v>
      </c>
      <c r="K44" s="14">
        <f>IFERROR(100*_xlfn.IFNA(VLOOKUP($B44,KviZDarije8!$A$1:$N$1000, 6, 0), 0)/'TOP SCORES'!I$5,0)</f>
        <v>80</v>
      </c>
      <c r="L44" s="14">
        <f>IFERROR(100*_xlfn.IFNA(VLOOKUP($B44,KviZDarije9!$A$1:$N$1000, 6, 0), 0)/'TOP SCORES'!J$5,0)</f>
        <v>0</v>
      </c>
      <c r="M44" s="14">
        <f>IFERROR(100*_xlfn.IFNA(VLOOKUP($B44,KviZDarije10!$A$1:$N$1000, 6, 0), 0)/'TOP SCORES'!K$5,0)</f>
        <v>66.666666666666671</v>
      </c>
      <c r="N44" s="14">
        <f>IFERROR(100*_xlfn.IFNA(VLOOKUP($B44,KviZDarije11!$A$1:$N$1000, 6, 0), 0)/'TOP SCORES'!L$5,0)</f>
        <v>0</v>
      </c>
    </row>
    <row r="45" spans="1:14">
      <c r="A45" s="17">
        <f t="shared" ca="1" si="0"/>
        <v>44</v>
      </c>
      <c r="B45" s="12" t="s">
        <v>55</v>
      </c>
      <c r="C45" s="15" cm="1">
        <f t="array" aca="1" ref="C45" ca="1">SUM(LARGE(D45:N45,ROW(INDIRECT("1:8"))))</f>
        <v>455.45454545454544</v>
      </c>
      <c r="D45" s="14">
        <f>IFERROR(100*_xlfn.IFNA(VLOOKUP($B45,KviZDarije1!$A$1:$N$1000, 6, 0), 0)/'TOP SCORES'!B$5,0)</f>
        <v>36.363636363636367</v>
      </c>
      <c r="E45" s="14">
        <f>IFERROR(100*_xlfn.IFNA(VLOOKUP($B45,KviZDarije2!$A$1:$N$1000, 6, 0), 0)/'TOP SCORES'!C$5,0)</f>
        <v>88.888888888888886</v>
      </c>
      <c r="F45" s="14">
        <f>IFERROR(100*_xlfn.IFNA(VLOOKUP($B45,KviZDarije3!$A$1:$N$1000, 6, 0), 0)/'TOP SCORES'!D$5,0)</f>
        <v>45.454545454545453</v>
      </c>
      <c r="G45" s="14">
        <f>IFERROR(100*_xlfn.IFNA(VLOOKUP($B45,KviZDarije4!$A$1:$N$1000, 6, 0), 0)/'TOP SCORES'!E$5,0)</f>
        <v>40</v>
      </c>
      <c r="H45" s="14">
        <f>IFERROR(100*_xlfn.IFNA(VLOOKUP($B45,KviZDarije5!$A$1:$N$1000, 6, 0), 0)/'TOP SCORES'!F$5,0)</f>
        <v>0</v>
      </c>
      <c r="I45" s="14">
        <f>IFERROR(100*_xlfn.IFNA(VLOOKUP($B45,KviZDarije6!$A$1:$N$1000, 6, 0), 0)/'TOP SCORES'!G$5,0)</f>
        <v>55.555555555555557</v>
      </c>
      <c r="J45" s="14">
        <f>IFERROR(100*_xlfn.IFNA(VLOOKUP($B45,KviZDarije7!$A$1:$N$999, 6, 0), 0)/'TOP SCORES'!H$5,0)</f>
        <v>33.333333333333336</v>
      </c>
      <c r="K45" s="14">
        <f>IFERROR(100*_xlfn.IFNA(VLOOKUP($B45,KviZDarije8!$A$1:$N$1000, 6, 0), 0)/'TOP SCORES'!I$5,0)</f>
        <v>70</v>
      </c>
      <c r="L45" s="14">
        <f>IFERROR(100*_xlfn.IFNA(VLOOKUP($B45,KviZDarije9!$A$1:$N$1000, 6, 0), 0)/'TOP SCORES'!J$5,0)</f>
        <v>20</v>
      </c>
      <c r="M45" s="14">
        <f>IFERROR(100*_xlfn.IFNA(VLOOKUP($B45,KviZDarije10!$A$1:$N$1000, 6, 0), 0)/'TOP SCORES'!K$5,0)</f>
        <v>55.555555555555557</v>
      </c>
      <c r="N45" s="14">
        <f>IFERROR(100*_xlfn.IFNA(VLOOKUP($B45,KviZDarije11!$A$1:$N$1000, 6, 0), 0)/'TOP SCORES'!L$5,0)</f>
        <v>63.636363636363633</v>
      </c>
    </row>
    <row r="46" spans="1:14">
      <c r="A46" s="17">
        <f t="shared" ca="1" si="0"/>
        <v>45</v>
      </c>
      <c r="B46" s="12" t="s">
        <v>12</v>
      </c>
      <c r="C46" s="15" cm="1">
        <f t="array" aca="1" ref="C46" ca="1">SUM(LARGE(D46:N46,ROW(INDIRECT("1:8"))))</f>
        <v>443.83838383838383</v>
      </c>
      <c r="D46" s="14">
        <f>IFERROR(100*_xlfn.IFNA(VLOOKUP($B46,KviZDarije1!$A$1:$N$1000, 6, 0), 0)/'TOP SCORES'!B$5,0)</f>
        <v>36.363636363636367</v>
      </c>
      <c r="E46" s="14">
        <f>IFERROR(100*_xlfn.IFNA(VLOOKUP($B46,KviZDarije2!$A$1:$N$1000, 6, 0), 0)/'TOP SCORES'!C$5,0)</f>
        <v>66.666666666666671</v>
      </c>
      <c r="F46" s="14">
        <f>IFERROR(100*_xlfn.IFNA(VLOOKUP($B46,KviZDarije3!$A$1:$N$1000, 6, 0), 0)/'TOP SCORES'!D$5,0)</f>
        <v>54.545454545454547</v>
      </c>
      <c r="G46" s="14">
        <f>IFERROR(100*_xlfn.IFNA(VLOOKUP($B46,KviZDarije4!$A$1:$N$1000, 6, 0), 0)/'TOP SCORES'!E$5,0)</f>
        <v>40</v>
      </c>
      <c r="H46" s="14">
        <f>IFERROR(100*_xlfn.IFNA(VLOOKUP($B46,KviZDarije5!$A$1:$N$1000, 6, 0), 0)/'TOP SCORES'!F$5,0)</f>
        <v>45.454545454545453</v>
      </c>
      <c r="I46" s="14">
        <f>IFERROR(100*_xlfn.IFNA(VLOOKUP($B46,KviZDarije6!$A$1:$N$1000, 6, 0), 0)/'TOP SCORES'!G$5,0)</f>
        <v>33.333333333333336</v>
      </c>
      <c r="J46" s="14">
        <f>IFERROR(100*_xlfn.IFNA(VLOOKUP($B46,KviZDarije7!$A$1:$N$999, 6, 0), 0)/'TOP SCORES'!H$5,0)</f>
        <v>33.333333333333336</v>
      </c>
      <c r="K46" s="14">
        <f>IFERROR(100*_xlfn.IFNA(VLOOKUP($B46,KviZDarije8!$A$1:$N$1000, 6, 0), 0)/'TOP SCORES'!I$5,0)</f>
        <v>60</v>
      </c>
      <c r="L46" s="14">
        <f>IFERROR(100*_xlfn.IFNA(VLOOKUP($B46,KviZDarije9!$A$1:$N$1000, 6, 0), 0)/'TOP SCORES'!J$5,0)</f>
        <v>60</v>
      </c>
      <c r="M46" s="14">
        <f>IFERROR(100*_xlfn.IFNA(VLOOKUP($B46,KviZDarije10!$A$1:$N$1000, 6, 0), 0)/'TOP SCORES'!K$5,0)</f>
        <v>44.444444444444443</v>
      </c>
      <c r="N46" s="14">
        <f>IFERROR(100*_xlfn.IFNA(VLOOKUP($B46,KviZDarije11!$A$1:$N$1000, 6, 0), 0)/'TOP SCORES'!L$5,0)</f>
        <v>72.727272727272734</v>
      </c>
    </row>
    <row r="47" spans="1:14">
      <c r="A47" s="17">
        <f t="shared" ca="1" si="0"/>
        <v>46</v>
      </c>
      <c r="B47" s="12" t="s">
        <v>68</v>
      </c>
      <c r="C47" s="15" cm="1">
        <f t="array" aca="1" ref="C47" ca="1">SUM(LARGE(D47:N47,ROW(INDIRECT("1:8"))))</f>
        <v>441.5151515151515</v>
      </c>
      <c r="D47" s="14">
        <f>IFERROR(100*_xlfn.IFNA(VLOOKUP($B47,KviZDarije1!$A$1:$N$1000, 6, 0), 0)/'TOP SCORES'!B$5,0)</f>
        <v>18.181818181818183</v>
      </c>
      <c r="E47" s="14">
        <f>IFERROR(100*_xlfn.IFNA(VLOOKUP($B47,KviZDarije2!$A$1:$N$1000, 6, 0), 0)/'TOP SCORES'!C$5,0)</f>
        <v>77.777777777777771</v>
      </c>
      <c r="F47" s="14">
        <f>IFERROR(100*_xlfn.IFNA(VLOOKUP($B47,KviZDarije3!$A$1:$N$1000, 6, 0), 0)/'TOP SCORES'!D$5,0)</f>
        <v>0</v>
      </c>
      <c r="G47" s="14">
        <f>IFERROR(100*_xlfn.IFNA(VLOOKUP($B47,KviZDarije4!$A$1:$N$1000, 6, 0), 0)/'TOP SCORES'!E$5,0)</f>
        <v>0</v>
      </c>
      <c r="H47" s="14">
        <f>IFERROR(100*_xlfn.IFNA(VLOOKUP($B47,KviZDarije5!$A$1:$N$1000, 6, 0), 0)/'TOP SCORES'!F$5,0)</f>
        <v>63.636363636363633</v>
      </c>
      <c r="I47" s="14">
        <f>IFERROR(100*_xlfn.IFNA(VLOOKUP($B47,KviZDarije6!$A$1:$N$1000, 6, 0), 0)/'TOP SCORES'!G$5,0)</f>
        <v>44.444444444444443</v>
      </c>
      <c r="J47" s="14">
        <f>IFERROR(100*_xlfn.IFNA(VLOOKUP($B47,KviZDarije7!$A$1:$N$999, 6, 0), 0)/'TOP SCORES'!H$5,0)</f>
        <v>33.333333333333336</v>
      </c>
      <c r="K47" s="14">
        <f>IFERROR(100*_xlfn.IFNA(VLOOKUP($B47,KviZDarije8!$A$1:$N$1000, 6, 0), 0)/'TOP SCORES'!I$5,0)</f>
        <v>50</v>
      </c>
      <c r="L47" s="14">
        <f>IFERROR(100*_xlfn.IFNA(VLOOKUP($B47,KviZDarije9!$A$1:$N$1000, 6, 0), 0)/'TOP SCORES'!J$5,0)</f>
        <v>40</v>
      </c>
      <c r="M47" s="14">
        <f>IFERROR(100*_xlfn.IFNA(VLOOKUP($B47,KviZDarije10!$A$1:$N$1000, 6, 0), 0)/'TOP SCORES'!K$5,0)</f>
        <v>77.777777777777771</v>
      </c>
      <c r="N47" s="14">
        <f>IFERROR(100*_xlfn.IFNA(VLOOKUP($B47,KviZDarije11!$A$1:$N$1000, 6, 0), 0)/'TOP SCORES'!L$5,0)</f>
        <v>54.545454545454547</v>
      </c>
    </row>
    <row r="48" spans="1:14">
      <c r="A48" s="17">
        <f t="shared" ca="1" si="0"/>
        <v>47</v>
      </c>
      <c r="B48" s="12" t="s">
        <v>225</v>
      </c>
      <c r="C48" s="15" cm="1">
        <f t="array" aca="1" ref="C48" ca="1">SUM(LARGE(D48:N48,ROW(INDIRECT("1:8"))))</f>
        <v>439.59595959595958</v>
      </c>
      <c r="D48" s="14">
        <f>IFERROR(100*_xlfn.IFNA(VLOOKUP($B48,KviZDarije1!$A$1:$N$1000, 6, 0), 0)/'TOP SCORES'!B$5,0)</f>
        <v>0</v>
      </c>
      <c r="E48" s="14">
        <f>IFERROR(100*_xlfn.IFNA(VLOOKUP($B48,KviZDarije2!$A$1:$N$1000, 6, 0), 0)/'TOP SCORES'!C$5,0)</f>
        <v>0</v>
      </c>
      <c r="F48" s="14">
        <f>IFERROR(100*_xlfn.IFNA(VLOOKUP($B48,KviZDarije3!$A$1:$N$1000, 6, 0), 0)/'TOP SCORES'!D$5,0)</f>
        <v>90.909090909090907</v>
      </c>
      <c r="G48" s="14">
        <f>IFERROR(100*_xlfn.IFNA(VLOOKUP($B48,KviZDarije4!$A$1:$N$1000, 6, 0), 0)/'TOP SCORES'!E$5,0)</f>
        <v>80</v>
      </c>
      <c r="H48" s="14">
        <f>IFERROR(100*_xlfn.IFNA(VLOOKUP($B48,KviZDarije5!$A$1:$N$1000, 6, 0), 0)/'TOP SCORES'!F$5,0)</f>
        <v>90.909090909090907</v>
      </c>
      <c r="I48" s="14">
        <f>IFERROR(100*_xlfn.IFNA(VLOOKUP($B48,KviZDarije6!$A$1:$N$1000, 6, 0), 0)/'TOP SCORES'!G$5,0)</f>
        <v>88.888888888888886</v>
      </c>
      <c r="J48" s="14">
        <f>IFERROR(100*_xlfn.IFNA(VLOOKUP($B48,KviZDarije7!$A$1:$N$999, 6, 0), 0)/'TOP SCORES'!H$5,0)</f>
        <v>0</v>
      </c>
      <c r="K48" s="14">
        <f>IFERROR(100*_xlfn.IFNA(VLOOKUP($B48,KviZDarije8!$A$1:$N$1000, 6, 0), 0)/'TOP SCORES'!I$5,0)</f>
        <v>0</v>
      </c>
      <c r="L48" s="14">
        <f>IFERROR(100*_xlfn.IFNA(VLOOKUP($B48,KviZDarije9!$A$1:$N$1000, 6, 0), 0)/'TOP SCORES'!J$5,0)</f>
        <v>0</v>
      </c>
      <c r="M48" s="14">
        <f>IFERROR(100*_xlfn.IFNA(VLOOKUP($B48,KviZDarije10!$A$1:$N$1000, 6, 0), 0)/'TOP SCORES'!K$5,0)</f>
        <v>88.888888888888886</v>
      </c>
      <c r="N48" s="14">
        <f>IFERROR(100*_xlfn.IFNA(VLOOKUP($B48,KviZDarije11!$A$1:$N$1000, 6, 0), 0)/'TOP SCORES'!L$5,0)</f>
        <v>0</v>
      </c>
    </row>
    <row r="49" spans="1:14">
      <c r="A49" s="17">
        <f t="shared" ca="1" si="0"/>
        <v>48</v>
      </c>
      <c r="B49" s="33" t="s">
        <v>62</v>
      </c>
      <c r="C49" s="15" cm="1">
        <f t="array" aca="1" ref="C49" ca="1">SUM(LARGE(D49:N49,ROW(INDIRECT("1:8"))))</f>
        <v>436.36363636363637</v>
      </c>
      <c r="D49" s="14">
        <f>IFERROR(100*_xlfn.IFNA(VLOOKUP($B49,KviZDarije1!$A$1:$N$1000, 6, 0), 0)/'TOP SCORES'!B$5,0)</f>
        <v>45.454545454545453</v>
      </c>
      <c r="E49" s="14">
        <f>IFERROR(100*_xlfn.IFNA(VLOOKUP($B49,KviZDarije2!$A$1:$N$1000, 6, 0), 0)/'TOP SCORES'!C$5,0)</f>
        <v>44.444444444444443</v>
      </c>
      <c r="F49" s="14">
        <f>IFERROR(100*_xlfn.IFNA(VLOOKUP($B49,KviZDarije3!$A$1:$N$1000, 6, 0), 0)/'TOP SCORES'!D$5,0)</f>
        <v>54.545454545454547</v>
      </c>
      <c r="G49" s="14">
        <f>IFERROR(100*_xlfn.IFNA(VLOOKUP($B49,KviZDarije4!$A$1:$N$1000, 6, 0), 0)/'TOP SCORES'!E$5,0)</f>
        <v>0</v>
      </c>
      <c r="H49" s="14">
        <f>IFERROR(100*_xlfn.IFNA(VLOOKUP($B49,KviZDarije5!$A$1:$N$1000, 6, 0), 0)/'TOP SCORES'!F$5,0)</f>
        <v>63.636363636363633</v>
      </c>
      <c r="I49" s="14">
        <f>IFERROR(100*_xlfn.IFNA(VLOOKUP($B49,KviZDarije6!$A$1:$N$1000, 6, 0), 0)/'TOP SCORES'!G$5,0)</f>
        <v>44.444444444444443</v>
      </c>
      <c r="J49" s="14">
        <f>IFERROR(100*_xlfn.IFNA(VLOOKUP($B49,KviZDarije7!$A$1:$N$999, 6, 0), 0)/'TOP SCORES'!H$5,0)</f>
        <v>22.222222222222221</v>
      </c>
      <c r="K49" s="14">
        <f>IFERROR(100*_xlfn.IFNA(VLOOKUP($B49,KviZDarije8!$A$1:$N$1000, 6, 0), 0)/'TOP SCORES'!I$5,0)</f>
        <v>50</v>
      </c>
      <c r="L49" s="14">
        <f>IFERROR(100*_xlfn.IFNA(VLOOKUP($B49,KviZDarije9!$A$1:$N$1000, 6, 0), 0)/'TOP SCORES'!J$5,0)</f>
        <v>50</v>
      </c>
      <c r="M49" s="14">
        <f>IFERROR(100*_xlfn.IFNA(VLOOKUP($B49,KviZDarije10!$A$1:$N$1000, 6, 0), 0)/'TOP SCORES'!K$5,0)</f>
        <v>55.555555555555557</v>
      </c>
      <c r="N49" s="14">
        <f>IFERROR(100*_xlfn.IFNA(VLOOKUP($B49,KviZDarije11!$A$1:$N$1000, 6, 0), 0)/'TOP SCORES'!L$5,0)</f>
        <v>72.727272727272734</v>
      </c>
    </row>
    <row r="50" spans="1:14">
      <c r="A50" s="17">
        <f t="shared" ca="1" si="0"/>
        <v>49</v>
      </c>
      <c r="B50" s="12" t="s">
        <v>49</v>
      </c>
      <c r="C50" s="15" cm="1">
        <f t="array" aca="1" ref="C50" ca="1">SUM(LARGE(D50:N50,ROW(INDIRECT("1:8"))))</f>
        <v>434.54545454545456</v>
      </c>
      <c r="D50" s="14">
        <f>IFERROR(100*_xlfn.IFNA(VLOOKUP($B50,KviZDarije1!$A$1:$N$1000, 6, 0), 0)/'TOP SCORES'!B$5,0)</f>
        <v>27.272727272727273</v>
      </c>
      <c r="E50" s="14">
        <f>IFERROR(100*_xlfn.IFNA(VLOOKUP($B50,KviZDarije2!$A$1:$N$1000, 6, 0), 0)/'TOP SCORES'!C$5,0)</f>
        <v>44.444444444444443</v>
      </c>
      <c r="F50" s="14">
        <f>IFERROR(100*_xlfn.IFNA(VLOOKUP($B50,KviZDarije3!$A$1:$N$1000, 6, 0), 0)/'TOP SCORES'!D$5,0)</f>
        <v>54.545454545454547</v>
      </c>
      <c r="G50" s="14">
        <f>IFERROR(100*_xlfn.IFNA(VLOOKUP($B50,KviZDarije4!$A$1:$N$1000, 6, 0), 0)/'TOP SCORES'!E$5,0)</f>
        <v>60</v>
      </c>
      <c r="H50" s="14">
        <f>IFERROR(100*_xlfn.IFNA(VLOOKUP($B50,KviZDarije5!$A$1:$N$1000, 6, 0), 0)/'TOP SCORES'!F$5,0)</f>
        <v>45.454545454545453</v>
      </c>
      <c r="I50" s="14">
        <f>IFERROR(100*_xlfn.IFNA(VLOOKUP($B50,KviZDarije6!$A$1:$N$1000, 6, 0), 0)/'TOP SCORES'!G$5,0)</f>
        <v>55.555555555555557</v>
      </c>
      <c r="J50" s="14">
        <f>IFERROR(100*_xlfn.IFNA(VLOOKUP($B50,KviZDarije7!$A$1:$N$999, 6, 0), 0)/'TOP SCORES'!H$5,0)</f>
        <v>22.222222222222221</v>
      </c>
      <c r="K50" s="14">
        <f>IFERROR(100*_xlfn.IFNA(VLOOKUP($B50,KviZDarije8!$A$1:$N$1000, 6, 0), 0)/'TOP SCORES'!I$5,0)</f>
        <v>60</v>
      </c>
      <c r="L50" s="14">
        <f>IFERROR(100*_xlfn.IFNA(VLOOKUP($B50,KviZDarije9!$A$1:$N$1000, 6, 0), 0)/'TOP SCORES'!J$5,0)</f>
        <v>60</v>
      </c>
      <c r="M50" s="14">
        <f>IFERROR(100*_xlfn.IFNA(VLOOKUP($B50,KviZDarije10!$A$1:$N$1000, 6, 0), 0)/'TOP SCORES'!K$5,0)</f>
        <v>44.444444444444443</v>
      </c>
      <c r="N50" s="14">
        <f>IFERROR(100*_xlfn.IFNA(VLOOKUP($B50,KviZDarije11!$A$1:$N$1000, 6, 0), 0)/'TOP SCORES'!L$5,0)</f>
        <v>54.545454545454547</v>
      </c>
    </row>
    <row r="51" spans="1:14">
      <c r="A51" s="17">
        <f t="shared" ca="1" si="0"/>
        <v>50</v>
      </c>
      <c r="B51" s="8" t="s">
        <v>121</v>
      </c>
      <c r="C51" s="15" cm="1">
        <f t="array" aca="1" ref="C51" ca="1">SUM(LARGE(D51:N51,ROW(INDIRECT("1:8"))))</f>
        <v>429.39393939393943</v>
      </c>
      <c r="D51" s="14">
        <f>IFERROR(100*_xlfn.IFNA(VLOOKUP($B51,KviZDarije1!$A$1:$N$1000, 6, 0), 0)/'TOP SCORES'!B$5,0)</f>
        <v>54.545454545454547</v>
      </c>
      <c r="E51" s="14">
        <f>IFERROR(100*_xlfn.IFNA(VLOOKUP($B51,KviZDarije2!$A$1:$N$1000, 6, 0), 0)/'TOP SCORES'!C$5,0)</f>
        <v>66.666666666666671</v>
      </c>
      <c r="F51" s="14">
        <f>IFERROR(100*_xlfn.IFNA(VLOOKUP($B51,KviZDarije3!$A$1:$N$1000, 6, 0), 0)/'TOP SCORES'!D$5,0)</f>
        <v>72.727272727272734</v>
      </c>
      <c r="G51" s="14">
        <f>IFERROR(100*_xlfn.IFNA(VLOOKUP($B51,KviZDarije4!$A$1:$N$1000, 6, 0), 0)/'TOP SCORES'!E$5,0)</f>
        <v>40</v>
      </c>
      <c r="H51" s="14">
        <f>IFERROR(100*_xlfn.IFNA(VLOOKUP($B51,KviZDarije5!$A$1:$N$1000, 6, 0), 0)/'TOP SCORES'!F$5,0)</f>
        <v>45.454545454545453</v>
      </c>
      <c r="I51" s="14">
        <f>IFERROR(100*_xlfn.IFNA(VLOOKUP($B51,KviZDarije6!$A$1:$N$1000, 6, 0), 0)/'TOP SCORES'!G$5,0)</f>
        <v>44.444444444444443</v>
      </c>
      <c r="J51" s="14">
        <f>IFERROR(100*_xlfn.IFNA(VLOOKUP($B51,KviZDarije7!$A$1:$N$999, 6, 0), 0)/'TOP SCORES'!H$5,0)</f>
        <v>0</v>
      </c>
      <c r="K51" s="14">
        <f>IFERROR(100*_xlfn.IFNA(VLOOKUP($B51,KviZDarije8!$A$1:$N$1000, 6, 0), 0)/'TOP SCORES'!I$5,0)</f>
        <v>50</v>
      </c>
      <c r="L51" s="14">
        <f>IFERROR(100*_xlfn.IFNA(VLOOKUP($B51,KviZDarije9!$A$1:$N$1000, 6, 0), 0)/'TOP SCORES'!J$5,0)</f>
        <v>30</v>
      </c>
      <c r="M51" s="14">
        <f>IFERROR(100*_xlfn.IFNA(VLOOKUP($B51,KviZDarije10!$A$1:$N$1000, 6, 0), 0)/'TOP SCORES'!K$5,0)</f>
        <v>55.555555555555557</v>
      </c>
      <c r="N51" s="14">
        <f>IFERROR(100*_xlfn.IFNA(VLOOKUP($B51,KviZDarije11!$A$1:$N$1000, 6, 0), 0)/'TOP SCORES'!L$5,0)</f>
        <v>36.363636363636367</v>
      </c>
    </row>
    <row r="52" spans="1:14">
      <c r="A52" s="17">
        <f t="shared" ca="1" si="0"/>
        <v>51</v>
      </c>
      <c r="B52" s="8" t="s">
        <v>19</v>
      </c>
      <c r="C52" s="15" cm="1">
        <f t="array" aca="1" ref="C52" ca="1">SUM(LARGE(D52:N52,ROW(INDIRECT("1:8"))))</f>
        <v>424.64646464646466</v>
      </c>
      <c r="D52" s="14">
        <f>IFERROR(100*_xlfn.IFNA(VLOOKUP($B52,KviZDarije1!$A$1:$N$1000, 6, 0), 0)/'TOP SCORES'!B$5,0)</f>
        <v>36.363636363636367</v>
      </c>
      <c r="E52" s="14">
        <f>IFERROR(100*_xlfn.IFNA(VLOOKUP($B52,KviZDarije2!$A$1:$N$1000, 6, 0), 0)/'TOP SCORES'!C$5,0)</f>
        <v>66.666666666666671</v>
      </c>
      <c r="F52" s="14">
        <f>IFERROR(100*_xlfn.IFNA(VLOOKUP($B52,KviZDarije3!$A$1:$N$1000, 6, 0), 0)/'TOP SCORES'!D$5,0)</f>
        <v>45.454545454545453</v>
      </c>
      <c r="G52" s="14">
        <f>IFERROR(100*_xlfn.IFNA(VLOOKUP($B52,KviZDarije4!$A$1:$N$1000, 6, 0), 0)/'TOP SCORES'!E$5,0)</f>
        <v>40</v>
      </c>
      <c r="H52" s="14">
        <f>IFERROR(100*_xlfn.IFNA(VLOOKUP($B52,KviZDarije5!$A$1:$N$1000, 6, 0), 0)/'TOP SCORES'!F$5,0)</f>
        <v>36.363636363636367</v>
      </c>
      <c r="I52" s="14">
        <f>IFERROR(100*_xlfn.IFNA(VLOOKUP($B52,KviZDarije6!$A$1:$N$1000, 6, 0), 0)/'TOP SCORES'!G$5,0)</f>
        <v>11.111111111111111</v>
      </c>
      <c r="J52" s="14">
        <f>IFERROR(100*_xlfn.IFNA(VLOOKUP($B52,KviZDarije7!$A$1:$N$999, 6, 0), 0)/'TOP SCORES'!H$5,0)</f>
        <v>44.444444444444443</v>
      </c>
      <c r="K52" s="14">
        <f>IFERROR(100*_xlfn.IFNA(VLOOKUP($B52,KviZDarije8!$A$1:$N$1000, 6, 0), 0)/'TOP SCORES'!I$5,0)</f>
        <v>60</v>
      </c>
      <c r="L52" s="14">
        <f>IFERROR(100*_xlfn.IFNA(VLOOKUP($B52,KviZDarije9!$A$1:$N$1000, 6, 0), 0)/'TOP SCORES'!J$5,0)</f>
        <v>60</v>
      </c>
      <c r="M52" s="14">
        <f>IFERROR(100*_xlfn.IFNA(VLOOKUP($B52,KviZDarije10!$A$1:$N$1000, 6, 0), 0)/'TOP SCORES'!K$5,0)</f>
        <v>44.444444444444443</v>
      </c>
      <c r="N52" s="14">
        <f>IFERROR(100*_xlfn.IFNA(VLOOKUP($B52,KviZDarije11!$A$1:$N$1000, 6, 0), 0)/'TOP SCORES'!L$5,0)</f>
        <v>63.636363636363633</v>
      </c>
    </row>
    <row r="53" spans="1:14">
      <c r="A53" s="17">
        <f t="shared" ca="1" si="0"/>
        <v>52</v>
      </c>
      <c r="B53" s="12" t="s">
        <v>18</v>
      </c>
      <c r="C53" s="15" cm="1">
        <f t="array" aca="1" ref="C53" ca="1">SUM(LARGE(D53:N53,ROW(INDIRECT("1:8"))))</f>
        <v>423.83838383838383</v>
      </c>
      <c r="D53" s="14">
        <f>IFERROR(100*_xlfn.IFNA(VLOOKUP($B53,KviZDarije1!$A$1:$N$1000, 6, 0), 0)/'TOP SCORES'!B$5,0)</f>
        <v>36.363636363636367</v>
      </c>
      <c r="E53" s="14">
        <f>IFERROR(100*_xlfn.IFNA(VLOOKUP($B53,KviZDarije2!$A$1:$N$1000, 6, 0), 0)/'TOP SCORES'!C$5,0)</f>
        <v>66.666666666666671</v>
      </c>
      <c r="F53" s="14">
        <f>IFERROR(100*_xlfn.IFNA(VLOOKUP($B53,KviZDarije3!$A$1:$N$1000, 6, 0), 0)/'TOP SCORES'!D$5,0)</f>
        <v>45.454545454545453</v>
      </c>
      <c r="G53" s="14">
        <f>IFERROR(100*_xlfn.IFNA(VLOOKUP($B53,KviZDarije4!$A$1:$N$1000, 6, 0), 0)/'TOP SCORES'!E$5,0)</f>
        <v>40</v>
      </c>
      <c r="H53" s="14">
        <f>IFERROR(100*_xlfn.IFNA(VLOOKUP($B53,KviZDarije5!$A$1:$N$1000, 6, 0), 0)/'TOP SCORES'!F$5,0)</f>
        <v>63.636363636363633</v>
      </c>
      <c r="I53" s="14">
        <f>IFERROR(100*_xlfn.IFNA(VLOOKUP($B53,KviZDarije6!$A$1:$N$1000, 6, 0), 0)/'TOP SCORES'!G$5,0)</f>
        <v>22.222222222222221</v>
      </c>
      <c r="J53" s="14">
        <f>IFERROR(100*_xlfn.IFNA(VLOOKUP($B53,KviZDarije7!$A$1:$N$999, 6, 0), 0)/'TOP SCORES'!H$5,0)</f>
        <v>33.333333333333336</v>
      </c>
      <c r="K53" s="14">
        <f>IFERROR(100*_xlfn.IFNA(VLOOKUP($B53,KviZDarije8!$A$1:$N$1000, 6, 0), 0)/'TOP SCORES'!I$5,0)</f>
        <v>50</v>
      </c>
      <c r="L53" s="14">
        <f>IFERROR(100*_xlfn.IFNA(VLOOKUP($B53,KviZDarije9!$A$1:$N$1000, 6, 0), 0)/'TOP SCORES'!J$5,0)</f>
        <v>50</v>
      </c>
      <c r="M53" s="14">
        <f>IFERROR(100*_xlfn.IFNA(VLOOKUP($B53,KviZDarije10!$A$1:$N$1000, 6, 0), 0)/'TOP SCORES'!K$5,0)</f>
        <v>44.444444444444443</v>
      </c>
      <c r="N53" s="14">
        <f>IFERROR(100*_xlfn.IFNA(VLOOKUP($B53,KviZDarije11!$A$1:$N$1000, 6, 0), 0)/'TOP SCORES'!L$5,0)</f>
        <v>63.636363636363633</v>
      </c>
    </row>
    <row r="54" spans="1:14">
      <c r="A54" s="17">
        <f t="shared" ca="1" si="0"/>
        <v>53</v>
      </c>
      <c r="B54" s="12" t="s">
        <v>151</v>
      </c>
      <c r="C54" s="15" cm="1">
        <f t="array" aca="1" ref="C54" ca="1">SUM(LARGE(D54:N54,ROW(INDIRECT("1:8"))))</f>
        <v>421.21212121212125</v>
      </c>
      <c r="D54" s="14">
        <f>IFERROR(100*_xlfn.IFNA(VLOOKUP($B54,KviZDarije1!$A$1:$N$1000, 6, 0), 0)/'TOP SCORES'!B$5,0)</f>
        <v>54.545454545454547</v>
      </c>
      <c r="E54" s="14">
        <f>IFERROR(100*_xlfn.IFNA(VLOOKUP($B54,KviZDarije2!$A$1:$N$1000, 6, 0), 0)/'TOP SCORES'!C$5,0)</f>
        <v>66.666666666666671</v>
      </c>
      <c r="F54" s="14">
        <f>IFERROR(100*_xlfn.IFNA(VLOOKUP($B54,KviZDarije3!$A$1:$N$1000, 6, 0), 0)/'TOP SCORES'!D$5,0)</f>
        <v>45.454545454545453</v>
      </c>
      <c r="G54" s="14">
        <f>IFERROR(100*_xlfn.IFNA(VLOOKUP($B54,KviZDarije4!$A$1:$N$1000, 6, 0), 0)/'TOP SCORES'!E$5,0)</f>
        <v>30</v>
      </c>
      <c r="H54" s="14">
        <f>IFERROR(100*_xlfn.IFNA(VLOOKUP($B54,KviZDarije5!$A$1:$N$1000, 6, 0), 0)/'TOP SCORES'!F$5,0)</f>
        <v>54.545454545454547</v>
      </c>
      <c r="I54" s="14">
        <f>IFERROR(100*_xlfn.IFNA(VLOOKUP($B54,KviZDarije6!$A$1:$N$1000, 6, 0), 0)/'TOP SCORES'!G$5,0)</f>
        <v>55.555555555555557</v>
      </c>
      <c r="J54" s="14">
        <f>IFERROR(100*_xlfn.IFNA(VLOOKUP($B54,KviZDarije7!$A$1:$N$999, 6, 0), 0)/'TOP SCORES'!H$5,0)</f>
        <v>44.444444444444443</v>
      </c>
      <c r="K54" s="14">
        <f>IFERROR(100*_xlfn.IFNA(VLOOKUP($B54,KviZDarije8!$A$1:$N$1000, 6, 0), 0)/'TOP SCORES'!I$5,0)</f>
        <v>0</v>
      </c>
      <c r="L54" s="14">
        <f>IFERROR(100*_xlfn.IFNA(VLOOKUP($B54,KviZDarije9!$A$1:$N$1000, 6, 0), 0)/'TOP SCORES'!J$5,0)</f>
        <v>70</v>
      </c>
      <c r="M54" s="14">
        <f>IFERROR(100*_xlfn.IFNA(VLOOKUP($B54,KviZDarije10!$A$1:$N$1000, 6, 0), 0)/'TOP SCORES'!K$5,0)</f>
        <v>0</v>
      </c>
      <c r="N54" s="14">
        <f>IFERROR(100*_xlfn.IFNA(VLOOKUP($B54,KviZDarije11!$A$1:$N$1000, 6, 0), 0)/'TOP SCORES'!L$5,0)</f>
        <v>0</v>
      </c>
    </row>
    <row r="55" spans="1:14">
      <c r="A55" s="17">
        <f t="shared" ca="1" si="0"/>
        <v>54</v>
      </c>
      <c r="B55" s="12" t="s">
        <v>17</v>
      </c>
      <c r="C55" s="15" cm="1">
        <f t="array" aca="1" ref="C55" ca="1">SUM(LARGE(D55:N55,ROW(INDIRECT("1:8"))))</f>
        <v>420.90909090909088</v>
      </c>
      <c r="D55" s="14">
        <f>IFERROR(100*_xlfn.IFNA(VLOOKUP($B55,KviZDarije1!$A$1:$N$1000, 6, 0), 0)/'TOP SCORES'!B$5,0)</f>
        <v>27.272727272727273</v>
      </c>
      <c r="E55" s="14">
        <f>IFERROR(100*_xlfn.IFNA(VLOOKUP($B55,KviZDarije2!$A$1:$N$1000, 6, 0), 0)/'TOP SCORES'!C$5,0)</f>
        <v>55.555555555555557</v>
      </c>
      <c r="F55" s="14">
        <f>IFERROR(100*_xlfn.IFNA(VLOOKUP($B55,KviZDarije3!$A$1:$N$1000, 6, 0), 0)/'TOP SCORES'!D$5,0)</f>
        <v>45.454545454545453</v>
      </c>
      <c r="G55" s="14">
        <f>IFERROR(100*_xlfn.IFNA(VLOOKUP($B55,KviZDarije4!$A$1:$N$1000, 6, 0), 0)/'TOP SCORES'!E$5,0)</f>
        <v>30</v>
      </c>
      <c r="H55" s="14">
        <f>IFERROR(100*_xlfn.IFNA(VLOOKUP($B55,KviZDarije5!$A$1:$N$1000, 6, 0), 0)/'TOP SCORES'!F$5,0)</f>
        <v>45.454545454545453</v>
      </c>
      <c r="I55" s="14">
        <f>IFERROR(100*_xlfn.IFNA(VLOOKUP($B55,KviZDarije6!$A$1:$N$1000, 6, 0), 0)/'TOP SCORES'!G$5,0)</f>
        <v>55.555555555555557</v>
      </c>
      <c r="J55" s="14">
        <f>IFERROR(100*_xlfn.IFNA(VLOOKUP($B55,KviZDarije7!$A$1:$N$999, 6, 0), 0)/'TOP SCORES'!H$5,0)</f>
        <v>44.444444444444443</v>
      </c>
      <c r="K55" s="14">
        <f>IFERROR(100*_xlfn.IFNA(VLOOKUP($B55,KviZDarije8!$A$1:$N$1000, 6, 0), 0)/'TOP SCORES'!I$5,0)</f>
        <v>60</v>
      </c>
      <c r="L55" s="14">
        <f>IFERROR(100*_xlfn.IFNA(VLOOKUP($B55,KviZDarije9!$A$1:$N$1000, 6, 0), 0)/'TOP SCORES'!J$5,0)</f>
        <v>70</v>
      </c>
      <c r="M55" s="14">
        <f>IFERROR(100*_xlfn.IFNA(VLOOKUP($B55,KviZDarije10!$A$1:$N$1000, 6, 0), 0)/'TOP SCORES'!K$5,0)</f>
        <v>44.444444444444443</v>
      </c>
      <c r="N55" s="14">
        <f>IFERROR(100*_xlfn.IFNA(VLOOKUP($B55,KviZDarije11!$A$1:$N$1000, 6, 0), 0)/'TOP SCORES'!L$5,0)</f>
        <v>27.272727272727273</v>
      </c>
    </row>
    <row r="56" spans="1:14">
      <c r="A56" s="17">
        <f t="shared" ca="1" si="0"/>
        <v>55</v>
      </c>
      <c r="B56" s="12" t="s">
        <v>61</v>
      </c>
      <c r="C56" s="15" cm="1">
        <f t="array" aca="1" ref="C56" ca="1">SUM(LARGE(D56:N56,ROW(INDIRECT("1:8"))))</f>
        <v>413.03030303030306</v>
      </c>
      <c r="D56" s="14">
        <f>IFERROR(100*_xlfn.IFNA(VLOOKUP($B56,KviZDarije1!$A$1:$N$1000, 6, 0), 0)/'TOP SCORES'!B$5,0)</f>
        <v>0</v>
      </c>
      <c r="E56" s="14">
        <f>IFERROR(100*_xlfn.IFNA(VLOOKUP($B56,KviZDarije2!$A$1:$N$1000, 6, 0), 0)/'TOP SCORES'!C$5,0)</f>
        <v>44.444444444444443</v>
      </c>
      <c r="F56" s="14">
        <f>IFERROR(100*_xlfn.IFNA(VLOOKUP($B56,KviZDarije3!$A$1:$N$1000, 6, 0), 0)/'TOP SCORES'!D$5,0)</f>
        <v>63.636363636363633</v>
      </c>
      <c r="G56" s="14">
        <f>IFERROR(100*_xlfn.IFNA(VLOOKUP($B56,KviZDarije4!$A$1:$N$1000, 6, 0), 0)/'TOP SCORES'!E$5,0)</f>
        <v>30</v>
      </c>
      <c r="H56" s="14">
        <f>IFERROR(100*_xlfn.IFNA(VLOOKUP($B56,KviZDarije5!$A$1:$N$1000, 6, 0), 0)/'TOP SCORES'!F$5,0)</f>
        <v>36.363636363636367</v>
      </c>
      <c r="I56" s="14">
        <f>IFERROR(100*_xlfn.IFNA(VLOOKUP($B56,KviZDarije6!$A$1:$N$1000, 6, 0), 0)/'TOP SCORES'!G$5,0)</f>
        <v>11.111111111111111</v>
      </c>
      <c r="J56" s="14">
        <f>IFERROR(100*_xlfn.IFNA(VLOOKUP($B56,KviZDarije7!$A$1:$N$999, 6, 0), 0)/'TOP SCORES'!H$5,0)</f>
        <v>33.333333333333336</v>
      </c>
      <c r="K56" s="14">
        <f>IFERROR(100*_xlfn.IFNA(VLOOKUP($B56,KviZDarije8!$A$1:$N$1000, 6, 0), 0)/'TOP SCORES'!I$5,0)</f>
        <v>50</v>
      </c>
      <c r="L56" s="14">
        <f>IFERROR(100*_xlfn.IFNA(VLOOKUP($B56,KviZDarije9!$A$1:$N$1000, 6, 0), 0)/'TOP SCORES'!J$5,0)</f>
        <v>60</v>
      </c>
      <c r="M56" s="14">
        <f>IFERROR(100*_xlfn.IFNA(VLOOKUP($B56,KviZDarije10!$A$1:$N$1000, 6, 0), 0)/'TOP SCORES'!K$5,0)</f>
        <v>88.888888888888886</v>
      </c>
      <c r="N56" s="14">
        <f>IFERROR(100*_xlfn.IFNA(VLOOKUP($B56,KviZDarije11!$A$1:$N$1000, 6, 0), 0)/'TOP SCORES'!L$5,0)</f>
        <v>36.363636363636367</v>
      </c>
    </row>
    <row r="57" spans="1:14">
      <c r="A57" s="17">
        <f t="shared" ca="1" si="0"/>
        <v>56</v>
      </c>
      <c r="B57" s="12" t="s">
        <v>101</v>
      </c>
      <c r="C57" s="15" cm="1">
        <f t="array" aca="1" ref="C57" ca="1">SUM(LARGE(D57:N57,ROW(INDIRECT("1:8"))))</f>
        <v>408.68686868686871</v>
      </c>
      <c r="D57" s="14">
        <f>IFERROR(100*_xlfn.IFNA(VLOOKUP($B57,KviZDarije1!$A$1:$N$1000, 6, 0), 0)/'TOP SCORES'!B$5,0)</f>
        <v>72.727272727272734</v>
      </c>
      <c r="E57" s="14">
        <f>IFERROR(100*_xlfn.IFNA(VLOOKUP($B57,KviZDarije2!$A$1:$N$1000, 6, 0), 0)/'TOP SCORES'!C$5,0)</f>
        <v>77.777777777777771</v>
      </c>
      <c r="F57" s="14">
        <f>IFERROR(100*_xlfn.IFNA(VLOOKUP($B57,KviZDarije3!$A$1:$N$1000, 6, 0), 0)/'TOP SCORES'!D$5,0)</f>
        <v>45.454545454545453</v>
      </c>
      <c r="G57" s="14">
        <f>IFERROR(100*_xlfn.IFNA(VLOOKUP($B57,KviZDarije4!$A$1:$N$1000, 6, 0), 0)/'TOP SCORES'!E$5,0)</f>
        <v>0</v>
      </c>
      <c r="H57" s="14">
        <f>IFERROR(100*_xlfn.IFNA(VLOOKUP($B57,KviZDarije5!$A$1:$N$1000, 6, 0), 0)/'TOP SCORES'!F$5,0)</f>
        <v>72.727272727272734</v>
      </c>
      <c r="I57" s="14">
        <f>IFERROR(100*_xlfn.IFNA(VLOOKUP($B57,KviZDarije6!$A$1:$N$1000, 6, 0), 0)/'TOP SCORES'!G$5,0)</f>
        <v>0</v>
      </c>
      <c r="J57" s="14">
        <f>IFERROR(100*_xlfn.IFNA(VLOOKUP($B57,KviZDarije7!$A$1:$N$999, 6, 0), 0)/'TOP SCORES'!H$5,0)</f>
        <v>0</v>
      </c>
      <c r="K57" s="14">
        <f>IFERROR(100*_xlfn.IFNA(VLOOKUP($B57,KviZDarije8!$A$1:$N$1000, 6, 0), 0)/'TOP SCORES'!I$5,0)</f>
        <v>70</v>
      </c>
      <c r="L57" s="14">
        <f>IFERROR(100*_xlfn.IFNA(VLOOKUP($B57,KviZDarije9!$A$1:$N$1000, 6, 0), 0)/'TOP SCORES'!J$5,0)</f>
        <v>70</v>
      </c>
      <c r="M57" s="14">
        <f>IFERROR(100*_xlfn.IFNA(VLOOKUP($B57,KviZDarije10!$A$1:$N$1000, 6, 0), 0)/'TOP SCORES'!K$5,0)</f>
        <v>0</v>
      </c>
      <c r="N57" s="14">
        <f>IFERROR(100*_xlfn.IFNA(VLOOKUP($B57,KviZDarije11!$A$1:$N$1000, 6, 0), 0)/'TOP SCORES'!L$5,0)</f>
        <v>0</v>
      </c>
    </row>
    <row r="58" spans="1:14">
      <c r="A58" s="17">
        <f t="shared" ca="1" si="0"/>
        <v>57</v>
      </c>
      <c r="B58" s="8" t="s">
        <v>56</v>
      </c>
      <c r="C58" s="15" cm="1">
        <f t="array" aca="1" ref="C58" ca="1">SUM(LARGE(D58:N58,ROW(INDIRECT("1:8"))))</f>
        <v>407.27272727272725</v>
      </c>
      <c r="D58" s="14">
        <f>IFERROR(100*_xlfn.IFNA(VLOOKUP($B58,KviZDarije1!$A$1:$N$1000, 6, 0), 0)/'TOP SCORES'!B$5,0)</f>
        <v>54.545454545454547</v>
      </c>
      <c r="E58" s="14">
        <f>IFERROR(100*_xlfn.IFNA(VLOOKUP($B58,KviZDarije2!$A$1:$N$1000, 6, 0), 0)/'TOP SCORES'!C$5,0)</f>
        <v>55.555555555555557</v>
      </c>
      <c r="F58" s="14">
        <f>IFERROR(100*_xlfn.IFNA(VLOOKUP($B58,KviZDarije3!$A$1:$N$1000, 6, 0), 0)/'TOP SCORES'!D$5,0)</f>
        <v>63.636363636363633</v>
      </c>
      <c r="G58" s="14">
        <f>IFERROR(100*_xlfn.IFNA(VLOOKUP($B58,KviZDarije4!$A$1:$N$1000, 6, 0), 0)/'TOP SCORES'!E$5,0)</f>
        <v>30</v>
      </c>
      <c r="H58" s="14">
        <f>IFERROR(100*_xlfn.IFNA(VLOOKUP($B58,KviZDarije5!$A$1:$N$1000, 6, 0), 0)/'TOP SCORES'!F$5,0)</f>
        <v>45.454545454545453</v>
      </c>
      <c r="I58" s="14">
        <f>IFERROR(100*_xlfn.IFNA(VLOOKUP($B58,KviZDarije6!$A$1:$N$1000, 6, 0), 0)/'TOP SCORES'!G$5,0)</f>
        <v>44.444444444444443</v>
      </c>
      <c r="J58" s="14">
        <f>IFERROR(100*_xlfn.IFNA(VLOOKUP($B58,KviZDarije7!$A$1:$N$999, 6, 0), 0)/'TOP SCORES'!H$5,0)</f>
        <v>33.333333333333336</v>
      </c>
      <c r="K58" s="14">
        <f>IFERROR(100*_xlfn.IFNA(VLOOKUP($B58,KviZDarije8!$A$1:$N$1000, 6, 0), 0)/'TOP SCORES'!I$5,0)</f>
        <v>40</v>
      </c>
      <c r="L58" s="14">
        <f>IFERROR(100*_xlfn.IFNA(VLOOKUP($B58,KviZDarije9!$A$1:$N$1000, 6, 0), 0)/'TOP SCORES'!J$5,0)</f>
        <v>40</v>
      </c>
      <c r="M58" s="14">
        <f>IFERROR(100*_xlfn.IFNA(VLOOKUP($B58,KviZDarije10!$A$1:$N$1000, 6, 0), 0)/'TOP SCORES'!K$5,0)</f>
        <v>0</v>
      </c>
      <c r="N58" s="14">
        <f>IFERROR(100*_xlfn.IFNA(VLOOKUP($B58,KviZDarije11!$A$1:$N$1000, 6, 0), 0)/'TOP SCORES'!L$5,0)</f>
        <v>63.636363636363633</v>
      </c>
    </row>
    <row r="59" spans="1:14">
      <c r="A59" s="17">
        <f t="shared" ca="1" si="0"/>
        <v>58</v>
      </c>
      <c r="B59" s="12" t="s">
        <v>90</v>
      </c>
      <c r="C59" s="15" cm="1">
        <f t="array" aca="1" ref="C59" ca="1">SUM(LARGE(D59:N59,ROW(INDIRECT("1:8"))))</f>
        <v>405.65656565656565</v>
      </c>
      <c r="D59" s="14">
        <f>IFERROR(100*_xlfn.IFNA(VLOOKUP($B59,KviZDarije1!$A$1:$N$1000, 6, 0), 0)/'TOP SCORES'!B$5,0)</f>
        <v>9.0909090909090917</v>
      </c>
      <c r="E59" s="14">
        <f>IFERROR(100*_xlfn.IFNA(VLOOKUP($B59,KviZDarije2!$A$1:$N$1000, 6, 0), 0)/'TOP SCORES'!C$5,0)</f>
        <v>77.777777777777771</v>
      </c>
      <c r="F59" s="14">
        <f>IFERROR(100*_xlfn.IFNA(VLOOKUP($B59,KviZDarije3!$A$1:$N$1000, 6, 0), 0)/'TOP SCORES'!D$5,0)</f>
        <v>45.454545454545453</v>
      </c>
      <c r="G59" s="14">
        <f>IFERROR(100*_xlfn.IFNA(VLOOKUP($B59,KviZDarije4!$A$1:$N$1000, 6, 0), 0)/'TOP SCORES'!E$5,0)</f>
        <v>30</v>
      </c>
      <c r="H59" s="14">
        <f>IFERROR(100*_xlfn.IFNA(VLOOKUP($B59,KviZDarije5!$A$1:$N$1000, 6, 0), 0)/'TOP SCORES'!F$5,0)</f>
        <v>45.454545454545453</v>
      </c>
      <c r="I59" s="14">
        <f>IFERROR(100*_xlfn.IFNA(VLOOKUP($B59,KviZDarije6!$A$1:$N$1000, 6, 0), 0)/'TOP SCORES'!G$5,0)</f>
        <v>44.444444444444443</v>
      </c>
      <c r="J59" s="14">
        <f>IFERROR(100*_xlfn.IFNA(VLOOKUP($B59,KviZDarije7!$A$1:$N$999, 6, 0), 0)/'TOP SCORES'!H$5,0)</f>
        <v>44.444444444444443</v>
      </c>
      <c r="K59" s="14">
        <f>IFERROR(100*_xlfn.IFNA(VLOOKUP($B59,KviZDarije8!$A$1:$N$1000, 6, 0), 0)/'TOP SCORES'!I$5,0)</f>
        <v>40</v>
      </c>
      <c r="L59" s="14">
        <f>IFERROR(100*_xlfn.IFNA(VLOOKUP($B59,KviZDarije9!$A$1:$N$1000, 6, 0), 0)/'TOP SCORES'!J$5,0)</f>
        <v>30</v>
      </c>
      <c r="M59" s="14">
        <f>IFERROR(100*_xlfn.IFNA(VLOOKUP($B59,KviZDarije10!$A$1:$N$1000, 6, 0), 0)/'TOP SCORES'!K$5,0)</f>
        <v>44.444444444444443</v>
      </c>
      <c r="N59" s="14">
        <f>IFERROR(100*_xlfn.IFNA(VLOOKUP($B59,KviZDarije11!$A$1:$N$1000, 6, 0), 0)/'TOP SCORES'!L$5,0)</f>
        <v>63.636363636363633</v>
      </c>
    </row>
    <row r="60" spans="1:14">
      <c r="A60" s="17">
        <f t="shared" ca="1" si="0"/>
        <v>59</v>
      </c>
      <c r="B60" s="8" t="s">
        <v>100</v>
      </c>
      <c r="C60" s="15" cm="1">
        <f t="array" aca="1" ref="C60" ca="1">SUM(LARGE(D60:N60,ROW(INDIRECT("1:8"))))</f>
        <v>404.24242424242425</v>
      </c>
      <c r="D60" s="14">
        <f>IFERROR(100*_xlfn.IFNA(VLOOKUP($B60,KviZDarije1!$A$1:$N$1000, 6, 0), 0)/'TOP SCORES'!B$5,0)</f>
        <v>27.272727272727273</v>
      </c>
      <c r="E60" s="14">
        <f>IFERROR(100*_xlfn.IFNA(VLOOKUP($B60,KviZDarije2!$A$1:$N$1000, 6, 0), 0)/'TOP SCORES'!C$5,0)</f>
        <v>55.555555555555557</v>
      </c>
      <c r="F60" s="14">
        <f>IFERROR(100*_xlfn.IFNA(VLOOKUP($B60,KviZDarije3!$A$1:$N$1000, 6, 0), 0)/'TOP SCORES'!D$5,0)</f>
        <v>63.636363636363633</v>
      </c>
      <c r="G60" s="14">
        <f>IFERROR(100*_xlfn.IFNA(VLOOKUP($B60,KviZDarije4!$A$1:$N$1000, 6, 0), 0)/'TOP SCORES'!E$5,0)</f>
        <v>30</v>
      </c>
      <c r="H60" s="14">
        <f>IFERROR(100*_xlfn.IFNA(VLOOKUP($B60,KviZDarije5!$A$1:$N$1000, 6, 0), 0)/'TOP SCORES'!F$5,0)</f>
        <v>54.545454545454547</v>
      </c>
      <c r="I60" s="14">
        <f>IFERROR(100*_xlfn.IFNA(VLOOKUP($B60,KviZDarije6!$A$1:$N$1000, 6, 0), 0)/'TOP SCORES'!G$5,0)</f>
        <v>33.333333333333336</v>
      </c>
      <c r="J60" s="14">
        <f>IFERROR(100*_xlfn.IFNA(VLOOKUP($B60,KviZDarije7!$A$1:$N$999, 6, 0), 0)/'TOP SCORES'!H$5,0)</f>
        <v>11.111111111111111</v>
      </c>
      <c r="K60" s="14">
        <f>IFERROR(100*_xlfn.IFNA(VLOOKUP($B60,KviZDarije8!$A$1:$N$1000, 6, 0), 0)/'TOP SCORES'!I$5,0)</f>
        <v>40</v>
      </c>
      <c r="L60" s="14">
        <f>IFERROR(100*_xlfn.IFNA(VLOOKUP($B60,KviZDarije9!$A$1:$N$1000, 6, 0), 0)/'TOP SCORES'!J$5,0)</f>
        <v>40</v>
      </c>
      <c r="M60" s="14">
        <f>IFERROR(100*_xlfn.IFNA(VLOOKUP($B60,KviZDarije10!$A$1:$N$1000, 6, 0), 0)/'TOP SCORES'!K$5,0)</f>
        <v>44.444444444444443</v>
      </c>
      <c r="N60" s="14">
        <f>IFERROR(100*_xlfn.IFNA(VLOOKUP($B60,KviZDarije11!$A$1:$N$1000, 6, 0), 0)/'TOP SCORES'!L$5,0)</f>
        <v>72.727272727272734</v>
      </c>
    </row>
    <row r="61" spans="1:14">
      <c r="A61" s="17">
        <f t="shared" ca="1" si="0"/>
        <v>60</v>
      </c>
      <c r="B61" s="12" t="s">
        <v>169</v>
      </c>
      <c r="C61" s="15" cm="1">
        <f t="array" aca="1" ref="C61" ca="1">SUM(LARGE(D61:N61,ROW(INDIRECT("1:8"))))</f>
        <v>393.33333333333331</v>
      </c>
      <c r="D61" s="14">
        <f>IFERROR(100*_xlfn.IFNA(VLOOKUP($B61,KviZDarije1!$A$1:$N$1000, 6, 0), 0)/'TOP SCORES'!B$5,0)</f>
        <v>63.636363636363633</v>
      </c>
      <c r="E61" s="14">
        <f>IFERROR(100*_xlfn.IFNA(VLOOKUP($B61,KviZDarije2!$A$1:$N$1000, 6, 0), 0)/'TOP SCORES'!C$5,0)</f>
        <v>77.777777777777771</v>
      </c>
      <c r="F61" s="14">
        <f>IFERROR(100*_xlfn.IFNA(VLOOKUP($B61,KviZDarije3!$A$1:$N$1000, 6, 0), 0)/'TOP SCORES'!D$5,0)</f>
        <v>72.727272727272734</v>
      </c>
      <c r="G61" s="14">
        <f>IFERROR(100*_xlfn.IFNA(VLOOKUP($B61,KviZDarije4!$A$1:$N$1000, 6, 0), 0)/'TOP SCORES'!E$5,0)</f>
        <v>60</v>
      </c>
      <c r="H61" s="14">
        <f>IFERROR(100*_xlfn.IFNA(VLOOKUP($B61,KviZDarije5!$A$1:$N$1000, 6, 0), 0)/'TOP SCORES'!F$5,0)</f>
        <v>63.636363636363633</v>
      </c>
      <c r="I61" s="14">
        <f>IFERROR(100*_xlfn.IFNA(VLOOKUP($B61,KviZDarije6!$A$1:$N$1000, 6, 0), 0)/'TOP SCORES'!G$5,0)</f>
        <v>55.555555555555557</v>
      </c>
      <c r="J61" s="14">
        <f>IFERROR(100*_xlfn.IFNA(VLOOKUP($B61,KviZDarije7!$A$1:$N$999, 6, 0), 0)/'TOP SCORES'!H$5,0)</f>
        <v>0</v>
      </c>
      <c r="K61" s="14">
        <f>IFERROR(100*_xlfn.IFNA(VLOOKUP($B61,KviZDarije8!$A$1:$N$1000, 6, 0), 0)/'TOP SCORES'!I$5,0)</f>
        <v>0</v>
      </c>
      <c r="L61" s="14">
        <f>IFERROR(100*_xlfn.IFNA(VLOOKUP($B61,KviZDarije9!$A$1:$N$1000, 6, 0), 0)/'TOP SCORES'!J$5,0)</f>
        <v>0</v>
      </c>
      <c r="M61" s="14">
        <f>IFERROR(100*_xlfn.IFNA(VLOOKUP($B61,KviZDarije10!$A$1:$N$1000, 6, 0), 0)/'TOP SCORES'!K$5,0)</f>
        <v>0</v>
      </c>
      <c r="N61" s="14">
        <f>IFERROR(100*_xlfn.IFNA(VLOOKUP($B61,KviZDarije11!$A$1:$N$1000, 6, 0), 0)/'TOP SCORES'!L$5,0)</f>
        <v>0</v>
      </c>
    </row>
    <row r="62" spans="1:14">
      <c r="A62" s="17">
        <f t="shared" ca="1" si="0"/>
        <v>61</v>
      </c>
      <c r="B62" s="8" t="s">
        <v>190</v>
      </c>
      <c r="C62" s="15" cm="1">
        <f t="array" aca="1" ref="C62" ca="1">SUM(LARGE(D62:N62,ROW(INDIRECT("1:8"))))</f>
        <v>390.10101010101005</v>
      </c>
      <c r="D62" s="14">
        <f>IFERROR(100*_xlfn.IFNA(VLOOKUP($B62,KviZDarije1!$A$1:$N$1000, 6, 0), 0)/'TOP SCORES'!B$5,0)</f>
        <v>27.272727272727273</v>
      </c>
      <c r="E62" s="14">
        <f>IFERROR(100*_xlfn.IFNA(VLOOKUP($B62,KviZDarije2!$A$1:$N$1000, 6, 0), 0)/'TOP SCORES'!C$5,0)</f>
        <v>77.777777777777771</v>
      </c>
      <c r="F62" s="14">
        <f>IFERROR(100*_xlfn.IFNA(VLOOKUP($B62,KviZDarije3!$A$1:$N$1000, 6, 0), 0)/'TOP SCORES'!D$5,0)</f>
        <v>45.454545454545453</v>
      </c>
      <c r="G62" s="14">
        <f>IFERROR(100*_xlfn.IFNA(VLOOKUP($B62,KviZDarije4!$A$1:$N$1000, 6, 0), 0)/'TOP SCORES'!E$5,0)</f>
        <v>20</v>
      </c>
      <c r="H62" s="14">
        <f>IFERROR(100*_xlfn.IFNA(VLOOKUP($B62,KviZDarije5!$A$1:$N$1000, 6, 0), 0)/'TOP SCORES'!F$5,0)</f>
        <v>45.454545454545453</v>
      </c>
      <c r="I62" s="14">
        <f>IFERROR(100*_xlfn.IFNA(VLOOKUP($B62,KviZDarije6!$A$1:$N$1000, 6, 0), 0)/'TOP SCORES'!G$5,0)</f>
        <v>33.333333333333336</v>
      </c>
      <c r="J62" s="14">
        <f>IFERROR(100*_xlfn.IFNA(VLOOKUP($B62,KviZDarije7!$A$1:$N$999, 6, 0), 0)/'TOP SCORES'!H$5,0)</f>
        <v>11.111111111111111</v>
      </c>
      <c r="K62" s="14">
        <f>IFERROR(100*_xlfn.IFNA(VLOOKUP($B62,KviZDarije8!$A$1:$N$1000, 6, 0), 0)/'TOP SCORES'!I$5,0)</f>
        <v>40</v>
      </c>
      <c r="L62" s="14">
        <f>IFERROR(100*_xlfn.IFNA(VLOOKUP($B62,KviZDarije9!$A$1:$N$1000, 6, 0), 0)/'TOP SCORES'!J$5,0)</f>
        <v>40</v>
      </c>
      <c r="M62" s="14">
        <f>IFERROR(100*_xlfn.IFNA(VLOOKUP($B62,KviZDarije10!$A$1:$N$1000, 6, 0), 0)/'TOP SCORES'!K$5,0)</f>
        <v>44.444444444444443</v>
      </c>
      <c r="N62" s="14">
        <f>IFERROR(100*_xlfn.IFNA(VLOOKUP($B62,KviZDarije11!$A$1:$N$1000, 6, 0), 0)/'TOP SCORES'!L$5,0)</f>
        <v>63.636363636363633</v>
      </c>
    </row>
    <row r="63" spans="1:14">
      <c r="A63" s="17">
        <f t="shared" ca="1" si="0"/>
        <v>62</v>
      </c>
      <c r="B63" s="8" t="s">
        <v>137</v>
      </c>
      <c r="C63" s="15" cm="1">
        <f t="array" aca="1" ref="C63" ca="1">SUM(LARGE(D63:N63,ROW(INDIRECT("1:8"))))</f>
        <v>388.68686868686865</v>
      </c>
      <c r="D63" s="14">
        <f>IFERROR(100*_xlfn.IFNA(VLOOKUP($B63,KviZDarije1!$A$1:$N$1000, 6, 0), 0)/'TOP SCORES'!B$5,0)</f>
        <v>18.181818181818183</v>
      </c>
      <c r="E63" s="14">
        <f>IFERROR(100*_xlfn.IFNA(VLOOKUP($B63,KviZDarije2!$A$1:$N$1000, 6, 0), 0)/'TOP SCORES'!C$5,0)</f>
        <v>66.666666666666671</v>
      </c>
      <c r="F63" s="14">
        <f>IFERROR(100*_xlfn.IFNA(VLOOKUP($B63,KviZDarije3!$A$1:$N$1000, 6, 0), 0)/'TOP SCORES'!D$5,0)</f>
        <v>45.454545454545453</v>
      </c>
      <c r="G63" s="14">
        <f>IFERROR(100*_xlfn.IFNA(VLOOKUP($B63,KviZDarije4!$A$1:$N$1000, 6, 0), 0)/'TOP SCORES'!E$5,0)</f>
        <v>40</v>
      </c>
      <c r="H63" s="14">
        <f>IFERROR(100*_xlfn.IFNA(VLOOKUP($B63,KviZDarije5!$A$1:$N$1000, 6, 0), 0)/'TOP SCORES'!F$5,0)</f>
        <v>0</v>
      </c>
      <c r="I63" s="14">
        <f>IFERROR(100*_xlfn.IFNA(VLOOKUP($B63,KviZDarije6!$A$1:$N$1000, 6, 0), 0)/'TOP SCORES'!G$5,0)</f>
        <v>55.555555555555557</v>
      </c>
      <c r="J63" s="14">
        <f>IFERROR(100*_xlfn.IFNA(VLOOKUP($B63,KviZDarije7!$A$1:$N$999, 6, 0), 0)/'TOP SCORES'!H$5,0)</f>
        <v>0</v>
      </c>
      <c r="K63" s="14">
        <f>IFERROR(100*_xlfn.IFNA(VLOOKUP($B63,KviZDarije8!$A$1:$N$1000, 6, 0), 0)/'TOP SCORES'!I$5,0)</f>
        <v>50</v>
      </c>
      <c r="L63" s="14">
        <f>IFERROR(100*_xlfn.IFNA(VLOOKUP($B63,KviZDarije9!$A$1:$N$1000, 6, 0), 0)/'TOP SCORES'!J$5,0)</f>
        <v>30</v>
      </c>
      <c r="M63" s="14">
        <f>IFERROR(100*_xlfn.IFNA(VLOOKUP($B63,KviZDarije10!$A$1:$N$1000, 6, 0), 0)/'TOP SCORES'!K$5,0)</f>
        <v>55.555555555555557</v>
      </c>
      <c r="N63" s="14">
        <f>IFERROR(100*_xlfn.IFNA(VLOOKUP($B63,KviZDarije11!$A$1:$N$1000, 6, 0), 0)/'TOP SCORES'!L$5,0)</f>
        <v>45.454545454545453</v>
      </c>
    </row>
    <row r="64" spans="1:14">
      <c r="A64" s="17">
        <f t="shared" ca="1" si="0"/>
        <v>63</v>
      </c>
      <c r="B64" s="12" t="s">
        <v>39</v>
      </c>
      <c r="C64" s="15" cm="1">
        <f t="array" aca="1" ref="C64" ca="1">SUM(LARGE(D64:N64,ROW(INDIRECT("1:8"))))</f>
        <v>381.11111111111114</v>
      </c>
      <c r="D64" s="14">
        <f>IFERROR(100*_xlfn.IFNA(VLOOKUP($B64,KviZDarije1!$A$1:$N$1000, 6, 0), 0)/'TOP SCORES'!B$5,0)</f>
        <v>27.272727272727273</v>
      </c>
      <c r="E64" s="14">
        <f>IFERROR(100*_xlfn.IFNA(VLOOKUP($B64,KviZDarije2!$A$1:$N$1000, 6, 0), 0)/'TOP SCORES'!C$5,0)</f>
        <v>66.666666666666671</v>
      </c>
      <c r="F64" s="14">
        <f>IFERROR(100*_xlfn.IFNA(VLOOKUP($B64,KviZDarije3!$A$1:$N$1000, 6, 0), 0)/'TOP SCORES'!D$5,0)</f>
        <v>36.363636363636367</v>
      </c>
      <c r="G64" s="14">
        <f>IFERROR(100*_xlfn.IFNA(VLOOKUP($B64,KviZDarije4!$A$1:$N$1000, 6, 0), 0)/'TOP SCORES'!E$5,0)</f>
        <v>0</v>
      </c>
      <c r="H64" s="14">
        <f>IFERROR(100*_xlfn.IFNA(VLOOKUP($B64,KviZDarije5!$A$1:$N$1000, 6, 0), 0)/'TOP SCORES'!F$5,0)</f>
        <v>0</v>
      </c>
      <c r="I64" s="14">
        <f>IFERROR(100*_xlfn.IFNA(VLOOKUP($B64,KviZDarije6!$A$1:$N$1000, 6, 0), 0)/'TOP SCORES'!G$5,0)</f>
        <v>44.444444444444443</v>
      </c>
      <c r="J64" s="14">
        <f>IFERROR(100*_xlfn.IFNA(VLOOKUP($B64,KviZDarije7!$A$1:$N$999, 6, 0), 0)/'TOP SCORES'!H$5,0)</f>
        <v>33.333333333333336</v>
      </c>
      <c r="K64" s="14">
        <f>IFERROR(100*_xlfn.IFNA(VLOOKUP($B64,KviZDarije8!$A$1:$N$1000, 6, 0), 0)/'TOP SCORES'!I$5,0)</f>
        <v>70</v>
      </c>
      <c r="L64" s="14">
        <f>IFERROR(100*_xlfn.IFNA(VLOOKUP($B64,KviZDarije9!$A$1:$N$1000, 6, 0), 0)/'TOP SCORES'!J$5,0)</f>
        <v>20</v>
      </c>
      <c r="M64" s="14">
        <f>IFERROR(100*_xlfn.IFNA(VLOOKUP($B64,KviZDarije10!$A$1:$N$1000, 6, 0), 0)/'TOP SCORES'!K$5,0)</f>
        <v>66.666666666666671</v>
      </c>
      <c r="N64" s="14">
        <f>IFERROR(100*_xlfn.IFNA(VLOOKUP($B64,KviZDarije11!$A$1:$N$1000, 6, 0), 0)/'TOP SCORES'!L$5,0)</f>
        <v>36.363636363636367</v>
      </c>
    </row>
    <row r="65" spans="1:14">
      <c r="A65" s="17">
        <f t="shared" ca="1" si="0"/>
        <v>64</v>
      </c>
      <c r="B65" s="8" t="s">
        <v>139</v>
      </c>
      <c r="C65" s="15" cm="1">
        <f t="array" aca="1" ref="C65" ca="1">SUM(LARGE(D65:N65,ROW(INDIRECT("1:8"))))</f>
        <v>380.80808080808077</v>
      </c>
      <c r="D65" s="14">
        <f>IFERROR(100*_xlfn.IFNA(VLOOKUP($B65,KviZDarije1!$A$1:$N$1000, 6, 0), 0)/'TOP SCORES'!B$5,0)</f>
        <v>81.818181818181813</v>
      </c>
      <c r="E65" s="14">
        <f>IFERROR(100*_xlfn.IFNA(VLOOKUP($B65,KviZDarije2!$A$1:$N$1000, 6, 0), 0)/'TOP SCORES'!C$5,0)</f>
        <v>88.888888888888886</v>
      </c>
      <c r="F65" s="14">
        <f>IFERROR(100*_xlfn.IFNA(VLOOKUP($B65,KviZDarije3!$A$1:$N$1000, 6, 0), 0)/'TOP SCORES'!D$5,0)</f>
        <v>90.909090909090907</v>
      </c>
      <c r="G65" s="14">
        <f>IFERROR(100*_xlfn.IFNA(VLOOKUP($B65,KviZDarije4!$A$1:$N$1000, 6, 0), 0)/'TOP SCORES'!E$5,0)</f>
        <v>0</v>
      </c>
      <c r="H65" s="14">
        <f>IFERROR(100*_xlfn.IFNA(VLOOKUP($B65,KviZDarije5!$A$1:$N$1000, 6, 0), 0)/'TOP SCORES'!F$5,0)</f>
        <v>63.636363636363633</v>
      </c>
      <c r="I65" s="14">
        <f>IFERROR(100*_xlfn.IFNA(VLOOKUP($B65,KviZDarije6!$A$1:$N$1000, 6, 0), 0)/'TOP SCORES'!G$5,0)</f>
        <v>0</v>
      </c>
      <c r="J65" s="14">
        <f>IFERROR(100*_xlfn.IFNA(VLOOKUP($B65,KviZDarije7!$A$1:$N$999, 6, 0), 0)/'TOP SCORES'!H$5,0)</f>
        <v>55.555555555555557</v>
      </c>
      <c r="K65" s="14">
        <f>IFERROR(100*_xlfn.IFNA(VLOOKUP($B65,KviZDarije8!$A$1:$N$1000, 6, 0), 0)/'TOP SCORES'!I$5,0)</f>
        <v>0</v>
      </c>
      <c r="L65" s="14">
        <f>IFERROR(100*_xlfn.IFNA(VLOOKUP($B65,KviZDarije9!$A$1:$N$1000, 6, 0), 0)/'TOP SCORES'!J$5,0)</f>
        <v>0</v>
      </c>
      <c r="M65" s="14">
        <f>IFERROR(100*_xlfn.IFNA(VLOOKUP($B65,KviZDarije10!$A$1:$N$1000, 6, 0), 0)/'TOP SCORES'!K$5,0)</f>
        <v>0</v>
      </c>
      <c r="N65" s="14">
        <f>IFERROR(100*_xlfn.IFNA(VLOOKUP($B65,KviZDarije11!$A$1:$N$1000, 6, 0), 0)/'TOP SCORES'!L$5,0)</f>
        <v>0</v>
      </c>
    </row>
    <row r="66" spans="1:14">
      <c r="A66" s="17">
        <f t="shared" ref="A66:A129" ca="1" si="1">RANK(C66,C$2:C$997)</f>
        <v>65</v>
      </c>
      <c r="B66" s="12" t="s">
        <v>174</v>
      </c>
      <c r="C66" s="15" cm="1">
        <f t="array" aca="1" ref="C66" ca="1">SUM(LARGE(D66:N66,ROW(INDIRECT("1:8"))))</f>
        <v>374.84848484848482</v>
      </c>
      <c r="D66" s="14">
        <f>IFERROR(100*_xlfn.IFNA(VLOOKUP($B66,KviZDarije1!$A$1:$N$1000, 6, 0), 0)/'TOP SCORES'!B$5,0)</f>
        <v>18.181818181818183</v>
      </c>
      <c r="E66" s="14">
        <f>IFERROR(100*_xlfn.IFNA(VLOOKUP($B66,KviZDarije2!$A$1:$N$1000, 6, 0), 0)/'TOP SCORES'!C$5,0)</f>
        <v>77.777777777777771</v>
      </c>
      <c r="F66" s="14">
        <f>IFERROR(100*_xlfn.IFNA(VLOOKUP($B66,KviZDarije3!$A$1:$N$1000, 6, 0), 0)/'TOP SCORES'!D$5,0)</f>
        <v>36.363636363636367</v>
      </c>
      <c r="G66" s="14">
        <f>IFERROR(100*_xlfn.IFNA(VLOOKUP($B66,KviZDarije4!$A$1:$N$1000, 6, 0), 0)/'TOP SCORES'!E$5,0)</f>
        <v>20</v>
      </c>
      <c r="H66" s="14">
        <f>IFERROR(100*_xlfn.IFNA(VLOOKUP($B66,KviZDarije5!$A$1:$N$1000, 6, 0), 0)/'TOP SCORES'!F$5,0)</f>
        <v>45.454545454545453</v>
      </c>
      <c r="I66" s="14">
        <f>IFERROR(100*_xlfn.IFNA(VLOOKUP($B66,KviZDarije6!$A$1:$N$1000, 6, 0), 0)/'TOP SCORES'!G$5,0)</f>
        <v>55.555555555555557</v>
      </c>
      <c r="J66" s="14">
        <f>IFERROR(100*_xlfn.IFNA(VLOOKUP($B66,KviZDarije7!$A$1:$N$999, 6, 0), 0)/'TOP SCORES'!H$5,0)</f>
        <v>0</v>
      </c>
      <c r="K66" s="14">
        <f>IFERROR(100*_xlfn.IFNA(VLOOKUP($B66,KviZDarije8!$A$1:$N$1000, 6, 0), 0)/'TOP SCORES'!I$5,0)</f>
        <v>50</v>
      </c>
      <c r="L66" s="14">
        <f>IFERROR(100*_xlfn.IFNA(VLOOKUP($B66,KviZDarije9!$A$1:$N$1000, 6, 0), 0)/'TOP SCORES'!J$5,0)</f>
        <v>40</v>
      </c>
      <c r="M66" s="14">
        <f>IFERROR(100*_xlfn.IFNA(VLOOKUP($B66,KviZDarije10!$A$1:$N$1000, 6, 0), 0)/'TOP SCORES'!K$5,0)</f>
        <v>33.333333333333336</v>
      </c>
      <c r="N66" s="14">
        <f>IFERROR(100*_xlfn.IFNA(VLOOKUP($B66,KviZDarije11!$A$1:$N$1000, 6, 0), 0)/'TOP SCORES'!L$5,0)</f>
        <v>36.363636363636367</v>
      </c>
    </row>
    <row r="67" spans="1:14">
      <c r="A67" s="17">
        <f t="shared" ca="1" si="1"/>
        <v>66</v>
      </c>
      <c r="B67" s="12" t="s">
        <v>48</v>
      </c>
      <c r="C67" s="15" cm="1">
        <f t="array" aca="1" ref="C67" ca="1">SUM(LARGE(D67:N67,ROW(INDIRECT("1:8"))))</f>
        <v>374.34343434343435</v>
      </c>
      <c r="D67" s="14">
        <f>IFERROR(100*_xlfn.IFNA(VLOOKUP($B67,KviZDarije1!$A$1:$N$1000, 6, 0), 0)/'TOP SCORES'!B$5,0)</f>
        <v>18.181818181818183</v>
      </c>
      <c r="E67" s="14">
        <f>IFERROR(100*_xlfn.IFNA(VLOOKUP($B67,KviZDarije2!$A$1:$N$1000, 6, 0), 0)/'TOP SCORES'!C$5,0)</f>
        <v>44.444444444444443</v>
      </c>
      <c r="F67" s="14">
        <f>IFERROR(100*_xlfn.IFNA(VLOOKUP($B67,KviZDarije3!$A$1:$N$1000, 6, 0), 0)/'TOP SCORES'!D$5,0)</f>
        <v>36.363636363636367</v>
      </c>
      <c r="G67" s="14">
        <f>IFERROR(100*_xlfn.IFNA(VLOOKUP($B67,KviZDarije4!$A$1:$N$1000, 6, 0), 0)/'TOP SCORES'!E$5,0)</f>
        <v>40</v>
      </c>
      <c r="H67" s="14">
        <f>IFERROR(100*_xlfn.IFNA(VLOOKUP($B67,KviZDarije5!$A$1:$N$1000, 6, 0), 0)/'TOP SCORES'!F$5,0)</f>
        <v>45.454545454545453</v>
      </c>
      <c r="I67" s="14">
        <f>IFERROR(100*_xlfn.IFNA(VLOOKUP($B67,KviZDarije6!$A$1:$N$1000, 6, 0), 0)/'TOP SCORES'!G$5,0)</f>
        <v>22.222222222222221</v>
      </c>
      <c r="J67" s="14">
        <f>IFERROR(100*_xlfn.IFNA(VLOOKUP($B67,KviZDarije7!$A$1:$N$999, 6, 0), 0)/'TOP SCORES'!H$5,0)</f>
        <v>11.111111111111111</v>
      </c>
      <c r="K67" s="14">
        <f>IFERROR(100*_xlfn.IFNA(VLOOKUP($B67,KviZDarije8!$A$1:$N$1000, 6, 0), 0)/'TOP SCORES'!I$5,0)</f>
        <v>40</v>
      </c>
      <c r="L67" s="14">
        <f>IFERROR(100*_xlfn.IFNA(VLOOKUP($B67,KviZDarije9!$A$1:$N$1000, 6, 0), 0)/'TOP SCORES'!J$5,0)</f>
        <v>60</v>
      </c>
      <c r="M67" s="14">
        <f>IFERROR(100*_xlfn.IFNA(VLOOKUP($B67,KviZDarije10!$A$1:$N$1000, 6, 0), 0)/'TOP SCORES'!K$5,0)</f>
        <v>44.444444444444443</v>
      </c>
      <c r="N67" s="14">
        <f>IFERROR(100*_xlfn.IFNA(VLOOKUP($B67,KviZDarije11!$A$1:$N$1000, 6, 0), 0)/'TOP SCORES'!L$5,0)</f>
        <v>63.636363636363633</v>
      </c>
    </row>
    <row r="68" spans="1:14">
      <c r="A68" s="17">
        <f t="shared" ca="1" si="1"/>
        <v>67</v>
      </c>
      <c r="B68" s="8" t="s">
        <v>22</v>
      </c>
      <c r="C68" s="15" cm="1">
        <f t="array" aca="1" ref="C68" ca="1">SUM(LARGE(D68:N68,ROW(INDIRECT("1:8"))))</f>
        <v>370.30303030303031</v>
      </c>
      <c r="D68" s="14">
        <f>IFERROR(100*_xlfn.IFNA(VLOOKUP($B68,KviZDarije1!$A$1:$N$1000, 6, 0), 0)/'TOP SCORES'!B$5,0)</f>
        <v>27.272727272727273</v>
      </c>
      <c r="E68" s="14">
        <f>IFERROR(100*_xlfn.IFNA(VLOOKUP($B68,KviZDarije2!$A$1:$N$1000, 6, 0), 0)/'TOP SCORES'!C$5,0)</f>
        <v>22.222222222222221</v>
      </c>
      <c r="F68" s="14">
        <f>IFERROR(100*_xlfn.IFNA(VLOOKUP($B68,KviZDarije3!$A$1:$N$1000, 6, 0), 0)/'TOP SCORES'!D$5,0)</f>
        <v>45.454545454545453</v>
      </c>
      <c r="G68" s="14">
        <f>IFERROR(100*_xlfn.IFNA(VLOOKUP($B68,KviZDarije4!$A$1:$N$1000, 6, 0), 0)/'TOP SCORES'!E$5,0)</f>
        <v>50</v>
      </c>
      <c r="H68" s="14">
        <f>IFERROR(100*_xlfn.IFNA(VLOOKUP($B68,KviZDarije5!$A$1:$N$1000, 6, 0), 0)/'TOP SCORES'!F$5,0)</f>
        <v>36.363636363636367</v>
      </c>
      <c r="I68" s="14">
        <f>IFERROR(100*_xlfn.IFNA(VLOOKUP($B68,KviZDarije6!$A$1:$N$1000, 6, 0), 0)/'TOP SCORES'!G$5,0)</f>
        <v>22.222222222222221</v>
      </c>
      <c r="J68" s="14">
        <f>IFERROR(100*_xlfn.IFNA(VLOOKUP($B68,KviZDarije7!$A$1:$N$999, 6, 0), 0)/'TOP SCORES'!H$5,0)</f>
        <v>0</v>
      </c>
      <c r="K68" s="14">
        <f>IFERROR(100*_xlfn.IFNA(VLOOKUP($B68,KviZDarije8!$A$1:$N$1000, 6, 0), 0)/'TOP SCORES'!I$5,0)</f>
        <v>40</v>
      </c>
      <c r="L68" s="14">
        <f>IFERROR(100*_xlfn.IFNA(VLOOKUP($B68,KviZDarije9!$A$1:$N$1000, 6, 0), 0)/'TOP SCORES'!J$5,0)</f>
        <v>50</v>
      </c>
      <c r="M68" s="14">
        <f>IFERROR(100*_xlfn.IFNA(VLOOKUP($B68,KviZDarije10!$A$1:$N$1000, 6, 0), 0)/'TOP SCORES'!K$5,0)</f>
        <v>66.666666666666671</v>
      </c>
      <c r="N68" s="14">
        <f>IFERROR(100*_xlfn.IFNA(VLOOKUP($B68,KviZDarije11!$A$1:$N$1000, 6, 0), 0)/'TOP SCORES'!L$5,0)</f>
        <v>54.545454545454547</v>
      </c>
    </row>
    <row r="69" spans="1:14">
      <c r="A69" s="17">
        <f t="shared" ca="1" si="1"/>
        <v>68</v>
      </c>
      <c r="B69" s="12" t="s">
        <v>188</v>
      </c>
      <c r="C69" s="15" cm="1">
        <f t="array" aca="1" ref="C69" ca="1">SUM(LARGE(D69:N69,ROW(INDIRECT("1:8"))))</f>
        <v>366.76767676767673</v>
      </c>
      <c r="D69" s="14">
        <f>IFERROR(100*_xlfn.IFNA(VLOOKUP($B69,KviZDarije1!$A$1:$N$1000, 6, 0), 0)/'TOP SCORES'!B$5,0)</f>
        <v>36.363636363636367</v>
      </c>
      <c r="E69" s="14">
        <f>IFERROR(100*_xlfn.IFNA(VLOOKUP($B69,KviZDarije2!$A$1:$N$1000, 6, 0), 0)/'TOP SCORES'!C$5,0)</f>
        <v>0</v>
      </c>
      <c r="F69" s="14">
        <f>IFERROR(100*_xlfn.IFNA(VLOOKUP($B69,KviZDarije3!$A$1:$N$1000, 6, 0), 0)/'TOP SCORES'!D$5,0)</f>
        <v>63.636363636363633</v>
      </c>
      <c r="G69" s="14">
        <f>IFERROR(100*_xlfn.IFNA(VLOOKUP($B69,KviZDarije4!$A$1:$N$1000, 6, 0), 0)/'TOP SCORES'!E$5,0)</f>
        <v>40</v>
      </c>
      <c r="H69" s="14">
        <f>IFERROR(100*_xlfn.IFNA(VLOOKUP($B69,KviZDarije5!$A$1:$N$1000, 6, 0), 0)/'TOP SCORES'!F$5,0)</f>
        <v>54.545454545454547</v>
      </c>
      <c r="I69" s="14">
        <f>IFERROR(100*_xlfn.IFNA(VLOOKUP($B69,KviZDarije6!$A$1:$N$1000, 6, 0), 0)/'TOP SCORES'!G$5,0)</f>
        <v>33.333333333333336</v>
      </c>
      <c r="J69" s="14">
        <f>IFERROR(100*_xlfn.IFNA(VLOOKUP($B69,KviZDarije7!$A$1:$N$999, 6, 0), 0)/'TOP SCORES'!H$5,0)</f>
        <v>33.333333333333336</v>
      </c>
      <c r="K69" s="14">
        <f>IFERROR(100*_xlfn.IFNA(VLOOKUP($B69,KviZDarije8!$A$1:$N$1000, 6, 0), 0)/'TOP SCORES'!I$5,0)</f>
        <v>0</v>
      </c>
      <c r="L69" s="14">
        <f>IFERROR(100*_xlfn.IFNA(VLOOKUP($B69,KviZDarije9!$A$1:$N$1000, 6, 0), 0)/'TOP SCORES'!J$5,0)</f>
        <v>50</v>
      </c>
      <c r="M69" s="14">
        <f>IFERROR(100*_xlfn.IFNA(VLOOKUP($B69,KviZDarije10!$A$1:$N$1000, 6, 0), 0)/'TOP SCORES'!K$5,0)</f>
        <v>55.555555555555557</v>
      </c>
      <c r="N69" s="14">
        <f>IFERROR(100*_xlfn.IFNA(VLOOKUP($B69,KviZDarije11!$A$1:$N$1000, 6, 0), 0)/'TOP SCORES'!L$5,0)</f>
        <v>0</v>
      </c>
    </row>
    <row r="70" spans="1:14">
      <c r="A70" s="17">
        <f t="shared" ca="1" si="1"/>
        <v>69</v>
      </c>
      <c r="B70" s="12" t="s">
        <v>86</v>
      </c>
      <c r="C70" s="15" cm="1">
        <f t="array" aca="1" ref="C70" ca="1">SUM(LARGE(D70:N70,ROW(INDIRECT("1:8"))))</f>
        <v>366.26262626262627</v>
      </c>
      <c r="D70" s="14">
        <f>IFERROR(100*_xlfn.IFNA(VLOOKUP($B70,KviZDarije1!$A$1:$N$1000, 6, 0), 0)/'TOP SCORES'!B$5,0)</f>
        <v>18.181818181818183</v>
      </c>
      <c r="E70" s="14">
        <f>IFERROR(100*_xlfn.IFNA(VLOOKUP($B70,KviZDarije2!$A$1:$N$1000, 6, 0), 0)/'TOP SCORES'!C$5,0)</f>
        <v>66.666666666666671</v>
      </c>
      <c r="F70" s="14">
        <f>IFERROR(100*_xlfn.IFNA(VLOOKUP($B70,KviZDarije3!$A$1:$N$1000, 6, 0), 0)/'TOP SCORES'!D$5,0)</f>
        <v>45.454545454545453</v>
      </c>
      <c r="G70" s="14">
        <f>IFERROR(100*_xlfn.IFNA(VLOOKUP($B70,KviZDarije4!$A$1:$N$1000, 6, 0), 0)/'TOP SCORES'!E$5,0)</f>
        <v>60</v>
      </c>
      <c r="H70" s="14">
        <f>IFERROR(100*_xlfn.IFNA(VLOOKUP($B70,KviZDarije5!$A$1:$N$1000, 6, 0), 0)/'TOP SCORES'!F$5,0)</f>
        <v>36.363636363636367</v>
      </c>
      <c r="I70" s="14">
        <f>IFERROR(100*_xlfn.IFNA(VLOOKUP($B70,KviZDarije6!$A$1:$N$1000, 6, 0), 0)/'TOP SCORES'!G$5,0)</f>
        <v>0</v>
      </c>
      <c r="J70" s="14">
        <f>IFERROR(100*_xlfn.IFNA(VLOOKUP($B70,KviZDarije7!$A$1:$N$999, 6, 0), 0)/'TOP SCORES'!H$5,0)</f>
        <v>22.222222222222221</v>
      </c>
      <c r="K70" s="14">
        <f>IFERROR(100*_xlfn.IFNA(VLOOKUP($B70,KviZDarije8!$A$1:$N$1000, 6, 0), 0)/'TOP SCORES'!I$5,0)</f>
        <v>60</v>
      </c>
      <c r="L70" s="14">
        <f>IFERROR(100*_xlfn.IFNA(VLOOKUP($B70,KviZDarije9!$A$1:$N$1000, 6, 0), 0)/'TOP SCORES'!J$5,0)</f>
        <v>20</v>
      </c>
      <c r="M70" s="14">
        <f>IFERROR(100*_xlfn.IFNA(VLOOKUP($B70,KviZDarije10!$A$1:$N$1000, 6, 0), 0)/'TOP SCORES'!K$5,0)</f>
        <v>55.555555555555557</v>
      </c>
      <c r="N70" s="14">
        <f>IFERROR(100*_xlfn.IFNA(VLOOKUP($B70,KviZDarije11!$A$1:$N$1000, 6, 0), 0)/'TOP SCORES'!L$5,0)</f>
        <v>0</v>
      </c>
    </row>
    <row r="71" spans="1:14">
      <c r="A71" s="17">
        <f t="shared" ca="1" si="1"/>
        <v>70</v>
      </c>
      <c r="B71" s="12" t="s">
        <v>41</v>
      </c>
      <c r="C71" s="15" cm="1">
        <f t="array" aca="1" ref="C71" ca="1">SUM(LARGE(D71:N71,ROW(INDIRECT("1:8"))))</f>
        <v>360.90909090909088</v>
      </c>
      <c r="D71" s="14">
        <f>IFERROR(100*_xlfn.IFNA(VLOOKUP($B71,KviZDarije1!$A$1:$N$1000, 6, 0), 0)/'TOP SCORES'!B$5,0)</f>
        <v>0</v>
      </c>
      <c r="E71" s="14">
        <f>IFERROR(100*_xlfn.IFNA(VLOOKUP($B71,KviZDarije2!$A$1:$N$1000, 6, 0), 0)/'TOP SCORES'!C$5,0)</f>
        <v>33.333333333333336</v>
      </c>
      <c r="F71" s="14">
        <f>IFERROR(100*_xlfn.IFNA(VLOOKUP($B71,KviZDarije3!$A$1:$N$1000, 6, 0), 0)/'TOP SCORES'!D$5,0)</f>
        <v>45.454545454545453</v>
      </c>
      <c r="G71" s="14">
        <f>IFERROR(100*_xlfn.IFNA(VLOOKUP($B71,KviZDarije4!$A$1:$N$1000, 6, 0), 0)/'TOP SCORES'!E$5,0)</f>
        <v>0</v>
      </c>
      <c r="H71" s="14">
        <f>IFERROR(100*_xlfn.IFNA(VLOOKUP($B71,KviZDarije5!$A$1:$N$1000, 6, 0), 0)/'TOP SCORES'!F$5,0)</f>
        <v>0</v>
      </c>
      <c r="I71" s="14">
        <f>IFERROR(100*_xlfn.IFNA(VLOOKUP($B71,KviZDarije6!$A$1:$N$1000, 6, 0), 0)/'TOP SCORES'!G$5,0)</f>
        <v>55.555555555555557</v>
      </c>
      <c r="J71" s="14">
        <f>IFERROR(100*_xlfn.IFNA(VLOOKUP($B71,KviZDarije7!$A$1:$N$999, 6, 0), 0)/'TOP SCORES'!H$5,0)</f>
        <v>44.444444444444443</v>
      </c>
      <c r="K71" s="14">
        <f>IFERROR(100*_xlfn.IFNA(VLOOKUP($B71,KviZDarije8!$A$1:$N$1000, 6, 0), 0)/'TOP SCORES'!I$5,0)</f>
        <v>40</v>
      </c>
      <c r="L71" s="14">
        <f>IFERROR(100*_xlfn.IFNA(VLOOKUP($B71,KviZDarije9!$A$1:$N$1000, 6, 0), 0)/'TOP SCORES'!J$5,0)</f>
        <v>30</v>
      </c>
      <c r="M71" s="14">
        <f>IFERROR(100*_xlfn.IFNA(VLOOKUP($B71,KviZDarije10!$A$1:$N$1000, 6, 0), 0)/'TOP SCORES'!K$5,0)</f>
        <v>66.666666666666671</v>
      </c>
      <c r="N71" s="14">
        <f>IFERROR(100*_xlfn.IFNA(VLOOKUP($B71,KviZDarije11!$A$1:$N$1000, 6, 0), 0)/'TOP SCORES'!L$5,0)</f>
        <v>45.454545454545453</v>
      </c>
    </row>
    <row r="72" spans="1:14">
      <c r="A72" s="17">
        <f t="shared" ca="1" si="1"/>
        <v>71</v>
      </c>
      <c r="B72" s="12" t="s">
        <v>16</v>
      </c>
      <c r="C72" s="15" cm="1">
        <f t="array" aca="1" ref="C72" ca="1">SUM(LARGE(D72:N72,ROW(INDIRECT("1:8"))))</f>
        <v>359.69696969696969</v>
      </c>
      <c r="D72" s="14">
        <f>IFERROR(100*_xlfn.IFNA(VLOOKUP($B72,KviZDarije1!$A$1:$N$1000, 6, 0), 0)/'TOP SCORES'!B$5,0)</f>
        <v>0</v>
      </c>
      <c r="E72" s="14">
        <f>IFERROR(100*_xlfn.IFNA(VLOOKUP($B72,KviZDarije2!$A$1:$N$1000, 6, 0), 0)/'TOP SCORES'!C$5,0)</f>
        <v>66.666666666666671</v>
      </c>
      <c r="F72" s="14">
        <f>IFERROR(100*_xlfn.IFNA(VLOOKUP($B72,KviZDarije3!$A$1:$N$1000, 6, 0), 0)/'TOP SCORES'!D$5,0)</f>
        <v>45.454545454545453</v>
      </c>
      <c r="G72" s="14">
        <f>IFERROR(100*_xlfn.IFNA(VLOOKUP($B72,KviZDarije4!$A$1:$N$1000, 6, 0), 0)/'TOP SCORES'!E$5,0)</f>
        <v>0</v>
      </c>
      <c r="H72" s="14">
        <f>IFERROR(100*_xlfn.IFNA(VLOOKUP($B72,KviZDarije5!$A$1:$N$1000, 6, 0), 0)/'TOP SCORES'!F$5,0)</f>
        <v>54.545454545454547</v>
      </c>
      <c r="I72" s="14">
        <f>IFERROR(100*_xlfn.IFNA(VLOOKUP($B72,KviZDarije6!$A$1:$N$1000, 6, 0), 0)/'TOP SCORES'!G$5,0)</f>
        <v>33.333333333333336</v>
      </c>
      <c r="J72" s="14">
        <f>IFERROR(100*_xlfn.IFNA(VLOOKUP($B72,KviZDarije7!$A$1:$N$999, 6, 0), 0)/'TOP SCORES'!H$5,0)</f>
        <v>11.111111111111111</v>
      </c>
      <c r="K72" s="14">
        <f>IFERROR(100*_xlfn.IFNA(VLOOKUP($B72,KviZDarije8!$A$1:$N$1000, 6, 0), 0)/'TOP SCORES'!I$5,0)</f>
        <v>40</v>
      </c>
      <c r="L72" s="14">
        <f>IFERROR(100*_xlfn.IFNA(VLOOKUP($B72,KviZDarije9!$A$1:$N$1000, 6, 0), 0)/'TOP SCORES'!J$5,0)</f>
        <v>50</v>
      </c>
      <c r="M72" s="14">
        <f>IFERROR(100*_xlfn.IFNA(VLOOKUP($B72,KviZDarije10!$A$1:$N$1000, 6, 0), 0)/'TOP SCORES'!K$5,0)</f>
        <v>33.333333333333336</v>
      </c>
      <c r="N72" s="14">
        <f>IFERROR(100*_xlfn.IFNA(VLOOKUP($B72,KviZDarije11!$A$1:$N$1000, 6, 0), 0)/'TOP SCORES'!L$5,0)</f>
        <v>36.363636363636367</v>
      </c>
    </row>
    <row r="73" spans="1:14">
      <c r="A73" s="17">
        <f t="shared" ca="1" si="1"/>
        <v>72</v>
      </c>
      <c r="B73" s="12" t="s">
        <v>148</v>
      </c>
      <c r="C73" s="15" cm="1">
        <f t="array" aca="1" ref="C73" ca="1">SUM(LARGE(D73:N73,ROW(INDIRECT("1:8"))))</f>
        <v>352.52525252525254</v>
      </c>
      <c r="D73" s="14">
        <f>IFERROR(100*_xlfn.IFNA(VLOOKUP($B73,KviZDarije1!$A$1:$N$1000, 6, 0), 0)/'TOP SCORES'!B$5,0)</f>
        <v>63.636363636363633</v>
      </c>
      <c r="E73" s="14">
        <f>IFERROR(100*_xlfn.IFNA(VLOOKUP($B73,KviZDarije2!$A$1:$N$1000, 6, 0), 0)/'TOP SCORES'!C$5,0)</f>
        <v>88.888888888888886</v>
      </c>
      <c r="F73" s="14">
        <f>IFERROR(100*_xlfn.IFNA(VLOOKUP($B73,KviZDarije3!$A$1:$N$1000, 6, 0), 0)/'TOP SCORES'!D$5,0)</f>
        <v>0</v>
      </c>
      <c r="G73" s="14">
        <f>IFERROR(100*_xlfn.IFNA(VLOOKUP($B73,KviZDarije4!$A$1:$N$1000, 6, 0), 0)/'TOP SCORES'!E$5,0)</f>
        <v>100</v>
      </c>
      <c r="H73" s="14">
        <f>IFERROR(100*_xlfn.IFNA(VLOOKUP($B73,KviZDarije5!$A$1:$N$1000, 6, 0), 0)/'TOP SCORES'!F$5,0)</f>
        <v>100</v>
      </c>
      <c r="I73" s="14">
        <f>IFERROR(100*_xlfn.IFNA(VLOOKUP($B73,KviZDarije6!$A$1:$N$1000, 6, 0), 0)/'TOP SCORES'!G$5,0)</f>
        <v>0</v>
      </c>
      <c r="J73" s="14">
        <f>IFERROR(100*_xlfn.IFNA(VLOOKUP($B73,KviZDarije7!$A$1:$N$999, 6, 0), 0)/'TOP SCORES'!H$5,0)</f>
        <v>0</v>
      </c>
      <c r="K73" s="14">
        <f>IFERROR(100*_xlfn.IFNA(VLOOKUP($B73,KviZDarije8!$A$1:$N$1000, 6, 0), 0)/'TOP SCORES'!I$5,0)</f>
        <v>0</v>
      </c>
      <c r="L73" s="14">
        <f>IFERROR(100*_xlfn.IFNA(VLOOKUP($B73,KviZDarije9!$A$1:$N$1000, 6, 0), 0)/'TOP SCORES'!J$5,0)</f>
        <v>0</v>
      </c>
      <c r="M73" s="14">
        <f>IFERROR(100*_xlfn.IFNA(VLOOKUP($B73,KviZDarije10!$A$1:$N$1000, 6, 0), 0)/'TOP SCORES'!K$5,0)</f>
        <v>0</v>
      </c>
      <c r="N73" s="14">
        <f>IFERROR(100*_xlfn.IFNA(VLOOKUP($B73,KviZDarije11!$A$1:$N$1000, 6, 0), 0)/'TOP SCORES'!L$5,0)</f>
        <v>0</v>
      </c>
    </row>
    <row r="74" spans="1:14">
      <c r="A74" s="17">
        <f t="shared" ca="1" si="1"/>
        <v>73</v>
      </c>
      <c r="B74" s="8" t="s">
        <v>271</v>
      </c>
      <c r="C74" s="15" cm="1">
        <f t="array" aca="1" ref="C74" ca="1">SUM(LARGE(D74:N74,ROW(INDIRECT("1:8"))))</f>
        <v>347.57575757575756</v>
      </c>
      <c r="D74" s="14">
        <f>IFERROR(100*_xlfn.IFNA(VLOOKUP($B74,KviZDarije1!$A$1:$N$1000, 6, 0), 0)/'TOP SCORES'!B$5,0)</f>
        <v>0</v>
      </c>
      <c r="E74" s="14">
        <f>IFERROR(100*_xlfn.IFNA(VLOOKUP($B74,KviZDarije2!$A$1:$N$1000, 6, 0), 0)/'TOP SCORES'!C$5,0)</f>
        <v>0</v>
      </c>
      <c r="F74" s="14">
        <f>IFERROR(100*_xlfn.IFNA(VLOOKUP($B74,KviZDarije3!$A$1:$N$1000, 6, 0), 0)/'TOP SCORES'!D$5,0)</f>
        <v>0</v>
      </c>
      <c r="G74" s="14">
        <f>IFERROR(100*_xlfn.IFNA(VLOOKUP($B74,KviZDarije4!$A$1:$N$1000, 6, 0), 0)/'TOP SCORES'!E$5,0)</f>
        <v>0</v>
      </c>
      <c r="H74" s="14">
        <f>IFERROR(100*_xlfn.IFNA(VLOOKUP($B74,KviZDarije5!$A$1:$N$1000, 6, 0), 0)/'TOP SCORES'!F$5,0)</f>
        <v>90.909090909090907</v>
      </c>
      <c r="I74" s="14">
        <f>IFERROR(100*_xlfn.IFNA(VLOOKUP($B74,KviZDarije6!$A$1:$N$1000, 6, 0), 0)/'TOP SCORES'!G$5,0)</f>
        <v>77.777777777777771</v>
      </c>
      <c r="J74" s="14">
        <f>IFERROR(100*_xlfn.IFNA(VLOOKUP($B74,KviZDarije7!$A$1:$N$999, 6, 0), 0)/'TOP SCORES'!H$5,0)</f>
        <v>88.888888888888886</v>
      </c>
      <c r="K74" s="14">
        <f>IFERROR(100*_xlfn.IFNA(VLOOKUP($B74,KviZDarije8!$A$1:$N$1000, 6, 0), 0)/'TOP SCORES'!I$5,0)</f>
        <v>0</v>
      </c>
      <c r="L74" s="14">
        <f>IFERROR(100*_xlfn.IFNA(VLOOKUP($B74,KviZDarije9!$A$1:$N$1000, 6, 0), 0)/'TOP SCORES'!J$5,0)</f>
        <v>90</v>
      </c>
      <c r="M74" s="14">
        <f>IFERROR(100*_xlfn.IFNA(VLOOKUP($B74,KviZDarije10!$A$1:$N$1000, 6, 0), 0)/'TOP SCORES'!K$5,0)</f>
        <v>0</v>
      </c>
      <c r="N74" s="14">
        <f>IFERROR(100*_xlfn.IFNA(VLOOKUP($B74,KviZDarije11!$A$1:$N$1000, 6, 0), 0)/'TOP SCORES'!L$5,0)</f>
        <v>0</v>
      </c>
    </row>
    <row r="75" spans="1:14">
      <c r="A75" s="17">
        <f t="shared" ca="1" si="1"/>
        <v>74</v>
      </c>
      <c r="B75" s="12" t="s">
        <v>165</v>
      </c>
      <c r="C75" s="15" cm="1">
        <f t="array" aca="1" ref="C75" ca="1">SUM(LARGE(D75:N75,ROW(INDIRECT("1:8"))))</f>
        <v>340.60606060606062</v>
      </c>
      <c r="D75" s="14">
        <f>IFERROR(100*_xlfn.IFNA(VLOOKUP($B75,KviZDarije1!$A$1:$N$1000, 6, 0), 0)/'TOP SCORES'!B$5,0)</f>
        <v>45.454545454545453</v>
      </c>
      <c r="E75" s="14">
        <f>IFERROR(100*_xlfn.IFNA(VLOOKUP($B75,KviZDarije2!$A$1:$N$1000, 6, 0), 0)/'TOP SCORES'!C$5,0)</f>
        <v>44.444444444444443</v>
      </c>
      <c r="F75" s="14">
        <f>IFERROR(100*_xlfn.IFNA(VLOOKUP($B75,KviZDarije3!$A$1:$N$1000, 6, 0), 0)/'TOP SCORES'!D$5,0)</f>
        <v>36.363636363636367</v>
      </c>
      <c r="G75" s="14">
        <f>IFERROR(100*_xlfn.IFNA(VLOOKUP($B75,KviZDarije4!$A$1:$N$1000, 6, 0), 0)/'TOP SCORES'!E$5,0)</f>
        <v>20</v>
      </c>
      <c r="H75" s="14">
        <f>IFERROR(100*_xlfn.IFNA(VLOOKUP($B75,KviZDarije5!$A$1:$N$1000, 6, 0), 0)/'TOP SCORES'!F$5,0)</f>
        <v>27.272727272727273</v>
      </c>
      <c r="I75" s="14">
        <f>IFERROR(100*_xlfn.IFNA(VLOOKUP($B75,KviZDarije6!$A$1:$N$1000, 6, 0), 0)/'TOP SCORES'!G$5,0)</f>
        <v>44.444444444444443</v>
      </c>
      <c r="J75" s="14">
        <f>IFERROR(100*_xlfn.IFNA(VLOOKUP($B75,KviZDarije7!$A$1:$N$999, 6, 0), 0)/'TOP SCORES'!H$5,0)</f>
        <v>0</v>
      </c>
      <c r="K75" s="14">
        <f>IFERROR(100*_xlfn.IFNA(VLOOKUP($B75,KviZDarije8!$A$1:$N$1000, 6, 0), 0)/'TOP SCORES'!I$5,0)</f>
        <v>50</v>
      </c>
      <c r="L75" s="14">
        <f>IFERROR(100*_xlfn.IFNA(VLOOKUP($B75,KviZDarije9!$A$1:$N$1000, 6, 0), 0)/'TOP SCORES'!J$5,0)</f>
        <v>30</v>
      </c>
      <c r="M75" s="14">
        <f>IFERROR(100*_xlfn.IFNA(VLOOKUP($B75,KviZDarije10!$A$1:$N$1000, 6, 0), 0)/'TOP SCORES'!K$5,0)</f>
        <v>44.444444444444443</v>
      </c>
      <c r="N75" s="14">
        <f>IFERROR(100*_xlfn.IFNA(VLOOKUP($B75,KviZDarije11!$A$1:$N$1000, 6, 0), 0)/'TOP SCORES'!L$5,0)</f>
        <v>45.454545454545453</v>
      </c>
    </row>
    <row r="76" spans="1:14">
      <c r="A76" s="17">
        <f t="shared" ca="1" si="1"/>
        <v>75</v>
      </c>
      <c r="B76" s="12" t="s">
        <v>78</v>
      </c>
      <c r="C76" s="15" cm="1">
        <f t="array" aca="1" ref="C76" ca="1">SUM(LARGE(D76:N76,ROW(INDIRECT("1:8"))))</f>
        <v>330.80808080808083</v>
      </c>
      <c r="D76" s="14">
        <f>IFERROR(100*_xlfn.IFNA(VLOOKUP($B76,KviZDarije1!$A$1:$N$1000, 6, 0), 0)/'TOP SCORES'!B$5,0)</f>
        <v>36.363636363636367</v>
      </c>
      <c r="E76" s="14">
        <f>IFERROR(100*_xlfn.IFNA(VLOOKUP($B76,KviZDarije2!$A$1:$N$1000, 6, 0), 0)/'TOP SCORES'!C$5,0)</f>
        <v>66.666666666666671</v>
      </c>
      <c r="F76" s="14">
        <f>IFERROR(100*_xlfn.IFNA(VLOOKUP($B76,KviZDarije3!$A$1:$N$1000, 6, 0), 0)/'TOP SCORES'!D$5,0)</f>
        <v>54.545454545454547</v>
      </c>
      <c r="G76" s="14">
        <f>IFERROR(100*_xlfn.IFNA(VLOOKUP($B76,KviZDarije4!$A$1:$N$1000, 6, 0), 0)/'TOP SCORES'!E$5,0)</f>
        <v>0</v>
      </c>
      <c r="H76" s="14">
        <f>IFERROR(100*_xlfn.IFNA(VLOOKUP($B76,KviZDarije5!$A$1:$N$1000, 6, 0), 0)/'TOP SCORES'!F$5,0)</f>
        <v>45.454545454545453</v>
      </c>
      <c r="I76" s="14">
        <f>IFERROR(100*_xlfn.IFNA(VLOOKUP($B76,KviZDarije6!$A$1:$N$1000, 6, 0), 0)/'TOP SCORES'!G$5,0)</f>
        <v>33.333333333333336</v>
      </c>
      <c r="J76" s="14">
        <f>IFERROR(100*_xlfn.IFNA(VLOOKUP($B76,KviZDarije7!$A$1:$N$999, 6, 0), 0)/'TOP SCORES'!H$5,0)</f>
        <v>44.444444444444443</v>
      </c>
      <c r="K76" s="14">
        <f>IFERROR(100*_xlfn.IFNA(VLOOKUP($B76,KviZDarije8!$A$1:$N$1000, 6, 0), 0)/'TOP SCORES'!I$5,0)</f>
        <v>50</v>
      </c>
      <c r="L76" s="14">
        <f>IFERROR(100*_xlfn.IFNA(VLOOKUP($B76,KviZDarije9!$A$1:$N$1000, 6, 0), 0)/'TOP SCORES'!J$5,0)</f>
        <v>0</v>
      </c>
      <c r="M76" s="14">
        <f>IFERROR(100*_xlfn.IFNA(VLOOKUP($B76,KviZDarije10!$A$1:$N$1000, 6, 0), 0)/'TOP SCORES'!K$5,0)</f>
        <v>0</v>
      </c>
      <c r="N76" s="14">
        <f>IFERROR(100*_xlfn.IFNA(VLOOKUP($B76,KviZDarije11!$A$1:$N$1000, 6, 0), 0)/'TOP SCORES'!L$5,0)</f>
        <v>0</v>
      </c>
    </row>
    <row r="77" spans="1:14">
      <c r="A77" s="17">
        <f t="shared" ca="1" si="1"/>
        <v>76</v>
      </c>
      <c r="B77" s="12" t="s">
        <v>206</v>
      </c>
      <c r="C77" s="15" cm="1">
        <f t="array" aca="1" ref="C77" ca="1">SUM(LARGE(D77:N77,ROW(INDIRECT("1:8"))))</f>
        <v>328.18181818181819</v>
      </c>
      <c r="D77" s="14">
        <f>IFERROR(100*_xlfn.IFNA(VLOOKUP($B77,KviZDarije1!$A$1:$N$1000, 6, 0), 0)/'TOP SCORES'!B$5,0)</f>
        <v>0</v>
      </c>
      <c r="E77" s="14">
        <f>IFERROR(100*_xlfn.IFNA(VLOOKUP($B77,KviZDarije2!$A$1:$N$1000, 6, 0), 0)/'TOP SCORES'!C$5,0)</f>
        <v>44.444444444444443</v>
      </c>
      <c r="F77" s="14">
        <f>IFERROR(100*_xlfn.IFNA(VLOOKUP($B77,KviZDarije3!$A$1:$N$1000, 6, 0), 0)/'TOP SCORES'!D$5,0)</f>
        <v>54.545454545454547</v>
      </c>
      <c r="G77" s="14">
        <f>IFERROR(100*_xlfn.IFNA(VLOOKUP($B77,KviZDarije4!$A$1:$N$1000, 6, 0), 0)/'TOP SCORES'!E$5,0)</f>
        <v>0</v>
      </c>
      <c r="H77" s="14">
        <f>IFERROR(100*_xlfn.IFNA(VLOOKUP($B77,KviZDarije5!$A$1:$N$1000, 6, 0), 0)/'TOP SCORES'!F$5,0)</f>
        <v>0</v>
      </c>
      <c r="I77" s="14">
        <f>IFERROR(100*_xlfn.IFNA(VLOOKUP($B77,KviZDarije6!$A$1:$N$1000, 6, 0), 0)/'TOP SCORES'!G$5,0)</f>
        <v>0</v>
      </c>
      <c r="J77" s="14">
        <f>IFERROR(100*_xlfn.IFNA(VLOOKUP($B77,KviZDarije7!$A$1:$N$999, 6, 0), 0)/'TOP SCORES'!H$5,0)</f>
        <v>22.222222222222221</v>
      </c>
      <c r="K77" s="14">
        <f>IFERROR(100*_xlfn.IFNA(VLOOKUP($B77,KviZDarije8!$A$1:$N$1000, 6, 0), 0)/'TOP SCORES'!I$5,0)</f>
        <v>50</v>
      </c>
      <c r="L77" s="14">
        <f>IFERROR(100*_xlfn.IFNA(VLOOKUP($B77,KviZDarije9!$A$1:$N$1000, 6, 0), 0)/'TOP SCORES'!J$5,0)</f>
        <v>60</v>
      </c>
      <c r="M77" s="14">
        <f>IFERROR(100*_xlfn.IFNA(VLOOKUP($B77,KviZDarije10!$A$1:$N$1000, 6, 0), 0)/'TOP SCORES'!K$5,0)</f>
        <v>33.333333333333336</v>
      </c>
      <c r="N77" s="14">
        <f>IFERROR(100*_xlfn.IFNA(VLOOKUP($B77,KviZDarije11!$A$1:$N$1000, 6, 0), 0)/'TOP SCORES'!L$5,0)</f>
        <v>63.636363636363633</v>
      </c>
    </row>
    <row r="78" spans="1:14">
      <c r="A78" s="17">
        <f t="shared" ca="1" si="1"/>
        <v>77</v>
      </c>
      <c r="B78" s="12" t="s">
        <v>117</v>
      </c>
      <c r="C78" s="15" cm="1">
        <f t="array" aca="1" ref="C78" ca="1">SUM(LARGE(D78:N78,ROW(INDIRECT("1:8"))))</f>
        <v>325.25252525252523</v>
      </c>
      <c r="D78" s="14">
        <f>IFERROR(100*_xlfn.IFNA(VLOOKUP($B78,KviZDarije1!$A$1:$N$1000, 6, 0), 0)/'TOP SCORES'!B$5,0)</f>
        <v>36.363636363636367</v>
      </c>
      <c r="E78" s="14">
        <f>IFERROR(100*_xlfn.IFNA(VLOOKUP($B78,KviZDarije2!$A$1:$N$1000, 6, 0), 0)/'TOP SCORES'!C$5,0)</f>
        <v>33.333333333333336</v>
      </c>
      <c r="F78" s="14">
        <f>IFERROR(100*_xlfn.IFNA(VLOOKUP($B78,KviZDarije3!$A$1:$N$1000, 6, 0), 0)/'TOP SCORES'!D$5,0)</f>
        <v>54.545454545454547</v>
      </c>
      <c r="G78" s="14">
        <f>IFERROR(100*_xlfn.IFNA(VLOOKUP($B78,KviZDarije4!$A$1:$N$1000, 6, 0), 0)/'TOP SCORES'!E$5,0)</f>
        <v>50</v>
      </c>
      <c r="H78" s="14">
        <f>IFERROR(100*_xlfn.IFNA(VLOOKUP($B78,KviZDarije5!$A$1:$N$1000, 6, 0), 0)/'TOP SCORES'!F$5,0)</f>
        <v>45.454545454545453</v>
      </c>
      <c r="I78" s="14">
        <f>IFERROR(100*_xlfn.IFNA(VLOOKUP($B78,KviZDarije6!$A$1:$N$1000, 6, 0), 0)/'TOP SCORES'!G$5,0)</f>
        <v>33.333333333333336</v>
      </c>
      <c r="J78" s="14">
        <f>IFERROR(100*_xlfn.IFNA(VLOOKUP($B78,KviZDarije7!$A$1:$N$999, 6, 0), 0)/'TOP SCORES'!H$5,0)</f>
        <v>22.222222222222221</v>
      </c>
      <c r="K78" s="14">
        <f>IFERROR(100*_xlfn.IFNA(VLOOKUP($B78,KviZDarije8!$A$1:$N$1000, 6, 0), 0)/'TOP SCORES'!I$5,0)</f>
        <v>50</v>
      </c>
      <c r="L78" s="14">
        <f>IFERROR(100*_xlfn.IFNA(VLOOKUP($B78,KviZDarije9!$A$1:$N$1000, 6, 0), 0)/'TOP SCORES'!J$5,0)</f>
        <v>0</v>
      </c>
      <c r="M78" s="14">
        <f>IFERROR(100*_xlfn.IFNA(VLOOKUP($B78,KviZDarije10!$A$1:$N$1000, 6, 0), 0)/'TOP SCORES'!K$5,0)</f>
        <v>22.222222222222221</v>
      </c>
      <c r="N78" s="14">
        <f>IFERROR(100*_xlfn.IFNA(VLOOKUP($B78,KviZDarije11!$A$1:$N$1000, 6, 0), 0)/'TOP SCORES'!L$5,0)</f>
        <v>0</v>
      </c>
    </row>
    <row r="79" spans="1:14">
      <c r="A79" s="17">
        <f t="shared" ca="1" si="1"/>
        <v>78</v>
      </c>
      <c r="B79" s="12" t="s">
        <v>27</v>
      </c>
      <c r="C79" s="15" cm="1">
        <f t="array" aca="1" ref="C79" ca="1">SUM(LARGE(D79:N79,ROW(INDIRECT("1:8"))))</f>
        <v>312.22222222222223</v>
      </c>
      <c r="D79" s="14">
        <f>IFERROR(100*_xlfn.IFNA(VLOOKUP($B79,KviZDarije1!$A$1:$N$1000, 6, 0), 0)/'TOP SCORES'!B$5,0)</f>
        <v>18.181818181818183</v>
      </c>
      <c r="E79" s="14">
        <f>IFERROR(100*_xlfn.IFNA(VLOOKUP($B79,KviZDarije2!$A$1:$N$1000, 6, 0), 0)/'TOP SCORES'!C$5,0)</f>
        <v>66.666666666666671</v>
      </c>
      <c r="F79" s="14">
        <f>IFERROR(100*_xlfn.IFNA(VLOOKUP($B79,KviZDarije3!$A$1:$N$1000, 6, 0), 0)/'TOP SCORES'!D$5,0)</f>
        <v>54.545454545454547</v>
      </c>
      <c r="G79" s="14">
        <f>IFERROR(100*_xlfn.IFNA(VLOOKUP($B79,KviZDarije4!$A$1:$N$1000, 6, 0), 0)/'TOP SCORES'!E$5,0)</f>
        <v>40</v>
      </c>
      <c r="H79" s="14">
        <f>IFERROR(100*_xlfn.IFNA(VLOOKUP($B79,KviZDarije5!$A$1:$N$1000, 6, 0), 0)/'TOP SCORES'!F$5,0)</f>
        <v>27.272727272727273</v>
      </c>
      <c r="I79" s="14">
        <f>IFERROR(100*_xlfn.IFNA(VLOOKUP($B79,KviZDarije6!$A$1:$N$1000, 6, 0), 0)/'TOP SCORES'!G$5,0)</f>
        <v>22.222222222222221</v>
      </c>
      <c r="J79" s="14">
        <f>IFERROR(100*_xlfn.IFNA(VLOOKUP($B79,KviZDarije7!$A$1:$N$999, 6, 0), 0)/'TOP SCORES'!H$5,0)</f>
        <v>11.111111111111111</v>
      </c>
      <c r="K79" s="14">
        <f>IFERROR(100*_xlfn.IFNA(VLOOKUP($B79,KviZDarije8!$A$1:$N$1000, 6, 0), 0)/'TOP SCORES'!I$5,0)</f>
        <v>50</v>
      </c>
      <c r="L79" s="14">
        <f>IFERROR(100*_xlfn.IFNA(VLOOKUP($B79,KviZDarije9!$A$1:$N$1000, 6, 0), 0)/'TOP SCORES'!J$5,0)</f>
        <v>0</v>
      </c>
      <c r="M79" s="14">
        <f>IFERROR(100*_xlfn.IFNA(VLOOKUP($B79,KviZDarije10!$A$1:$N$1000, 6, 0), 0)/'TOP SCORES'!K$5,0)</f>
        <v>33.333333333333336</v>
      </c>
      <c r="N79" s="14">
        <f>IFERROR(100*_xlfn.IFNA(VLOOKUP($B79,KviZDarije11!$A$1:$N$1000, 6, 0), 0)/'TOP SCORES'!L$5,0)</f>
        <v>0</v>
      </c>
    </row>
    <row r="80" spans="1:14">
      <c r="A80" s="17">
        <f t="shared" ca="1" si="1"/>
        <v>79</v>
      </c>
      <c r="B80" s="12" t="s">
        <v>72</v>
      </c>
      <c r="C80" s="15" cm="1">
        <f t="array" aca="1" ref="C80" ca="1">SUM(LARGE(D80:N80,ROW(INDIRECT("1:8"))))</f>
        <v>307.57575757575756</v>
      </c>
      <c r="D80" s="14">
        <f>IFERROR(100*_xlfn.IFNA(VLOOKUP($B80,KviZDarije1!$A$1:$N$1000, 6, 0), 0)/'TOP SCORES'!B$5,0)</f>
        <v>36.363636363636367</v>
      </c>
      <c r="E80" s="14">
        <f>IFERROR(100*_xlfn.IFNA(VLOOKUP($B80,KviZDarije2!$A$1:$N$1000, 6, 0), 0)/'TOP SCORES'!C$5,0)</f>
        <v>55.555555555555557</v>
      </c>
      <c r="F80" s="14">
        <f>IFERROR(100*_xlfn.IFNA(VLOOKUP($B80,KviZDarije3!$A$1:$N$1000, 6, 0), 0)/'TOP SCORES'!D$5,0)</f>
        <v>54.545454545454547</v>
      </c>
      <c r="G80" s="14">
        <f>IFERROR(100*_xlfn.IFNA(VLOOKUP($B80,KviZDarije4!$A$1:$N$1000, 6, 0), 0)/'TOP SCORES'!E$5,0)</f>
        <v>0</v>
      </c>
      <c r="H80" s="14">
        <f>IFERROR(100*_xlfn.IFNA(VLOOKUP($B80,KviZDarije5!$A$1:$N$1000, 6, 0), 0)/'TOP SCORES'!F$5,0)</f>
        <v>0</v>
      </c>
      <c r="I80" s="14">
        <f>IFERROR(100*_xlfn.IFNA(VLOOKUP($B80,KviZDarije6!$A$1:$N$1000, 6, 0), 0)/'TOP SCORES'!G$5,0)</f>
        <v>33.333333333333336</v>
      </c>
      <c r="J80" s="14">
        <f>IFERROR(100*_xlfn.IFNA(VLOOKUP($B80,KviZDarije7!$A$1:$N$999, 6, 0), 0)/'TOP SCORES'!H$5,0)</f>
        <v>22.222222222222221</v>
      </c>
      <c r="K80" s="14">
        <f>IFERROR(100*_xlfn.IFNA(VLOOKUP($B80,KviZDarije8!$A$1:$N$1000, 6, 0), 0)/'TOP SCORES'!I$5,0)</f>
        <v>50</v>
      </c>
      <c r="L80" s="14">
        <f>IFERROR(100*_xlfn.IFNA(VLOOKUP($B80,KviZDarije9!$A$1:$N$1000, 6, 0), 0)/'TOP SCORES'!J$5,0)</f>
        <v>0</v>
      </c>
      <c r="M80" s="14">
        <f>IFERROR(100*_xlfn.IFNA(VLOOKUP($B80,KviZDarije10!$A$1:$N$1000, 6, 0), 0)/'TOP SCORES'!K$5,0)</f>
        <v>55.555555555555557</v>
      </c>
      <c r="N80" s="14">
        <f>IFERROR(100*_xlfn.IFNA(VLOOKUP($B80,KviZDarije11!$A$1:$N$1000, 6, 0), 0)/'TOP SCORES'!L$5,0)</f>
        <v>0</v>
      </c>
    </row>
    <row r="81" spans="1:14">
      <c r="A81" s="17">
        <f t="shared" ca="1" si="1"/>
        <v>80</v>
      </c>
      <c r="B81" s="12" t="s">
        <v>11</v>
      </c>
      <c r="C81" s="15" cm="1">
        <f t="array" aca="1" ref="C81" ca="1">SUM(LARGE(D81:N81,ROW(INDIRECT("1:8"))))</f>
        <v>307.37373737373736</v>
      </c>
      <c r="D81" s="14">
        <f>IFERROR(100*_xlfn.IFNA(VLOOKUP($B81,KviZDarije1!$A$1:$N$1000, 6, 0), 0)/'TOP SCORES'!B$5,0)</f>
        <v>9.0909090909090917</v>
      </c>
      <c r="E81" s="14">
        <f>IFERROR(100*_xlfn.IFNA(VLOOKUP($B81,KviZDarije2!$A$1:$N$1000, 6, 0), 0)/'TOP SCORES'!C$5,0)</f>
        <v>55.555555555555557</v>
      </c>
      <c r="F81" s="14">
        <f>IFERROR(100*_xlfn.IFNA(VLOOKUP($B81,KviZDarije3!$A$1:$N$1000, 6, 0), 0)/'TOP SCORES'!D$5,0)</f>
        <v>36.363636363636367</v>
      </c>
      <c r="G81" s="14">
        <f>IFERROR(100*_xlfn.IFNA(VLOOKUP($B81,KviZDarije4!$A$1:$N$1000, 6, 0), 0)/'TOP SCORES'!E$5,0)</f>
        <v>10</v>
      </c>
      <c r="H81" s="14">
        <f>IFERROR(100*_xlfn.IFNA(VLOOKUP($B81,KviZDarije5!$A$1:$N$1000, 6, 0), 0)/'TOP SCORES'!F$5,0)</f>
        <v>9.0909090909090917</v>
      </c>
      <c r="I81" s="14">
        <f>IFERROR(100*_xlfn.IFNA(VLOOKUP($B81,KviZDarije6!$A$1:$N$1000, 6, 0), 0)/'TOP SCORES'!G$5,0)</f>
        <v>33.333333333333336</v>
      </c>
      <c r="J81" s="14">
        <f>IFERROR(100*_xlfn.IFNA(VLOOKUP($B81,KviZDarije7!$A$1:$N$999, 6, 0), 0)/'TOP SCORES'!H$5,0)</f>
        <v>22.222222222222221</v>
      </c>
      <c r="K81" s="14">
        <f>IFERROR(100*_xlfn.IFNA(VLOOKUP($B81,KviZDarije8!$A$1:$N$1000, 6, 0), 0)/'TOP SCORES'!I$5,0)</f>
        <v>40</v>
      </c>
      <c r="L81" s="14">
        <f>IFERROR(100*_xlfn.IFNA(VLOOKUP($B81,KviZDarije9!$A$1:$N$1000, 6, 0), 0)/'TOP SCORES'!J$5,0)</f>
        <v>30</v>
      </c>
      <c r="M81" s="14">
        <f>IFERROR(100*_xlfn.IFNA(VLOOKUP($B81,KviZDarije10!$A$1:$N$1000, 6, 0), 0)/'TOP SCORES'!K$5,0)</f>
        <v>44.444444444444443</v>
      </c>
      <c r="N81" s="14">
        <f>IFERROR(100*_xlfn.IFNA(VLOOKUP($B81,KviZDarije11!$A$1:$N$1000, 6, 0), 0)/'TOP SCORES'!L$5,0)</f>
        <v>45.454545454545453</v>
      </c>
    </row>
    <row r="82" spans="1:14">
      <c r="A82" s="17">
        <f t="shared" ca="1" si="1"/>
        <v>81</v>
      </c>
      <c r="B82" s="8" t="s">
        <v>196</v>
      </c>
      <c r="C82" s="15" cm="1">
        <f t="array" aca="1" ref="C82" ca="1">SUM(LARGE(D82:N82,ROW(INDIRECT("1:8"))))</f>
        <v>303.93939393939399</v>
      </c>
      <c r="D82" s="14">
        <f>IFERROR(100*_xlfn.IFNA(VLOOKUP($B82,KviZDarije1!$A$1:$N$1000, 6, 0), 0)/'TOP SCORES'!B$5,0)</f>
        <v>18.181818181818183</v>
      </c>
      <c r="E82" s="14">
        <f>IFERROR(100*_xlfn.IFNA(VLOOKUP($B82,KviZDarije2!$A$1:$N$1000, 6, 0), 0)/'TOP SCORES'!C$5,0)</f>
        <v>0</v>
      </c>
      <c r="F82" s="14">
        <f>IFERROR(100*_xlfn.IFNA(VLOOKUP($B82,KviZDarije3!$A$1:$N$1000, 6, 0), 0)/'TOP SCORES'!D$5,0)</f>
        <v>54.545454545454547</v>
      </c>
      <c r="G82" s="14">
        <f>IFERROR(100*_xlfn.IFNA(VLOOKUP($B82,KviZDarije4!$A$1:$N$1000, 6, 0), 0)/'TOP SCORES'!E$5,0)</f>
        <v>40</v>
      </c>
      <c r="H82" s="14">
        <f>IFERROR(100*_xlfn.IFNA(VLOOKUP($B82,KviZDarije5!$A$1:$N$1000, 6, 0), 0)/'TOP SCORES'!F$5,0)</f>
        <v>36.363636363636367</v>
      </c>
      <c r="I82" s="14">
        <f>IFERROR(100*_xlfn.IFNA(VLOOKUP($B82,KviZDarije6!$A$1:$N$1000, 6, 0), 0)/'TOP SCORES'!G$5,0)</f>
        <v>33.333333333333336</v>
      </c>
      <c r="J82" s="14">
        <f>IFERROR(100*_xlfn.IFNA(VLOOKUP($B82,KviZDarije7!$A$1:$N$999, 6, 0), 0)/'TOP SCORES'!H$5,0)</f>
        <v>33.333333333333336</v>
      </c>
      <c r="K82" s="14">
        <f>IFERROR(100*_xlfn.IFNA(VLOOKUP($B82,KviZDarije8!$A$1:$N$1000, 6, 0), 0)/'TOP SCORES'!I$5,0)</f>
        <v>30</v>
      </c>
      <c r="L82" s="14">
        <f>IFERROR(100*_xlfn.IFNA(VLOOKUP($B82,KviZDarije9!$A$1:$N$1000, 6, 0), 0)/'TOP SCORES'!J$5,0)</f>
        <v>40</v>
      </c>
      <c r="M82" s="14">
        <f>IFERROR(100*_xlfn.IFNA(VLOOKUP($B82,KviZDarije10!$A$1:$N$1000, 6, 0), 0)/'TOP SCORES'!K$5,0)</f>
        <v>0</v>
      </c>
      <c r="N82" s="14">
        <f>IFERROR(100*_xlfn.IFNA(VLOOKUP($B82,KviZDarije11!$A$1:$N$1000, 6, 0), 0)/'TOP SCORES'!L$5,0)</f>
        <v>36.363636363636367</v>
      </c>
    </row>
    <row r="83" spans="1:14">
      <c r="A83" s="17">
        <f t="shared" ca="1" si="1"/>
        <v>82</v>
      </c>
      <c r="B83" s="12" t="s">
        <v>192</v>
      </c>
      <c r="C83" s="15" cm="1">
        <f t="array" aca="1" ref="C83" ca="1">SUM(LARGE(D83:N83,ROW(INDIRECT("1:8"))))</f>
        <v>303.23232323232321</v>
      </c>
      <c r="D83" s="14">
        <f>IFERROR(100*_xlfn.IFNA(VLOOKUP($B83,KviZDarije1!$A$1:$N$1000, 6, 0), 0)/'TOP SCORES'!B$5,0)</f>
        <v>27.272727272727273</v>
      </c>
      <c r="E83" s="14">
        <f>IFERROR(100*_xlfn.IFNA(VLOOKUP($B83,KviZDarije2!$A$1:$N$1000, 6, 0), 0)/'TOP SCORES'!C$5,0)</f>
        <v>44.444444444444443</v>
      </c>
      <c r="F83" s="14">
        <f>IFERROR(100*_xlfn.IFNA(VLOOKUP($B83,KviZDarije3!$A$1:$N$1000, 6, 0), 0)/'TOP SCORES'!D$5,0)</f>
        <v>45.454545454545453</v>
      </c>
      <c r="G83" s="14">
        <f>IFERROR(100*_xlfn.IFNA(VLOOKUP($B83,KviZDarije4!$A$1:$N$1000, 6, 0), 0)/'TOP SCORES'!E$5,0)</f>
        <v>20</v>
      </c>
      <c r="H83" s="14">
        <f>IFERROR(100*_xlfn.IFNA(VLOOKUP($B83,KviZDarije5!$A$1:$N$1000, 6, 0), 0)/'TOP SCORES'!F$5,0)</f>
        <v>45.454545454545453</v>
      </c>
      <c r="I83" s="14">
        <f>IFERROR(100*_xlfn.IFNA(VLOOKUP($B83,KviZDarije6!$A$1:$N$1000, 6, 0), 0)/'TOP SCORES'!G$5,0)</f>
        <v>22.222222222222221</v>
      </c>
      <c r="J83" s="14">
        <f>IFERROR(100*_xlfn.IFNA(VLOOKUP($B83,KviZDarije7!$A$1:$N$999, 6, 0), 0)/'TOP SCORES'!H$5,0)</f>
        <v>33.333333333333336</v>
      </c>
      <c r="K83" s="14">
        <f>IFERROR(100*_xlfn.IFNA(VLOOKUP($B83,KviZDarije8!$A$1:$N$1000, 6, 0), 0)/'TOP SCORES'!I$5,0)</f>
        <v>50</v>
      </c>
      <c r="L83" s="14">
        <f>IFERROR(100*_xlfn.IFNA(VLOOKUP($B83,KviZDarije9!$A$1:$N$1000, 6, 0), 0)/'TOP SCORES'!J$5,0)</f>
        <v>30</v>
      </c>
      <c r="M83" s="14">
        <f>IFERROR(100*_xlfn.IFNA(VLOOKUP($B83,KviZDarije10!$A$1:$N$1000, 6, 0), 0)/'TOP SCORES'!K$5,0)</f>
        <v>0</v>
      </c>
      <c r="N83" s="14">
        <f>IFERROR(100*_xlfn.IFNA(VLOOKUP($B83,KviZDarije11!$A$1:$N$1000, 6, 0), 0)/'TOP SCORES'!L$5,0)</f>
        <v>27.272727272727273</v>
      </c>
    </row>
    <row r="84" spans="1:14">
      <c r="A84" s="17">
        <f t="shared" ca="1" si="1"/>
        <v>83</v>
      </c>
      <c r="B84" s="12" t="s">
        <v>43</v>
      </c>
      <c r="C84" s="15" cm="1">
        <f t="array" aca="1" ref="C84" ca="1">SUM(LARGE(D84:N84,ROW(INDIRECT("1:8"))))</f>
        <v>302.52525252525254</v>
      </c>
      <c r="D84" s="14">
        <f>IFERROR(100*_xlfn.IFNA(VLOOKUP($B84,KviZDarije1!$A$1:$N$1000, 6, 0), 0)/'TOP SCORES'!B$5,0)</f>
        <v>0</v>
      </c>
      <c r="E84" s="14">
        <f>IFERROR(100*_xlfn.IFNA(VLOOKUP($B84,KviZDarije2!$A$1:$N$1000, 6, 0), 0)/'TOP SCORES'!C$5,0)</f>
        <v>88.888888888888886</v>
      </c>
      <c r="F84" s="14">
        <f>IFERROR(100*_xlfn.IFNA(VLOOKUP($B84,KviZDarije3!$A$1:$N$1000, 6, 0), 0)/'TOP SCORES'!D$5,0)</f>
        <v>0</v>
      </c>
      <c r="G84" s="14">
        <f>IFERROR(100*_xlfn.IFNA(VLOOKUP($B84,KviZDarije4!$A$1:$N$1000, 6, 0), 0)/'TOP SCORES'!E$5,0)</f>
        <v>50</v>
      </c>
      <c r="H84" s="14">
        <f>IFERROR(100*_xlfn.IFNA(VLOOKUP($B84,KviZDarije5!$A$1:$N$1000, 6, 0), 0)/'TOP SCORES'!F$5,0)</f>
        <v>63.636363636363633</v>
      </c>
      <c r="I84" s="14">
        <f>IFERROR(100*_xlfn.IFNA(VLOOKUP($B84,KviZDarije6!$A$1:$N$1000, 6, 0), 0)/'TOP SCORES'!G$5,0)</f>
        <v>0</v>
      </c>
      <c r="J84" s="14">
        <f>IFERROR(100*_xlfn.IFNA(VLOOKUP($B84,KviZDarije7!$A$1:$N$999, 6, 0), 0)/'TOP SCORES'!H$5,0)</f>
        <v>0</v>
      </c>
      <c r="K84" s="14">
        <f>IFERROR(100*_xlfn.IFNA(VLOOKUP($B84,KviZDarije8!$A$1:$N$1000, 6, 0), 0)/'TOP SCORES'!I$5,0)</f>
        <v>50</v>
      </c>
      <c r="L84" s="14">
        <f>IFERROR(100*_xlfn.IFNA(VLOOKUP($B84,KviZDarije9!$A$1:$N$1000, 6, 0), 0)/'TOP SCORES'!J$5,0)</f>
        <v>50</v>
      </c>
      <c r="M84" s="14">
        <f>IFERROR(100*_xlfn.IFNA(VLOOKUP($B84,KviZDarije10!$A$1:$N$1000, 6, 0), 0)/'TOP SCORES'!K$5,0)</f>
        <v>0</v>
      </c>
      <c r="N84" s="14">
        <f>IFERROR(100*_xlfn.IFNA(VLOOKUP($B84,KviZDarije11!$A$1:$N$1000, 6, 0), 0)/'TOP SCORES'!L$5,0)</f>
        <v>0</v>
      </c>
    </row>
    <row r="85" spans="1:14">
      <c r="A85" s="17">
        <f t="shared" ca="1" si="1"/>
        <v>84</v>
      </c>
      <c r="B85" s="12" t="s">
        <v>145</v>
      </c>
      <c r="C85" s="15" cm="1">
        <f t="array" aca="1" ref="C85" ca="1">SUM(LARGE(D85:N85,ROW(INDIRECT("1:8"))))</f>
        <v>302.32323232323233</v>
      </c>
      <c r="D85" s="14">
        <f>IFERROR(100*_xlfn.IFNA(VLOOKUP($B85,KviZDarije1!$A$1:$N$1000, 6, 0), 0)/'TOP SCORES'!B$5,0)</f>
        <v>27.272727272727273</v>
      </c>
      <c r="E85" s="14">
        <f>IFERROR(100*_xlfn.IFNA(VLOOKUP($B85,KviZDarije2!$A$1:$N$1000, 6, 0), 0)/'TOP SCORES'!C$5,0)</f>
        <v>33.333333333333336</v>
      </c>
      <c r="F85" s="14">
        <f>IFERROR(100*_xlfn.IFNA(VLOOKUP($B85,KviZDarije3!$A$1:$N$1000, 6, 0), 0)/'TOP SCORES'!D$5,0)</f>
        <v>36.363636363636367</v>
      </c>
      <c r="G85" s="14">
        <f>IFERROR(100*_xlfn.IFNA(VLOOKUP($B85,KviZDarije4!$A$1:$N$1000, 6, 0), 0)/'TOP SCORES'!E$5,0)</f>
        <v>20</v>
      </c>
      <c r="H85" s="14">
        <f>IFERROR(100*_xlfn.IFNA(VLOOKUP($B85,KviZDarije5!$A$1:$N$1000, 6, 0), 0)/'TOP SCORES'!F$5,0)</f>
        <v>45.454545454545453</v>
      </c>
      <c r="I85" s="14">
        <f>IFERROR(100*_xlfn.IFNA(VLOOKUP($B85,KviZDarije6!$A$1:$N$1000, 6, 0), 0)/'TOP SCORES'!G$5,0)</f>
        <v>11.111111111111111</v>
      </c>
      <c r="J85" s="14">
        <f>IFERROR(100*_xlfn.IFNA(VLOOKUP($B85,KviZDarije7!$A$1:$N$999, 6, 0), 0)/'TOP SCORES'!H$5,0)</f>
        <v>11.111111111111111</v>
      </c>
      <c r="K85" s="14">
        <f>IFERROR(100*_xlfn.IFNA(VLOOKUP($B85,KviZDarije8!$A$1:$N$1000, 6, 0), 0)/'TOP SCORES'!I$5,0)</f>
        <v>40</v>
      </c>
      <c r="L85" s="14">
        <f>IFERROR(100*_xlfn.IFNA(VLOOKUP($B85,KviZDarije9!$A$1:$N$1000, 6, 0), 0)/'TOP SCORES'!J$5,0)</f>
        <v>30</v>
      </c>
      <c r="M85" s="14">
        <f>IFERROR(100*_xlfn.IFNA(VLOOKUP($B85,KviZDarije10!$A$1:$N$1000, 6, 0), 0)/'TOP SCORES'!K$5,0)</f>
        <v>44.444444444444443</v>
      </c>
      <c r="N85" s="14">
        <f>IFERROR(100*_xlfn.IFNA(VLOOKUP($B85,KviZDarije11!$A$1:$N$1000, 6, 0), 0)/'TOP SCORES'!L$5,0)</f>
        <v>45.454545454545453</v>
      </c>
    </row>
    <row r="86" spans="1:14">
      <c r="A86" s="17">
        <f t="shared" ca="1" si="1"/>
        <v>85</v>
      </c>
      <c r="B86" s="12" t="s">
        <v>126</v>
      </c>
      <c r="C86" s="15" cm="1">
        <f t="array" aca="1" ref="C86" ca="1">SUM(LARGE(D86:N86,ROW(INDIRECT("1:8"))))</f>
        <v>299.19191919191917</v>
      </c>
      <c r="D86" s="14">
        <f>IFERROR(100*_xlfn.IFNA(VLOOKUP($B86,KviZDarije1!$A$1:$N$1000, 6, 0), 0)/'TOP SCORES'!B$5,0)</f>
        <v>0</v>
      </c>
      <c r="E86" s="14">
        <f>IFERROR(100*_xlfn.IFNA(VLOOKUP($B86,KviZDarije2!$A$1:$N$1000, 6, 0), 0)/'TOP SCORES'!C$5,0)</f>
        <v>55.555555555555557</v>
      </c>
      <c r="F86" s="14">
        <f>IFERROR(100*_xlfn.IFNA(VLOOKUP($B86,KviZDarije3!$A$1:$N$1000, 6, 0), 0)/'TOP SCORES'!D$5,0)</f>
        <v>27.272727272727273</v>
      </c>
      <c r="G86" s="14">
        <f>IFERROR(100*_xlfn.IFNA(VLOOKUP($B86,KviZDarije4!$A$1:$N$1000, 6, 0), 0)/'TOP SCORES'!E$5,0)</f>
        <v>50</v>
      </c>
      <c r="H86" s="14">
        <f>IFERROR(100*_xlfn.IFNA(VLOOKUP($B86,KviZDarije5!$A$1:$N$1000, 6, 0), 0)/'TOP SCORES'!F$5,0)</f>
        <v>36.363636363636367</v>
      </c>
      <c r="I86" s="14">
        <f>IFERROR(100*_xlfn.IFNA(VLOOKUP($B86,KviZDarije6!$A$1:$N$1000, 6, 0), 0)/'TOP SCORES'!G$5,0)</f>
        <v>55.555555555555557</v>
      </c>
      <c r="J86" s="14">
        <f>IFERROR(100*_xlfn.IFNA(VLOOKUP($B86,KviZDarije7!$A$1:$N$999, 6, 0), 0)/'TOP SCORES'!H$5,0)</f>
        <v>44.444444444444443</v>
      </c>
      <c r="K86" s="14">
        <f>IFERROR(100*_xlfn.IFNA(VLOOKUP($B86,KviZDarije8!$A$1:$N$1000, 6, 0), 0)/'TOP SCORES'!I$5,0)</f>
        <v>30</v>
      </c>
      <c r="L86" s="14">
        <f>IFERROR(100*_xlfn.IFNA(VLOOKUP($B86,KviZDarije9!$A$1:$N$1000, 6, 0), 0)/'TOP SCORES'!J$5,0)</f>
        <v>0</v>
      </c>
      <c r="M86" s="14">
        <f>IFERROR(100*_xlfn.IFNA(VLOOKUP($B86,KviZDarije10!$A$1:$N$1000, 6, 0), 0)/'TOP SCORES'!K$5,0)</f>
        <v>0</v>
      </c>
      <c r="N86" s="14">
        <f>IFERROR(100*_xlfn.IFNA(VLOOKUP($B86,KviZDarije11!$A$1:$N$1000, 6, 0), 0)/'TOP SCORES'!L$5,0)</f>
        <v>0</v>
      </c>
    </row>
    <row r="87" spans="1:14">
      <c r="A87" s="17">
        <f t="shared" ca="1" si="1"/>
        <v>86</v>
      </c>
      <c r="B87" s="8" t="s">
        <v>128</v>
      </c>
      <c r="C87" s="15" cm="1">
        <f t="array" aca="1" ref="C87" ca="1">SUM(LARGE(D87:N87,ROW(INDIRECT("1:8"))))</f>
        <v>288.18181818181813</v>
      </c>
      <c r="D87" s="14">
        <f>IFERROR(100*_xlfn.IFNA(VLOOKUP($B87,KviZDarije1!$A$1:$N$1000, 6, 0), 0)/'TOP SCORES'!B$5,0)</f>
        <v>45.454545454545453</v>
      </c>
      <c r="E87" s="14">
        <f>IFERROR(100*_xlfn.IFNA(VLOOKUP($B87,KviZDarije2!$A$1:$N$1000, 6, 0), 0)/'TOP SCORES'!C$5,0)</f>
        <v>66.666666666666671</v>
      </c>
      <c r="F87" s="14">
        <f>IFERROR(100*_xlfn.IFNA(VLOOKUP($B87,KviZDarije3!$A$1:$N$1000, 6, 0), 0)/'TOP SCORES'!D$5,0)</f>
        <v>45.454545454545453</v>
      </c>
      <c r="G87" s="14">
        <f>IFERROR(100*_xlfn.IFNA(VLOOKUP($B87,KviZDarije4!$A$1:$N$1000, 6, 0), 0)/'TOP SCORES'!E$5,0)</f>
        <v>40</v>
      </c>
      <c r="H87" s="14">
        <f>IFERROR(100*_xlfn.IFNA(VLOOKUP($B87,KviZDarije5!$A$1:$N$1000, 6, 0), 0)/'TOP SCORES'!F$5,0)</f>
        <v>27.272727272727273</v>
      </c>
      <c r="I87" s="14">
        <f>IFERROR(100*_xlfn.IFNA(VLOOKUP($B87,KviZDarije6!$A$1:$N$1000, 6, 0), 0)/'TOP SCORES'!G$5,0)</f>
        <v>11.111111111111111</v>
      </c>
      <c r="J87" s="14">
        <f>IFERROR(100*_xlfn.IFNA(VLOOKUP($B87,KviZDarije7!$A$1:$N$999, 6, 0), 0)/'TOP SCORES'!H$5,0)</f>
        <v>22.222222222222221</v>
      </c>
      <c r="K87" s="14">
        <f>IFERROR(100*_xlfn.IFNA(VLOOKUP($B87,KviZDarije8!$A$1:$N$1000, 6, 0), 0)/'TOP SCORES'!I$5,0)</f>
        <v>0</v>
      </c>
      <c r="L87" s="14">
        <f>IFERROR(100*_xlfn.IFNA(VLOOKUP($B87,KviZDarije9!$A$1:$N$1000, 6, 0), 0)/'TOP SCORES'!J$5,0)</f>
        <v>30</v>
      </c>
      <c r="M87" s="14">
        <f>IFERROR(100*_xlfn.IFNA(VLOOKUP($B87,KviZDarije10!$A$1:$N$1000, 6, 0), 0)/'TOP SCORES'!K$5,0)</f>
        <v>0</v>
      </c>
      <c r="N87" s="14">
        <f>IFERROR(100*_xlfn.IFNA(VLOOKUP($B87,KviZDarije11!$A$1:$N$1000, 6, 0), 0)/'TOP SCORES'!L$5,0)</f>
        <v>0</v>
      </c>
    </row>
    <row r="88" spans="1:14">
      <c r="A88" s="17">
        <f t="shared" ca="1" si="1"/>
        <v>87</v>
      </c>
      <c r="B88" s="8" t="s">
        <v>99</v>
      </c>
      <c r="C88" s="15" cm="1">
        <f t="array" aca="1" ref="C88" ca="1">SUM(LARGE(D88:N88,ROW(INDIRECT("1:8"))))</f>
        <v>283.83838383838383</v>
      </c>
      <c r="D88" s="14">
        <f>IFERROR(100*_xlfn.IFNA(VLOOKUP($B88,KviZDarije1!$A$1:$N$1000, 6, 0), 0)/'TOP SCORES'!B$5,0)</f>
        <v>27.272727272727273</v>
      </c>
      <c r="E88" s="14">
        <f>IFERROR(100*_xlfn.IFNA(VLOOKUP($B88,KviZDarije2!$A$1:$N$1000, 6, 0), 0)/'TOP SCORES'!C$5,0)</f>
        <v>0</v>
      </c>
      <c r="F88" s="14">
        <f>IFERROR(100*_xlfn.IFNA(VLOOKUP($B88,KviZDarije3!$A$1:$N$1000, 6, 0), 0)/'TOP SCORES'!D$5,0)</f>
        <v>45.454545454545453</v>
      </c>
      <c r="G88" s="14">
        <f>IFERROR(100*_xlfn.IFNA(VLOOKUP($B88,KviZDarije4!$A$1:$N$1000, 6, 0), 0)/'TOP SCORES'!E$5,0)</f>
        <v>40</v>
      </c>
      <c r="H88" s="14">
        <f>IFERROR(100*_xlfn.IFNA(VLOOKUP($B88,KviZDarije5!$A$1:$N$1000, 6, 0), 0)/'TOP SCORES'!F$5,0)</f>
        <v>0</v>
      </c>
      <c r="I88" s="14">
        <f>IFERROR(100*_xlfn.IFNA(VLOOKUP($B88,KviZDarije6!$A$1:$N$1000, 6, 0), 0)/'TOP SCORES'!G$5,0)</f>
        <v>33.333333333333336</v>
      </c>
      <c r="J88" s="14">
        <f>IFERROR(100*_xlfn.IFNA(VLOOKUP($B88,KviZDarije7!$A$1:$N$999, 6, 0), 0)/'TOP SCORES'!H$5,0)</f>
        <v>33.333333333333336</v>
      </c>
      <c r="K88" s="14">
        <f>IFERROR(100*_xlfn.IFNA(VLOOKUP($B88,KviZDarije8!$A$1:$N$1000, 6, 0), 0)/'TOP SCORES'!I$5,0)</f>
        <v>60</v>
      </c>
      <c r="L88" s="14">
        <f>IFERROR(100*_xlfn.IFNA(VLOOKUP($B88,KviZDarije9!$A$1:$N$1000, 6, 0), 0)/'TOP SCORES'!J$5,0)</f>
        <v>0</v>
      </c>
      <c r="M88" s="14">
        <f>IFERROR(100*_xlfn.IFNA(VLOOKUP($B88,KviZDarije10!$A$1:$N$1000, 6, 0), 0)/'TOP SCORES'!K$5,0)</f>
        <v>44.444444444444443</v>
      </c>
      <c r="N88" s="14">
        <f>IFERROR(100*_xlfn.IFNA(VLOOKUP($B88,KviZDarije11!$A$1:$N$1000, 6, 0), 0)/'TOP SCORES'!L$5,0)</f>
        <v>0</v>
      </c>
    </row>
    <row r="89" spans="1:14">
      <c r="A89" s="17">
        <f t="shared" ca="1" si="1"/>
        <v>88</v>
      </c>
      <c r="B89" s="12" t="s">
        <v>82</v>
      </c>
      <c r="C89" s="15" cm="1">
        <f t="array" aca="1" ref="C89" ca="1">SUM(LARGE(D89:N89,ROW(INDIRECT("1:8"))))</f>
        <v>277.97979797979798</v>
      </c>
      <c r="D89" s="14">
        <f>IFERROR(100*_xlfn.IFNA(VLOOKUP($B89,KviZDarije1!$A$1:$N$1000, 6, 0), 0)/'TOP SCORES'!B$5,0)</f>
        <v>36.363636363636367</v>
      </c>
      <c r="E89" s="14">
        <f>IFERROR(100*_xlfn.IFNA(VLOOKUP($B89,KviZDarije2!$A$1:$N$1000, 6, 0), 0)/'TOP SCORES'!C$5,0)</f>
        <v>55.555555555555557</v>
      </c>
      <c r="F89" s="14">
        <f>IFERROR(100*_xlfn.IFNA(VLOOKUP($B89,KviZDarije3!$A$1:$N$1000, 6, 0), 0)/'TOP SCORES'!D$5,0)</f>
        <v>45.454545454545453</v>
      </c>
      <c r="G89" s="14">
        <f>IFERROR(100*_xlfn.IFNA(VLOOKUP($B89,KviZDarije4!$A$1:$N$1000, 6, 0), 0)/'TOP SCORES'!E$5,0)</f>
        <v>40</v>
      </c>
      <c r="H89" s="14">
        <f>IFERROR(100*_xlfn.IFNA(VLOOKUP($B89,KviZDarije5!$A$1:$N$1000, 6, 0), 0)/'TOP SCORES'!F$5,0)</f>
        <v>27.272727272727273</v>
      </c>
      <c r="I89" s="14">
        <f>IFERROR(100*_xlfn.IFNA(VLOOKUP($B89,KviZDarije6!$A$1:$N$1000, 6, 0), 0)/'TOP SCORES'!G$5,0)</f>
        <v>33.333333333333336</v>
      </c>
      <c r="J89" s="14">
        <f>IFERROR(100*_xlfn.IFNA(VLOOKUP($B89,KviZDarije7!$A$1:$N$999, 6, 0), 0)/'TOP SCORES'!H$5,0)</f>
        <v>0</v>
      </c>
      <c r="K89" s="14">
        <f>IFERROR(100*_xlfn.IFNA(VLOOKUP($B89,KviZDarije8!$A$1:$N$1000, 6, 0), 0)/'TOP SCORES'!I$5,0)</f>
        <v>40</v>
      </c>
      <c r="L89" s="14">
        <f>IFERROR(100*_xlfn.IFNA(VLOOKUP($B89,KviZDarije9!$A$1:$N$1000, 6, 0), 0)/'TOP SCORES'!J$5,0)</f>
        <v>0</v>
      </c>
      <c r="M89" s="14">
        <f>IFERROR(100*_xlfn.IFNA(VLOOKUP($B89,KviZDarije10!$A$1:$N$1000, 6, 0), 0)/'TOP SCORES'!K$5,0)</f>
        <v>0</v>
      </c>
      <c r="N89" s="14">
        <f>IFERROR(100*_xlfn.IFNA(VLOOKUP($B89,KviZDarije11!$A$1:$N$1000, 6, 0), 0)/'TOP SCORES'!L$5,0)</f>
        <v>0</v>
      </c>
    </row>
    <row r="90" spans="1:14">
      <c r="A90" s="17">
        <f t="shared" ca="1" si="1"/>
        <v>89</v>
      </c>
      <c r="B90" s="12" t="s">
        <v>163</v>
      </c>
      <c r="C90" s="15" cm="1">
        <f t="array" aca="1" ref="C90" ca="1">SUM(LARGE(D90:N90,ROW(INDIRECT("1:8"))))</f>
        <v>274.04040404040404</v>
      </c>
      <c r="D90" s="14">
        <f>IFERROR(100*_xlfn.IFNA(VLOOKUP($B90,KviZDarije1!$A$1:$N$1000, 6, 0), 0)/'TOP SCORES'!B$5,0)</f>
        <v>45.454545454545453</v>
      </c>
      <c r="E90" s="14">
        <f>IFERROR(100*_xlfn.IFNA(VLOOKUP($B90,KviZDarije2!$A$1:$N$1000, 6, 0), 0)/'TOP SCORES'!C$5,0)</f>
        <v>88.888888888888886</v>
      </c>
      <c r="F90" s="14">
        <f>IFERROR(100*_xlfn.IFNA(VLOOKUP($B90,KviZDarije3!$A$1:$N$1000, 6, 0), 0)/'TOP SCORES'!D$5,0)</f>
        <v>36.363636363636367</v>
      </c>
      <c r="G90" s="14">
        <f>IFERROR(100*_xlfn.IFNA(VLOOKUP($B90,KviZDarije4!$A$1:$N$1000, 6, 0), 0)/'TOP SCORES'!E$5,0)</f>
        <v>0</v>
      </c>
      <c r="H90" s="14">
        <f>IFERROR(100*_xlfn.IFNA(VLOOKUP($B90,KviZDarije5!$A$1:$N$1000, 6, 0), 0)/'TOP SCORES'!F$5,0)</f>
        <v>0</v>
      </c>
      <c r="I90" s="14">
        <f>IFERROR(100*_xlfn.IFNA(VLOOKUP($B90,KviZDarije6!$A$1:$N$1000, 6, 0), 0)/'TOP SCORES'!G$5,0)</f>
        <v>0</v>
      </c>
      <c r="J90" s="14">
        <f>IFERROR(100*_xlfn.IFNA(VLOOKUP($B90,KviZDarije7!$A$1:$N$999, 6, 0), 0)/'TOP SCORES'!H$5,0)</f>
        <v>0</v>
      </c>
      <c r="K90" s="14">
        <f>IFERROR(100*_xlfn.IFNA(VLOOKUP($B90,KviZDarije8!$A$1:$N$1000, 6, 0), 0)/'TOP SCORES'!I$5,0)</f>
        <v>0</v>
      </c>
      <c r="L90" s="14">
        <f>IFERROR(100*_xlfn.IFNA(VLOOKUP($B90,KviZDarije9!$A$1:$N$1000, 6, 0), 0)/'TOP SCORES'!J$5,0)</f>
        <v>70</v>
      </c>
      <c r="M90" s="14">
        <f>IFERROR(100*_xlfn.IFNA(VLOOKUP($B90,KviZDarije10!$A$1:$N$1000, 6, 0), 0)/'TOP SCORES'!K$5,0)</f>
        <v>33.333333333333336</v>
      </c>
      <c r="N90" s="14">
        <f>IFERROR(100*_xlfn.IFNA(VLOOKUP($B90,KviZDarije11!$A$1:$N$1000, 6, 0), 0)/'TOP SCORES'!L$5,0)</f>
        <v>0</v>
      </c>
    </row>
    <row r="91" spans="1:14">
      <c r="A91" s="17">
        <f t="shared" ca="1" si="1"/>
        <v>90</v>
      </c>
      <c r="B91" s="33" t="s">
        <v>261</v>
      </c>
      <c r="C91" s="15" cm="1">
        <f t="array" aca="1" ref="C91" ca="1">SUM(LARGE(D91:N91,ROW(INDIRECT("1:8"))))</f>
        <v>271.81818181818181</v>
      </c>
      <c r="D91" s="14">
        <f>IFERROR(100*_xlfn.IFNA(VLOOKUP($B91,KviZDarije1!$A$1:$N$1000, 6, 0), 0)/'TOP SCORES'!B$5,0)</f>
        <v>0</v>
      </c>
      <c r="E91" s="14">
        <f>IFERROR(100*_xlfn.IFNA(VLOOKUP($B91,KviZDarije2!$A$1:$N$1000, 6, 0), 0)/'TOP SCORES'!C$5,0)</f>
        <v>0</v>
      </c>
      <c r="F91" s="14">
        <f>IFERROR(100*_xlfn.IFNA(VLOOKUP($B91,KviZDarije3!$A$1:$N$1000, 6, 0), 0)/'TOP SCORES'!D$5,0)</f>
        <v>0</v>
      </c>
      <c r="G91" s="14">
        <f>IFERROR(100*_xlfn.IFNA(VLOOKUP($B91,KviZDarije4!$A$1:$N$1000, 6, 0), 0)/'TOP SCORES'!E$5,0)</f>
        <v>40</v>
      </c>
      <c r="H91" s="14">
        <f>IFERROR(100*_xlfn.IFNA(VLOOKUP($B91,KviZDarije5!$A$1:$N$1000, 6, 0), 0)/'TOP SCORES'!F$5,0)</f>
        <v>45.454545454545453</v>
      </c>
      <c r="I91" s="14">
        <f>IFERROR(100*_xlfn.IFNA(VLOOKUP($B91,KviZDarije6!$A$1:$N$1000, 6, 0), 0)/'TOP SCORES'!G$5,0)</f>
        <v>22.222222222222221</v>
      </c>
      <c r="J91" s="14">
        <f>IFERROR(100*_xlfn.IFNA(VLOOKUP($B91,KviZDarije7!$A$1:$N$999, 6, 0), 0)/'TOP SCORES'!H$5,0)</f>
        <v>33.333333333333336</v>
      </c>
      <c r="K91" s="14">
        <f>IFERROR(100*_xlfn.IFNA(VLOOKUP($B91,KviZDarije8!$A$1:$N$1000, 6, 0), 0)/'TOP SCORES'!I$5,0)</f>
        <v>0</v>
      </c>
      <c r="L91" s="14">
        <f>IFERROR(100*_xlfn.IFNA(VLOOKUP($B91,KviZDarije9!$A$1:$N$1000, 6, 0), 0)/'TOP SCORES'!J$5,0)</f>
        <v>50</v>
      </c>
      <c r="M91" s="14">
        <f>IFERROR(100*_xlfn.IFNA(VLOOKUP($B91,KviZDarije10!$A$1:$N$1000, 6, 0), 0)/'TOP SCORES'!K$5,0)</f>
        <v>44.444444444444443</v>
      </c>
      <c r="N91" s="14">
        <f>IFERROR(100*_xlfn.IFNA(VLOOKUP($B91,KviZDarije11!$A$1:$N$1000, 6, 0), 0)/'TOP SCORES'!L$5,0)</f>
        <v>36.363636363636367</v>
      </c>
    </row>
    <row r="92" spans="1:14">
      <c r="A92" s="17">
        <f t="shared" ca="1" si="1"/>
        <v>91</v>
      </c>
      <c r="B92" s="12" t="s">
        <v>162</v>
      </c>
      <c r="C92" s="15" cm="1">
        <f t="array" aca="1" ref="C92" ca="1">SUM(LARGE(D92:N92,ROW(INDIRECT("1:8"))))</f>
        <v>268.4848484848485</v>
      </c>
      <c r="D92" s="14">
        <f>IFERROR(100*_xlfn.IFNA(VLOOKUP($B92,KviZDarije1!$A$1:$N$1000, 6, 0), 0)/'TOP SCORES'!B$5,0)</f>
        <v>45.454545454545453</v>
      </c>
      <c r="E92" s="14">
        <f>IFERROR(100*_xlfn.IFNA(VLOOKUP($B92,KviZDarije2!$A$1:$N$1000, 6, 0), 0)/'TOP SCORES'!C$5,0)</f>
        <v>0</v>
      </c>
      <c r="F92" s="14">
        <f>IFERROR(100*_xlfn.IFNA(VLOOKUP($B92,KviZDarije3!$A$1:$N$1000, 6, 0), 0)/'TOP SCORES'!D$5,0)</f>
        <v>0</v>
      </c>
      <c r="G92" s="14">
        <f>IFERROR(100*_xlfn.IFNA(VLOOKUP($B92,KviZDarije4!$A$1:$N$1000, 6, 0), 0)/'TOP SCORES'!E$5,0)</f>
        <v>30</v>
      </c>
      <c r="H92" s="14">
        <f>IFERROR(100*_xlfn.IFNA(VLOOKUP($B92,KviZDarije5!$A$1:$N$1000, 6, 0), 0)/'TOP SCORES'!F$5,0)</f>
        <v>36.363636363636367</v>
      </c>
      <c r="I92" s="14">
        <f>IFERROR(100*_xlfn.IFNA(VLOOKUP($B92,KviZDarije6!$A$1:$N$1000, 6, 0), 0)/'TOP SCORES'!G$5,0)</f>
        <v>0</v>
      </c>
      <c r="J92" s="14">
        <f>IFERROR(100*_xlfn.IFNA(VLOOKUP($B92,KviZDarije7!$A$1:$N$999, 6, 0), 0)/'TOP SCORES'!H$5,0)</f>
        <v>0</v>
      </c>
      <c r="K92" s="14">
        <f>IFERROR(100*_xlfn.IFNA(VLOOKUP($B92,KviZDarije8!$A$1:$N$1000, 6, 0), 0)/'TOP SCORES'!I$5,0)</f>
        <v>50</v>
      </c>
      <c r="L92" s="14">
        <f>IFERROR(100*_xlfn.IFNA(VLOOKUP($B92,KviZDarije9!$A$1:$N$1000, 6, 0), 0)/'TOP SCORES'!J$5,0)</f>
        <v>40</v>
      </c>
      <c r="M92" s="14">
        <f>IFERROR(100*_xlfn.IFNA(VLOOKUP($B92,KviZDarije10!$A$1:$N$1000, 6, 0), 0)/'TOP SCORES'!K$5,0)</f>
        <v>66.666666666666671</v>
      </c>
      <c r="N92" s="14">
        <f>IFERROR(100*_xlfn.IFNA(VLOOKUP($B92,KviZDarije11!$A$1:$N$1000, 6, 0), 0)/'TOP SCORES'!L$5,0)</f>
        <v>0</v>
      </c>
    </row>
    <row r="93" spans="1:14">
      <c r="A93" s="17">
        <f t="shared" ca="1" si="1"/>
        <v>92</v>
      </c>
      <c r="B93" s="12" t="s">
        <v>130</v>
      </c>
      <c r="C93" s="15" cm="1">
        <f t="array" aca="1" ref="C93" ca="1">SUM(LARGE(D93:N93,ROW(INDIRECT("1:8"))))</f>
        <v>259.59595959595958</v>
      </c>
      <c r="D93" s="14">
        <f>IFERROR(100*_xlfn.IFNA(VLOOKUP($B93,KviZDarije1!$A$1:$N$1000, 6, 0), 0)/'TOP SCORES'!B$5,0)</f>
        <v>27.272727272727273</v>
      </c>
      <c r="E93" s="14">
        <f>IFERROR(100*_xlfn.IFNA(VLOOKUP($B93,KviZDarije2!$A$1:$N$1000, 6, 0), 0)/'TOP SCORES'!C$5,0)</f>
        <v>0</v>
      </c>
      <c r="F93" s="14">
        <f>IFERROR(100*_xlfn.IFNA(VLOOKUP($B93,KviZDarije3!$A$1:$N$1000, 6, 0), 0)/'TOP SCORES'!D$5,0)</f>
        <v>54.545454545454547</v>
      </c>
      <c r="G93" s="14">
        <f>IFERROR(100*_xlfn.IFNA(VLOOKUP($B93,KviZDarije4!$A$1:$N$1000, 6, 0), 0)/'TOP SCORES'!E$5,0)</f>
        <v>30</v>
      </c>
      <c r="H93" s="14">
        <f>IFERROR(100*_xlfn.IFNA(VLOOKUP($B93,KviZDarije5!$A$1:$N$1000, 6, 0), 0)/'TOP SCORES'!F$5,0)</f>
        <v>0</v>
      </c>
      <c r="I93" s="14">
        <f>IFERROR(100*_xlfn.IFNA(VLOOKUP($B93,KviZDarije6!$A$1:$N$1000, 6, 0), 0)/'TOP SCORES'!G$5,0)</f>
        <v>33.333333333333336</v>
      </c>
      <c r="J93" s="14">
        <f>IFERROR(100*_xlfn.IFNA(VLOOKUP($B93,KviZDarije7!$A$1:$N$999, 6, 0), 0)/'TOP SCORES'!H$5,0)</f>
        <v>44.444444444444443</v>
      </c>
      <c r="K93" s="14">
        <f>IFERROR(100*_xlfn.IFNA(VLOOKUP($B93,KviZDarije8!$A$1:$N$1000, 6, 0), 0)/'TOP SCORES'!I$5,0)</f>
        <v>40</v>
      </c>
      <c r="L93" s="14">
        <f>IFERROR(100*_xlfn.IFNA(VLOOKUP($B93,KviZDarije9!$A$1:$N$1000, 6, 0), 0)/'TOP SCORES'!J$5,0)</f>
        <v>30</v>
      </c>
      <c r="M93" s="14">
        <f>IFERROR(100*_xlfn.IFNA(VLOOKUP($B93,KviZDarije10!$A$1:$N$1000, 6, 0), 0)/'TOP SCORES'!K$5,0)</f>
        <v>0</v>
      </c>
      <c r="N93" s="14">
        <f>IFERROR(100*_xlfn.IFNA(VLOOKUP($B93,KviZDarije11!$A$1:$N$1000, 6, 0), 0)/'TOP SCORES'!L$5,0)</f>
        <v>0</v>
      </c>
    </row>
    <row r="94" spans="1:14">
      <c r="A94" s="17">
        <f t="shared" ca="1" si="1"/>
        <v>93</v>
      </c>
      <c r="B94" s="12" t="s">
        <v>76</v>
      </c>
      <c r="C94" s="15" cm="1">
        <f t="array" aca="1" ref="C94" ca="1">SUM(LARGE(D94:N94,ROW(INDIRECT("1:8"))))</f>
        <v>254.54545454545453</v>
      </c>
      <c r="D94" s="14">
        <f>IFERROR(100*_xlfn.IFNA(VLOOKUP($B94,KviZDarije1!$A$1:$N$1000, 6, 0), 0)/'TOP SCORES'!B$5,0)</f>
        <v>63.636363636363633</v>
      </c>
      <c r="E94" s="14">
        <f>IFERROR(100*_xlfn.IFNA(VLOOKUP($B94,KviZDarije2!$A$1:$N$1000, 6, 0), 0)/'TOP SCORES'!C$5,0)</f>
        <v>100</v>
      </c>
      <c r="F94" s="14">
        <f>IFERROR(100*_xlfn.IFNA(VLOOKUP($B94,KviZDarije3!$A$1:$N$1000, 6, 0), 0)/'TOP SCORES'!D$5,0)</f>
        <v>90.909090909090907</v>
      </c>
      <c r="G94" s="14">
        <f>IFERROR(100*_xlfn.IFNA(VLOOKUP($B94,KviZDarije4!$A$1:$N$1000, 6, 0), 0)/'TOP SCORES'!E$5,0)</f>
        <v>0</v>
      </c>
      <c r="H94" s="14">
        <f>IFERROR(100*_xlfn.IFNA(VLOOKUP($B94,KviZDarije5!$A$1:$N$1000, 6, 0), 0)/'TOP SCORES'!F$5,0)</f>
        <v>0</v>
      </c>
      <c r="I94" s="14">
        <f>IFERROR(100*_xlfn.IFNA(VLOOKUP($B94,KviZDarije6!$A$1:$N$1000, 6, 0), 0)/'TOP SCORES'!G$5,0)</f>
        <v>0</v>
      </c>
      <c r="J94" s="14">
        <f>IFERROR(100*_xlfn.IFNA(VLOOKUP($B94,KviZDarije7!$A$1:$N$999, 6, 0), 0)/'TOP SCORES'!H$5,0)</f>
        <v>0</v>
      </c>
      <c r="K94" s="14">
        <f>IFERROR(100*_xlfn.IFNA(VLOOKUP($B94,KviZDarije8!$A$1:$N$1000, 6, 0), 0)/'TOP SCORES'!I$5,0)</f>
        <v>0</v>
      </c>
      <c r="L94" s="14">
        <f>IFERROR(100*_xlfn.IFNA(VLOOKUP($B94,KviZDarije9!$A$1:$N$1000, 6, 0), 0)/'TOP SCORES'!J$5,0)</f>
        <v>0</v>
      </c>
      <c r="M94" s="14">
        <f>IFERROR(100*_xlfn.IFNA(VLOOKUP($B94,KviZDarije10!$A$1:$N$1000, 6, 0), 0)/'TOP SCORES'!K$5,0)</f>
        <v>0</v>
      </c>
      <c r="N94" s="14">
        <f>IFERROR(100*_xlfn.IFNA(VLOOKUP($B94,KviZDarije11!$A$1:$N$1000, 6, 0), 0)/'TOP SCORES'!L$5,0)</f>
        <v>0</v>
      </c>
    </row>
    <row r="95" spans="1:14">
      <c r="A95" s="17">
        <f t="shared" ca="1" si="1"/>
        <v>94</v>
      </c>
      <c r="B95" s="12" t="s">
        <v>237</v>
      </c>
      <c r="C95" s="15" cm="1">
        <f t="array" aca="1" ref="C95" ca="1">SUM(LARGE(D95:N95,ROW(INDIRECT("1:8"))))</f>
        <v>253.33333333333334</v>
      </c>
      <c r="D95" s="14">
        <f>IFERROR(100*_xlfn.IFNA(VLOOKUP($B95,KviZDarije1!$A$1:$N$1000, 6, 0), 0)/'TOP SCORES'!B$5,0)</f>
        <v>0</v>
      </c>
      <c r="E95" s="14">
        <f>IFERROR(100*_xlfn.IFNA(VLOOKUP($B95,KviZDarije2!$A$1:$N$1000, 6, 0), 0)/'TOP SCORES'!C$5,0)</f>
        <v>0</v>
      </c>
      <c r="F95" s="14">
        <f>IFERROR(100*_xlfn.IFNA(VLOOKUP($B95,KviZDarije3!$A$1:$N$1000, 6, 0), 0)/'TOP SCORES'!D$5,0)</f>
        <v>54.545454545454547</v>
      </c>
      <c r="G95" s="14">
        <f>IFERROR(100*_xlfn.IFNA(VLOOKUP($B95,KviZDarije4!$A$1:$N$1000, 6, 0), 0)/'TOP SCORES'!E$5,0)</f>
        <v>40</v>
      </c>
      <c r="H95" s="14">
        <f>IFERROR(100*_xlfn.IFNA(VLOOKUP($B95,KviZDarije5!$A$1:$N$1000, 6, 0), 0)/'TOP SCORES'!F$5,0)</f>
        <v>45.454545454545453</v>
      </c>
      <c r="I95" s="14">
        <f>IFERROR(100*_xlfn.IFNA(VLOOKUP($B95,KviZDarije6!$A$1:$N$1000, 6, 0), 0)/'TOP SCORES'!G$5,0)</f>
        <v>22.222222222222221</v>
      </c>
      <c r="J95" s="14">
        <f>IFERROR(100*_xlfn.IFNA(VLOOKUP($B95,KviZDarije7!$A$1:$N$999, 6, 0), 0)/'TOP SCORES'!H$5,0)</f>
        <v>0</v>
      </c>
      <c r="K95" s="14">
        <f>IFERROR(100*_xlfn.IFNA(VLOOKUP($B95,KviZDarije8!$A$1:$N$1000, 6, 0), 0)/'TOP SCORES'!I$5,0)</f>
        <v>30</v>
      </c>
      <c r="L95" s="14">
        <f>IFERROR(100*_xlfn.IFNA(VLOOKUP($B95,KviZDarije9!$A$1:$N$1000, 6, 0), 0)/'TOP SCORES'!J$5,0)</f>
        <v>50</v>
      </c>
      <c r="M95" s="14">
        <f>IFERROR(100*_xlfn.IFNA(VLOOKUP($B95,KviZDarije10!$A$1:$N$1000, 6, 0), 0)/'TOP SCORES'!K$5,0)</f>
        <v>11.111111111111111</v>
      </c>
      <c r="N95" s="14">
        <f>IFERROR(100*_xlfn.IFNA(VLOOKUP($B95,KviZDarije11!$A$1:$N$1000, 6, 0), 0)/'TOP SCORES'!L$5,0)</f>
        <v>0</v>
      </c>
    </row>
    <row r="96" spans="1:14">
      <c r="A96" s="17">
        <f t="shared" ca="1" si="1"/>
        <v>95</v>
      </c>
      <c r="B96" s="12" t="s">
        <v>102</v>
      </c>
      <c r="C96" s="15" cm="1">
        <f t="array" aca="1" ref="C96" ca="1">SUM(LARGE(D96:N96,ROW(INDIRECT("1:8"))))</f>
        <v>242.62626262626264</v>
      </c>
      <c r="D96" s="14">
        <f>IFERROR(100*_xlfn.IFNA(VLOOKUP($B96,KviZDarije1!$A$1:$N$1000, 6, 0), 0)/'TOP SCORES'!B$5,0)</f>
        <v>0</v>
      </c>
      <c r="E96" s="14">
        <f>IFERROR(100*_xlfn.IFNA(VLOOKUP($B96,KviZDarije2!$A$1:$N$1000, 6, 0), 0)/'TOP SCORES'!C$5,0)</f>
        <v>22.222222222222221</v>
      </c>
      <c r="F96" s="14">
        <f>IFERROR(100*_xlfn.IFNA(VLOOKUP($B96,KviZDarije3!$A$1:$N$1000, 6, 0), 0)/'TOP SCORES'!D$5,0)</f>
        <v>36.363636363636367</v>
      </c>
      <c r="G96" s="14">
        <f>IFERROR(100*_xlfn.IFNA(VLOOKUP($B96,KviZDarije4!$A$1:$N$1000, 6, 0), 0)/'TOP SCORES'!E$5,0)</f>
        <v>20</v>
      </c>
      <c r="H96" s="14">
        <f>IFERROR(100*_xlfn.IFNA(VLOOKUP($B96,KviZDarije5!$A$1:$N$1000, 6, 0), 0)/'TOP SCORES'!F$5,0)</f>
        <v>27.272727272727273</v>
      </c>
      <c r="I96" s="14">
        <f>IFERROR(100*_xlfn.IFNA(VLOOKUP($B96,KviZDarije6!$A$1:$N$1000, 6, 0), 0)/'TOP SCORES'!G$5,0)</f>
        <v>22.222222222222221</v>
      </c>
      <c r="J96" s="14">
        <f>IFERROR(100*_xlfn.IFNA(VLOOKUP($B96,KviZDarije7!$A$1:$N$999, 6, 0), 0)/'TOP SCORES'!H$5,0)</f>
        <v>11.111111111111111</v>
      </c>
      <c r="K96" s="14">
        <f>IFERROR(100*_xlfn.IFNA(VLOOKUP($B96,KviZDarije8!$A$1:$N$1000, 6, 0), 0)/'TOP SCORES'!I$5,0)</f>
        <v>30</v>
      </c>
      <c r="L96" s="14">
        <f>IFERROR(100*_xlfn.IFNA(VLOOKUP($B96,KviZDarije9!$A$1:$N$1000, 6, 0), 0)/'TOP SCORES'!J$5,0)</f>
        <v>30</v>
      </c>
      <c r="M96" s="14">
        <f>IFERROR(100*_xlfn.IFNA(VLOOKUP($B96,KviZDarije10!$A$1:$N$1000, 6, 0), 0)/'TOP SCORES'!K$5,0)</f>
        <v>0</v>
      </c>
      <c r="N96" s="14">
        <f>IFERROR(100*_xlfn.IFNA(VLOOKUP($B96,KviZDarije11!$A$1:$N$1000, 6, 0), 0)/'TOP SCORES'!L$5,0)</f>
        <v>54.545454545454547</v>
      </c>
    </row>
    <row r="97" spans="1:14">
      <c r="A97" s="17">
        <f t="shared" ca="1" si="1"/>
        <v>96</v>
      </c>
      <c r="B97" s="12" t="s">
        <v>21</v>
      </c>
      <c r="C97" s="15" cm="1">
        <f t="array" aca="1" ref="C97" ca="1">SUM(LARGE(D97:N97,ROW(INDIRECT("1:8"))))</f>
        <v>242.42424242424246</v>
      </c>
      <c r="D97" s="14">
        <f>IFERROR(100*_xlfn.IFNA(VLOOKUP($B97,KviZDarije1!$A$1:$N$1000, 6, 0), 0)/'TOP SCORES'!B$5,0)</f>
        <v>36.363636363636367</v>
      </c>
      <c r="E97" s="14">
        <f>IFERROR(100*_xlfn.IFNA(VLOOKUP($B97,KviZDarije2!$A$1:$N$1000, 6, 0), 0)/'TOP SCORES'!C$5,0)</f>
        <v>44.444444444444443</v>
      </c>
      <c r="F97" s="14">
        <f>IFERROR(100*_xlfn.IFNA(VLOOKUP($B97,KviZDarije3!$A$1:$N$1000, 6, 0), 0)/'TOP SCORES'!D$5,0)</f>
        <v>45.454545454545453</v>
      </c>
      <c r="G97" s="14">
        <f>IFERROR(100*_xlfn.IFNA(VLOOKUP($B97,KviZDarije4!$A$1:$N$1000, 6, 0), 0)/'TOP SCORES'!E$5,0)</f>
        <v>0</v>
      </c>
      <c r="H97" s="14">
        <f>IFERROR(100*_xlfn.IFNA(VLOOKUP($B97,KviZDarije5!$A$1:$N$1000, 6, 0), 0)/'TOP SCORES'!F$5,0)</f>
        <v>0</v>
      </c>
      <c r="I97" s="14">
        <f>IFERROR(100*_xlfn.IFNA(VLOOKUP($B97,KviZDarije6!$A$1:$N$1000, 6, 0), 0)/'TOP SCORES'!G$5,0)</f>
        <v>0</v>
      </c>
      <c r="J97" s="14">
        <f>IFERROR(100*_xlfn.IFNA(VLOOKUP($B97,KviZDarije7!$A$1:$N$999, 6, 0), 0)/'TOP SCORES'!H$5,0)</f>
        <v>22.222222222222221</v>
      </c>
      <c r="K97" s="14">
        <f>IFERROR(100*_xlfn.IFNA(VLOOKUP($B97,KviZDarije8!$A$1:$N$1000, 6, 0), 0)/'TOP SCORES'!I$5,0)</f>
        <v>0</v>
      </c>
      <c r="L97" s="14">
        <f>IFERROR(100*_xlfn.IFNA(VLOOKUP($B97,KviZDarije9!$A$1:$N$1000, 6, 0), 0)/'TOP SCORES'!J$5,0)</f>
        <v>0</v>
      </c>
      <c r="M97" s="14">
        <f>IFERROR(100*_xlfn.IFNA(VLOOKUP($B97,KviZDarije10!$A$1:$N$1000, 6, 0), 0)/'TOP SCORES'!K$5,0)</f>
        <v>66.666666666666671</v>
      </c>
      <c r="N97" s="14">
        <f>IFERROR(100*_xlfn.IFNA(VLOOKUP($B97,KviZDarije11!$A$1:$N$1000, 6, 0), 0)/'TOP SCORES'!L$5,0)</f>
        <v>27.272727272727273</v>
      </c>
    </row>
    <row r="98" spans="1:14">
      <c r="A98" s="17">
        <f t="shared" ca="1" si="1"/>
        <v>97</v>
      </c>
      <c r="B98" s="12" t="s">
        <v>28</v>
      </c>
      <c r="C98" s="15" cm="1">
        <f t="array" aca="1" ref="C98" ca="1">SUM(LARGE(D98:N98,ROW(INDIRECT("1:8"))))</f>
        <v>242.42424242424238</v>
      </c>
      <c r="D98" s="14">
        <f>IFERROR(100*_xlfn.IFNA(VLOOKUP($B98,KviZDarije1!$A$1:$N$1000, 6, 0), 0)/'TOP SCORES'!B$5,0)</f>
        <v>45.454545454545453</v>
      </c>
      <c r="E98" s="14">
        <f>IFERROR(100*_xlfn.IFNA(VLOOKUP($B98,KviZDarije2!$A$1:$N$1000, 6, 0), 0)/'TOP SCORES'!C$5,0)</f>
        <v>77.777777777777771</v>
      </c>
      <c r="F98" s="14">
        <f>IFERROR(100*_xlfn.IFNA(VLOOKUP($B98,KviZDarije3!$A$1:$N$1000, 6, 0), 0)/'TOP SCORES'!D$5,0)</f>
        <v>63.636363636363633</v>
      </c>
      <c r="G98" s="14">
        <f>IFERROR(100*_xlfn.IFNA(VLOOKUP($B98,KviZDarije4!$A$1:$N$1000, 6, 0), 0)/'TOP SCORES'!E$5,0)</f>
        <v>0</v>
      </c>
      <c r="H98" s="14">
        <f>IFERROR(100*_xlfn.IFNA(VLOOKUP($B98,KviZDarije5!$A$1:$N$1000, 6, 0), 0)/'TOP SCORES'!F$5,0)</f>
        <v>0</v>
      </c>
      <c r="I98" s="14">
        <f>IFERROR(100*_xlfn.IFNA(VLOOKUP($B98,KviZDarije6!$A$1:$N$1000, 6, 0), 0)/'TOP SCORES'!G$5,0)</f>
        <v>0</v>
      </c>
      <c r="J98" s="14">
        <f>IFERROR(100*_xlfn.IFNA(VLOOKUP($B98,KviZDarije7!$A$1:$N$999, 6, 0), 0)/'TOP SCORES'!H$5,0)</f>
        <v>0</v>
      </c>
      <c r="K98" s="14">
        <f>IFERROR(100*_xlfn.IFNA(VLOOKUP($B98,KviZDarije8!$A$1:$N$1000, 6, 0), 0)/'TOP SCORES'!I$5,0)</f>
        <v>0</v>
      </c>
      <c r="L98" s="14">
        <f>IFERROR(100*_xlfn.IFNA(VLOOKUP($B98,KviZDarije9!$A$1:$N$1000, 6, 0), 0)/'TOP SCORES'!J$5,0)</f>
        <v>0</v>
      </c>
      <c r="M98" s="14">
        <f>IFERROR(100*_xlfn.IFNA(VLOOKUP($B98,KviZDarije10!$A$1:$N$1000, 6, 0), 0)/'TOP SCORES'!K$5,0)</f>
        <v>55.555555555555557</v>
      </c>
      <c r="N98" s="14">
        <f>IFERROR(100*_xlfn.IFNA(VLOOKUP($B98,KviZDarije11!$A$1:$N$1000, 6, 0), 0)/'TOP SCORES'!L$5,0)</f>
        <v>0</v>
      </c>
    </row>
    <row r="99" spans="1:14">
      <c r="A99" s="17">
        <f t="shared" ca="1" si="1"/>
        <v>98</v>
      </c>
      <c r="B99" s="12" t="s">
        <v>92</v>
      </c>
      <c r="C99" s="15" cm="1">
        <f t="array" aca="1" ref="C99" ca="1">SUM(LARGE(D99:N99,ROW(INDIRECT("1:8"))))</f>
        <v>237.37373737373738</v>
      </c>
      <c r="D99" s="14">
        <f>IFERROR(100*_xlfn.IFNA(VLOOKUP($B99,KviZDarije1!$A$1:$N$1000, 6, 0), 0)/'TOP SCORES'!B$5,0)</f>
        <v>27.272727272727273</v>
      </c>
      <c r="E99" s="14">
        <f>IFERROR(100*_xlfn.IFNA(VLOOKUP($B99,KviZDarije2!$A$1:$N$1000, 6, 0), 0)/'TOP SCORES'!C$5,0)</f>
        <v>55.555555555555557</v>
      </c>
      <c r="F99" s="14">
        <f>IFERROR(100*_xlfn.IFNA(VLOOKUP($B99,KviZDarije3!$A$1:$N$1000, 6, 0), 0)/'TOP SCORES'!D$5,0)</f>
        <v>54.545454545454547</v>
      </c>
      <c r="G99" s="14">
        <f>IFERROR(100*_xlfn.IFNA(VLOOKUP($B99,KviZDarije4!$A$1:$N$1000, 6, 0), 0)/'TOP SCORES'!E$5,0)</f>
        <v>50</v>
      </c>
      <c r="H99" s="14">
        <f>IFERROR(100*_xlfn.IFNA(VLOOKUP($B99,KviZDarije5!$A$1:$N$1000, 6, 0), 0)/'TOP SCORES'!F$5,0)</f>
        <v>0</v>
      </c>
      <c r="I99" s="14">
        <f>IFERROR(100*_xlfn.IFNA(VLOOKUP($B99,KviZDarije6!$A$1:$N$1000, 6, 0), 0)/'TOP SCORES'!G$5,0)</f>
        <v>0</v>
      </c>
      <c r="J99" s="14">
        <f>IFERROR(100*_xlfn.IFNA(VLOOKUP($B99,KviZDarije7!$A$1:$N$999, 6, 0), 0)/'TOP SCORES'!H$5,0)</f>
        <v>0</v>
      </c>
      <c r="K99" s="14">
        <f>IFERROR(100*_xlfn.IFNA(VLOOKUP($B99,KviZDarije8!$A$1:$N$1000, 6, 0), 0)/'TOP SCORES'!I$5,0)</f>
        <v>0</v>
      </c>
      <c r="L99" s="14">
        <f>IFERROR(100*_xlfn.IFNA(VLOOKUP($B99,KviZDarije9!$A$1:$N$1000, 6, 0), 0)/'TOP SCORES'!J$5,0)</f>
        <v>50</v>
      </c>
      <c r="M99" s="14">
        <f>IFERROR(100*_xlfn.IFNA(VLOOKUP($B99,KviZDarije10!$A$1:$N$1000, 6, 0), 0)/'TOP SCORES'!K$5,0)</f>
        <v>0</v>
      </c>
      <c r="N99" s="14">
        <f>IFERROR(100*_xlfn.IFNA(VLOOKUP($B99,KviZDarije11!$A$1:$N$1000, 6, 0), 0)/'TOP SCORES'!L$5,0)</f>
        <v>0</v>
      </c>
    </row>
    <row r="100" spans="1:14">
      <c r="A100" s="17">
        <f t="shared" ca="1" si="1"/>
        <v>99</v>
      </c>
      <c r="B100" s="33" t="s">
        <v>282</v>
      </c>
      <c r="C100" s="15" cm="1">
        <f t="array" aca="1" ref="C100" ca="1">SUM(LARGE(D100:N100,ROW(INDIRECT("1:8"))))</f>
        <v>236.76767676767676</v>
      </c>
      <c r="D100" s="14">
        <f>IFERROR(100*_xlfn.IFNA(VLOOKUP($B100,KviZDarije1!$A$1:$N$1000, 6, 0), 0)/'TOP SCORES'!B$5,0)</f>
        <v>0</v>
      </c>
      <c r="E100" s="14">
        <f>IFERROR(100*_xlfn.IFNA(VLOOKUP($B100,KviZDarije2!$A$1:$N$1000, 6, 0), 0)/'TOP SCORES'!C$5,0)</f>
        <v>0</v>
      </c>
      <c r="F100" s="14">
        <f>IFERROR(100*_xlfn.IFNA(VLOOKUP($B100,KviZDarije3!$A$1:$N$1000, 6, 0), 0)/'TOP SCORES'!D$5,0)</f>
        <v>0</v>
      </c>
      <c r="G100" s="14">
        <f>IFERROR(100*_xlfn.IFNA(VLOOKUP($B100,KviZDarije4!$A$1:$N$1000, 6, 0), 0)/'TOP SCORES'!E$5,0)</f>
        <v>0</v>
      </c>
      <c r="H100" s="14">
        <f>IFERROR(100*_xlfn.IFNA(VLOOKUP($B100,KviZDarije5!$A$1:$N$1000, 6, 0), 0)/'TOP SCORES'!F$5,0)</f>
        <v>0</v>
      </c>
      <c r="I100" s="14">
        <f>IFERROR(100*_xlfn.IFNA(VLOOKUP($B100,KviZDarije6!$A$1:$N$1000, 6, 0), 0)/'TOP SCORES'!G$5,0)</f>
        <v>44.444444444444443</v>
      </c>
      <c r="J100" s="14">
        <f>IFERROR(100*_xlfn.IFNA(VLOOKUP($B100,KviZDarije7!$A$1:$N$999, 6, 0), 0)/'TOP SCORES'!H$5,0)</f>
        <v>33.333333333333336</v>
      </c>
      <c r="K100" s="14">
        <f>IFERROR(100*_xlfn.IFNA(VLOOKUP($B100,KviZDarije8!$A$1:$N$1000, 6, 0), 0)/'TOP SCORES'!I$5,0)</f>
        <v>60</v>
      </c>
      <c r="L100" s="14">
        <f>IFERROR(100*_xlfn.IFNA(VLOOKUP($B100,KviZDarije9!$A$1:$N$1000, 6, 0), 0)/'TOP SCORES'!J$5,0)</f>
        <v>0</v>
      </c>
      <c r="M100" s="14">
        <f>IFERROR(100*_xlfn.IFNA(VLOOKUP($B100,KviZDarije10!$A$1:$N$1000, 6, 0), 0)/'TOP SCORES'!K$5,0)</f>
        <v>44.444444444444443</v>
      </c>
      <c r="N100" s="14">
        <f>IFERROR(100*_xlfn.IFNA(VLOOKUP($B100,KviZDarije11!$A$1:$N$1000, 6, 0), 0)/'TOP SCORES'!L$5,0)</f>
        <v>54.545454545454547</v>
      </c>
    </row>
    <row r="101" spans="1:14">
      <c r="A101" s="17">
        <f t="shared" ca="1" si="1"/>
        <v>100</v>
      </c>
      <c r="B101" s="12" t="s">
        <v>104</v>
      </c>
      <c r="C101" s="15" cm="1">
        <f t="array" aca="1" ref="C101" ca="1">SUM(LARGE(D101:N101,ROW(INDIRECT("1:8"))))</f>
        <v>234.54545454545456</v>
      </c>
      <c r="D101" s="14">
        <f>IFERROR(100*_xlfn.IFNA(VLOOKUP($B101,KviZDarije1!$A$1:$N$1000, 6, 0), 0)/'TOP SCORES'!B$5,0)</f>
        <v>81.818181818181813</v>
      </c>
      <c r="E101" s="14">
        <f>IFERROR(100*_xlfn.IFNA(VLOOKUP($B101,KviZDarije2!$A$1:$N$1000, 6, 0), 0)/'TOP SCORES'!C$5,0)</f>
        <v>0</v>
      </c>
      <c r="F101" s="14">
        <f>IFERROR(100*_xlfn.IFNA(VLOOKUP($B101,KviZDarije3!$A$1:$N$1000, 6, 0), 0)/'TOP SCORES'!D$5,0)</f>
        <v>72.727272727272734</v>
      </c>
      <c r="G101" s="14">
        <f>IFERROR(100*_xlfn.IFNA(VLOOKUP($B101,KviZDarije4!$A$1:$N$1000, 6, 0), 0)/'TOP SCORES'!E$5,0)</f>
        <v>80</v>
      </c>
      <c r="H101" s="14">
        <f>IFERROR(100*_xlfn.IFNA(VLOOKUP($B101,KviZDarije5!$A$1:$N$1000, 6, 0), 0)/'TOP SCORES'!F$5,0)</f>
        <v>0</v>
      </c>
      <c r="I101" s="14">
        <f>IFERROR(100*_xlfn.IFNA(VLOOKUP($B101,KviZDarije6!$A$1:$N$1000, 6, 0), 0)/'TOP SCORES'!G$5,0)</f>
        <v>0</v>
      </c>
      <c r="J101" s="14">
        <f>IFERROR(100*_xlfn.IFNA(VLOOKUP($B101,KviZDarije7!$A$1:$N$999, 6, 0), 0)/'TOP SCORES'!H$5,0)</f>
        <v>0</v>
      </c>
      <c r="K101" s="14">
        <f>IFERROR(100*_xlfn.IFNA(VLOOKUP($B101,KviZDarije8!$A$1:$N$1000, 6, 0), 0)/'TOP SCORES'!I$5,0)</f>
        <v>0</v>
      </c>
      <c r="L101" s="14">
        <f>IFERROR(100*_xlfn.IFNA(VLOOKUP($B101,KviZDarije9!$A$1:$N$1000, 6, 0), 0)/'TOP SCORES'!J$5,0)</f>
        <v>0</v>
      </c>
      <c r="M101" s="14">
        <f>IFERROR(100*_xlfn.IFNA(VLOOKUP($B101,KviZDarije10!$A$1:$N$1000, 6, 0), 0)/'TOP SCORES'!K$5,0)</f>
        <v>0</v>
      </c>
      <c r="N101" s="14">
        <f>IFERROR(100*_xlfn.IFNA(VLOOKUP($B101,KviZDarije11!$A$1:$N$1000, 6, 0), 0)/'TOP SCORES'!L$5,0)</f>
        <v>0</v>
      </c>
    </row>
    <row r="102" spans="1:14">
      <c r="A102" s="17">
        <f t="shared" ca="1" si="1"/>
        <v>101</v>
      </c>
      <c r="B102" s="12" t="s">
        <v>26</v>
      </c>
      <c r="C102" s="15" cm="1">
        <f t="array" aca="1" ref="C102" ca="1">SUM(LARGE(D102:N102,ROW(INDIRECT("1:8"))))</f>
        <v>227.27272727272725</v>
      </c>
      <c r="D102" s="14">
        <f>IFERROR(100*_xlfn.IFNA(VLOOKUP($B102,KviZDarije1!$A$1:$N$1000, 6, 0), 0)/'TOP SCORES'!B$5,0)</f>
        <v>63.636363636363633</v>
      </c>
      <c r="E102" s="14">
        <f>IFERROR(100*_xlfn.IFNA(VLOOKUP($B102,KviZDarije2!$A$1:$N$1000, 6, 0), 0)/'TOP SCORES'!C$5,0)</f>
        <v>0</v>
      </c>
      <c r="F102" s="14">
        <f>IFERROR(100*_xlfn.IFNA(VLOOKUP($B102,KviZDarije3!$A$1:$N$1000, 6, 0), 0)/'TOP SCORES'!D$5,0)</f>
        <v>63.636363636363633</v>
      </c>
      <c r="G102" s="14">
        <f>IFERROR(100*_xlfn.IFNA(VLOOKUP($B102,KviZDarije4!$A$1:$N$1000, 6, 0), 0)/'TOP SCORES'!E$5,0)</f>
        <v>40</v>
      </c>
      <c r="H102" s="14">
        <f>IFERROR(100*_xlfn.IFNA(VLOOKUP($B102,KviZDarije5!$A$1:$N$1000, 6, 0), 0)/'TOP SCORES'!F$5,0)</f>
        <v>0</v>
      </c>
      <c r="I102" s="14">
        <f>IFERROR(100*_xlfn.IFNA(VLOOKUP($B102,KviZDarije6!$A$1:$N$1000, 6, 0), 0)/'TOP SCORES'!G$5,0)</f>
        <v>0</v>
      </c>
      <c r="J102" s="14">
        <f>IFERROR(100*_xlfn.IFNA(VLOOKUP($B102,KviZDarije7!$A$1:$N$999, 6, 0), 0)/'TOP SCORES'!H$5,0)</f>
        <v>0</v>
      </c>
      <c r="K102" s="14">
        <f>IFERROR(100*_xlfn.IFNA(VLOOKUP($B102,KviZDarije8!$A$1:$N$1000, 6, 0), 0)/'TOP SCORES'!I$5,0)</f>
        <v>60</v>
      </c>
      <c r="L102" s="14">
        <f>IFERROR(100*_xlfn.IFNA(VLOOKUP($B102,KviZDarije9!$A$1:$N$1000, 6, 0), 0)/'TOP SCORES'!J$5,0)</f>
        <v>0</v>
      </c>
      <c r="M102" s="14">
        <f>IFERROR(100*_xlfn.IFNA(VLOOKUP($B102,KviZDarije10!$A$1:$N$1000, 6, 0), 0)/'TOP SCORES'!K$5,0)</f>
        <v>0</v>
      </c>
      <c r="N102" s="14">
        <f>IFERROR(100*_xlfn.IFNA(VLOOKUP($B102,KviZDarije11!$A$1:$N$1000, 6, 0), 0)/'TOP SCORES'!L$5,0)</f>
        <v>0</v>
      </c>
    </row>
    <row r="103" spans="1:14">
      <c r="A103" s="17">
        <f t="shared" ca="1" si="1"/>
        <v>102</v>
      </c>
      <c r="B103" s="8" t="s">
        <v>175</v>
      </c>
      <c r="C103" s="15" cm="1">
        <f t="array" aca="1" ref="C103" ca="1">SUM(LARGE(D103:N103,ROW(INDIRECT("1:8"))))</f>
        <v>226.2626262626263</v>
      </c>
      <c r="D103" s="14">
        <f>IFERROR(100*_xlfn.IFNA(VLOOKUP($B103,KviZDarije1!$A$1:$N$1000, 6, 0), 0)/'TOP SCORES'!B$5,0)</f>
        <v>9.0909090909090917</v>
      </c>
      <c r="E103" s="14">
        <f>IFERROR(100*_xlfn.IFNA(VLOOKUP($B103,KviZDarije2!$A$1:$N$1000, 6, 0), 0)/'TOP SCORES'!C$5,0)</f>
        <v>55.555555555555557</v>
      </c>
      <c r="F103" s="14">
        <f>IFERROR(100*_xlfn.IFNA(VLOOKUP($B103,KviZDarije3!$A$1:$N$1000, 6, 0), 0)/'TOP SCORES'!D$5,0)</f>
        <v>54.545454545454547</v>
      </c>
      <c r="G103" s="14">
        <f>IFERROR(100*_xlfn.IFNA(VLOOKUP($B103,KviZDarije4!$A$1:$N$1000, 6, 0), 0)/'TOP SCORES'!E$5,0)</f>
        <v>0</v>
      </c>
      <c r="H103" s="14">
        <f>IFERROR(100*_xlfn.IFNA(VLOOKUP($B103,KviZDarije5!$A$1:$N$1000, 6, 0), 0)/'TOP SCORES'!F$5,0)</f>
        <v>18.181818181818183</v>
      </c>
      <c r="I103" s="14">
        <f>IFERROR(100*_xlfn.IFNA(VLOOKUP($B103,KviZDarije6!$A$1:$N$1000, 6, 0), 0)/'TOP SCORES'!G$5,0)</f>
        <v>44.444444444444443</v>
      </c>
      <c r="J103" s="14">
        <f>IFERROR(100*_xlfn.IFNA(VLOOKUP($B103,KviZDarije7!$A$1:$N$999, 6, 0), 0)/'TOP SCORES'!H$5,0)</f>
        <v>44.444444444444443</v>
      </c>
      <c r="K103" s="14">
        <f>IFERROR(100*_xlfn.IFNA(VLOOKUP($B103,KviZDarije8!$A$1:$N$1000, 6, 0), 0)/'TOP SCORES'!I$5,0)</f>
        <v>0</v>
      </c>
      <c r="L103" s="14">
        <f>IFERROR(100*_xlfn.IFNA(VLOOKUP($B103,KviZDarije9!$A$1:$N$1000, 6, 0), 0)/'TOP SCORES'!J$5,0)</f>
        <v>0</v>
      </c>
      <c r="M103" s="14">
        <f>IFERROR(100*_xlfn.IFNA(VLOOKUP($B103,KviZDarije10!$A$1:$N$1000, 6, 0), 0)/'TOP SCORES'!K$5,0)</f>
        <v>0</v>
      </c>
      <c r="N103" s="14">
        <f>IFERROR(100*_xlfn.IFNA(VLOOKUP($B103,KviZDarije11!$A$1:$N$1000, 6, 0), 0)/'TOP SCORES'!L$5,0)</f>
        <v>0</v>
      </c>
    </row>
    <row r="104" spans="1:14">
      <c r="A104" s="17">
        <f t="shared" ca="1" si="1"/>
        <v>103</v>
      </c>
      <c r="B104" s="12" t="s">
        <v>233</v>
      </c>
      <c r="C104" s="15" cm="1">
        <f t="array" aca="1" ref="C104" ca="1">SUM(LARGE(D104:N104,ROW(INDIRECT("1:8"))))</f>
        <v>225.35353535353536</v>
      </c>
      <c r="D104" s="14">
        <f>IFERROR(100*_xlfn.IFNA(VLOOKUP($B104,KviZDarije1!$A$1:$N$1000, 6, 0), 0)/'TOP SCORES'!B$5,0)</f>
        <v>0</v>
      </c>
      <c r="E104" s="14">
        <f>IFERROR(100*_xlfn.IFNA(VLOOKUP($B104,KviZDarije2!$A$1:$N$1000, 6, 0), 0)/'TOP SCORES'!C$5,0)</f>
        <v>0</v>
      </c>
      <c r="F104" s="14">
        <f>IFERROR(100*_xlfn.IFNA(VLOOKUP($B104,KviZDarije3!$A$1:$N$1000, 6, 0), 0)/'TOP SCORES'!D$5,0)</f>
        <v>63.636363636363633</v>
      </c>
      <c r="G104" s="14">
        <f>IFERROR(100*_xlfn.IFNA(VLOOKUP($B104,KviZDarije4!$A$1:$N$1000, 6, 0), 0)/'TOP SCORES'!E$5,0)</f>
        <v>20</v>
      </c>
      <c r="H104" s="14">
        <f>IFERROR(100*_xlfn.IFNA(VLOOKUP($B104,KviZDarije5!$A$1:$N$1000, 6, 0), 0)/'TOP SCORES'!F$5,0)</f>
        <v>27.272727272727273</v>
      </c>
      <c r="I104" s="14">
        <f>IFERROR(100*_xlfn.IFNA(VLOOKUP($B104,KviZDarije6!$A$1:$N$1000, 6, 0), 0)/'TOP SCORES'!G$5,0)</f>
        <v>0</v>
      </c>
      <c r="J104" s="14">
        <f>IFERROR(100*_xlfn.IFNA(VLOOKUP($B104,KviZDarije7!$A$1:$N$999, 6, 0), 0)/'TOP SCORES'!H$5,0)</f>
        <v>44.444444444444443</v>
      </c>
      <c r="K104" s="14">
        <f>IFERROR(100*_xlfn.IFNA(VLOOKUP($B104,KviZDarije8!$A$1:$N$1000, 6, 0), 0)/'TOP SCORES'!I$5,0)</f>
        <v>70</v>
      </c>
      <c r="L104" s="14">
        <f>IFERROR(100*_xlfn.IFNA(VLOOKUP($B104,KviZDarije9!$A$1:$N$1000, 6, 0), 0)/'TOP SCORES'!J$5,0)</f>
        <v>0</v>
      </c>
      <c r="M104" s="14">
        <f>IFERROR(100*_xlfn.IFNA(VLOOKUP($B104,KviZDarije10!$A$1:$N$1000, 6, 0), 0)/'TOP SCORES'!K$5,0)</f>
        <v>0</v>
      </c>
      <c r="N104" s="14">
        <f>IFERROR(100*_xlfn.IFNA(VLOOKUP($B104,KviZDarije11!$A$1:$N$1000, 6, 0), 0)/'TOP SCORES'!L$5,0)</f>
        <v>0</v>
      </c>
    </row>
    <row r="105" spans="1:14">
      <c r="A105" s="17">
        <f t="shared" ca="1" si="1"/>
        <v>104</v>
      </c>
      <c r="B105" s="8" t="s">
        <v>127</v>
      </c>
      <c r="C105" s="15" cm="1">
        <f t="array" aca="1" ref="C105" ca="1">SUM(LARGE(D105:N105,ROW(INDIRECT("1:8"))))</f>
        <v>220.90909090909093</v>
      </c>
      <c r="D105" s="14">
        <f>IFERROR(100*_xlfn.IFNA(VLOOKUP($B105,KviZDarije1!$A$1:$N$1000, 6, 0), 0)/'TOP SCORES'!B$5,0)</f>
        <v>27.272727272727273</v>
      </c>
      <c r="E105" s="14">
        <f>IFERROR(100*_xlfn.IFNA(VLOOKUP($B105,KviZDarije2!$A$1:$N$1000, 6, 0), 0)/'TOP SCORES'!C$5,0)</f>
        <v>44.444444444444443</v>
      </c>
      <c r="F105" s="14">
        <f>IFERROR(100*_xlfn.IFNA(VLOOKUP($B105,KviZDarije3!$A$1:$N$1000, 6, 0), 0)/'TOP SCORES'!D$5,0)</f>
        <v>45.454545454545453</v>
      </c>
      <c r="G105" s="14">
        <f>IFERROR(100*_xlfn.IFNA(VLOOKUP($B105,KviZDarije4!$A$1:$N$1000, 6, 0), 0)/'TOP SCORES'!E$5,0)</f>
        <v>30</v>
      </c>
      <c r="H105" s="14">
        <f>IFERROR(100*_xlfn.IFNA(VLOOKUP($B105,KviZDarije5!$A$1:$N$1000, 6, 0), 0)/'TOP SCORES'!F$5,0)</f>
        <v>18.181818181818183</v>
      </c>
      <c r="I105" s="14">
        <f>IFERROR(100*_xlfn.IFNA(VLOOKUP($B105,KviZDarije6!$A$1:$N$1000, 6, 0), 0)/'TOP SCORES'!G$5,0)</f>
        <v>44.444444444444443</v>
      </c>
      <c r="J105" s="14">
        <f>IFERROR(100*_xlfn.IFNA(VLOOKUP($B105,KviZDarije7!$A$1:$N$999, 6, 0), 0)/'TOP SCORES'!H$5,0)</f>
        <v>11.111111111111111</v>
      </c>
      <c r="K105" s="14">
        <f>IFERROR(100*_xlfn.IFNA(VLOOKUP($B105,KviZDarije8!$A$1:$N$1000, 6, 0), 0)/'TOP SCORES'!I$5,0)</f>
        <v>0</v>
      </c>
      <c r="L105" s="14">
        <f>IFERROR(100*_xlfn.IFNA(VLOOKUP($B105,KviZDarije9!$A$1:$N$1000, 6, 0), 0)/'TOP SCORES'!J$5,0)</f>
        <v>0</v>
      </c>
      <c r="M105" s="14">
        <f>IFERROR(100*_xlfn.IFNA(VLOOKUP($B105,KviZDarije10!$A$1:$N$1000, 6, 0), 0)/'TOP SCORES'!K$5,0)</f>
        <v>0</v>
      </c>
      <c r="N105" s="14">
        <f>IFERROR(100*_xlfn.IFNA(VLOOKUP($B105,KviZDarije11!$A$1:$N$1000, 6, 0), 0)/'TOP SCORES'!L$5,0)</f>
        <v>0</v>
      </c>
    </row>
    <row r="106" spans="1:14">
      <c r="A106" s="17">
        <f t="shared" ca="1" si="1"/>
        <v>105</v>
      </c>
      <c r="B106" s="12" t="s">
        <v>103</v>
      </c>
      <c r="C106" s="15" cm="1">
        <f t="array" aca="1" ref="C106" ca="1">SUM(LARGE(D106:N106,ROW(INDIRECT("1:8"))))</f>
        <v>219.79797979797982</v>
      </c>
      <c r="D106" s="14">
        <f>IFERROR(100*_xlfn.IFNA(VLOOKUP($B106,KviZDarije1!$A$1:$N$1000, 6, 0), 0)/'TOP SCORES'!B$5,0)</f>
        <v>9.0909090909090917</v>
      </c>
      <c r="E106" s="14">
        <f>IFERROR(100*_xlfn.IFNA(VLOOKUP($B106,KviZDarije2!$A$1:$N$1000, 6, 0), 0)/'TOP SCORES'!C$5,0)</f>
        <v>22.222222222222221</v>
      </c>
      <c r="F106" s="14">
        <f>IFERROR(100*_xlfn.IFNA(VLOOKUP($B106,KviZDarije3!$A$1:$N$1000, 6, 0), 0)/'TOP SCORES'!D$5,0)</f>
        <v>36.363636363636367</v>
      </c>
      <c r="G106" s="14">
        <f>IFERROR(100*_xlfn.IFNA(VLOOKUP($B106,KviZDarije4!$A$1:$N$1000, 6, 0), 0)/'TOP SCORES'!E$5,0)</f>
        <v>10</v>
      </c>
      <c r="H106" s="14">
        <f>IFERROR(100*_xlfn.IFNA(VLOOKUP($B106,KviZDarije5!$A$1:$N$1000, 6, 0), 0)/'TOP SCORES'!F$5,0)</f>
        <v>27.272727272727273</v>
      </c>
      <c r="I106" s="14">
        <f>IFERROR(100*_xlfn.IFNA(VLOOKUP($B106,KviZDarije6!$A$1:$N$1000, 6, 0), 0)/'TOP SCORES'!G$5,0)</f>
        <v>11.111111111111111</v>
      </c>
      <c r="J106" s="14">
        <f>IFERROR(100*_xlfn.IFNA(VLOOKUP($B106,KviZDarije7!$A$1:$N$999, 6, 0), 0)/'TOP SCORES'!H$5,0)</f>
        <v>22.222222222222221</v>
      </c>
      <c r="K106" s="14">
        <f>IFERROR(100*_xlfn.IFNA(VLOOKUP($B106,KviZDarije8!$A$1:$N$1000, 6, 0), 0)/'TOP SCORES'!I$5,0)</f>
        <v>20</v>
      </c>
      <c r="L106" s="14">
        <f>IFERROR(100*_xlfn.IFNA(VLOOKUP($B106,KviZDarije9!$A$1:$N$1000, 6, 0), 0)/'TOP SCORES'!J$5,0)</f>
        <v>20</v>
      </c>
      <c r="M106" s="14">
        <f>IFERROR(100*_xlfn.IFNA(VLOOKUP($B106,KviZDarije10!$A$1:$N$1000, 6, 0), 0)/'TOP SCORES'!K$5,0)</f>
        <v>44.444444444444443</v>
      </c>
      <c r="N106" s="14">
        <f>IFERROR(100*_xlfn.IFNA(VLOOKUP($B106,KviZDarije11!$A$1:$N$1000, 6, 0), 0)/'TOP SCORES'!L$5,0)</f>
        <v>27.272727272727273</v>
      </c>
    </row>
    <row r="107" spans="1:14">
      <c r="A107" s="17">
        <f t="shared" ca="1" si="1"/>
        <v>106</v>
      </c>
      <c r="B107" s="33" t="s">
        <v>277</v>
      </c>
      <c r="C107" s="15" cm="1">
        <f t="array" aca="1" ref="C107" ca="1">SUM(LARGE(D107:N107,ROW(INDIRECT("1:8"))))</f>
        <v>215.35353535353536</v>
      </c>
      <c r="D107" s="14">
        <f>IFERROR(100*_xlfn.IFNA(VLOOKUP($B107,KviZDarije1!$A$1:$N$1000, 6, 0), 0)/'TOP SCORES'!B$5,0)</f>
        <v>0</v>
      </c>
      <c r="E107" s="14">
        <f>IFERROR(100*_xlfn.IFNA(VLOOKUP($B107,KviZDarije2!$A$1:$N$1000, 6, 0), 0)/'TOP SCORES'!C$5,0)</f>
        <v>0</v>
      </c>
      <c r="F107" s="14">
        <f>IFERROR(100*_xlfn.IFNA(VLOOKUP($B107,KviZDarije3!$A$1:$N$1000, 6, 0), 0)/'TOP SCORES'!D$5,0)</f>
        <v>0</v>
      </c>
      <c r="G107" s="14">
        <f>IFERROR(100*_xlfn.IFNA(VLOOKUP($B107,KviZDarije4!$A$1:$N$1000, 6, 0), 0)/'TOP SCORES'!E$5,0)</f>
        <v>0</v>
      </c>
      <c r="H107" s="14">
        <f>IFERROR(100*_xlfn.IFNA(VLOOKUP($B107,KviZDarije5!$A$1:$N$1000, 6, 0), 0)/'TOP SCORES'!F$5,0)</f>
        <v>36.363636363636367</v>
      </c>
      <c r="I107" s="14">
        <f>IFERROR(100*_xlfn.IFNA(VLOOKUP($B107,KviZDarije6!$A$1:$N$1000, 6, 0), 0)/'TOP SCORES'!G$5,0)</f>
        <v>11.111111111111111</v>
      </c>
      <c r="J107" s="14">
        <f>IFERROR(100*_xlfn.IFNA(VLOOKUP($B107,KviZDarije7!$A$1:$N$999, 6, 0), 0)/'TOP SCORES'!H$5,0)</f>
        <v>0</v>
      </c>
      <c r="K107" s="14">
        <f>IFERROR(100*_xlfn.IFNA(VLOOKUP($B107,KviZDarije8!$A$1:$N$1000, 6, 0), 0)/'TOP SCORES'!I$5,0)</f>
        <v>50</v>
      </c>
      <c r="L107" s="14">
        <f>IFERROR(100*_xlfn.IFNA(VLOOKUP($B107,KviZDarije9!$A$1:$N$1000, 6, 0), 0)/'TOP SCORES'!J$5,0)</f>
        <v>30</v>
      </c>
      <c r="M107" s="14">
        <f>IFERROR(100*_xlfn.IFNA(VLOOKUP($B107,KviZDarije10!$A$1:$N$1000, 6, 0), 0)/'TOP SCORES'!K$5,0)</f>
        <v>33.333333333333336</v>
      </c>
      <c r="N107" s="14">
        <f>IFERROR(100*_xlfn.IFNA(VLOOKUP($B107,KviZDarije11!$A$1:$N$1000, 6, 0), 0)/'TOP SCORES'!L$5,0)</f>
        <v>54.545454545454547</v>
      </c>
    </row>
    <row r="108" spans="1:14">
      <c r="A108" s="17">
        <f t="shared" ca="1" si="1"/>
        <v>107</v>
      </c>
      <c r="B108" s="12" t="s">
        <v>172</v>
      </c>
      <c r="C108" s="15" cm="1">
        <f t="array" aca="1" ref="C108" ca="1">SUM(LARGE(D108:N108,ROW(INDIRECT("1:8"))))</f>
        <v>215.15151515151518</v>
      </c>
      <c r="D108" s="14">
        <f>IFERROR(100*_xlfn.IFNA(VLOOKUP($B108,KviZDarije1!$A$1:$N$1000, 6, 0), 0)/'TOP SCORES'!B$5,0)</f>
        <v>45.454545454545453</v>
      </c>
      <c r="E108" s="14">
        <f>IFERROR(100*_xlfn.IFNA(VLOOKUP($B108,KviZDarije2!$A$1:$N$1000, 6, 0), 0)/'TOP SCORES'!C$5,0)</f>
        <v>88.888888888888886</v>
      </c>
      <c r="F108" s="14">
        <f>IFERROR(100*_xlfn.IFNA(VLOOKUP($B108,KviZDarije3!$A$1:$N$1000, 6, 0), 0)/'TOP SCORES'!D$5,0)</f>
        <v>36.363636363636367</v>
      </c>
      <c r="G108" s="14">
        <f>IFERROR(100*_xlfn.IFNA(VLOOKUP($B108,KviZDarije4!$A$1:$N$1000, 6, 0), 0)/'TOP SCORES'!E$5,0)</f>
        <v>0</v>
      </c>
      <c r="H108" s="14">
        <f>IFERROR(100*_xlfn.IFNA(VLOOKUP($B108,KviZDarije5!$A$1:$N$1000, 6, 0), 0)/'TOP SCORES'!F$5,0)</f>
        <v>0</v>
      </c>
      <c r="I108" s="14">
        <f>IFERROR(100*_xlfn.IFNA(VLOOKUP($B108,KviZDarije6!$A$1:$N$1000, 6, 0), 0)/'TOP SCORES'!G$5,0)</f>
        <v>44.444444444444443</v>
      </c>
      <c r="J108" s="14">
        <f>IFERROR(100*_xlfn.IFNA(VLOOKUP($B108,KviZDarije7!$A$1:$N$999, 6, 0), 0)/'TOP SCORES'!H$5,0)</f>
        <v>0</v>
      </c>
      <c r="K108" s="14">
        <f>IFERROR(100*_xlfn.IFNA(VLOOKUP($B108,KviZDarije8!$A$1:$N$1000, 6, 0), 0)/'TOP SCORES'!I$5,0)</f>
        <v>0</v>
      </c>
      <c r="L108" s="14">
        <f>IFERROR(100*_xlfn.IFNA(VLOOKUP($B108,KviZDarije9!$A$1:$N$1000, 6, 0), 0)/'TOP SCORES'!J$5,0)</f>
        <v>0</v>
      </c>
      <c r="M108" s="14">
        <f>IFERROR(100*_xlfn.IFNA(VLOOKUP($B108,KviZDarije10!$A$1:$N$1000, 6, 0), 0)/'TOP SCORES'!K$5,0)</f>
        <v>0</v>
      </c>
      <c r="N108" s="14">
        <f>IFERROR(100*_xlfn.IFNA(VLOOKUP($B108,KviZDarije11!$A$1:$N$1000, 6, 0), 0)/'TOP SCORES'!L$5,0)</f>
        <v>0</v>
      </c>
    </row>
    <row r="109" spans="1:14">
      <c r="A109" s="17">
        <f t="shared" ca="1" si="1"/>
        <v>108</v>
      </c>
      <c r="B109" s="8" t="s">
        <v>134</v>
      </c>
      <c r="C109" s="15" cm="1">
        <f t="array" aca="1" ref="C109" ca="1">SUM(LARGE(D109:N109,ROW(INDIRECT("1:8"))))</f>
        <v>214.14141414141417</v>
      </c>
      <c r="D109" s="14">
        <f>IFERROR(100*_xlfn.IFNA(VLOOKUP($B109,KviZDarije1!$A$1:$N$1000, 6, 0), 0)/'TOP SCORES'!B$5,0)</f>
        <v>36.363636363636367</v>
      </c>
      <c r="E109" s="14">
        <f>IFERROR(100*_xlfn.IFNA(VLOOKUP($B109,KviZDarije2!$A$1:$N$1000, 6, 0), 0)/'TOP SCORES'!C$5,0)</f>
        <v>0</v>
      </c>
      <c r="F109" s="14">
        <f>IFERROR(100*_xlfn.IFNA(VLOOKUP($B109,KviZDarije3!$A$1:$N$1000, 6, 0), 0)/'TOP SCORES'!D$5,0)</f>
        <v>0</v>
      </c>
      <c r="G109" s="14">
        <f>IFERROR(100*_xlfn.IFNA(VLOOKUP($B109,KviZDarije4!$A$1:$N$1000, 6, 0), 0)/'TOP SCORES'!E$5,0)</f>
        <v>60</v>
      </c>
      <c r="H109" s="14">
        <f>IFERROR(100*_xlfn.IFNA(VLOOKUP($B109,KviZDarije5!$A$1:$N$1000, 6, 0), 0)/'TOP SCORES'!F$5,0)</f>
        <v>0</v>
      </c>
      <c r="I109" s="14">
        <f>IFERROR(100*_xlfn.IFNA(VLOOKUP($B109,KviZDarije6!$A$1:$N$1000, 6, 0), 0)/'TOP SCORES'!G$5,0)</f>
        <v>33.333333333333336</v>
      </c>
      <c r="J109" s="14">
        <f>IFERROR(100*_xlfn.IFNA(VLOOKUP($B109,KviZDarije7!$A$1:$N$999, 6, 0), 0)/'TOP SCORES'!H$5,0)</f>
        <v>44.444444444444443</v>
      </c>
      <c r="K109" s="14">
        <f>IFERROR(100*_xlfn.IFNA(VLOOKUP($B109,KviZDarije8!$A$1:$N$1000, 6, 0), 0)/'TOP SCORES'!I$5,0)</f>
        <v>40</v>
      </c>
      <c r="L109" s="14">
        <f>IFERROR(100*_xlfn.IFNA(VLOOKUP($B109,KviZDarije9!$A$1:$N$1000, 6, 0), 0)/'TOP SCORES'!J$5,0)</f>
        <v>0</v>
      </c>
      <c r="M109" s="14">
        <f>IFERROR(100*_xlfn.IFNA(VLOOKUP($B109,KviZDarije10!$A$1:$N$1000, 6, 0), 0)/'TOP SCORES'!K$5,0)</f>
        <v>0</v>
      </c>
      <c r="N109" s="14">
        <f>IFERROR(100*_xlfn.IFNA(VLOOKUP($B109,KviZDarije11!$A$1:$N$1000, 6, 0), 0)/'TOP SCORES'!L$5,0)</f>
        <v>0</v>
      </c>
    </row>
    <row r="110" spans="1:14">
      <c r="A110" s="17">
        <f t="shared" ca="1" si="1"/>
        <v>109</v>
      </c>
      <c r="B110" s="12" t="s">
        <v>229</v>
      </c>
      <c r="C110" s="15" cm="1">
        <f t="array" aca="1" ref="C110" ca="1">SUM(LARGE(D110:N110,ROW(INDIRECT("1:8"))))</f>
        <v>211.81818181818184</v>
      </c>
      <c r="D110" s="14">
        <f>IFERROR(100*_xlfn.IFNA(VLOOKUP($B110,KviZDarije1!$A$1:$N$1000, 6, 0), 0)/'TOP SCORES'!B$5,0)</f>
        <v>0</v>
      </c>
      <c r="E110" s="14">
        <f>IFERROR(100*_xlfn.IFNA(VLOOKUP($B110,KviZDarije2!$A$1:$N$1000, 6, 0), 0)/'TOP SCORES'!C$5,0)</f>
        <v>0</v>
      </c>
      <c r="F110" s="14">
        <f>IFERROR(100*_xlfn.IFNA(VLOOKUP($B110,KviZDarije3!$A$1:$N$1000, 6, 0), 0)/'TOP SCORES'!D$5,0)</f>
        <v>36.363636363636367</v>
      </c>
      <c r="G110" s="14">
        <f>IFERROR(100*_xlfn.IFNA(VLOOKUP($B110,KviZDarije4!$A$1:$N$1000, 6, 0), 0)/'TOP SCORES'!E$5,0)</f>
        <v>30</v>
      </c>
      <c r="H110" s="14">
        <f>IFERROR(100*_xlfn.IFNA(VLOOKUP($B110,KviZDarije5!$A$1:$N$1000, 6, 0), 0)/'TOP SCORES'!F$5,0)</f>
        <v>45.454545454545453</v>
      </c>
      <c r="I110" s="14">
        <f>IFERROR(100*_xlfn.IFNA(VLOOKUP($B110,KviZDarije6!$A$1:$N$1000, 6, 0), 0)/'TOP SCORES'!G$5,0)</f>
        <v>33.333333333333336</v>
      </c>
      <c r="J110" s="14">
        <f>IFERROR(100*_xlfn.IFNA(VLOOKUP($B110,KviZDarije7!$A$1:$N$999, 6, 0), 0)/'TOP SCORES'!H$5,0)</f>
        <v>0</v>
      </c>
      <c r="K110" s="14">
        <f>IFERROR(100*_xlfn.IFNA(VLOOKUP($B110,KviZDarije8!$A$1:$N$1000, 6, 0), 0)/'TOP SCORES'!I$5,0)</f>
        <v>0</v>
      </c>
      <c r="L110" s="14">
        <f>IFERROR(100*_xlfn.IFNA(VLOOKUP($B110,KviZDarije9!$A$1:$N$1000, 6, 0), 0)/'TOP SCORES'!J$5,0)</f>
        <v>0</v>
      </c>
      <c r="M110" s="14">
        <f>IFERROR(100*_xlfn.IFNA(VLOOKUP($B110,KviZDarije10!$A$1:$N$1000, 6, 0), 0)/'TOP SCORES'!K$5,0)</f>
        <v>66.666666666666671</v>
      </c>
      <c r="N110" s="14">
        <f>IFERROR(100*_xlfn.IFNA(VLOOKUP($B110,KviZDarije11!$A$1:$N$1000, 6, 0), 0)/'TOP SCORES'!L$5,0)</f>
        <v>0</v>
      </c>
    </row>
    <row r="111" spans="1:14">
      <c r="A111" s="17">
        <f t="shared" ca="1" si="1"/>
        <v>110</v>
      </c>
      <c r="B111" s="12" t="s">
        <v>209</v>
      </c>
      <c r="C111" s="15" cm="1">
        <f t="array" aca="1" ref="C111" ca="1">SUM(LARGE(D111:N111,ROW(INDIRECT("1:8"))))</f>
        <v>207.17171717171718</v>
      </c>
      <c r="D111" s="14">
        <f>IFERROR(100*_xlfn.IFNA(VLOOKUP($B111,KviZDarije1!$A$1:$N$1000, 6, 0), 0)/'TOP SCORES'!B$5,0)</f>
        <v>0</v>
      </c>
      <c r="E111" s="14">
        <f>IFERROR(100*_xlfn.IFNA(VLOOKUP($B111,KviZDarije2!$A$1:$N$1000, 6, 0), 0)/'TOP SCORES'!C$5,0)</f>
        <v>44.444444444444443</v>
      </c>
      <c r="F111" s="14">
        <f>IFERROR(100*_xlfn.IFNA(VLOOKUP($B111,KviZDarije3!$A$1:$N$1000, 6, 0), 0)/'TOP SCORES'!D$5,0)</f>
        <v>27.272727272727273</v>
      </c>
      <c r="G111" s="14">
        <f>IFERROR(100*_xlfn.IFNA(VLOOKUP($B111,KviZDarije4!$A$1:$N$1000, 6, 0), 0)/'TOP SCORES'!E$5,0)</f>
        <v>30</v>
      </c>
      <c r="H111" s="14">
        <f>IFERROR(100*_xlfn.IFNA(VLOOKUP($B111,KviZDarije5!$A$1:$N$1000, 6, 0), 0)/'TOP SCORES'!F$5,0)</f>
        <v>45.454545454545453</v>
      </c>
      <c r="I111" s="14">
        <f>IFERROR(100*_xlfn.IFNA(VLOOKUP($B111,KviZDarije6!$A$1:$N$1000, 6, 0), 0)/'TOP SCORES'!G$5,0)</f>
        <v>0</v>
      </c>
      <c r="J111" s="14">
        <f>IFERROR(100*_xlfn.IFNA(VLOOKUP($B111,KviZDarije7!$A$1:$N$999, 6, 0), 0)/'TOP SCORES'!H$5,0)</f>
        <v>0</v>
      </c>
      <c r="K111" s="14">
        <f>IFERROR(100*_xlfn.IFNA(VLOOKUP($B111,KviZDarije8!$A$1:$N$1000, 6, 0), 0)/'TOP SCORES'!I$5,0)</f>
        <v>60</v>
      </c>
      <c r="L111" s="14">
        <f>IFERROR(100*_xlfn.IFNA(VLOOKUP($B111,KviZDarije9!$A$1:$N$1000, 6, 0), 0)/'TOP SCORES'!J$5,0)</f>
        <v>0</v>
      </c>
      <c r="M111" s="14">
        <f>IFERROR(100*_xlfn.IFNA(VLOOKUP($B111,KviZDarije10!$A$1:$N$1000, 6, 0), 0)/'TOP SCORES'!K$5,0)</f>
        <v>0</v>
      </c>
      <c r="N111" s="14">
        <f>IFERROR(100*_xlfn.IFNA(VLOOKUP($B111,KviZDarije11!$A$1:$N$1000, 6, 0), 0)/'TOP SCORES'!L$5,0)</f>
        <v>0</v>
      </c>
    </row>
    <row r="112" spans="1:14">
      <c r="A112" s="17">
        <f t="shared" ca="1" si="1"/>
        <v>111</v>
      </c>
      <c r="B112" s="8" t="s">
        <v>57</v>
      </c>
      <c r="C112" s="15" cm="1">
        <f t="array" aca="1" ref="C112" ca="1">SUM(LARGE(D112:N112,ROW(INDIRECT("1:8"))))</f>
        <v>205.05050505050508</v>
      </c>
      <c r="D112" s="14">
        <f>IFERROR(100*_xlfn.IFNA(VLOOKUP($B112,KviZDarije1!$A$1:$N$1000, 6, 0), 0)/'TOP SCORES'!B$5,0)</f>
        <v>54.545454545454547</v>
      </c>
      <c r="E112" s="14">
        <f>IFERROR(100*_xlfn.IFNA(VLOOKUP($B112,KviZDarije2!$A$1:$N$1000, 6, 0), 0)/'TOP SCORES'!C$5,0)</f>
        <v>77.777777777777771</v>
      </c>
      <c r="F112" s="14">
        <f>IFERROR(100*_xlfn.IFNA(VLOOKUP($B112,KviZDarije3!$A$1:$N$1000, 6, 0), 0)/'TOP SCORES'!D$5,0)</f>
        <v>72.727272727272734</v>
      </c>
      <c r="G112" s="14">
        <f>IFERROR(100*_xlfn.IFNA(VLOOKUP($B112,KviZDarije4!$A$1:$N$1000, 6, 0), 0)/'TOP SCORES'!E$5,0)</f>
        <v>0</v>
      </c>
      <c r="H112" s="14">
        <f>IFERROR(100*_xlfn.IFNA(VLOOKUP($B112,KviZDarije5!$A$1:$N$1000, 6, 0), 0)/'TOP SCORES'!F$5,0)</f>
        <v>0</v>
      </c>
      <c r="I112" s="14">
        <f>IFERROR(100*_xlfn.IFNA(VLOOKUP($B112,KviZDarije6!$A$1:$N$1000, 6, 0), 0)/'TOP SCORES'!G$5,0)</f>
        <v>0</v>
      </c>
      <c r="J112" s="14">
        <f>IFERROR(100*_xlfn.IFNA(VLOOKUP($B112,KviZDarije7!$A$1:$N$999, 6, 0), 0)/'TOP SCORES'!H$5,0)</f>
        <v>0</v>
      </c>
      <c r="K112" s="14">
        <f>IFERROR(100*_xlfn.IFNA(VLOOKUP($B112,KviZDarije8!$A$1:$N$1000, 6, 0), 0)/'TOP SCORES'!I$5,0)</f>
        <v>0</v>
      </c>
      <c r="L112" s="14">
        <f>IFERROR(100*_xlfn.IFNA(VLOOKUP($B112,KviZDarije9!$A$1:$N$1000, 6, 0), 0)/'TOP SCORES'!J$5,0)</f>
        <v>0</v>
      </c>
      <c r="M112" s="14">
        <f>IFERROR(100*_xlfn.IFNA(VLOOKUP($B112,KviZDarije10!$A$1:$N$1000, 6, 0), 0)/'TOP SCORES'!K$5,0)</f>
        <v>0</v>
      </c>
      <c r="N112" s="14">
        <f>IFERROR(100*_xlfn.IFNA(VLOOKUP($B112,KviZDarije11!$A$1:$N$1000, 6, 0), 0)/'TOP SCORES'!L$5,0)</f>
        <v>0</v>
      </c>
    </row>
    <row r="113" spans="1:14">
      <c r="A113" s="17">
        <f t="shared" ca="1" si="1"/>
        <v>112</v>
      </c>
      <c r="B113" s="12" t="s">
        <v>194</v>
      </c>
      <c r="C113" s="15" cm="1">
        <f t="array" aca="1" ref="C113" ca="1">SUM(LARGE(D113:N113,ROW(INDIRECT("1:8"))))</f>
        <v>204.5454545454545</v>
      </c>
      <c r="D113" s="14">
        <f>IFERROR(100*_xlfn.IFNA(VLOOKUP($B113,KviZDarije1!$A$1:$N$1000, 6, 0), 0)/'TOP SCORES'!B$5,0)</f>
        <v>45.454545454545453</v>
      </c>
      <c r="E113" s="14">
        <f>IFERROR(100*_xlfn.IFNA(VLOOKUP($B113,KviZDarije2!$A$1:$N$1000, 6, 0), 0)/'TOP SCORES'!C$5,0)</f>
        <v>0</v>
      </c>
      <c r="F113" s="14">
        <f>IFERROR(100*_xlfn.IFNA(VLOOKUP($B113,KviZDarije3!$A$1:$N$1000, 6, 0), 0)/'TOP SCORES'!D$5,0)</f>
        <v>63.636363636363633</v>
      </c>
      <c r="G113" s="14">
        <f>IFERROR(100*_xlfn.IFNA(VLOOKUP($B113,KviZDarije4!$A$1:$N$1000, 6, 0), 0)/'TOP SCORES'!E$5,0)</f>
        <v>50</v>
      </c>
      <c r="H113" s="14">
        <f>IFERROR(100*_xlfn.IFNA(VLOOKUP($B113,KviZDarije5!$A$1:$N$1000, 6, 0), 0)/'TOP SCORES'!F$5,0)</f>
        <v>45.454545454545453</v>
      </c>
      <c r="I113" s="14">
        <f>IFERROR(100*_xlfn.IFNA(VLOOKUP($B113,KviZDarije6!$A$1:$N$1000, 6, 0), 0)/'TOP SCORES'!G$5,0)</f>
        <v>0</v>
      </c>
      <c r="J113" s="14">
        <f>IFERROR(100*_xlfn.IFNA(VLOOKUP($B113,KviZDarije7!$A$1:$N$999, 6, 0), 0)/'TOP SCORES'!H$5,0)</f>
        <v>0</v>
      </c>
      <c r="K113" s="14">
        <f>IFERROR(100*_xlfn.IFNA(VLOOKUP($B113,KviZDarije8!$A$1:$N$1000, 6, 0), 0)/'TOP SCORES'!I$5,0)</f>
        <v>0</v>
      </c>
      <c r="L113" s="14">
        <f>IFERROR(100*_xlfn.IFNA(VLOOKUP($B113,KviZDarije9!$A$1:$N$1000, 6, 0), 0)/'TOP SCORES'!J$5,0)</f>
        <v>0</v>
      </c>
      <c r="M113" s="14">
        <f>IFERROR(100*_xlfn.IFNA(VLOOKUP($B113,KviZDarije10!$A$1:$N$1000, 6, 0), 0)/'TOP SCORES'!K$5,0)</f>
        <v>0</v>
      </c>
      <c r="N113" s="14">
        <f>IFERROR(100*_xlfn.IFNA(VLOOKUP($B113,KviZDarije11!$A$1:$N$1000, 6, 0), 0)/'TOP SCORES'!L$5,0)</f>
        <v>0</v>
      </c>
    </row>
    <row r="114" spans="1:14">
      <c r="A114" s="17">
        <f t="shared" ca="1" si="1"/>
        <v>113</v>
      </c>
      <c r="B114" s="8" t="s">
        <v>158</v>
      </c>
      <c r="C114" s="15" cm="1">
        <f t="array" aca="1" ref="C114" ca="1">SUM(LARGE(D114:N114,ROW(INDIRECT("1:8"))))</f>
        <v>201.01010101010104</v>
      </c>
      <c r="D114" s="14">
        <f>IFERROR(100*_xlfn.IFNA(VLOOKUP($B114,KviZDarije1!$A$1:$N$1000, 6, 0), 0)/'TOP SCORES'!B$5,0)</f>
        <v>18.181818181818183</v>
      </c>
      <c r="E114" s="14">
        <f>IFERROR(100*_xlfn.IFNA(VLOOKUP($B114,KviZDarije2!$A$1:$N$1000, 6, 0), 0)/'TOP SCORES'!C$5,0)</f>
        <v>0</v>
      </c>
      <c r="F114" s="14">
        <f>IFERROR(100*_xlfn.IFNA(VLOOKUP($B114,KviZDarije3!$A$1:$N$1000, 6, 0), 0)/'TOP SCORES'!D$5,0)</f>
        <v>72.727272727272734</v>
      </c>
      <c r="G114" s="14">
        <f>IFERROR(100*_xlfn.IFNA(VLOOKUP($B114,KviZDarije4!$A$1:$N$1000, 6, 0), 0)/'TOP SCORES'!E$5,0)</f>
        <v>0</v>
      </c>
      <c r="H114" s="14">
        <f>IFERROR(100*_xlfn.IFNA(VLOOKUP($B114,KviZDarije5!$A$1:$N$1000, 6, 0), 0)/'TOP SCORES'!F$5,0)</f>
        <v>0</v>
      </c>
      <c r="I114" s="14">
        <f>IFERROR(100*_xlfn.IFNA(VLOOKUP($B114,KviZDarije6!$A$1:$N$1000, 6, 0), 0)/'TOP SCORES'!G$5,0)</f>
        <v>0</v>
      </c>
      <c r="J114" s="14">
        <f>IFERROR(100*_xlfn.IFNA(VLOOKUP($B114,KviZDarije7!$A$1:$N$999, 6, 0), 0)/'TOP SCORES'!H$5,0)</f>
        <v>0</v>
      </c>
      <c r="K114" s="14">
        <f>IFERROR(100*_xlfn.IFNA(VLOOKUP($B114,KviZDarije8!$A$1:$N$1000, 6, 0), 0)/'TOP SCORES'!I$5,0)</f>
        <v>0</v>
      </c>
      <c r="L114" s="14">
        <f>IFERROR(100*_xlfn.IFNA(VLOOKUP($B114,KviZDarije9!$A$1:$N$1000, 6, 0), 0)/'TOP SCORES'!J$5,0)</f>
        <v>0</v>
      </c>
      <c r="M114" s="14">
        <f>IFERROR(100*_xlfn.IFNA(VLOOKUP($B114,KviZDarije10!$A$1:$N$1000, 6, 0), 0)/'TOP SCORES'!K$5,0)</f>
        <v>55.555555555555557</v>
      </c>
      <c r="N114" s="14">
        <f>IFERROR(100*_xlfn.IFNA(VLOOKUP($B114,KviZDarije11!$A$1:$N$1000, 6, 0), 0)/'TOP SCORES'!L$5,0)</f>
        <v>54.545454545454547</v>
      </c>
    </row>
    <row r="115" spans="1:14">
      <c r="A115" s="17">
        <f t="shared" ca="1" si="1"/>
        <v>114</v>
      </c>
      <c r="B115" s="12" t="s">
        <v>144</v>
      </c>
      <c r="C115" s="15" cm="1">
        <f t="array" aca="1" ref="C115" ca="1">SUM(LARGE(D115:N115,ROW(INDIRECT("1:8"))))</f>
        <v>196.66666666666669</v>
      </c>
      <c r="D115" s="14">
        <f>IFERROR(100*_xlfn.IFNA(VLOOKUP($B115,KviZDarije1!$A$1:$N$1000, 6, 0), 0)/'TOP SCORES'!B$5,0)</f>
        <v>18.181818181818183</v>
      </c>
      <c r="E115" s="14">
        <f>IFERROR(100*_xlfn.IFNA(VLOOKUP($B115,KviZDarije2!$A$1:$N$1000, 6, 0), 0)/'TOP SCORES'!C$5,0)</f>
        <v>44.444444444444443</v>
      </c>
      <c r="F115" s="14">
        <f>IFERROR(100*_xlfn.IFNA(VLOOKUP($B115,KviZDarije3!$A$1:$N$1000, 6, 0), 0)/'TOP SCORES'!D$5,0)</f>
        <v>18.181818181818183</v>
      </c>
      <c r="G115" s="14">
        <f>IFERROR(100*_xlfn.IFNA(VLOOKUP($B115,KviZDarije4!$A$1:$N$1000, 6, 0), 0)/'TOP SCORES'!E$5,0)</f>
        <v>0</v>
      </c>
      <c r="H115" s="14">
        <f>IFERROR(100*_xlfn.IFNA(VLOOKUP($B115,KviZDarije5!$A$1:$N$1000, 6, 0), 0)/'TOP SCORES'!F$5,0)</f>
        <v>27.272727272727273</v>
      </c>
      <c r="I115" s="14">
        <f>IFERROR(100*_xlfn.IFNA(VLOOKUP($B115,KviZDarije6!$A$1:$N$1000, 6, 0), 0)/'TOP SCORES'!G$5,0)</f>
        <v>0</v>
      </c>
      <c r="J115" s="14">
        <f>IFERROR(100*_xlfn.IFNA(VLOOKUP($B115,KviZDarije7!$A$1:$N$999, 6, 0), 0)/'TOP SCORES'!H$5,0)</f>
        <v>22.222222222222221</v>
      </c>
      <c r="K115" s="14">
        <f>IFERROR(100*_xlfn.IFNA(VLOOKUP($B115,KviZDarije8!$A$1:$N$1000, 6, 0), 0)/'TOP SCORES'!I$5,0)</f>
        <v>20</v>
      </c>
      <c r="L115" s="14">
        <f>IFERROR(100*_xlfn.IFNA(VLOOKUP($B115,KviZDarije9!$A$1:$N$1000, 6, 0), 0)/'TOP SCORES'!J$5,0)</f>
        <v>10</v>
      </c>
      <c r="M115" s="14">
        <f>IFERROR(100*_xlfn.IFNA(VLOOKUP($B115,KviZDarije10!$A$1:$N$1000, 6, 0), 0)/'TOP SCORES'!K$5,0)</f>
        <v>0</v>
      </c>
      <c r="N115" s="14">
        <f>IFERROR(100*_xlfn.IFNA(VLOOKUP($B115,KviZDarije11!$A$1:$N$1000, 6, 0), 0)/'TOP SCORES'!L$5,0)</f>
        <v>36.363636363636367</v>
      </c>
    </row>
    <row r="116" spans="1:14">
      <c r="A116" s="17">
        <f t="shared" ca="1" si="1"/>
        <v>115</v>
      </c>
      <c r="B116" s="8" t="s">
        <v>119</v>
      </c>
      <c r="C116" s="15" cm="1">
        <f t="array" aca="1" ref="C116" ca="1">SUM(LARGE(D116:N116,ROW(INDIRECT("1:8"))))</f>
        <v>195.55555555555557</v>
      </c>
      <c r="D116" s="14">
        <f>IFERROR(100*_xlfn.IFNA(VLOOKUP($B116,KviZDarije1!$A$1:$N$1000, 6, 0), 0)/'TOP SCORES'!B$5,0)</f>
        <v>27.272727272727273</v>
      </c>
      <c r="E116" s="14">
        <f>IFERROR(100*_xlfn.IFNA(VLOOKUP($B116,KviZDarije2!$A$1:$N$1000, 6, 0), 0)/'TOP SCORES'!C$5,0)</f>
        <v>55.555555555555557</v>
      </c>
      <c r="F116" s="14">
        <f>IFERROR(100*_xlfn.IFNA(VLOOKUP($B116,KviZDarije3!$A$1:$N$1000, 6, 0), 0)/'TOP SCORES'!D$5,0)</f>
        <v>45.454545454545453</v>
      </c>
      <c r="G116" s="14">
        <f>IFERROR(100*_xlfn.IFNA(VLOOKUP($B116,KviZDarije4!$A$1:$N$1000, 6, 0), 0)/'TOP SCORES'!E$5,0)</f>
        <v>10</v>
      </c>
      <c r="H116" s="14">
        <f>IFERROR(100*_xlfn.IFNA(VLOOKUP($B116,KviZDarije5!$A$1:$N$1000, 6, 0), 0)/'TOP SCORES'!F$5,0)</f>
        <v>27.272727272727273</v>
      </c>
      <c r="I116" s="14">
        <f>IFERROR(100*_xlfn.IFNA(VLOOKUP($B116,KviZDarije6!$A$1:$N$1000, 6, 0), 0)/'TOP SCORES'!G$5,0)</f>
        <v>0</v>
      </c>
      <c r="J116" s="14">
        <f>IFERROR(100*_xlfn.IFNA(VLOOKUP($B116,KviZDarije7!$A$1:$N$999, 6, 0), 0)/'TOP SCORES'!H$5,0)</f>
        <v>0</v>
      </c>
      <c r="K116" s="14">
        <f>IFERROR(100*_xlfn.IFNA(VLOOKUP($B116,KviZDarije8!$A$1:$N$1000, 6, 0), 0)/'TOP SCORES'!I$5,0)</f>
        <v>0</v>
      </c>
      <c r="L116" s="14">
        <f>IFERROR(100*_xlfn.IFNA(VLOOKUP($B116,KviZDarije9!$A$1:$N$1000, 6, 0), 0)/'TOP SCORES'!J$5,0)</f>
        <v>30</v>
      </c>
      <c r="M116" s="14">
        <f>IFERROR(100*_xlfn.IFNA(VLOOKUP($B116,KviZDarije10!$A$1:$N$1000, 6, 0), 0)/'TOP SCORES'!K$5,0)</f>
        <v>0</v>
      </c>
      <c r="N116" s="14">
        <f>IFERROR(100*_xlfn.IFNA(VLOOKUP($B116,KviZDarije11!$A$1:$N$1000, 6, 0), 0)/'TOP SCORES'!L$5,0)</f>
        <v>0</v>
      </c>
    </row>
    <row r="117" spans="1:14">
      <c r="A117" s="17">
        <f t="shared" ca="1" si="1"/>
        <v>116</v>
      </c>
      <c r="B117" s="12" t="s">
        <v>118</v>
      </c>
      <c r="C117" s="15" cm="1">
        <f t="array" aca="1" ref="C117" ca="1">SUM(LARGE(D117:N117,ROW(INDIRECT("1:8"))))</f>
        <v>194.34343434343435</v>
      </c>
      <c r="D117" s="14">
        <f>IFERROR(100*_xlfn.IFNA(VLOOKUP($B117,KviZDarije1!$A$1:$N$1000, 6, 0), 0)/'TOP SCORES'!B$5,0)</f>
        <v>0</v>
      </c>
      <c r="E117" s="14">
        <f>IFERROR(100*_xlfn.IFNA(VLOOKUP($B117,KviZDarije2!$A$1:$N$1000, 6, 0), 0)/'TOP SCORES'!C$5,0)</f>
        <v>44.444444444444443</v>
      </c>
      <c r="F117" s="14">
        <f>IFERROR(100*_xlfn.IFNA(VLOOKUP($B117,KviZDarije3!$A$1:$N$1000, 6, 0), 0)/'TOP SCORES'!D$5,0)</f>
        <v>45.454545454545453</v>
      </c>
      <c r="G117" s="14">
        <f>IFERROR(100*_xlfn.IFNA(VLOOKUP($B117,KviZDarije4!$A$1:$N$1000, 6, 0), 0)/'TOP SCORES'!E$5,0)</f>
        <v>40</v>
      </c>
      <c r="H117" s="14">
        <f>IFERROR(100*_xlfn.IFNA(VLOOKUP($B117,KviZDarije5!$A$1:$N$1000, 6, 0), 0)/'TOP SCORES'!F$5,0)</f>
        <v>0</v>
      </c>
      <c r="I117" s="14">
        <f>IFERROR(100*_xlfn.IFNA(VLOOKUP($B117,KviZDarije6!$A$1:$N$1000, 6, 0), 0)/'TOP SCORES'!G$5,0)</f>
        <v>0</v>
      </c>
      <c r="J117" s="14">
        <f>IFERROR(100*_xlfn.IFNA(VLOOKUP($B117,KviZDarije7!$A$1:$N$999, 6, 0), 0)/'TOP SCORES'!H$5,0)</f>
        <v>44.444444444444443</v>
      </c>
      <c r="K117" s="14">
        <f>IFERROR(100*_xlfn.IFNA(VLOOKUP($B117,KviZDarije8!$A$1:$N$1000, 6, 0), 0)/'TOP SCORES'!I$5,0)</f>
        <v>20</v>
      </c>
      <c r="L117" s="14">
        <f>IFERROR(100*_xlfn.IFNA(VLOOKUP($B117,KviZDarije9!$A$1:$N$1000, 6, 0), 0)/'TOP SCORES'!J$5,0)</f>
        <v>0</v>
      </c>
      <c r="M117" s="14">
        <f>IFERROR(100*_xlfn.IFNA(VLOOKUP($B117,KviZDarije10!$A$1:$N$1000, 6, 0), 0)/'TOP SCORES'!K$5,0)</f>
        <v>0</v>
      </c>
      <c r="N117" s="14">
        <f>IFERROR(100*_xlfn.IFNA(VLOOKUP($B117,KviZDarije11!$A$1:$N$1000, 6, 0), 0)/'TOP SCORES'!L$5,0)</f>
        <v>0</v>
      </c>
    </row>
    <row r="118" spans="1:14">
      <c r="A118" s="17">
        <f t="shared" ca="1" si="1"/>
        <v>117</v>
      </c>
      <c r="B118" s="33" t="s">
        <v>262</v>
      </c>
      <c r="C118" s="15" cm="1">
        <f t="array" aca="1" ref="C118" ca="1">SUM(LARGE(D118:N118,ROW(INDIRECT("1:8"))))</f>
        <v>189.09090909090912</v>
      </c>
      <c r="D118" s="14">
        <f>IFERROR(100*_xlfn.IFNA(VLOOKUP($B118,KviZDarije1!$A$1:$N$1000, 6, 0), 0)/'TOP SCORES'!B$5,0)</f>
        <v>27.272727272727273</v>
      </c>
      <c r="E118" s="14">
        <f>IFERROR(100*_xlfn.IFNA(VLOOKUP($B118,KviZDarije2!$A$1:$N$1000, 6, 0), 0)/'TOP SCORES'!C$5,0)</f>
        <v>0</v>
      </c>
      <c r="F118" s="14">
        <f>IFERROR(100*_xlfn.IFNA(VLOOKUP($B118,KviZDarije3!$A$1:$N$1000, 6, 0), 0)/'TOP SCORES'!D$5,0)</f>
        <v>0</v>
      </c>
      <c r="G118" s="14">
        <f>IFERROR(100*_xlfn.IFNA(VLOOKUP($B118,KviZDarije4!$A$1:$N$1000, 6, 0), 0)/'TOP SCORES'!E$5,0)</f>
        <v>40</v>
      </c>
      <c r="H118" s="14">
        <f>IFERROR(100*_xlfn.IFNA(VLOOKUP($B118,KviZDarije5!$A$1:$N$1000, 6, 0), 0)/'TOP SCORES'!F$5,0)</f>
        <v>54.545454545454547</v>
      </c>
      <c r="I118" s="14">
        <f>IFERROR(100*_xlfn.IFNA(VLOOKUP($B118,KviZDarije6!$A$1:$N$1000, 6, 0), 0)/'TOP SCORES'!G$5,0)</f>
        <v>0</v>
      </c>
      <c r="J118" s="14">
        <f>IFERROR(100*_xlfn.IFNA(VLOOKUP($B118,KviZDarije7!$A$1:$N$999, 6, 0), 0)/'TOP SCORES'!H$5,0)</f>
        <v>0</v>
      </c>
      <c r="K118" s="14">
        <f>IFERROR(100*_xlfn.IFNA(VLOOKUP($B118,KviZDarije8!$A$1:$N$1000, 6, 0), 0)/'TOP SCORES'!I$5,0)</f>
        <v>0</v>
      </c>
      <c r="L118" s="14">
        <f>IFERROR(100*_xlfn.IFNA(VLOOKUP($B118,KviZDarije9!$A$1:$N$1000, 6, 0), 0)/'TOP SCORES'!J$5,0)</f>
        <v>40</v>
      </c>
      <c r="M118" s="14">
        <f>IFERROR(100*_xlfn.IFNA(VLOOKUP($B118,KviZDarije10!$A$1:$N$1000, 6, 0), 0)/'TOP SCORES'!K$5,0)</f>
        <v>0</v>
      </c>
      <c r="N118" s="14">
        <f>IFERROR(100*_xlfn.IFNA(VLOOKUP($B118,KviZDarije11!$A$1:$N$1000, 6, 0), 0)/'TOP SCORES'!L$5,0)</f>
        <v>27.272727272727273</v>
      </c>
    </row>
    <row r="119" spans="1:14">
      <c r="A119" s="17">
        <f t="shared" ca="1" si="1"/>
        <v>118</v>
      </c>
      <c r="B119" s="12" t="s">
        <v>205</v>
      </c>
      <c r="C119" s="15" cm="1">
        <f t="array" aca="1" ref="C119" ca="1">SUM(LARGE(D119:N119,ROW(INDIRECT("1:8"))))</f>
        <v>186.66666666666669</v>
      </c>
      <c r="D119" s="14">
        <f>IFERROR(100*_xlfn.IFNA(VLOOKUP($B119,KviZDarije1!$A$1:$N$1000, 6, 0), 0)/'TOP SCORES'!B$5,0)</f>
        <v>0</v>
      </c>
      <c r="E119" s="14">
        <f>IFERROR(100*_xlfn.IFNA(VLOOKUP($B119,KviZDarije2!$A$1:$N$1000, 6, 0), 0)/'TOP SCORES'!C$5,0)</f>
        <v>66.666666666666671</v>
      </c>
      <c r="F119" s="14">
        <f>IFERROR(100*_xlfn.IFNA(VLOOKUP($B119,KviZDarije3!$A$1:$N$1000, 6, 0), 0)/'TOP SCORES'!D$5,0)</f>
        <v>54.545454545454547</v>
      </c>
      <c r="G119" s="14">
        <f>IFERROR(100*_xlfn.IFNA(VLOOKUP($B119,KviZDarije4!$A$1:$N$1000, 6, 0), 0)/'TOP SCORES'!E$5,0)</f>
        <v>0</v>
      </c>
      <c r="H119" s="14">
        <f>IFERROR(100*_xlfn.IFNA(VLOOKUP($B119,KviZDarije5!$A$1:$N$1000, 6, 0), 0)/'TOP SCORES'!F$5,0)</f>
        <v>45.454545454545453</v>
      </c>
      <c r="I119" s="14">
        <f>IFERROR(100*_xlfn.IFNA(VLOOKUP($B119,KviZDarije6!$A$1:$N$1000, 6, 0), 0)/'TOP SCORES'!G$5,0)</f>
        <v>0</v>
      </c>
      <c r="J119" s="14">
        <f>IFERROR(100*_xlfn.IFNA(VLOOKUP($B119,KviZDarije7!$A$1:$N$999, 6, 0), 0)/'TOP SCORES'!H$5,0)</f>
        <v>0</v>
      </c>
      <c r="K119" s="14">
        <f>IFERROR(100*_xlfn.IFNA(VLOOKUP($B119,KviZDarije8!$A$1:$N$1000, 6, 0), 0)/'TOP SCORES'!I$5,0)</f>
        <v>0</v>
      </c>
      <c r="L119" s="14">
        <f>IFERROR(100*_xlfn.IFNA(VLOOKUP($B119,KviZDarije9!$A$1:$N$1000, 6, 0), 0)/'TOP SCORES'!J$5,0)</f>
        <v>20</v>
      </c>
      <c r="M119" s="14">
        <f>IFERROR(100*_xlfn.IFNA(VLOOKUP($B119,KviZDarije10!$A$1:$N$1000, 6, 0), 0)/'TOP SCORES'!K$5,0)</f>
        <v>0</v>
      </c>
      <c r="N119" s="14">
        <f>IFERROR(100*_xlfn.IFNA(VLOOKUP($B119,KviZDarije11!$A$1:$N$1000, 6, 0), 0)/'TOP SCORES'!L$5,0)</f>
        <v>0</v>
      </c>
    </row>
    <row r="120" spans="1:14">
      <c r="A120" s="17">
        <f t="shared" ca="1" si="1"/>
        <v>119</v>
      </c>
      <c r="B120" s="8" t="s">
        <v>96</v>
      </c>
      <c r="C120" s="15" cm="1">
        <f t="array" aca="1" ref="C120" ca="1">SUM(LARGE(D120:N120,ROW(INDIRECT("1:8"))))</f>
        <v>185.55555555555557</v>
      </c>
      <c r="D120" s="14">
        <f>IFERROR(100*_xlfn.IFNA(VLOOKUP($B120,KviZDarije1!$A$1:$N$1000, 6, 0), 0)/'TOP SCORES'!B$5,0)</f>
        <v>27.272727272727273</v>
      </c>
      <c r="E120" s="14">
        <f>IFERROR(100*_xlfn.IFNA(VLOOKUP($B120,KviZDarije2!$A$1:$N$1000, 6, 0), 0)/'TOP SCORES'!C$5,0)</f>
        <v>22.222222222222221</v>
      </c>
      <c r="F120" s="14">
        <f>IFERROR(100*_xlfn.IFNA(VLOOKUP($B120,KviZDarije3!$A$1:$N$1000, 6, 0), 0)/'TOP SCORES'!D$5,0)</f>
        <v>36.363636363636367</v>
      </c>
      <c r="G120" s="14">
        <f>IFERROR(100*_xlfn.IFNA(VLOOKUP($B120,KviZDarije4!$A$1:$N$1000, 6, 0), 0)/'TOP SCORES'!E$5,0)</f>
        <v>30</v>
      </c>
      <c r="H120" s="14">
        <f>IFERROR(100*_xlfn.IFNA(VLOOKUP($B120,KviZDarije5!$A$1:$N$1000, 6, 0), 0)/'TOP SCORES'!F$5,0)</f>
        <v>36.363636363636367</v>
      </c>
      <c r="I120" s="14">
        <f>IFERROR(100*_xlfn.IFNA(VLOOKUP($B120,KviZDarije6!$A$1:$N$1000, 6, 0), 0)/'TOP SCORES'!G$5,0)</f>
        <v>22.222222222222221</v>
      </c>
      <c r="J120" s="14">
        <f>IFERROR(100*_xlfn.IFNA(VLOOKUP($B120,KviZDarije7!$A$1:$N$999, 6, 0), 0)/'TOP SCORES'!H$5,0)</f>
        <v>11.111111111111111</v>
      </c>
      <c r="K120" s="14">
        <f>IFERROR(100*_xlfn.IFNA(VLOOKUP($B120,KviZDarije8!$A$1:$N$1000, 6, 0), 0)/'TOP SCORES'!I$5,0)</f>
        <v>0</v>
      </c>
      <c r="L120" s="14">
        <f>IFERROR(100*_xlfn.IFNA(VLOOKUP($B120,KviZDarije9!$A$1:$N$1000, 6, 0), 0)/'TOP SCORES'!J$5,0)</f>
        <v>0</v>
      </c>
      <c r="M120" s="14">
        <f>IFERROR(100*_xlfn.IFNA(VLOOKUP($B120,KviZDarije10!$A$1:$N$1000, 6, 0), 0)/'TOP SCORES'!K$5,0)</f>
        <v>0</v>
      </c>
      <c r="N120" s="14">
        <f>IFERROR(100*_xlfn.IFNA(VLOOKUP($B120,KviZDarije11!$A$1:$N$1000, 6, 0), 0)/'TOP SCORES'!L$5,0)</f>
        <v>0</v>
      </c>
    </row>
    <row r="121" spans="1:14">
      <c r="A121" s="17">
        <f t="shared" ca="1" si="1"/>
        <v>120</v>
      </c>
      <c r="B121" s="12" t="s">
        <v>31</v>
      </c>
      <c r="C121" s="15" cm="1">
        <f t="array" aca="1" ref="C121" ca="1">SUM(LARGE(D121:N121,ROW(INDIRECT("1:8"))))</f>
        <v>175.75757575757575</v>
      </c>
      <c r="D121" s="14">
        <f>IFERROR(100*_xlfn.IFNA(VLOOKUP($B121,KviZDarije1!$A$1:$N$1000, 6, 0), 0)/'TOP SCORES'!B$5,0)</f>
        <v>45.454545454545453</v>
      </c>
      <c r="E121" s="14">
        <f>IFERROR(100*_xlfn.IFNA(VLOOKUP($B121,KviZDarije2!$A$1:$N$1000, 6, 0), 0)/'TOP SCORES'!C$5,0)</f>
        <v>66.666666666666671</v>
      </c>
      <c r="F121" s="14">
        <f>IFERROR(100*_xlfn.IFNA(VLOOKUP($B121,KviZDarije3!$A$1:$N$1000, 6, 0), 0)/'TOP SCORES'!D$5,0)</f>
        <v>63.636363636363633</v>
      </c>
      <c r="G121" s="14">
        <f>IFERROR(100*_xlfn.IFNA(VLOOKUP($B121,KviZDarije4!$A$1:$N$1000, 6, 0), 0)/'TOP SCORES'!E$5,0)</f>
        <v>0</v>
      </c>
      <c r="H121" s="14">
        <f>IFERROR(100*_xlfn.IFNA(VLOOKUP($B121,KviZDarije5!$A$1:$N$1000, 6, 0), 0)/'TOP SCORES'!F$5,0)</f>
        <v>0</v>
      </c>
      <c r="I121" s="14">
        <f>IFERROR(100*_xlfn.IFNA(VLOOKUP($B121,KviZDarije6!$A$1:$N$1000, 6, 0), 0)/'TOP SCORES'!G$5,0)</f>
        <v>0</v>
      </c>
      <c r="J121" s="14">
        <f>IFERROR(100*_xlfn.IFNA(VLOOKUP($B121,KviZDarije7!$A$1:$N$999, 6, 0), 0)/'TOP SCORES'!H$5,0)</f>
        <v>0</v>
      </c>
      <c r="K121" s="14">
        <f>IFERROR(100*_xlfn.IFNA(VLOOKUP($B121,KviZDarije8!$A$1:$N$1000, 6, 0), 0)/'TOP SCORES'!I$5,0)</f>
        <v>0</v>
      </c>
      <c r="L121" s="14">
        <f>IFERROR(100*_xlfn.IFNA(VLOOKUP($B121,KviZDarije9!$A$1:$N$1000, 6, 0), 0)/'TOP SCORES'!J$5,0)</f>
        <v>0</v>
      </c>
      <c r="M121" s="14">
        <f>IFERROR(100*_xlfn.IFNA(VLOOKUP($B121,KviZDarije10!$A$1:$N$1000, 6, 0), 0)/'TOP SCORES'!K$5,0)</f>
        <v>0</v>
      </c>
      <c r="N121" s="14">
        <f>IFERROR(100*_xlfn.IFNA(VLOOKUP($B121,KviZDarije11!$A$1:$N$1000, 6, 0), 0)/'TOP SCORES'!L$5,0)</f>
        <v>0</v>
      </c>
    </row>
    <row r="122" spans="1:14">
      <c r="A122" s="17">
        <f t="shared" ca="1" si="1"/>
        <v>121</v>
      </c>
      <c r="B122" s="12" t="s">
        <v>42</v>
      </c>
      <c r="C122" s="15" cm="1">
        <f t="array" aca="1" ref="C122" ca="1">SUM(LARGE(D122:N122,ROW(INDIRECT("1:8"))))</f>
        <v>173.73737373737373</v>
      </c>
      <c r="D122" s="14">
        <f>IFERROR(100*_xlfn.IFNA(VLOOKUP($B122,KviZDarije1!$A$1:$N$1000, 6, 0), 0)/'TOP SCORES'!B$5,0)</f>
        <v>63.636363636363633</v>
      </c>
      <c r="E122" s="14">
        <f>IFERROR(100*_xlfn.IFNA(VLOOKUP($B122,KviZDarije2!$A$1:$N$1000, 6, 0), 0)/'TOP SCORES'!C$5,0)</f>
        <v>0</v>
      </c>
      <c r="F122" s="14">
        <f>IFERROR(100*_xlfn.IFNA(VLOOKUP($B122,KviZDarije3!$A$1:$N$1000, 6, 0), 0)/'TOP SCORES'!D$5,0)</f>
        <v>54.545454545454547</v>
      </c>
      <c r="G122" s="14">
        <f>IFERROR(100*_xlfn.IFNA(VLOOKUP($B122,KviZDarije4!$A$1:$N$1000, 6, 0), 0)/'TOP SCORES'!E$5,0)</f>
        <v>0</v>
      </c>
      <c r="H122" s="14">
        <f>IFERROR(100*_xlfn.IFNA(VLOOKUP($B122,KviZDarije5!$A$1:$N$1000, 6, 0), 0)/'TOP SCORES'!F$5,0)</f>
        <v>0</v>
      </c>
      <c r="I122" s="14">
        <f>IFERROR(100*_xlfn.IFNA(VLOOKUP($B122,KviZDarije6!$A$1:$N$1000, 6, 0), 0)/'TOP SCORES'!G$5,0)</f>
        <v>55.555555555555557</v>
      </c>
      <c r="J122" s="14">
        <f>IFERROR(100*_xlfn.IFNA(VLOOKUP($B122,KviZDarije7!$A$1:$N$999, 6, 0), 0)/'TOP SCORES'!H$5,0)</f>
        <v>0</v>
      </c>
      <c r="K122" s="14">
        <f>IFERROR(100*_xlfn.IFNA(VLOOKUP($B122,KviZDarije8!$A$1:$N$1000, 6, 0), 0)/'TOP SCORES'!I$5,0)</f>
        <v>0</v>
      </c>
      <c r="L122" s="14">
        <f>IFERROR(100*_xlfn.IFNA(VLOOKUP($B122,KviZDarije9!$A$1:$N$1000, 6, 0), 0)/'TOP SCORES'!J$5,0)</f>
        <v>0</v>
      </c>
      <c r="M122" s="14">
        <f>IFERROR(100*_xlfn.IFNA(VLOOKUP($B122,KviZDarije10!$A$1:$N$1000, 6, 0), 0)/'TOP SCORES'!K$5,0)</f>
        <v>0</v>
      </c>
      <c r="N122" s="14">
        <f>IFERROR(100*_xlfn.IFNA(VLOOKUP($B122,KviZDarije11!$A$1:$N$1000, 6, 0), 0)/'TOP SCORES'!L$5,0)</f>
        <v>0</v>
      </c>
    </row>
    <row r="123" spans="1:14">
      <c r="A123" s="17">
        <f t="shared" ca="1" si="1"/>
        <v>122</v>
      </c>
      <c r="B123" s="12" t="s">
        <v>149</v>
      </c>
      <c r="C123" s="15" cm="1">
        <f t="array" aca="1" ref="C123" ca="1">SUM(LARGE(D123:N123,ROW(INDIRECT("1:8"))))</f>
        <v>173.03030303030303</v>
      </c>
      <c r="D123" s="14">
        <f>IFERROR(100*_xlfn.IFNA(VLOOKUP($B123,KviZDarije1!$A$1:$N$1000, 6, 0), 0)/'TOP SCORES'!B$5,0)</f>
        <v>9.0909090909090917</v>
      </c>
      <c r="E123" s="14">
        <f>IFERROR(100*_xlfn.IFNA(VLOOKUP($B123,KviZDarije2!$A$1:$N$1000, 6, 0), 0)/'TOP SCORES'!C$5,0)</f>
        <v>11.111111111111111</v>
      </c>
      <c r="F123" s="14">
        <f>IFERROR(100*_xlfn.IFNA(VLOOKUP($B123,KviZDarije3!$A$1:$N$1000, 6, 0), 0)/'TOP SCORES'!D$5,0)</f>
        <v>9.0909090909090917</v>
      </c>
      <c r="G123" s="14">
        <f>IFERROR(100*_xlfn.IFNA(VLOOKUP($B123,KviZDarije4!$A$1:$N$1000, 6, 0), 0)/'TOP SCORES'!E$5,0)</f>
        <v>20</v>
      </c>
      <c r="H123" s="14">
        <f>IFERROR(100*_xlfn.IFNA(VLOOKUP($B123,KviZDarije5!$A$1:$N$1000, 6, 0), 0)/'TOP SCORES'!F$5,0)</f>
        <v>9.0909090909090917</v>
      </c>
      <c r="I123" s="14">
        <f>IFERROR(100*_xlfn.IFNA(VLOOKUP($B123,KviZDarije6!$A$1:$N$1000, 6, 0), 0)/'TOP SCORES'!G$5,0)</f>
        <v>33.333333333333336</v>
      </c>
      <c r="J123" s="14">
        <f>IFERROR(100*_xlfn.IFNA(VLOOKUP($B123,KviZDarije7!$A$1:$N$999, 6, 0), 0)/'TOP SCORES'!H$5,0)</f>
        <v>0</v>
      </c>
      <c r="K123" s="14">
        <f>IFERROR(100*_xlfn.IFNA(VLOOKUP($B123,KviZDarije8!$A$1:$N$1000, 6, 0), 0)/'TOP SCORES'!I$5,0)</f>
        <v>30</v>
      </c>
      <c r="L123" s="14">
        <f>IFERROR(100*_xlfn.IFNA(VLOOKUP($B123,KviZDarije9!$A$1:$N$1000, 6, 0), 0)/'TOP SCORES'!J$5,0)</f>
        <v>20</v>
      </c>
      <c r="M123" s="14">
        <f>IFERROR(100*_xlfn.IFNA(VLOOKUP($B123,KviZDarije10!$A$1:$N$1000, 6, 0), 0)/'TOP SCORES'!K$5,0)</f>
        <v>22.222222222222221</v>
      </c>
      <c r="N123" s="14">
        <f>IFERROR(100*_xlfn.IFNA(VLOOKUP($B123,KviZDarije11!$A$1:$N$1000, 6, 0), 0)/'TOP SCORES'!L$5,0)</f>
        <v>27.272727272727273</v>
      </c>
    </row>
    <row r="124" spans="1:14">
      <c r="A124" s="17">
        <f t="shared" ca="1" si="1"/>
        <v>123</v>
      </c>
      <c r="B124" s="12" t="s">
        <v>67</v>
      </c>
      <c r="C124" s="15" cm="1">
        <f t="array" aca="1" ref="C124" ca="1">SUM(LARGE(D124:N124,ROW(INDIRECT("1:8"))))</f>
        <v>170.90909090909091</v>
      </c>
      <c r="D124" s="14">
        <f>IFERROR(100*_xlfn.IFNA(VLOOKUP($B124,KviZDarije1!$A$1:$N$1000, 6, 0), 0)/'TOP SCORES'!B$5,0)</f>
        <v>0</v>
      </c>
      <c r="E124" s="14">
        <f>IFERROR(100*_xlfn.IFNA(VLOOKUP($B124,KviZDarije2!$A$1:$N$1000, 6, 0), 0)/'TOP SCORES'!C$5,0)</f>
        <v>0</v>
      </c>
      <c r="F124" s="14">
        <f>IFERROR(100*_xlfn.IFNA(VLOOKUP($B124,KviZDarije3!$A$1:$N$1000, 6, 0), 0)/'TOP SCORES'!D$5,0)</f>
        <v>90.909090909090907</v>
      </c>
      <c r="G124" s="14">
        <f>IFERROR(100*_xlfn.IFNA(VLOOKUP($B124,KviZDarije4!$A$1:$N$1000, 6, 0), 0)/'TOP SCORES'!E$5,0)</f>
        <v>80</v>
      </c>
      <c r="H124" s="14">
        <f>IFERROR(100*_xlfn.IFNA(VLOOKUP($B124,KviZDarije5!$A$1:$N$1000, 6, 0), 0)/'TOP SCORES'!F$5,0)</f>
        <v>0</v>
      </c>
      <c r="I124" s="14">
        <f>IFERROR(100*_xlfn.IFNA(VLOOKUP($B124,KviZDarije6!$A$1:$N$1000, 6, 0), 0)/'TOP SCORES'!G$5,0)</f>
        <v>0</v>
      </c>
      <c r="J124" s="14">
        <f>IFERROR(100*_xlfn.IFNA(VLOOKUP($B124,KviZDarije7!$A$1:$N$999, 6, 0), 0)/'TOP SCORES'!H$5,0)</f>
        <v>0</v>
      </c>
      <c r="K124" s="14">
        <f>IFERROR(100*_xlfn.IFNA(VLOOKUP($B124,KviZDarije8!$A$1:$N$1000, 6, 0), 0)/'TOP SCORES'!I$5,0)</f>
        <v>0</v>
      </c>
      <c r="L124" s="14">
        <f>IFERROR(100*_xlfn.IFNA(VLOOKUP($B124,KviZDarije9!$A$1:$N$1000, 6, 0), 0)/'TOP SCORES'!J$5,0)</f>
        <v>0</v>
      </c>
      <c r="M124" s="14">
        <f>IFERROR(100*_xlfn.IFNA(VLOOKUP($B124,KviZDarije10!$A$1:$N$1000, 6, 0), 0)/'TOP SCORES'!K$5,0)</f>
        <v>0</v>
      </c>
      <c r="N124" s="14">
        <f>IFERROR(100*_xlfn.IFNA(VLOOKUP($B124,KviZDarije11!$A$1:$N$1000, 6, 0), 0)/'TOP SCORES'!L$5,0)</f>
        <v>0</v>
      </c>
    </row>
    <row r="125" spans="1:14">
      <c r="A125" s="17">
        <f t="shared" ca="1" si="1"/>
        <v>124</v>
      </c>
      <c r="B125" s="8" t="s">
        <v>123</v>
      </c>
      <c r="C125" s="15" cm="1">
        <f t="array" aca="1" ref="C125" ca="1">SUM(LARGE(D125:N125,ROW(INDIRECT("1:8"))))</f>
        <v>169.69696969696972</v>
      </c>
      <c r="D125" s="14">
        <f>IFERROR(100*_xlfn.IFNA(VLOOKUP($B125,KviZDarije1!$A$1:$N$1000, 6, 0), 0)/'TOP SCORES'!B$5,0)</f>
        <v>45.454545454545453</v>
      </c>
      <c r="E125" s="14">
        <f>IFERROR(100*_xlfn.IFNA(VLOOKUP($B125,KviZDarije2!$A$1:$N$1000, 6, 0), 0)/'TOP SCORES'!C$5,0)</f>
        <v>0</v>
      </c>
      <c r="F125" s="14">
        <f>IFERROR(100*_xlfn.IFNA(VLOOKUP($B125,KviZDarije3!$A$1:$N$1000, 6, 0), 0)/'TOP SCORES'!D$5,0)</f>
        <v>45.454545454545453</v>
      </c>
      <c r="G125" s="14">
        <f>IFERROR(100*_xlfn.IFNA(VLOOKUP($B125,KviZDarije4!$A$1:$N$1000, 6, 0), 0)/'TOP SCORES'!E$5,0)</f>
        <v>0</v>
      </c>
      <c r="H125" s="14">
        <f>IFERROR(100*_xlfn.IFNA(VLOOKUP($B125,KviZDarije5!$A$1:$N$1000, 6, 0), 0)/'TOP SCORES'!F$5,0)</f>
        <v>45.454545454545453</v>
      </c>
      <c r="I125" s="14">
        <f>IFERROR(100*_xlfn.IFNA(VLOOKUP($B125,KviZDarije6!$A$1:$N$1000, 6, 0), 0)/'TOP SCORES'!G$5,0)</f>
        <v>33.333333333333336</v>
      </c>
      <c r="J125" s="14">
        <f>IFERROR(100*_xlfn.IFNA(VLOOKUP($B125,KviZDarije7!$A$1:$N$999, 6, 0), 0)/'TOP SCORES'!H$5,0)</f>
        <v>0</v>
      </c>
      <c r="K125" s="14">
        <f>IFERROR(100*_xlfn.IFNA(VLOOKUP($B125,KviZDarije8!$A$1:$N$1000, 6, 0), 0)/'TOP SCORES'!I$5,0)</f>
        <v>0</v>
      </c>
      <c r="L125" s="14">
        <f>IFERROR(100*_xlfn.IFNA(VLOOKUP($B125,KviZDarije9!$A$1:$N$1000, 6, 0), 0)/'TOP SCORES'!J$5,0)</f>
        <v>0</v>
      </c>
      <c r="M125" s="14">
        <f>IFERROR(100*_xlfn.IFNA(VLOOKUP($B125,KviZDarije10!$A$1:$N$1000, 6, 0), 0)/'TOP SCORES'!K$5,0)</f>
        <v>0</v>
      </c>
      <c r="N125" s="14">
        <f>IFERROR(100*_xlfn.IFNA(VLOOKUP($B125,KviZDarije11!$A$1:$N$1000, 6, 0), 0)/'TOP SCORES'!L$5,0)</f>
        <v>0</v>
      </c>
    </row>
    <row r="126" spans="1:14">
      <c r="A126" s="17">
        <f t="shared" ca="1" si="1"/>
        <v>125</v>
      </c>
      <c r="B126" s="12" t="s">
        <v>120</v>
      </c>
      <c r="C126" s="15" cm="1">
        <f t="array" aca="1" ref="C126" ca="1">SUM(LARGE(D126:N126,ROW(INDIRECT("1:8"))))</f>
        <v>169.1919191919192</v>
      </c>
      <c r="D126" s="14">
        <f>IFERROR(100*_xlfn.IFNA(VLOOKUP($B126,KviZDarije1!$A$1:$N$1000, 6, 0), 0)/'TOP SCORES'!B$5,0)</f>
        <v>18.181818181818183</v>
      </c>
      <c r="E126" s="14">
        <f>IFERROR(100*_xlfn.IFNA(VLOOKUP($B126,KviZDarije2!$A$1:$N$1000, 6, 0), 0)/'TOP SCORES'!C$5,0)</f>
        <v>55.555555555555557</v>
      </c>
      <c r="F126" s="14">
        <f>IFERROR(100*_xlfn.IFNA(VLOOKUP($B126,KviZDarije3!$A$1:$N$1000, 6, 0), 0)/'TOP SCORES'!D$5,0)</f>
        <v>45.454545454545453</v>
      </c>
      <c r="G126" s="14">
        <f>IFERROR(100*_xlfn.IFNA(VLOOKUP($B126,KviZDarije4!$A$1:$N$1000, 6, 0), 0)/'TOP SCORES'!E$5,0)</f>
        <v>50</v>
      </c>
      <c r="H126" s="14">
        <f>IFERROR(100*_xlfn.IFNA(VLOOKUP($B126,KviZDarije5!$A$1:$N$1000, 6, 0), 0)/'TOP SCORES'!F$5,0)</f>
        <v>0</v>
      </c>
      <c r="I126" s="14">
        <f>IFERROR(100*_xlfn.IFNA(VLOOKUP($B126,KviZDarije6!$A$1:$N$1000, 6, 0), 0)/'TOP SCORES'!G$5,0)</f>
        <v>0</v>
      </c>
      <c r="J126" s="14">
        <f>IFERROR(100*_xlfn.IFNA(VLOOKUP($B126,KviZDarije7!$A$1:$N$999, 6, 0), 0)/'TOP SCORES'!H$5,0)</f>
        <v>0</v>
      </c>
      <c r="K126" s="14">
        <f>IFERROR(100*_xlfn.IFNA(VLOOKUP($B126,KviZDarije8!$A$1:$N$1000, 6, 0), 0)/'TOP SCORES'!I$5,0)</f>
        <v>0</v>
      </c>
      <c r="L126" s="14">
        <f>IFERROR(100*_xlfn.IFNA(VLOOKUP($B126,KviZDarije9!$A$1:$N$1000, 6, 0), 0)/'TOP SCORES'!J$5,0)</f>
        <v>0</v>
      </c>
      <c r="M126" s="14">
        <f>IFERROR(100*_xlfn.IFNA(VLOOKUP($B126,KviZDarije10!$A$1:$N$1000, 6, 0), 0)/'TOP SCORES'!K$5,0)</f>
        <v>0</v>
      </c>
      <c r="N126" s="14">
        <f>IFERROR(100*_xlfn.IFNA(VLOOKUP($B126,KviZDarije11!$A$1:$N$1000, 6, 0), 0)/'TOP SCORES'!L$5,0)</f>
        <v>0</v>
      </c>
    </row>
    <row r="127" spans="1:14">
      <c r="A127" s="17">
        <f t="shared" ca="1" si="1"/>
        <v>126</v>
      </c>
      <c r="B127" s="8" t="s">
        <v>84</v>
      </c>
      <c r="C127" s="15" cm="1">
        <f t="array" aca="1" ref="C127" ca="1">SUM(LARGE(D127:N127,ROW(INDIRECT("1:8"))))</f>
        <v>166.66666666666669</v>
      </c>
      <c r="D127" s="14">
        <f>IFERROR(100*_xlfn.IFNA(VLOOKUP($B127,KviZDarije1!$A$1:$N$1000, 6, 0), 0)/'TOP SCORES'!B$5,0)</f>
        <v>18.181818181818183</v>
      </c>
      <c r="E127" s="14">
        <f>IFERROR(100*_xlfn.IFNA(VLOOKUP($B127,KviZDarije2!$A$1:$N$1000, 6, 0), 0)/'TOP SCORES'!C$5,0)</f>
        <v>0</v>
      </c>
      <c r="F127" s="14">
        <f>IFERROR(100*_xlfn.IFNA(VLOOKUP($B127,KviZDarije3!$A$1:$N$1000, 6, 0), 0)/'TOP SCORES'!D$5,0)</f>
        <v>36.363636363636367</v>
      </c>
      <c r="G127" s="14">
        <f>IFERROR(100*_xlfn.IFNA(VLOOKUP($B127,KviZDarije4!$A$1:$N$1000, 6, 0), 0)/'TOP SCORES'!E$5,0)</f>
        <v>0</v>
      </c>
      <c r="H127" s="14">
        <f>IFERROR(100*_xlfn.IFNA(VLOOKUP($B127,KviZDarije5!$A$1:$N$1000, 6, 0), 0)/'TOP SCORES'!F$5,0)</f>
        <v>0</v>
      </c>
      <c r="I127" s="14">
        <f>IFERROR(100*_xlfn.IFNA(VLOOKUP($B127,KviZDarije6!$A$1:$N$1000, 6, 0), 0)/'TOP SCORES'!G$5,0)</f>
        <v>0</v>
      </c>
      <c r="J127" s="14">
        <f>IFERROR(100*_xlfn.IFNA(VLOOKUP($B127,KviZDarije7!$A$1:$N$999, 6, 0), 0)/'TOP SCORES'!H$5,0)</f>
        <v>0</v>
      </c>
      <c r="K127" s="14">
        <f>IFERROR(100*_xlfn.IFNA(VLOOKUP($B127,KviZDarije8!$A$1:$N$1000, 6, 0), 0)/'TOP SCORES'!I$5,0)</f>
        <v>0</v>
      </c>
      <c r="L127" s="14">
        <f>IFERROR(100*_xlfn.IFNA(VLOOKUP($B127,KviZDarije9!$A$1:$N$1000, 6, 0), 0)/'TOP SCORES'!J$5,0)</f>
        <v>0</v>
      </c>
      <c r="M127" s="14">
        <f>IFERROR(100*_xlfn.IFNA(VLOOKUP($B127,KviZDarije10!$A$1:$N$1000, 6, 0), 0)/'TOP SCORES'!K$5,0)</f>
        <v>66.666666666666671</v>
      </c>
      <c r="N127" s="14">
        <f>IFERROR(100*_xlfn.IFNA(VLOOKUP($B127,KviZDarije11!$A$1:$N$1000, 6, 0), 0)/'TOP SCORES'!L$5,0)</f>
        <v>45.454545454545453</v>
      </c>
    </row>
    <row r="128" spans="1:14">
      <c r="A128" s="17">
        <f t="shared" ca="1" si="1"/>
        <v>127</v>
      </c>
      <c r="B128" s="12" t="s">
        <v>47</v>
      </c>
      <c r="C128" s="15" cm="1">
        <f t="array" aca="1" ref="C128" ca="1">SUM(LARGE(D128:N128,ROW(INDIRECT("1:8"))))</f>
        <v>162.22222222222223</v>
      </c>
      <c r="D128" s="14">
        <f>IFERROR(100*_xlfn.IFNA(VLOOKUP($B128,KviZDarije1!$A$1:$N$1000, 6, 0), 0)/'TOP SCORES'!B$5,0)</f>
        <v>0</v>
      </c>
      <c r="E128" s="14">
        <f>IFERROR(100*_xlfn.IFNA(VLOOKUP($B128,KviZDarije2!$A$1:$N$1000, 6, 0), 0)/'TOP SCORES'!C$5,0)</f>
        <v>88.888888888888886</v>
      </c>
      <c r="F128" s="14">
        <f>IFERROR(100*_xlfn.IFNA(VLOOKUP($B128,KviZDarije3!$A$1:$N$1000, 6, 0), 0)/'TOP SCORES'!D$5,0)</f>
        <v>0</v>
      </c>
      <c r="G128" s="14">
        <f>IFERROR(100*_xlfn.IFNA(VLOOKUP($B128,KviZDarije4!$A$1:$N$1000, 6, 0), 0)/'TOP SCORES'!E$5,0)</f>
        <v>40</v>
      </c>
      <c r="H128" s="14">
        <f>IFERROR(100*_xlfn.IFNA(VLOOKUP($B128,KviZDarije5!$A$1:$N$1000, 6, 0), 0)/'TOP SCORES'!F$5,0)</f>
        <v>0</v>
      </c>
      <c r="I128" s="14">
        <f>IFERROR(100*_xlfn.IFNA(VLOOKUP($B128,KviZDarije6!$A$1:$N$1000, 6, 0), 0)/'TOP SCORES'!G$5,0)</f>
        <v>33.333333333333336</v>
      </c>
      <c r="J128" s="14">
        <f>IFERROR(100*_xlfn.IFNA(VLOOKUP($B128,KviZDarije7!$A$1:$N$999, 6, 0), 0)/'TOP SCORES'!H$5,0)</f>
        <v>0</v>
      </c>
      <c r="K128" s="14">
        <f>IFERROR(100*_xlfn.IFNA(VLOOKUP($B128,KviZDarije8!$A$1:$N$1000, 6, 0), 0)/'TOP SCORES'!I$5,0)</f>
        <v>0</v>
      </c>
      <c r="L128" s="14">
        <f>IFERROR(100*_xlfn.IFNA(VLOOKUP($B128,KviZDarije9!$A$1:$N$1000, 6, 0), 0)/'TOP SCORES'!J$5,0)</f>
        <v>0</v>
      </c>
      <c r="M128" s="14">
        <f>IFERROR(100*_xlfn.IFNA(VLOOKUP($B128,KviZDarije10!$A$1:$N$1000, 6, 0), 0)/'TOP SCORES'!K$5,0)</f>
        <v>0</v>
      </c>
      <c r="N128" s="14">
        <f>IFERROR(100*_xlfn.IFNA(VLOOKUP($B128,KviZDarije11!$A$1:$N$1000, 6, 0), 0)/'TOP SCORES'!L$5,0)</f>
        <v>0</v>
      </c>
    </row>
    <row r="129" spans="1:14">
      <c r="A129" s="17">
        <f t="shared" ca="1" si="1"/>
        <v>128</v>
      </c>
      <c r="B129" s="12" t="s">
        <v>240</v>
      </c>
      <c r="C129" s="15" cm="1">
        <f t="array" aca="1" ref="C129" ca="1">SUM(LARGE(D129:N129,ROW(INDIRECT("1:8"))))</f>
        <v>159.59595959595961</v>
      </c>
      <c r="D129" s="14">
        <f>IFERROR(100*_xlfn.IFNA(VLOOKUP($B129,KviZDarije1!$A$1:$N$1000, 6, 0), 0)/'TOP SCORES'!B$5,0)</f>
        <v>36.363636363636367</v>
      </c>
      <c r="E129" s="14">
        <f>IFERROR(100*_xlfn.IFNA(VLOOKUP($B129,KviZDarije2!$A$1:$N$1000, 6, 0), 0)/'TOP SCORES'!C$5,0)</f>
        <v>0</v>
      </c>
      <c r="F129" s="14">
        <f>IFERROR(100*_xlfn.IFNA(VLOOKUP($B129,KviZDarije3!$A$1:$N$1000, 6, 0), 0)/'TOP SCORES'!D$5,0)</f>
        <v>45.454545454545453</v>
      </c>
      <c r="G129" s="14">
        <f>IFERROR(100*_xlfn.IFNA(VLOOKUP($B129,KviZDarije4!$A$1:$N$1000, 6, 0), 0)/'TOP SCORES'!E$5,0)</f>
        <v>0</v>
      </c>
      <c r="H129" s="14">
        <f>IFERROR(100*_xlfn.IFNA(VLOOKUP($B129,KviZDarije5!$A$1:$N$1000, 6, 0), 0)/'TOP SCORES'!F$5,0)</f>
        <v>0</v>
      </c>
      <c r="I129" s="14">
        <f>IFERROR(100*_xlfn.IFNA(VLOOKUP($B129,KviZDarije6!$A$1:$N$1000, 6, 0), 0)/'TOP SCORES'!G$5,0)</f>
        <v>22.222222222222221</v>
      </c>
      <c r="J129" s="14">
        <f>IFERROR(100*_xlfn.IFNA(VLOOKUP($B129,KviZDarije7!$A$1:$N$999, 6, 0), 0)/'TOP SCORES'!H$5,0)</f>
        <v>55.555555555555557</v>
      </c>
      <c r="K129" s="14">
        <f>IFERROR(100*_xlfn.IFNA(VLOOKUP($B129,KviZDarije8!$A$1:$N$1000, 6, 0), 0)/'TOP SCORES'!I$5,0)</f>
        <v>0</v>
      </c>
      <c r="L129" s="14">
        <f>IFERROR(100*_xlfn.IFNA(VLOOKUP($B129,KviZDarije9!$A$1:$N$1000, 6, 0), 0)/'TOP SCORES'!J$5,0)</f>
        <v>0</v>
      </c>
      <c r="M129" s="14">
        <f>IFERROR(100*_xlfn.IFNA(VLOOKUP($B129,KviZDarije10!$A$1:$N$1000, 6, 0), 0)/'TOP SCORES'!K$5,0)</f>
        <v>0</v>
      </c>
      <c r="N129" s="14">
        <f>IFERROR(100*_xlfn.IFNA(VLOOKUP($B129,KviZDarije11!$A$1:$N$1000, 6, 0), 0)/'TOP SCORES'!L$5,0)</f>
        <v>0</v>
      </c>
    </row>
    <row r="130" spans="1:14">
      <c r="A130" s="17">
        <f t="shared" ref="A130:A193" ca="1" si="2">RANK(C130,C$2:C$997)</f>
        <v>129</v>
      </c>
      <c r="B130" s="12" t="s">
        <v>231</v>
      </c>
      <c r="C130" s="15" cm="1">
        <f t="array" aca="1" ref="C130" ca="1">SUM(LARGE(D130:N130,ROW(INDIRECT("1:8"))))</f>
        <v>150.1010101010101</v>
      </c>
      <c r="D130" s="14">
        <f>IFERROR(100*_xlfn.IFNA(VLOOKUP($B130,KviZDarije1!$A$1:$N$1000, 6, 0), 0)/'TOP SCORES'!B$5,0)</f>
        <v>0</v>
      </c>
      <c r="E130" s="14">
        <f>IFERROR(100*_xlfn.IFNA(VLOOKUP($B130,KviZDarije2!$A$1:$N$1000, 6, 0), 0)/'TOP SCORES'!C$5,0)</f>
        <v>0</v>
      </c>
      <c r="F130" s="14">
        <f>IFERROR(100*_xlfn.IFNA(VLOOKUP($B130,KviZDarije3!$A$1:$N$1000, 6, 0), 0)/'TOP SCORES'!D$5,0)</f>
        <v>18.181818181818183</v>
      </c>
      <c r="G130" s="14">
        <f>IFERROR(100*_xlfn.IFNA(VLOOKUP($B130,KviZDarije4!$A$1:$N$1000, 6, 0), 0)/'TOP SCORES'!E$5,0)</f>
        <v>20</v>
      </c>
      <c r="H130" s="14">
        <f>IFERROR(100*_xlfn.IFNA(VLOOKUP($B130,KviZDarije5!$A$1:$N$1000, 6, 0), 0)/'TOP SCORES'!F$5,0)</f>
        <v>36.363636363636367</v>
      </c>
      <c r="I130" s="14">
        <f>IFERROR(100*_xlfn.IFNA(VLOOKUP($B130,KviZDarije6!$A$1:$N$1000, 6, 0), 0)/'TOP SCORES'!G$5,0)</f>
        <v>11.111111111111111</v>
      </c>
      <c r="J130" s="14">
        <f>IFERROR(100*_xlfn.IFNA(VLOOKUP($B130,KviZDarije7!$A$1:$N$999, 6, 0), 0)/'TOP SCORES'!H$5,0)</f>
        <v>22.222222222222221</v>
      </c>
      <c r="K130" s="14">
        <f>IFERROR(100*_xlfn.IFNA(VLOOKUP($B130,KviZDarije8!$A$1:$N$1000, 6, 0), 0)/'TOP SCORES'!I$5,0)</f>
        <v>20</v>
      </c>
      <c r="L130" s="14">
        <f>IFERROR(100*_xlfn.IFNA(VLOOKUP($B130,KviZDarije9!$A$1:$N$1000, 6, 0), 0)/'TOP SCORES'!J$5,0)</f>
        <v>0</v>
      </c>
      <c r="M130" s="14">
        <f>IFERROR(100*_xlfn.IFNA(VLOOKUP($B130,KviZDarije10!$A$1:$N$1000, 6, 0), 0)/'TOP SCORES'!K$5,0)</f>
        <v>22.222222222222221</v>
      </c>
      <c r="N130" s="14">
        <f>IFERROR(100*_xlfn.IFNA(VLOOKUP($B130,KviZDarije11!$A$1:$N$1000, 6, 0), 0)/'TOP SCORES'!L$5,0)</f>
        <v>0</v>
      </c>
    </row>
    <row r="131" spans="1:14">
      <c r="A131" s="17">
        <f t="shared" ca="1" si="2"/>
        <v>130</v>
      </c>
      <c r="B131" s="12" t="s">
        <v>81</v>
      </c>
      <c r="C131" s="15" cm="1">
        <f t="array" aca="1" ref="C131" ca="1">SUM(LARGE(D131:N131,ROW(INDIRECT("1:8"))))</f>
        <v>150</v>
      </c>
      <c r="D131" s="14">
        <f>IFERROR(100*_xlfn.IFNA(VLOOKUP($B131,KviZDarije1!$A$1:$N$1000, 6, 0), 0)/'TOP SCORES'!B$5,0)</f>
        <v>0</v>
      </c>
      <c r="E131" s="14">
        <f>IFERROR(100*_xlfn.IFNA(VLOOKUP($B131,KviZDarije2!$A$1:$N$1000, 6, 0), 0)/'TOP SCORES'!C$5,0)</f>
        <v>0</v>
      </c>
      <c r="F131" s="14">
        <f>IFERROR(100*_xlfn.IFNA(VLOOKUP($B131,KviZDarije3!$A$1:$N$1000, 6, 0), 0)/'TOP SCORES'!D$5,0)</f>
        <v>63.636363636363633</v>
      </c>
      <c r="G131" s="14">
        <f>IFERROR(100*_xlfn.IFNA(VLOOKUP($B131,KviZDarije4!$A$1:$N$1000, 6, 0), 0)/'TOP SCORES'!E$5,0)</f>
        <v>50</v>
      </c>
      <c r="H131" s="14">
        <f>IFERROR(100*_xlfn.IFNA(VLOOKUP($B131,KviZDarije5!$A$1:$N$1000, 6, 0), 0)/'TOP SCORES'!F$5,0)</f>
        <v>36.363636363636367</v>
      </c>
      <c r="I131" s="14">
        <f>IFERROR(100*_xlfn.IFNA(VLOOKUP($B131,KviZDarije6!$A$1:$N$1000, 6, 0), 0)/'TOP SCORES'!G$5,0)</f>
        <v>0</v>
      </c>
      <c r="J131" s="14">
        <f>IFERROR(100*_xlfn.IFNA(VLOOKUP($B131,KviZDarije7!$A$1:$N$999, 6, 0), 0)/'TOP SCORES'!H$5,0)</f>
        <v>0</v>
      </c>
      <c r="K131" s="14">
        <f>IFERROR(100*_xlfn.IFNA(VLOOKUP($B131,KviZDarije8!$A$1:$N$1000, 6, 0), 0)/'TOP SCORES'!I$5,0)</f>
        <v>0</v>
      </c>
      <c r="L131" s="14">
        <f>IFERROR(100*_xlfn.IFNA(VLOOKUP($B131,KviZDarije9!$A$1:$N$1000, 6, 0), 0)/'TOP SCORES'!J$5,0)</f>
        <v>0</v>
      </c>
      <c r="M131" s="14">
        <f>IFERROR(100*_xlfn.IFNA(VLOOKUP($B131,KviZDarije10!$A$1:$N$1000, 6, 0), 0)/'TOP SCORES'!K$5,0)</f>
        <v>0</v>
      </c>
      <c r="N131" s="14">
        <f>IFERROR(100*_xlfn.IFNA(VLOOKUP($B131,KviZDarije11!$A$1:$N$1000, 6, 0), 0)/'TOP SCORES'!L$5,0)</f>
        <v>0</v>
      </c>
    </row>
    <row r="132" spans="1:14">
      <c r="A132" s="17">
        <f t="shared" ca="1" si="2"/>
        <v>131</v>
      </c>
      <c r="B132" s="33" t="s">
        <v>254</v>
      </c>
      <c r="C132" s="15" cm="1">
        <f t="array" aca="1" ref="C132" ca="1">SUM(LARGE(D132:N132,ROW(INDIRECT("1:8"))))</f>
        <v>146.66666666666669</v>
      </c>
      <c r="D132" s="14">
        <f>IFERROR(100*_xlfn.IFNA(VLOOKUP($B132,KviZDarije1!$A$1:$N$1000, 6, 0), 0)/'TOP SCORES'!B$5,0)</f>
        <v>0</v>
      </c>
      <c r="E132" s="14">
        <f>IFERROR(100*_xlfn.IFNA(VLOOKUP($B132,KviZDarije2!$A$1:$N$1000, 6, 0), 0)/'TOP SCORES'!C$5,0)</f>
        <v>0</v>
      </c>
      <c r="F132" s="14">
        <f>IFERROR(100*_xlfn.IFNA(VLOOKUP($B132,KviZDarije3!$A$1:$N$1000, 6, 0), 0)/'TOP SCORES'!D$5,0)</f>
        <v>0</v>
      </c>
      <c r="G132" s="14">
        <f>IFERROR(100*_xlfn.IFNA(VLOOKUP($B132,KviZDarije4!$A$1:$N$1000, 6, 0), 0)/'TOP SCORES'!E$5,0)</f>
        <v>80</v>
      </c>
      <c r="H132" s="14">
        <f>IFERROR(100*_xlfn.IFNA(VLOOKUP($B132,KviZDarije5!$A$1:$N$1000, 6, 0), 0)/'TOP SCORES'!F$5,0)</f>
        <v>0</v>
      </c>
      <c r="I132" s="14">
        <f>IFERROR(100*_xlfn.IFNA(VLOOKUP($B132,KviZDarije6!$A$1:$N$1000, 6, 0), 0)/'TOP SCORES'!G$5,0)</f>
        <v>0</v>
      </c>
      <c r="J132" s="14">
        <f>IFERROR(100*_xlfn.IFNA(VLOOKUP($B132,KviZDarije7!$A$1:$N$999, 6, 0), 0)/'TOP SCORES'!H$5,0)</f>
        <v>0</v>
      </c>
      <c r="K132" s="14">
        <f>IFERROR(100*_xlfn.IFNA(VLOOKUP($B132,KviZDarije8!$A$1:$N$1000, 6, 0), 0)/'TOP SCORES'!I$5,0)</f>
        <v>0</v>
      </c>
      <c r="L132" s="14">
        <f>IFERROR(100*_xlfn.IFNA(VLOOKUP($B132,KviZDarije9!$A$1:$N$1000, 6, 0), 0)/'TOP SCORES'!J$5,0)</f>
        <v>0</v>
      </c>
      <c r="M132" s="14">
        <f>IFERROR(100*_xlfn.IFNA(VLOOKUP($B132,KviZDarije10!$A$1:$N$1000, 6, 0), 0)/'TOP SCORES'!K$5,0)</f>
        <v>66.666666666666671</v>
      </c>
      <c r="N132" s="14">
        <f>IFERROR(100*_xlfn.IFNA(VLOOKUP($B132,KviZDarije11!$A$1:$N$1000, 6, 0), 0)/'TOP SCORES'!L$5,0)</f>
        <v>0</v>
      </c>
    </row>
    <row r="133" spans="1:14">
      <c r="A133" s="17">
        <f t="shared" ca="1" si="2"/>
        <v>132</v>
      </c>
      <c r="B133" s="12" t="s">
        <v>60</v>
      </c>
      <c r="C133" s="15" cm="1">
        <f t="array" aca="1" ref="C133" ca="1">SUM(LARGE(D133:N133,ROW(INDIRECT("1:8"))))</f>
        <v>146.46464646464648</v>
      </c>
      <c r="D133" s="14">
        <f>IFERROR(100*_xlfn.IFNA(VLOOKUP($B133,KviZDarije1!$A$1:$N$1000, 6, 0), 0)/'TOP SCORES'!B$5,0)</f>
        <v>54.545454545454547</v>
      </c>
      <c r="E133" s="14">
        <f>IFERROR(100*_xlfn.IFNA(VLOOKUP($B133,KviZDarije2!$A$1:$N$1000, 6, 0), 0)/'TOP SCORES'!C$5,0)</f>
        <v>55.555555555555557</v>
      </c>
      <c r="F133" s="14">
        <f>IFERROR(100*_xlfn.IFNA(VLOOKUP($B133,KviZDarije3!$A$1:$N$1000, 6, 0), 0)/'TOP SCORES'!D$5,0)</f>
        <v>36.363636363636367</v>
      </c>
      <c r="G133" s="14">
        <f>IFERROR(100*_xlfn.IFNA(VLOOKUP($B133,KviZDarije4!$A$1:$N$1000, 6, 0), 0)/'TOP SCORES'!E$5,0)</f>
        <v>0</v>
      </c>
      <c r="H133" s="14">
        <f>IFERROR(100*_xlfn.IFNA(VLOOKUP($B133,KviZDarije5!$A$1:$N$1000, 6, 0), 0)/'TOP SCORES'!F$5,0)</f>
        <v>0</v>
      </c>
      <c r="I133" s="14">
        <f>IFERROR(100*_xlfn.IFNA(VLOOKUP($B133,KviZDarije6!$A$1:$N$1000, 6, 0), 0)/'TOP SCORES'!G$5,0)</f>
        <v>0</v>
      </c>
      <c r="J133" s="14">
        <f>IFERROR(100*_xlfn.IFNA(VLOOKUP($B133,KviZDarije7!$A$1:$N$999, 6, 0), 0)/'TOP SCORES'!H$5,0)</f>
        <v>0</v>
      </c>
      <c r="K133" s="14">
        <f>IFERROR(100*_xlfn.IFNA(VLOOKUP($B133,KviZDarije8!$A$1:$N$1000, 6, 0), 0)/'TOP SCORES'!I$5,0)</f>
        <v>0</v>
      </c>
      <c r="L133" s="14">
        <f>IFERROR(100*_xlfn.IFNA(VLOOKUP($B133,KviZDarije9!$A$1:$N$1000, 6, 0), 0)/'TOP SCORES'!J$5,0)</f>
        <v>0</v>
      </c>
      <c r="M133" s="14">
        <f>IFERROR(100*_xlfn.IFNA(VLOOKUP($B133,KviZDarije10!$A$1:$N$1000, 6, 0), 0)/'TOP SCORES'!K$5,0)</f>
        <v>0</v>
      </c>
      <c r="N133" s="14">
        <f>IFERROR(100*_xlfn.IFNA(VLOOKUP($B133,KviZDarije11!$A$1:$N$1000, 6, 0), 0)/'TOP SCORES'!L$5,0)</f>
        <v>0</v>
      </c>
    </row>
    <row r="134" spans="1:14">
      <c r="A134" s="17">
        <f t="shared" ca="1" si="2"/>
        <v>133</v>
      </c>
      <c r="B134" s="12" t="s">
        <v>232</v>
      </c>
      <c r="C134" s="15" cm="1">
        <f t="array" aca="1" ref="C134" ca="1">SUM(LARGE(D134:N134,ROW(INDIRECT("1:8"))))</f>
        <v>139.39393939393941</v>
      </c>
      <c r="D134" s="14">
        <f>IFERROR(100*_xlfn.IFNA(VLOOKUP($B134,KviZDarije1!$A$1:$N$1000, 6, 0), 0)/'TOP SCORES'!B$5,0)</f>
        <v>0</v>
      </c>
      <c r="E134" s="14">
        <f>IFERROR(100*_xlfn.IFNA(VLOOKUP($B134,KviZDarije2!$A$1:$N$1000, 6, 0), 0)/'TOP SCORES'!C$5,0)</f>
        <v>0</v>
      </c>
      <c r="F134" s="14">
        <f>IFERROR(100*_xlfn.IFNA(VLOOKUP($B134,KviZDarije3!$A$1:$N$1000, 6, 0), 0)/'TOP SCORES'!D$5,0)</f>
        <v>72.727272727272734</v>
      </c>
      <c r="G134" s="14">
        <f>IFERROR(100*_xlfn.IFNA(VLOOKUP($B134,KviZDarije4!$A$1:$N$1000, 6, 0), 0)/'TOP SCORES'!E$5,0)</f>
        <v>0</v>
      </c>
      <c r="H134" s="14">
        <f>IFERROR(100*_xlfn.IFNA(VLOOKUP($B134,KviZDarije5!$A$1:$N$1000, 6, 0), 0)/'TOP SCORES'!F$5,0)</f>
        <v>0</v>
      </c>
      <c r="I134" s="14">
        <f>IFERROR(100*_xlfn.IFNA(VLOOKUP($B134,KviZDarije6!$A$1:$N$1000, 6, 0), 0)/'TOP SCORES'!G$5,0)</f>
        <v>0</v>
      </c>
      <c r="J134" s="14">
        <f>IFERROR(100*_xlfn.IFNA(VLOOKUP($B134,KviZDarije7!$A$1:$N$999, 6, 0), 0)/'TOP SCORES'!H$5,0)</f>
        <v>0</v>
      </c>
      <c r="K134" s="14">
        <f>IFERROR(100*_xlfn.IFNA(VLOOKUP($B134,KviZDarije8!$A$1:$N$1000, 6, 0), 0)/'TOP SCORES'!I$5,0)</f>
        <v>0</v>
      </c>
      <c r="L134" s="14">
        <f>IFERROR(100*_xlfn.IFNA(VLOOKUP($B134,KviZDarije9!$A$1:$N$1000, 6, 0), 0)/'TOP SCORES'!J$5,0)</f>
        <v>0</v>
      </c>
      <c r="M134" s="14">
        <f>IFERROR(100*_xlfn.IFNA(VLOOKUP($B134,KviZDarije10!$A$1:$N$1000, 6, 0), 0)/'TOP SCORES'!K$5,0)</f>
        <v>66.666666666666671</v>
      </c>
      <c r="N134" s="14">
        <f>IFERROR(100*_xlfn.IFNA(VLOOKUP($B134,KviZDarije11!$A$1:$N$1000, 6, 0), 0)/'TOP SCORES'!L$5,0)</f>
        <v>0</v>
      </c>
    </row>
    <row r="135" spans="1:14">
      <c r="A135" s="17">
        <f t="shared" ca="1" si="2"/>
        <v>134</v>
      </c>
      <c r="B135" s="33" t="s">
        <v>298</v>
      </c>
      <c r="C135" s="15" cm="1">
        <f t="array" aca="1" ref="C135" ca="1">SUM(LARGE(D135:N135,ROW(INDIRECT("1:8"))))</f>
        <v>135.55555555555554</v>
      </c>
      <c r="D135" s="14">
        <f>IFERROR(100*_xlfn.IFNA(VLOOKUP($B135,KviZDarije1!$A$1:$N$1000, 6, 0), 0)/'TOP SCORES'!B$5,0)</f>
        <v>0</v>
      </c>
      <c r="E135" s="14">
        <f>IFERROR(100*_xlfn.IFNA(VLOOKUP($B135,KviZDarije2!$A$1:$N$1000, 6, 0), 0)/'TOP SCORES'!C$5,0)</f>
        <v>0</v>
      </c>
      <c r="F135" s="14">
        <f>IFERROR(100*_xlfn.IFNA(VLOOKUP($B135,KviZDarije3!$A$1:$N$1000, 6, 0), 0)/'TOP SCORES'!D$5,0)</f>
        <v>0</v>
      </c>
      <c r="G135" s="14">
        <f>IFERROR(100*_xlfn.IFNA(VLOOKUP($B135,KviZDarije4!$A$1:$N$1000, 6, 0), 0)/'TOP SCORES'!E$5,0)</f>
        <v>0</v>
      </c>
      <c r="H135" s="14">
        <f>IFERROR(100*_xlfn.IFNA(VLOOKUP($B135,KviZDarije5!$A$1:$N$1000, 6, 0), 0)/'TOP SCORES'!F$5,0)</f>
        <v>0</v>
      </c>
      <c r="I135" s="14">
        <f>IFERROR(100*_xlfn.IFNA(VLOOKUP($B135,KviZDarije6!$A$1:$N$1000, 6, 0), 0)/'TOP SCORES'!G$5,0)</f>
        <v>0</v>
      </c>
      <c r="J135" s="14">
        <f>IFERROR(100*_xlfn.IFNA(VLOOKUP($B135,KviZDarije7!$A$1:$N$999, 6, 0), 0)/'TOP SCORES'!H$5,0)</f>
        <v>0</v>
      </c>
      <c r="K135" s="14">
        <f>IFERROR(100*_xlfn.IFNA(VLOOKUP($B135,KviZDarije8!$A$1:$N$1000, 6, 0), 0)/'TOP SCORES'!I$5,0)</f>
        <v>60</v>
      </c>
      <c r="L135" s="14">
        <f>IFERROR(100*_xlfn.IFNA(VLOOKUP($B135,KviZDarije9!$A$1:$N$1000, 6, 0), 0)/'TOP SCORES'!J$5,0)</f>
        <v>20</v>
      </c>
      <c r="M135" s="14">
        <f>IFERROR(100*_xlfn.IFNA(VLOOKUP($B135,KviZDarije10!$A$1:$N$1000, 6, 0), 0)/'TOP SCORES'!K$5,0)</f>
        <v>55.555555555555557</v>
      </c>
      <c r="N135" s="14">
        <f>IFERROR(100*_xlfn.IFNA(VLOOKUP($B135,KviZDarije11!$A$1:$N$1000, 6, 0), 0)/'TOP SCORES'!L$5,0)</f>
        <v>0</v>
      </c>
    </row>
    <row r="136" spans="1:14">
      <c r="A136" s="17">
        <f t="shared" ca="1" si="2"/>
        <v>135</v>
      </c>
      <c r="B136" s="12" t="s">
        <v>140</v>
      </c>
      <c r="C136" s="15" cm="1">
        <f t="array" aca="1" ref="C136" ca="1">SUM(LARGE(D136:N136,ROW(INDIRECT("1:8"))))</f>
        <v>135.35353535353536</v>
      </c>
      <c r="D136" s="14">
        <f>IFERROR(100*_xlfn.IFNA(VLOOKUP($B136,KviZDarije1!$A$1:$N$1000, 6, 0), 0)/'TOP SCORES'!B$5,0)</f>
        <v>0</v>
      </c>
      <c r="E136" s="14">
        <f>IFERROR(100*_xlfn.IFNA(VLOOKUP($B136,KviZDarije2!$A$1:$N$1000, 6, 0), 0)/'TOP SCORES'!C$5,0)</f>
        <v>0</v>
      </c>
      <c r="F136" s="14">
        <f>IFERROR(100*_xlfn.IFNA(VLOOKUP($B136,KviZDarije3!$A$1:$N$1000, 6, 0), 0)/'TOP SCORES'!D$5,0)</f>
        <v>36.363636363636367</v>
      </c>
      <c r="G136" s="14">
        <f>IFERROR(100*_xlfn.IFNA(VLOOKUP($B136,KviZDarije4!$A$1:$N$1000, 6, 0), 0)/'TOP SCORES'!E$5,0)</f>
        <v>0</v>
      </c>
      <c r="H136" s="14">
        <f>IFERROR(100*_xlfn.IFNA(VLOOKUP($B136,KviZDarije5!$A$1:$N$1000, 6, 0), 0)/'TOP SCORES'!F$5,0)</f>
        <v>0</v>
      </c>
      <c r="I136" s="14">
        <f>IFERROR(100*_xlfn.IFNA(VLOOKUP($B136,KviZDarije6!$A$1:$N$1000, 6, 0), 0)/'TOP SCORES'!G$5,0)</f>
        <v>0</v>
      </c>
      <c r="J136" s="14">
        <f>IFERROR(100*_xlfn.IFNA(VLOOKUP($B136,KviZDarije7!$A$1:$N$999, 6, 0), 0)/'TOP SCORES'!H$5,0)</f>
        <v>0</v>
      </c>
      <c r="K136" s="14">
        <f>IFERROR(100*_xlfn.IFNA(VLOOKUP($B136,KviZDarije8!$A$1:$N$1000, 6, 0), 0)/'TOP SCORES'!I$5,0)</f>
        <v>0</v>
      </c>
      <c r="L136" s="14">
        <f>IFERROR(100*_xlfn.IFNA(VLOOKUP($B136,KviZDarije9!$A$1:$N$1000, 6, 0), 0)/'TOP SCORES'!J$5,0)</f>
        <v>0</v>
      </c>
      <c r="M136" s="14">
        <f>IFERROR(100*_xlfn.IFNA(VLOOKUP($B136,KviZDarije10!$A$1:$N$1000, 6, 0), 0)/'TOP SCORES'!K$5,0)</f>
        <v>44.444444444444443</v>
      </c>
      <c r="N136" s="14">
        <f>IFERROR(100*_xlfn.IFNA(VLOOKUP($B136,KviZDarije11!$A$1:$N$1000, 6, 0), 0)/'TOP SCORES'!L$5,0)</f>
        <v>54.545454545454547</v>
      </c>
    </row>
    <row r="137" spans="1:14">
      <c r="A137" s="17">
        <f t="shared" ca="1" si="2"/>
        <v>136</v>
      </c>
      <c r="B137" s="12" t="s">
        <v>214</v>
      </c>
      <c r="C137" s="15" cm="1">
        <f t="array" aca="1" ref="C137" ca="1">SUM(LARGE(D137:N137,ROW(INDIRECT("1:8"))))</f>
        <v>134.34343434343435</v>
      </c>
      <c r="D137" s="14">
        <f>IFERROR(100*_xlfn.IFNA(VLOOKUP($B137,KviZDarije1!$A$1:$N$1000, 6, 0), 0)/'TOP SCORES'!B$5,0)</f>
        <v>0</v>
      </c>
      <c r="E137" s="14">
        <f>IFERROR(100*_xlfn.IFNA(VLOOKUP($B137,KviZDarije2!$A$1:$N$1000, 6, 0), 0)/'TOP SCORES'!C$5,0)</f>
        <v>44.444444444444443</v>
      </c>
      <c r="F137" s="14">
        <f>IFERROR(100*_xlfn.IFNA(VLOOKUP($B137,KviZDarije3!$A$1:$N$1000, 6, 0), 0)/'TOP SCORES'!D$5,0)</f>
        <v>45.454545454545453</v>
      </c>
      <c r="G137" s="14">
        <f>IFERROR(100*_xlfn.IFNA(VLOOKUP($B137,KviZDarije4!$A$1:$N$1000, 6, 0), 0)/'TOP SCORES'!E$5,0)</f>
        <v>0</v>
      </c>
      <c r="H137" s="14">
        <f>IFERROR(100*_xlfn.IFNA(VLOOKUP($B137,KviZDarije5!$A$1:$N$1000, 6, 0), 0)/'TOP SCORES'!F$5,0)</f>
        <v>0</v>
      </c>
      <c r="I137" s="14">
        <f>IFERROR(100*_xlfn.IFNA(VLOOKUP($B137,KviZDarije6!$A$1:$N$1000, 6, 0), 0)/'TOP SCORES'!G$5,0)</f>
        <v>44.444444444444443</v>
      </c>
      <c r="J137" s="14">
        <f>IFERROR(100*_xlfn.IFNA(VLOOKUP($B137,KviZDarije7!$A$1:$N$999, 6, 0), 0)/'TOP SCORES'!H$5,0)</f>
        <v>0</v>
      </c>
      <c r="K137" s="14">
        <f>IFERROR(100*_xlfn.IFNA(VLOOKUP($B137,KviZDarije8!$A$1:$N$1000, 6, 0), 0)/'TOP SCORES'!I$5,0)</f>
        <v>0</v>
      </c>
      <c r="L137" s="14">
        <f>IFERROR(100*_xlfn.IFNA(VLOOKUP($B137,KviZDarije9!$A$1:$N$1000, 6, 0), 0)/'TOP SCORES'!J$5,0)</f>
        <v>0</v>
      </c>
      <c r="M137" s="14">
        <f>IFERROR(100*_xlfn.IFNA(VLOOKUP($B137,KviZDarije10!$A$1:$N$1000, 6, 0), 0)/'TOP SCORES'!K$5,0)</f>
        <v>0</v>
      </c>
      <c r="N137" s="14">
        <f>IFERROR(100*_xlfn.IFNA(VLOOKUP($B137,KviZDarije11!$A$1:$N$1000, 6, 0), 0)/'TOP SCORES'!L$5,0)</f>
        <v>0</v>
      </c>
    </row>
    <row r="138" spans="1:14">
      <c r="A138" s="17">
        <f t="shared" ca="1" si="2"/>
        <v>137</v>
      </c>
      <c r="B138" s="12" t="s">
        <v>236</v>
      </c>
      <c r="C138" s="15" cm="1">
        <f t="array" aca="1" ref="C138" ca="1">SUM(LARGE(D138:N138,ROW(INDIRECT("1:8"))))</f>
        <v>134.04040404040404</v>
      </c>
      <c r="D138" s="14">
        <f>IFERROR(100*_xlfn.IFNA(VLOOKUP($B138,KviZDarije1!$A$1:$N$1000, 6, 0), 0)/'TOP SCORES'!B$5,0)</f>
        <v>0</v>
      </c>
      <c r="E138" s="14">
        <f>IFERROR(100*_xlfn.IFNA(VLOOKUP($B138,KviZDarije2!$A$1:$N$1000, 6, 0), 0)/'TOP SCORES'!C$5,0)</f>
        <v>0</v>
      </c>
      <c r="F138" s="14">
        <f>IFERROR(100*_xlfn.IFNA(VLOOKUP($B138,KviZDarije3!$A$1:$N$1000, 6, 0), 0)/'TOP SCORES'!D$5,0)</f>
        <v>54.545454545454547</v>
      </c>
      <c r="G138" s="14">
        <f>IFERROR(100*_xlfn.IFNA(VLOOKUP($B138,KviZDarije4!$A$1:$N$1000, 6, 0), 0)/'TOP SCORES'!E$5,0)</f>
        <v>0</v>
      </c>
      <c r="H138" s="14">
        <f>IFERROR(100*_xlfn.IFNA(VLOOKUP($B138,KviZDarije5!$A$1:$N$1000, 6, 0), 0)/'TOP SCORES'!F$5,0)</f>
        <v>27.272727272727273</v>
      </c>
      <c r="I138" s="14">
        <f>IFERROR(100*_xlfn.IFNA(VLOOKUP($B138,KviZDarije6!$A$1:$N$1000, 6, 0), 0)/'TOP SCORES'!G$5,0)</f>
        <v>0</v>
      </c>
      <c r="J138" s="14">
        <f>IFERROR(100*_xlfn.IFNA(VLOOKUP($B138,KviZDarije7!$A$1:$N$999, 6, 0), 0)/'TOP SCORES'!H$5,0)</f>
        <v>22.222222222222221</v>
      </c>
      <c r="K138" s="14">
        <f>IFERROR(100*_xlfn.IFNA(VLOOKUP($B138,KviZDarije8!$A$1:$N$1000, 6, 0), 0)/'TOP SCORES'!I$5,0)</f>
        <v>30</v>
      </c>
      <c r="L138" s="14">
        <f>IFERROR(100*_xlfn.IFNA(VLOOKUP($B138,KviZDarije9!$A$1:$N$1000, 6, 0), 0)/'TOP SCORES'!J$5,0)</f>
        <v>0</v>
      </c>
      <c r="M138" s="14">
        <f>IFERROR(100*_xlfn.IFNA(VLOOKUP($B138,KviZDarije10!$A$1:$N$1000, 6, 0), 0)/'TOP SCORES'!K$5,0)</f>
        <v>0</v>
      </c>
      <c r="N138" s="14">
        <f>IFERROR(100*_xlfn.IFNA(VLOOKUP($B138,KviZDarije11!$A$1:$N$1000, 6, 0), 0)/'TOP SCORES'!L$5,0)</f>
        <v>0</v>
      </c>
    </row>
    <row r="139" spans="1:14">
      <c r="A139" s="17">
        <f t="shared" ca="1" si="2"/>
        <v>138</v>
      </c>
      <c r="B139" s="12" t="s">
        <v>218</v>
      </c>
      <c r="C139" s="15" cm="1">
        <f t="array" aca="1" ref="C139" ca="1">SUM(LARGE(D139:N139,ROW(INDIRECT("1:8"))))</f>
        <v>130.30303030303031</v>
      </c>
      <c r="D139" s="14">
        <f>IFERROR(100*_xlfn.IFNA(VLOOKUP($B139,KviZDarije1!$A$1:$N$1000, 6, 0), 0)/'TOP SCORES'!B$5,0)</f>
        <v>0</v>
      </c>
      <c r="E139" s="14">
        <f>IFERROR(100*_xlfn.IFNA(VLOOKUP($B139,KviZDarije2!$A$1:$N$1000, 6, 0), 0)/'TOP SCORES'!C$5,0)</f>
        <v>44.444444444444443</v>
      </c>
      <c r="F139" s="14">
        <f>IFERROR(100*_xlfn.IFNA(VLOOKUP($B139,KviZDarije3!$A$1:$N$1000, 6, 0), 0)/'TOP SCORES'!D$5,0)</f>
        <v>27.272727272727273</v>
      </c>
      <c r="G139" s="14">
        <f>IFERROR(100*_xlfn.IFNA(VLOOKUP($B139,KviZDarije4!$A$1:$N$1000, 6, 0), 0)/'TOP SCORES'!E$5,0)</f>
        <v>0</v>
      </c>
      <c r="H139" s="14">
        <f>IFERROR(100*_xlfn.IFNA(VLOOKUP($B139,KviZDarije5!$A$1:$N$1000, 6, 0), 0)/'TOP SCORES'!F$5,0)</f>
        <v>36.363636363636367</v>
      </c>
      <c r="I139" s="14">
        <f>IFERROR(100*_xlfn.IFNA(VLOOKUP($B139,KviZDarije6!$A$1:$N$1000, 6, 0), 0)/'TOP SCORES'!G$5,0)</f>
        <v>22.222222222222221</v>
      </c>
      <c r="J139" s="14">
        <f>IFERROR(100*_xlfn.IFNA(VLOOKUP($B139,KviZDarije7!$A$1:$N$999, 6, 0), 0)/'TOP SCORES'!H$5,0)</f>
        <v>0</v>
      </c>
      <c r="K139" s="14">
        <f>IFERROR(100*_xlfn.IFNA(VLOOKUP($B139,KviZDarije8!$A$1:$N$1000, 6, 0), 0)/'TOP SCORES'!I$5,0)</f>
        <v>0</v>
      </c>
      <c r="L139" s="14">
        <f>IFERROR(100*_xlfn.IFNA(VLOOKUP($B139,KviZDarije9!$A$1:$N$1000, 6, 0), 0)/'TOP SCORES'!J$5,0)</f>
        <v>0</v>
      </c>
      <c r="M139" s="14">
        <f>IFERROR(100*_xlfn.IFNA(VLOOKUP($B139,KviZDarije10!$A$1:$N$1000, 6, 0), 0)/'TOP SCORES'!K$5,0)</f>
        <v>0</v>
      </c>
      <c r="N139" s="14">
        <f>IFERROR(100*_xlfn.IFNA(VLOOKUP($B139,KviZDarije11!$A$1:$N$1000, 6, 0), 0)/'TOP SCORES'!L$5,0)</f>
        <v>0</v>
      </c>
    </row>
    <row r="140" spans="1:14">
      <c r="A140" s="17">
        <f t="shared" ca="1" si="2"/>
        <v>139</v>
      </c>
      <c r="B140" s="12" t="s">
        <v>173</v>
      </c>
      <c r="C140" s="15" cm="1">
        <f t="array" aca="1" ref="C140" ca="1">SUM(LARGE(D140:N140,ROW(INDIRECT("1:8"))))</f>
        <v>130.1010101010101</v>
      </c>
      <c r="D140" s="14">
        <f>IFERROR(100*_xlfn.IFNA(VLOOKUP($B140,KviZDarije1!$A$1:$N$1000, 6, 0), 0)/'TOP SCORES'!B$5,0)</f>
        <v>9.0909090909090917</v>
      </c>
      <c r="E140" s="14">
        <f>IFERROR(100*_xlfn.IFNA(VLOOKUP($B140,KviZDarije2!$A$1:$N$1000, 6, 0), 0)/'TOP SCORES'!C$5,0)</f>
        <v>22.222222222222221</v>
      </c>
      <c r="F140" s="14">
        <f>IFERROR(100*_xlfn.IFNA(VLOOKUP($B140,KviZDarije3!$A$1:$N$1000, 6, 0), 0)/'TOP SCORES'!D$5,0)</f>
        <v>36.363636363636367</v>
      </c>
      <c r="G140" s="14">
        <f>IFERROR(100*_xlfn.IFNA(VLOOKUP($B140,KviZDarije4!$A$1:$N$1000, 6, 0), 0)/'TOP SCORES'!E$5,0)</f>
        <v>10</v>
      </c>
      <c r="H140" s="14">
        <f>IFERROR(100*_xlfn.IFNA(VLOOKUP($B140,KviZDarije5!$A$1:$N$1000, 6, 0), 0)/'TOP SCORES'!F$5,0)</f>
        <v>9.0909090909090917</v>
      </c>
      <c r="I140" s="14">
        <f>IFERROR(100*_xlfn.IFNA(VLOOKUP($B140,KviZDarije6!$A$1:$N$1000, 6, 0), 0)/'TOP SCORES'!G$5,0)</f>
        <v>22.222222222222221</v>
      </c>
      <c r="J140" s="14">
        <f>IFERROR(100*_xlfn.IFNA(VLOOKUP($B140,KviZDarije7!$A$1:$N$999, 6, 0), 0)/'TOP SCORES'!H$5,0)</f>
        <v>11.111111111111111</v>
      </c>
      <c r="K140" s="14">
        <f>IFERROR(100*_xlfn.IFNA(VLOOKUP($B140,KviZDarije8!$A$1:$N$1000, 6, 0), 0)/'TOP SCORES'!I$5,0)</f>
        <v>0</v>
      </c>
      <c r="L140" s="14">
        <f>IFERROR(100*_xlfn.IFNA(VLOOKUP($B140,KviZDarije9!$A$1:$N$1000, 6, 0), 0)/'TOP SCORES'!J$5,0)</f>
        <v>10</v>
      </c>
      <c r="M140" s="14">
        <f>IFERROR(100*_xlfn.IFNA(VLOOKUP($B140,KviZDarije10!$A$1:$N$1000, 6, 0), 0)/'TOP SCORES'!K$5,0)</f>
        <v>0</v>
      </c>
      <c r="N140" s="14">
        <f>IFERROR(100*_xlfn.IFNA(VLOOKUP($B140,KviZDarije11!$A$1:$N$1000, 6, 0), 0)/'TOP SCORES'!L$5,0)</f>
        <v>0</v>
      </c>
    </row>
    <row r="141" spans="1:14">
      <c r="A141" s="17">
        <f t="shared" ca="1" si="2"/>
        <v>140</v>
      </c>
      <c r="B141" s="12" t="s">
        <v>207</v>
      </c>
      <c r="C141" s="15" cm="1">
        <f t="array" aca="1" ref="C141" ca="1">SUM(LARGE(D141:N141,ROW(INDIRECT("1:8"))))</f>
        <v>128.28282828282829</v>
      </c>
      <c r="D141" s="14">
        <f>IFERROR(100*_xlfn.IFNA(VLOOKUP($B141,KviZDarije1!$A$1:$N$1000, 6, 0), 0)/'TOP SCORES'!B$5,0)</f>
        <v>0</v>
      </c>
      <c r="E141" s="14">
        <f>IFERROR(100*_xlfn.IFNA(VLOOKUP($B141,KviZDarije2!$A$1:$N$1000, 6, 0), 0)/'TOP SCORES'!C$5,0)</f>
        <v>44.444444444444443</v>
      </c>
      <c r="F141" s="14">
        <f>IFERROR(100*_xlfn.IFNA(VLOOKUP($B141,KviZDarije3!$A$1:$N$1000, 6, 0), 0)/'TOP SCORES'!D$5,0)</f>
        <v>36.363636363636367</v>
      </c>
      <c r="G141" s="14">
        <f>IFERROR(100*_xlfn.IFNA(VLOOKUP($B141,KviZDarije4!$A$1:$N$1000, 6, 0), 0)/'TOP SCORES'!E$5,0)</f>
        <v>0</v>
      </c>
      <c r="H141" s="14">
        <f>IFERROR(100*_xlfn.IFNA(VLOOKUP($B141,KviZDarije5!$A$1:$N$1000, 6, 0), 0)/'TOP SCORES'!F$5,0)</f>
        <v>36.363636363636367</v>
      </c>
      <c r="I141" s="14">
        <f>IFERROR(100*_xlfn.IFNA(VLOOKUP($B141,KviZDarije6!$A$1:$N$1000, 6, 0), 0)/'TOP SCORES'!G$5,0)</f>
        <v>11.111111111111111</v>
      </c>
      <c r="J141" s="14">
        <f>IFERROR(100*_xlfn.IFNA(VLOOKUP($B141,KviZDarije7!$A$1:$N$999, 6, 0), 0)/'TOP SCORES'!H$5,0)</f>
        <v>0</v>
      </c>
      <c r="K141" s="14">
        <f>IFERROR(100*_xlfn.IFNA(VLOOKUP($B141,KviZDarije8!$A$1:$N$1000, 6, 0), 0)/'TOP SCORES'!I$5,0)</f>
        <v>0</v>
      </c>
      <c r="L141" s="14">
        <f>IFERROR(100*_xlfn.IFNA(VLOOKUP($B141,KviZDarije9!$A$1:$N$1000, 6, 0), 0)/'TOP SCORES'!J$5,0)</f>
        <v>0</v>
      </c>
      <c r="M141" s="14">
        <f>IFERROR(100*_xlfn.IFNA(VLOOKUP($B141,KviZDarije10!$A$1:$N$1000, 6, 0), 0)/'TOP SCORES'!K$5,0)</f>
        <v>0</v>
      </c>
      <c r="N141" s="14">
        <f>IFERROR(100*_xlfn.IFNA(VLOOKUP($B141,KviZDarije11!$A$1:$N$1000, 6, 0), 0)/'TOP SCORES'!L$5,0)</f>
        <v>0</v>
      </c>
    </row>
    <row r="142" spans="1:14">
      <c r="A142" s="17">
        <f t="shared" ca="1" si="2"/>
        <v>141</v>
      </c>
      <c r="B142" s="8" t="s">
        <v>150</v>
      </c>
      <c r="C142" s="15" cm="1">
        <f t="array" aca="1" ref="C142" ca="1">SUM(LARGE(D142:N142,ROW(INDIRECT("1:8"))))</f>
        <v>127.27272727272727</v>
      </c>
      <c r="D142" s="14">
        <f>IFERROR(100*_xlfn.IFNA(VLOOKUP($B142,KviZDarije1!$A$1:$N$1000, 6, 0), 0)/'TOP SCORES'!B$5,0)</f>
        <v>63.636363636363633</v>
      </c>
      <c r="E142" s="14">
        <f>IFERROR(100*_xlfn.IFNA(VLOOKUP($B142,KviZDarije2!$A$1:$N$1000, 6, 0), 0)/'TOP SCORES'!C$5,0)</f>
        <v>0</v>
      </c>
      <c r="F142" s="14">
        <f>IFERROR(100*_xlfn.IFNA(VLOOKUP($B142,KviZDarije3!$A$1:$N$1000, 6, 0), 0)/'TOP SCORES'!D$5,0)</f>
        <v>0</v>
      </c>
      <c r="G142" s="14">
        <f>IFERROR(100*_xlfn.IFNA(VLOOKUP($B142,KviZDarije4!$A$1:$N$1000, 6, 0), 0)/'TOP SCORES'!E$5,0)</f>
        <v>0</v>
      </c>
      <c r="H142" s="14">
        <f>IFERROR(100*_xlfn.IFNA(VLOOKUP($B142,KviZDarije5!$A$1:$N$1000, 6, 0), 0)/'TOP SCORES'!F$5,0)</f>
        <v>0</v>
      </c>
      <c r="I142" s="14">
        <f>IFERROR(100*_xlfn.IFNA(VLOOKUP($B142,KviZDarije6!$A$1:$N$1000, 6, 0), 0)/'TOP SCORES'!G$5,0)</f>
        <v>0</v>
      </c>
      <c r="J142" s="14">
        <f>IFERROR(100*_xlfn.IFNA(VLOOKUP($B142,KviZDarije7!$A$1:$N$999, 6, 0), 0)/'TOP SCORES'!H$5,0)</f>
        <v>0</v>
      </c>
      <c r="K142" s="14">
        <f>IFERROR(100*_xlfn.IFNA(VLOOKUP($B142,KviZDarije8!$A$1:$N$1000, 6, 0), 0)/'TOP SCORES'!I$5,0)</f>
        <v>0</v>
      </c>
      <c r="L142" s="14">
        <f>IFERROR(100*_xlfn.IFNA(VLOOKUP($B142,KviZDarije9!$A$1:$N$1000, 6, 0), 0)/'TOP SCORES'!J$5,0)</f>
        <v>0</v>
      </c>
      <c r="M142" s="14">
        <f>IFERROR(100*_xlfn.IFNA(VLOOKUP($B142,KviZDarije10!$A$1:$N$1000, 6, 0), 0)/'TOP SCORES'!K$5,0)</f>
        <v>0</v>
      </c>
      <c r="N142" s="14">
        <f>IFERROR(100*_xlfn.IFNA(VLOOKUP($B142,KviZDarije11!$A$1:$N$1000, 6, 0), 0)/'TOP SCORES'!L$5,0)</f>
        <v>63.636363636363633</v>
      </c>
    </row>
    <row r="143" spans="1:14">
      <c r="A143" s="17">
        <f t="shared" ca="1" si="2"/>
        <v>142</v>
      </c>
      <c r="B143" s="12" t="s">
        <v>217</v>
      </c>
      <c r="C143" s="15" cm="1">
        <f t="array" aca="1" ref="C143" ca="1">SUM(LARGE(D143:N143,ROW(INDIRECT("1:8"))))</f>
        <v>122.22222222222223</v>
      </c>
      <c r="D143" s="14">
        <f>IFERROR(100*_xlfn.IFNA(VLOOKUP($B143,KviZDarije1!$A$1:$N$1000, 6, 0), 0)/'TOP SCORES'!B$5,0)</f>
        <v>0</v>
      </c>
      <c r="E143" s="14">
        <f>IFERROR(100*_xlfn.IFNA(VLOOKUP($B143,KviZDarije2!$A$1:$N$1000, 6, 0), 0)/'TOP SCORES'!C$5,0)</f>
        <v>44.444444444444443</v>
      </c>
      <c r="F143" s="14">
        <f>IFERROR(100*_xlfn.IFNA(VLOOKUP($B143,KviZDarije3!$A$1:$N$1000, 6, 0), 0)/'TOP SCORES'!D$5,0)</f>
        <v>0</v>
      </c>
      <c r="G143" s="14">
        <f>IFERROR(100*_xlfn.IFNA(VLOOKUP($B143,KviZDarije4!$A$1:$N$1000, 6, 0), 0)/'TOP SCORES'!E$5,0)</f>
        <v>0</v>
      </c>
      <c r="H143" s="14">
        <f>IFERROR(100*_xlfn.IFNA(VLOOKUP($B143,KviZDarije5!$A$1:$N$1000, 6, 0), 0)/'TOP SCORES'!F$5,0)</f>
        <v>0</v>
      </c>
      <c r="I143" s="14">
        <f>IFERROR(100*_xlfn.IFNA(VLOOKUP($B143,KviZDarije6!$A$1:$N$1000, 6, 0), 0)/'TOP SCORES'!G$5,0)</f>
        <v>44.444444444444443</v>
      </c>
      <c r="J143" s="14">
        <f>IFERROR(100*_xlfn.IFNA(VLOOKUP($B143,KviZDarije7!$A$1:$N$999, 6, 0), 0)/'TOP SCORES'!H$5,0)</f>
        <v>33.333333333333336</v>
      </c>
      <c r="K143" s="14">
        <f>IFERROR(100*_xlfn.IFNA(VLOOKUP($B143,KviZDarije8!$A$1:$N$1000, 6, 0), 0)/'TOP SCORES'!I$5,0)</f>
        <v>0</v>
      </c>
      <c r="L143" s="14">
        <f>IFERROR(100*_xlfn.IFNA(VLOOKUP($B143,KviZDarije9!$A$1:$N$1000, 6, 0), 0)/'TOP SCORES'!J$5,0)</f>
        <v>0</v>
      </c>
      <c r="M143" s="14">
        <f>IFERROR(100*_xlfn.IFNA(VLOOKUP($B143,KviZDarije10!$A$1:$N$1000, 6, 0), 0)/'TOP SCORES'!K$5,0)</f>
        <v>0</v>
      </c>
      <c r="N143" s="14">
        <f>IFERROR(100*_xlfn.IFNA(VLOOKUP($B143,KviZDarije11!$A$1:$N$1000, 6, 0), 0)/'TOP SCORES'!L$5,0)</f>
        <v>0</v>
      </c>
    </row>
    <row r="144" spans="1:14">
      <c r="A144" s="17">
        <f t="shared" ca="1" si="2"/>
        <v>142</v>
      </c>
      <c r="B144" s="12" t="s">
        <v>83</v>
      </c>
      <c r="C144" s="15" cm="1">
        <f t="array" aca="1" ref="C144" ca="1">SUM(LARGE(D144:N144,ROW(INDIRECT("1:8"))))</f>
        <v>122.22222222222223</v>
      </c>
      <c r="D144" s="14">
        <f>IFERROR(100*_xlfn.IFNA(VLOOKUP($B144,KviZDarije1!$A$1:$N$1000, 6, 0), 0)/'TOP SCORES'!B$5,0)</f>
        <v>18.181818181818183</v>
      </c>
      <c r="E144" s="14">
        <f>IFERROR(100*_xlfn.IFNA(VLOOKUP($B144,KviZDarije2!$A$1:$N$1000, 6, 0), 0)/'TOP SCORES'!C$5,0)</f>
        <v>0</v>
      </c>
      <c r="F144" s="14">
        <f>IFERROR(100*_xlfn.IFNA(VLOOKUP($B144,KviZDarije3!$A$1:$N$1000, 6, 0), 0)/'TOP SCORES'!D$5,0)</f>
        <v>45.454545454545453</v>
      </c>
      <c r="G144" s="14">
        <f>IFERROR(100*_xlfn.IFNA(VLOOKUP($B144,KviZDarije4!$A$1:$N$1000, 6, 0), 0)/'TOP SCORES'!E$5,0)</f>
        <v>0</v>
      </c>
      <c r="H144" s="14">
        <f>IFERROR(100*_xlfn.IFNA(VLOOKUP($B144,KviZDarije5!$A$1:$N$1000, 6, 0), 0)/'TOP SCORES'!F$5,0)</f>
        <v>0</v>
      </c>
      <c r="I144" s="14">
        <f>IFERROR(100*_xlfn.IFNA(VLOOKUP($B144,KviZDarije6!$A$1:$N$1000, 6, 0), 0)/'TOP SCORES'!G$5,0)</f>
        <v>0</v>
      </c>
      <c r="J144" s="14">
        <f>IFERROR(100*_xlfn.IFNA(VLOOKUP($B144,KviZDarije7!$A$1:$N$999, 6, 0), 0)/'TOP SCORES'!H$5,0)</f>
        <v>0</v>
      </c>
      <c r="K144" s="14">
        <f>IFERROR(100*_xlfn.IFNA(VLOOKUP($B144,KviZDarije8!$A$1:$N$1000, 6, 0), 0)/'TOP SCORES'!I$5,0)</f>
        <v>0</v>
      </c>
      <c r="L144" s="14">
        <f>IFERROR(100*_xlfn.IFNA(VLOOKUP($B144,KviZDarije9!$A$1:$N$1000, 6, 0), 0)/'TOP SCORES'!J$5,0)</f>
        <v>0</v>
      </c>
      <c r="M144" s="14">
        <f>IFERROR(100*_xlfn.IFNA(VLOOKUP($B144,KviZDarije10!$A$1:$N$1000, 6, 0), 0)/'TOP SCORES'!K$5,0)</f>
        <v>22.222222222222221</v>
      </c>
      <c r="N144" s="14">
        <f>IFERROR(100*_xlfn.IFNA(VLOOKUP($B144,KviZDarije11!$A$1:$N$1000, 6, 0), 0)/'TOP SCORES'!L$5,0)</f>
        <v>36.363636363636367</v>
      </c>
    </row>
    <row r="145" spans="1:14">
      <c r="A145" s="17">
        <f t="shared" ca="1" si="2"/>
        <v>144</v>
      </c>
      <c r="B145" s="12" t="s">
        <v>164</v>
      </c>
      <c r="C145" s="15" cm="1">
        <f t="array" aca="1" ref="C145" ca="1">SUM(LARGE(D145:N145,ROW(INDIRECT("1:8"))))</f>
        <v>114.04040404040406</v>
      </c>
      <c r="D145" s="14">
        <f>IFERROR(100*_xlfn.IFNA(VLOOKUP($B145,KviZDarije1!$A$1:$N$1000, 6, 0), 0)/'TOP SCORES'!B$5,0)</f>
        <v>18.181818181818183</v>
      </c>
      <c r="E145" s="14">
        <f>IFERROR(100*_xlfn.IFNA(VLOOKUP($B145,KviZDarije2!$A$1:$N$1000, 6, 0), 0)/'TOP SCORES'!C$5,0)</f>
        <v>11.111111111111111</v>
      </c>
      <c r="F145" s="14">
        <f>IFERROR(100*_xlfn.IFNA(VLOOKUP($B145,KviZDarije3!$A$1:$N$1000, 6, 0), 0)/'TOP SCORES'!D$5,0)</f>
        <v>27.272727272727273</v>
      </c>
      <c r="G145" s="14">
        <f>IFERROR(100*_xlfn.IFNA(VLOOKUP($B145,KviZDarije4!$A$1:$N$1000, 6, 0), 0)/'TOP SCORES'!E$5,0)</f>
        <v>0</v>
      </c>
      <c r="H145" s="14">
        <f>IFERROR(100*_xlfn.IFNA(VLOOKUP($B145,KviZDarije5!$A$1:$N$1000, 6, 0), 0)/'TOP SCORES'!F$5,0)</f>
        <v>0</v>
      </c>
      <c r="I145" s="14">
        <f>IFERROR(100*_xlfn.IFNA(VLOOKUP($B145,KviZDarije6!$A$1:$N$1000, 6, 0), 0)/'TOP SCORES'!G$5,0)</f>
        <v>0</v>
      </c>
      <c r="J145" s="14">
        <f>IFERROR(100*_xlfn.IFNA(VLOOKUP($B145,KviZDarije7!$A$1:$N$999, 6, 0), 0)/'TOP SCORES'!H$5,0)</f>
        <v>0</v>
      </c>
      <c r="K145" s="14">
        <f>IFERROR(100*_xlfn.IFNA(VLOOKUP($B145,KviZDarije8!$A$1:$N$1000, 6, 0), 0)/'TOP SCORES'!I$5,0)</f>
        <v>10</v>
      </c>
      <c r="L145" s="14">
        <f>IFERROR(100*_xlfn.IFNA(VLOOKUP($B145,KviZDarije9!$A$1:$N$1000, 6, 0), 0)/'TOP SCORES'!J$5,0)</f>
        <v>0</v>
      </c>
      <c r="M145" s="14">
        <f>IFERROR(100*_xlfn.IFNA(VLOOKUP($B145,KviZDarije10!$A$1:$N$1000, 6, 0), 0)/'TOP SCORES'!K$5,0)</f>
        <v>11.111111111111111</v>
      </c>
      <c r="N145" s="14">
        <f>IFERROR(100*_xlfn.IFNA(VLOOKUP($B145,KviZDarije11!$A$1:$N$1000, 6, 0), 0)/'TOP SCORES'!L$5,0)</f>
        <v>36.363636363636367</v>
      </c>
    </row>
    <row r="146" spans="1:14">
      <c r="A146" s="17">
        <f t="shared" ca="1" si="2"/>
        <v>145</v>
      </c>
      <c r="B146" s="12" t="s">
        <v>45</v>
      </c>
      <c r="C146" s="15" cm="1">
        <f t="array" aca="1" ref="C146" ca="1">SUM(LARGE(D146:N146,ROW(INDIRECT("1:8"))))</f>
        <v>112.92929292929294</v>
      </c>
      <c r="D146" s="14">
        <f>IFERROR(100*_xlfn.IFNA(VLOOKUP($B146,KviZDarije1!$A$1:$N$1000, 6, 0), 0)/'TOP SCORES'!B$5,0)</f>
        <v>18.181818181818183</v>
      </c>
      <c r="E146" s="14">
        <f>IFERROR(100*_xlfn.IFNA(VLOOKUP($B146,KviZDarije2!$A$1:$N$1000, 6, 0), 0)/'TOP SCORES'!C$5,0)</f>
        <v>0</v>
      </c>
      <c r="F146" s="14">
        <f>IFERROR(100*_xlfn.IFNA(VLOOKUP($B146,KviZDarije3!$A$1:$N$1000, 6, 0), 0)/'TOP SCORES'!D$5,0)</f>
        <v>36.363636363636367</v>
      </c>
      <c r="G146" s="14">
        <f>IFERROR(100*_xlfn.IFNA(VLOOKUP($B146,KviZDarije4!$A$1:$N$1000, 6, 0), 0)/'TOP SCORES'!E$5,0)</f>
        <v>20</v>
      </c>
      <c r="H146" s="14">
        <f>IFERROR(100*_xlfn.IFNA(VLOOKUP($B146,KviZDarije5!$A$1:$N$1000, 6, 0), 0)/'TOP SCORES'!F$5,0)</f>
        <v>27.272727272727273</v>
      </c>
      <c r="I146" s="14">
        <f>IFERROR(100*_xlfn.IFNA(VLOOKUP($B146,KviZDarije6!$A$1:$N$1000, 6, 0), 0)/'TOP SCORES'!G$5,0)</f>
        <v>11.111111111111111</v>
      </c>
      <c r="J146" s="14">
        <f>IFERROR(100*_xlfn.IFNA(VLOOKUP($B146,KviZDarije7!$A$1:$N$999, 6, 0), 0)/'TOP SCORES'!H$5,0)</f>
        <v>0</v>
      </c>
      <c r="K146" s="14">
        <f>IFERROR(100*_xlfn.IFNA(VLOOKUP($B146,KviZDarije8!$A$1:$N$1000, 6, 0), 0)/'TOP SCORES'!I$5,0)</f>
        <v>0</v>
      </c>
      <c r="L146" s="14">
        <f>IFERROR(100*_xlfn.IFNA(VLOOKUP($B146,KviZDarije9!$A$1:$N$1000, 6, 0), 0)/'TOP SCORES'!J$5,0)</f>
        <v>0</v>
      </c>
      <c r="M146" s="14">
        <f>IFERROR(100*_xlfn.IFNA(VLOOKUP($B146,KviZDarije10!$A$1:$N$1000, 6, 0), 0)/'TOP SCORES'!K$5,0)</f>
        <v>0</v>
      </c>
      <c r="N146" s="14">
        <f>IFERROR(100*_xlfn.IFNA(VLOOKUP($B146,KviZDarije11!$A$1:$N$1000, 6, 0), 0)/'TOP SCORES'!L$5,0)</f>
        <v>0</v>
      </c>
    </row>
    <row r="147" spans="1:14">
      <c r="A147" s="17">
        <f t="shared" ca="1" si="2"/>
        <v>146</v>
      </c>
      <c r="B147" s="12" t="s">
        <v>166</v>
      </c>
      <c r="C147" s="15" cm="1">
        <f t="array" aca="1" ref="C147" ca="1">SUM(LARGE(D147:N147,ROW(INDIRECT("1:8"))))</f>
        <v>112.62626262626264</v>
      </c>
      <c r="D147" s="14">
        <f>IFERROR(100*_xlfn.IFNA(VLOOKUP($B147,KviZDarije1!$A$1:$N$1000, 6, 0), 0)/'TOP SCORES'!B$5,0)</f>
        <v>18.181818181818183</v>
      </c>
      <c r="E147" s="14">
        <f>IFERROR(100*_xlfn.IFNA(VLOOKUP($B147,KviZDarije2!$A$1:$N$1000, 6, 0), 0)/'TOP SCORES'!C$5,0)</f>
        <v>33.333333333333336</v>
      </c>
      <c r="F147" s="14">
        <f>IFERROR(100*_xlfn.IFNA(VLOOKUP($B147,KviZDarije3!$A$1:$N$1000, 6, 0), 0)/'TOP SCORES'!D$5,0)</f>
        <v>0</v>
      </c>
      <c r="G147" s="14">
        <f>IFERROR(100*_xlfn.IFNA(VLOOKUP($B147,KviZDarije4!$A$1:$N$1000, 6, 0), 0)/'TOP SCORES'!E$5,0)</f>
        <v>20</v>
      </c>
      <c r="H147" s="14">
        <f>IFERROR(100*_xlfn.IFNA(VLOOKUP($B147,KviZDarije5!$A$1:$N$1000, 6, 0), 0)/'TOP SCORES'!F$5,0)</f>
        <v>0</v>
      </c>
      <c r="I147" s="14">
        <f>IFERROR(100*_xlfn.IFNA(VLOOKUP($B147,KviZDarije6!$A$1:$N$1000, 6, 0), 0)/'TOP SCORES'!G$5,0)</f>
        <v>0</v>
      </c>
      <c r="J147" s="14">
        <f>IFERROR(100*_xlfn.IFNA(VLOOKUP($B147,KviZDarije7!$A$1:$N$999, 6, 0), 0)/'TOP SCORES'!H$5,0)</f>
        <v>11.111111111111111</v>
      </c>
      <c r="K147" s="14">
        <f>IFERROR(100*_xlfn.IFNA(VLOOKUP($B147,KviZDarije8!$A$1:$N$1000, 6, 0), 0)/'TOP SCORES'!I$5,0)</f>
        <v>30</v>
      </c>
      <c r="L147" s="14">
        <f>IFERROR(100*_xlfn.IFNA(VLOOKUP($B147,KviZDarije9!$A$1:$N$1000, 6, 0), 0)/'TOP SCORES'!J$5,0)</f>
        <v>0</v>
      </c>
      <c r="M147" s="14">
        <f>IFERROR(100*_xlfn.IFNA(VLOOKUP($B147,KviZDarije10!$A$1:$N$1000, 6, 0), 0)/'TOP SCORES'!K$5,0)</f>
        <v>0</v>
      </c>
      <c r="N147" s="14">
        <f>IFERROR(100*_xlfn.IFNA(VLOOKUP($B147,KviZDarije11!$A$1:$N$1000, 6, 0), 0)/'TOP SCORES'!L$5,0)</f>
        <v>0</v>
      </c>
    </row>
    <row r="148" spans="1:14">
      <c r="A148" s="17">
        <f t="shared" ca="1" si="2"/>
        <v>147</v>
      </c>
      <c r="B148" s="33" t="s">
        <v>88</v>
      </c>
      <c r="C148" s="15" cm="1">
        <f t="array" aca="1" ref="C148" ca="1">SUM(LARGE(D148:N148,ROW(INDIRECT("1:8"))))</f>
        <v>110.1010101010101</v>
      </c>
      <c r="D148" s="14">
        <f>IFERROR(100*_xlfn.IFNA(VLOOKUP($B148,KviZDarije1!$A$1:$N$1000, 6, 0), 0)/'TOP SCORES'!B$5,0)</f>
        <v>54.545454545454547</v>
      </c>
      <c r="E148" s="14">
        <f>IFERROR(100*_xlfn.IFNA(VLOOKUP($B148,KviZDarije2!$A$1:$N$1000, 6, 0), 0)/'TOP SCORES'!C$5,0)</f>
        <v>55.555555555555557</v>
      </c>
      <c r="F148" s="14">
        <f>IFERROR(100*_xlfn.IFNA(VLOOKUP($B148,KviZDarije3!$A$1:$N$1000, 6, 0), 0)/'TOP SCORES'!D$5,0)</f>
        <v>0</v>
      </c>
      <c r="G148" s="14">
        <f>IFERROR(100*_xlfn.IFNA(VLOOKUP($B148,KviZDarije4!$A$1:$N$1000, 6, 0), 0)/'TOP SCORES'!E$5,0)</f>
        <v>0</v>
      </c>
      <c r="H148" s="14">
        <f>IFERROR(100*_xlfn.IFNA(VLOOKUP($B148,KviZDarije5!$A$1:$N$1000, 6, 0), 0)/'TOP SCORES'!F$5,0)</f>
        <v>0</v>
      </c>
      <c r="I148" s="14">
        <f>IFERROR(100*_xlfn.IFNA(VLOOKUP($B148,KviZDarije6!$A$1:$N$1000, 6, 0), 0)/'TOP SCORES'!G$5,0)</f>
        <v>0</v>
      </c>
      <c r="J148" s="14">
        <f>IFERROR(100*_xlfn.IFNA(VLOOKUP($B148,KviZDarije7!$A$1:$N$999, 6, 0), 0)/'TOP SCORES'!H$5,0)</f>
        <v>0</v>
      </c>
      <c r="K148" s="14">
        <f>IFERROR(100*_xlfn.IFNA(VLOOKUP($B148,KviZDarije8!$A$1:$N$1000, 6, 0), 0)/'TOP SCORES'!I$5,0)</f>
        <v>0</v>
      </c>
      <c r="L148" s="14">
        <f>IFERROR(100*_xlfn.IFNA(VLOOKUP($B148,KviZDarije9!$A$1:$N$1000, 6, 0), 0)/'TOP SCORES'!J$5,0)</f>
        <v>0</v>
      </c>
      <c r="M148" s="14">
        <f>IFERROR(100*_xlfn.IFNA(VLOOKUP($B148,KviZDarije10!$A$1:$N$1000, 6, 0), 0)/'TOP SCORES'!K$5,0)</f>
        <v>0</v>
      </c>
      <c r="N148" s="14">
        <f>IFERROR(100*_xlfn.IFNA(VLOOKUP($B148,KviZDarije11!$A$1:$N$1000, 6, 0), 0)/'TOP SCORES'!L$5,0)</f>
        <v>0</v>
      </c>
    </row>
    <row r="149" spans="1:14">
      <c r="A149" s="17">
        <f t="shared" ca="1" si="2"/>
        <v>147</v>
      </c>
      <c r="B149" s="33" t="s">
        <v>318</v>
      </c>
      <c r="C149" s="15" cm="1">
        <f t="array" aca="1" ref="C149" ca="1">SUM(LARGE(D149:N149,ROW(INDIRECT("1:8"))))</f>
        <v>110.1010101010101</v>
      </c>
      <c r="D149" s="14">
        <f>IFERROR(100*_xlfn.IFNA(VLOOKUP($B149,KviZDarije1!$A$1:$N$1000, 6, 0), 0)/'TOP SCORES'!B$5,0)</f>
        <v>0</v>
      </c>
      <c r="E149" s="14">
        <f>IFERROR(100*_xlfn.IFNA(VLOOKUP($B149,KviZDarije2!$A$1:$N$1000, 6, 0), 0)/'TOP SCORES'!C$5,0)</f>
        <v>0</v>
      </c>
      <c r="F149" s="14">
        <f>IFERROR(100*_xlfn.IFNA(VLOOKUP($B149,KviZDarije3!$A$1:$N$1000, 6, 0), 0)/'TOP SCORES'!D$5,0)</f>
        <v>0</v>
      </c>
      <c r="G149" s="14">
        <f>IFERROR(100*_xlfn.IFNA(VLOOKUP($B149,KviZDarije4!$A$1:$N$1000, 6, 0), 0)/'TOP SCORES'!E$5,0)</f>
        <v>0</v>
      </c>
      <c r="H149" s="14">
        <f>IFERROR(100*_xlfn.IFNA(VLOOKUP($B149,KviZDarije5!$A$1:$N$1000, 6, 0), 0)/'TOP SCORES'!F$5,0)</f>
        <v>0</v>
      </c>
      <c r="I149" s="14">
        <f>IFERROR(100*_xlfn.IFNA(VLOOKUP($B149,KviZDarije6!$A$1:$N$1000, 6, 0), 0)/'TOP SCORES'!G$5,0)</f>
        <v>0</v>
      </c>
      <c r="J149" s="14">
        <f>IFERROR(100*_xlfn.IFNA(VLOOKUP($B149,KviZDarije7!$A$1:$N$999, 6, 0), 0)/'TOP SCORES'!H$5,0)</f>
        <v>0</v>
      </c>
      <c r="K149" s="14">
        <f>IFERROR(100*_xlfn.IFNA(VLOOKUP($B149,KviZDarije8!$A$1:$N$1000, 6, 0), 0)/'TOP SCORES'!I$5,0)</f>
        <v>0</v>
      </c>
      <c r="L149" s="14">
        <f>IFERROR(100*_xlfn.IFNA(VLOOKUP($B149,KviZDarije9!$A$1:$N$1000, 6, 0), 0)/'TOP SCORES'!J$5,0)</f>
        <v>0</v>
      </c>
      <c r="M149" s="14">
        <f>IFERROR(100*_xlfn.IFNA(VLOOKUP($B149,KviZDarije10!$A$1:$N$1000, 6, 0), 0)/'TOP SCORES'!K$5,0)</f>
        <v>55.555555555555557</v>
      </c>
      <c r="N149" s="14">
        <f>IFERROR(100*_xlfn.IFNA(VLOOKUP($B149,KviZDarije11!$A$1:$N$1000, 6, 0), 0)/'TOP SCORES'!L$5,0)</f>
        <v>54.545454545454547</v>
      </c>
    </row>
    <row r="150" spans="1:14">
      <c r="A150" s="17">
        <f t="shared" ca="1" si="2"/>
        <v>149</v>
      </c>
      <c r="B150" s="12" t="s">
        <v>79</v>
      </c>
      <c r="C150" s="15" cm="1">
        <f t="array" aca="1" ref="C150" ca="1">SUM(LARGE(D150:N150,ROW(INDIRECT("1:8"))))</f>
        <v>109.09090909090909</v>
      </c>
      <c r="D150" s="14">
        <f>IFERROR(100*_xlfn.IFNA(VLOOKUP($B150,KviZDarije1!$A$1:$N$1000, 6, 0), 0)/'TOP SCORES'!B$5,0)</f>
        <v>27.272727272727273</v>
      </c>
      <c r="E150" s="14">
        <f>IFERROR(100*_xlfn.IFNA(VLOOKUP($B150,KviZDarije2!$A$1:$N$1000, 6, 0), 0)/'TOP SCORES'!C$5,0)</f>
        <v>0</v>
      </c>
      <c r="F150" s="14">
        <f>IFERROR(100*_xlfn.IFNA(VLOOKUP($B150,KviZDarije3!$A$1:$N$1000, 6, 0), 0)/'TOP SCORES'!D$5,0)</f>
        <v>27.272727272727273</v>
      </c>
      <c r="G150" s="14">
        <f>IFERROR(100*_xlfn.IFNA(VLOOKUP($B150,KviZDarije4!$A$1:$N$1000, 6, 0), 0)/'TOP SCORES'!E$5,0)</f>
        <v>0</v>
      </c>
      <c r="H150" s="14">
        <f>IFERROR(100*_xlfn.IFNA(VLOOKUP($B150,KviZDarije5!$A$1:$N$1000, 6, 0), 0)/'TOP SCORES'!F$5,0)</f>
        <v>54.545454545454547</v>
      </c>
      <c r="I150" s="14">
        <f>IFERROR(100*_xlfn.IFNA(VLOOKUP($B150,KviZDarije6!$A$1:$N$1000, 6, 0), 0)/'TOP SCORES'!G$5,0)</f>
        <v>0</v>
      </c>
      <c r="J150" s="14">
        <f>IFERROR(100*_xlfn.IFNA(VLOOKUP($B150,KviZDarije7!$A$1:$N$999, 6, 0), 0)/'TOP SCORES'!H$5,0)</f>
        <v>0</v>
      </c>
      <c r="K150" s="14">
        <f>IFERROR(100*_xlfn.IFNA(VLOOKUP($B150,KviZDarije8!$A$1:$N$1000, 6, 0), 0)/'TOP SCORES'!I$5,0)</f>
        <v>0</v>
      </c>
      <c r="L150" s="14">
        <f>IFERROR(100*_xlfn.IFNA(VLOOKUP($B150,KviZDarije9!$A$1:$N$1000, 6, 0), 0)/'TOP SCORES'!J$5,0)</f>
        <v>0</v>
      </c>
      <c r="M150" s="14">
        <f>IFERROR(100*_xlfn.IFNA(VLOOKUP($B150,KviZDarije10!$A$1:$N$1000, 6, 0), 0)/'TOP SCORES'!K$5,0)</f>
        <v>0</v>
      </c>
      <c r="N150" s="14">
        <f>IFERROR(100*_xlfn.IFNA(VLOOKUP($B150,KviZDarije11!$A$1:$N$1000, 6, 0), 0)/'TOP SCORES'!L$5,0)</f>
        <v>0</v>
      </c>
    </row>
    <row r="151" spans="1:14">
      <c r="A151" s="17">
        <f t="shared" ca="1" si="2"/>
        <v>150</v>
      </c>
      <c r="B151" s="8" t="s">
        <v>199</v>
      </c>
      <c r="C151" s="15" cm="1">
        <f t="array" aca="1" ref="C151" ca="1">SUM(LARGE(D151:N151,ROW(INDIRECT("1:8"))))</f>
        <v>108.7878787878788</v>
      </c>
      <c r="D151" s="14">
        <f>IFERROR(100*_xlfn.IFNA(VLOOKUP($B151,KviZDarije1!$A$1:$N$1000, 6, 0), 0)/'TOP SCORES'!B$5,0)</f>
        <v>9.0909090909090917</v>
      </c>
      <c r="E151" s="14">
        <f>IFERROR(100*_xlfn.IFNA(VLOOKUP($B151,KviZDarije2!$A$1:$N$1000, 6, 0), 0)/'TOP SCORES'!C$5,0)</f>
        <v>33.333333333333336</v>
      </c>
      <c r="F151" s="14">
        <f>IFERROR(100*_xlfn.IFNA(VLOOKUP($B151,KviZDarije3!$A$1:$N$1000, 6, 0), 0)/'TOP SCORES'!D$5,0)</f>
        <v>18.181818181818183</v>
      </c>
      <c r="G151" s="14">
        <f>IFERROR(100*_xlfn.IFNA(VLOOKUP($B151,KviZDarije4!$A$1:$N$1000, 6, 0), 0)/'TOP SCORES'!E$5,0)</f>
        <v>20</v>
      </c>
      <c r="H151" s="14">
        <f>IFERROR(100*_xlfn.IFNA(VLOOKUP($B151,KviZDarije5!$A$1:$N$1000, 6, 0), 0)/'TOP SCORES'!F$5,0)</f>
        <v>18.181818181818183</v>
      </c>
      <c r="I151" s="14">
        <f>IFERROR(100*_xlfn.IFNA(VLOOKUP($B151,KviZDarije6!$A$1:$N$1000, 6, 0), 0)/'TOP SCORES'!G$5,0)</f>
        <v>0</v>
      </c>
      <c r="J151" s="14">
        <f>IFERROR(100*_xlfn.IFNA(VLOOKUP($B151,KviZDarije7!$A$1:$N$999, 6, 0), 0)/'TOP SCORES'!H$5,0)</f>
        <v>0</v>
      </c>
      <c r="K151" s="14">
        <f>IFERROR(100*_xlfn.IFNA(VLOOKUP($B151,KviZDarije8!$A$1:$N$1000, 6, 0), 0)/'TOP SCORES'!I$5,0)</f>
        <v>10</v>
      </c>
      <c r="L151" s="14">
        <f>IFERROR(100*_xlfn.IFNA(VLOOKUP($B151,KviZDarije9!$A$1:$N$1000, 6, 0), 0)/'TOP SCORES'!J$5,0)</f>
        <v>0</v>
      </c>
      <c r="M151" s="14">
        <f>IFERROR(100*_xlfn.IFNA(VLOOKUP($B151,KviZDarije10!$A$1:$N$1000, 6, 0), 0)/'TOP SCORES'!K$5,0)</f>
        <v>0</v>
      </c>
      <c r="N151" s="14">
        <f>IFERROR(100*_xlfn.IFNA(VLOOKUP($B151,KviZDarije11!$A$1:$N$1000, 6, 0), 0)/'TOP SCORES'!L$5,0)</f>
        <v>0</v>
      </c>
    </row>
    <row r="152" spans="1:14">
      <c r="A152" s="17">
        <f t="shared" ca="1" si="2"/>
        <v>151</v>
      </c>
      <c r="B152" s="33" t="s">
        <v>313</v>
      </c>
      <c r="C152" s="15" cm="1">
        <f t="array" aca="1" ref="C152" ca="1">SUM(LARGE(D152:N152,ROW(INDIRECT("1:8"))))</f>
        <v>108.08080808080808</v>
      </c>
      <c r="D152" s="14">
        <f>IFERROR(100*_xlfn.IFNA(VLOOKUP($B152,KviZDarije1!$A$1:$N$1000, 6, 0), 0)/'TOP SCORES'!B$5,0)</f>
        <v>0</v>
      </c>
      <c r="E152" s="14">
        <f>IFERROR(100*_xlfn.IFNA(VLOOKUP($B152,KviZDarije2!$A$1:$N$1000, 6, 0), 0)/'TOP SCORES'!C$5,0)</f>
        <v>0</v>
      </c>
      <c r="F152" s="14">
        <f>IFERROR(100*_xlfn.IFNA(VLOOKUP($B152,KviZDarije3!$A$1:$N$1000, 6, 0), 0)/'TOP SCORES'!D$5,0)</f>
        <v>0</v>
      </c>
      <c r="G152" s="14">
        <f>IFERROR(100*_xlfn.IFNA(VLOOKUP($B152,KviZDarije4!$A$1:$N$1000, 6, 0), 0)/'TOP SCORES'!E$5,0)</f>
        <v>0</v>
      </c>
      <c r="H152" s="14">
        <f>IFERROR(100*_xlfn.IFNA(VLOOKUP($B152,KviZDarije5!$A$1:$N$1000, 6, 0), 0)/'TOP SCORES'!F$5,0)</f>
        <v>0</v>
      </c>
      <c r="I152" s="14">
        <f>IFERROR(100*_xlfn.IFNA(VLOOKUP($B152,KviZDarije6!$A$1:$N$1000, 6, 0), 0)/'TOP SCORES'!G$5,0)</f>
        <v>0</v>
      </c>
      <c r="J152" s="14">
        <f>IFERROR(100*_xlfn.IFNA(VLOOKUP($B152,KviZDarije7!$A$1:$N$999, 6, 0), 0)/'TOP SCORES'!H$5,0)</f>
        <v>0</v>
      </c>
      <c r="K152" s="14">
        <f>IFERROR(100*_xlfn.IFNA(VLOOKUP($B152,KviZDarije8!$A$1:$N$1000, 6, 0), 0)/'TOP SCORES'!I$5,0)</f>
        <v>0</v>
      </c>
      <c r="L152" s="14">
        <f>IFERROR(100*_xlfn.IFNA(VLOOKUP($B152,KviZDarije9!$A$1:$N$1000, 6, 0), 0)/'TOP SCORES'!J$5,0)</f>
        <v>0</v>
      </c>
      <c r="M152" s="14">
        <f>IFERROR(100*_xlfn.IFNA(VLOOKUP($B152,KviZDarije10!$A$1:$N$1000, 6, 0), 0)/'TOP SCORES'!K$5,0)</f>
        <v>44.444444444444443</v>
      </c>
      <c r="N152" s="14">
        <f>IFERROR(100*_xlfn.IFNA(VLOOKUP($B152,KviZDarije11!$A$1:$N$1000, 6, 0), 0)/'TOP SCORES'!L$5,0)</f>
        <v>63.636363636363633</v>
      </c>
    </row>
    <row r="153" spans="1:14">
      <c r="A153" s="17">
        <f t="shared" ca="1" si="2"/>
        <v>152</v>
      </c>
      <c r="B153" s="33" t="s">
        <v>279</v>
      </c>
      <c r="C153" s="15" cm="1">
        <f t="array" aca="1" ref="C153" ca="1">SUM(LARGE(D153:N153,ROW(INDIRECT("1:8"))))</f>
        <v>107.87878787878789</v>
      </c>
      <c r="D153" s="14">
        <f>IFERROR(100*_xlfn.IFNA(VLOOKUP($B153,KviZDarije1!$A$1:$N$1000, 6, 0), 0)/'TOP SCORES'!B$5,0)</f>
        <v>0</v>
      </c>
      <c r="E153" s="14">
        <f>IFERROR(100*_xlfn.IFNA(VLOOKUP($B153,KviZDarije2!$A$1:$N$1000, 6, 0), 0)/'TOP SCORES'!C$5,0)</f>
        <v>0</v>
      </c>
      <c r="F153" s="14">
        <f>IFERROR(100*_xlfn.IFNA(VLOOKUP($B153,KviZDarije3!$A$1:$N$1000, 6, 0), 0)/'TOP SCORES'!D$5,0)</f>
        <v>0</v>
      </c>
      <c r="G153" s="14">
        <f>IFERROR(100*_xlfn.IFNA(VLOOKUP($B153,KviZDarije4!$A$1:$N$1000, 6, 0), 0)/'TOP SCORES'!E$5,0)</f>
        <v>0</v>
      </c>
      <c r="H153" s="14">
        <f>IFERROR(100*_xlfn.IFNA(VLOOKUP($B153,KviZDarije5!$A$1:$N$1000, 6, 0), 0)/'TOP SCORES'!F$5,0)</f>
        <v>18.181818181818183</v>
      </c>
      <c r="I153" s="14">
        <f>IFERROR(100*_xlfn.IFNA(VLOOKUP($B153,KviZDarije6!$A$1:$N$1000, 6, 0), 0)/'TOP SCORES'!G$5,0)</f>
        <v>11.111111111111111</v>
      </c>
      <c r="J153" s="14">
        <f>IFERROR(100*_xlfn.IFNA(VLOOKUP($B153,KviZDarije7!$A$1:$N$999, 6, 0), 0)/'TOP SCORES'!H$5,0)</f>
        <v>22.222222222222221</v>
      </c>
      <c r="K153" s="14">
        <f>IFERROR(100*_xlfn.IFNA(VLOOKUP($B153,KviZDarije8!$A$1:$N$1000, 6, 0), 0)/'TOP SCORES'!I$5,0)</f>
        <v>0</v>
      </c>
      <c r="L153" s="14">
        <f>IFERROR(100*_xlfn.IFNA(VLOOKUP($B153,KviZDarije9!$A$1:$N$1000, 6, 0), 0)/'TOP SCORES'!J$5,0)</f>
        <v>20</v>
      </c>
      <c r="M153" s="14">
        <f>IFERROR(100*_xlfn.IFNA(VLOOKUP($B153,KviZDarije10!$A$1:$N$1000, 6, 0), 0)/'TOP SCORES'!K$5,0)</f>
        <v>0</v>
      </c>
      <c r="N153" s="14">
        <f>IFERROR(100*_xlfn.IFNA(VLOOKUP($B153,KviZDarije11!$A$1:$N$1000, 6, 0), 0)/'TOP SCORES'!L$5,0)</f>
        <v>36.363636363636367</v>
      </c>
    </row>
    <row r="154" spans="1:14">
      <c r="A154" s="17">
        <f t="shared" ca="1" si="2"/>
        <v>153</v>
      </c>
      <c r="B154" s="33" t="s">
        <v>202</v>
      </c>
      <c r="C154" s="15" cm="1">
        <f t="array" aca="1" ref="C154" ca="1">SUM(LARGE(D154:N154,ROW(INDIRECT("1:8"))))</f>
        <v>106.76767676767676</v>
      </c>
      <c r="D154" s="14">
        <f>IFERROR(100*_xlfn.IFNA(VLOOKUP($B154,KviZDarije1!$A$1:$N$1000, 6, 0), 0)/'TOP SCORES'!B$5,0)</f>
        <v>27.272727272727273</v>
      </c>
      <c r="E154" s="14">
        <f>IFERROR(100*_xlfn.IFNA(VLOOKUP($B154,KviZDarije2!$A$1:$N$1000, 6, 0), 0)/'TOP SCORES'!C$5,0)</f>
        <v>0</v>
      </c>
      <c r="F154" s="14">
        <f>IFERROR(100*_xlfn.IFNA(VLOOKUP($B154,KviZDarije3!$A$1:$N$1000, 6, 0), 0)/'TOP SCORES'!D$5,0)</f>
        <v>0</v>
      </c>
      <c r="G154" s="14">
        <f>IFERROR(100*_xlfn.IFNA(VLOOKUP($B154,KviZDarije4!$A$1:$N$1000, 6, 0), 0)/'TOP SCORES'!E$5,0)</f>
        <v>0</v>
      </c>
      <c r="H154" s="14">
        <f>IFERROR(100*_xlfn.IFNA(VLOOKUP($B154,KviZDarije5!$A$1:$N$1000, 6, 0), 0)/'TOP SCORES'!F$5,0)</f>
        <v>0</v>
      </c>
      <c r="I154" s="14">
        <f>IFERROR(100*_xlfn.IFNA(VLOOKUP($B154,KviZDarije6!$A$1:$N$1000, 6, 0), 0)/'TOP SCORES'!G$5,0)</f>
        <v>22.222222222222221</v>
      </c>
      <c r="J154" s="14">
        <f>IFERROR(100*_xlfn.IFNA(VLOOKUP($B154,KviZDarije7!$A$1:$N$999, 6, 0), 0)/'TOP SCORES'!H$5,0)</f>
        <v>0</v>
      </c>
      <c r="K154" s="14">
        <f>IFERROR(100*_xlfn.IFNA(VLOOKUP($B154,KviZDarije8!$A$1:$N$1000, 6, 0), 0)/'TOP SCORES'!I$5,0)</f>
        <v>30</v>
      </c>
      <c r="L154" s="14">
        <f>IFERROR(100*_xlfn.IFNA(VLOOKUP($B154,KviZDarije9!$A$1:$N$1000, 6, 0), 0)/'TOP SCORES'!J$5,0)</f>
        <v>0</v>
      </c>
      <c r="M154" s="14">
        <f>IFERROR(100*_xlfn.IFNA(VLOOKUP($B154,KviZDarije10!$A$1:$N$1000, 6, 0), 0)/'TOP SCORES'!K$5,0)</f>
        <v>0</v>
      </c>
      <c r="N154" s="14">
        <f>IFERROR(100*_xlfn.IFNA(VLOOKUP($B154,KviZDarije11!$A$1:$N$1000, 6, 0), 0)/'TOP SCORES'!L$5,0)</f>
        <v>27.272727272727273</v>
      </c>
    </row>
    <row r="155" spans="1:14">
      <c r="A155" s="17">
        <f t="shared" ca="1" si="2"/>
        <v>154</v>
      </c>
      <c r="B155" s="12" t="s">
        <v>216</v>
      </c>
      <c r="C155" s="15" cm="1">
        <f t="array" aca="1" ref="C155" ca="1">SUM(LARGE(D155:N155,ROW(INDIRECT("1:8"))))</f>
        <v>101.71717171717171</v>
      </c>
      <c r="D155" s="14">
        <f>IFERROR(100*_xlfn.IFNA(VLOOKUP($B155,KviZDarije1!$A$1:$N$1000, 6, 0), 0)/'TOP SCORES'!B$5,0)</f>
        <v>0</v>
      </c>
      <c r="E155" s="14">
        <f>IFERROR(100*_xlfn.IFNA(VLOOKUP($B155,KviZDarije2!$A$1:$N$1000, 6, 0), 0)/'TOP SCORES'!C$5,0)</f>
        <v>22.222222222222221</v>
      </c>
      <c r="F155" s="14">
        <f>IFERROR(100*_xlfn.IFNA(VLOOKUP($B155,KviZDarije3!$A$1:$N$1000, 6, 0), 0)/'TOP SCORES'!D$5,0)</f>
        <v>0</v>
      </c>
      <c r="G155" s="14">
        <f>IFERROR(100*_xlfn.IFNA(VLOOKUP($B155,KviZDarije4!$A$1:$N$1000, 6, 0), 0)/'TOP SCORES'!E$5,0)</f>
        <v>0</v>
      </c>
      <c r="H155" s="14">
        <f>IFERROR(100*_xlfn.IFNA(VLOOKUP($B155,KviZDarije5!$A$1:$N$1000, 6, 0), 0)/'TOP SCORES'!F$5,0)</f>
        <v>27.272727272727273</v>
      </c>
      <c r="I155" s="14">
        <f>IFERROR(100*_xlfn.IFNA(VLOOKUP($B155,KviZDarije6!$A$1:$N$1000, 6, 0), 0)/'TOP SCORES'!G$5,0)</f>
        <v>0</v>
      </c>
      <c r="J155" s="14">
        <f>IFERROR(100*_xlfn.IFNA(VLOOKUP($B155,KviZDarije7!$A$1:$N$999, 6, 0), 0)/'TOP SCORES'!H$5,0)</f>
        <v>0</v>
      </c>
      <c r="K155" s="14">
        <f>IFERROR(100*_xlfn.IFNA(VLOOKUP($B155,KviZDarije8!$A$1:$N$1000, 6, 0), 0)/'TOP SCORES'!I$5,0)</f>
        <v>30</v>
      </c>
      <c r="L155" s="14">
        <f>IFERROR(100*_xlfn.IFNA(VLOOKUP($B155,KviZDarije9!$A$1:$N$1000, 6, 0), 0)/'TOP SCORES'!J$5,0)</f>
        <v>0</v>
      </c>
      <c r="M155" s="14">
        <f>IFERROR(100*_xlfn.IFNA(VLOOKUP($B155,KviZDarije10!$A$1:$N$1000, 6, 0), 0)/'TOP SCORES'!K$5,0)</f>
        <v>22.222222222222221</v>
      </c>
      <c r="N155" s="14">
        <f>IFERROR(100*_xlfn.IFNA(VLOOKUP($B155,KviZDarije11!$A$1:$N$1000, 6, 0), 0)/'TOP SCORES'!L$5,0)</f>
        <v>0</v>
      </c>
    </row>
    <row r="156" spans="1:14">
      <c r="A156" s="17">
        <f t="shared" ca="1" si="2"/>
        <v>155</v>
      </c>
      <c r="B156" s="34" t="s">
        <v>266</v>
      </c>
      <c r="C156" s="15" cm="1">
        <f t="array" aca="1" ref="C156" ca="1">SUM(LARGE(D156:N156,ROW(INDIRECT("1:8"))))</f>
        <v>100.60606060606061</v>
      </c>
      <c r="D156" s="14">
        <f>IFERROR(100*_xlfn.IFNA(VLOOKUP($B156,KviZDarije1!$A$1:$N$1000, 6, 0), 0)/'TOP SCORES'!B$5,0)</f>
        <v>0</v>
      </c>
      <c r="E156" s="14">
        <f>IFERROR(100*_xlfn.IFNA(VLOOKUP($B156,KviZDarije2!$A$1:$N$1000, 6, 0), 0)/'TOP SCORES'!C$5,0)</f>
        <v>0</v>
      </c>
      <c r="F156" s="14">
        <f>IFERROR(100*_xlfn.IFNA(VLOOKUP($B156,KviZDarije3!$A$1:$N$1000, 6, 0), 0)/'TOP SCORES'!D$5,0)</f>
        <v>0</v>
      </c>
      <c r="G156" s="14">
        <f>IFERROR(100*_xlfn.IFNA(VLOOKUP($B156,KviZDarije4!$A$1:$N$1000, 6, 0), 0)/'TOP SCORES'!E$5,0)</f>
        <v>0</v>
      </c>
      <c r="H156" s="14">
        <f>IFERROR(100*_xlfn.IFNA(VLOOKUP($B156,KviZDarije5!$A$1:$N$1000, 6, 0), 0)/'TOP SCORES'!F$5,0)</f>
        <v>27.272727272727273</v>
      </c>
      <c r="I156" s="14">
        <f>IFERROR(100*_xlfn.IFNA(VLOOKUP($B156,KviZDarije6!$A$1:$N$1000, 6, 0), 0)/'TOP SCORES'!G$5,0)</f>
        <v>0</v>
      </c>
      <c r="J156" s="14">
        <f>IFERROR(100*_xlfn.IFNA(VLOOKUP($B156,KviZDarije7!$A$1:$N$999, 6, 0), 0)/'TOP SCORES'!H$5,0)</f>
        <v>0</v>
      </c>
      <c r="K156" s="14">
        <f>IFERROR(100*_xlfn.IFNA(VLOOKUP($B156,KviZDarije8!$A$1:$N$1000, 6, 0), 0)/'TOP SCORES'!I$5,0)</f>
        <v>20</v>
      </c>
      <c r="L156" s="14">
        <f>IFERROR(100*_xlfn.IFNA(VLOOKUP($B156,KviZDarije9!$A$1:$N$1000, 6, 0), 0)/'TOP SCORES'!J$5,0)</f>
        <v>20</v>
      </c>
      <c r="M156" s="14">
        <f>IFERROR(100*_xlfn.IFNA(VLOOKUP($B156,KviZDarije10!$A$1:$N$1000, 6, 0), 0)/'TOP SCORES'!K$5,0)</f>
        <v>33.333333333333336</v>
      </c>
      <c r="N156" s="14">
        <f>IFERROR(100*_xlfn.IFNA(VLOOKUP($B156,KviZDarije11!$A$1:$N$1000, 6, 0), 0)/'TOP SCORES'!L$5,0)</f>
        <v>0</v>
      </c>
    </row>
    <row r="157" spans="1:14">
      <c r="A157" s="17">
        <f t="shared" ca="1" si="2"/>
        <v>156</v>
      </c>
      <c r="B157" s="8" t="s">
        <v>195</v>
      </c>
      <c r="C157" s="15" cm="1">
        <f t="array" aca="1" ref="C157" ca="1">SUM(LARGE(D157:N157,ROW(INDIRECT("1:8"))))</f>
        <v>100</v>
      </c>
      <c r="D157" s="14">
        <f>IFERROR(100*_xlfn.IFNA(VLOOKUP($B157,KviZDarije1!$A$1:$N$1000, 6, 0), 0)/'TOP SCORES'!B$5,0)</f>
        <v>27.272727272727273</v>
      </c>
      <c r="E157" s="14">
        <f>IFERROR(100*_xlfn.IFNA(VLOOKUP($B157,KviZDarije2!$A$1:$N$1000, 6, 0), 0)/'TOP SCORES'!C$5,0)</f>
        <v>0</v>
      </c>
      <c r="F157" s="14">
        <f>IFERROR(100*_xlfn.IFNA(VLOOKUP($B157,KviZDarije3!$A$1:$N$1000, 6, 0), 0)/'TOP SCORES'!D$5,0)</f>
        <v>0</v>
      </c>
      <c r="G157" s="14">
        <f>IFERROR(100*_xlfn.IFNA(VLOOKUP($B157,KviZDarije4!$A$1:$N$1000, 6, 0), 0)/'TOP SCORES'!E$5,0)</f>
        <v>0</v>
      </c>
      <c r="H157" s="14">
        <f>IFERROR(100*_xlfn.IFNA(VLOOKUP($B157,KviZDarije5!$A$1:$N$1000, 6, 0), 0)/'TOP SCORES'!F$5,0)</f>
        <v>72.727272727272734</v>
      </c>
      <c r="I157" s="14">
        <f>IFERROR(100*_xlfn.IFNA(VLOOKUP($B157,KviZDarije6!$A$1:$N$1000, 6, 0), 0)/'TOP SCORES'!G$5,0)</f>
        <v>0</v>
      </c>
      <c r="J157" s="14">
        <f>IFERROR(100*_xlfn.IFNA(VLOOKUP($B157,KviZDarije7!$A$1:$N$999, 6, 0), 0)/'TOP SCORES'!H$5,0)</f>
        <v>0</v>
      </c>
      <c r="K157" s="14">
        <f>IFERROR(100*_xlfn.IFNA(VLOOKUP($B157,KviZDarije8!$A$1:$N$1000, 6, 0), 0)/'TOP SCORES'!I$5,0)</f>
        <v>0</v>
      </c>
      <c r="L157" s="14">
        <f>IFERROR(100*_xlfn.IFNA(VLOOKUP($B157,KviZDarije9!$A$1:$N$1000, 6, 0), 0)/'TOP SCORES'!J$5,0)</f>
        <v>0</v>
      </c>
      <c r="M157" s="14">
        <f>IFERROR(100*_xlfn.IFNA(VLOOKUP($B157,KviZDarije10!$A$1:$N$1000, 6, 0), 0)/'TOP SCORES'!K$5,0)</f>
        <v>0</v>
      </c>
      <c r="N157" s="14">
        <f>IFERROR(100*_xlfn.IFNA(VLOOKUP($B157,KviZDarije11!$A$1:$N$1000, 6, 0), 0)/'TOP SCORES'!L$5,0)</f>
        <v>0</v>
      </c>
    </row>
    <row r="158" spans="1:14">
      <c r="A158" s="17">
        <f t="shared" ca="1" si="2"/>
        <v>157</v>
      </c>
      <c r="B158" s="12" t="s">
        <v>153</v>
      </c>
      <c r="C158" s="15" cm="1">
        <f t="array" aca="1" ref="C158" ca="1">SUM(LARGE(D158:N158,ROW(INDIRECT("1:8"))))</f>
        <v>95.656565656565661</v>
      </c>
      <c r="D158" s="14">
        <f>IFERROR(100*_xlfn.IFNA(VLOOKUP($B158,KviZDarije1!$A$1:$N$1000, 6, 0), 0)/'TOP SCORES'!B$5,0)</f>
        <v>18.181818181818183</v>
      </c>
      <c r="E158" s="14">
        <f>IFERROR(100*_xlfn.IFNA(VLOOKUP($B158,KviZDarije2!$A$1:$N$1000, 6, 0), 0)/'TOP SCORES'!C$5,0)</f>
        <v>0</v>
      </c>
      <c r="F158" s="14">
        <f>IFERROR(100*_xlfn.IFNA(VLOOKUP($B158,KviZDarije3!$A$1:$N$1000, 6, 0), 0)/'TOP SCORES'!D$5,0)</f>
        <v>36.363636363636367</v>
      </c>
      <c r="G158" s="14">
        <f>IFERROR(100*_xlfn.IFNA(VLOOKUP($B158,KviZDarije4!$A$1:$N$1000, 6, 0), 0)/'TOP SCORES'!E$5,0)</f>
        <v>0</v>
      </c>
      <c r="H158" s="14">
        <f>IFERROR(100*_xlfn.IFNA(VLOOKUP($B158,KviZDarije5!$A$1:$N$1000, 6, 0), 0)/'TOP SCORES'!F$5,0)</f>
        <v>0</v>
      </c>
      <c r="I158" s="14">
        <f>IFERROR(100*_xlfn.IFNA(VLOOKUP($B158,KviZDarije6!$A$1:$N$1000, 6, 0), 0)/'TOP SCORES'!G$5,0)</f>
        <v>0</v>
      </c>
      <c r="J158" s="14">
        <f>IFERROR(100*_xlfn.IFNA(VLOOKUP($B158,KviZDarije7!$A$1:$N$999, 6, 0), 0)/'TOP SCORES'!H$5,0)</f>
        <v>11.111111111111111</v>
      </c>
      <c r="K158" s="14">
        <f>IFERROR(100*_xlfn.IFNA(VLOOKUP($B158,KviZDarije8!$A$1:$N$1000, 6, 0), 0)/'TOP SCORES'!I$5,0)</f>
        <v>20</v>
      </c>
      <c r="L158" s="14">
        <f>IFERROR(100*_xlfn.IFNA(VLOOKUP($B158,KviZDarije9!$A$1:$N$1000, 6, 0), 0)/'TOP SCORES'!J$5,0)</f>
        <v>10</v>
      </c>
      <c r="M158" s="14">
        <f>IFERROR(100*_xlfn.IFNA(VLOOKUP($B158,KviZDarije10!$A$1:$N$1000, 6, 0), 0)/'TOP SCORES'!K$5,0)</f>
        <v>0</v>
      </c>
      <c r="N158" s="14">
        <f>IFERROR(100*_xlfn.IFNA(VLOOKUP($B158,KviZDarije11!$A$1:$N$1000, 6, 0), 0)/'TOP SCORES'!L$5,0)</f>
        <v>0</v>
      </c>
    </row>
    <row r="159" spans="1:14">
      <c r="A159" s="17">
        <f t="shared" ca="1" si="2"/>
        <v>158</v>
      </c>
      <c r="B159" s="12" t="s">
        <v>238</v>
      </c>
      <c r="C159" s="15" cm="1">
        <f t="array" aca="1" ref="C159" ca="1">SUM(LARGE(D159:N159,ROW(INDIRECT("1:8"))))</f>
        <v>93.939393939393938</v>
      </c>
      <c r="D159" s="14">
        <f>IFERROR(100*_xlfn.IFNA(VLOOKUP($B159,KviZDarije1!$A$1:$N$1000, 6, 0), 0)/'TOP SCORES'!B$5,0)</f>
        <v>0</v>
      </c>
      <c r="E159" s="14">
        <f>IFERROR(100*_xlfn.IFNA(VLOOKUP($B159,KviZDarije2!$A$1:$N$1000, 6, 0), 0)/'TOP SCORES'!C$5,0)</f>
        <v>66.666666666666671</v>
      </c>
      <c r="F159" s="14">
        <f>IFERROR(100*_xlfn.IFNA(VLOOKUP($B159,KviZDarije3!$A$1:$N$1000, 6, 0), 0)/'TOP SCORES'!D$5,0)</f>
        <v>27.272727272727273</v>
      </c>
      <c r="G159" s="14">
        <f>IFERROR(100*_xlfn.IFNA(VLOOKUP($B159,KviZDarije4!$A$1:$N$1000, 6, 0), 0)/'TOP SCORES'!E$5,0)</f>
        <v>0</v>
      </c>
      <c r="H159" s="14">
        <f>IFERROR(100*_xlfn.IFNA(VLOOKUP($B159,KviZDarije5!$A$1:$N$1000, 6, 0), 0)/'TOP SCORES'!F$5,0)</f>
        <v>0</v>
      </c>
      <c r="I159" s="14">
        <f>IFERROR(100*_xlfn.IFNA(VLOOKUP($B159,KviZDarije6!$A$1:$N$1000, 6, 0), 0)/'TOP SCORES'!G$5,0)</f>
        <v>0</v>
      </c>
      <c r="J159" s="14">
        <f>IFERROR(100*_xlfn.IFNA(VLOOKUP($B159,KviZDarije7!$A$1:$N$999, 6, 0), 0)/'TOP SCORES'!H$5,0)</f>
        <v>0</v>
      </c>
      <c r="K159" s="14">
        <f>IFERROR(100*_xlfn.IFNA(VLOOKUP($B159,KviZDarije8!$A$1:$N$1000, 6, 0), 0)/'TOP SCORES'!I$5,0)</f>
        <v>0</v>
      </c>
      <c r="L159" s="14">
        <f>IFERROR(100*_xlfn.IFNA(VLOOKUP($B159,KviZDarije9!$A$1:$N$1000, 6, 0), 0)/'TOP SCORES'!J$5,0)</f>
        <v>0</v>
      </c>
      <c r="M159" s="14">
        <f>IFERROR(100*_xlfn.IFNA(VLOOKUP($B159,KviZDarije10!$A$1:$N$1000, 6, 0), 0)/'TOP SCORES'!K$5,0)</f>
        <v>0</v>
      </c>
      <c r="N159" s="14">
        <f>IFERROR(100*_xlfn.IFNA(VLOOKUP($B159,KviZDarije11!$A$1:$N$1000, 6, 0), 0)/'TOP SCORES'!L$5,0)</f>
        <v>0</v>
      </c>
    </row>
    <row r="160" spans="1:14">
      <c r="A160" s="17">
        <f t="shared" ca="1" si="2"/>
        <v>159</v>
      </c>
      <c r="B160" s="8" t="s">
        <v>95</v>
      </c>
      <c r="C160" s="15" cm="1">
        <f t="array" aca="1" ref="C160" ca="1">SUM(LARGE(D160:N160,ROW(INDIRECT("1:8"))))</f>
        <v>89.898989898989896</v>
      </c>
      <c r="D160" s="14">
        <f>IFERROR(100*_xlfn.IFNA(VLOOKUP($B160,KviZDarije1!$A$1:$N$1000, 6, 0), 0)/'TOP SCORES'!B$5,0)</f>
        <v>18.181818181818183</v>
      </c>
      <c r="E160" s="14">
        <f>IFERROR(100*_xlfn.IFNA(VLOOKUP($B160,KviZDarije2!$A$1:$N$1000, 6, 0), 0)/'TOP SCORES'!C$5,0)</f>
        <v>0</v>
      </c>
      <c r="F160" s="14">
        <f>IFERROR(100*_xlfn.IFNA(VLOOKUP($B160,KviZDarije3!$A$1:$N$1000, 6, 0), 0)/'TOP SCORES'!D$5,0)</f>
        <v>27.272727272727273</v>
      </c>
      <c r="G160" s="14">
        <f>IFERROR(100*_xlfn.IFNA(VLOOKUP($B160,KviZDarije4!$A$1:$N$1000, 6, 0), 0)/'TOP SCORES'!E$5,0)</f>
        <v>0</v>
      </c>
      <c r="H160" s="14">
        <f>IFERROR(100*_xlfn.IFNA(VLOOKUP($B160,KviZDarije5!$A$1:$N$1000, 6, 0), 0)/'TOP SCORES'!F$5,0)</f>
        <v>0</v>
      </c>
      <c r="I160" s="14">
        <f>IFERROR(100*_xlfn.IFNA(VLOOKUP($B160,KviZDarije6!$A$1:$N$1000, 6, 0), 0)/'TOP SCORES'!G$5,0)</f>
        <v>0</v>
      </c>
      <c r="J160" s="14">
        <f>IFERROR(100*_xlfn.IFNA(VLOOKUP($B160,KviZDarije7!$A$1:$N$999, 6, 0), 0)/'TOP SCORES'!H$5,0)</f>
        <v>0</v>
      </c>
      <c r="K160" s="14">
        <f>IFERROR(100*_xlfn.IFNA(VLOOKUP($B160,KviZDarije8!$A$1:$N$1000, 6, 0), 0)/'TOP SCORES'!I$5,0)</f>
        <v>0</v>
      </c>
      <c r="L160" s="14">
        <f>IFERROR(100*_xlfn.IFNA(VLOOKUP($B160,KviZDarije9!$A$1:$N$1000, 6, 0), 0)/'TOP SCORES'!J$5,0)</f>
        <v>0</v>
      </c>
      <c r="M160" s="14">
        <f>IFERROR(100*_xlfn.IFNA(VLOOKUP($B160,KviZDarije10!$A$1:$N$1000, 6, 0), 0)/'TOP SCORES'!K$5,0)</f>
        <v>44.444444444444443</v>
      </c>
      <c r="N160" s="14">
        <f>IFERROR(100*_xlfn.IFNA(VLOOKUP($B160,KviZDarije11!$A$1:$N$1000, 6, 0), 0)/'TOP SCORES'!L$5,0)</f>
        <v>0</v>
      </c>
    </row>
    <row r="161" spans="1:14">
      <c r="A161" s="17">
        <f t="shared" ca="1" si="2"/>
        <v>160</v>
      </c>
      <c r="B161" s="33" t="s">
        <v>253</v>
      </c>
      <c r="C161" s="15" cm="1">
        <f t="array" aca="1" ref="C161" ca="1">SUM(LARGE(D161:N161,ROW(INDIRECT("1:8"))))</f>
        <v>86.363636363636374</v>
      </c>
      <c r="D161" s="14">
        <f>IFERROR(100*_xlfn.IFNA(VLOOKUP($B161,KviZDarije1!$A$1:$N$1000, 6, 0), 0)/'TOP SCORES'!B$5,0)</f>
        <v>0</v>
      </c>
      <c r="E161" s="14">
        <f>IFERROR(100*_xlfn.IFNA(VLOOKUP($B161,KviZDarije2!$A$1:$N$1000, 6, 0), 0)/'TOP SCORES'!C$5,0)</f>
        <v>0</v>
      </c>
      <c r="F161" s="14">
        <f>IFERROR(100*_xlfn.IFNA(VLOOKUP($B161,KviZDarije3!$A$1:$N$1000, 6, 0), 0)/'TOP SCORES'!D$5,0)</f>
        <v>0</v>
      </c>
      <c r="G161" s="14">
        <f>IFERROR(100*_xlfn.IFNA(VLOOKUP($B161,KviZDarije4!$A$1:$N$1000, 6, 0), 0)/'TOP SCORES'!E$5,0)</f>
        <v>50</v>
      </c>
      <c r="H161" s="14">
        <f>IFERROR(100*_xlfn.IFNA(VLOOKUP($B161,KviZDarije5!$A$1:$N$1000, 6, 0), 0)/'TOP SCORES'!F$5,0)</f>
        <v>36.363636363636367</v>
      </c>
      <c r="I161" s="14">
        <f>IFERROR(100*_xlfn.IFNA(VLOOKUP($B161,KviZDarije6!$A$1:$N$1000, 6, 0), 0)/'TOP SCORES'!G$5,0)</f>
        <v>0</v>
      </c>
      <c r="J161" s="14">
        <f>IFERROR(100*_xlfn.IFNA(VLOOKUP($B161,KviZDarije7!$A$1:$N$999, 6, 0), 0)/'TOP SCORES'!H$5,0)</f>
        <v>0</v>
      </c>
      <c r="K161" s="14">
        <f>IFERROR(100*_xlfn.IFNA(VLOOKUP($B161,KviZDarije8!$A$1:$N$1000, 6, 0), 0)/'TOP SCORES'!I$5,0)</f>
        <v>0</v>
      </c>
      <c r="L161" s="14">
        <f>IFERROR(100*_xlfn.IFNA(VLOOKUP($B161,KviZDarije9!$A$1:$N$1000, 6, 0), 0)/'TOP SCORES'!J$5,0)</f>
        <v>0</v>
      </c>
      <c r="M161" s="14">
        <f>IFERROR(100*_xlfn.IFNA(VLOOKUP($B161,KviZDarije10!$A$1:$N$1000, 6, 0), 0)/'TOP SCORES'!K$5,0)</f>
        <v>0</v>
      </c>
      <c r="N161" s="14">
        <f>IFERROR(100*_xlfn.IFNA(VLOOKUP($B161,KviZDarije11!$A$1:$N$1000, 6, 0), 0)/'TOP SCORES'!L$5,0)</f>
        <v>0</v>
      </c>
    </row>
    <row r="162" spans="1:14">
      <c r="A162" s="17">
        <f t="shared" ca="1" si="2"/>
        <v>161</v>
      </c>
      <c r="B162" s="12" t="s">
        <v>152</v>
      </c>
      <c r="C162" s="15" cm="1">
        <f t="array" aca="1" ref="C162" ca="1">SUM(LARGE(D162:N162,ROW(INDIRECT("1:8"))))</f>
        <v>83.838383838383834</v>
      </c>
      <c r="D162" s="14">
        <f>IFERROR(100*_xlfn.IFNA(VLOOKUP($B162,KviZDarije1!$A$1:$N$1000, 6, 0), 0)/'TOP SCORES'!B$5,0)</f>
        <v>0</v>
      </c>
      <c r="E162" s="14">
        <f>IFERROR(100*_xlfn.IFNA(VLOOKUP($B162,KviZDarije2!$A$1:$N$1000, 6, 0), 0)/'TOP SCORES'!C$5,0)</f>
        <v>11.111111111111111</v>
      </c>
      <c r="F162" s="14">
        <f>IFERROR(100*_xlfn.IFNA(VLOOKUP($B162,KviZDarije3!$A$1:$N$1000, 6, 0), 0)/'TOP SCORES'!D$5,0)</f>
        <v>27.272727272727273</v>
      </c>
      <c r="G162" s="14">
        <f>IFERROR(100*_xlfn.IFNA(VLOOKUP($B162,KviZDarije4!$A$1:$N$1000, 6, 0), 0)/'TOP SCORES'!E$5,0)</f>
        <v>0</v>
      </c>
      <c r="H162" s="14">
        <f>IFERROR(100*_xlfn.IFNA(VLOOKUP($B162,KviZDarije5!$A$1:$N$1000, 6, 0), 0)/'TOP SCORES'!F$5,0)</f>
        <v>0</v>
      </c>
      <c r="I162" s="14">
        <f>IFERROR(100*_xlfn.IFNA(VLOOKUP($B162,KviZDarije6!$A$1:$N$1000, 6, 0), 0)/'TOP SCORES'!G$5,0)</f>
        <v>0</v>
      </c>
      <c r="J162" s="14">
        <f>IFERROR(100*_xlfn.IFNA(VLOOKUP($B162,KviZDarije7!$A$1:$N$999, 6, 0), 0)/'TOP SCORES'!H$5,0)</f>
        <v>0</v>
      </c>
      <c r="K162" s="14">
        <f>IFERROR(100*_xlfn.IFNA(VLOOKUP($B162,KviZDarije8!$A$1:$N$1000, 6, 0), 0)/'TOP SCORES'!I$5,0)</f>
        <v>0</v>
      </c>
      <c r="L162" s="14">
        <f>IFERROR(100*_xlfn.IFNA(VLOOKUP($B162,KviZDarije9!$A$1:$N$1000, 6, 0), 0)/'TOP SCORES'!J$5,0)</f>
        <v>0</v>
      </c>
      <c r="M162" s="14">
        <f>IFERROR(100*_xlfn.IFNA(VLOOKUP($B162,KviZDarije10!$A$1:$N$1000, 6, 0), 0)/'TOP SCORES'!K$5,0)</f>
        <v>0</v>
      </c>
      <c r="N162" s="14">
        <f>IFERROR(100*_xlfn.IFNA(VLOOKUP($B162,KviZDarije11!$A$1:$N$1000, 6, 0), 0)/'TOP SCORES'!L$5,0)</f>
        <v>45.454545454545453</v>
      </c>
    </row>
    <row r="163" spans="1:14">
      <c r="A163" s="17">
        <f t="shared" ca="1" si="2"/>
        <v>162</v>
      </c>
      <c r="B163" s="12" t="s">
        <v>227</v>
      </c>
      <c r="C163" s="15" cm="1">
        <f t="array" aca="1" ref="C163" ca="1">SUM(LARGE(D163:N163,ROW(INDIRECT("1:8"))))</f>
        <v>81.818181818181813</v>
      </c>
      <c r="D163" s="14">
        <f>IFERROR(100*_xlfn.IFNA(VLOOKUP($B163,KviZDarije1!$A$1:$N$1000, 6, 0), 0)/'TOP SCORES'!B$5,0)</f>
        <v>0</v>
      </c>
      <c r="E163" s="14">
        <f>IFERROR(100*_xlfn.IFNA(VLOOKUP($B163,KviZDarije2!$A$1:$N$1000, 6, 0), 0)/'TOP SCORES'!C$5,0)</f>
        <v>0</v>
      </c>
      <c r="F163" s="14">
        <f>IFERROR(100*_xlfn.IFNA(VLOOKUP($B163,KviZDarije3!$A$1:$N$1000, 6, 0), 0)/'TOP SCORES'!D$5,0)</f>
        <v>81.818181818181813</v>
      </c>
      <c r="G163" s="14">
        <f>IFERROR(100*_xlfn.IFNA(VLOOKUP($B163,KviZDarije4!$A$1:$N$1000, 6, 0), 0)/'TOP SCORES'!E$5,0)</f>
        <v>0</v>
      </c>
      <c r="H163" s="14">
        <f>IFERROR(100*_xlfn.IFNA(VLOOKUP($B163,KviZDarije5!$A$1:$N$1000, 6, 0), 0)/'TOP SCORES'!F$5,0)</f>
        <v>0</v>
      </c>
      <c r="I163" s="14">
        <f>IFERROR(100*_xlfn.IFNA(VLOOKUP($B163,KviZDarije6!$A$1:$N$1000, 6, 0), 0)/'TOP SCORES'!G$5,0)</f>
        <v>0</v>
      </c>
      <c r="J163" s="14">
        <f>IFERROR(100*_xlfn.IFNA(VLOOKUP($B163,KviZDarije7!$A$1:$N$999, 6, 0), 0)/'TOP SCORES'!H$5,0)</f>
        <v>0</v>
      </c>
      <c r="K163" s="14">
        <f>IFERROR(100*_xlfn.IFNA(VLOOKUP($B163,KviZDarije8!$A$1:$N$1000, 6, 0), 0)/'TOP SCORES'!I$5,0)</f>
        <v>0</v>
      </c>
      <c r="L163" s="14">
        <f>IFERROR(100*_xlfn.IFNA(VLOOKUP($B163,KviZDarije9!$A$1:$N$1000, 6, 0), 0)/'TOP SCORES'!J$5,0)</f>
        <v>0</v>
      </c>
      <c r="M163" s="14">
        <f>IFERROR(100*_xlfn.IFNA(VLOOKUP($B163,KviZDarije10!$A$1:$N$1000, 6, 0), 0)/'TOP SCORES'!K$5,0)</f>
        <v>0</v>
      </c>
      <c r="N163" s="14">
        <f>IFERROR(100*_xlfn.IFNA(VLOOKUP($B163,KviZDarije11!$A$1:$N$1000, 6, 0), 0)/'TOP SCORES'!L$5,0)</f>
        <v>0</v>
      </c>
    </row>
    <row r="164" spans="1:14">
      <c r="A164" s="17">
        <f t="shared" ca="1" si="2"/>
        <v>162</v>
      </c>
      <c r="B164" s="12" t="s">
        <v>156</v>
      </c>
      <c r="C164" s="15" cm="1">
        <f t="array" aca="1" ref="C164" ca="1">SUM(LARGE(D164:N164,ROW(INDIRECT("1:8"))))</f>
        <v>81.818181818181813</v>
      </c>
      <c r="D164" s="14">
        <f>IFERROR(100*_xlfn.IFNA(VLOOKUP($B164,KviZDarije1!$A$1:$N$1000, 6, 0), 0)/'TOP SCORES'!B$5,0)</f>
        <v>27.272727272727273</v>
      </c>
      <c r="E164" s="14">
        <f>IFERROR(100*_xlfn.IFNA(VLOOKUP($B164,KviZDarije2!$A$1:$N$1000, 6, 0), 0)/'TOP SCORES'!C$5,0)</f>
        <v>0</v>
      </c>
      <c r="F164" s="14">
        <f>IFERROR(100*_xlfn.IFNA(VLOOKUP($B164,KviZDarije3!$A$1:$N$1000, 6, 0), 0)/'TOP SCORES'!D$5,0)</f>
        <v>27.272727272727273</v>
      </c>
      <c r="G164" s="14">
        <f>IFERROR(100*_xlfn.IFNA(VLOOKUP($B164,KviZDarije4!$A$1:$N$1000, 6, 0), 0)/'TOP SCORES'!E$5,0)</f>
        <v>0</v>
      </c>
      <c r="H164" s="14">
        <f>IFERROR(100*_xlfn.IFNA(VLOOKUP($B164,KviZDarije5!$A$1:$N$1000, 6, 0), 0)/'TOP SCORES'!F$5,0)</f>
        <v>27.272727272727273</v>
      </c>
      <c r="I164" s="14">
        <f>IFERROR(100*_xlfn.IFNA(VLOOKUP($B164,KviZDarije6!$A$1:$N$1000, 6, 0), 0)/'TOP SCORES'!G$5,0)</f>
        <v>0</v>
      </c>
      <c r="J164" s="14">
        <f>IFERROR(100*_xlfn.IFNA(VLOOKUP($B164,KviZDarije7!$A$1:$N$999, 6, 0), 0)/'TOP SCORES'!H$5,0)</f>
        <v>0</v>
      </c>
      <c r="K164" s="14">
        <f>IFERROR(100*_xlfn.IFNA(VLOOKUP($B164,KviZDarije8!$A$1:$N$1000, 6, 0), 0)/'TOP SCORES'!I$5,0)</f>
        <v>0</v>
      </c>
      <c r="L164" s="14">
        <f>IFERROR(100*_xlfn.IFNA(VLOOKUP($B164,KviZDarije9!$A$1:$N$1000, 6, 0), 0)/'TOP SCORES'!J$5,0)</f>
        <v>0</v>
      </c>
      <c r="M164" s="14">
        <f>IFERROR(100*_xlfn.IFNA(VLOOKUP($B164,KviZDarije10!$A$1:$N$1000, 6, 0), 0)/'TOP SCORES'!K$5,0)</f>
        <v>0</v>
      </c>
      <c r="N164" s="14">
        <f>IFERROR(100*_xlfn.IFNA(VLOOKUP($B164,KviZDarije11!$A$1:$N$1000, 6, 0), 0)/'TOP SCORES'!L$5,0)</f>
        <v>0</v>
      </c>
    </row>
    <row r="165" spans="1:14">
      <c r="A165" s="17">
        <f t="shared" ca="1" si="2"/>
        <v>164</v>
      </c>
      <c r="B165" s="33" t="s">
        <v>249</v>
      </c>
      <c r="C165" s="15" cm="1">
        <f t="array" aca="1" ref="C165" ca="1">SUM(LARGE(D165:N165,ROW(INDIRECT("1:8"))))</f>
        <v>80</v>
      </c>
      <c r="D165" s="14">
        <f>IFERROR(100*_xlfn.IFNA(VLOOKUP($B165,KviZDarije1!$A$1:$N$1000, 6, 0), 0)/'TOP SCORES'!B$5,0)</f>
        <v>0</v>
      </c>
      <c r="E165" s="14">
        <f>IFERROR(100*_xlfn.IFNA(VLOOKUP($B165,KviZDarije2!$A$1:$N$1000, 6, 0), 0)/'TOP SCORES'!C$5,0)</f>
        <v>0</v>
      </c>
      <c r="F165" s="14">
        <f>IFERROR(100*_xlfn.IFNA(VLOOKUP($B165,KviZDarije3!$A$1:$N$1000, 6, 0), 0)/'TOP SCORES'!D$5,0)</f>
        <v>0</v>
      </c>
      <c r="G165" s="14">
        <f>IFERROR(100*_xlfn.IFNA(VLOOKUP($B165,KviZDarije4!$A$1:$N$1000, 6, 0), 0)/'TOP SCORES'!E$5,0)</f>
        <v>80</v>
      </c>
      <c r="H165" s="14">
        <f>IFERROR(100*_xlfn.IFNA(VLOOKUP($B165,KviZDarije5!$A$1:$N$1000, 6, 0), 0)/'TOP SCORES'!F$5,0)</f>
        <v>0</v>
      </c>
      <c r="I165" s="14">
        <f>IFERROR(100*_xlfn.IFNA(VLOOKUP($B165,KviZDarije6!$A$1:$N$1000, 6, 0), 0)/'TOP SCORES'!G$5,0)</f>
        <v>0</v>
      </c>
      <c r="J165" s="14">
        <f>IFERROR(100*_xlfn.IFNA(VLOOKUP($B165,KviZDarije7!$A$1:$N$999, 6, 0), 0)/'TOP SCORES'!H$5,0)</f>
        <v>0</v>
      </c>
      <c r="K165" s="14">
        <f>IFERROR(100*_xlfn.IFNA(VLOOKUP($B165,KviZDarije8!$A$1:$N$1000, 6, 0), 0)/'TOP SCORES'!I$5,0)</f>
        <v>0</v>
      </c>
      <c r="L165" s="14">
        <f>IFERROR(100*_xlfn.IFNA(VLOOKUP($B165,KviZDarije9!$A$1:$N$1000, 6, 0), 0)/'TOP SCORES'!J$5,0)</f>
        <v>0</v>
      </c>
      <c r="M165" s="14">
        <f>IFERROR(100*_xlfn.IFNA(VLOOKUP($B165,KviZDarije10!$A$1:$N$1000, 6, 0), 0)/'TOP SCORES'!K$5,0)</f>
        <v>0</v>
      </c>
      <c r="N165" s="14">
        <f>IFERROR(100*_xlfn.IFNA(VLOOKUP($B165,KviZDarije11!$A$1:$N$1000, 6, 0), 0)/'TOP SCORES'!L$5,0)</f>
        <v>0</v>
      </c>
    </row>
    <row r="166" spans="1:14">
      <c r="A166" s="17">
        <f t="shared" ca="1" si="2"/>
        <v>165</v>
      </c>
      <c r="B166" s="8" t="s">
        <v>201</v>
      </c>
      <c r="C166" s="15" cm="1">
        <f t="array" aca="1" ref="C166" ca="1">SUM(LARGE(D166:N166,ROW(INDIRECT("1:8"))))</f>
        <v>79.494949494949495</v>
      </c>
      <c r="D166" s="14">
        <f>IFERROR(100*_xlfn.IFNA(VLOOKUP($B166,KviZDarije1!$A$1:$N$1000, 6, 0), 0)/'TOP SCORES'!B$5,0)</f>
        <v>0</v>
      </c>
      <c r="E166" s="14">
        <f>IFERROR(100*_xlfn.IFNA(VLOOKUP($B166,KviZDarije2!$A$1:$N$1000, 6, 0), 0)/'TOP SCORES'!C$5,0)</f>
        <v>0</v>
      </c>
      <c r="F166" s="14">
        <f>IFERROR(100*_xlfn.IFNA(VLOOKUP($B166,KviZDarije3!$A$1:$N$1000, 6, 0), 0)/'TOP SCORES'!D$5,0)</f>
        <v>18.181818181818183</v>
      </c>
      <c r="G166" s="14">
        <f>IFERROR(100*_xlfn.IFNA(VLOOKUP($B166,KviZDarije4!$A$1:$N$1000, 6, 0), 0)/'TOP SCORES'!E$5,0)</f>
        <v>10</v>
      </c>
      <c r="H166" s="14">
        <f>IFERROR(100*_xlfn.IFNA(VLOOKUP($B166,KviZDarije5!$A$1:$N$1000, 6, 0), 0)/'TOP SCORES'!F$5,0)</f>
        <v>9.0909090909090917</v>
      </c>
      <c r="I166" s="14">
        <f>IFERROR(100*_xlfn.IFNA(VLOOKUP($B166,KviZDarije6!$A$1:$N$1000, 6, 0), 0)/'TOP SCORES'!G$5,0)</f>
        <v>22.222222222222221</v>
      </c>
      <c r="J166" s="14">
        <f>IFERROR(100*_xlfn.IFNA(VLOOKUP($B166,KviZDarije7!$A$1:$N$999, 6, 0), 0)/'TOP SCORES'!H$5,0)</f>
        <v>0</v>
      </c>
      <c r="K166" s="14">
        <f>IFERROR(100*_xlfn.IFNA(VLOOKUP($B166,KviZDarije8!$A$1:$N$1000, 6, 0), 0)/'TOP SCORES'!I$5,0)</f>
        <v>20</v>
      </c>
      <c r="L166" s="14">
        <f>IFERROR(100*_xlfn.IFNA(VLOOKUP($B166,KviZDarije9!$A$1:$N$1000, 6, 0), 0)/'TOP SCORES'!J$5,0)</f>
        <v>0</v>
      </c>
      <c r="M166" s="14">
        <f>IFERROR(100*_xlfn.IFNA(VLOOKUP($B166,KviZDarije10!$A$1:$N$1000, 6, 0), 0)/'TOP SCORES'!K$5,0)</f>
        <v>0</v>
      </c>
      <c r="N166" s="14">
        <f>IFERROR(100*_xlfn.IFNA(VLOOKUP($B166,KviZDarije11!$A$1:$N$1000, 6, 0), 0)/'TOP SCORES'!L$5,0)</f>
        <v>0</v>
      </c>
    </row>
    <row r="167" spans="1:14">
      <c r="A167" s="17">
        <f t="shared" ca="1" si="2"/>
        <v>166</v>
      </c>
      <c r="B167" s="33" t="s">
        <v>276</v>
      </c>
      <c r="C167" s="15" cm="1">
        <f t="array" aca="1" ref="C167" ca="1">SUM(LARGE(D167:N167,ROW(INDIRECT("1:8"))))</f>
        <v>78.787878787878782</v>
      </c>
      <c r="D167" s="14">
        <f>IFERROR(100*_xlfn.IFNA(VLOOKUP($B167,KviZDarije1!$A$1:$N$1000, 6, 0), 0)/'TOP SCORES'!B$5,0)</f>
        <v>0</v>
      </c>
      <c r="E167" s="14">
        <f>IFERROR(100*_xlfn.IFNA(VLOOKUP($B167,KviZDarije2!$A$1:$N$1000, 6, 0), 0)/'TOP SCORES'!C$5,0)</f>
        <v>0</v>
      </c>
      <c r="F167" s="14">
        <f>IFERROR(100*_xlfn.IFNA(VLOOKUP($B167,KviZDarije3!$A$1:$N$1000, 6, 0), 0)/'TOP SCORES'!D$5,0)</f>
        <v>0</v>
      </c>
      <c r="G167" s="14">
        <f>IFERROR(100*_xlfn.IFNA(VLOOKUP($B167,KviZDarije4!$A$1:$N$1000, 6, 0), 0)/'TOP SCORES'!E$5,0)</f>
        <v>0</v>
      </c>
      <c r="H167" s="14">
        <f>IFERROR(100*_xlfn.IFNA(VLOOKUP($B167,KviZDarije5!$A$1:$N$1000, 6, 0), 0)/'TOP SCORES'!F$5,0)</f>
        <v>45.454545454545453</v>
      </c>
      <c r="I167" s="14">
        <f>IFERROR(100*_xlfn.IFNA(VLOOKUP($B167,KviZDarije6!$A$1:$N$1000, 6, 0), 0)/'TOP SCORES'!G$5,0)</f>
        <v>33.333333333333336</v>
      </c>
      <c r="J167" s="14">
        <f>IFERROR(100*_xlfn.IFNA(VLOOKUP($B167,KviZDarije7!$A$1:$N$999, 6, 0), 0)/'TOP SCORES'!H$5,0)</f>
        <v>0</v>
      </c>
      <c r="K167" s="14">
        <f>IFERROR(100*_xlfn.IFNA(VLOOKUP($B167,KviZDarije8!$A$1:$N$1000, 6, 0), 0)/'TOP SCORES'!I$5,0)</f>
        <v>0</v>
      </c>
      <c r="L167" s="14">
        <f>IFERROR(100*_xlfn.IFNA(VLOOKUP($B167,KviZDarije9!$A$1:$N$1000, 6, 0), 0)/'TOP SCORES'!J$5,0)</f>
        <v>0</v>
      </c>
      <c r="M167" s="14">
        <f>IFERROR(100*_xlfn.IFNA(VLOOKUP($B167,KviZDarije10!$A$1:$N$1000, 6, 0), 0)/'TOP SCORES'!K$5,0)</f>
        <v>0</v>
      </c>
      <c r="N167" s="14">
        <f>IFERROR(100*_xlfn.IFNA(VLOOKUP($B167,KviZDarije11!$A$1:$N$1000, 6, 0), 0)/'TOP SCORES'!L$5,0)</f>
        <v>0</v>
      </c>
    </row>
    <row r="168" spans="1:14">
      <c r="A168" s="17">
        <f t="shared" ca="1" si="2"/>
        <v>166</v>
      </c>
      <c r="B168" s="33" t="s">
        <v>283</v>
      </c>
      <c r="C168" s="15" cm="1">
        <f t="array" aca="1" ref="C168" ca="1">SUM(LARGE(D168:N168,ROW(INDIRECT("1:8"))))</f>
        <v>78.787878787878782</v>
      </c>
      <c r="D168" s="14">
        <f>IFERROR(100*_xlfn.IFNA(VLOOKUP($B168,KviZDarije1!$A$1:$N$1000, 6, 0), 0)/'TOP SCORES'!B$5,0)</f>
        <v>0</v>
      </c>
      <c r="E168" s="14">
        <f>IFERROR(100*_xlfn.IFNA(VLOOKUP($B168,KviZDarije2!$A$1:$N$1000, 6, 0), 0)/'TOP SCORES'!C$5,0)</f>
        <v>0</v>
      </c>
      <c r="F168" s="14">
        <f>IFERROR(100*_xlfn.IFNA(VLOOKUP($B168,KviZDarije3!$A$1:$N$1000, 6, 0), 0)/'TOP SCORES'!D$5,0)</f>
        <v>0</v>
      </c>
      <c r="G168" s="14">
        <f>IFERROR(100*_xlfn.IFNA(VLOOKUP($B168,KviZDarije4!$A$1:$N$1000, 6, 0), 0)/'TOP SCORES'!E$5,0)</f>
        <v>0</v>
      </c>
      <c r="H168" s="14">
        <f>IFERROR(100*_xlfn.IFNA(VLOOKUP($B168,KviZDarije5!$A$1:$N$1000, 6, 0), 0)/'TOP SCORES'!F$5,0)</f>
        <v>0</v>
      </c>
      <c r="I168" s="14">
        <f>IFERROR(100*_xlfn.IFNA(VLOOKUP($B168,KviZDarije6!$A$1:$N$1000, 6, 0), 0)/'TOP SCORES'!G$5,0)</f>
        <v>11.111111111111111</v>
      </c>
      <c r="J168" s="14">
        <f>IFERROR(100*_xlfn.IFNA(VLOOKUP($B168,KviZDarije7!$A$1:$N$999, 6, 0), 0)/'TOP SCORES'!H$5,0)</f>
        <v>22.222222222222221</v>
      </c>
      <c r="K168" s="14">
        <f>IFERROR(100*_xlfn.IFNA(VLOOKUP($B168,KviZDarije8!$A$1:$N$1000, 6, 0), 0)/'TOP SCORES'!I$5,0)</f>
        <v>0</v>
      </c>
      <c r="L168" s="14">
        <f>IFERROR(100*_xlfn.IFNA(VLOOKUP($B168,KviZDarije9!$A$1:$N$1000, 6, 0), 0)/'TOP SCORES'!J$5,0)</f>
        <v>0</v>
      </c>
      <c r="M168" s="14">
        <f>IFERROR(100*_xlfn.IFNA(VLOOKUP($B168,KviZDarije10!$A$1:$N$1000, 6, 0), 0)/'TOP SCORES'!K$5,0)</f>
        <v>0</v>
      </c>
      <c r="N168" s="14">
        <f>IFERROR(100*_xlfn.IFNA(VLOOKUP($B168,KviZDarije11!$A$1:$N$1000, 6, 0), 0)/'TOP SCORES'!L$5,0)</f>
        <v>45.454545454545453</v>
      </c>
    </row>
    <row r="169" spans="1:14">
      <c r="A169" s="17">
        <f t="shared" ca="1" si="2"/>
        <v>168</v>
      </c>
      <c r="B169" s="12" t="s">
        <v>212</v>
      </c>
      <c r="C169" s="15" cm="1">
        <f t="array" aca="1" ref="C169" ca="1">SUM(LARGE(D169:N169,ROW(INDIRECT("1:8"))))</f>
        <v>77.777777777777771</v>
      </c>
      <c r="D169" s="14">
        <f>IFERROR(100*_xlfn.IFNA(VLOOKUP($B169,KviZDarije1!$A$1:$N$1000, 6, 0), 0)/'TOP SCORES'!B$5,0)</f>
        <v>0</v>
      </c>
      <c r="E169" s="14">
        <f>IFERROR(100*_xlfn.IFNA(VLOOKUP($B169,KviZDarije2!$A$1:$N$1000, 6, 0), 0)/'TOP SCORES'!C$5,0)</f>
        <v>77.777777777777771</v>
      </c>
      <c r="F169" s="14">
        <f>IFERROR(100*_xlfn.IFNA(VLOOKUP($B169,KviZDarije3!$A$1:$N$1000, 6, 0), 0)/'TOP SCORES'!D$5,0)</f>
        <v>0</v>
      </c>
      <c r="G169" s="14">
        <f>IFERROR(100*_xlfn.IFNA(VLOOKUP($B169,KviZDarije4!$A$1:$N$1000, 6, 0), 0)/'TOP SCORES'!E$5,0)</f>
        <v>0</v>
      </c>
      <c r="H169" s="14">
        <f>IFERROR(100*_xlfn.IFNA(VLOOKUP($B169,KviZDarije5!$A$1:$N$1000, 6, 0), 0)/'TOP SCORES'!F$5,0)</f>
        <v>0</v>
      </c>
      <c r="I169" s="14">
        <f>IFERROR(100*_xlfn.IFNA(VLOOKUP($B169,KviZDarije6!$A$1:$N$1000, 6, 0), 0)/'TOP SCORES'!G$5,0)</f>
        <v>0</v>
      </c>
      <c r="J169" s="14">
        <f>IFERROR(100*_xlfn.IFNA(VLOOKUP($B169,KviZDarije7!$A$1:$N$999, 6, 0), 0)/'TOP SCORES'!H$5,0)</f>
        <v>0</v>
      </c>
      <c r="K169" s="14">
        <f>IFERROR(100*_xlfn.IFNA(VLOOKUP($B169,KviZDarije8!$A$1:$N$1000, 6, 0), 0)/'TOP SCORES'!I$5,0)</f>
        <v>0</v>
      </c>
      <c r="L169" s="14">
        <f>IFERROR(100*_xlfn.IFNA(VLOOKUP($B169,KviZDarije9!$A$1:$N$1000, 6, 0), 0)/'TOP SCORES'!J$5,0)</f>
        <v>0</v>
      </c>
      <c r="M169" s="14">
        <f>IFERROR(100*_xlfn.IFNA(VLOOKUP($B169,KviZDarije10!$A$1:$N$1000, 6, 0), 0)/'TOP SCORES'!K$5,0)</f>
        <v>0</v>
      </c>
      <c r="N169" s="14">
        <f>IFERROR(100*_xlfn.IFNA(VLOOKUP($B169,KviZDarije11!$A$1:$N$1000, 6, 0), 0)/'TOP SCORES'!L$5,0)</f>
        <v>0</v>
      </c>
    </row>
    <row r="170" spans="1:14">
      <c r="A170" s="17">
        <f t="shared" ca="1" si="2"/>
        <v>169</v>
      </c>
      <c r="B170" s="33" t="s">
        <v>320</v>
      </c>
      <c r="C170" s="15" cm="1">
        <f t="array" aca="1" ref="C170" ca="1">SUM(LARGE(D170:N170,ROW(INDIRECT("1:8"))))</f>
        <v>76.767676767676761</v>
      </c>
      <c r="D170" s="14">
        <f>IFERROR(100*_xlfn.IFNA(VLOOKUP($B170,KviZDarije1!$A$1:$N$1000, 6, 0), 0)/'TOP SCORES'!B$5,0)</f>
        <v>0</v>
      </c>
      <c r="E170" s="14">
        <f>IFERROR(100*_xlfn.IFNA(VLOOKUP($B170,KviZDarije2!$A$1:$N$1000, 6, 0), 0)/'TOP SCORES'!C$5,0)</f>
        <v>0</v>
      </c>
      <c r="F170" s="14">
        <f>IFERROR(100*_xlfn.IFNA(VLOOKUP($B170,KviZDarije3!$A$1:$N$1000, 6, 0), 0)/'TOP SCORES'!D$5,0)</f>
        <v>0</v>
      </c>
      <c r="G170" s="14">
        <f>IFERROR(100*_xlfn.IFNA(VLOOKUP($B170,KviZDarije4!$A$1:$N$1000, 6, 0), 0)/'TOP SCORES'!E$5,0)</f>
        <v>0</v>
      </c>
      <c r="H170" s="14">
        <f>IFERROR(100*_xlfn.IFNA(VLOOKUP($B170,KviZDarije5!$A$1:$N$1000, 6, 0), 0)/'TOP SCORES'!F$5,0)</f>
        <v>0</v>
      </c>
      <c r="I170" s="14">
        <f>IFERROR(100*_xlfn.IFNA(VLOOKUP($B170,KviZDarije6!$A$1:$N$1000, 6, 0), 0)/'TOP SCORES'!G$5,0)</f>
        <v>0</v>
      </c>
      <c r="J170" s="14">
        <f>IFERROR(100*_xlfn.IFNA(VLOOKUP($B170,KviZDarije7!$A$1:$N$999, 6, 0), 0)/'TOP SCORES'!H$5,0)</f>
        <v>0</v>
      </c>
      <c r="K170" s="14">
        <f>IFERROR(100*_xlfn.IFNA(VLOOKUP($B170,KviZDarije8!$A$1:$N$1000, 6, 0), 0)/'TOP SCORES'!I$5,0)</f>
        <v>0</v>
      </c>
      <c r="L170" s="14">
        <f>IFERROR(100*_xlfn.IFNA(VLOOKUP($B170,KviZDarije9!$A$1:$N$1000, 6, 0), 0)/'TOP SCORES'!J$5,0)</f>
        <v>0</v>
      </c>
      <c r="M170" s="14">
        <f>IFERROR(100*_xlfn.IFNA(VLOOKUP($B170,KviZDarije10!$A$1:$N$1000, 6, 0), 0)/'TOP SCORES'!K$5,0)</f>
        <v>22.222222222222221</v>
      </c>
      <c r="N170" s="14">
        <f>IFERROR(100*_xlfn.IFNA(VLOOKUP($B170,KviZDarije11!$A$1:$N$1000, 6, 0), 0)/'TOP SCORES'!L$5,0)</f>
        <v>54.545454545454547</v>
      </c>
    </row>
    <row r="171" spans="1:14">
      <c r="A171" s="17">
        <f t="shared" ca="1" si="2"/>
        <v>170</v>
      </c>
      <c r="B171" s="8" t="s">
        <v>97</v>
      </c>
      <c r="C171" s="15" cm="1">
        <f t="array" aca="1" ref="C171" ca="1">SUM(LARGE(D171:N171,ROW(INDIRECT("1:8"))))</f>
        <v>76.363636363636374</v>
      </c>
      <c r="D171" s="14">
        <f>IFERROR(100*_xlfn.IFNA(VLOOKUP($B171,KviZDarije1!$A$1:$N$1000, 6, 0), 0)/'TOP SCORES'!B$5,0)</f>
        <v>36.363636363636367</v>
      </c>
      <c r="E171" s="14">
        <f>IFERROR(100*_xlfn.IFNA(VLOOKUP($B171,KviZDarije2!$A$1:$N$1000, 6, 0), 0)/'TOP SCORES'!C$5,0)</f>
        <v>0</v>
      </c>
      <c r="F171" s="14">
        <f>IFERROR(100*_xlfn.IFNA(VLOOKUP($B171,KviZDarije3!$A$1:$N$1000, 6, 0), 0)/'TOP SCORES'!D$5,0)</f>
        <v>0</v>
      </c>
      <c r="G171" s="14">
        <f>IFERROR(100*_xlfn.IFNA(VLOOKUP($B171,KviZDarije4!$A$1:$N$1000, 6, 0), 0)/'TOP SCORES'!E$5,0)</f>
        <v>40</v>
      </c>
      <c r="H171" s="14">
        <f>IFERROR(100*_xlfn.IFNA(VLOOKUP($B171,KviZDarije5!$A$1:$N$1000, 6, 0), 0)/'TOP SCORES'!F$5,0)</f>
        <v>0</v>
      </c>
      <c r="I171" s="14">
        <f>IFERROR(100*_xlfn.IFNA(VLOOKUP($B171,KviZDarije6!$A$1:$N$1000, 6, 0), 0)/'TOP SCORES'!G$5,0)</f>
        <v>0</v>
      </c>
      <c r="J171" s="14">
        <f>IFERROR(100*_xlfn.IFNA(VLOOKUP($B171,KviZDarije7!$A$1:$N$999, 6, 0), 0)/'TOP SCORES'!H$5,0)</f>
        <v>0</v>
      </c>
      <c r="K171" s="14">
        <f>IFERROR(100*_xlfn.IFNA(VLOOKUP($B171,KviZDarije8!$A$1:$N$1000, 6, 0), 0)/'TOP SCORES'!I$5,0)</f>
        <v>0</v>
      </c>
      <c r="L171" s="14">
        <f>IFERROR(100*_xlfn.IFNA(VLOOKUP($B171,KviZDarije9!$A$1:$N$1000, 6, 0), 0)/'TOP SCORES'!J$5,0)</f>
        <v>0</v>
      </c>
      <c r="M171" s="14">
        <f>IFERROR(100*_xlfn.IFNA(VLOOKUP($B171,KviZDarije10!$A$1:$N$1000, 6, 0), 0)/'TOP SCORES'!K$5,0)</f>
        <v>0</v>
      </c>
      <c r="N171" s="14">
        <f>IFERROR(100*_xlfn.IFNA(VLOOKUP($B171,KviZDarije11!$A$1:$N$1000, 6, 0), 0)/'TOP SCORES'!L$5,0)</f>
        <v>0</v>
      </c>
    </row>
    <row r="172" spans="1:14">
      <c r="A172" s="17">
        <f t="shared" ca="1" si="2"/>
        <v>171</v>
      </c>
      <c r="B172" s="12" t="s">
        <v>133</v>
      </c>
      <c r="C172" s="15" cm="1">
        <f t="array" aca="1" ref="C172" ca="1">SUM(LARGE(D172:N172,ROW(INDIRECT("1:8"))))</f>
        <v>72.727272727272734</v>
      </c>
      <c r="D172" s="14">
        <f>IFERROR(100*_xlfn.IFNA(VLOOKUP($B172,KviZDarije1!$A$1:$N$1000, 6, 0), 0)/'TOP SCORES'!B$5,0)</f>
        <v>0</v>
      </c>
      <c r="E172" s="14">
        <f>IFERROR(100*_xlfn.IFNA(VLOOKUP($B172,KviZDarije2!$A$1:$N$1000, 6, 0), 0)/'TOP SCORES'!C$5,0)</f>
        <v>0</v>
      </c>
      <c r="F172" s="14">
        <f>IFERROR(100*_xlfn.IFNA(VLOOKUP($B172,KviZDarije3!$A$1:$N$1000, 6, 0), 0)/'TOP SCORES'!D$5,0)</f>
        <v>72.727272727272734</v>
      </c>
      <c r="G172" s="14">
        <f>IFERROR(100*_xlfn.IFNA(VLOOKUP($B172,KviZDarije4!$A$1:$N$1000, 6, 0), 0)/'TOP SCORES'!E$5,0)</f>
        <v>0</v>
      </c>
      <c r="H172" s="14">
        <f>IFERROR(100*_xlfn.IFNA(VLOOKUP($B172,KviZDarije5!$A$1:$N$1000, 6, 0), 0)/'TOP SCORES'!F$5,0)</f>
        <v>0</v>
      </c>
      <c r="I172" s="14">
        <f>IFERROR(100*_xlfn.IFNA(VLOOKUP($B172,KviZDarije6!$A$1:$N$1000, 6, 0), 0)/'TOP SCORES'!G$5,0)</f>
        <v>0</v>
      </c>
      <c r="J172" s="14">
        <f>IFERROR(100*_xlfn.IFNA(VLOOKUP($B172,KviZDarije7!$A$1:$N$999, 6, 0), 0)/'TOP SCORES'!H$5,0)</f>
        <v>0</v>
      </c>
      <c r="K172" s="14">
        <f>IFERROR(100*_xlfn.IFNA(VLOOKUP($B172,KviZDarije8!$A$1:$N$1000, 6, 0), 0)/'TOP SCORES'!I$5,0)</f>
        <v>0</v>
      </c>
      <c r="L172" s="14">
        <f>IFERROR(100*_xlfn.IFNA(VLOOKUP($B172,KviZDarije9!$A$1:$N$1000, 6, 0), 0)/'TOP SCORES'!J$5,0)</f>
        <v>0</v>
      </c>
      <c r="M172" s="14">
        <f>IFERROR(100*_xlfn.IFNA(VLOOKUP($B172,KviZDarije10!$A$1:$N$1000, 6, 0), 0)/'TOP SCORES'!K$5,0)</f>
        <v>0</v>
      </c>
      <c r="N172" s="14">
        <f>IFERROR(100*_xlfn.IFNA(VLOOKUP($B172,KviZDarije11!$A$1:$N$1000, 6, 0), 0)/'TOP SCORES'!L$5,0)</f>
        <v>0</v>
      </c>
    </row>
    <row r="173" spans="1:14">
      <c r="A173" s="17">
        <f t="shared" ca="1" si="2"/>
        <v>172</v>
      </c>
      <c r="B173" s="8" t="s">
        <v>116</v>
      </c>
      <c r="C173" s="15" cm="1">
        <f t="array" aca="1" ref="C173" ca="1">SUM(LARGE(D173:N173,ROW(INDIRECT("1:8"))))</f>
        <v>72.72727272727272</v>
      </c>
      <c r="D173" s="14">
        <f>IFERROR(100*_xlfn.IFNA(VLOOKUP($B173,KviZDarije1!$A$1:$N$1000, 6, 0), 0)/'TOP SCORES'!B$5,0)</f>
        <v>27.272727272727273</v>
      </c>
      <c r="E173" s="14">
        <f>IFERROR(100*_xlfn.IFNA(VLOOKUP($B173,KviZDarije2!$A$1:$N$1000, 6, 0), 0)/'TOP SCORES'!C$5,0)</f>
        <v>0</v>
      </c>
      <c r="F173" s="14">
        <f>IFERROR(100*_xlfn.IFNA(VLOOKUP($B173,KviZDarije3!$A$1:$N$1000, 6, 0), 0)/'TOP SCORES'!D$5,0)</f>
        <v>45.454545454545453</v>
      </c>
      <c r="G173" s="14">
        <f>IFERROR(100*_xlfn.IFNA(VLOOKUP($B173,KviZDarije4!$A$1:$N$1000, 6, 0), 0)/'TOP SCORES'!E$5,0)</f>
        <v>0</v>
      </c>
      <c r="H173" s="14">
        <f>IFERROR(100*_xlfn.IFNA(VLOOKUP($B173,KviZDarije5!$A$1:$N$1000, 6, 0), 0)/'TOP SCORES'!F$5,0)</f>
        <v>0</v>
      </c>
      <c r="I173" s="14">
        <f>IFERROR(100*_xlfn.IFNA(VLOOKUP($B173,KviZDarije6!$A$1:$N$1000, 6, 0), 0)/'TOP SCORES'!G$5,0)</f>
        <v>0</v>
      </c>
      <c r="J173" s="14">
        <f>IFERROR(100*_xlfn.IFNA(VLOOKUP($B173,KviZDarije7!$A$1:$N$999, 6, 0), 0)/'TOP SCORES'!H$5,0)</f>
        <v>0</v>
      </c>
      <c r="K173" s="14">
        <f>IFERROR(100*_xlfn.IFNA(VLOOKUP($B173,KviZDarije8!$A$1:$N$1000, 6, 0), 0)/'TOP SCORES'!I$5,0)</f>
        <v>0</v>
      </c>
      <c r="L173" s="14">
        <f>IFERROR(100*_xlfn.IFNA(VLOOKUP($B173,KviZDarije9!$A$1:$N$1000, 6, 0), 0)/'TOP SCORES'!J$5,0)</f>
        <v>0</v>
      </c>
      <c r="M173" s="14">
        <f>IFERROR(100*_xlfn.IFNA(VLOOKUP($B173,KviZDarije10!$A$1:$N$1000, 6, 0), 0)/'TOP SCORES'!K$5,0)</f>
        <v>0</v>
      </c>
      <c r="N173" s="14">
        <f>IFERROR(100*_xlfn.IFNA(VLOOKUP($B173,KviZDarije11!$A$1:$N$1000, 6, 0), 0)/'TOP SCORES'!L$5,0)</f>
        <v>0</v>
      </c>
    </row>
    <row r="174" spans="1:14">
      <c r="A174" s="17">
        <f t="shared" ca="1" si="2"/>
        <v>173</v>
      </c>
      <c r="B174" s="58" t="s">
        <v>248</v>
      </c>
      <c r="C174" s="15" cm="1">
        <f t="array" aca="1" ref="C174" ca="1">SUM(LARGE(D174:N174,ROW(INDIRECT("1:8"))))</f>
        <v>70</v>
      </c>
      <c r="D174" s="14">
        <f>IFERROR(100*_xlfn.IFNA(VLOOKUP($B174,KviZDarije1!$A$1:$N$1000, 6, 0), 0)/'TOP SCORES'!B$5,0)</f>
        <v>0</v>
      </c>
      <c r="E174" s="14">
        <f>IFERROR(100*_xlfn.IFNA(VLOOKUP($B174,KviZDarije2!$A$1:$N$1000, 6, 0), 0)/'TOP SCORES'!C$5,0)</f>
        <v>0</v>
      </c>
      <c r="F174" s="14">
        <f>IFERROR(100*_xlfn.IFNA(VLOOKUP($B174,KviZDarije3!$A$1:$N$1000, 6, 0), 0)/'TOP SCORES'!D$5,0)</f>
        <v>0</v>
      </c>
      <c r="G174" s="14">
        <f>IFERROR(100*_xlfn.IFNA(VLOOKUP($B174,KviZDarije4!$A$1:$N$1000, 6, 0), 0)/'TOP SCORES'!E$5,0)</f>
        <v>0</v>
      </c>
      <c r="H174" s="14">
        <f>IFERROR(100*_xlfn.IFNA(VLOOKUP($B174,KviZDarije5!$A$1:$N$1000, 6, 0), 0)/'TOP SCORES'!F$5,0)</f>
        <v>0</v>
      </c>
      <c r="I174" s="14">
        <f>IFERROR(100*_xlfn.IFNA(VLOOKUP($B174,KviZDarije6!$A$1:$N$1000, 6, 0), 0)/'TOP SCORES'!G$5,0)</f>
        <v>0</v>
      </c>
      <c r="J174" s="14">
        <f>IFERROR(100*_xlfn.IFNA(VLOOKUP($B174,KviZDarije7!$A$1:$N$999, 6, 0), 0)/'TOP SCORES'!H$5,0)</f>
        <v>0</v>
      </c>
      <c r="K174" s="14">
        <f>IFERROR(100*_xlfn.IFNA(VLOOKUP($B174,KviZDarije8!$A$1:$N$1000, 6, 0), 0)/'TOP SCORES'!I$5,0)</f>
        <v>0</v>
      </c>
      <c r="L174" s="14">
        <f>IFERROR(100*_xlfn.IFNA(VLOOKUP($B174,KviZDarije9!$A$1:$N$1000, 6, 0), 0)/'TOP SCORES'!J$5,0)</f>
        <v>70</v>
      </c>
      <c r="M174" s="14">
        <f>IFERROR(100*_xlfn.IFNA(VLOOKUP($B174,KviZDarije10!$A$1:$N$1000, 6, 0), 0)/'TOP SCORES'!K$5,0)</f>
        <v>0</v>
      </c>
      <c r="N174" s="14">
        <f>IFERROR(100*_xlfn.IFNA(VLOOKUP($B174,KviZDarije11!$A$1:$N$1000, 6, 0), 0)/'TOP SCORES'!L$5,0)</f>
        <v>0</v>
      </c>
    </row>
    <row r="175" spans="1:14">
      <c r="A175" s="17">
        <f t="shared" ca="1" si="2"/>
        <v>174</v>
      </c>
      <c r="B175" s="12" t="s">
        <v>89</v>
      </c>
      <c r="C175" s="15" cm="1">
        <f t="array" aca="1" ref="C175" ca="1">SUM(LARGE(D175:N175,ROW(INDIRECT("1:8"))))</f>
        <v>69.696969696969703</v>
      </c>
      <c r="D175" s="14">
        <f>IFERROR(100*_xlfn.IFNA(VLOOKUP($B175,KviZDarije1!$A$1:$N$1000, 6, 0), 0)/'TOP SCORES'!B$5,0)</f>
        <v>0</v>
      </c>
      <c r="E175" s="14">
        <f>IFERROR(100*_xlfn.IFNA(VLOOKUP($B175,KviZDarije2!$A$1:$N$1000, 6, 0), 0)/'TOP SCORES'!C$5,0)</f>
        <v>33.333333333333336</v>
      </c>
      <c r="F175" s="14">
        <f>IFERROR(100*_xlfn.IFNA(VLOOKUP($B175,KviZDarije3!$A$1:$N$1000, 6, 0), 0)/'TOP SCORES'!D$5,0)</f>
        <v>36.363636363636367</v>
      </c>
      <c r="G175" s="14">
        <f>IFERROR(100*_xlfn.IFNA(VLOOKUP($B175,KviZDarije4!$A$1:$N$1000, 6, 0), 0)/'TOP SCORES'!E$5,0)</f>
        <v>0</v>
      </c>
      <c r="H175" s="14">
        <f>IFERROR(100*_xlfn.IFNA(VLOOKUP($B175,KviZDarije5!$A$1:$N$1000, 6, 0), 0)/'TOP SCORES'!F$5,0)</f>
        <v>0</v>
      </c>
      <c r="I175" s="14">
        <f>IFERROR(100*_xlfn.IFNA(VLOOKUP($B175,KviZDarije6!$A$1:$N$1000, 6, 0), 0)/'TOP SCORES'!G$5,0)</f>
        <v>0</v>
      </c>
      <c r="J175" s="14">
        <f>IFERROR(100*_xlfn.IFNA(VLOOKUP($B175,KviZDarije7!$A$1:$N$999, 6, 0), 0)/'TOP SCORES'!H$5,0)</f>
        <v>0</v>
      </c>
      <c r="K175" s="14">
        <f>IFERROR(100*_xlfn.IFNA(VLOOKUP($B175,KviZDarije8!$A$1:$N$1000, 6, 0), 0)/'TOP SCORES'!I$5,0)</f>
        <v>0</v>
      </c>
      <c r="L175" s="14">
        <f>IFERROR(100*_xlfn.IFNA(VLOOKUP($B175,KviZDarije9!$A$1:$N$1000, 6, 0), 0)/'TOP SCORES'!J$5,0)</f>
        <v>0</v>
      </c>
      <c r="M175" s="14">
        <f>IFERROR(100*_xlfn.IFNA(VLOOKUP($B175,KviZDarije10!$A$1:$N$1000, 6, 0), 0)/'TOP SCORES'!K$5,0)</f>
        <v>0</v>
      </c>
      <c r="N175" s="14">
        <f>IFERROR(100*_xlfn.IFNA(VLOOKUP($B175,KviZDarije11!$A$1:$N$1000, 6, 0), 0)/'TOP SCORES'!L$5,0)</f>
        <v>0</v>
      </c>
    </row>
    <row r="176" spans="1:14">
      <c r="A176" s="17">
        <f t="shared" ca="1" si="2"/>
        <v>174</v>
      </c>
      <c r="B176" s="33" t="s">
        <v>275</v>
      </c>
      <c r="C176" s="15" cm="1">
        <f t="array" aca="1" ref="C176" ca="1">SUM(LARGE(D176:N176,ROW(INDIRECT("1:8"))))</f>
        <v>69.696969696969703</v>
      </c>
      <c r="D176" s="14">
        <f>IFERROR(100*_xlfn.IFNA(VLOOKUP($B176,KviZDarije1!$A$1:$N$1000, 6, 0), 0)/'TOP SCORES'!B$5,0)</f>
        <v>0</v>
      </c>
      <c r="E176" s="14">
        <f>IFERROR(100*_xlfn.IFNA(VLOOKUP($B176,KviZDarije2!$A$1:$N$1000, 6, 0), 0)/'TOP SCORES'!C$5,0)</f>
        <v>0</v>
      </c>
      <c r="F176" s="14">
        <f>IFERROR(100*_xlfn.IFNA(VLOOKUP($B176,KviZDarije3!$A$1:$N$1000, 6, 0), 0)/'TOP SCORES'!D$5,0)</f>
        <v>0</v>
      </c>
      <c r="G176" s="14">
        <f>IFERROR(100*_xlfn.IFNA(VLOOKUP($B176,KviZDarije4!$A$1:$N$1000, 6, 0), 0)/'TOP SCORES'!E$5,0)</f>
        <v>0</v>
      </c>
      <c r="H176" s="14">
        <f>IFERROR(100*_xlfn.IFNA(VLOOKUP($B176,KviZDarije5!$A$1:$N$1000, 6, 0), 0)/'TOP SCORES'!F$5,0)</f>
        <v>36.363636363636367</v>
      </c>
      <c r="I176" s="14">
        <f>IFERROR(100*_xlfn.IFNA(VLOOKUP($B176,KviZDarije6!$A$1:$N$1000, 6, 0), 0)/'TOP SCORES'!G$5,0)</f>
        <v>0</v>
      </c>
      <c r="J176" s="14">
        <f>IFERROR(100*_xlfn.IFNA(VLOOKUP($B176,KviZDarije7!$A$1:$N$999, 6, 0), 0)/'TOP SCORES'!H$5,0)</f>
        <v>33.333333333333336</v>
      </c>
      <c r="K176" s="14">
        <f>IFERROR(100*_xlfn.IFNA(VLOOKUP($B176,KviZDarije8!$A$1:$N$1000, 6, 0), 0)/'TOP SCORES'!I$5,0)</f>
        <v>0</v>
      </c>
      <c r="L176" s="14">
        <f>IFERROR(100*_xlfn.IFNA(VLOOKUP($B176,KviZDarije9!$A$1:$N$1000, 6, 0), 0)/'TOP SCORES'!J$5,0)</f>
        <v>0</v>
      </c>
      <c r="M176" s="14">
        <f>IFERROR(100*_xlfn.IFNA(VLOOKUP($B176,KviZDarije10!$A$1:$N$1000, 6, 0), 0)/'TOP SCORES'!K$5,0)</f>
        <v>0</v>
      </c>
      <c r="N176" s="14">
        <f>IFERROR(100*_xlfn.IFNA(VLOOKUP($B176,KviZDarije11!$A$1:$N$1000, 6, 0), 0)/'TOP SCORES'!L$5,0)</f>
        <v>0</v>
      </c>
    </row>
    <row r="177" spans="1:14">
      <c r="A177" s="17">
        <f t="shared" ca="1" si="2"/>
        <v>176</v>
      </c>
      <c r="B177" s="12" t="s">
        <v>143</v>
      </c>
      <c r="C177" s="15" cm="1">
        <f t="array" aca="1" ref="C177" ca="1">SUM(LARGE(D177:N177,ROW(INDIRECT("1:8"))))</f>
        <v>66.666666666666671</v>
      </c>
      <c r="D177" s="14">
        <f>IFERROR(100*_xlfn.IFNA(VLOOKUP($B177,KviZDarije1!$A$1:$N$1000, 6, 0), 0)/'TOP SCORES'!B$5,0)</f>
        <v>0</v>
      </c>
      <c r="E177" s="14">
        <f>IFERROR(100*_xlfn.IFNA(VLOOKUP($B177,KviZDarije2!$A$1:$N$1000, 6, 0), 0)/'TOP SCORES'!C$5,0)</f>
        <v>66.666666666666671</v>
      </c>
      <c r="F177" s="14">
        <f>IFERROR(100*_xlfn.IFNA(VLOOKUP($B177,KviZDarije3!$A$1:$N$1000, 6, 0), 0)/'TOP SCORES'!D$5,0)</f>
        <v>0</v>
      </c>
      <c r="G177" s="14">
        <f>IFERROR(100*_xlfn.IFNA(VLOOKUP($B177,KviZDarije4!$A$1:$N$1000, 6, 0), 0)/'TOP SCORES'!E$5,0)</f>
        <v>0</v>
      </c>
      <c r="H177" s="14">
        <f>IFERROR(100*_xlfn.IFNA(VLOOKUP($B177,KviZDarije5!$A$1:$N$1000, 6, 0), 0)/'TOP SCORES'!F$5,0)</f>
        <v>0</v>
      </c>
      <c r="I177" s="14">
        <f>IFERROR(100*_xlfn.IFNA(VLOOKUP($B177,KviZDarije6!$A$1:$N$1000, 6, 0), 0)/'TOP SCORES'!G$5,0)</f>
        <v>0</v>
      </c>
      <c r="J177" s="14">
        <f>IFERROR(100*_xlfn.IFNA(VLOOKUP($B177,KviZDarije7!$A$1:$N$999, 6, 0), 0)/'TOP SCORES'!H$5,0)</f>
        <v>0</v>
      </c>
      <c r="K177" s="14">
        <f>IFERROR(100*_xlfn.IFNA(VLOOKUP($B177,KviZDarije8!$A$1:$N$1000, 6, 0), 0)/'TOP SCORES'!I$5,0)</f>
        <v>0</v>
      </c>
      <c r="L177" s="14">
        <f>IFERROR(100*_xlfn.IFNA(VLOOKUP($B177,KviZDarije9!$A$1:$N$1000, 6, 0), 0)/'TOP SCORES'!J$5,0)</f>
        <v>0</v>
      </c>
      <c r="M177" s="14">
        <f>IFERROR(100*_xlfn.IFNA(VLOOKUP($B177,KviZDarije10!$A$1:$N$1000, 6, 0), 0)/'TOP SCORES'!K$5,0)</f>
        <v>0</v>
      </c>
      <c r="N177" s="14">
        <f>IFERROR(100*_xlfn.IFNA(VLOOKUP($B177,KviZDarije11!$A$1:$N$1000, 6, 0), 0)/'TOP SCORES'!L$5,0)</f>
        <v>0</v>
      </c>
    </row>
    <row r="178" spans="1:14">
      <c r="A178" s="17">
        <f t="shared" ca="1" si="2"/>
        <v>177</v>
      </c>
      <c r="B178" s="12" t="s">
        <v>138</v>
      </c>
      <c r="C178" s="15" cm="1">
        <f t="array" aca="1" ref="C178" ca="1">SUM(LARGE(D178:N178,ROW(INDIRECT("1:8"))))</f>
        <v>63.636363636363633</v>
      </c>
      <c r="D178" s="14">
        <f>IFERROR(100*_xlfn.IFNA(VLOOKUP($B178,KviZDarije1!$A$1:$N$1000, 6, 0), 0)/'TOP SCORES'!B$5,0)</f>
        <v>0</v>
      </c>
      <c r="E178" s="14">
        <f>IFERROR(100*_xlfn.IFNA(VLOOKUP($B178,KviZDarije2!$A$1:$N$1000, 6, 0), 0)/'TOP SCORES'!C$5,0)</f>
        <v>0</v>
      </c>
      <c r="F178" s="14">
        <f>IFERROR(100*_xlfn.IFNA(VLOOKUP($B178,KviZDarije3!$A$1:$N$1000, 6, 0), 0)/'TOP SCORES'!D$5,0)</f>
        <v>63.636363636363633</v>
      </c>
      <c r="G178" s="14">
        <f>IFERROR(100*_xlfn.IFNA(VLOOKUP($B178,KviZDarije4!$A$1:$N$1000, 6, 0), 0)/'TOP SCORES'!E$5,0)</f>
        <v>0</v>
      </c>
      <c r="H178" s="14">
        <f>IFERROR(100*_xlfn.IFNA(VLOOKUP($B178,KviZDarije5!$A$1:$N$1000, 6, 0), 0)/'TOP SCORES'!F$5,0)</f>
        <v>0</v>
      </c>
      <c r="I178" s="14">
        <f>IFERROR(100*_xlfn.IFNA(VLOOKUP($B178,KviZDarije6!$A$1:$N$1000, 6, 0), 0)/'TOP SCORES'!G$5,0)</f>
        <v>0</v>
      </c>
      <c r="J178" s="14">
        <f>IFERROR(100*_xlfn.IFNA(VLOOKUP($B178,KviZDarije7!$A$1:$N$999, 6, 0), 0)/'TOP SCORES'!H$5,0)</f>
        <v>0</v>
      </c>
      <c r="K178" s="14">
        <f>IFERROR(100*_xlfn.IFNA(VLOOKUP($B178,KviZDarije8!$A$1:$N$1000, 6, 0), 0)/'TOP SCORES'!I$5,0)</f>
        <v>0</v>
      </c>
      <c r="L178" s="14">
        <f>IFERROR(100*_xlfn.IFNA(VLOOKUP($B178,KviZDarije9!$A$1:$N$1000, 6, 0), 0)/'TOP SCORES'!J$5,0)</f>
        <v>0</v>
      </c>
      <c r="M178" s="14">
        <f>IFERROR(100*_xlfn.IFNA(VLOOKUP($B178,KviZDarije10!$A$1:$N$1000, 6, 0), 0)/'TOP SCORES'!K$5,0)</f>
        <v>0</v>
      </c>
      <c r="N178" s="14">
        <f>IFERROR(100*_xlfn.IFNA(VLOOKUP($B178,KviZDarije11!$A$1:$N$1000, 6, 0), 0)/'TOP SCORES'!L$5,0)</f>
        <v>0</v>
      </c>
    </row>
    <row r="179" spans="1:14">
      <c r="A179" s="17">
        <f t="shared" ca="1" si="2"/>
        <v>177</v>
      </c>
      <c r="B179" s="93" t="s">
        <v>322</v>
      </c>
      <c r="C179" s="15" cm="1">
        <f t="array" aca="1" ref="C179" ca="1">SUM(LARGE(D179:N179,ROW(INDIRECT("1:8"))))</f>
        <v>63.636363636363633</v>
      </c>
      <c r="D179" s="14">
        <f>IFERROR(100*_xlfn.IFNA(VLOOKUP($B179,KviZDarije1!$A$1:$N$1000, 6, 0), 0)/'TOP SCORES'!B$5,0)</f>
        <v>0</v>
      </c>
      <c r="E179" s="14">
        <f>IFERROR(100*_xlfn.IFNA(VLOOKUP($B179,KviZDarije2!$A$1:$N$1000, 6, 0), 0)/'TOP SCORES'!C$5,0)</f>
        <v>0</v>
      </c>
      <c r="F179" s="14">
        <f>IFERROR(100*_xlfn.IFNA(VLOOKUP($B179,KviZDarije3!$A$1:$N$1000, 6, 0), 0)/'TOP SCORES'!D$5,0)</f>
        <v>0</v>
      </c>
      <c r="G179" s="14">
        <f>IFERROR(100*_xlfn.IFNA(VLOOKUP($B179,KviZDarije4!$A$1:$N$1000, 6, 0), 0)/'TOP SCORES'!E$5,0)</f>
        <v>0</v>
      </c>
      <c r="H179" s="14">
        <f>IFERROR(100*_xlfn.IFNA(VLOOKUP($B179,KviZDarije5!$A$1:$N$1000, 6, 0), 0)/'TOP SCORES'!F$5,0)</f>
        <v>0</v>
      </c>
      <c r="I179" s="14">
        <f>IFERROR(100*_xlfn.IFNA(VLOOKUP($B179,KviZDarije6!$A$1:$N$1000, 6, 0), 0)/'TOP SCORES'!G$5,0)</f>
        <v>0</v>
      </c>
      <c r="J179" s="14">
        <f>IFERROR(100*_xlfn.IFNA(VLOOKUP($B179,KviZDarije7!$A$1:$N$999, 6, 0), 0)/'TOP SCORES'!H$5,0)</f>
        <v>0</v>
      </c>
      <c r="K179" s="14">
        <f>IFERROR(100*_xlfn.IFNA(VLOOKUP($B179,KviZDarije8!$A$1:$N$1000, 6, 0), 0)/'TOP SCORES'!I$5,0)</f>
        <v>0</v>
      </c>
      <c r="L179" s="14">
        <f>IFERROR(100*_xlfn.IFNA(VLOOKUP($B179,KviZDarije9!$A$1:$N$1000, 6, 0), 0)/'TOP SCORES'!J$5,0)</f>
        <v>0</v>
      </c>
      <c r="M179" s="14">
        <f>IFERROR(100*_xlfn.IFNA(VLOOKUP($B179,KviZDarije10!$A$1:$N$1000, 6, 0), 0)/'TOP SCORES'!K$5,0)</f>
        <v>0</v>
      </c>
      <c r="N179" s="14">
        <f>IFERROR(100*_xlfn.IFNA(VLOOKUP($B179,KviZDarije11!$A$1:$N$1000, 6, 0), 0)/'TOP SCORES'!L$5,0)</f>
        <v>63.636363636363633</v>
      </c>
    </row>
    <row r="180" spans="1:14">
      <c r="A180" s="17">
        <f t="shared" ca="1" si="2"/>
        <v>177</v>
      </c>
      <c r="B180" s="90" t="s">
        <v>329</v>
      </c>
      <c r="C180" s="15" cm="1">
        <f t="array" aca="1" ref="C180" ca="1">SUM(LARGE(D180:N180,ROW(INDIRECT("1:8"))))</f>
        <v>63.636363636363633</v>
      </c>
      <c r="D180" s="14">
        <f>IFERROR(100*_xlfn.IFNA(VLOOKUP($B180,KviZDarije1!$A$1:$N$1000, 6, 0), 0)/'TOP SCORES'!B$5,0)</f>
        <v>0</v>
      </c>
      <c r="E180" s="14">
        <f>IFERROR(100*_xlfn.IFNA(VLOOKUP($B180,KviZDarije2!$A$1:$N$1000, 6, 0), 0)/'TOP SCORES'!C$5,0)</f>
        <v>0</v>
      </c>
      <c r="F180" s="14">
        <f>IFERROR(100*_xlfn.IFNA(VLOOKUP($B180,KviZDarije3!$A$1:$N$1000, 6, 0), 0)/'TOP SCORES'!D$5,0)</f>
        <v>0</v>
      </c>
      <c r="G180" s="14">
        <f>IFERROR(100*_xlfn.IFNA(VLOOKUP($B180,KviZDarije4!$A$1:$N$1000, 6, 0), 0)/'TOP SCORES'!E$5,0)</f>
        <v>0</v>
      </c>
      <c r="H180" s="14">
        <f>IFERROR(100*_xlfn.IFNA(VLOOKUP($B180,KviZDarije5!$A$1:$N$1000, 6, 0), 0)/'TOP SCORES'!F$5,0)</f>
        <v>0</v>
      </c>
      <c r="I180" s="14">
        <f>IFERROR(100*_xlfn.IFNA(VLOOKUP($B180,KviZDarije6!$A$1:$N$1000, 6, 0), 0)/'TOP SCORES'!G$5,0)</f>
        <v>0</v>
      </c>
      <c r="J180" s="14">
        <f>IFERROR(100*_xlfn.IFNA(VLOOKUP($B180,KviZDarije7!$A$1:$N$999, 6, 0), 0)/'TOP SCORES'!H$5,0)</f>
        <v>0</v>
      </c>
      <c r="K180" s="14">
        <f>IFERROR(100*_xlfn.IFNA(VLOOKUP($B180,KviZDarije8!$A$1:$N$1000, 6, 0), 0)/'TOP SCORES'!I$5,0)</f>
        <v>0</v>
      </c>
      <c r="L180" s="14">
        <f>IFERROR(100*_xlfn.IFNA(VLOOKUP($B180,KviZDarije9!$A$1:$N$1000, 6, 0), 0)/'TOP SCORES'!J$5,0)</f>
        <v>0</v>
      </c>
      <c r="M180" s="14">
        <f>IFERROR(100*_xlfn.IFNA(VLOOKUP($B180,KviZDarije10!$A$1:$N$1000, 6, 0), 0)/'TOP SCORES'!K$5,0)</f>
        <v>0</v>
      </c>
      <c r="N180" s="14">
        <f>IFERROR(100*_xlfn.IFNA(VLOOKUP($B180,KviZDarije11!$A$1:$N$1000, 6, 0), 0)/'TOP SCORES'!L$5,0)</f>
        <v>63.636363636363633</v>
      </c>
    </row>
    <row r="181" spans="1:14">
      <c r="A181" s="17">
        <f t="shared" ca="1" si="2"/>
        <v>177</v>
      </c>
      <c r="B181" s="90" t="s">
        <v>330</v>
      </c>
      <c r="C181" s="15" cm="1">
        <f t="array" aca="1" ref="C181" ca="1">SUM(LARGE(D181:N181,ROW(INDIRECT("1:8"))))</f>
        <v>63.636363636363633</v>
      </c>
      <c r="D181" s="14">
        <f>IFERROR(100*_xlfn.IFNA(VLOOKUP($B181,KviZDarije1!$A$1:$N$1000, 6, 0), 0)/'TOP SCORES'!B$5,0)</f>
        <v>0</v>
      </c>
      <c r="E181" s="14">
        <f>IFERROR(100*_xlfn.IFNA(VLOOKUP($B181,KviZDarije2!$A$1:$N$1000, 6, 0), 0)/'TOP SCORES'!C$5,0)</f>
        <v>0</v>
      </c>
      <c r="F181" s="14">
        <f>IFERROR(100*_xlfn.IFNA(VLOOKUP($B181,KviZDarije3!$A$1:$N$1000, 6, 0), 0)/'TOP SCORES'!D$5,0)</f>
        <v>0</v>
      </c>
      <c r="G181" s="14">
        <f>IFERROR(100*_xlfn.IFNA(VLOOKUP($B181,KviZDarije4!$A$1:$N$1000, 6, 0), 0)/'TOP SCORES'!E$5,0)</f>
        <v>0</v>
      </c>
      <c r="H181" s="14">
        <f>IFERROR(100*_xlfn.IFNA(VLOOKUP($B181,KviZDarije5!$A$1:$N$1000, 6, 0), 0)/'TOP SCORES'!F$5,0)</f>
        <v>0</v>
      </c>
      <c r="I181" s="14">
        <f>IFERROR(100*_xlfn.IFNA(VLOOKUP($B181,KviZDarije6!$A$1:$N$1000, 6, 0), 0)/'TOP SCORES'!G$5,0)</f>
        <v>0</v>
      </c>
      <c r="J181" s="14">
        <f>IFERROR(100*_xlfn.IFNA(VLOOKUP($B181,KviZDarije7!$A$1:$N$999, 6, 0), 0)/'TOP SCORES'!H$5,0)</f>
        <v>0</v>
      </c>
      <c r="K181" s="14">
        <f>IFERROR(100*_xlfn.IFNA(VLOOKUP($B181,KviZDarije8!$A$1:$N$1000, 6, 0), 0)/'TOP SCORES'!I$5,0)</f>
        <v>0</v>
      </c>
      <c r="L181" s="14">
        <f>IFERROR(100*_xlfn.IFNA(VLOOKUP($B181,KviZDarije9!$A$1:$N$1000, 6, 0), 0)/'TOP SCORES'!J$5,0)</f>
        <v>0</v>
      </c>
      <c r="M181" s="14">
        <f>IFERROR(100*_xlfn.IFNA(VLOOKUP($B181,KviZDarije10!$A$1:$N$1000, 6, 0), 0)/'TOP SCORES'!K$5,0)</f>
        <v>0</v>
      </c>
      <c r="N181" s="14">
        <f>IFERROR(100*_xlfn.IFNA(VLOOKUP($B181,KviZDarije11!$A$1:$N$1000, 6, 0), 0)/'TOP SCORES'!L$5,0)</f>
        <v>63.636363636363633</v>
      </c>
    </row>
    <row r="182" spans="1:14">
      <c r="A182" s="17">
        <f t="shared" ca="1" si="2"/>
        <v>181</v>
      </c>
      <c r="B182" s="12" t="s">
        <v>221</v>
      </c>
      <c r="C182" s="15" cm="1">
        <f t="array" aca="1" ref="C182" ca="1">SUM(LARGE(D182:N182,ROW(INDIRECT("1:8"))))</f>
        <v>63.333333333333336</v>
      </c>
      <c r="D182" s="14">
        <f>IFERROR(100*_xlfn.IFNA(VLOOKUP($B182,KviZDarije1!$A$1:$N$1000, 6, 0), 0)/'TOP SCORES'!B$5,0)</f>
        <v>0</v>
      </c>
      <c r="E182" s="14">
        <f>IFERROR(100*_xlfn.IFNA(VLOOKUP($B182,KviZDarije2!$A$1:$N$1000, 6, 0), 0)/'TOP SCORES'!C$5,0)</f>
        <v>33.333333333333336</v>
      </c>
      <c r="F182" s="14">
        <f>IFERROR(100*_xlfn.IFNA(VLOOKUP($B182,KviZDarije3!$A$1:$N$1000, 6, 0), 0)/'TOP SCORES'!D$5,0)</f>
        <v>0</v>
      </c>
      <c r="G182" s="14">
        <f>IFERROR(100*_xlfn.IFNA(VLOOKUP($B182,KviZDarije4!$A$1:$N$1000, 6, 0), 0)/'TOP SCORES'!E$5,0)</f>
        <v>0</v>
      </c>
      <c r="H182" s="14">
        <f>IFERROR(100*_xlfn.IFNA(VLOOKUP($B182,KviZDarije5!$A$1:$N$1000, 6, 0), 0)/'TOP SCORES'!F$5,0)</f>
        <v>0</v>
      </c>
      <c r="I182" s="14">
        <f>IFERROR(100*_xlfn.IFNA(VLOOKUP($B182,KviZDarije6!$A$1:$N$1000, 6, 0), 0)/'TOP SCORES'!G$5,0)</f>
        <v>0</v>
      </c>
      <c r="J182" s="14">
        <f>IFERROR(100*_xlfn.IFNA(VLOOKUP($B182,KviZDarije7!$A$1:$N$999, 6, 0), 0)/'TOP SCORES'!H$5,0)</f>
        <v>0</v>
      </c>
      <c r="K182" s="14">
        <f>IFERROR(100*_xlfn.IFNA(VLOOKUP($B182,KviZDarije8!$A$1:$N$1000, 6, 0), 0)/'TOP SCORES'!I$5,0)</f>
        <v>30</v>
      </c>
      <c r="L182" s="14">
        <f>IFERROR(100*_xlfn.IFNA(VLOOKUP($B182,KviZDarije9!$A$1:$N$1000, 6, 0), 0)/'TOP SCORES'!J$5,0)</f>
        <v>0</v>
      </c>
      <c r="M182" s="14">
        <f>IFERROR(100*_xlfn.IFNA(VLOOKUP($B182,KviZDarije10!$A$1:$N$1000, 6, 0), 0)/'TOP SCORES'!K$5,0)</f>
        <v>0</v>
      </c>
      <c r="N182" s="14">
        <f>IFERROR(100*_xlfn.IFNA(VLOOKUP($B182,KviZDarije11!$A$1:$N$1000, 6, 0), 0)/'TOP SCORES'!L$5,0)</f>
        <v>0</v>
      </c>
    </row>
    <row r="183" spans="1:14">
      <c r="A183" s="17">
        <f t="shared" ca="1" si="2"/>
        <v>182</v>
      </c>
      <c r="B183" s="33" t="s">
        <v>274</v>
      </c>
      <c r="C183" s="15" cm="1">
        <f t="array" aca="1" ref="C183" ca="1">SUM(LARGE(D183:N183,ROW(INDIRECT("1:8"))))</f>
        <v>60.606060606060609</v>
      </c>
      <c r="D183" s="14">
        <f>IFERROR(100*_xlfn.IFNA(VLOOKUP($B183,KviZDarije1!$A$1:$N$1000, 6, 0), 0)/'TOP SCORES'!B$5,0)</f>
        <v>0</v>
      </c>
      <c r="E183" s="14">
        <f>IFERROR(100*_xlfn.IFNA(VLOOKUP($B183,KviZDarije2!$A$1:$N$1000, 6, 0), 0)/'TOP SCORES'!C$5,0)</f>
        <v>0</v>
      </c>
      <c r="F183" s="14">
        <f>IFERROR(100*_xlfn.IFNA(VLOOKUP($B183,KviZDarije3!$A$1:$N$1000, 6, 0), 0)/'TOP SCORES'!D$5,0)</f>
        <v>0</v>
      </c>
      <c r="G183" s="14">
        <f>IFERROR(100*_xlfn.IFNA(VLOOKUP($B183,KviZDarije4!$A$1:$N$1000, 6, 0), 0)/'TOP SCORES'!E$5,0)</f>
        <v>0</v>
      </c>
      <c r="H183" s="14">
        <f>IFERROR(100*_xlfn.IFNA(VLOOKUP($B183,KviZDarije5!$A$1:$N$1000, 6, 0), 0)/'TOP SCORES'!F$5,0)</f>
        <v>27.272727272727273</v>
      </c>
      <c r="I183" s="14">
        <f>IFERROR(100*_xlfn.IFNA(VLOOKUP($B183,KviZDarije6!$A$1:$N$1000, 6, 0), 0)/'TOP SCORES'!G$5,0)</f>
        <v>33.333333333333336</v>
      </c>
      <c r="J183" s="14">
        <f>IFERROR(100*_xlfn.IFNA(VLOOKUP($B183,KviZDarije7!$A$1:$N$999, 6, 0), 0)/'TOP SCORES'!H$5,0)</f>
        <v>0</v>
      </c>
      <c r="K183" s="14">
        <f>IFERROR(100*_xlfn.IFNA(VLOOKUP($B183,KviZDarije8!$A$1:$N$1000, 6, 0), 0)/'TOP SCORES'!I$5,0)</f>
        <v>0</v>
      </c>
      <c r="L183" s="14">
        <f>IFERROR(100*_xlfn.IFNA(VLOOKUP($B183,KviZDarije9!$A$1:$N$1000, 6, 0), 0)/'TOP SCORES'!J$5,0)</f>
        <v>0</v>
      </c>
      <c r="M183" s="14">
        <f>IFERROR(100*_xlfn.IFNA(VLOOKUP($B183,KviZDarije10!$A$1:$N$1000, 6, 0), 0)/'TOP SCORES'!K$5,0)</f>
        <v>0</v>
      </c>
      <c r="N183" s="14">
        <f>IFERROR(100*_xlfn.IFNA(VLOOKUP($B183,KviZDarije11!$A$1:$N$1000, 6, 0), 0)/'TOP SCORES'!L$5,0)</f>
        <v>0</v>
      </c>
    </row>
    <row r="184" spans="1:14">
      <c r="A184" s="17">
        <f t="shared" ca="1" si="2"/>
        <v>182</v>
      </c>
      <c r="B184" s="12" t="s">
        <v>198</v>
      </c>
      <c r="C184" s="15" cm="1">
        <f t="array" aca="1" ref="C184" ca="1">SUM(LARGE(D184:N184,ROW(INDIRECT("1:8"))))</f>
        <v>60.606060606060609</v>
      </c>
      <c r="D184" s="14">
        <f>IFERROR(100*_xlfn.IFNA(VLOOKUP($B184,KviZDarije1!$A$1:$N$1000, 6, 0), 0)/'TOP SCORES'!B$5,0)</f>
        <v>27.272727272727273</v>
      </c>
      <c r="E184" s="14">
        <f>IFERROR(100*_xlfn.IFNA(VLOOKUP($B184,KviZDarije2!$A$1:$N$1000, 6, 0), 0)/'TOP SCORES'!C$5,0)</f>
        <v>0</v>
      </c>
      <c r="F184" s="14">
        <f>IFERROR(100*_xlfn.IFNA(VLOOKUP($B184,KviZDarije3!$A$1:$N$1000, 6, 0), 0)/'TOP SCORES'!D$5,0)</f>
        <v>0</v>
      </c>
      <c r="G184" s="14">
        <f>IFERROR(100*_xlfn.IFNA(VLOOKUP($B184,KviZDarije4!$A$1:$N$1000, 6, 0), 0)/'TOP SCORES'!E$5,0)</f>
        <v>0</v>
      </c>
      <c r="H184" s="14">
        <f>IFERROR(100*_xlfn.IFNA(VLOOKUP($B184,KviZDarije5!$A$1:$N$1000, 6, 0), 0)/'TOP SCORES'!F$5,0)</f>
        <v>0</v>
      </c>
      <c r="I184" s="14">
        <f>IFERROR(100*_xlfn.IFNA(VLOOKUP($B184,KviZDarije6!$A$1:$N$1000, 6, 0), 0)/'TOP SCORES'!G$5,0)</f>
        <v>0</v>
      </c>
      <c r="J184" s="14">
        <f>IFERROR(100*_xlfn.IFNA(VLOOKUP($B184,KviZDarije7!$A$1:$N$999, 6, 0), 0)/'TOP SCORES'!H$5,0)</f>
        <v>0</v>
      </c>
      <c r="K184" s="14">
        <f>IFERROR(100*_xlfn.IFNA(VLOOKUP($B184,KviZDarije8!$A$1:$N$1000, 6, 0), 0)/'TOP SCORES'!I$5,0)</f>
        <v>0</v>
      </c>
      <c r="L184" s="14">
        <f>IFERROR(100*_xlfn.IFNA(VLOOKUP($B184,KviZDarije9!$A$1:$N$1000, 6, 0), 0)/'TOP SCORES'!J$5,0)</f>
        <v>0</v>
      </c>
      <c r="M184" s="14">
        <f>IFERROR(100*_xlfn.IFNA(VLOOKUP($B184,KviZDarije10!$A$1:$N$1000, 6, 0), 0)/'TOP SCORES'!K$5,0)</f>
        <v>33.333333333333336</v>
      </c>
      <c r="N184" s="14">
        <f>IFERROR(100*_xlfn.IFNA(VLOOKUP($B184,KviZDarije11!$A$1:$N$1000, 6, 0), 0)/'TOP SCORES'!L$5,0)</f>
        <v>0</v>
      </c>
    </row>
    <row r="185" spans="1:14">
      <c r="A185" s="17">
        <f t="shared" ca="1" si="2"/>
        <v>184</v>
      </c>
      <c r="B185" s="33" t="s">
        <v>256</v>
      </c>
      <c r="C185" s="15" cm="1">
        <f t="array" aca="1" ref="C185" ca="1">SUM(LARGE(D185:N185,ROW(INDIRECT("1:8"))))</f>
        <v>60</v>
      </c>
      <c r="D185" s="14">
        <f>IFERROR(100*_xlfn.IFNA(VLOOKUP($B185,KviZDarije1!$A$1:$N$1000, 6, 0), 0)/'TOP SCORES'!B$5,0)</f>
        <v>0</v>
      </c>
      <c r="E185" s="14">
        <f>IFERROR(100*_xlfn.IFNA(VLOOKUP($B185,KviZDarije2!$A$1:$N$1000, 6, 0), 0)/'TOP SCORES'!C$5,0)</f>
        <v>0</v>
      </c>
      <c r="F185" s="14">
        <f>IFERROR(100*_xlfn.IFNA(VLOOKUP($B185,KviZDarije3!$A$1:$N$1000, 6, 0), 0)/'TOP SCORES'!D$5,0)</f>
        <v>0</v>
      </c>
      <c r="G185" s="14">
        <f>IFERROR(100*_xlfn.IFNA(VLOOKUP($B185,KviZDarije4!$A$1:$N$1000, 6, 0), 0)/'TOP SCORES'!E$5,0)</f>
        <v>60</v>
      </c>
      <c r="H185" s="14">
        <f>IFERROR(100*_xlfn.IFNA(VLOOKUP($B185,KviZDarije5!$A$1:$N$1000, 6, 0), 0)/'TOP SCORES'!F$5,0)</f>
        <v>0</v>
      </c>
      <c r="I185" s="14">
        <f>IFERROR(100*_xlfn.IFNA(VLOOKUP($B185,KviZDarije6!$A$1:$N$1000, 6, 0), 0)/'TOP SCORES'!G$5,0)</f>
        <v>0</v>
      </c>
      <c r="J185" s="14">
        <f>IFERROR(100*_xlfn.IFNA(VLOOKUP($B185,KviZDarije7!$A$1:$N$999, 6, 0), 0)/'TOP SCORES'!H$5,0)</f>
        <v>0</v>
      </c>
      <c r="K185" s="14">
        <f>IFERROR(100*_xlfn.IFNA(VLOOKUP($B185,KviZDarije8!$A$1:$N$1000, 6, 0), 0)/'TOP SCORES'!I$5,0)</f>
        <v>0</v>
      </c>
      <c r="L185" s="14">
        <f>IFERROR(100*_xlfn.IFNA(VLOOKUP($B185,KviZDarije9!$A$1:$N$1000, 6, 0), 0)/'TOP SCORES'!J$5,0)</f>
        <v>0</v>
      </c>
      <c r="M185" s="14">
        <f>IFERROR(100*_xlfn.IFNA(VLOOKUP($B185,KviZDarije10!$A$1:$N$1000, 6, 0), 0)/'TOP SCORES'!K$5,0)</f>
        <v>0</v>
      </c>
      <c r="N185" s="14">
        <f>IFERROR(100*_xlfn.IFNA(VLOOKUP($B185,KviZDarije11!$A$1:$N$1000, 6, 0), 0)/'TOP SCORES'!L$5,0)</f>
        <v>0</v>
      </c>
    </row>
    <row r="186" spans="1:14">
      <c r="A186" s="17">
        <f t="shared" ca="1" si="2"/>
        <v>185</v>
      </c>
      <c r="B186" s="12" t="s">
        <v>211</v>
      </c>
      <c r="C186" s="15" cm="1">
        <f t="array" aca="1" ref="C186" ca="1">SUM(LARGE(D186:N186,ROW(INDIRECT("1:8"))))</f>
        <v>58.585858585858588</v>
      </c>
      <c r="D186" s="14">
        <f>IFERROR(100*_xlfn.IFNA(VLOOKUP($B186,KviZDarije1!$A$1:$N$1000, 6, 0), 0)/'TOP SCORES'!B$5,0)</f>
        <v>0</v>
      </c>
      <c r="E186" s="14">
        <f>IFERROR(100*_xlfn.IFNA(VLOOKUP($B186,KviZDarije2!$A$1:$N$1000, 6, 0), 0)/'TOP SCORES'!C$5,0)</f>
        <v>22.222222222222221</v>
      </c>
      <c r="F186" s="14">
        <f>IFERROR(100*_xlfn.IFNA(VLOOKUP($B186,KviZDarije3!$A$1:$N$1000, 6, 0), 0)/'TOP SCORES'!D$5,0)</f>
        <v>0</v>
      </c>
      <c r="G186" s="14">
        <f>IFERROR(100*_xlfn.IFNA(VLOOKUP($B186,KviZDarije4!$A$1:$N$1000, 6, 0), 0)/'TOP SCORES'!E$5,0)</f>
        <v>0</v>
      </c>
      <c r="H186" s="14">
        <f>IFERROR(100*_xlfn.IFNA(VLOOKUP($B186,KviZDarije5!$A$1:$N$1000, 6, 0), 0)/'TOP SCORES'!F$5,0)</f>
        <v>36.363636363636367</v>
      </c>
      <c r="I186" s="14">
        <f>IFERROR(100*_xlfn.IFNA(VLOOKUP($B186,KviZDarije6!$A$1:$N$1000, 6, 0), 0)/'TOP SCORES'!G$5,0)</f>
        <v>0</v>
      </c>
      <c r="J186" s="14">
        <f>IFERROR(100*_xlfn.IFNA(VLOOKUP($B186,KviZDarije7!$A$1:$N$999, 6, 0), 0)/'TOP SCORES'!H$5,0)</f>
        <v>0</v>
      </c>
      <c r="K186" s="14">
        <f>IFERROR(100*_xlfn.IFNA(VLOOKUP($B186,KviZDarije8!$A$1:$N$1000, 6, 0), 0)/'TOP SCORES'!I$5,0)</f>
        <v>0</v>
      </c>
      <c r="L186" s="14">
        <f>IFERROR(100*_xlfn.IFNA(VLOOKUP($B186,KviZDarije9!$A$1:$N$1000, 6, 0), 0)/'TOP SCORES'!J$5,0)</f>
        <v>0</v>
      </c>
      <c r="M186" s="14">
        <f>IFERROR(100*_xlfn.IFNA(VLOOKUP($B186,KviZDarije10!$A$1:$N$1000, 6, 0), 0)/'TOP SCORES'!K$5,0)</f>
        <v>0</v>
      </c>
      <c r="N186" s="14">
        <f>IFERROR(100*_xlfn.IFNA(VLOOKUP($B186,KviZDarije11!$A$1:$N$1000, 6, 0), 0)/'TOP SCORES'!L$5,0)</f>
        <v>0</v>
      </c>
    </row>
    <row r="187" spans="1:14">
      <c r="A187" s="17">
        <f t="shared" ca="1" si="2"/>
        <v>186</v>
      </c>
      <c r="B187" s="12" t="s">
        <v>132</v>
      </c>
      <c r="C187" s="15" cm="1">
        <f t="array" aca="1" ref="C187" ca="1">SUM(LARGE(D187:N187,ROW(INDIRECT("1:8"))))</f>
        <v>54.545454545454547</v>
      </c>
      <c r="D187" s="14">
        <f>IFERROR(100*_xlfn.IFNA(VLOOKUP($B187,KviZDarije1!$A$1:$N$1000, 6, 0), 0)/'TOP SCORES'!B$5,0)</f>
        <v>0</v>
      </c>
      <c r="E187" s="14">
        <f>IFERROR(100*_xlfn.IFNA(VLOOKUP($B187,KviZDarije2!$A$1:$N$1000, 6, 0), 0)/'TOP SCORES'!C$5,0)</f>
        <v>0</v>
      </c>
      <c r="F187" s="14">
        <f>IFERROR(100*_xlfn.IFNA(VLOOKUP($B187,KviZDarije3!$A$1:$N$1000, 6, 0), 0)/'TOP SCORES'!D$5,0)</f>
        <v>54.545454545454547</v>
      </c>
      <c r="G187" s="14">
        <f>IFERROR(100*_xlfn.IFNA(VLOOKUP($B187,KviZDarije4!$A$1:$N$1000, 6, 0), 0)/'TOP SCORES'!E$5,0)</f>
        <v>0</v>
      </c>
      <c r="H187" s="14">
        <f>IFERROR(100*_xlfn.IFNA(VLOOKUP($B187,KviZDarije5!$A$1:$N$1000, 6, 0), 0)/'TOP SCORES'!F$5,0)</f>
        <v>0</v>
      </c>
      <c r="I187" s="14">
        <f>IFERROR(100*_xlfn.IFNA(VLOOKUP($B187,KviZDarije6!$A$1:$N$1000, 6, 0), 0)/'TOP SCORES'!G$5,0)</f>
        <v>0</v>
      </c>
      <c r="J187" s="14">
        <f>IFERROR(100*_xlfn.IFNA(VLOOKUP($B187,KviZDarije7!$A$1:$N$999, 6, 0), 0)/'TOP SCORES'!H$5,0)</f>
        <v>0</v>
      </c>
      <c r="K187" s="14">
        <f>IFERROR(100*_xlfn.IFNA(VLOOKUP($B187,KviZDarije8!$A$1:$N$1000, 6, 0), 0)/'TOP SCORES'!I$5,0)</f>
        <v>0</v>
      </c>
      <c r="L187" s="14">
        <f>IFERROR(100*_xlfn.IFNA(VLOOKUP($B187,KviZDarije9!$A$1:$N$1000, 6, 0), 0)/'TOP SCORES'!J$5,0)</f>
        <v>0</v>
      </c>
      <c r="M187" s="14">
        <f>IFERROR(100*_xlfn.IFNA(VLOOKUP($B187,KviZDarije10!$A$1:$N$1000, 6, 0), 0)/'TOP SCORES'!K$5,0)</f>
        <v>0</v>
      </c>
      <c r="N187" s="14">
        <f>IFERROR(100*_xlfn.IFNA(VLOOKUP($B187,KviZDarije11!$A$1:$N$1000, 6, 0), 0)/'TOP SCORES'!L$5,0)</f>
        <v>0</v>
      </c>
    </row>
    <row r="188" spans="1:14">
      <c r="A188" s="17">
        <f t="shared" ca="1" si="2"/>
        <v>186</v>
      </c>
      <c r="B188" s="12" t="s">
        <v>135</v>
      </c>
      <c r="C188" s="15" cm="1">
        <f t="array" aca="1" ref="C188" ca="1">SUM(LARGE(D188:N188,ROW(INDIRECT("1:8"))))</f>
        <v>54.545454545454547</v>
      </c>
      <c r="D188" s="14">
        <f>IFERROR(100*_xlfn.IFNA(VLOOKUP($B188,KviZDarije1!$A$1:$N$1000, 6, 0), 0)/'TOP SCORES'!B$5,0)</f>
        <v>0</v>
      </c>
      <c r="E188" s="14">
        <f>IFERROR(100*_xlfn.IFNA(VLOOKUP($B188,KviZDarije2!$A$1:$N$1000, 6, 0), 0)/'TOP SCORES'!C$5,0)</f>
        <v>0</v>
      </c>
      <c r="F188" s="14">
        <f>IFERROR(100*_xlfn.IFNA(VLOOKUP($B188,KviZDarije3!$A$1:$N$1000, 6, 0), 0)/'TOP SCORES'!D$5,0)</f>
        <v>54.545454545454547</v>
      </c>
      <c r="G188" s="14">
        <f>IFERROR(100*_xlfn.IFNA(VLOOKUP($B188,KviZDarije4!$A$1:$N$1000, 6, 0), 0)/'TOP SCORES'!E$5,0)</f>
        <v>0</v>
      </c>
      <c r="H188" s="14">
        <f>IFERROR(100*_xlfn.IFNA(VLOOKUP($B188,KviZDarije5!$A$1:$N$1000, 6, 0), 0)/'TOP SCORES'!F$5,0)</f>
        <v>0</v>
      </c>
      <c r="I188" s="14">
        <f>IFERROR(100*_xlfn.IFNA(VLOOKUP($B188,KviZDarije6!$A$1:$N$1000, 6, 0), 0)/'TOP SCORES'!G$5,0)</f>
        <v>0</v>
      </c>
      <c r="J188" s="14">
        <f>IFERROR(100*_xlfn.IFNA(VLOOKUP($B188,KviZDarije7!$A$1:$N$999, 6, 0), 0)/'TOP SCORES'!H$5,0)</f>
        <v>0</v>
      </c>
      <c r="K188" s="14">
        <f>IFERROR(100*_xlfn.IFNA(VLOOKUP($B188,KviZDarije8!$A$1:$N$1000, 6, 0), 0)/'TOP SCORES'!I$5,0)</f>
        <v>0</v>
      </c>
      <c r="L188" s="14">
        <f>IFERROR(100*_xlfn.IFNA(VLOOKUP($B188,KviZDarije9!$A$1:$N$1000, 6, 0), 0)/'TOP SCORES'!J$5,0)</f>
        <v>0</v>
      </c>
      <c r="M188" s="14">
        <f>IFERROR(100*_xlfn.IFNA(VLOOKUP($B188,KviZDarije10!$A$1:$N$1000, 6, 0), 0)/'TOP SCORES'!K$5,0)</f>
        <v>0</v>
      </c>
      <c r="N188" s="14">
        <f>IFERROR(100*_xlfn.IFNA(VLOOKUP($B188,KviZDarije11!$A$1:$N$1000, 6, 0), 0)/'TOP SCORES'!L$5,0)</f>
        <v>0</v>
      </c>
    </row>
    <row r="189" spans="1:14">
      <c r="A189" s="17">
        <f t="shared" ca="1" si="2"/>
        <v>186</v>
      </c>
      <c r="B189" s="90" t="s">
        <v>326</v>
      </c>
      <c r="C189" s="15" cm="1">
        <f t="array" aca="1" ref="C189" ca="1">SUM(LARGE(D189:N189,ROW(INDIRECT("1:8"))))</f>
        <v>54.545454545454547</v>
      </c>
      <c r="D189" s="14">
        <f>IFERROR(100*_xlfn.IFNA(VLOOKUP($B189,KviZDarije1!$A$1:$N$1000, 6, 0), 0)/'TOP SCORES'!B$5,0)</f>
        <v>0</v>
      </c>
      <c r="E189" s="14">
        <f>IFERROR(100*_xlfn.IFNA(VLOOKUP($B189,KviZDarije2!$A$1:$N$1000, 6, 0), 0)/'TOP SCORES'!C$5,0)</f>
        <v>0</v>
      </c>
      <c r="F189" s="14">
        <f>IFERROR(100*_xlfn.IFNA(VLOOKUP($B189,KviZDarije3!$A$1:$N$1000, 6, 0), 0)/'TOP SCORES'!D$5,0)</f>
        <v>0</v>
      </c>
      <c r="G189" s="14">
        <f>IFERROR(100*_xlfn.IFNA(VLOOKUP($B189,KviZDarije4!$A$1:$N$1000, 6, 0), 0)/'TOP SCORES'!E$5,0)</f>
        <v>0</v>
      </c>
      <c r="H189" s="14">
        <f>IFERROR(100*_xlfn.IFNA(VLOOKUP($B189,KviZDarije5!$A$1:$N$1000, 6, 0), 0)/'TOP SCORES'!F$5,0)</f>
        <v>0</v>
      </c>
      <c r="I189" s="14">
        <f>IFERROR(100*_xlfn.IFNA(VLOOKUP($B189,KviZDarije6!$A$1:$N$1000, 6, 0), 0)/'TOP SCORES'!G$5,0)</f>
        <v>0</v>
      </c>
      <c r="J189" s="14">
        <f>IFERROR(100*_xlfn.IFNA(VLOOKUP($B189,KviZDarije7!$A$1:$N$999, 6, 0), 0)/'TOP SCORES'!H$5,0)</f>
        <v>0</v>
      </c>
      <c r="K189" s="14">
        <f>IFERROR(100*_xlfn.IFNA(VLOOKUP($B189,KviZDarije8!$A$1:$N$1000, 6, 0), 0)/'TOP SCORES'!I$5,0)</f>
        <v>0</v>
      </c>
      <c r="L189" s="14">
        <f>IFERROR(100*_xlfn.IFNA(VLOOKUP($B189,KviZDarije9!$A$1:$N$1000, 6, 0), 0)/'TOP SCORES'!J$5,0)</f>
        <v>0</v>
      </c>
      <c r="M189" s="14">
        <f>IFERROR(100*_xlfn.IFNA(VLOOKUP($B189,KviZDarije10!$A$1:$N$1000, 6, 0), 0)/'TOP SCORES'!K$5,0)</f>
        <v>0</v>
      </c>
      <c r="N189" s="14">
        <f>IFERROR(100*_xlfn.IFNA(VLOOKUP($B189,KviZDarije11!$A$1:$N$1000, 6, 0), 0)/'TOP SCORES'!L$5,0)</f>
        <v>54.545454545454547</v>
      </c>
    </row>
    <row r="190" spans="1:14">
      <c r="A190" s="17">
        <f t="shared" ca="1" si="2"/>
        <v>186</v>
      </c>
      <c r="B190" s="93" t="s">
        <v>324</v>
      </c>
      <c r="C190" s="15" cm="1">
        <f t="array" aca="1" ref="C190" ca="1">SUM(LARGE(D190:N190,ROW(INDIRECT("1:8"))))</f>
        <v>54.545454545454547</v>
      </c>
      <c r="D190" s="14">
        <f>IFERROR(100*_xlfn.IFNA(VLOOKUP($B190,KviZDarije1!$A$1:$N$1000, 6, 0), 0)/'TOP SCORES'!B$5,0)</f>
        <v>0</v>
      </c>
      <c r="E190" s="14">
        <f>IFERROR(100*_xlfn.IFNA(VLOOKUP($B190,KviZDarije2!$A$1:$N$1000, 6, 0), 0)/'TOP SCORES'!C$5,0)</f>
        <v>0</v>
      </c>
      <c r="F190" s="14">
        <f>IFERROR(100*_xlfn.IFNA(VLOOKUP($B190,KviZDarije3!$A$1:$N$1000, 6, 0), 0)/'TOP SCORES'!D$5,0)</f>
        <v>0</v>
      </c>
      <c r="G190" s="14">
        <f>IFERROR(100*_xlfn.IFNA(VLOOKUP($B190,KviZDarije4!$A$1:$N$1000, 6, 0), 0)/'TOP SCORES'!E$5,0)</f>
        <v>0</v>
      </c>
      <c r="H190" s="14">
        <f>IFERROR(100*_xlfn.IFNA(VLOOKUP($B190,KviZDarije5!$A$1:$N$1000, 6, 0), 0)/'TOP SCORES'!F$5,0)</f>
        <v>0</v>
      </c>
      <c r="I190" s="14">
        <f>IFERROR(100*_xlfn.IFNA(VLOOKUP($B190,KviZDarije6!$A$1:$N$1000, 6, 0), 0)/'TOP SCORES'!G$5,0)</f>
        <v>0</v>
      </c>
      <c r="J190" s="14">
        <f>IFERROR(100*_xlfn.IFNA(VLOOKUP($B190,KviZDarije7!$A$1:$N$999, 6, 0), 0)/'TOP SCORES'!H$5,0)</f>
        <v>0</v>
      </c>
      <c r="K190" s="14">
        <f>IFERROR(100*_xlfn.IFNA(VLOOKUP($B190,KviZDarije8!$A$1:$N$1000, 6, 0), 0)/'TOP SCORES'!I$5,0)</f>
        <v>0</v>
      </c>
      <c r="L190" s="14">
        <f>IFERROR(100*_xlfn.IFNA(VLOOKUP($B190,KviZDarije9!$A$1:$N$1000, 6, 0), 0)/'TOP SCORES'!J$5,0)</f>
        <v>0</v>
      </c>
      <c r="M190" s="14">
        <f>IFERROR(100*_xlfn.IFNA(VLOOKUP($B190,KviZDarije10!$A$1:$N$1000, 6, 0), 0)/'TOP SCORES'!K$5,0)</f>
        <v>0</v>
      </c>
      <c r="N190" s="14">
        <f>IFERROR(100*_xlfn.IFNA(VLOOKUP($B190,KviZDarije11!$A$1:$N$1000, 6, 0), 0)/'TOP SCORES'!L$5,0)</f>
        <v>54.545454545454547</v>
      </c>
    </row>
    <row r="191" spans="1:14">
      <c r="A191" s="17">
        <f t="shared" ca="1" si="2"/>
        <v>190</v>
      </c>
      <c r="B191" s="33" t="s">
        <v>251</v>
      </c>
      <c r="C191" s="15" cm="1">
        <f t="array" aca="1" ref="C191" ca="1">SUM(LARGE(D191:N191,ROW(INDIRECT("1:8"))))</f>
        <v>50.404040404040401</v>
      </c>
      <c r="D191" s="14">
        <f>IFERROR(100*_xlfn.IFNA(VLOOKUP($B191,KviZDarije1!$A$1:$N$1000, 6, 0), 0)/'TOP SCORES'!B$5,0)</f>
        <v>0</v>
      </c>
      <c r="E191" s="14">
        <f>IFERROR(100*_xlfn.IFNA(VLOOKUP($B191,KviZDarije2!$A$1:$N$1000, 6, 0), 0)/'TOP SCORES'!C$5,0)</f>
        <v>0</v>
      </c>
      <c r="F191" s="14">
        <f>IFERROR(100*_xlfn.IFNA(VLOOKUP($B191,KviZDarije3!$A$1:$N$1000, 6, 0), 0)/'TOP SCORES'!D$5,0)</f>
        <v>0</v>
      </c>
      <c r="G191" s="14">
        <f>IFERROR(100*_xlfn.IFNA(VLOOKUP($B191,KviZDarije4!$A$1:$N$1000, 6, 0), 0)/'TOP SCORES'!E$5,0)</f>
        <v>10</v>
      </c>
      <c r="H191" s="14">
        <f>IFERROR(100*_xlfn.IFNA(VLOOKUP($B191,KviZDarije5!$A$1:$N$1000, 6, 0), 0)/'TOP SCORES'!F$5,0)</f>
        <v>0</v>
      </c>
      <c r="I191" s="14">
        <f>IFERROR(100*_xlfn.IFNA(VLOOKUP($B191,KviZDarije6!$A$1:$N$1000, 6, 0), 0)/'TOP SCORES'!G$5,0)</f>
        <v>0</v>
      </c>
      <c r="J191" s="14">
        <f>IFERROR(100*_xlfn.IFNA(VLOOKUP($B191,KviZDarije7!$A$1:$N$999, 6, 0), 0)/'TOP SCORES'!H$5,0)</f>
        <v>22.222222222222221</v>
      </c>
      <c r="K191" s="14">
        <f>IFERROR(100*_xlfn.IFNA(VLOOKUP($B191,KviZDarije8!$A$1:$N$1000, 6, 0), 0)/'TOP SCORES'!I$5,0)</f>
        <v>0</v>
      </c>
      <c r="L191" s="14">
        <f>IFERROR(100*_xlfn.IFNA(VLOOKUP($B191,KviZDarije9!$A$1:$N$1000, 6, 0), 0)/'TOP SCORES'!J$5,0)</f>
        <v>0</v>
      </c>
      <c r="M191" s="14">
        <f>IFERROR(100*_xlfn.IFNA(VLOOKUP($B191,KviZDarije10!$A$1:$N$1000, 6, 0), 0)/'TOP SCORES'!K$5,0)</f>
        <v>0</v>
      </c>
      <c r="N191" s="14">
        <f>IFERROR(100*_xlfn.IFNA(VLOOKUP($B191,KviZDarije11!$A$1:$N$1000, 6, 0), 0)/'TOP SCORES'!L$5,0)</f>
        <v>18.181818181818183</v>
      </c>
    </row>
    <row r="192" spans="1:14">
      <c r="A192" s="17">
        <f t="shared" ca="1" si="2"/>
        <v>191</v>
      </c>
      <c r="B192" s="33" t="s">
        <v>255</v>
      </c>
      <c r="C192" s="15" cm="1">
        <f t="array" aca="1" ref="C192" ca="1">SUM(LARGE(D192:N192,ROW(INDIRECT("1:8"))))</f>
        <v>50</v>
      </c>
      <c r="D192" s="14">
        <f>IFERROR(100*_xlfn.IFNA(VLOOKUP($B192,KviZDarije1!$A$1:$N$1000, 6, 0), 0)/'TOP SCORES'!B$5,0)</f>
        <v>0</v>
      </c>
      <c r="E192" s="14">
        <f>IFERROR(100*_xlfn.IFNA(VLOOKUP($B192,KviZDarije2!$A$1:$N$1000, 6, 0), 0)/'TOP SCORES'!C$5,0)</f>
        <v>0</v>
      </c>
      <c r="F192" s="14">
        <f>IFERROR(100*_xlfn.IFNA(VLOOKUP($B192,KviZDarije3!$A$1:$N$1000, 6, 0), 0)/'TOP SCORES'!D$5,0)</f>
        <v>0</v>
      </c>
      <c r="G192" s="14">
        <f>IFERROR(100*_xlfn.IFNA(VLOOKUP($B192,KviZDarije4!$A$1:$N$1000, 6, 0), 0)/'TOP SCORES'!E$5,0)</f>
        <v>50</v>
      </c>
      <c r="H192" s="14">
        <f>IFERROR(100*_xlfn.IFNA(VLOOKUP($B192,KviZDarije5!$A$1:$N$1000, 6, 0), 0)/'TOP SCORES'!F$5,0)</f>
        <v>0</v>
      </c>
      <c r="I192" s="14">
        <f>IFERROR(100*_xlfn.IFNA(VLOOKUP($B192,KviZDarije6!$A$1:$N$1000, 6, 0), 0)/'TOP SCORES'!G$5,0)</f>
        <v>0</v>
      </c>
      <c r="J192" s="14">
        <f>IFERROR(100*_xlfn.IFNA(VLOOKUP($B192,KviZDarije7!$A$1:$N$999, 6, 0), 0)/'TOP SCORES'!H$5,0)</f>
        <v>0</v>
      </c>
      <c r="K192" s="14">
        <f>IFERROR(100*_xlfn.IFNA(VLOOKUP($B192,KviZDarije8!$A$1:$N$1000, 6, 0), 0)/'TOP SCORES'!I$5,0)</f>
        <v>0</v>
      </c>
      <c r="L192" s="14">
        <f>IFERROR(100*_xlfn.IFNA(VLOOKUP($B192,KviZDarije9!$A$1:$N$1000, 6, 0), 0)/'TOP SCORES'!J$5,0)</f>
        <v>0</v>
      </c>
      <c r="M192" s="14">
        <f>IFERROR(100*_xlfn.IFNA(VLOOKUP($B192,KviZDarije10!$A$1:$N$1000, 6, 0), 0)/'TOP SCORES'!K$5,0)</f>
        <v>0</v>
      </c>
      <c r="N192" s="14">
        <f>IFERROR(100*_xlfn.IFNA(VLOOKUP($B192,KviZDarije11!$A$1:$N$1000, 6, 0), 0)/'TOP SCORES'!L$5,0)</f>
        <v>0</v>
      </c>
    </row>
    <row r="193" spans="1:14">
      <c r="A193" s="17">
        <f t="shared" ca="1" si="2"/>
        <v>191</v>
      </c>
      <c r="B193" s="33" t="s">
        <v>252</v>
      </c>
      <c r="C193" s="15" cm="1">
        <f t="array" aca="1" ref="C193" ca="1">SUM(LARGE(D193:N193,ROW(INDIRECT("1:8"))))</f>
        <v>50</v>
      </c>
      <c r="D193" s="14">
        <f>IFERROR(100*_xlfn.IFNA(VLOOKUP($B193,KviZDarije1!$A$1:$N$1000, 6, 0), 0)/'TOP SCORES'!B$5,0)</f>
        <v>0</v>
      </c>
      <c r="E193" s="14">
        <f>IFERROR(100*_xlfn.IFNA(VLOOKUP($B193,KviZDarije2!$A$1:$N$1000, 6, 0), 0)/'TOP SCORES'!C$5,0)</f>
        <v>0</v>
      </c>
      <c r="F193" s="14">
        <f>IFERROR(100*_xlfn.IFNA(VLOOKUP($B193,KviZDarije3!$A$1:$N$1000, 6, 0), 0)/'TOP SCORES'!D$5,0)</f>
        <v>0</v>
      </c>
      <c r="G193" s="14">
        <f>IFERROR(100*_xlfn.IFNA(VLOOKUP($B193,KviZDarije4!$A$1:$N$1000, 6, 0), 0)/'TOP SCORES'!E$5,0)</f>
        <v>50</v>
      </c>
      <c r="H193" s="14">
        <f>IFERROR(100*_xlfn.IFNA(VLOOKUP($B193,KviZDarije5!$A$1:$N$1000, 6, 0), 0)/'TOP SCORES'!F$5,0)</f>
        <v>0</v>
      </c>
      <c r="I193" s="14">
        <f>IFERROR(100*_xlfn.IFNA(VLOOKUP($B193,KviZDarije6!$A$1:$N$1000, 6, 0), 0)/'TOP SCORES'!G$5,0)</f>
        <v>0</v>
      </c>
      <c r="J193" s="14">
        <f>IFERROR(100*_xlfn.IFNA(VLOOKUP($B193,KviZDarije7!$A$1:$N$999, 6, 0), 0)/'TOP SCORES'!H$5,0)</f>
        <v>0</v>
      </c>
      <c r="K193" s="14">
        <f>IFERROR(100*_xlfn.IFNA(VLOOKUP($B193,KviZDarije8!$A$1:$N$1000, 6, 0), 0)/'TOP SCORES'!I$5,0)</f>
        <v>0</v>
      </c>
      <c r="L193" s="14">
        <f>IFERROR(100*_xlfn.IFNA(VLOOKUP($B193,KviZDarije9!$A$1:$N$1000, 6, 0), 0)/'TOP SCORES'!J$5,0)</f>
        <v>0</v>
      </c>
      <c r="M193" s="14">
        <f>IFERROR(100*_xlfn.IFNA(VLOOKUP($B193,KviZDarije10!$A$1:$N$1000, 6, 0), 0)/'TOP SCORES'!K$5,0)</f>
        <v>0</v>
      </c>
      <c r="N193" s="14">
        <f>IFERROR(100*_xlfn.IFNA(VLOOKUP($B193,KviZDarije11!$A$1:$N$1000, 6, 0), 0)/'TOP SCORES'!L$5,0)</f>
        <v>0</v>
      </c>
    </row>
    <row r="194" spans="1:14">
      <c r="A194" s="17">
        <f t="shared" ref="A194:A257" ca="1" si="3">RANK(C194,C$2:C$997)</f>
        <v>191</v>
      </c>
      <c r="B194" s="33" t="s">
        <v>257</v>
      </c>
      <c r="C194" s="15" cm="1">
        <f t="array" aca="1" ref="C194" ca="1">SUM(LARGE(D194:N194,ROW(INDIRECT("1:8"))))</f>
        <v>50</v>
      </c>
      <c r="D194" s="14">
        <f>IFERROR(100*_xlfn.IFNA(VLOOKUP($B194,KviZDarije1!$A$1:$N$1000, 6, 0), 0)/'TOP SCORES'!B$5,0)</f>
        <v>0</v>
      </c>
      <c r="E194" s="14">
        <f>IFERROR(100*_xlfn.IFNA(VLOOKUP($B194,KviZDarije2!$A$1:$N$1000, 6, 0), 0)/'TOP SCORES'!C$5,0)</f>
        <v>0</v>
      </c>
      <c r="F194" s="14">
        <f>IFERROR(100*_xlfn.IFNA(VLOOKUP($B194,KviZDarije3!$A$1:$N$1000, 6, 0), 0)/'TOP SCORES'!D$5,0)</f>
        <v>0</v>
      </c>
      <c r="G194" s="14">
        <f>IFERROR(100*_xlfn.IFNA(VLOOKUP($B194,KviZDarije4!$A$1:$N$1000, 6, 0), 0)/'TOP SCORES'!E$5,0)</f>
        <v>50</v>
      </c>
      <c r="H194" s="14">
        <f>IFERROR(100*_xlfn.IFNA(VLOOKUP($B194,KviZDarije5!$A$1:$N$1000, 6, 0), 0)/'TOP SCORES'!F$5,0)</f>
        <v>0</v>
      </c>
      <c r="I194" s="14">
        <f>IFERROR(100*_xlfn.IFNA(VLOOKUP($B194,KviZDarije6!$A$1:$N$1000, 6, 0), 0)/'TOP SCORES'!G$5,0)</f>
        <v>0</v>
      </c>
      <c r="J194" s="14">
        <f>IFERROR(100*_xlfn.IFNA(VLOOKUP($B194,KviZDarije7!$A$1:$N$999, 6, 0), 0)/'TOP SCORES'!H$5,0)</f>
        <v>0</v>
      </c>
      <c r="K194" s="14">
        <f>IFERROR(100*_xlfn.IFNA(VLOOKUP($B194,KviZDarije8!$A$1:$N$1000, 6, 0), 0)/'TOP SCORES'!I$5,0)</f>
        <v>0</v>
      </c>
      <c r="L194" s="14">
        <f>IFERROR(100*_xlfn.IFNA(VLOOKUP($B194,KviZDarije9!$A$1:$N$1000, 6, 0), 0)/'TOP SCORES'!J$5,0)</f>
        <v>0</v>
      </c>
      <c r="M194" s="14">
        <f>IFERROR(100*_xlfn.IFNA(VLOOKUP($B194,KviZDarije10!$A$1:$N$1000, 6, 0), 0)/'TOP SCORES'!K$5,0)</f>
        <v>0</v>
      </c>
      <c r="N194" s="14">
        <f>IFERROR(100*_xlfn.IFNA(VLOOKUP($B194,KviZDarije11!$A$1:$N$1000, 6, 0), 0)/'TOP SCORES'!L$5,0)</f>
        <v>0</v>
      </c>
    </row>
    <row r="195" spans="1:14">
      <c r="A195" s="17">
        <f t="shared" ca="1" si="3"/>
        <v>194</v>
      </c>
      <c r="B195" s="12" t="s">
        <v>34</v>
      </c>
      <c r="C195" s="15" cm="1">
        <f t="array" aca="1" ref="C195" ca="1">SUM(LARGE(D195:N195,ROW(INDIRECT("1:8"))))</f>
        <v>45.454545454545453</v>
      </c>
      <c r="D195" s="14">
        <f>IFERROR(100*_xlfn.IFNA(VLOOKUP($B195,KviZDarije1!$A$1:$N$1000, 6, 0), 0)/'TOP SCORES'!B$5,0)</f>
        <v>0</v>
      </c>
      <c r="E195" s="14">
        <f>IFERROR(100*_xlfn.IFNA(VLOOKUP($B195,KviZDarije2!$A$1:$N$1000, 6, 0), 0)/'TOP SCORES'!C$5,0)</f>
        <v>0</v>
      </c>
      <c r="F195" s="14">
        <f>IFERROR(100*_xlfn.IFNA(VLOOKUP($B195,KviZDarije3!$A$1:$N$1000, 6, 0), 0)/'TOP SCORES'!D$5,0)</f>
        <v>45.454545454545453</v>
      </c>
      <c r="G195" s="14">
        <f>IFERROR(100*_xlfn.IFNA(VLOOKUP($B195,KviZDarije4!$A$1:$N$1000, 6, 0), 0)/'TOP SCORES'!E$5,0)</f>
        <v>0</v>
      </c>
      <c r="H195" s="14">
        <f>IFERROR(100*_xlfn.IFNA(VLOOKUP($B195,KviZDarije5!$A$1:$N$1000, 6, 0), 0)/'TOP SCORES'!F$5,0)</f>
        <v>0</v>
      </c>
      <c r="I195" s="14">
        <f>IFERROR(100*_xlfn.IFNA(VLOOKUP($B195,KviZDarije6!$A$1:$N$1000, 6, 0), 0)/'TOP SCORES'!G$5,0)</f>
        <v>0</v>
      </c>
      <c r="J195" s="14">
        <f>IFERROR(100*_xlfn.IFNA(VLOOKUP($B195,KviZDarije7!$A$1:$N$999, 6, 0), 0)/'TOP SCORES'!H$5,0)</f>
        <v>0</v>
      </c>
      <c r="K195" s="14">
        <f>IFERROR(100*_xlfn.IFNA(VLOOKUP($B195,KviZDarije8!$A$1:$N$1000, 6, 0), 0)/'TOP SCORES'!I$5,0)</f>
        <v>0</v>
      </c>
      <c r="L195" s="14">
        <f>IFERROR(100*_xlfn.IFNA(VLOOKUP($B195,KviZDarije9!$A$1:$N$1000, 6, 0), 0)/'TOP SCORES'!J$5,0)</f>
        <v>0</v>
      </c>
      <c r="M195" s="14">
        <f>IFERROR(100*_xlfn.IFNA(VLOOKUP($B195,KviZDarije10!$A$1:$N$1000, 6, 0), 0)/'TOP SCORES'!K$5,0)</f>
        <v>0</v>
      </c>
      <c r="N195" s="14">
        <f>IFERROR(100*_xlfn.IFNA(VLOOKUP($B195,KviZDarije11!$A$1:$N$1000, 6, 0), 0)/'TOP SCORES'!L$5,0)</f>
        <v>0</v>
      </c>
    </row>
    <row r="196" spans="1:14">
      <c r="A196" s="17">
        <f t="shared" ca="1" si="3"/>
        <v>194</v>
      </c>
      <c r="B196" s="33" t="s">
        <v>278</v>
      </c>
      <c r="C196" s="15" cm="1">
        <f t="array" aca="1" ref="C196" ca="1">SUM(LARGE(D196:N196,ROW(INDIRECT("1:8"))))</f>
        <v>45.454545454545453</v>
      </c>
      <c r="D196" s="14">
        <f>IFERROR(100*_xlfn.IFNA(VLOOKUP($B196,KviZDarije1!$A$1:$N$1000, 6, 0), 0)/'TOP SCORES'!B$5,0)</f>
        <v>0</v>
      </c>
      <c r="E196" s="14">
        <f>IFERROR(100*_xlfn.IFNA(VLOOKUP($B196,KviZDarije2!$A$1:$N$1000, 6, 0), 0)/'TOP SCORES'!C$5,0)</f>
        <v>0</v>
      </c>
      <c r="F196" s="14">
        <f>IFERROR(100*_xlfn.IFNA(VLOOKUP($B196,KviZDarije3!$A$1:$N$1000, 6, 0), 0)/'TOP SCORES'!D$5,0)</f>
        <v>0</v>
      </c>
      <c r="G196" s="14">
        <f>IFERROR(100*_xlfn.IFNA(VLOOKUP($B196,KviZDarije4!$A$1:$N$1000, 6, 0), 0)/'TOP SCORES'!E$5,0)</f>
        <v>0</v>
      </c>
      <c r="H196" s="14">
        <f>IFERROR(100*_xlfn.IFNA(VLOOKUP($B196,KviZDarije5!$A$1:$N$1000, 6, 0), 0)/'TOP SCORES'!F$5,0)</f>
        <v>45.454545454545453</v>
      </c>
      <c r="I196" s="14">
        <f>IFERROR(100*_xlfn.IFNA(VLOOKUP($B196,KviZDarije6!$A$1:$N$1000, 6, 0), 0)/'TOP SCORES'!G$5,0)</f>
        <v>0</v>
      </c>
      <c r="J196" s="14">
        <f>IFERROR(100*_xlfn.IFNA(VLOOKUP($B196,KviZDarije7!$A$1:$N$999, 6, 0), 0)/'TOP SCORES'!H$5,0)</f>
        <v>0</v>
      </c>
      <c r="K196" s="14">
        <f>IFERROR(100*_xlfn.IFNA(VLOOKUP($B196,KviZDarije8!$A$1:$N$1000, 6, 0), 0)/'TOP SCORES'!I$5,0)</f>
        <v>0</v>
      </c>
      <c r="L196" s="14">
        <f>IFERROR(100*_xlfn.IFNA(VLOOKUP($B196,KviZDarije9!$A$1:$N$1000, 6, 0), 0)/'TOP SCORES'!J$5,0)</f>
        <v>0</v>
      </c>
      <c r="M196" s="14">
        <f>IFERROR(100*_xlfn.IFNA(VLOOKUP($B196,KviZDarije10!$A$1:$N$1000, 6, 0), 0)/'TOP SCORES'!K$5,0)</f>
        <v>0</v>
      </c>
      <c r="N196" s="14">
        <f>IFERROR(100*_xlfn.IFNA(VLOOKUP($B196,KviZDarije11!$A$1:$N$1000, 6, 0), 0)/'TOP SCORES'!L$5,0)</f>
        <v>0</v>
      </c>
    </row>
    <row r="197" spans="1:14">
      <c r="A197" s="17">
        <f t="shared" ca="1" si="3"/>
        <v>194</v>
      </c>
      <c r="B197" s="90" t="s">
        <v>325</v>
      </c>
      <c r="C197" s="15" cm="1">
        <f t="array" aca="1" ref="C197" ca="1">SUM(LARGE(D197:N197,ROW(INDIRECT("1:8"))))</f>
        <v>45.454545454545453</v>
      </c>
      <c r="D197" s="14">
        <f>IFERROR(100*_xlfn.IFNA(VLOOKUP($B197,KviZDarije1!$A$1:$N$1000, 6, 0), 0)/'TOP SCORES'!B$5,0)</f>
        <v>0</v>
      </c>
      <c r="E197" s="14">
        <f>IFERROR(100*_xlfn.IFNA(VLOOKUP($B197,KviZDarije2!$A$1:$N$1000, 6, 0), 0)/'TOP SCORES'!C$5,0)</f>
        <v>0</v>
      </c>
      <c r="F197" s="14">
        <f>IFERROR(100*_xlfn.IFNA(VLOOKUP($B197,KviZDarije3!$A$1:$N$1000, 6, 0), 0)/'TOP SCORES'!D$5,0)</f>
        <v>0</v>
      </c>
      <c r="G197" s="14">
        <f>IFERROR(100*_xlfn.IFNA(VLOOKUP($B197,KviZDarije4!$A$1:$N$1000, 6, 0), 0)/'TOP SCORES'!E$5,0)</f>
        <v>0</v>
      </c>
      <c r="H197" s="14">
        <f>IFERROR(100*_xlfn.IFNA(VLOOKUP($B197,KviZDarije5!$A$1:$N$1000, 6, 0), 0)/'TOP SCORES'!F$5,0)</f>
        <v>0</v>
      </c>
      <c r="I197" s="14">
        <f>IFERROR(100*_xlfn.IFNA(VLOOKUP($B197,KviZDarije6!$A$1:$N$1000, 6, 0), 0)/'TOP SCORES'!G$5,0)</f>
        <v>0</v>
      </c>
      <c r="J197" s="14">
        <f>IFERROR(100*_xlfn.IFNA(VLOOKUP($B197,KviZDarije7!$A$1:$N$999, 6, 0), 0)/'TOP SCORES'!H$5,0)</f>
        <v>0</v>
      </c>
      <c r="K197" s="14">
        <f>IFERROR(100*_xlfn.IFNA(VLOOKUP($B197,KviZDarije8!$A$1:$N$1000, 6, 0), 0)/'TOP SCORES'!I$5,0)</f>
        <v>0</v>
      </c>
      <c r="L197" s="14">
        <f>IFERROR(100*_xlfn.IFNA(VLOOKUP($B197,KviZDarije9!$A$1:$N$1000, 6, 0), 0)/'TOP SCORES'!J$5,0)</f>
        <v>0</v>
      </c>
      <c r="M197" s="14">
        <f>IFERROR(100*_xlfn.IFNA(VLOOKUP($B197,KviZDarije10!$A$1:$N$1000, 6, 0), 0)/'TOP SCORES'!K$5,0)</f>
        <v>0</v>
      </c>
      <c r="N197" s="14">
        <f>IFERROR(100*_xlfn.IFNA(VLOOKUP($B197,KviZDarije11!$A$1:$N$1000, 6, 0), 0)/'TOP SCORES'!L$5,0)</f>
        <v>45.454545454545453</v>
      </c>
    </row>
    <row r="198" spans="1:14">
      <c r="A198" s="17">
        <f t="shared" ca="1" si="3"/>
        <v>197</v>
      </c>
      <c r="B198" s="12" t="s">
        <v>220</v>
      </c>
      <c r="C198" s="15" cm="1">
        <f t="array" aca="1" ref="C198" ca="1">SUM(LARGE(D198:N198,ROW(INDIRECT("1:8"))))</f>
        <v>44.444444444444443</v>
      </c>
      <c r="D198" s="14">
        <f>IFERROR(100*_xlfn.IFNA(VLOOKUP($B198,KviZDarije1!$A$1:$N$1000, 6, 0), 0)/'TOP SCORES'!B$5,0)</f>
        <v>0</v>
      </c>
      <c r="E198" s="14">
        <f>IFERROR(100*_xlfn.IFNA(VLOOKUP($B198,KviZDarije2!$A$1:$N$1000, 6, 0), 0)/'TOP SCORES'!C$5,0)</f>
        <v>44.444444444444443</v>
      </c>
      <c r="F198" s="14">
        <f>IFERROR(100*_xlfn.IFNA(VLOOKUP($B198,KviZDarije3!$A$1:$N$1000, 6, 0), 0)/'TOP SCORES'!D$5,0)</f>
        <v>0</v>
      </c>
      <c r="G198" s="14">
        <f>IFERROR(100*_xlfn.IFNA(VLOOKUP($B198,KviZDarije4!$A$1:$N$1000, 6, 0), 0)/'TOP SCORES'!E$5,0)</f>
        <v>0</v>
      </c>
      <c r="H198" s="14">
        <f>IFERROR(100*_xlfn.IFNA(VLOOKUP($B198,KviZDarije5!$A$1:$N$1000, 6, 0), 0)/'TOP SCORES'!F$5,0)</f>
        <v>0</v>
      </c>
      <c r="I198" s="14">
        <f>IFERROR(100*_xlfn.IFNA(VLOOKUP($B198,KviZDarije6!$A$1:$N$1000, 6, 0), 0)/'TOP SCORES'!G$5,0)</f>
        <v>0</v>
      </c>
      <c r="J198" s="14">
        <f>IFERROR(100*_xlfn.IFNA(VLOOKUP($B198,KviZDarije7!$A$1:$N$999, 6, 0), 0)/'TOP SCORES'!H$5,0)</f>
        <v>0</v>
      </c>
      <c r="K198" s="14">
        <f>IFERROR(100*_xlfn.IFNA(VLOOKUP($B198,KviZDarije8!$A$1:$N$1000, 6, 0), 0)/'TOP SCORES'!I$5,0)</f>
        <v>0</v>
      </c>
      <c r="L198" s="14">
        <f>IFERROR(100*_xlfn.IFNA(VLOOKUP($B198,KviZDarije9!$A$1:$N$1000, 6, 0), 0)/'TOP SCORES'!J$5,0)</f>
        <v>0</v>
      </c>
      <c r="M198" s="14">
        <f>IFERROR(100*_xlfn.IFNA(VLOOKUP($B198,KviZDarije10!$A$1:$N$1000, 6, 0), 0)/'TOP SCORES'!K$5,0)</f>
        <v>0</v>
      </c>
      <c r="N198" s="14">
        <f>IFERROR(100*_xlfn.IFNA(VLOOKUP($B198,KviZDarije11!$A$1:$N$1000, 6, 0), 0)/'TOP SCORES'!L$5,0)</f>
        <v>0</v>
      </c>
    </row>
    <row r="199" spans="1:14">
      <c r="A199" s="17">
        <f t="shared" ca="1" si="3"/>
        <v>197</v>
      </c>
      <c r="B199" s="33" t="s">
        <v>321</v>
      </c>
      <c r="C199" s="15" cm="1">
        <f t="array" aca="1" ref="C199" ca="1">SUM(LARGE(D199:N199,ROW(INDIRECT("1:8"))))</f>
        <v>44.444444444444443</v>
      </c>
      <c r="D199" s="14">
        <f>IFERROR(100*_xlfn.IFNA(VLOOKUP($B199,KviZDarije1!$A$1:$N$1000, 6, 0), 0)/'TOP SCORES'!B$5,0)</f>
        <v>0</v>
      </c>
      <c r="E199" s="14">
        <f>IFERROR(100*_xlfn.IFNA(VLOOKUP($B199,KviZDarije2!$A$1:$N$1000, 6, 0), 0)/'TOP SCORES'!C$5,0)</f>
        <v>0</v>
      </c>
      <c r="F199" s="14">
        <f>IFERROR(100*_xlfn.IFNA(VLOOKUP($B199,KviZDarije3!$A$1:$N$1000, 6, 0), 0)/'TOP SCORES'!D$5,0)</f>
        <v>0</v>
      </c>
      <c r="G199" s="14">
        <f>IFERROR(100*_xlfn.IFNA(VLOOKUP($B199,KviZDarije4!$A$1:$N$1000, 6, 0), 0)/'TOP SCORES'!E$5,0)</f>
        <v>0</v>
      </c>
      <c r="H199" s="14">
        <f>IFERROR(100*_xlfn.IFNA(VLOOKUP($B199,KviZDarije5!$A$1:$N$1000, 6, 0), 0)/'TOP SCORES'!F$5,0)</f>
        <v>0</v>
      </c>
      <c r="I199" s="14">
        <f>IFERROR(100*_xlfn.IFNA(VLOOKUP($B199,KviZDarije6!$A$1:$N$1000, 6, 0), 0)/'TOP SCORES'!G$5,0)</f>
        <v>0</v>
      </c>
      <c r="J199" s="14">
        <f>IFERROR(100*_xlfn.IFNA(VLOOKUP($B199,KviZDarije7!$A$1:$N$999, 6, 0), 0)/'TOP SCORES'!H$5,0)</f>
        <v>0</v>
      </c>
      <c r="K199" s="14">
        <f>IFERROR(100*_xlfn.IFNA(VLOOKUP($B199,KviZDarije8!$A$1:$N$1000, 6, 0), 0)/'TOP SCORES'!I$5,0)</f>
        <v>0</v>
      </c>
      <c r="L199" s="14">
        <f>IFERROR(100*_xlfn.IFNA(VLOOKUP($B199,KviZDarije9!$A$1:$N$1000, 6, 0), 0)/'TOP SCORES'!J$5,0)</f>
        <v>0</v>
      </c>
      <c r="M199" s="14">
        <f>IFERROR(100*_xlfn.IFNA(VLOOKUP($B199,KviZDarije10!$A$1:$N$1000, 6, 0), 0)/'TOP SCORES'!K$5,0)</f>
        <v>44.444444444444443</v>
      </c>
      <c r="N199" s="14">
        <f>IFERROR(100*_xlfn.IFNA(VLOOKUP($B199,KviZDarije11!$A$1:$N$1000, 6, 0), 0)/'TOP SCORES'!L$5,0)</f>
        <v>0</v>
      </c>
    </row>
    <row r="200" spans="1:14">
      <c r="A200" s="17">
        <f t="shared" ca="1" si="3"/>
        <v>197</v>
      </c>
      <c r="B200" s="33" t="s">
        <v>317</v>
      </c>
      <c r="C200" s="15" cm="1">
        <f t="array" aca="1" ref="C200" ca="1">SUM(LARGE(D200:N200,ROW(INDIRECT("1:8"))))</f>
        <v>44.444444444444443</v>
      </c>
      <c r="D200" s="14">
        <f>IFERROR(100*_xlfn.IFNA(VLOOKUP($B200,KviZDarije1!$A$1:$N$1000, 6, 0), 0)/'TOP SCORES'!B$5,0)</f>
        <v>0</v>
      </c>
      <c r="E200" s="14">
        <f>IFERROR(100*_xlfn.IFNA(VLOOKUP($B200,KviZDarije2!$A$1:$N$1000, 6, 0), 0)/'TOP SCORES'!C$5,0)</f>
        <v>0</v>
      </c>
      <c r="F200" s="14">
        <f>IFERROR(100*_xlfn.IFNA(VLOOKUP($B200,KviZDarije3!$A$1:$N$1000, 6, 0), 0)/'TOP SCORES'!D$5,0)</f>
        <v>0</v>
      </c>
      <c r="G200" s="14">
        <f>IFERROR(100*_xlfn.IFNA(VLOOKUP($B200,KviZDarije4!$A$1:$N$1000, 6, 0), 0)/'TOP SCORES'!E$5,0)</f>
        <v>0</v>
      </c>
      <c r="H200" s="14">
        <f>IFERROR(100*_xlfn.IFNA(VLOOKUP($B200,KviZDarije5!$A$1:$N$1000, 6, 0), 0)/'TOP SCORES'!F$5,0)</f>
        <v>0</v>
      </c>
      <c r="I200" s="14">
        <f>IFERROR(100*_xlfn.IFNA(VLOOKUP($B200,KviZDarije6!$A$1:$N$1000, 6, 0), 0)/'TOP SCORES'!G$5,0)</f>
        <v>0</v>
      </c>
      <c r="J200" s="14">
        <f>IFERROR(100*_xlfn.IFNA(VLOOKUP($B200,KviZDarije7!$A$1:$N$999, 6, 0), 0)/'TOP SCORES'!H$5,0)</f>
        <v>0</v>
      </c>
      <c r="K200" s="14">
        <f>IFERROR(100*_xlfn.IFNA(VLOOKUP($B200,KviZDarije8!$A$1:$N$1000, 6, 0), 0)/'TOP SCORES'!I$5,0)</f>
        <v>0</v>
      </c>
      <c r="L200" s="14">
        <f>IFERROR(100*_xlfn.IFNA(VLOOKUP($B200,KviZDarije9!$A$1:$N$1000, 6, 0), 0)/'TOP SCORES'!J$5,0)</f>
        <v>0</v>
      </c>
      <c r="M200" s="14">
        <f>IFERROR(100*_xlfn.IFNA(VLOOKUP($B200,KviZDarije10!$A$1:$N$1000, 6, 0), 0)/'TOP SCORES'!K$5,0)</f>
        <v>44.444444444444443</v>
      </c>
      <c r="N200" s="14">
        <f>IFERROR(100*_xlfn.IFNA(VLOOKUP($B200,KviZDarije11!$A$1:$N$1000, 6, 0), 0)/'TOP SCORES'!L$5,0)</f>
        <v>0</v>
      </c>
    </row>
    <row r="201" spans="1:14">
      <c r="A201" s="17">
        <f t="shared" ca="1" si="3"/>
        <v>200</v>
      </c>
      <c r="B201" s="33" t="s">
        <v>315</v>
      </c>
      <c r="C201" s="15" cm="1">
        <f t="array" aca="1" ref="C201" ca="1">SUM(LARGE(D201:N201,ROW(INDIRECT("1:8"))))</f>
        <v>43.333333333333336</v>
      </c>
      <c r="D201" s="14">
        <f>IFERROR(100*_xlfn.IFNA(VLOOKUP($B201,KviZDarije1!$A$1:$N$1000, 6, 0), 0)/'TOP SCORES'!B$5,0)</f>
        <v>0</v>
      </c>
      <c r="E201" s="14">
        <f>IFERROR(100*_xlfn.IFNA(VLOOKUP($B201,KviZDarije2!$A$1:$N$1000, 6, 0), 0)/'TOP SCORES'!C$5,0)</f>
        <v>0</v>
      </c>
      <c r="F201" s="14">
        <f>IFERROR(100*_xlfn.IFNA(VLOOKUP($B201,KviZDarije3!$A$1:$N$1000, 6, 0), 0)/'TOP SCORES'!D$5,0)</f>
        <v>0</v>
      </c>
      <c r="G201" s="14">
        <f>IFERROR(100*_xlfn.IFNA(VLOOKUP($B201,KviZDarije4!$A$1:$N$1000, 6, 0), 0)/'TOP SCORES'!E$5,0)</f>
        <v>0</v>
      </c>
      <c r="H201" s="14">
        <f>IFERROR(100*_xlfn.IFNA(VLOOKUP($B201,KviZDarije5!$A$1:$N$1000, 6, 0), 0)/'TOP SCORES'!F$5,0)</f>
        <v>0</v>
      </c>
      <c r="I201" s="14">
        <f>IFERROR(100*_xlfn.IFNA(VLOOKUP($B201,KviZDarije6!$A$1:$N$1000, 6, 0), 0)/'TOP SCORES'!G$5,0)</f>
        <v>0</v>
      </c>
      <c r="J201" s="14">
        <f>IFERROR(100*_xlfn.IFNA(VLOOKUP($B201,KviZDarije7!$A$1:$N$999, 6, 0), 0)/'TOP SCORES'!H$5,0)</f>
        <v>0</v>
      </c>
      <c r="K201" s="14">
        <f>IFERROR(100*_xlfn.IFNA(VLOOKUP($B201,KviZDarije8!$A$1:$N$1000, 6, 0), 0)/'TOP SCORES'!I$5,0)</f>
        <v>10</v>
      </c>
      <c r="L201" s="14">
        <f>IFERROR(100*_xlfn.IFNA(VLOOKUP($B201,KviZDarije9!$A$1:$N$1000, 6, 0), 0)/'TOP SCORES'!J$5,0)</f>
        <v>0</v>
      </c>
      <c r="M201" s="14">
        <f>IFERROR(100*_xlfn.IFNA(VLOOKUP($B201,KviZDarije10!$A$1:$N$1000, 6, 0), 0)/'TOP SCORES'!K$5,0)</f>
        <v>33.333333333333336</v>
      </c>
      <c r="N201" s="14">
        <f>IFERROR(100*_xlfn.IFNA(VLOOKUP($B201,KviZDarije11!$A$1:$N$1000, 6, 0), 0)/'TOP SCORES'!L$5,0)</f>
        <v>0</v>
      </c>
    </row>
    <row r="202" spans="1:14">
      <c r="A202" s="17">
        <f t="shared" ca="1" si="3"/>
        <v>201</v>
      </c>
      <c r="B202" s="12" t="s">
        <v>222</v>
      </c>
      <c r="C202" s="15" cm="1">
        <f t="array" aca="1" ref="C202" ca="1">SUM(LARGE(D202:N202,ROW(INDIRECT("1:8"))))</f>
        <v>42.424242424242422</v>
      </c>
      <c r="D202" s="14">
        <f>IFERROR(100*_xlfn.IFNA(VLOOKUP($B202,KviZDarije1!$A$1:$N$1000, 6, 0), 0)/'TOP SCORES'!B$5,0)</f>
        <v>0</v>
      </c>
      <c r="E202" s="14">
        <f>IFERROR(100*_xlfn.IFNA(VLOOKUP($B202,KviZDarije2!$A$1:$N$1000, 6, 0), 0)/'TOP SCORES'!C$5,0)</f>
        <v>11.111111111111111</v>
      </c>
      <c r="F202" s="14">
        <f>IFERROR(100*_xlfn.IFNA(VLOOKUP($B202,KviZDarije3!$A$1:$N$1000, 6, 0), 0)/'TOP SCORES'!D$5,0)</f>
        <v>0</v>
      </c>
      <c r="G202" s="14">
        <f>IFERROR(100*_xlfn.IFNA(VLOOKUP($B202,KviZDarije4!$A$1:$N$1000, 6, 0), 0)/'TOP SCORES'!E$5,0)</f>
        <v>0</v>
      </c>
      <c r="H202" s="14">
        <f>IFERROR(100*_xlfn.IFNA(VLOOKUP($B202,KviZDarije5!$A$1:$N$1000, 6, 0), 0)/'TOP SCORES'!F$5,0)</f>
        <v>9.0909090909090917</v>
      </c>
      <c r="I202" s="14">
        <f>IFERROR(100*_xlfn.IFNA(VLOOKUP($B202,KviZDarije6!$A$1:$N$1000, 6, 0), 0)/'TOP SCORES'!G$5,0)</f>
        <v>11.111111111111111</v>
      </c>
      <c r="J202" s="14">
        <f>IFERROR(100*_xlfn.IFNA(VLOOKUP($B202,KviZDarije7!$A$1:$N$999, 6, 0), 0)/'TOP SCORES'!H$5,0)</f>
        <v>0</v>
      </c>
      <c r="K202" s="14">
        <f>IFERROR(100*_xlfn.IFNA(VLOOKUP($B202,KviZDarije8!$A$1:$N$1000, 6, 0), 0)/'TOP SCORES'!I$5,0)</f>
        <v>0</v>
      </c>
      <c r="L202" s="14">
        <f>IFERROR(100*_xlfn.IFNA(VLOOKUP($B202,KviZDarije9!$A$1:$N$1000, 6, 0), 0)/'TOP SCORES'!J$5,0)</f>
        <v>0</v>
      </c>
      <c r="M202" s="14">
        <f>IFERROR(100*_xlfn.IFNA(VLOOKUP($B202,KviZDarije10!$A$1:$N$1000, 6, 0), 0)/'TOP SCORES'!K$5,0)</f>
        <v>11.111111111111111</v>
      </c>
      <c r="N202" s="14">
        <f>IFERROR(100*_xlfn.IFNA(VLOOKUP($B202,KviZDarije11!$A$1:$N$1000, 6, 0), 0)/'TOP SCORES'!L$5,0)</f>
        <v>0</v>
      </c>
    </row>
    <row r="203" spans="1:14">
      <c r="A203" s="17">
        <f t="shared" ca="1" si="3"/>
        <v>202</v>
      </c>
      <c r="B203" s="33" t="s">
        <v>264</v>
      </c>
      <c r="C203" s="15" cm="1">
        <f t="array" aca="1" ref="C203" ca="1">SUM(LARGE(D203:N203,ROW(INDIRECT("1:8"))))</f>
        <v>40</v>
      </c>
      <c r="D203" s="14">
        <f>IFERROR(100*_xlfn.IFNA(VLOOKUP($B203,KviZDarije1!$A$1:$N$1000, 6, 0), 0)/'TOP SCORES'!B$5,0)</f>
        <v>0</v>
      </c>
      <c r="E203" s="14">
        <f>IFERROR(100*_xlfn.IFNA(VLOOKUP($B203,KviZDarije2!$A$1:$N$1000, 6, 0), 0)/'TOP SCORES'!C$5,0)</f>
        <v>0</v>
      </c>
      <c r="F203" s="14">
        <f>IFERROR(100*_xlfn.IFNA(VLOOKUP($B203,KviZDarije3!$A$1:$N$1000, 6, 0), 0)/'TOP SCORES'!D$5,0)</f>
        <v>0</v>
      </c>
      <c r="G203" s="14">
        <f>IFERROR(100*_xlfn.IFNA(VLOOKUP($B203,KviZDarije4!$A$1:$N$1000, 6, 0), 0)/'TOP SCORES'!E$5,0)</f>
        <v>40</v>
      </c>
      <c r="H203" s="14">
        <f>IFERROR(100*_xlfn.IFNA(VLOOKUP($B203,KviZDarije5!$A$1:$N$1000, 6, 0), 0)/'TOP SCORES'!F$5,0)</f>
        <v>0</v>
      </c>
      <c r="I203" s="14">
        <f>IFERROR(100*_xlfn.IFNA(VLOOKUP($B203,KviZDarije6!$A$1:$N$1000, 6, 0), 0)/'TOP SCORES'!G$5,0)</f>
        <v>0</v>
      </c>
      <c r="J203" s="14">
        <f>IFERROR(100*_xlfn.IFNA(VLOOKUP($B203,KviZDarije7!$A$1:$N$999, 6, 0), 0)/'TOP SCORES'!H$5,0)</f>
        <v>0</v>
      </c>
      <c r="K203" s="14">
        <f>IFERROR(100*_xlfn.IFNA(VLOOKUP($B203,KviZDarije8!$A$1:$N$1000, 6, 0), 0)/'TOP SCORES'!I$5,0)</f>
        <v>0</v>
      </c>
      <c r="L203" s="14">
        <f>IFERROR(100*_xlfn.IFNA(VLOOKUP($B203,KviZDarije9!$A$1:$N$1000, 6, 0), 0)/'TOP SCORES'!J$5,0)</f>
        <v>0</v>
      </c>
      <c r="M203" s="14">
        <f>IFERROR(100*_xlfn.IFNA(VLOOKUP($B203,KviZDarije10!$A$1:$N$1000, 6, 0), 0)/'TOP SCORES'!K$5,0)</f>
        <v>0</v>
      </c>
      <c r="N203" s="14">
        <f>IFERROR(100*_xlfn.IFNA(VLOOKUP($B203,KviZDarije11!$A$1:$N$1000, 6, 0), 0)/'TOP SCORES'!L$5,0)</f>
        <v>0</v>
      </c>
    </row>
    <row r="204" spans="1:14">
      <c r="A204" s="17">
        <f t="shared" ca="1" si="3"/>
        <v>202</v>
      </c>
      <c r="B204" s="33" t="s">
        <v>259</v>
      </c>
      <c r="C204" s="15" cm="1">
        <f t="array" aca="1" ref="C204" ca="1">SUM(LARGE(D204:N204,ROW(INDIRECT("1:8"))))</f>
        <v>40</v>
      </c>
      <c r="D204" s="14">
        <f>IFERROR(100*_xlfn.IFNA(VLOOKUP($B204,KviZDarije1!$A$1:$N$1000, 6, 0), 0)/'TOP SCORES'!B$5,0)</f>
        <v>0</v>
      </c>
      <c r="E204" s="14">
        <f>IFERROR(100*_xlfn.IFNA(VLOOKUP($B204,KviZDarije2!$A$1:$N$1000, 6, 0), 0)/'TOP SCORES'!C$5,0)</f>
        <v>0</v>
      </c>
      <c r="F204" s="14">
        <f>IFERROR(100*_xlfn.IFNA(VLOOKUP($B204,KviZDarije3!$A$1:$N$1000, 6, 0), 0)/'TOP SCORES'!D$5,0)</f>
        <v>0</v>
      </c>
      <c r="G204" s="14">
        <f>IFERROR(100*_xlfn.IFNA(VLOOKUP($B204,KviZDarije4!$A$1:$N$1000, 6, 0), 0)/'TOP SCORES'!E$5,0)</f>
        <v>40</v>
      </c>
      <c r="H204" s="14">
        <f>IFERROR(100*_xlfn.IFNA(VLOOKUP($B204,KviZDarije5!$A$1:$N$1000, 6, 0), 0)/'TOP SCORES'!F$5,0)</f>
        <v>0</v>
      </c>
      <c r="I204" s="14">
        <f>IFERROR(100*_xlfn.IFNA(VLOOKUP($B204,KviZDarije6!$A$1:$N$1000, 6, 0), 0)/'TOP SCORES'!G$5,0)</f>
        <v>0</v>
      </c>
      <c r="J204" s="14">
        <f>IFERROR(100*_xlfn.IFNA(VLOOKUP($B204,KviZDarije7!$A$1:$N$999, 6, 0), 0)/'TOP SCORES'!H$5,0)</f>
        <v>0</v>
      </c>
      <c r="K204" s="14">
        <f>IFERROR(100*_xlfn.IFNA(VLOOKUP($B204,KviZDarije8!$A$1:$N$1000, 6, 0), 0)/'TOP SCORES'!I$5,0)</f>
        <v>0</v>
      </c>
      <c r="L204" s="14">
        <f>IFERROR(100*_xlfn.IFNA(VLOOKUP($B204,KviZDarije9!$A$1:$N$1000, 6, 0), 0)/'TOP SCORES'!J$5,0)</f>
        <v>0</v>
      </c>
      <c r="M204" s="14">
        <f>IFERROR(100*_xlfn.IFNA(VLOOKUP($B204,KviZDarije10!$A$1:$N$1000, 6, 0), 0)/'TOP SCORES'!K$5,0)</f>
        <v>0</v>
      </c>
      <c r="N204" s="14">
        <f>IFERROR(100*_xlfn.IFNA(VLOOKUP($B204,KviZDarije11!$A$1:$N$1000, 6, 0), 0)/'TOP SCORES'!L$5,0)</f>
        <v>0</v>
      </c>
    </row>
    <row r="205" spans="1:14">
      <c r="A205" s="17">
        <f t="shared" ca="1" si="3"/>
        <v>202</v>
      </c>
      <c r="B205" s="33" t="s">
        <v>258</v>
      </c>
      <c r="C205" s="15" cm="1">
        <f t="array" aca="1" ref="C205" ca="1">SUM(LARGE(D205:N205,ROW(INDIRECT("1:8"))))</f>
        <v>40</v>
      </c>
      <c r="D205" s="14">
        <f>IFERROR(100*_xlfn.IFNA(VLOOKUP($B205,KviZDarije1!$A$1:$N$1000, 6, 0), 0)/'TOP SCORES'!B$5,0)</f>
        <v>0</v>
      </c>
      <c r="E205" s="14">
        <f>IFERROR(100*_xlfn.IFNA(VLOOKUP($B205,KviZDarije2!$A$1:$N$1000, 6, 0), 0)/'TOP SCORES'!C$5,0)</f>
        <v>0</v>
      </c>
      <c r="F205" s="14">
        <f>IFERROR(100*_xlfn.IFNA(VLOOKUP($B205,KviZDarije3!$A$1:$N$1000, 6, 0), 0)/'TOP SCORES'!D$5,0)</f>
        <v>0</v>
      </c>
      <c r="G205" s="14">
        <f>IFERROR(100*_xlfn.IFNA(VLOOKUP($B205,KviZDarije4!$A$1:$N$1000, 6, 0), 0)/'TOP SCORES'!E$5,0)</f>
        <v>40</v>
      </c>
      <c r="H205" s="14">
        <f>IFERROR(100*_xlfn.IFNA(VLOOKUP($B205,KviZDarije5!$A$1:$N$1000, 6, 0), 0)/'TOP SCORES'!F$5,0)</f>
        <v>0</v>
      </c>
      <c r="I205" s="14">
        <f>IFERROR(100*_xlfn.IFNA(VLOOKUP($B205,KviZDarije6!$A$1:$N$1000, 6, 0), 0)/'TOP SCORES'!G$5,0)</f>
        <v>0</v>
      </c>
      <c r="J205" s="14">
        <f>IFERROR(100*_xlfn.IFNA(VLOOKUP($B205,KviZDarije7!$A$1:$N$999, 6, 0), 0)/'TOP SCORES'!H$5,0)</f>
        <v>0</v>
      </c>
      <c r="K205" s="14">
        <f>IFERROR(100*_xlfn.IFNA(VLOOKUP($B205,KviZDarije8!$A$1:$N$1000, 6, 0), 0)/'TOP SCORES'!I$5,0)</f>
        <v>0</v>
      </c>
      <c r="L205" s="14">
        <f>IFERROR(100*_xlfn.IFNA(VLOOKUP($B205,KviZDarije9!$A$1:$N$1000, 6, 0), 0)/'TOP SCORES'!J$5,0)</f>
        <v>0</v>
      </c>
      <c r="M205" s="14">
        <f>IFERROR(100*_xlfn.IFNA(VLOOKUP($B205,KviZDarije10!$A$1:$N$1000, 6, 0), 0)/'TOP SCORES'!K$5,0)</f>
        <v>0</v>
      </c>
      <c r="N205" s="14">
        <f>IFERROR(100*_xlfn.IFNA(VLOOKUP($B205,KviZDarije11!$A$1:$N$1000, 6, 0), 0)/'TOP SCORES'!L$5,0)</f>
        <v>0</v>
      </c>
    </row>
    <row r="206" spans="1:14">
      <c r="A206" s="17">
        <f t="shared" ca="1" si="3"/>
        <v>205</v>
      </c>
      <c r="B206" s="12" t="s">
        <v>142</v>
      </c>
      <c r="C206" s="15" cm="1">
        <f t="array" aca="1" ref="C206" ca="1">SUM(LARGE(D206:N206,ROW(INDIRECT("1:8"))))</f>
        <v>36.363636363636367</v>
      </c>
      <c r="D206" s="14">
        <f>IFERROR(100*_xlfn.IFNA(VLOOKUP($B206,KviZDarije1!$A$1:$N$1000, 6, 0), 0)/'TOP SCORES'!B$5,0)</f>
        <v>0</v>
      </c>
      <c r="E206" s="14">
        <f>IFERROR(100*_xlfn.IFNA(VLOOKUP($B206,KviZDarije2!$A$1:$N$1000, 6, 0), 0)/'TOP SCORES'!C$5,0)</f>
        <v>0</v>
      </c>
      <c r="F206" s="14">
        <f>IFERROR(100*_xlfn.IFNA(VLOOKUP($B206,KviZDarije3!$A$1:$N$1000, 6, 0), 0)/'TOP SCORES'!D$5,0)</f>
        <v>36.363636363636367</v>
      </c>
      <c r="G206" s="14">
        <f>IFERROR(100*_xlfn.IFNA(VLOOKUP($B206,KviZDarije4!$A$1:$N$1000, 6, 0), 0)/'TOP SCORES'!E$5,0)</f>
        <v>0</v>
      </c>
      <c r="H206" s="14">
        <f>IFERROR(100*_xlfn.IFNA(VLOOKUP($B206,KviZDarije5!$A$1:$N$1000, 6, 0), 0)/'TOP SCORES'!F$5,0)</f>
        <v>0</v>
      </c>
      <c r="I206" s="14">
        <f>IFERROR(100*_xlfn.IFNA(VLOOKUP($B206,KviZDarije6!$A$1:$N$1000, 6, 0), 0)/'TOP SCORES'!G$5,0)</f>
        <v>0</v>
      </c>
      <c r="J206" s="14">
        <f>IFERROR(100*_xlfn.IFNA(VLOOKUP($B206,KviZDarije7!$A$1:$N$999, 6, 0), 0)/'TOP SCORES'!H$5,0)</f>
        <v>0</v>
      </c>
      <c r="K206" s="14">
        <f>IFERROR(100*_xlfn.IFNA(VLOOKUP($B206,KviZDarije8!$A$1:$N$1000, 6, 0), 0)/'TOP SCORES'!I$5,0)</f>
        <v>0</v>
      </c>
      <c r="L206" s="14">
        <f>IFERROR(100*_xlfn.IFNA(VLOOKUP($B206,KviZDarije9!$A$1:$N$1000, 6, 0), 0)/'TOP SCORES'!J$5,0)</f>
        <v>0</v>
      </c>
      <c r="M206" s="14">
        <f>IFERROR(100*_xlfn.IFNA(VLOOKUP($B206,KviZDarije10!$A$1:$N$1000, 6, 0), 0)/'TOP SCORES'!K$5,0)</f>
        <v>0</v>
      </c>
      <c r="N206" s="14">
        <f>IFERROR(100*_xlfn.IFNA(VLOOKUP($B206,KviZDarije11!$A$1:$N$1000, 6, 0), 0)/'TOP SCORES'!L$5,0)</f>
        <v>0</v>
      </c>
    </row>
    <row r="207" spans="1:14">
      <c r="A207" s="17">
        <f t="shared" ca="1" si="3"/>
        <v>205</v>
      </c>
      <c r="B207" s="33" t="s">
        <v>154</v>
      </c>
      <c r="C207" s="15" cm="1">
        <f t="array" aca="1" ref="C207" ca="1">SUM(LARGE(D207:N207,ROW(INDIRECT("1:8"))))</f>
        <v>36.363636363636367</v>
      </c>
      <c r="D207" s="14">
        <f>IFERROR(100*_xlfn.IFNA(VLOOKUP($B207,KviZDarije1!$A$1:$N$1000, 6, 0), 0)/'TOP SCORES'!B$5,0)</f>
        <v>36.363636363636367</v>
      </c>
      <c r="E207" s="14">
        <f>IFERROR(100*_xlfn.IFNA(VLOOKUP($B207,KviZDarije2!$A$1:$N$1000, 6, 0), 0)/'TOP SCORES'!C$5,0)</f>
        <v>0</v>
      </c>
      <c r="F207" s="14">
        <f>IFERROR(100*_xlfn.IFNA(VLOOKUP($B207,KviZDarije3!$A$1:$N$1000, 6, 0), 0)/'TOP SCORES'!D$5,0)</f>
        <v>0</v>
      </c>
      <c r="G207" s="14">
        <f>IFERROR(100*_xlfn.IFNA(VLOOKUP($B207,KviZDarije4!$A$1:$N$1000, 6, 0), 0)/'TOP SCORES'!E$5,0)</f>
        <v>0</v>
      </c>
      <c r="H207" s="14">
        <f>IFERROR(100*_xlfn.IFNA(VLOOKUP($B207,KviZDarije5!$A$1:$N$1000, 6, 0), 0)/'TOP SCORES'!F$5,0)</f>
        <v>0</v>
      </c>
      <c r="I207" s="14">
        <f>IFERROR(100*_xlfn.IFNA(VLOOKUP($B207,KviZDarije6!$A$1:$N$1000, 6, 0), 0)/'TOP SCORES'!G$5,0)</f>
        <v>0</v>
      </c>
      <c r="J207" s="14">
        <f>IFERROR(100*_xlfn.IFNA(VLOOKUP($B207,KviZDarije7!$A$1:$N$999, 6, 0), 0)/'TOP SCORES'!H$5,0)</f>
        <v>0</v>
      </c>
      <c r="K207" s="14">
        <f>IFERROR(100*_xlfn.IFNA(VLOOKUP($B207,KviZDarije8!$A$1:$N$1000, 6, 0), 0)/'TOP SCORES'!I$5,0)</f>
        <v>0</v>
      </c>
      <c r="L207" s="14">
        <f>IFERROR(100*_xlfn.IFNA(VLOOKUP($B207,KviZDarije9!$A$1:$N$1000, 6, 0), 0)/'TOP SCORES'!J$5,0)</f>
        <v>0</v>
      </c>
      <c r="M207" s="14">
        <f>IFERROR(100*_xlfn.IFNA(VLOOKUP($B207,KviZDarije10!$A$1:$N$1000, 6, 0), 0)/'TOP SCORES'!K$5,0)</f>
        <v>0</v>
      </c>
      <c r="N207" s="14">
        <f>IFERROR(100*_xlfn.IFNA(VLOOKUP($B207,KviZDarije11!$A$1:$N$1000, 6, 0), 0)/'TOP SCORES'!L$5,0)</f>
        <v>0</v>
      </c>
    </row>
    <row r="208" spans="1:14">
      <c r="A208" s="17">
        <f t="shared" ca="1" si="3"/>
        <v>205</v>
      </c>
      <c r="B208" s="12" t="s">
        <v>235</v>
      </c>
      <c r="C208" s="15" cm="1">
        <f t="array" aca="1" ref="C208" ca="1">SUM(LARGE(D208:N208,ROW(INDIRECT("1:8"))))</f>
        <v>36.363636363636367</v>
      </c>
      <c r="D208" s="14">
        <f>IFERROR(100*_xlfn.IFNA(VLOOKUP($B208,KviZDarije1!$A$1:$N$1000, 6, 0), 0)/'TOP SCORES'!B$5,0)</f>
        <v>0</v>
      </c>
      <c r="E208" s="14">
        <f>IFERROR(100*_xlfn.IFNA(VLOOKUP($B208,KviZDarije2!$A$1:$N$1000, 6, 0), 0)/'TOP SCORES'!C$5,0)</f>
        <v>0</v>
      </c>
      <c r="F208" s="14">
        <f>IFERROR(100*_xlfn.IFNA(VLOOKUP($B208,KviZDarije3!$A$1:$N$1000, 6, 0), 0)/'TOP SCORES'!D$5,0)</f>
        <v>36.363636363636367</v>
      </c>
      <c r="G208" s="14">
        <f>IFERROR(100*_xlfn.IFNA(VLOOKUP($B208,KviZDarije4!$A$1:$N$1000, 6, 0), 0)/'TOP SCORES'!E$5,0)</f>
        <v>0</v>
      </c>
      <c r="H208" s="14">
        <f>IFERROR(100*_xlfn.IFNA(VLOOKUP($B208,KviZDarije5!$A$1:$N$1000, 6, 0), 0)/'TOP SCORES'!F$5,0)</f>
        <v>0</v>
      </c>
      <c r="I208" s="14">
        <f>IFERROR(100*_xlfn.IFNA(VLOOKUP($B208,KviZDarije6!$A$1:$N$1000, 6, 0), 0)/'TOP SCORES'!G$5,0)</f>
        <v>0</v>
      </c>
      <c r="J208" s="14">
        <f>IFERROR(100*_xlfn.IFNA(VLOOKUP($B208,KviZDarije7!$A$1:$N$999, 6, 0), 0)/'TOP SCORES'!H$5,0)</f>
        <v>0</v>
      </c>
      <c r="K208" s="14">
        <f>IFERROR(100*_xlfn.IFNA(VLOOKUP($B208,KviZDarije8!$A$1:$N$1000, 6, 0), 0)/'TOP SCORES'!I$5,0)</f>
        <v>0</v>
      </c>
      <c r="L208" s="14">
        <f>IFERROR(100*_xlfn.IFNA(VLOOKUP($B208,KviZDarije9!$A$1:$N$1000, 6, 0), 0)/'TOP SCORES'!J$5,0)</f>
        <v>0</v>
      </c>
      <c r="M208" s="14">
        <f>IFERROR(100*_xlfn.IFNA(VLOOKUP($B208,KviZDarije10!$A$1:$N$1000, 6, 0), 0)/'TOP SCORES'!K$5,0)</f>
        <v>0</v>
      </c>
      <c r="N208" s="14">
        <f>IFERROR(100*_xlfn.IFNA(VLOOKUP($B208,KviZDarije11!$A$1:$N$1000, 6, 0), 0)/'TOP SCORES'!L$5,0)</f>
        <v>0</v>
      </c>
    </row>
    <row r="209" spans="1:14">
      <c r="A209" s="17">
        <f t="shared" ca="1" si="3"/>
        <v>205</v>
      </c>
      <c r="B209" s="90" t="s">
        <v>327</v>
      </c>
      <c r="C209" s="15" cm="1">
        <f t="array" aca="1" ref="C209" ca="1">SUM(LARGE(D209:N209,ROW(INDIRECT("1:8"))))</f>
        <v>36.363636363636367</v>
      </c>
      <c r="D209" s="14">
        <f>IFERROR(100*_xlfn.IFNA(VLOOKUP($B209,KviZDarije1!$A$1:$N$1000, 6, 0), 0)/'TOP SCORES'!B$5,0)</f>
        <v>0</v>
      </c>
      <c r="E209" s="14">
        <f>IFERROR(100*_xlfn.IFNA(VLOOKUP($B209,KviZDarije2!$A$1:$N$1000, 6, 0), 0)/'TOP SCORES'!C$5,0)</f>
        <v>0</v>
      </c>
      <c r="F209" s="14">
        <f>IFERROR(100*_xlfn.IFNA(VLOOKUP($B209,KviZDarije3!$A$1:$N$1000, 6, 0), 0)/'TOP SCORES'!D$5,0)</f>
        <v>0</v>
      </c>
      <c r="G209" s="14">
        <f>IFERROR(100*_xlfn.IFNA(VLOOKUP($B209,KviZDarije4!$A$1:$N$1000, 6, 0), 0)/'TOP SCORES'!E$5,0)</f>
        <v>0</v>
      </c>
      <c r="H209" s="14">
        <f>IFERROR(100*_xlfn.IFNA(VLOOKUP($B209,KviZDarije5!$A$1:$N$1000, 6, 0), 0)/'TOP SCORES'!F$5,0)</f>
        <v>0</v>
      </c>
      <c r="I209" s="14">
        <f>IFERROR(100*_xlfn.IFNA(VLOOKUP($B209,KviZDarije6!$A$1:$N$1000, 6, 0), 0)/'TOP SCORES'!G$5,0)</f>
        <v>0</v>
      </c>
      <c r="J209" s="14">
        <f>IFERROR(100*_xlfn.IFNA(VLOOKUP($B209,KviZDarije7!$A$1:$N$999, 6, 0), 0)/'TOP SCORES'!H$5,0)</f>
        <v>0</v>
      </c>
      <c r="K209" s="14">
        <f>IFERROR(100*_xlfn.IFNA(VLOOKUP($B209,KviZDarije8!$A$1:$N$1000, 6, 0), 0)/'TOP SCORES'!I$5,0)</f>
        <v>0</v>
      </c>
      <c r="L209" s="14">
        <f>IFERROR(100*_xlfn.IFNA(VLOOKUP($B209,KviZDarije9!$A$1:$N$1000, 6, 0), 0)/'TOP SCORES'!J$5,0)</f>
        <v>0</v>
      </c>
      <c r="M209" s="14">
        <f>IFERROR(100*_xlfn.IFNA(VLOOKUP($B209,KviZDarije10!$A$1:$N$1000, 6, 0), 0)/'TOP SCORES'!K$5,0)</f>
        <v>0</v>
      </c>
      <c r="N209" s="14">
        <f>IFERROR(100*_xlfn.IFNA(VLOOKUP($B209,KviZDarije11!$A$1:$N$1000, 6, 0), 0)/'TOP SCORES'!L$5,0)</f>
        <v>36.363636363636367</v>
      </c>
    </row>
    <row r="210" spans="1:14">
      <c r="A210" s="17">
        <f t="shared" ca="1" si="3"/>
        <v>209</v>
      </c>
      <c r="B210" s="12" t="s">
        <v>219</v>
      </c>
      <c r="C210" s="15" cm="1">
        <f t="array" aca="1" ref="C210" ca="1">SUM(LARGE(D210:N210,ROW(INDIRECT("1:8"))))</f>
        <v>33.333333333333336</v>
      </c>
      <c r="D210" s="14">
        <f>IFERROR(100*_xlfn.IFNA(VLOOKUP($B210,KviZDarije1!$A$1:$N$1000, 6, 0), 0)/'TOP SCORES'!B$5,0)</f>
        <v>0</v>
      </c>
      <c r="E210" s="14">
        <f>IFERROR(100*_xlfn.IFNA(VLOOKUP($B210,KviZDarije2!$A$1:$N$1000, 6, 0), 0)/'TOP SCORES'!C$5,0)</f>
        <v>33.333333333333336</v>
      </c>
      <c r="F210" s="14">
        <f>IFERROR(100*_xlfn.IFNA(VLOOKUP($B210,KviZDarije3!$A$1:$N$1000, 6, 0), 0)/'TOP SCORES'!D$5,0)</f>
        <v>0</v>
      </c>
      <c r="G210" s="14">
        <f>IFERROR(100*_xlfn.IFNA(VLOOKUP($B210,KviZDarije4!$A$1:$N$1000, 6, 0), 0)/'TOP SCORES'!E$5,0)</f>
        <v>0</v>
      </c>
      <c r="H210" s="14">
        <f>IFERROR(100*_xlfn.IFNA(VLOOKUP($B210,KviZDarije5!$A$1:$N$1000, 6, 0), 0)/'TOP SCORES'!F$5,0)</f>
        <v>0</v>
      </c>
      <c r="I210" s="14">
        <f>IFERROR(100*_xlfn.IFNA(VLOOKUP($B210,KviZDarije6!$A$1:$N$1000, 6, 0), 0)/'TOP SCORES'!G$5,0)</f>
        <v>0</v>
      </c>
      <c r="J210" s="14">
        <f>IFERROR(100*_xlfn.IFNA(VLOOKUP($B210,KviZDarije7!$A$1:$N$999, 6, 0), 0)/'TOP SCORES'!H$5,0)</f>
        <v>0</v>
      </c>
      <c r="K210" s="14">
        <f>IFERROR(100*_xlfn.IFNA(VLOOKUP($B210,KviZDarije8!$A$1:$N$1000, 6, 0), 0)/'TOP SCORES'!I$5,0)</f>
        <v>0</v>
      </c>
      <c r="L210" s="14">
        <f>IFERROR(100*_xlfn.IFNA(VLOOKUP($B210,KviZDarije9!$A$1:$N$1000, 6, 0), 0)/'TOP SCORES'!J$5,0)</f>
        <v>0</v>
      </c>
      <c r="M210" s="14">
        <f>IFERROR(100*_xlfn.IFNA(VLOOKUP($B210,KviZDarije10!$A$1:$N$1000, 6, 0), 0)/'TOP SCORES'!K$5,0)</f>
        <v>0</v>
      </c>
      <c r="N210" s="14">
        <f>IFERROR(100*_xlfn.IFNA(VLOOKUP($B210,KviZDarije11!$A$1:$N$1000, 6, 0), 0)/'TOP SCORES'!L$5,0)</f>
        <v>0</v>
      </c>
    </row>
    <row r="211" spans="1:14">
      <c r="A211" s="17">
        <f t="shared" ca="1" si="3"/>
        <v>209</v>
      </c>
      <c r="B211" s="12" t="s">
        <v>213</v>
      </c>
      <c r="C211" s="15" cm="1">
        <f t="array" aca="1" ref="C211" ca="1">SUM(LARGE(D211:N211,ROW(INDIRECT("1:8"))))</f>
        <v>33.333333333333336</v>
      </c>
      <c r="D211" s="14">
        <f>IFERROR(100*_xlfn.IFNA(VLOOKUP($B211,KviZDarije1!$A$1:$N$1000, 6, 0), 0)/'TOP SCORES'!B$5,0)</f>
        <v>0</v>
      </c>
      <c r="E211" s="14">
        <f>IFERROR(100*_xlfn.IFNA(VLOOKUP($B211,KviZDarije2!$A$1:$N$1000, 6, 0), 0)/'TOP SCORES'!C$5,0)</f>
        <v>33.333333333333336</v>
      </c>
      <c r="F211" s="14">
        <f>IFERROR(100*_xlfn.IFNA(VLOOKUP($B211,KviZDarije3!$A$1:$N$1000, 6, 0), 0)/'TOP SCORES'!D$5,0)</f>
        <v>0</v>
      </c>
      <c r="G211" s="14">
        <f>IFERROR(100*_xlfn.IFNA(VLOOKUP($B211,KviZDarije4!$A$1:$N$1000, 6, 0), 0)/'TOP SCORES'!E$5,0)</f>
        <v>0</v>
      </c>
      <c r="H211" s="14">
        <f>IFERROR(100*_xlfn.IFNA(VLOOKUP($B211,KviZDarije5!$A$1:$N$1000, 6, 0), 0)/'TOP SCORES'!F$5,0)</f>
        <v>0</v>
      </c>
      <c r="I211" s="14">
        <f>IFERROR(100*_xlfn.IFNA(VLOOKUP($B211,KviZDarije6!$A$1:$N$1000, 6, 0), 0)/'TOP SCORES'!G$5,0)</f>
        <v>0</v>
      </c>
      <c r="J211" s="14">
        <f>IFERROR(100*_xlfn.IFNA(VLOOKUP($B211,KviZDarije7!$A$1:$N$999, 6, 0), 0)/'TOP SCORES'!H$5,0)</f>
        <v>0</v>
      </c>
      <c r="K211" s="14">
        <f>IFERROR(100*_xlfn.IFNA(VLOOKUP($B211,KviZDarije8!$A$1:$N$1000, 6, 0), 0)/'TOP SCORES'!I$5,0)</f>
        <v>0</v>
      </c>
      <c r="L211" s="14">
        <f>IFERROR(100*_xlfn.IFNA(VLOOKUP($B211,KviZDarije9!$A$1:$N$1000, 6, 0), 0)/'TOP SCORES'!J$5,0)</f>
        <v>0</v>
      </c>
      <c r="M211" s="14">
        <f>IFERROR(100*_xlfn.IFNA(VLOOKUP($B211,KviZDarije10!$A$1:$N$1000, 6, 0), 0)/'TOP SCORES'!K$5,0)</f>
        <v>0</v>
      </c>
      <c r="N211" s="14">
        <f>IFERROR(100*_xlfn.IFNA(VLOOKUP($B211,KviZDarije11!$A$1:$N$1000, 6, 0), 0)/'TOP SCORES'!L$5,0)</f>
        <v>0</v>
      </c>
    </row>
    <row r="212" spans="1:14">
      <c r="A212" s="17">
        <f t="shared" ca="1" si="3"/>
        <v>209</v>
      </c>
      <c r="B212" s="33" t="s">
        <v>281</v>
      </c>
      <c r="C212" s="15" cm="1">
        <f t="array" aca="1" ref="C212" ca="1">SUM(LARGE(D212:N212,ROW(INDIRECT("1:8"))))</f>
        <v>33.333333333333336</v>
      </c>
      <c r="D212" s="14">
        <f>IFERROR(100*_xlfn.IFNA(VLOOKUP($B212,KviZDarije1!$A$1:$N$1000, 6, 0), 0)/'TOP SCORES'!B$5,0)</f>
        <v>0</v>
      </c>
      <c r="E212" s="14">
        <f>IFERROR(100*_xlfn.IFNA(VLOOKUP($B212,KviZDarije2!$A$1:$N$1000, 6, 0), 0)/'TOP SCORES'!C$5,0)</f>
        <v>0</v>
      </c>
      <c r="F212" s="14">
        <f>IFERROR(100*_xlfn.IFNA(VLOOKUP($B212,KviZDarije3!$A$1:$N$1000, 6, 0), 0)/'TOP SCORES'!D$5,0)</f>
        <v>0</v>
      </c>
      <c r="G212" s="14">
        <f>IFERROR(100*_xlfn.IFNA(VLOOKUP($B212,KviZDarije4!$A$1:$N$1000, 6, 0), 0)/'TOP SCORES'!E$5,0)</f>
        <v>0</v>
      </c>
      <c r="H212" s="14">
        <f>IFERROR(100*_xlfn.IFNA(VLOOKUP($B212,KviZDarije5!$A$1:$N$1000, 6, 0), 0)/'TOP SCORES'!F$5,0)</f>
        <v>0</v>
      </c>
      <c r="I212" s="14">
        <f>IFERROR(100*_xlfn.IFNA(VLOOKUP($B212,KviZDarije6!$A$1:$N$1000, 6, 0), 0)/'TOP SCORES'!G$5,0)</f>
        <v>33.333333333333336</v>
      </c>
      <c r="J212" s="14">
        <f>IFERROR(100*_xlfn.IFNA(VLOOKUP($B212,KviZDarije7!$A$1:$N$999, 6, 0), 0)/'TOP SCORES'!H$5,0)</f>
        <v>0</v>
      </c>
      <c r="K212" s="14">
        <f>IFERROR(100*_xlfn.IFNA(VLOOKUP($B212,KviZDarije8!$A$1:$N$1000, 6, 0), 0)/'TOP SCORES'!I$5,0)</f>
        <v>0</v>
      </c>
      <c r="L212" s="14">
        <f>IFERROR(100*_xlfn.IFNA(VLOOKUP($B212,KviZDarije9!$A$1:$N$1000, 6, 0), 0)/'TOP SCORES'!J$5,0)</f>
        <v>0</v>
      </c>
      <c r="M212" s="14">
        <f>IFERROR(100*_xlfn.IFNA(VLOOKUP($B212,KviZDarije10!$A$1:$N$1000, 6, 0), 0)/'TOP SCORES'!K$5,0)</f>
        <v>0</v>
      </c>
      <c r="N212" s="14">
        <f>IFERROR(100*_xlfn.IFNA(VLOOKUP($B212,KviZDarije11!$A$1:$N$1000, 6, 0), 0)/'TOP SCORES'!L$5,0)</f>
        <v>0</v>
      </c>
    </row>
    <row r="213" spans="1:14">
      <c r="A213" s="17">
        <f t="shared" ca="1" si="3"/>
        <v>209</v>
      </c>
      <c r="B213" s="33" t="s">
        <v>316</v>
      </c>
      <c r="C213" s="15" cm="1">
        <f t="array" aca="1" ref="C213" ca="1">SUM(LARGE(D213:N213,ROW(INDIRECT("1:8"))))</f>
        <v>33.333333333333336</v>
      </c>
      <c r="D213" s="14">
        <f>IFERROR(100*_xlfn.IFNA(VLOOKUP($B213,KviZDarije1!$A$1:$N$1000, 6, 0), 0)/'TOP SCORES'!B$5,0)</f>
        <v>0</v>
      </c>
      <c r="E213" s="14">
        <f>IFERROR(100*_xlfn.IFNA(VLOOKUP($B213,KviZDarije2!$A$1:$N$1000, 6, 0), 0)/'TOP SCORES'!C$5,0)</f>
        <v>0</v>
      </c>
      <c r="F213" s="14">
        <f>IFERROR(100*_xlfn.IFNA(VLOOKUP($B213,KviZDarije3!$A$1:$N$1000, 6, 0), 0)/'TOP SCORES'!D$5,0)</f>
        <v>0</v>
      </c>
      <c r="G213" s="14">
        <f>IFERROR(100*_xlfn.IFNA(VLOOKUP($B213,KviZDarije4!$A$1:$N$1000, 6, 0), 0)/'TOP SCORES'!E$5,0)</f>
        <v>0</v>
      </c>
      <c r="H213" s="14">
        <f>IFERROR(100*_xlfn.IFNA(VLOOKUP($B213,KviZDarije5!$A$1:$N$1000, 6, 0), 0)/'TOP SCORES'!F$5,0)</f>
        <v>0</v>
      </c>
      <c r="I213" s="14">
        <f>IFERROR(100*_xlfn.IFNA(VLOOKUP($B213,KviZDarije6!$A$1:$N$1000, 6, 0), 0)/'TOP SCORES'!G$5,0)</f>
        <v>0</v>
      </c>
      <c r="J213" s="14">
        <f>IFERROR(100*_xlfn.IFNA(VLOOKUP($B213,KviZDarije7!$A$1:$N$999, 6, 0), 0)/'TOP SCORES'!H$5,0)</f>
        <v>0</v>
      </c>
      <c r="K213" s="14">
        <f>IFERROR(100*_xlfn.IFNA(VLOOKUP($B213,KviZDarije8!$A$1:$N$1000, 6, 0), 0)/'TOP SCORES'!I$5,0)</f>
        <v>0</v>
      </c>
      <c r="L213" s="14">
        <f>IFERROR(100*_xlfn.IFNA(VLOOKUP($B213,KviZDarije9!$A$1:$N$1000, 6, 0), 0)/'TOP SCORES'!J$5,0)</f>
        <v>0</v>
      </c>
      <c r="M213" s="14">
        <f>IFERROR(100*_xlfn.IFNA(VLOOKUP($B213,KviZDarije10!$A$1:$N$1000, 6, 0), 0)/'TOP SCORES'!K$5,0)</f>
        <v>33.333333333333336</v>
      </c>
      <c r="N213" s="14">
        <f>IFERROR(100*_xlfn.IFNA(VLOOKUP($B213,KviZDarije11!$A$1:$N$1000, 6, 0), 0)/'TOP SCORES'!L$5,0)</f>
        <v>0</v>
      </c>
    </row>
    <row r="214" spans="1:14">
      <c r="A214" s="17">
        <f t="shared" ca="1" si="3"/>
        <v>209</v>
      </c>
      <c r="B214" s="33" t="s">
        <v>319</v>
      </c>
      <c r="C214" s="15" cm="1">
        <f t="array" aca="1" ref="C214" ca="1">SUM(LARGE(D214:N214,ROW(INDIRECT("1:8"))))</f>
        <v>33.333333333333336</v>
      </c>
      <c r="D214" s="14">
        <f>IFERROR(100*_xlfn.IFNA(VLOOKUP($B214,KviZDarije1!$A$1:$N$1000, 6, 0), 0)/'TOP SCORES'!B$5,0)</f>
        <v>0</v>
      </c>
      <c r="E214" s="14">
        <f>IFERROR(100*_xlfn.IFNA(VLOOKUP($B214,KviZDarije2!$A$1:$N$1000, 6, 0), 0)/'TOP SCORES'!C$5,0)</f>
        <v>0</v>
      </c>
      <c r="F214" s="14">
        <f>IFERROR(100*_xlfn.IFNA(VLOOKUP($B214,KviZDarije3!$A$1:$N$1000, 6, 0), 0)/'TOP SCORES'!D$5,0)</f>
        <v>0</v>
      </c>
      <c r="G214" s="14">
        <f>IFERROR(100*_xlfn.IFNA(VLOOKUP($B214,KviZDarije4!$A$1:$N$1000, 6, 0), 0)/'TOP SCORES'!E$5,0)</f>
        <v>0</v>
      </c>
      <c r="H214" s="14">
        <f>IFERROR(100*_xlfn.IFNA(VLOOKUP($B214,KviZDarije5!$A$1:$N$1000, 6, 0), 0)/'TOP SCORES'!F$5,0)</f>
        <v>0</v>
      </c>
      <c r="I214" s="14">
        <f>IFERROR(100*_xlfn.IFNA(VLOOKUP($B214,KviZDarije6!$A$1:$N$1000, 6, 0), 0)/'TOP SCORES'!G$5,0)</f>
        <v>0</v>
      </c>
      <c r="J214" s="14">
        <f>IFERROR(100*_xlfn.IFNA(VLOOKUP($B214,KviZDarije7!$A$1:$N$999, 6, 0), 0)/'TOP SCORES'!H$5,0)</f>
        <v>0</v>
      </c>
      <c r="K214" s="14">
        <f>IFERROR(100*_xlfn.IFNA(VLOOKUP($B214,KviZDarije8!$A$1:$N$1000, 6, 0), 0)/'TOP SCORES'!I$5,0)</f>
        <v>0</v>
      </c>
      <c r="L214" s="14">
        <f>IFERROR(100*_xlfn.IFNA(VLOOKUP($B214,KviZDarije9!$A$1:$N$1000, 6, 0), 0)/'TOP SCORES'!J$5,0)</f>
        <v>0</v>
      </c>
      <c r="M214" s="14">
        <f>IFERROR(100*_xlfn.IFNA(VLOOKUP($B214,KviZDarije10!$A$1:$N$1000, 6, 0), 0)/'TOP SCORES'!K$5,0)</f>
        <v>33.333333333333336</v>
      </c>
      <c r="N214" s="14">
        <f>IFERROR(100*_xlfn.IFNA(VLOOKUP($B214,KviZDarije11!$A$1:$N$1000, 6, 0), 0)/'TOP SCORES'!L$5,0)</f>
        <v>0</v>
      </c>
    </row>
    <row r="215" spans="1:14">
      <c r="A215" s="17">
        <f t="shared" ca="1" si="3"/>
        <v>209</v>
      </c>
      <c r="B215" s="33" t="s">
        <v>314</v>
      </c>
      <c r="C215" s="15" cm="1">
        <f t="array" aca="1" ref="C215" ca="1">SUM(LARGE(D215:N215,ROW(INDIRECT("1:8"))))</f>
        <v>33.333333333333336</v>
      </c>
      <c r="D215" s="14">
        <f>IFERROR(100*_xlfn.IFNA(VLOOKUP($B215,KviZDarije1!$A$1:$N$1000, 6, 0), 0)/'TOP SCORES'!B$5,0)</f>
        <v>0</v>
      </c>
      <c r="E215" s="14">
        <f>IFERROR(100*_xlfn.IFNA(VLOOKUP($B215,KviZDarije2!$A$1:$N$1000, 6, 0), 0)/'TOP SCORES'!C$5,0)</f>
        <v>0</v>
      </c>
      <c r="F215" s="14">
        <f>IFERROR(100*_xlfn.IFNA(VLOOKUP($B215,KviZDarije3!$A$1:$N$1000, 6, 0), 0)/'TOP SCORES'!D$5,0)</f>
        <v>0</v>
      </c>
      <c r="G215" s="14">
        <f>IFERROR(100*_xlfn.IFNA(VLOOKUP($B215,KviZDarije4!$A$1:$N$1000, 6, 0), 0)/'TOP SCORES'!E$5,0)</f>
        <v>0</v>
      </c>
      <c r="H215" s="14">
        <f>IFERROR(100*_xlfn.IFNA(VLOOKUP($B215,KviZDarije5!$A$1:$N$1000, 6, 0), 0)/'TOP SCORES'!F$5,0)</f>
        <v>0</v>
      </c>
      <c r="I215" s="14">
        <f>IFERROR(100*_xlfn.IFNA(VLOOKUP($B215,KviZDarije6!$A$1:$N$1000, 6, 0), 0)/'TOP SCORES'!G$5,0)</f>
        <v>0</v>
      </c>
      <c r="J215" s="14">
        <f>IFERROR(100*_xlfn.IFNA(VLOOKUP($B215,KviZDarije7!$A$1:$N$999, 6, 0), 0)/'TOP SCORES'!H$5,0)</f>
        <v>0</v>
      </c>
      <c r="K215" s="14">
        <f>IFERROR(100*_xlfn.IFNA(VLOOKUP($B215,KviZDarije8!$A$1:$N$1000, 6, 0), 0)/'TOP SCORES'!I$5,0)</f>
        <v>0</v>
      </c>
      <c r="L215" s="14">
        <f>IFERROR(100*_xlfn.IFNA(VLOOKUP($B215,KviZDarije9!$A$1:$N$1000, 6, 0), 0)/'TOP SCORES'!J$5,0)</f>
        <v>0</v>
      </c>
      <c r="M215" s="14">
        <f>IFERROR(100*_xlfn.IFNA(VLOOKUP($B215,KviZDarije10!$A$1:$N$1000, 6, 0), 0)/'TOP SCORES'!K$5,0)</f>
        <v>33.333333333333336</v>
      </c>
      <c r="N215" s="14">
        <f>IFERROR(100*_xlfn.IFNA(VLOOKUP($B215,KviZDarije11!$A$1:$N$1000, 6, 0), 0)/'TOP SCORES'!L$5,0)</f>
        <v>0</v>
      </c>
    </row>
    <row r="216" spans="1:14">
      <c r="A216" s="17">
        <f t="shared" ca="1" si="3"/>
        <v>216</v>
      </c>
      <c r="B216" s="34" t="s">
        <v>269</v>
      </c>
      <c r="C216" s="15" cm="1">
        <f t="array" aca="1" ref="C216" ca="1">SUM(LARGE(D216:N216,ROW(INDIRECT("1:8"))))</f>
        <v>30</v>
      </c>
      <c r="D216" s="14">
        <f>IFERROR(100*_xlfn.IFNA(VLOOKUP($B216,KviZDarije1!$A$1:$N$1000, 6, 0), 0)/'TOP SCORES'!B$5,0)</f>
        <v>0</v>
      </c>
      <c r="E216" s="14">
        <f>IFERROR(100*_xlfn.IFNA(VLOOKUP($B216,KviZDarije2!$A$1:$N$1000, 6, 0), 0)/'TOP SCORES'!C$5,0)</f>
        <v>0</v>
      </c>
      <c r="F216" s="14">
        <f>IFERROR(100*_xlfn.IFNA(VLOOKUP($B216,KviZDarije3!$A$1:$N$1000, 6, 0), 0)/'TOP SCORES'!D$5,0)</f>
        <v>0</v>
      </c>
      <c r="G216" s="14">
        <f>IFERROR(100*_xlfn.IFNA(VLOOKUP($B216,KviZDarije4!$A$1:$N$1000, 6, 0), 0)/'TOP SCORES'!E$5,0)</f>
        <v>30</v>
      </c>
      <c r="H216" s="14">
        <f>IFERROR(100*_xlfn.IFNA(VLOOKUP($B216,KviZDarije5!$A$1:$N$1000, 6, 0), 0)/'TOP SCORES'!F$5,0)</f>
        <v>0</v>
      </c>
      <c r="I216" s="14">
        <f>IFERROR(100*_xlfn.IFNA(VLOOKUP($B216,KviZDarije6!$A$1:$N$1000, 6, 0), 0)/'TOP SCORES'!G$5,0)</f>
        <v>0</v>
      </c>
      <c r="J216" s="14">
        <f>IFERROR(100*_xlfn.IFNA(VLOOKUP($B216,KviZDarije7!$A$1:$N$999, 6, 0), 0)/'TOP SCORES'!H$5,0)</f>
        <v>0</v>
      </c>
      <c r="K216" s="14">
        <f>IFERROR(100*_xlfn.IFNA(VLOOKUP($B216,KviZDarije8!$A$1:$N$1000, 6, 0), 0)/'TOP SCORES'!I$5,0)</f>
        <v>0</v>
      </c>
      <c r="L216" s="14">
        <f>IFERROR(100*_xlfn.IFNA(VLOOKUP($B216,KviZDarije9!$A$1:$N$1000, 6, 0), 0)/'TOP SCORES'!J$5,0)</f>
        <v>0</v>
      </c>
      <c r="M216" s="14">
        <f>IFERROR(100*_xlfn.IFNA(VLOOKUP($B216,KviZDarije10!$A$1:$N$1000, 6, 0), 0)/'TOP SCORES'!K$5,0)</f>
        <v>0</v>
      </c>
      <c r="N216" s="14">
        <f>IFERROR(100*_xlfn.IFNA(VLOOKUP($B216,KviZDarije11!$A$1:$N$1000, 6, 0), 0)/'TOP SCORES'!L$5,0)</f>
        <v>0</v>
      </c>
    </row>
    <row r="217" spans="1:14">
      <c r="A217" s="17">
        <f t="shared" ca="1" si="3"/>
        <v>216</v>
      </c>
      <c r="B217" s="34" t="s">
        <v>260</v>
      </c>
      <c r="C217" s="15" cm="1">
        <f t="array" aca="1" ref="C217" ca="1">SUM(LARGE(D217:N217,ROW(INDIRECT("1:8"))))</f>
        <v>30</v>
      </c>
      <c r="D217" s="14">
        <f>IFERROR(100*_xlfn.IFNA(VLOOKUP($B217,KviZDarije1!$A$1:$N$1000, 6, 0), 0)/'TOP SCORES'!B$5,0)</f>
        <v>0</v>
      </c>
      <c r="E217" s="14">
        <f>IFERROR(100*_xlfn.IFNA(VLOOKUP($B217,KviZDarije2!$A$1:$N$1000, 6, 0), 0)/'TOP SCORES'!C$5,0)</f>
        <v>0</v>
      </c>
      <c r="F217" s="14">
        <f>IFERROR(100*_xlfn.IFNA(VLOOKUP($B217,KviZDarije3!$A$1:$N$1000, 6, 0), 0)/'TOP SCORES'!D$5,0)</f>
        <v>0</v>
      </c>
      <c r="G217" s="14">
        <f>IFERROR(100*_xlfn.IFNA(VLOOKUP($B217,KviZDarije4!$A$1:$N$1000, 6, 0), 0)/'TOP SCORES'!E$5,0)</f>
        <v>30</v>
      </c>
      <c r="H217" s="14">
        <f>IFERROR(100*_xlfn.IFNA(VLOOKUP($B217,KviZDarije5!$A$1:$N$1000, 6, 0), 0)/'TOP SCORES'!F$5,0)</f>
        <v>0</v>
      </c>
      <c r="I217" s="14">
        <f>IFERROR(100*_xlfn.IFNA(VLOOKUP($B217,KviZDarije6!$A$1:$N$1000, 6, 0), 0)/'TOP SCORES'!G$5,0)</f>
        <v>0</v>
      </c>
      <c r="J217" s="14">
        <f>IFERROR(100*_xlfn.IFNA(VLOOKUP($B217,KviZDarije7!$A$1:$N$999, 6, 0), 0)/'TOP SCORES'!H$5,0)</f>
        <v>0</v>
      </c>
      <c r="K217" s="14">
        <f>IFERROR(100*_xlfn.IFNA(VLOOKUP($B217,KviZDarije8!$A$1:$N$1000, 6, 0), 0)/'TOP SCORES'!I$5,0)</f>
        <v>0</v>
      </c>
      <c r="L217" s="14">
        <f>IFERROR(100*_xlfn.IFNA(VLOOKUP($B217,KviZDarije9!$A$1:$N$1000, 6, 0), 0)/'TOP SCORES'!J$5,0)</f>
        <v>0</v>
      </c>
      <c r="M217" s="14">
        <f>IFERROR(100*_xlfn.IFNA(VLOOKUP($B217,KviZDarije10!$A$1:$N$1000, 6, 0), 0)/'TOP SCORES'!K$5,0)</f>
        <v>0</v>
      </c>
      <c r="N217" s="14">
        <f>IFERROR(100*_xlfn.IFNA(VLOOKUP($B217,KviZDarije11!$A$1:$N$1000, 6, 0), 0)/'TOP SCORES'!L$5,0)</f>
        <v>0</v>
      </c>
    </row>
    <row r="218" spans="1:14">
      <c r="A218" s="17">
        <f t="shared" ca="1" si="3"/>
        <v>218</v>
      </c>
      <c r="B218" s="8" t="s">
        <v>191</v>
      </c>
      <c r="C218" s="15" cm="1">
        <f t="array" aca="1" ref="C218" ca="1">SUM(LARGE(D218:N218,ROW(INDIRECT("1:8"))))</f>
        <v>29.292929292929294</v>
      </c>
      <c r="D218" s="14">
        <f>IFERROR(100*_xlfn.IFNA(VLOOKUP($B218,KviZDarije1!$A$1:$N$1000, 6, 0), 0)/'TOP SCORES'!B$5,0)</f>
        <v>18.181818181818183</v>
      </c>
      <c r="E218" s="14">
        <f>IFERROR(100*_xlfn.IFNA(VLOOKUP($B218,KviZDarije2!$A$1:$N$1000, 6, 0), 0)/'TOP SCORES'!C$5,0)</f>
        <v>11.111111111111111</v>
      </c>
      <c r="F218" s="14">
        <f>IFERROR(100*_xlfn.IFNA(VLOOKUP($B218,KviZDarije3!$A$1:$N$1000, 6, 0), 0)/'TOP SCORES'!D$5,0)</f>
        <v>0</v>
      </c>
      <c r="G218" s="14">
        <f>IFERROR(100*_xlfn.IFNA(VLOOKUP($B218,KviZDarije4!$A$1:$N$1000, 6, 0), 0)/'TOP SCORES'!E$5,0)</f>
        <v>0</v>
      </c>
      <c r="H218" s="14">
        <f>IFERROR(100*_xlfn.IFNA(VLOOKUP($B218,KviZDarije5!$A$1:$N$1000, 6, 0), 0)/'TOP SCORES'!F$5,0)</f>
        <v>0</v>
      </c>
      <c r="I218" s="14">
        <f>IFERROR(100*_xlfn.IFNA(VLOOKUP($B218,KviZDarije6!$A$1:$N$1000, 6, 0), 0)/'TOP SCORES'!G$5,0)</f>
        <v>0</v>
      </c>
      <c r="J218" s="14">
        <f>IFERROR(100*_xlfn.IFNA(VLOOKUP($B218,KviZDarije7!$A$1:$N$999, 6, 0), 0)/'TOP SCORES'!H$5,0)</f>
        <v>0</v>
      </c>
      <c r="K218" s="14">
        <f>IFERROR(100*_xlfn.IFNA(VLOOKUP($B218,KviZDarije8!$A$1:$N$1000, 6, 0), 0)/'TOP SCORES'!I$5,0)</f>
        <v>0</v>
      </c>
      <c r="L218" s="14">
        <f>IFERROR(100*_xlfn.IFNA(VLOOKUP($B218,KviZDarije9!$A$1:$N$1000, 6, 0), 0)/'TOP SCORES'!J$5,0)</f>
        <v>0</v>
      </c>
      <c r="M218" s="14">
        <f>IFERROR(100*_xlfn.IFNA(VLOOKUP($B218,KviZDarije10!$A$1:$N$1000, 6, 0), 0)/'TOP SCORES'!K$5,0)</f>
        <v>0</v>
      </c>
      <c r="N218" s="14">
        <f>IFERROR(100*_xlfn.IFNA(VLOOKUP($B218,KviZDarije11!$A$1:$N$1000, 6, 0), 0)/'TOP SCORES'!L$5,0)</f>
        <v>0</v>
      </c>
    </row>
    <row r="219" spans="1:14">
      <c r="A219" s="17">
        <f t="shared" ca="1" si="3"/>
        <v>219</v>
      </c>
      <c r="B219" s="12" t="s">
        <v>242</v>
      </c>
      <c r="C219" s="15" cm="1">
        <f t="array" aca="1" ref="C219" ca="1">SUM(LARGE(D219:N219,ROW(INDIRECT("1:8"))))</f>
        <v>27.272727272727273</v>
      </c>
      <c r="D219" s="14">
        <f>IFERROR(100*_xlfn.IFNA(VLOOKUP($B219,KviZDarije1!$A$1:$N$1000, 6, 0), 0)/'TOP SCORES'!B$5,0)</f>
        <v>0</v>
      </c>
      <c r="E219" s="14">
        <f>IFERROR(100*_xlfn.IFNA(VLOOKUP($B219,KviZDarije2!$A$1:$N$1000, 6, 0), 0)/'TOP SCORES'!C$5,0)</f>
        <v>0</v>
      </c>
      <c r="F219" s="14">
        <f>IFERROR(100*_xlfn.IFNA(VLOOKUP($B219,KviZDarije3!$A$1:$N$1000, 6, 0), 0)/'TOP SCORES'!D$5,0)</f>
        <v>27.272727272727273</v>
      </c>
      <c r="G219" s="14">
        <f>IFERROR(100*_xlfn.IFNA(VLOOKUP($B219,KviZDarije4!$A$1:$N$1000, 6, 0), 0)/'TOP SCORES'!E$5,0)</f>
        <v>0</v>
      </c>
      <c r="H219" s="14">
        <f>IFERROR(100*_xlfn.IFNA(VLOOKUP($B219,KviZDarije5!$A$1:$N$1000, 6, 0), 0)/'TOP SCORES'!F$5,0)</f>
        <v>0</v>
      </c>
      <c r="I219" s="14">
        <f>IFERROR(100*_xlfn.IFNA(VLOOKUP($B219,KviZDarije6!$A$1:$N$1000, 6, 0), 0)/'TOP SCORES'!G$5,0)</f>
        <v>0</v>
      </c>
      <c r="J219" s="14">
        <f>IFERROR(100*_xlfn.IFNA(VLOOKUP($B219,KviZDarije7!$A$1:$N$999, 6, 0), 0)/'TOP SCORES'!H$5,0)</f>
        <v>0</v>
      </c>
      <c r="K219" s="14">
        <f>IFERROR(100*_xlfn.IFNA(VLOOKUP($B219,KviZDarije8!$A$1:$N$1000, 6, 0), 0)/'TOP SCORES'!I$5,0)</f>
        <v>0</v>
      </c>
      <c r="L219" s="14">
        <f>IFERROR(100*_xlfn.IFNA(VLOOKUP($B219,KviZDarije9!$A$1:$N$1000, 6, 0), 0)/'TOP SCORES'!J$5,0)</f>
        <v>0</v>
      </c>
      <c r="M219" s="14">
        <f>IFERROR(100*_xlfn.IFNA(VLOOKUP($B219,KviZDarije10!$A$1:$N$1000, 6, 0), 0)/'TOP SCORES'!K$5,0)</f>
        <v>0</v>
      </c>
      <c r="N219" s="14">
        <f>IFERROR(100*_xlfn.IFNA(VLOOKUP($B219,KviZDarije11!$A$1:$N$1000, 6, 0), 0)/'TOP SCORES'!L$5,0)</f>
        <v>0</v>
      </c>
    </row>
    <row r="220" spans="1:14">
      <c r="A220" s="17">
        <f t="shared" ca="1" si="3"/>
        <v>219</v>
      </c>
      <c r="B220" s="12" t="s">
        <v>239</v>
      </c>
      <c r="C220" s="15" cm="1">
        <f t="array" aca="1" ref="C220" ca="1">SUM(LARGE(D220:N220,ROW(INDIRECT("1:8"))))</f>
        <v>27.272727272727273</v>
      </c>
      <c r="D220" s="14">
        <f>IFERROR(100*_xlfn.IFNA(VLOOKUP($B220,KviZDarije1!$A$1:$N$1000, 6, 0), 0)/'TOP SCORES'!B$5,0)</f>
        <v>0</v>
      </c>
      <c r="E220" s="14">
        <f>IFERROR(100*_xlfn.IFNA(VLOOKUP($B220,KviZDarije2!$A$1:$N$1000, 6, 0), 0)/'TOP SCORES'!C$5,0)</f>
        <v>0</v>
      </c>
      <c r="F220" s="14">
        <f>IFERROR(100*_xlfn.IFNA(VLOOKUP($B220,KviZDarije3!$A$1:$N$1000, 6, 0), 0)/'TOP SCORES'!D$5,0)</f>
        <v>27.272727272727273</v>
      </c>
      <c r="G220" s="14">
        <f>IFERROR(100*_xlfn.IFNA(VLOOKUP($B220,KviZDarije4!$A$1:$N$1000, 6, 0), 0)/'TOP SCORES'!E$5,0)</f>
        <v>0</v>
      </c>
      <c r="H220" s="14">
        <f>IFERROR(100*_xlfn.IFNA(VLOOKUP($B220,KviZDarije5!$A$1:$N$1000, 6, 0), 0)/'TOP SCORES'!F$5,0)</f>
        <v>0</v>
      </c>
      <c r="I220" s="14">
        <f>IFERROR(100*_xlfn.IFNA(VLOOKUP($B220,KviZDarije6!$A$1:$N$1000, 6, 0), 0)/'TOP SCORES'!G$5,0)</f>
        <v>0</v>
      </c>
      <c r="J220" s="14">
        <f>IFERROR(100*_xlfn.IFNA(VLOOKUP($B220,KviZDarije7!$A$1:$N$999, 6, 0), 0)/'TOP SCORES'!H$5,0)</f>
        <v>0</v>
      </c>
      <c r="K220" s="14">
        <f>IFERROR(100*_xlfn.IFNA(VLOOKUP($B220,KviZDarije8!$A$1:$N$1000, 6, 0), 0)/'TOP SCORES'!I$5,0)</f>
        <v>0</v>
      </c>
      <c r="L220" s="14">
        <f>IFERROR(100*_xlfn.IFNA(VLOOKUP($B220,KviZDarije9!$A$1:$N$1000, 6, 0), 0)/'TOP SCORES'!J$5,0)</f>
        <v>0</v>
      </c>
      <c r="M220" s="14">
        <f>IFERROR(100*_xlfn.IFNA(VLOOKUP($B220,KviZDarije10!$A$1:$N$1000, 6, 0), 0)/'TOP SCORES'!K$5,0)</f>
        <v>0</v>
      </c>
      <c r="N220" s="14">
        <f>IFERROR(100*_xlfn.IFNA(VLOOKUP($B220,KviZDarije11!$A$1:$N$1000, 6, 0), 0)/'TOP SCORES'!L$5,0)</f>
        <v>0</v>
      </c>
    </row>
    <row r="221" spans="1:14">
      <c r="A221" s="17">
        <f t="shared" ca="1" si="3"/>
        <v>219</v>
      </c>
      <c r="B221" s="12" t="s">
        <v>243</v>
      </c>
      <c r="C221" s="15" cm="1">
        <f t="array" aca="1" ref="C221" ca="1">SUM(LARGE(D221:N221,ROW(INDIRECT("1:8"))))</f>
        <v>27.272727272727273</v>
      </c>
      <c r="D221" s="14">
        <f>IFERROR(100*_xlfn.IFNA(VLOOKUP($B221,KviZDarije1!$A$1:$N$1000, 6, 0), 0)/'TOP SCORES'!B$5,0)</f>
        <v>0</v>
      </c>
      <c r="E221" s="14">
        <f>IFERROR(100*_xlfn.IFNA(VLOOKUP($B221,KviZDarije2!$A$1:$N$1000, 6, 0), 0)/'TOP SCORES'!C$5,0)</f>
        <v>0</v>
      </c>
      <c r="F221" s="14">
        <f>IFERROR(100*_xlfn.IFNA(VLOOKUP($B221,KviZDarije3!$A$1:$N$1000, 6, 0), 0)/'TOP SCORES'!D$5,0)</f>
        <v>27.272727272727273</v>
      </c>
      <c r="G221" s="14">
        <f>IFERROR(100*_xlfn.IFNA(VLOOKUP($B221,KviZDarije4!$A$1:$N$1000, 6, 0), 0)/'TOP SCORES'!E$5,0)</f>
        <v>0</v>
      </c>
      <c r="H221" s="14">
        <f>IFERROR(100*_xlfn.IFNA(VLOOKUP($B221,KviZDarije5!$A$1:$N$1000, 6, 0), 0)/'TOP SCORES'!F$5,0)</f>
        <v>0</v>
      </c>
      <c r="I221" s="14">
        <f>IFERROR(100*_xlfn.IFNA(VLOOKUP($B221,KviZDarije6!$A$1:$N$1000, 6, 0), 0)/'TOP SCORES'!G$5,0)</f>
        <v>0</v>
      </c>
      <c r="J221" s="14">
        <f>IFERROR(100*_xlfn.IFNA(VLOOKUP($B221,KviZDarije7!$A$1:$N$999, 6, 0), 0)/'TOP SCORES'!H$5,0)</f>
        <v>0</v>
      </c>
      <c r="K221" s="14">
        <f>IFERROR(100*_xlfn.IFNA(VLOOKUP($B221,KviZDarije8!$A$1:$N$1000, 6, 0), 0)/'TOP SCORES'!I$5,0)</f>
        <v>0</v>
      </c>
      <c r="L221" s="14">
        <f>IFERROR(100*_xlfn.IFNA(VLOOKUP($B221,KviZDarije9!$A$1:$N$1000, 6, 0), 0)/'TOP SCORES'!J$5,0)</f>
        <v>0</v>
      </c>
      <c r="M221" s="14">
        <f>IFERROR(100*_xlfn.IFNA(VLOOKUP($B221,KviZDarije10!$A$1:$N$1000, 6, 0), 0)/'TOP SCORES'!K$5,0)</f>
        <v>0</v>
      </c>
      <c r="N221" s="14">
        <f>IFERROR(100*_xlfn.IFNA(VLOOKUP($B221,KviZDarije11!$A$1:$N$1000, 6, 0), 0)/'TOP SCORES'!L$5,0)</f>
        <v>0</v>
      </c>
    </row>
    <row r="222" spans="1:14">
      <c r="A222" s="17">
        <f t="shared" ca="1" si="3"/>
        <v>219</v>
      </c>
      <c r="B222" s="12" t="s">
        <v>155</v>
      </c>
      <c r="C222" s="15" cm="1">
        <f t="array" aca="1" ref="C222" ca="1">SUM(LARGE(D222:N222,ROW(INDIRECT("1:8"))))</f>
        <v>27.272727272727273</v>
      </c>
      <c r="D222" s="14">
        <f>IFERROR(100*_xlfn.IFNA(VLOOKUP($B222,KviZDarije1!$A$1:$N$1000, 6, 0), 0)/'TOP SCORES'!B$5,0)</f>
        <v>0</v>
      </c>
      <c r="E222" s="14">
        <f>IFERROR(100*_xlfn.IFNA(VLOOKUP($B222,KviZDarije2!$A$1:$N$1000, 6, 0), 0)/'TOP SCORES'!C$5,0)</f>
        <v>0</v>
      </c>
      <c r="F222" s="14">
        <f>IFERROR(100*_xlfn.IFNA(VLOOKUP($B222,KviZDarije3!$A$1:$N$1000, 6, 0), 0)/'TOP SCORES'!D$5,0)</f>
        <v>27.272727272727273</v>
      </c>
      <c r="G222" s="14">
        <f>IFERROR(100*_xlfn.IFNA(VLOOKUP($B222,KviZDarije4!$A$1:$N$1000, 6, 0), 0)/'TOP SCORES'!E$5,0)</f>
        <v>0</v>
      </c>
      <c r="H222" s="14">
        <f>IFERROR(100*_xlfn.IFNA(VLOOKUP($B222,KviZDarije5!$A$1:$N$1000, 6, 0), 0)/'TOP SCORES'!F$5,0)</f>
        <v>0</v>
      </c>
      <c r="I222" s="14">
        <f>IFERROR(100*_xlfn.IFNA(VLOOKUP($B222,KviZDarije6!$A$1:$N$1000, 6, 0), 0)/'TOP SCORES'!G$5,0)</f>
        <v>0</v>
      </c>
      <c r="J222" s="14">
        <f>IFERROR(100*_xlfn.IFNA(VLOOKUP($B222,KviZDarije7!$A$1:$N$999, 6, 0), 0)/'TOP SCORES'!H$5,0)</f>
        <v>0</v>
      </c>
      <c r="K222" s="14">
        <f>IFERROR(100*_xlfn.IFNA(VLOOKUP($B222,KviZDarije8!$A$1:$N$1000, 6, 0), 0)/'TOP SCORES'!I$5,0)</f>
        <v>0</v>
      </c>
      <c r="L222" s="14">
        <f>IFERROR(100*_xlfn.IFNA(VLOOKUP($B222,KviZDarije9!$A$1:$N$1000, 6, 0), 0)/'TOP SCORES'!J$5,0)</f>
        <v>0</v>
      </c>
      <c r="M222" s="14">
        <f>IFERROR(100*_xlfn.IFNA(VLOOKUP($B222,KviZDarije10!$A$1:$N$1000, 6, 0), 0)/'TOP SCORES'!K$5,0)</f>
        <v>0</v>
      </c>
      <c r="N222" s="14">
        <f>IFERROR(100*_xlfn.IFNA(VLOOKUP($B222,KviZDarije11!$A$1:$N$1000, 6, 0), 0)/'TOP SCORES'!L$5,0)</f>
        <v>0</v>
      </c>
    </row>
    <row r="223" spans="1:14">
      <c r="A223" s="17">
        <f t="shared" ca="1" si="3"/>
        <v>223</v>
      </c>
      <c r="B223" s="12" t="s">
        <v>224</v>
      </c>
      <c r="C223" s="15" cm="1">
        <f t="array" aca="1" ref="C223" ca="1">SUM(LARGE(D223:N223,ROW(INDIRECT("1:8"))))</f>
        <v>22.222222222222221</v>
      </c>
      <c r="D223" s="14">
        <f>IFERROR(100*_xlfn.IFNA(VLOOKUP($B223,KviZDarije1!$A$1:$N$1000, 6, 0), 0)/'TOP SCORES'!B$5,0)</f>
        <v>0</v>
      </c>
      <c r="E223" s="14">
        <f>IFERROR(100*_xlfn.IFNA(VLOOKUP($B223,KviZDarije2!$A$1:$N$1000, 6, 0), 0)/'TOP SCORES'!C$5,0)</f>
        <v>22.222222222222221</v>
      </c>
      <c r="F223" s="14">
        <f>IFERROR(100*_xlfn.IFNA(VLOOKUP($B223,KviZDarije3!$A$1:$N$1000, 6, 0), 0)/'TOP SCORES'!D$5,0)</f>
        <v>0</v>
      </c>
      <c r="G223" s="14">
        <f>IFERROR(100*_xlfn.IFNA(VLOOKUP($B223,KviZDarije4!$A$1:$N$1000, 6, 0), 0)/'TOP SCORES'!E$5,0)</f>
        <v>0</v>
      </c>
      <c r="H223" s="14">
        <f>IFERROR(100*_xlfn.IFNA(VLOOKUP($B223,KviZDarije5!$A$1:$N$1000, 6, 0), 0)/'TOP SCORES'!F$5,0)</f>
        <v>0</v>
      </c>
      <c r="I223" s="14">
        <f>IFERROR(100*_xlfn.IFNA(VLOOKUP($B223,KviZDarije6!$A$1:$N$1000, 6, 0), 0)/'TOP SCORES'!G$5,0)</f>
        <v>0</v>
      </c>
      <c r="J223" s="14">
        <f>IFERROR(100*_xlfn.IFNA(VLOOKUP($B223,KviZDarije7!$A$1:$N$999, 6, 0), 0)/'TOP SCORES'!H$5,0)</f>
        <v>0</v>
      </c>
      <c r="K223" s="14">
        <f>IFERROR(100*_xlfn.IFNA(VLOOKUP($B223,KviZDarije8!$A$1:$N$1000, 6, 0), 0)/'TOP SCORES'!I$5,0)</f>
        <v>0</v>
      </c>
      <c r="L223" s="14">
        <f>IFERROR(100*_xlfn.IFNA(VLOOKUP($B223,KviZDarije9!$A$1:$N$1000, 6, 0), 0)/'TOP SCORES'!J$5,0)</f>
        <v>0</v>
      </c>
      <c r="M223" s="14">
        <f>IFERROR(100*_xlfn.IFNA(VLOOKUP($B223,KviZDarije10!$A$1:$N$1000, 6, 0), 0)/'TOP SCORES'!K$5,0)</f>
        <v>0</v>
      </c>
      <c r="N223" s="14">
        <f>IFERROR(100*_xlfn.IFNA(VLOOKUP($B223,KviZDarije11!$A$1:$N$1000, 6, 0), 0)/'TOP SCORES'!L$5,0)</f>
        <v>0</v>
      </c>
    </row>
    <row r="224" spans="1:14">
      <c r="A224" s="17">
        <f t="shared" ca="1" si="3"/>
        <v>223</v>
      </c>
      <c r="B224" s="12" t="s">
        <v>223</v>
      </c>
      <c r="C224" s="15" cm="1">
        <f t="array" aca="1" ref="C224" ca="1">SUM(LARGE(D224:N224,ROW(INDIRECT("1:8"))))</f>
        <v>22.222222222222221</v>
      </c>
      <c r="D224" s="14">
        <f>IFERROR(100*_xlfn.IFNA(VLOOKUP($B224,KviZDarije1!$A$1:$N$1000, 6, 0), 0)/'TOP SCORES'!B$5,0)</f>
        <v>0</v>
      </c>
      <c r="E224" s="14">
        <f>IFERROR(100*_xlfn.IFNA(VLOOKUP($B224,KviZDarije2!$A$1:$N$1000, 6, 0), 0)/'TOP SCORES'!C$5,0)</f>
        <v>22.222222222222221</v>
      </c>
      <c r="F224" s="14">
        <f>IFERROR(100*_xlfn.IFNA(VLOOKUP($B224,KviZDarije3!$A$1:$N$1000, 6, 0), 0)/'TOP SCORES'!D$5,0)</f>
        <v>0</v>
      </c>
      <c r="G224" s="14">
        <f>IFERROR(100*_xlfn.IFNA(VLOOKUP($B224,KviZDarije4!$A$1:$N$1000, 6, 0), 0)/'TOP SCORES'!E$5,0)</f>
        <v>0</v>
      </c>
      <c r="H224" s="14">
        <f>IFERROR(100*_xlfn.IFNA(VLOOKUP($B224,KviZDarije5!$A$1:$N$1000, 6, 0), 0)/'TOP SCORES'!F$5,0)</f>
        <v>0</v>
      </c>
      <c r="I224" s="14">
        <f>IFERROR(100*_xlfn.IFNA(VLOOKUP($B224,KviZDarije6!$A$1:$N$1000, 6, 0), 0)/'TOP SCORES'!G$5,0)</f>
        <v>0</v>
      </c>
      <c r="J224" s="14">
        <f>IFERROR(100*_xlfn.IFNA(VLOOKUP($B224,KviZDarije7!$A$1:$N$999, 6, 0), 0)/'TOP SCORES'!H$5,0)</f>
        <v>0</v>
      </c>
      <c r="K224" s="14">
        <f>IFERROR(100*_xlfn.IFNA(VLOOKUP($B224,KviZDarije8!$A$1:$N$1000, 6, 0), 0)/'TOP SCORES'!I$5,0)</f>
        <v>0</v>
      </c>
      <c r="L224" s="14">
        <f>IFERROR(100*_xlfn.IFNA(VLOOKUP($B224,KviZDarije9!$A$1:$N$1000, 6, 0), 0)/'TOP SCORES'!J$5,0)</f>
        <v>0</v>
      </c>
      <c r="M224" s="14">
        <f>IFERROR(100*_xlfn.IFNA(VLOOKUP($B224,KviZDarije10!$A$1:$N$1000, 6, 0), 0)/'TOP SCORES'!K$5,0)</f>
        <v>0</v>
      </c>
      <c r="N224" s="14">
        <f>IFERROR(100*_xlfn.IFNA(VLOOKUP($B224,KviZDarije11!$A$1:$N$1000, 6, 0), 0)/'TOP SCORES'!L$5,0)</f>
        <v>0</v>
      </c>
    </row>
    <row r="225" spans="1:14">
      <c r="A225" s="17">
        <f t="shared" ca="1" si="3"/>
        <v>223</v>
      </c>
      <c r="B225" s="33" t="s">
        <v>289</v>
      </c>
      <c r="C225" s="15" cm="1">
        <f t="array" aca="1" ref="C225" ca="1">SUM(LARGE(D225:N225,ROW(INDIRECT("1:8"))))</f>
        <v>22.222222222222221</v>
      </c>
      <c r="D225" s="14">
        <f>IFERROR(100*_xlfn.IFNA(VLOOKUP($B225,KviZDarije1!$A$1:$N$1000, 6, 0), 0)/'TOP SCORES'!B$5,0)</f>
        <v>0</v>
      </c>
      <c r="E225" s="14">
        <f>IFERROR(100*_xlfn.IFNA(VLOOKUP($B225,KviZDarije2!$A$1:$N$1000, 6, 0), 0)/'TOP SCORES'!C$5,0)</f>
        <v>0</v>
      </c>
      <c r="F225" s="14">
        <f>IFERROR(100*_xlfn.IFNA(VLOOKUP($B225,KviZDarije3!$A$1:$N$1000, 6, 0), 0)/'TOP SCORES'!D$5,0)</f>
        <v>0</v>
      </c>
      <c r="G225" s="14">
        <f>IFERROR(100*_xlfn.IFNA(VLOOKUP($B225,KviZDarije4!$A$1:$N$1000, 6, 0), 0)/'TOP SCORES'!E$5,0)</f>
        <v>0</v>
      </c>
      <c r="H225" s="14">
        <f>IFERROR(100*_xlfn.IFNA(VLOOKUP($B225,KviZDarije5!$A$1:$N$1000, 6, 0), 0)/'TOP SCORES'!F$5,0)</f>
        <v>0</v>
      </c>
      <c r="I225" s="14">
        <f>IFERROR(100*_xlfn.IFNA(VLOOKUP($B225,KviZDarije6!$A$1:$N$1000, 6, 0), 0)/'TOP SCORES'!G$5,0)</f>
        <v>22.222222222222221</v>
      </c>
      <c r="J225" s="14">
        <f>IFERROR(100*_xlfn.IFNA(VLOOKUP($B225,KviZDarije7!$A$1:$N$999, 6, 0), 0)/'TOP SCORES'!H$5,0)</f>
        <v>0</v>
      </c>
      <c r="K225" s="14">
        <f>IFERROR(100*_xlfn.IFNA(VLOOKUP($B225,KviZDarije8!$A$1:$N$1000, 6, 0), 0)/'TOP SCORES'!I$5,0)</f>
        <v>0</v>
      </c>
      <c r="L225" s="14">
        <f>IFERROR(100*_xlfn.IFNA(VLOOKUP($B225,KviZDarije9!$A$1:$N$1000, 6, 0), 0)/'TOP SCORES'!J$5,0)</f>
        <v>0</v>
      </c>
      <c r="M225" s="14">
        <f>IFERROR(100*_xlfn.IFNA(VLOOKUP($B225,KviZDarije10!$A$1:$N$1000, 6, 0), 0)/'TOP SCORES'!K$5,0)</f>
        <v>0</v>
      </c>
      <c r="N225" s="14">
        <f>IFERROR(100*_xlfn.IFNA(VLOOKUP($B225,KviZDarije11!$A$1:$N$1000, 6, 0), 0)/'TOP SCORES'!L$5,0)</f>
        <v>0</v>
      </c>
    </row>
    <row r="226" spans="1:14">
      <c r="A226" s="17">
        <f t="shared" ca="1" si="3"/>
        <v>223</v>
      </c>
      <c r="B226" s="33" t="s">
        <v>285</v>
      </c>
      <c r="C226" s="15" cm="1">
        <f t="array" aca="1" ref="C226" ca="1">SUM(LARGE(D226:N226,ROW(INDIRECT("1:8"))))</f>
        <v>22.222222222222221</v>
      </c>
      <c r="D226" s="14">
        <f>IFERROR(100*_xlfn.IFNA(VLOOKUP($B226,KviZDarije1!$A$1:$N$1000, 6, 0), 0)/'TOP SCORES'!B$5,0)</f>
        <v>0</v>
      </c>
      <c r="E226" s="14">
        <f>IFERROR(100*_xlfn.IFNA(VLOOKUP($B226,KviZDarije2!$A$1:$N$1000, 6, 0), 0)/'TOP SCORES'!C$5,0)</f>
        <v>0</v>
      </c>
      <c r="F226" s="14">
        <f>IFERROR(100*_xlfn.IFNA(VLOOKUP($B226,KviZDarije3!$A$1:$N$1000, 6, 0), 0)/'TOP SCORES'!D$5,0)</f>
        <v>0</v>
      </c>
      <c r="G226" s="14">
        <f>IFERROR(100*_xlfn.IFNA(VLOOKUP($B226,KviZDarije4!$A$1:$N$1000, 6, 0), 0)/'TOP SCORES'!E$5,0)</f>
        <v>0</v>
      </c>
      <c r="H226" s="14">
        <f>IFERROR(100*_xlfn.IFNA(VLOOKUP($B226,KviZDarije5!$A$1:$N$1000, 6, 0), 0)/'TOP SCORES'!F$5,0)</f>
        <v>0</v>
      </c>
      <c r="I226" s="14">
        <f>IFERROR(100*_xlfn.IFNA(VLOOKUP($B226,KviZDarije6!$A$1:$N$1000, 6, 0), 0)/'TOP SCORES'!G$5,0)</f>
        <v>22.222222222222221</v>
      </c>
      <c r="J226" s="14">
        <f>IFERROR(100*_xlfn.IFNA(VLOOKUP($B226,KviZDarije7!$A$1:$N$999, 6, 0), 0)/'TOP SCORES'!H$5,0)</f>
        <v>0</v>
      </c>
      <c r="K226" s="14">
        <f>IFERROR(100*_xlfn.IFNA(VLOOKUP($B226,KviZDarije8!$A$1:$N$1000, 6, 0), 0)/'TOP SCORES'!I$5,0)</f>
        <v>0</v>
      </c>
      <c r="L226" s="14">
        <f>IFERROR(100*_xlfn.IFNA(VLOOKUP($B226,KviZDarije9!$A$1:$N$1000, 6, 0), 0)/'TOP SCORES'!J$5,0)</f>
        <v>0</v>
      </c>
      <c r="M226" s="14">
        <f>IFERROR(100*_xlfn.IFNA(VLOOKUP($B226,KviZDarije10!$A$1:$N$1000, 6, 0), 0)/'TOP SCORES'!K$5,0)</f>
        <v>0</v>
      </c>
      <c r="N226" s="14">
        <f>IFERROR(100*_xlfn.IFNA(VLOOKUP($B226,KviZDarije11!$A$1:$N$1000, 6, 0), 0)/'TOP SCORES'!L$5,0)</f>
        <v>0</v>
      </c>
    </row>
    <row r="227" spans="1:14">
      <c r="A227" s="17">
        <f t="shared" ca="1" si="3"/>
        <v>227</v>
      </c>
      <c r="B227" s="33" t="s">
        <v>270</v>
      </c>
      <c r="C227" s="15" cm="1">
        <f t="array" aca="1" ref="C227" ca="1">SUM(LARGE(D227:N227,ROW(INDIRECT("1:8"))))</f>
        <v>20</v>
      </c>
      <c r="D227" s="14">
        <f>IFERROR(100*_xlfn.IFNA(VLOOKUP($B227,KviZDarije1!$A$1:$N$1000, 6, 0), 0)/'TOP SCORES'!B$5,0)</f>
        <v>0</v>
      </c>
      <c r="E227" s="14">
        <f>IFERROR(100*_xlfn.IFNA(VLOOKUP($B227,KviZDarije2!$A$1:$N$1000, 6, 0), 0)/'TOP SCORES'!C$5,0)</f>
        <v>0</v>
      </c>
      <c r="F227" s="14">
        <f>IFERROR(100*_xlfn.IFNA(VLOOKUP($B227,KviZDarije3!$A$1:$N$1000, 6, 0), 0)/'TOP SCORES'!D$5,0)</f>
        <v>0</v>
      </c>
      <c r="G227" s="14">
        <f>IFERROR(100*_xlfn.IFNA(VLOOKUP($B227,KviZDarije4!$A$1:$N$1000, 6, 0), 0)/'TOP SCORES'!E$5,0)</f>
        <v>20</v>
      </c>
      <c r="H227" s="14">
        <f>IFERROR(100*_xlfn.IFNA(VLOOKUP($B227,KviZDarije5!$A$1:$N$1000, 6, 0), 0)/'TOP SCORES'!F$5,0)</f>
        <v>0</v>
      </c>
      <c r="I227" s="14">
        <f>IFERROR(100*_xlfn.IFNA(VLOOKUP($B227,KviZDarije6!$A$1:$N$1000, 6, 0), 0)/'TOP SCORES'!G$5,0)</f>
        <v>0</v>
      </c>
      <c r="J227" s="14">
        <f>IFERROR(100*_xlfn.IFNA(VLOOKUP($B227,KviZDarije7!$A$1:$N$999, 6, 0), 0)/'TOP SCORES'!H$5,0)</f>
        <v>0</v>
      </c>
      <c r="K227" s="14">
        <f>IFERROR(100*_xlfn.IFNA(VLOOKUP($B227,KviZDarije8!$A$1:$N$1000, 6, 0), 0)/'TOP SCORES'!I$5,0)</f>
        <v>0</v>
      </c>
      <c r="L227" s="14">
        <f>IFERROR(100*_xlfn.IFNA(VLOOKUP($B227,KviZDarije9!$A$1:$N$1000, 6, 0), 0)/'TOP SCORES'!J$5,0)</f>
        <v>0</v>
      </c>
      <c r="M227" s="14">
        <f>IFERROR(100*_xlfn.IFNA(VLOOKUP($B227,KviZDarije10!$A$1:$N$1000, 6, 0), 0)/'TOP SCORES'!K$5,0)</f>
        <v>0</v>
      </c>
      <c r="N227" s="14">
        <f>IFERROR(100*_xlfn.IFNA(VLOOKUP($B227,KviZDarije11!$A$1:$N$1000, 6, 0), 0)/'TOP SCORES'!L$5,0)</f>
        <v>0</v>
      </c>
    </row>
    <row r="228" spans="1:14">
      <c r="A228" s="17">
        <f t="shared" ca="1" si="3"/>
        <v>228</v>
      </c>
      <c r="B228" s="12" t="s">
        <v>147</v>
      </c>
      <c r="C228" s="15" cm="1">
        <f t="array" aca="1" ref="C228" ca="1">SUM(LARGE(D228:N228,ROW(INDIRECT("1:8"))))</f>
        <v>18.181818181818183</v>
      </c>
      <c r="D228" s="14">
        <f>IFERROR(100*_xlfn.IFNA(VLOOKUP($B228,KviZDarije1!$A$1:$N$1000, 6, 0), 0)/'TOP SCORES'!B$5,0)</f>
        <v>0</v>
      </c>
      <c r="E228" s="14">
        <f>IFERROR(100*_xlfn.IFNA(VLOOKUP($B228,KviZDarije2!$A$1:$N$1000, 6, 0), 0)/'TOP SCORES'!C$5,0)</f>
        <v>0</v>
      </c>
      <c r="F228" s="14">
        <f>IFERROR(100*_xlfn.IFNA(VLOOKUP($B228,KviZDarije3!$A$1:$N$1000, 6, 0), 0)/'TOP SCORES'!D$5,0)</f>
        <v>18.181818181818183</v>
      </c>
      <c r="G228" s="14">
        <f>IFERROR(100*_xlfn.IFNA(VLOOKUP($B228,KviZDarije4!$A$1:$N$1000, 6, 0), 0)/'TOP SCORES'!E$5,0)</f>
        <v>0</v>
      </c>
      <c r="H228" s="14">
        <f>IFERROR(100*_xlfn.IFNA(VLOOKUP($B228,KviZDarije5!$A$1:$N$1000, 6, 0), 0)/'TOP SCORES'!F$5,0)</f>
        <v>0</v>
      </c>
      <c r="I228" s="14">
        <f>IFERROR(100*_xlfn.IFNA(VLOOKUP($B228,KviZDarije6!$A$1:$N$1000, 6, 0), 0)/'TOP SCORES'!G$5,0)</f>
        <v>0</v>
      </c>
      <c r="J228" s="14">
        <f>IFERROR(100*_xlfn.IFNA(VLOOKUP($B228,KviZDarije7!$A$1:$N$999, 6, 0), 0)/'TOP SCORES'!H$5,0)</f>
        <v>0</v>
      </c>
      <c r="K228" s="14">
        <f>IFERROR(100*_xlfn.IFNA(VLOOKUP($B228,KviZDarije8!$A$1:$N$1000, 6, 0), 0)/'TOP SCORES'!I$5,0)</f>
        <v>0</v>
      </c>
      <c r="L228" s="14">
        <f>IFERROR(100*_xlfn.IFNA(VLOOKUP($B228,KviZDarije9!$A$1:$N$1000, 6, 0), 0)/'TOP SCORES'!J$5,0)</f>
        <v>0</v>
      </c>
      <c r="M228" s="14">
        <f>IFERROR(100*_xlfn.IFNA(VLOOKUP($B228,KviZDarije10!$A$1:$N$1000, 6, 0), 0)/'TOP SCORES'!K$5,0)</f>
        <v>0</v>
      </c>
      <c r="N228" s="14">
        <f>IFERROR(100*_xlfn.IFNA(VLOOKUP($B228,KviZDarije11!$A$1:$N$1000, 6, 0), 0)/'TOP SCORES'!L$5,0)</f>
        <v>0</v>
      </c>
    </row>
    <row r="229" spans="1:14">
      <c r="A229" s="17">
        <f t="shared" ca="1" si="3"/>
        <v>228</v>
      </c>
      <c r="B229" s="90" t="s">
        <v>328</v>
      </c>
      <c r="C229" s="15" cm="1">
        <f t="array" aca="1" ref="C229" ca="1">SUM(LARGE(D229:N229,ROW(INDIRECT("1:8"))))</f>
        <v>18.181818181818183</v>
      </c>
      <c r="D229" s="14">
        <f>IFERROR(100*_xlfn.IFNA(VLOOKUP($B229,KviZDarije1!$A$1:$N$1000, 6, 0), 0)/'TOP SCORES'!B$5,0)</f>
        <v>0</v>
      </c>
      <c r="E229" s="14">
        <f>IFERROR(100*_xlfn.IFNA(VLOOKUP($B229,KviZDarije2!$A$1:$N$1000, 6, 0), 0)/'TOP SCORES'!C$5,0)</f>
        <v>0</v>
      </c>
      <c r="F229" s="14">
        <f>IFERROR(100*_xlfn.IFNA(VLOOKUP($B229,KviZDarije3!$A$1:$N$1000, 6, 0), 0)/'TOP SCORES'!D$5,0)</f>
        <v>0</v>
      </c>
      <c r="G229" s="14">
        <f>IFERROR(100*_xlfn.IFNA(VLOOKUP($B229,KviZDarije4!$A$1:$N$1000, 6, 0), 0)/'TOP SCORES'!E$5,0)</f>
        <v>0</v>
      </c>
      <c r="H229" s="14">
        <f>IFERROR(100*_xlfn.IFNA(VLOOKUP($B229,KviZDarije5!$A$1:$N$1000, 6, 0), 0)/'TOP SCORES'!F$5,0)</f>
        <v>0</v>
      </c>
      <c r="I229" s="14">
        <f>IFERROR(100*_xlfn.IFNA(VLOOKUP($B229,KviZDarije6!$A$1:$N$1000, 6, 0), 0)/'TOP SCORES'!G$5,0)</f>
        <v>0</v>
      </c>
      <c r="J229" s="14">
        <f>IFERROR(100*_xlfn.IFNA(VLOOKUP($B229,KviZDarije7!$A$1:$N$999, 6, 0), 0)/'TOP SCORES'!H$5,0)</f>
        <v>0</v>
      </c>
      <c r="K229" s="14">
        <f>IFERROR(100*_xlfn.IFNA(VLOOKUP($B229,KviZDarije8!$A$1:$N$1000, 6, 0), 0)/'TOP SCORES'!I$5,0)</f>
        <v>0</v>
      </c>
      <c r="L229" s="14">
        <f>IFERROR(100*_xlfn.IFNA(VLOOKUP($B229,KviZDarije9!$A$1:$N$1000, 6, 0), 0)/'TOP SCORES'!J$5,0)</f>
        <v>0</v>
      </c>
      <c r="M229" s="14">
        <f>IFERROR(100*_xlfn.IFNA(VLOOKUP($B229,KviZDarije10!$A$1:$N$1000, 6, 0), 0)/'TOP SCORES'!K$5,0)</f>
        <v>0</v>
      </c>
      <c r="N229" s="14">
        <f>IFERROR(100*_xlfn.IFNA(VLOOKUP($B229,KviZDarije11!$A$1:$N$1000, 6, 0), 0)/'TOP SCORES'!L$5,0)</f>
        <v>18.181818181818183</v>
      </c>
    </row>
    <row r="230" spans="1:14">
      <c r="A230" s="17">
        <f t="shared" ca="1" si="3"/>
        <v>230</v>
      </c>
      <c r="B230" s="33" t="s">
        <v>286</v>
      </c>
      <c r="C230" s="15" cm="1">
        <f t="array" aca="1" ref="C230" ca="1">SUM(LARGE(D230:N230,ROW(INDIRECT("1:8"))))</f>
        <v>11.111111111111111</v>
      </c>
      <c r="D230" s="14">
        <f>IFERROR(100*_xlfn.IFNA(VLOOKUP($B230,KviZDarije1!$A$1:$N$1000, 6, 0), 0)/'TOP SCORES'!B$5,0)</f>
        <v>0</v>
      </c>
      <c r="E230" s="14">
        <f>IFERROR(100*_xlfn.IFNA(VLOOKUP($B230,KviZDarije2!$A$1:$N$1000, 6, 0), 0)/'TOP SCORES'!C$5,0)</f>
        <v>0</v>
      </c>
      <c r="F230" s="14">
        <f>IFERROR(100*_xlfn.IFNA(VLOOKUP($B230,KviZDarije3!$A$1:$N$1000, 6, 0), 0)/'TOP SCORES'!D$5,0)</f>
        <v>0</v>
      </c>
      <c r="G230" s="14">
        <f>IFERROR(100*_xlfn.IFNA(VLOOKUP($B230,KviZDarije4!$A$1:$N$1000, 6, 0), 0)/'TOP SCORES'!E$5,0)</f>
        <v>0</v>
      </c>
      <c r="H230" s="14">
        <f>IFERROR(100*_xlfn.IFNA(VLOOKUP($B230,KviZDarije5!$A$1:$N$1000, 6, 0), 0)/'TOP SCORES'!F$5,0)</f>
        <v>0</v>
      </c>
      <c r="I230" s="14">
        <f>IFERROR(100*_xlfn.IFNA(VLOOKUP($B230,KviZDarije6!$A$1:$N$1000, 6, 0), 0)/'TOP SCORES'!G$5,0)</f>
        <v>11.111111111111111</v>
      </c>
      <c r="J230" s="14">
        <f>IFERROR(100*_xlfn.IFNA(VLOOKUP($B230,KviZDarije7!$A$1:$N$999, 6, 0), 0)/'TOP SCORES'!H$5,0)</f>
        <v>0</v>
      </c>
      <c r="K230" s="14">
        <f>IFERROR(100*_xlfn.IFNA(VLOOKUP($B230,KviZDarije8!$A$1:$N$1000, 6, 0), 0)/'TOP SCORES'!I$5,0)</f>
        <v>0</v>
      </c>
      <c r="L230" s="14">
        <f>IFERROR(100*_xlfn.IFNA(VLOOKUP($B230,KviZDarije9!$A$1:$N$1000, 6, 0), 0)/'TOP SCORES'!J$5,0)</f>
        <v>0</v>
      </c>
      <c r="M230" s="14">
        <f>IFERROR(100*_xlfn.IFNA(VLOOKUP($B230,KviZDarije10!$A$1:$N$1000, 6, 0), 0)/'TOP SCORES'!K$5,0)</f>
        <v>0</v>
      </c>
      <c r="N230" s="14">
        <f>IFERROR(100*_xlfn.IFNA(VLOOKUP($B230,KviZDarije11!$A$1:$N$1000, 6, 0), 0)/'TOP SCORES'!L$5,0)</f>
        <v>0</v>
      </c>
    </row>
    <row r="231" spans="1:14">
      <c r="A231" s="17">
        <f t="shared" ca="1" si="3"/>
        <v>230</v>
      </c>
      <c r="B231" s="33" t="s">
        <v>284</v>
      </c>
      <c r="C231" s="15" cm="1">
        <f t="array" aca="1" ref="C231" ca="1">SUM(LARGE(D231:N231,ROW(INDIRECT("1:8"))))</f>
        <v>11.111111111111111</v>
      </c>
      <c r="D231" s="14">
        <f>IFERROR(100*_xlfn.IFNA(VLOOKUP($B231,KviZDarije1!$A$1:$N$1000, 6, 0), 0)/'TOP SCORES'!B$5,0)</f>
        <v>0</v>
      </c>
      <c r="E231" s="14">
        <f>IFERROR(100*_xlfn.IFNA(VLOOKUP($B231,KviZDarije2!$A$1:$N$1000, 6, 0), 0)/'TOP SCORES'!C$5,0)</f>
        <v>0</v>
      </c>
      <c r="F231" s="14">
        <f>IFERROR(100*_xlfn.IFNA(VLOOKUP($B231,KviZDarije3!$A$1:$N$1000, 6, 0), 0)/'TOP SCORES'!D$5,0)</f>
        <v>0</v>
      </c>
      <c r="G231" s="14">
        <f>IFERROR(100*_xlfn.IFNA(VLOOKUP($B231,KviZDarije4!$A$1:$N$1000, 6, 0), 0)/'TOP SCORES'!E$5,0)</f>
        <v>0</v>
      </c>
      <c r="H231" s="14">
        <f>IFERROR(100*_xlfn.IFNA(VLOOKUP($B231,KviZDarije5!$A$1:$N$1000, 6, 0), 0)/'TOP SCORES'!F$5,0)</f>
        <v>0</v>
      </c>
      <c r="I231" s="14">
        <f>IFERROR(100*_xlfn.IFNA(VLOOKUP($B231,KviZDarije6!$A$1:$N$1000, 6, 0), 0)/'TOP SCORES'!G$5,0)</f>
        <v>11.111111111111111</v>
      </c>
      <c r="J231" s="14">
        <f>IFERROR(100*_xlfn.IFNA(VLOOKUP($B231,KviZDarije7!$A$1:$N$999, 6, 0), 0)/'TOP SCORES'!H$5,0)</f>
        <v>0</v>
      </c>
      <c r="K231" s="14">
        <f>IFERROR(100*_xlfn.IFNA(VLOOKUP($B231,KviZDarije8!$A$1:$N$1000, 6, 0), 0)/'TOP SCORES'!I$5,0)</f>
        <v>0</v>
      </c>
      <c r="L231" s="14">
        <f>IFERROR(100*_xlfn.IFNA(VLOOKUP($B231,KviZDarije9!$A$1:$N$1000, 6, 0), 0)/'TOP SCORES'!J$5,0)</f>
        <v>0</v>
      </c>
      <c r="M231" s="14">
        <f>IFERROR(100*_xlfn.IFNA(VLOOKUP($B231,KviZDarije10!$A$1:$N$1000, 6, 0), 0)/'TOP SCORES'!K$5,0)</f>
        <v>0</v>
      </c>
      <c r="N231" s="14">
        <f>IFERROR(100*_xlfn.IFNA(VLOOKUP($B231,KviZDarije11!$A$1:$N$1000, 6, 0), 0)/'TOP SCORES'!L$5,0)</f>
        <v>0</v>
      </c>
    </row>
    <row r="232" spans="1:14">
      <c r="A232" s="17">
        <f t="shared" ca="1" si="3"/>
        <v>232</v>
      </c>
      <c r="B232" s="34" t="s">
        <v>267</v>
      </c>
      <c r="C232" s="15" cm="1">
        <f t="array" aca="1" ref="C232" ca="1">SUM(LARGE(D232:N232,ROW(INDIRECT("1:8"))))</f>
        <v>10</v>
      </c>
      <c r="D232" s="14">
        <f>IFERROR(100*_xlfn.IFNA(VLOOKUP($B232,KviZDarije1!$A$1:$N$1000, 6, 0), 0)/'TOP SCORES'!B$5,0)</f>
        <v>0</v>
      </c>
      <c r="E232" s="14">
        <f>IFERROR(100*_xlfn.IFNA(VLOOKUP($B232,KviZDarije2!$A$1:$N$1000, 6, 0), 0)/'TOP SCORES'!C$5,0)</f>
        <v>0</v>
      </c>
      <c r="F232" s="14">
        <f>IFERROR(100*_xlfn.IFNA(VLOOKUP($B232,KviZDarije3!$A$1:$N$1000, 6, 0), 0)/'TOP SCORES'!D$5,0)</f>
        <v>0</v>
      </c>
      <c r="G232" s="14">
        <f>IFERROR(100*_xlfn.IFNA(VLOOKUP($B232,KviZDarije4!$A$1:$N$1000, 6, 0), 0)/'TOP SCORES'!E$5,0)</f>
        <v>10</v>
      </c>
      <c r="H232" s="14">
        <f>IFERROR(100*_xlfn.IFNA(VLOOKUP($B232,KviZDarije5!$A$1:$N$1000, 6, 0), 0)/'TOP SCORES'!F$5,0)</f>
        <v>0</v>
      </c>
      <c r="I232" s="14">
        <f>IFERROR(100*_xlfn.IFNA(VLOOKUP($B232,KviZDarije6!$A$1:$N$1000, 6, 0), 0)/'TOP SCORES'!G$5,0)</f>
        <v>0</v>
      </c>
      <c r="J232" s="14">
        <f>IFERROR(100*_xlfn.IFNA(VLOOKUP($B232,KviZDarije7!$A$1:$N$999, 6, 0), 0)/'TOP SCORES'!H$5,0)</f>
        <v>0</v>
      </c>
      <c r="K232" s="14">
        <f>IFERROR(100*_xlfn.IFNA(VLOOKUP($B232,KviZDarije8!$A$1:$N$1000, 6, 0), 0)/'TOP SCORES'!I$5,0)</f>
        <v>0</v>
      </c>
      <c r="L232" s="14">
        <f>IFERROR(100*_xlfn.IFNA(VLOOKUP($B232,KviZDarije9!$A$1:$N$1000, 6, 0), 0)/'TOP SCORES'!J$5,0)</f>
        <v>0</v>
      </c>
      <c r="M232" s="14">
        <f>IFERROR(100*_xlfn.IFNA(VLOOKUP($B232,KviZDarije10!$A$1:$N$1000, 6, 0), 0)/'TOP SCORES'!K$5,0)</f>
        <v>0</v>
      </c>
      <c r="N232" s="14">
        <f>IFERROR(100*_xlfn.IFNA(VLOOKUP($B232,KviZDarije11!$A$1:$N$1000, 6, 0), 0)/'TOP SCORES'!L$5,0)</f>
        <v>0</v>
      </c>
    </row>
    <row r="233" spans="1:14">
      <c r="A233" s="17">
        <f t="shared" ca="1" si="3"/>
        <v>232</v>
      </c>
      <c r="B233" s="33" t="s">
        <v>265</v>
      </c>
      <c r="C233" s="15" cm="1">
        <f t="array" aca="1" ref="C233" ca="1">SUM(LARGE(D233:N233,ROW(INDIRECT("1:8"))))</f>
        <v>10</v>
      </c>
      <c r="D233" s="14">
        <f>IFERROR(100*_xlfn.IFNA(VLOOKUP($B233,KviZDarije1!$A$1:$N$1000, 6, 0), 0)/'TOP SCORES'!B$5,0)</f>
        <v>0</v>
      </c>
      <c r="E233" s="14">
        <f>IFERROR(100*_xlfn.IFNA(VLOOKUP($B233,KviZDarije2!$A$1:$N$1000, 6, 0), 0)/'TOP SCORES'!C$5,0)</f>
        <v>0</v>
      </c>
      <c r="F233" s="14">
        <f>IFERROR(100*_xlfn.IFNA(VLOOKUP($B233,KviZDarije3!$A$1:$N$1000, 6, 0), 0)/'TOP SCORES'!D$5,0)</f>
        <v>0</v>
      </c>
      <c r="G233" s="14">
        <f>IFERROR(100*_xlfn.IFNA(VLOOKUP($B233,KviZDarije4!$A$1:$N$1000, 6, 0), 0)/'TOP SCORES'!E$5,0)</f>
        <v>10</v>
      </c>
      <c r="H233" s="14">
        <f>IFERROR(100*_xlfn.IFNA(VLOOKUP($B233,KviZDarije5!$A$1:$N$1000, 6, 0), 0)/'TOP SCORES'!F$5,0)</f>
        <v>0</v>
      </c>
      <c r="I233" s="14">
        <f>IFERROR(100*_xlfn.IFNA(VLOOKUP($B233,KviZDarije6!$A$1:$N$1000, 6, 0), 0)/'TOP SCORES'!G$5,0)</f>
        <v>0</v>
      </c>
      <c r="J233" s="14">
        <f>IFERROR(100*_xlfn.IFNA(VLOOKUP($B233,KviZDarije7!$A$1:$N$999, 6, 0), 0)/'TOP SCORES'!H$5,0)</f>
        <v>0</v>
      </c>
      <c r="K233" s="14">
        <f>IFERROR(100*_xlfn.IFNA(VLOOKUP($B233,KviZDarije8!$A$1:$N$1000, 6, 0), 0)/'TOP SCORES'!I$5,0)</f>
        <v>0</v>
      </c>
      <c r="L233" s="14">
        <f>IFERROR(100*_xlfn.IFNA(VLOOKUP($B233,KviZDarije9!$A$1:$N$1000, 6, 0), 0)/'TOP SCORES'!J$5,0)</f>
        <v>0</v>
      </c>
      <c r="M233" s="14">
        <f>IFERROR(100*_xlfn.IFNA(VLOOKUP($B233,KviZDarije10!$A$1:$N$1000, 6, 0), 0)/'TOP SCORES'!K$5,0)</f>
        <v>0</v>
      </c>
      <c r="N233" s="14">
        <f>IFERROR(100*_xlfn.IFNA(VLOOKUP($B233,KviZDarije11!$A$1:$N$1000, 6, 0), 0)/'TOP SCORES'!L$5,0)</f>
        <v>0</v>
      </c>
    </row>
    <row r="234" spans="1:14">
      <c r="A234" s="17">
        <f t="shared" ca="1" si="3"/>
        <v>234</v>
      </c>
      <c r="B234" s="33" t="s">
        <v>297</v>
      </c>
      <c r="C234" s="15" cm="1">
        <f t="array" aca="1" ref="C234" ca="1">SUM(LARGE(D234:N234,ROW(INDIRECT("1:8"))))</f>
        <v>0</v>
      </c>
      <c r="D234" s="14">
        <f>IFERROR(100*_xlfn.IFNA(VLOOKUP($B234,KviZDarije1!$A$1:$N$1000, 6, 0), 0)/'TOP SCORES'!B$5,0)</f>
        <v>0</v>
      </c>
      <c r="E234" s="14">
        <f>IFERROR(100*_xlfn.IFNA(VLOOKUP($B234,KviZDarije2!$A$1:$N$1000, 6, 0), 0)/'TOP SCORES'!C$5,0)</f>
        <v>0</v>
      </c>
      <c r="F234" s="14">
        <f>IFERROR(100*_xlfn.IFNA(VLOOKUP($B234,KviZDarije3!$A$1:$N$1000, 6, 0), 0)/'TOP SCORES'!D$5,0)</f>
        <v>0</v>
      </c>
      <c r="G234" s="14">
        <f>IFERROR(100*_xlfn.IFNA(VLOOKUP($B234,KviZDarije4!$A$1:$N$1000, 6, 0), 0)/'TOP SCORES'!E$5,0)</f>
        <v>0</v>
      </c>
      <c r="H234" s="14">
        <f>IFERROR(100*_xlfn.IFNA(VLOOKUP($B234,KviZDarije5!$A$1:$N$1000, 6, 0), 0)/'TOP SCORES'!F$5,0)</f>
        <v>0</v>
      </c>
      <c r="I234" s="14">
        <f>IFERROR(100*_xlfn.IFNA(VLOOKUP($B234,KviZDarije6!$A$1:$N$1000, 6, 0), 0)/'TOP SCORES'!G$5,0)</f>
        <v>0</v>
      </c>
      <c r="J234" s="14">
        <f>IFERROR(100*_xlfn.IFNA(VLOOKUP($B234,KviZDarije7!$A$1:$N$999, 6, 0), 0)/'TOP SCORES'!H$5,0)</f>
        <v>0</v>
      </c>
      <c r="K234" s="14">
        <f>IFERROR(100*_xlfn.IFNA(VLOOKUP($B234,KviZDarije8!$A$1:$N$1000, 6, 0), 0)/'TOP SCORES'!I$5,0)</f>
        <v>0</v>
      </c>
      <c r="L234" s="14">
        <f>IFERROR(100*_xlfn.IFNA(VLOOKUP($B234,KviZDarije9!$A$1:$N$1000, 6, 0), 0)/'TOP SCORES'!J$5,0)</f>
        <v>0</v>
      </c>
      <c r="M234" s="14">
        <f>IFERROR(100*_xlfn.IFNA(VLOOKUP($B234,KviZDarije10!$A$1:$N$1000, 6, 0), 0)/'TOP SCORES'!K$5,0)</f>
        <v>0</v>
      </c>
      <c r="N234" s="14">
        <f>IFERROR(100*_xlfn.IFNA(VLOOKUP($B234,KviZDarije11!$A$1:$N$1000, 6, 0), 0)/'TOP SCORES'!L$5,0)</f>
        <v>0</v>
      </c>
    </row>
    <row r="235" spans="1:14">
      <c r="A235" s="17">
        <f t="shared" ca="1" si="3"/>
        <v>234</v>
      </c>
      <c r="B235" s="12" t="s">
        <v>215</v>
      </c>
      <c r="C235" s="15" cm="1">
        <f t="array" aca="1" ref="C235" ca="1">SUM(LARGE(D235:N235,ROW(INDIRECT("1:8"))))</f>
        <v>0</v>
      </c>
      <c r="D235" s="14">
        <f>IFERROR(100*_xlfn.IFNA(VLOOKUP($B235,KviZDarije1!$A$1:$N$1000, 6, 0), 0)/'TOP SCORES'!B$5,0)</f>
        <v>0</v>
      </c>
      <c r="E235" s="14">
        <f>IFERROR(100*_xlfn.IFNA(VLOOKUP($B235,KviZDarije2!$A$1:$N$1000, 6, 0), 0)/'TOP SCORES'!C$5,0)</f>
        <v>0</v>
      </c>
      <c r="F235" s="14">
        <f>IFERROR(100*_xlfn.IFNA(VLOOKUP($B235,KviZDarije3!$A$1:$N$1000, 6, 0), 0)/'TOP SCORES'!D$5,0)</f>
        <v>0</v>
      </c>
      <c r="G235" s="14">
        <f>IFERROR(100*_xlfn.IFNA(VLOOKUP($B235,KviZDarije4!$A$1:$N$1000, 6, 0), 0)/'TOP SCORES'!E$5,0)</f>
        <v>0</v>
      </c>
      <c r="H235" s="14">
        <f>IFERROR(100*_xlfn.IFNA(VLOOKUP($B235,KviZDarije5!$A$1:$N$1000, 6, 0), 0)/'TOP SCORES'!F$5,0)</f>
        <v>0</v>
      </c>
      <c r="I235" s="14">
        <f>IFERROR(100*_xlfn.IFNA(VLOOKUP($B235,KviZDarije6!$A$1:$N$1000, 6, 0), 0)/'TOP SCORES'!G$5,0)</f>
        <v>0</v>
      </c>
      <c r="J235" s="14">
        <f>IFERROR(100*_xlfn.IFNA(VLOOKUP($B235,KviZDarije7!$A$1:$N$999, 6, 0), 0)/'TOP SCORES'!H$5,0)</f>
        <v>0</v>
      </c>
      <c r="K235" s="14">
        <f>IFERROR(100*_xlfn.IFNA(VLOOKUP($B235,KviZDarije8!$A$1:$N$1000, 6, 0), 0)/'TOP SCORES'!I$5,0)</f>
        <v>0</v>
      </c>
      <c r="L235" s="14">
        <f>IFERROR(100*_xlfn.IFNA(VLOOKUP($B235,KviZDarije9!$A$1:$N$1000, 6, 0), 0)/'TOP SCORES'!J$5,0)</f>
        <v>0</v>
      </c>
      <c r="M235" s="14">
        <f>IFERROR(100*_xlfn.IFNA(VLOOKUP($B235,KviZDarije10!$A$1:$N$1000, 6, 0), 0)/'TOP SCORES'!K$5,0)</f>
        <v>0</v>
      </c>
      <c r="N235" s="14">
        <f>IFERROR(100*_xlfn.IFNA(VLOOKUP($B235,KviZDarije11!$A$1:$N$1000, 6, 0), 0)/'TOP SCORES'!L$5,0)</f>
        <v>0</v>
      </c>
    </row>
    <row r="236" spans="1:14">
      <c r="A236" s="17">
        <f t="shared" ca="1" si="3"/>
        <v>234</v>
      </c>
      <c r="B236" s="12" t="s">
        <v>228</v>
      </c>
      <c r="C236" s="15" cm="1">
        <f t="array" aca="1" ref="C236" ca="1">SUM(LARGE(D236:N236,ROW(INDIRECT("1:8"))))</f>
        <v>0</v>
      </c>
      <c r="D236" s="14">
        <f>IFERROR(100*_xlfn.IFNA(VLOOKUP($B236,KviZDarije1!$A$1:$N$1000, 6, 0), 0)/'TOP SCORES'!B$5,0)</f>
        <v>0</v>
      </c>
      <c r="E236" s="14">
        <f>IFERROR(100*_xlfn.IFNA(VLOOKUP($B236,KviZDarije2!$A$1:$N$1000, 6, 0), 0)/'TOP SCORES'!C$5,0)</f>
        <v>0</v>
      </c>
      <c r="F236" s="14">
        <f>IFERROR(100*_xlfn.IFNA(VLOOKUP($B236,KviZDarije3!$A$1:$N$1000, 6, 0), 0)/'TOP SCORES'!D$5,0)</f>
        <v>0</v>
      </c>
      <c r="G236" s="14">
        <f>IFERROR(100*_xlfn.IFNA(VLOOKUP($B236,KviZDarije4!$A$1:$N$1000, 6, 0), 0)/'TOP SCORES'!E$5,0)</f>
        <v>0</v>
      </c>
      <c r="H236" s="14">
        <f>IFERROR(100*_xlfn.IFNA(VLOOKUP($B236,KviZDarije5!$A$1:$N$1000, 6, 0), 0)/'TOP SCORES'!F$5,0)</f>
        <v>0</v>
      </c>
      <c r="I236" s="14">
        <f>IFERROR(100*_xlfn.IFNA(VLOOKUP($B236,KviZDarije6!$A$1:$N$1000, 6, 0), 0)/'TOP SCORES'!G$5,0)</f>
        <v>0</v>
      </c>
      <c r="J236" s="14">
        <f>IFERROR(100*_xlfn.IFNA(VLOOKUP($B236,KviZDarije7!$A$1:$N$999, 6, 0), 0)/'TOP SCORES'!H$5,0)</f>
        <v>0</v>
      </c>
      <c r="K236" s="14">
        <f>IFERROR(100*_xlfn.IFNA(VLOOKUP($B236,KviZDarije8!$A$1:$N$1000, 6, 0), 0)/'TOP SCORES'!I$5,0)</f>
        <v>0</v>
      </c>
      <c r="L236" s="14">
        <f>IFERROR(100*_xlfn.IFNA(VLOOKUP($B236,KviZDarije9!$A$1:$N$1000, 6, 0), 0)/'TOP SCORES'!J$5,0)</f>
        <v>0</v>
      </c>
      <c r="M236" s="14">
        <f>IFERROR(100*_xlfn.IFNA(VLOOKUP($B236,KviZDarije10!$A$1:$N$1000, 6, 0), 0)/'TOP SCORES'!K$5,0)</f>
        <v>0</v>
      </c>
      <c r="N236" s="14">
        <f>IFERROR(100*_xlfn.IFNA(VLOOKUP($B236,KviZDarije11!$A$1:$N$1000, 6, 0), 0)/'TOP SCORES'!L$5,0)</f>
        <v>0</v>
      </c>
    </row>
    <row r="237" spans="1:14">
      <c r="A237" s="17">
        <f t="shared" ca="1" si="3"/>
        <v>234</v>
      </c>
      <c r="B237" s="33" t="s">
        <v>197</v>
      </c>
      <c r="C237" s="15" cm="1">
        <f t="array" aca="1" ref="C237" ca="1">SUM(LARGE(D237:N237,ROW(INDIRECT("1:8"))))</f>
        <v>0</v>
      </c>
      <c r="D237" s="14">
        <f>IFERROR(100*_xlfn.IFNA(VLOOKUP($B237,KviZDarije1!$A$1:$N$1000, 6, 0), 0)/'TOP SCORES'!B$5,0)</f>
        <v>0</v>
      </c>
      <c r="E237" s="14">
        <f>IFERROR(100*_xlfn.IFNA(VLOOKUP($B237,KviZDarije2!$A$1:$N$1000, 6, 0), 0)/'TOP SCORES'!C$5,0)</f>
        <v>0</v>
      </c>
      <c r="F237" s="14">
        <f>IFERROR(100*_xlfn.IFNA(VLOOKUP($B237,KviZDarije3!$A$1:$N$1000, 6, 0), 0)/'TOP SCORES'!D$5,0)</f>
        <v>0</v>
      </c>
      <c r="G237" s="14">
        <f>IFERROR(100*_xlfn.IFNA(VLOOKUP($B237,KviZDarije4!$A$1:$N$1000, 6, 0), 0)/'TOP SCORES'!E$5,0)</f>
        <v>0</v>
      </c>
      <c r="H237" s="14">
        <f>IFERROR(100*_xlfn.IFNA(VLOOKUP($B237,KviZDarije5!$A$1:$N$1000, 6, 0), 0)/'TOP SCORES'!F$5,0)</f>
        <v>0</v>
      </c>
      <c r="I237" s="14">
        <f>IFERROR(100*_xlfn.IFNA(VLOOKUP($B237,KviZDarije6!$A$1:$N$1000, 6, 0), 0)/'TOP SCORES'!G$5,0)</f>
        <v>0</v>
      </c>
      <c r="J237" s="14">
        <f>IFERROR(100*_xlfn.IFNA(VLOOKUP($B237,KviZDarije7!$A$1:$N$999, 6, 0), 0)/'TOP SCORES'!H$5,0)</f>
        <v>0</v>
      </c>
      <c r="K237" s="14">
        <f>IFERROR(100*_xlfn.IFNA(VLOOKUP($B237,KviZDarije8!$A$1:$N$1000, 6, 0), 0)/'TOP SCORES'!I$5,0)</f>
        <v>0</v>
      </c>
      <c r="L237" s="14">
        <f>IFERROR(100*_xlfn.IFNA(VLOOKUP($B237,KviZDarije9!$A$1:$N$1000, 6, 0), 0)/'TOP SCORES'!J$5,0)</f>
        <v>0</v>
      </c>
      <c r="M237" s="14">
        <f>IFERROR(100*_xlfn.IFNA(VLOOKUP($B237,KviZDarije10!$A$1:$N$1000, 6, 0), 0)/'TOP SCORES'!K$5,0)</f>
        <v>0</v>
      </c>
      <c r="N237" s="14">
        <f>IFERROR(100*_xlfn.IFNA(VLOOKUP($B237,KviZDarije11!$A$1:$N$1000, 6, 0), 0)/'TOP SCORES'!L$5,0)</f>
        <v>0</v>
      </c>
    </row>
    <row r="238" spans="1:14">
      <c r="A238" s="17">
        <f t="shared" ca="1" si="3"/>
        <v>234</v>
      </c>
      <c r="B238" s="12" t="s">
        <v>241</v>
      </c>
      <c r="C238" s="15" cm="1">
        <f t="array" aca="1" ref="C238" ca="1">SUM(LARGE(D238:N238,ROW(INDIRECT("1:8"))))</f>
        <v>0</v>
      </c>
      <c r="D238" s="14">
        <f>IFERROR(100*_xlfn.IFNA(VLOOKUP($B238,KviZDarije1!$A$1:$N$1000, 6, 0), 0)/'TOP SCORES'!B$5,0)</f>
        <v>0</v>
      </c>
      <c r="E238" s="14">
        <f>IFERROR(100*_xlfn.IFNA(VLOOKUP($B238,KviZDarije2!$A$1:$N$1000, 6, 0), 0)/'TOP SCORES'!C$5,0)</f>
        <v>0</v>
      </c>
      <c r="F238" s="14">
        <f>IFERROR(100*_xlfn.IFNA(VLOOKUP($B238,KviZDarije3!$A$1:$N$1000, 6, 0), 0)/'TOP SCORES'!D$5,0)</f>
        <v>0</v>
      </c>
      <c r="G238" s="14">
        <f>IFERROR(100*_xlfn.IFNA(VLOOKUP($B238,KviZDarije4!$A$1:$N$1000, 6, 0), 0)/'TOP SCORES'!E$5,0)</f>
        <v>0</v>
      </c>
      <c r="H238" s="14">
        <f>IFERROR(100*_xlfn.IFNA(VLOOKUP($B238,KviZDarije5!$A$1:$N$1000, 6, 0), 0)/'TOP SCORES'!F$5,0)</f>
        <v>0</v>
      </c>
      <c r="I238" s="14">
        <f>IFERROR(100*_xlfn.IFNA(VLOOKUP($B238,KviZDarije6!$A$1:$N$1000, 6, 0), 0)/'TOP SCORES'!G$5,0)</f>
        <v>0</v>
      </c>
      <c r="J238" s="14">
        <f>IFERROR(100*_xlfn.IFNA(VLOOKUP($B238,KviZDarije7!$A$1:$N$999, 6, 0), 0)/'TOP SCORES'!H$5,0)</f>
        <v>0</v>
      </c>
      <c r="K238" s="14">
        <f>IFERROR(100*_xlfn.IFNA(VLOOKUP($B238,KviZDarije8!$A$1:$N$1000, 6, 0), 0)/'TOP SCORES'!I$5,0)</f>
        <v>0</v>
      </c>
      <c r="L238" s="14">
        <f>IFERROR(100*_xlfn.IFNA(VLOOKUP($B238,KviZDarije9!$A$1:$N$1000, 6, 0), 0)/'TOP SCORES'!J$5,0)</f>
        <v>0</v>
      </c>
      <c r="M238" s="14">
        <f>IFERROR(100*_xlfn.IFNA(VLOOKUP($B238,KviZDarije10!$A$1:$N$1000, 6, 0), 0)/'TOP SCORES'!K$5,0)</f>
        <v>0</v>
      </c>
      <c r="N238" s="14">
        <f>IFERROR(100*_xlfn.IFNA(VLOOKUP($B238,KviZDarije11!$A$1:$N$1000, 6, 0), 0)/'TOP SCORES'!L$5,0)</f>
        <v>0</v>
      </c>
    </row>
    <row r="239" spans="1:14">
      <c r="A239" s="17">
        <f t="shared" ca="1" si="3"/>
        <v>234</v>
      </c>
      <c r="B239" s="33" t="s">
        <v>203</v>
      </c>
      <c r="C239" s="15" cm="1">
        <f t="array" aca="1" ref="C239" ca="1">SUM(LARGE(D239:N239,ROW(INDIRECT("1:8"))))</f>
        <v>0</v>
      </c>
      <c r="D239" s="14">
        <f>IFERROR(100*_xlfn.IFNA(VLOOKUP($B239,KviZDarije1!$A$1:$N$1000, 6, 0), 0)/'TOP SCORES'!B$5,0)</f>
        <v>0</v>
      </c>
      <c r="E239" s="14">
        <f>IFERROR(100*_xlfn.IFNA(VLOOKUP($B239,KviZDarije2!$A$1:$N$1000, 6, 0), 0)/'TOP SCORES'!C$5,0)</f>
        <v>0</v>
      </c>
      <c r="F239" s="14">
        <f>IFERROR(100*_xlfn.IFNA(VLOOKUP($B239,KviZDarije3!$A$1:$N$1000, 6, 0), 0)/'TOP SCORES'!D$5,0)</f>
        <v>0</v>
      </c>
      <c r="G239" s="14">
        <f>IFERROR(100*_xlfn.IFNA(VLOOKUP($B239,KviZDarije4!$A$1:$N$1000, 6, 0), 0)/'TOP SCORES'!E$5,0)</f>
        <v>0</v>
      </c>
      <c r="H239" s="14">
        <f>IFERROR(100*_xlfn.IFNA(VLOOKUP($B239,KviZDarije5!$A$1:$N$1000, 6, 0), 0)/'TOP SCORES'!F$5,0)</f>
        <v>0</v>
      </c>
      <c r="I239" s="14">
        <f>IFERROR(100*_xlfn.IFNA(VLOOKUP($B239,KviZDarije6!$A$1:$N$1000, 6, 0), 0)/'TOP SCORES'!G$5,0)</f>
        <v>0</v>
      </c>
      <c r="J239" s="14">
        <f>IFERROR(100*_xlfn.IFNA(VLOOKUP($B239,KviZDarije7!$A$1:$N$999, 6, 0), 0)/'TOP SCORES'!H$5,0)</f>
        <v>0</v>
      </c>
      <c r="K239" s="14">
        <f>IFERROR(100*_xlfn.IFNA(VLOOKUP($B239,KviZDarije8!$A$1:$N$1000, 6, 0), 0)/'TOP SCORES'!I$5,0)</f>
        <v>0</v>
      </c>
      <c r="L239" s="14">
        <f>IFERROR(100*_xlfn.IFNA(VLOOKUP($B239,KviZDarije9!$A$1:$N$1000, 6, 0), 0)/'TOP SCORES'!J$5,0)</f>
        <v>0</v>
      </c>
      <c r="M239" s="14">
        <f>IFERROR(100*_xlfn.IFNA(VLOOKUP($B239,KviZDarije10!$A$1:$N$1000, 6, 0), 0)/'TOP SCORES'!K$5,0)</f>
        <v>0</v>
      </c>
      <c r="N239" s="14">
        <f>IFERROR(100*_xlfn.IFNA(VLOOKUP($B239,KviZDarije11!$A$1:$N$1000, 6, 0), 0)/'TOP SCORES'!L$5,0)</f>
        <v>0</v>
      </c>
    </row>
    <row r="240" spans="1:14">
      <c r="A240" s="17">
        <f t="shared" ca="1" si="3"/>
        <v>234</v>
      </c>
      <c r="B240" s="12" t="s">
        <v>200</v>
      </c>
      <c r="C240" s="15" cm="1">
        <f t="array" aca="1" ref="C240" ca="1">SUM(LARGE(D240:N240,ROW(INDIRECT("1:8"))))</f>
        <v>0</v>
      </c>
      <c r="D240" s="14">
        <f>IFERROR(100*_xlfn.IFNA(VLOOKUP($B240,KviZDarije1!$A$1:$N$1000, 6, 0), 0)/'TOP SCORES'!B$5,0)</f>
        <v>0</v>
      </c>
      <c r="E240" s="14">
        <f>IFERROR(100*_xlfn.IFNA(VLOOKUP($B240,KviZDarije2!$A$1:$N$1000, 6, 0), 0)/'TOP SCORES'!C$5,0)</f>
        <v>0</v>
      </c>
      <c r="F240" s="14">
        <f>IFERROR(100*_xlfn.IFNA(VLOOKUP($B240,KviZDarije3!$A$1:$N$1000, 6, 0), 0)/'TOP SCORES'!D$5,0)</f>
        <v>0</v>
      </c>
      <c r="G240" s="14">
        <f>IFERROR(100*_xlfn.IFNA(VLOOKUP($B240,KviZDarije4!$A$1:$N$1000, 6, 0), 0)/'TOP SCORES'!E$5,0)</f>
        <v>0</v>
      </c>
      <c r="H240" s="14">
        <f>IFERROR(100*_xlfn.IFNA(VLOOKUP($B240,KviZDarije5!$A$1:$N$1000, 6, 0), 0)/'TOP SCORES'!F$5,0)</f>
        <v>0</v>
      </c>
      <c r="I240" s="14">
        <f>IFERROR(100*_xlfn.IFNA(VLOOKUP($B240,KviZDarije6!$A$1:$N$1000, 6, 0), 0)/'TOP SCORES'!G$5,0)</f>
        <v>0</v>
      </c>
      <c r="J240" s="14">
        <f>IFERROR(100*_xlfn.IFNA(VLOOKUP($B240,KviZDarije7!$A$1:$N$999, 6, 0), 0)/'TOP SCORES'!H$5,0)</f>
        <v>0</v>
      </c>
      <c r="K240" s="14">
        <f>IFERROR(100*_xlfn.IFNA(VLOOKUP($B240,KviZDarije8!$A$1:$N$1000, 6, 0), 0)/'TOP SCORES'!I$5,0)</f>
        <v>0</v>
      </c>
      <c r="L240" s="14">
        <f>IFERROR(100*_xlfn.IFNA(VLOOKUP($B240,KviZDarije9!$A$1:$N$1000, 6, 0), 0)/'TOP SCORES'!J$5,0)</f>
        <v>0</v>
      </c>
      <c r="M240" s="14">
        <f>IFERROR(100*_xlfn.IFNA(VLOOKUP($B240,KviZDarije10!$A$1:$N$1000, 6, 0), 0)/'TOP SCORES'!K$5,0)</f>
        <v>0</v>
      </c>
      <c r="N240" s="14">
        <f>IFERROR(100*_xlfn.IFNA(VLOOKUP($B240,KviZDarije11!$A$1:$N$1000, 6, 0), 0)/'TOP SCORES'!L$5,0)</f>
        <v>0</v>
      </c>
    </row>
    <row r="241" spans="1:14">
      <c r="A241" s="17">
        <f t="shared" ca="1" si="3"/>
        <v>234</v>
      </c>
      <c r="B241" s="34" t="s">
        <v>268</v>
      </c>
      <c r="C241" s="15" cm="1">
        <f t="array" aca="1" ref="C241" ca="1">SUM(LARGE(D241:N241,ROW(INDIRECT("1:8"))))</f>
        <v>0</v>
      </c>
      <c r="D241" s="14">
        <f>IFERROR(100*_xlfn.IFNA(VLOOKUP($B241,KviZDarije1!$A$1:$N$1000, 6, 0), 0)/'TOP SCORES'!B$5,0)</f>
        <v>0</v>
      </c>
      <c r="E241" s="14">
        <f>IFERROR(100*_xlfn.IFNA(VLOOKUP($B241,KviZDarije2!$A$1:$N$1000, 6, 0), 0)/'TOP SCORES'!C$5,0)</f>
        <v>0</v>
      </c>
      <c r="F241" s="14">
        <f>IFERROR(100*_xlfn.IFNA(VLOOKUP($B241,KviZDarije3!$A$1:$N$1000, 6, 0), 0)/'TOP SCORES'!D$5,0)</f>
        <v>0</v>
      </c>
      <c r="G241" s="14">
        <f>IFERROR(100*_xlfn.IFNA(VLOOKUP($B241,KviZDarije4!$A$1:$N$1000, 6, 0), 0)/'TOP SCORES'!E$5,0)</f>
        <v>0</v>
      </c>
      <c r="H241" s="14">
        <f>IFERROR(100*_xlfn.IFNA(VLOOKUP($B241,KviZDarije5!$A$1:$N$1000, 6, 0), 0)/'TOP SCORES'!F$5,0)</f>
        <v>0</v>
      </c>
      <c r="I241" s="14">
        <f>IFERROR(100*_xlfn.IFNA(VLOOKUP($B241,KviZDarije6!$A$1:$N$1000, 6, 0), 0)/'TOP SCORES'!G$5,0)</f>
        <v>0</v>
      </c>
      <c r="J241" s="14">
        <f>IFERROR(100*_xlfn.IFNA(VLOOKUP($B241,KviZDarije7!$A$1:$N$999, 6, 0), 0)/'TOP SCORES'!H$5,0)</f>
        <v>0</v>
      </c>
      <c r="K241" s="14">
        <f>IFERROR(100*_xlfn.IFNA(VLOOKUP($B241,KviZDarije8!$A$1:$N$1000, 6, 0), 0)/'TOP SCORES'!I$5,0)</f>
        <v>0</v>
      </c>
      <c r="L241" s="14">
        <f>IFERROR(100*_xlfn.IFNA(VLOOKUP($B241,KviZDarije9!$A$1:$N$1000, 6, 0), 0)/'TOP SCORES'!J$5,0)</f>
        <v>0</v>
      </c>
      <c r="M241" s="14">
        <f>IFERROR(100*_xlfn.IFNA(VLOOKUP($B241,KviZDarije10!$A$1:$N$1000, 6, 0), 0)/'TOP SCORES'!K$5,0)</f>
        <v>0</v>
      </c>
      <c r="N241" s="14">
        <f>IFERROR(100*_xlfn.IFNA(VLOOKUP($B241,KviZDarije11!$A$1:$N$1000, 6, 0), 0)/'TOP SCORES'!L$5,0)</f>
        <v>0</v>
      </c>
    </row>
    <row r="242" spans="1:14">
      <c r="A242" s="17">
        <f t="shared" ca="1" si="3"/>
        <v>234</v>
      </c>
      <c r="B242" s="33" t="s">
        <v>288</v>
      </c>
      <c r="C242" s="15" cm="1">
        <f t="array" aca="1" ref="C242" ca="1">SUM(LARGE(D242:N242,ROW(INDIRECT("1:8"))))</f>
        <v>0</v>
      </c>
      <c r="D242" s="14">
        <f>IFERROR(100*_xlfn.IFNA(VLOOKUP($B242,KviZDarije1!$A$1:$N$1000, 6, 0), 0)/'TOP SCORES'!B$5,0)</f>
        <v>0</v>
      </c>
      <c r="E242" s="14">
        <f>IFERROR(100*_xlfn.IFNA(VLOOKUP($B242,KviZDarije2!$A$1:$N$1000, 6, 0), 0)/'TOP SCORES'!C$5,0)</f>
        <v>0</v>
      </c>
      <c r="F242" s="14">
        <f>IFERROR(100*_xlfn.IFNA(VLOOKUP($B242,KviZDarije3!$A$1:$N$1000, 6, 0), 0)/'TOP SCORES'!D$5,0)</f>
        <v>0</v>
      </c>
      <c r="G242" s="14">
        <f>IFERROR(100*_xlfn.IFNA(VLOOKUP($B242,KviZDarije4!$A$1:$N$1000, 6, 0), 0)/'TOP SCORES'!E$5,0)</f>
        <v>0</v>
      </c>
      <c r="H242" s="14">
        <f>IFERROR(100*_xlfn.IFNA(VLOOKUP($B242,KviZDarije5!$A$1:$N$1000, 6, 0), 0)/'TOP SCORES'!F$5,0)</f>
        <v>0</v>
      </c>
      <c r="I242" s="14">
        <f>IFERROR(100*_xlfn.IFNA(VLOOKUP($B242,KviZDarije6!$A$1:$N$1000, 6, 0), 0)/'TOP SCORES'!G$5,0)</f>
        <v>0</v>
      </c>
      <c r="J242" s="14">
        <f>IFERROR(100*_xlfn.IFNA(VLOOKUP($B242,KviZDarije7!$A$1:$N$999, 6, 0), 0)/'TOP SCORES'!H$5,0)</f>
        <v>0</v>
      </c>
      <c r="K242" s="14">
        <f>IFERROR(100*_xlfn.IFNA(VLOOKUP($B242,KviZDarije8!$A$1:$N$1000, 6, 0), 0)/'TOP SCORES'!I$5,0)</f>
        <v>0</v>
      </c>
      <c r="L242" s="14">
        <f>IFERROR(100*_xlfn.IFNA(VLOOKUP($B242,KviZDarije9!$A$1:$N$1000, 6, 0), 0)/'TOP SCORES'!J$5,0)</f>
        <v>0</v>
      </c>
      <c r="M242" s="14">
        <f>IFERROR(100*_xlfn.IFNA(VLOOKUP($B242,KviZDarije10!$A$1:$N$1000, 6, 0), 0)/'TOP SCORES'!K$5,0)</f>
        <v>0</v>
      </c>
      <c r="N242" s="14">
        <f>IFERROR(100*_xlfn.IFNA(VLOOKUP($B242,KviZDarije11!$A$1:$N$1000, 6, 0), 0)/'TOP SCORES'!L$5,0)</f>
        <v>0</v>
      </c>
    </row>
    <row r="243" spans="1:14">
      <c r="A243" s="17">
        <f t="shared" ca="1" si="3"/>
        <v>234</v>
      </c>
      <c r="B243" s="33" t="s">
        <v>287</v>
      </c>
      <c r="C243" s="15" cm="1">
        <f t="array" aca="1" ref="C243" ca="1">SUM(LARGE(D243:N243,ROW(INDIRECT("1:8"))))</f>
        <v>0</v>
      </c>
      <c r="D243" s="14">
        <f>IFERROR(100*_xlfn.IFNA(VLOOKUP($B243,KviZDarije1!$A$1:$N$1000, 6, 0), 0)/'TOP SCORES'!B$5,0)</f>
        <v>0</v>
      </c>
      <c r="E243" s="14">
        <f>IFERROR(100*_xlfn.IFNA(VLOOKUP($B243,KviZDarije2!$A$1:$N$1000, 6, 0), 0)/'TOP SCORES'!C$5,0)</f>
        <v>0</v>
      </c>
      <c r="F243" s="14">
        <f>IFERROR(100*_xlfn.IFNA(VLOOKUP($B243,KviZDarije3!$A$1:$N$1000, 6, 0), 0)/'TOP SCORES'!D$5,0)</f>
        <v>0</v>
      </c>
      <c r="G243" s="14">
        <f>IFERROR(100*_xlfn.IFNA(VLOOKUP($B243,KviZDarije4!$A$1:$N$1000, 6, 0), 0)/'TOP SCORES'!E$5,0)</f>
        <v>0</v>
      </c>
      <c r="H243" s="14">
        <f>IFERROR(100*_xlfn.IFNA(VLOOKUP($B243,KviZDarije5!$A$1:$N$1000, 6, 0), 0)/'TOP SCORES'!F$5,0)</f>
        <v>0</v>
      </c>
      <c r="I243" s="14">
        <f>IFERROR(100*_xlfn.IFNA(VLOOKUP($B243,KviZDarije6!$A$1:$N$1000, 6, 0), 0)/'TOP SCORES'!G$5,0)</f>
        <v>0</v>
      </c>
      <c r="J243" s="14">
        <f>IFERROR(100*_xlfn.IFNA(VLOOKUP($B243,KviZDarije7!$A$1:$N$999, 6, 0), 0)/'TOP SCORES'!H$5,0)</f>
        <v>0</v>
      </c>
      <c r="K243" s="14">
        <f>IFERROR(100*_xlfn.IFNA(VLOOKUP($B243,KviZDarije8!$A$1:$N$1000, 6, 0), 0)/'TOP SCORES'!I$5,0)</f>
        <v>0</v>
      </c>
      <c r="L243" s="14">
        <f>IFERROR(100*_xlfn.IFNA(VLOOKUP($B243,KviZDarije9!$A$1:$N$1000, 6, 0), 0)/'TOP SCORES'!J$5,0)</f>
        <v>0</v>
      </c>
      <c r="M243" s="14">
        <f>IFERROR(100*_xlfn.IFNA(VLOOKUP($B243,KviZDarije10!$A$1:$N$1000, 6, 0), 0)/'TOP SCORES'!K$5,0)</f>
        <v>0</v>
      </c>
      <c r="N243" s="14">
        <f>IFERROR(100*_xlfn.IFNA(VLOOKUP($B243,KviZDarije11!$A$1:$N$1000, 6, 0), 0)/'TOP SCORES'!L$5,0)</f>
        <v>0</v>
      </c>
    </row>
    <row r="244" spans="1:14">
      <c r="A244" s="17">
        <f t="shared" ca="1" si="3"/>
        <v>234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6, 0), 0)/'TOP SCORES'!B$5,0)</f>
        <v>0</v>
      </c>
      <c r="E244" s="14">
        <f>IFERROR(100*_xlfn.IFNA(VLOOKUP($B244,KviZDarije2!$A$1:$N$1000, 6, 0), 0)/'TOP SCORES'!C$5,0)</f>
        <v>0</v>
      </c>
      <c r="F244" s="14">
        <f>IFERROR(100*_xlfn.IFNA(VLOOKUP($B244,KviZDarije3!$A$1:$N$1000, 6, 0), 0)/'TOP SCORES'!D$5,0)</f>
        <v>0</v>
      </c>
      <c r="G244" s="14">
        <f>IFERROR(100*_xlfn.IFNA(VLOOKUP($B244,KviZDarije4!$A$1:$N$1000, 6, 0), 0)/'TOP SCORES'!E$5,0)</f>
        <v>0</v>
      </c>
      <c r="H244" s="14">
        <f>IFERROR(100*_xlfn.IFNA(VLOOKUP($B244,KviZDarije5!$A$1:$N$1000, 6, 0), 0)/'TOP SCORES'!F$5,0)</f>
        <v>0</v>
      </c>
      <c r="I244" s="14">
        <f>IFERROR(100*_xlfn.IFNA(VLOOKUP($B244,KviZDarije6!$A$1:$N$1000, 6, 0), 0)/'TOP SCORES'!G$5,0)</f>
        <v>0</v>
      </c>
      <c r="J244" s="14">
        <f>IFERROR(100*_xlfn.IFNA(VLOOKUP($B244,KviZDarije7!$A$1:$N$999, 6, 0), 0)/'TOP SCORES'!H$5,0)</f>
        <v>0</v>
      </c>
      <c r="K244" s="14">
        <f>IFERROR(100*_xlfn.IFNA(VLOOKUP($B244,KviZDarije8!$A$1:$N$1000, 6, 0), 0)/'TOP SCORES'!I$5,0)</f>
        <v>0</v>
      </c>
      <c r="L244" s="14">
        <f>IFERROR(100*_xlfn.IFNA(VLOOKUP($B244,KviZDarije9!$A$1:$N$1000, 6, 0), 0)/'TOP SCORES'!J$5,0)</f>
        <v>0</v>
      </c>
      <c r="M244" s="14">
        <f>IFERROR(100*_xlfn.IFNA(VLOOKUP($B244,KviZDarije10!$A$1:$N$1000, 6, 0), 0)/'TOP SCORES'!K$5,0)</f>
        <v>0</v>
      </c>
      <c r="N244" s="14">
        <f>IFERROR(100*_xlfn.IFNA(VLOOKUP($B244,KviZDarije11!$A$1:$N$1000, 6, 0), 0)/'TOP SCORES'!L$5,0)</f>
        <v>0</v>
      </c>
    </row>
    <row r="245" spans="1:14">
      <c r="A245" s="17">
        <f t="shared" ca="1" si="3"/>
        <v>234</v>
      </c>
      <c r="B245" s="8"/>
      <c r="C245" s="15" cm="1">
        <f t="array" aca="1" ref="C245" ca="1">SUM(LARGE(D245:N245,ROW(INDIRECT("1:8"))))</f>
        <v>0</v>
      </c>
      <c r="D245" s="14">
        <f>IFERROR(100*_xlfn.IFNA(VLOOKUP($B245,KviZDarije1!$A$1:$N$1000, 6, 0), 0)/'TOP SCORES'!B$5,0)</f>
        <v>0</v>
      </c>
      <c r="E245" s="14">
        <f>IFERROR(100*_xlfn.IFNA(VLOOKUP($B245,KviZDarije2!$A$1:$N$1000, 6, 0), 0)/'TOP SCORES'!C$5,0)</f>
        <v>0</v>
      </c>
      <c r="F245" s="14">
        <f>IFERROR(100*_xlfn.IFNA(VLOOKUP($B245,KviZDarije3!$A$1:$N$1000, 6, 0), 0)/'TOP SCORES'!D$5,0)</f>
        <v>0</v>
      </c>
      <c r="G245" s="14">
        <f>IFERROR(100*_xlfn.IFNA(VLOOKUP($B245,KviZDarije4!$A$1:$N$1000, 6, 0), 0)/'TOP SCORES'!E$5,0)</f>
        <v>0</v>
      </c>
      <c r="H245" s="14">
        <f>IFERROR(100*_xlfn.IFNA(VLOOKUP($B245,KviZDarije5!$A$1:$N$1000, 6, 0), 0)/'TOP SCORES'!F$5,0)</f>
        <v>0</v>
      </c>
      <c r="I245" s="14">
        <f>IFERROR(100*_xlfn.IFNA(VLOOKUP($B245,KviZDarije6!$A$1:$N$1000, 6, 0), 0)/'TOP SCORES'!G$5,0)</f>
        <v>0</v>
      </c>
      <c r="J245" s="14">
        <f>IFERROR(100*_xlfn.IFNA(VLOOKUP($B245,KviZDarije7!$A$1:$N$999, 6, 0), 0)/'TOP SCORES'!H$5,0)</f>
        <v>0</v>
      </c>
      <c r="K245" s="14">
        <f>IFERROR(100*_xlfn.IFNA(VLOOKUP($B245,KviZDarije8!$A$1:$N$1000, 6, 0), 0)/'TOP SCORES'!I$5,0)</f>
        <v>0</v>
      </c>
      <c r="L245" s="14">
        <f>IFERROR(100*_xlfn.IFNA(VLOOKUP($B245,KviZDarije9!$A$1:$N$1000, 6, 0), 0)/'TOP SCORES'!J$5,0)</f>
        <v>0</v>
      </c>
      <c r="M245" s="14">
        <f>IFERROR(100*_xlfn.IFNA(VLOOKUP($B245,KviZDarije10!$A$1:$N$1000, 6, 0), 0)/'TOP SCORES'!K$5,0)</f>
        <v>0</v>
      </c>
      <c r="N245" s="14">
        <f>IFERROR(100*_xlfn.IFNA(VLOOKUP($B245,KviZDarije11!$A$1:$N$1000, 6, 0), 0)/'TOP SCORES'!L$5,0)</f>
        <v>0</v>
      </c>
    </row>
    <row r="246" spans="1:14">
      <c r="A246" s="17">
        <f t="shared" ca="1" si="3"/>
        <v>234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6, 0), 0)/'TOP SCORES'!B$5,0)</f>
        <v>0</v>
      </c>
      <c r="E246" s="14">
        <f>IFERROR(100*_xlfn.IFNA(VLOOKUP($B246,KviZDarije2!$A$1:$N$1000, 6, 0), 0)/'TOP SCORES'!C$5,0)</f>
        <v>0</v>
      </c>
      <c r="F246" s="14">
        <f>IFERROR(100*_xlfn.IFNA(VLOOKUP($B246,KviZDarije3!$A$1:$N$1000, 6, 0), 0)/'TOP SCORES'!D$5,0)</f>
        <v>0</v>
      </c>
      <c r="G246" s="14">
        <f>IFERROR(100*_xlfn.IFNA(VLOOKUP($B246,KviZDarije4!$A$1:$N$1000, 6, 0), 0)/'TOP SCORES'!E$5,0)</f>
        <v>0</v>
      </c>
      <c r="H246" s="14">
        <f>IFERROR(100*_xlfn.IFNA(VLOOKUP($B246,KviZDarije5!$A$1:$N$1000, 6, 0), 0)/'TOP SCORES'!F$5,0)</f>
        <v>0</v>
      </c>
      <c r="I246" s="14">
        <f>IFERROR(100*_xlfn.IFNA(VLOOKUP($B246,KviZDarije6!$A$1:$N$1000, 6, 0), 0)/'TOP SCORES'!G$5,0)</f>
        <v>0</v>
      </c>
      <c r="J246" s="14">
        <f>IFERROR(100*_xlfn.IFNA(VLOOKUP($B246,KviZDarije7!$A$1:$N$999, 6, 0), 0)/'TOP SCORES'!H$5,0)</f>
        <v>0</v>
      </c>
      <c r="K246" s="14">
        <f>IFERROR(100*_xlfn.IFNA(VLOOKUP($B246,KviZDarije8!$A$1:$N$1000, 6, 0), 0)/'TOP SCORES'!I$5,0)</f>
        <v>0</v>
      </c>
      <c r="L246" s="14">
        <f>IFERROR(100*_xlfn.IFNA(VLOOKUP($B246,KviZDarije9!$A$1:$N$1000, 6, 0), 0)/'TOP SCORES'!J$5,0)</f>
        <v>0</v>
      </c>
      <c r="M246" s="14">
        <f>IFERROR(100*_xlfn.IFNA(VLOOKUP($B246,KviZDarije10!$A$1:$N$1000, 6, 0), 0)/'TOP SCORES'!K$5,0)</f>
        <v>0</v>
      </c>
      <c r="N246" s="14">
        <f>IFERROR(100*_xlfn.IFNA(VLOOKUP($B246,KviZDarije11!$A$1:$N$1000, 6, 0), 0)/'TOP SCORES'!L$5,0)</f>
        <v>0</v>
      </c>
    </row>
    <row r="247" spans="1:14">
      <c r="A247" s="17">
        <f t="shared" ca="1" si="3"/>
        <v>234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6, 0), 0)/'TOP SCORES'!B$5,0)</f>
        <v>0</v>
      </c>
      <c r="E247" s="14">
        <f>IFERROR(100*_xlfn.IFNA(VLOOKUP($B247,KviZDarije2!$A$1:$N$1000, 6, 0), 0)/'TOP SCORES'!C$5,0)</f>
        <v>0</v>
      </c>
      <c r="F247" s="14">
        <f>IFERROR(100*_xlfn.IFNA(VLOOKUP($B247,KviZDarije3!$A$1:$N$1000, 6, 0), 0)/'TOP SCORES'!D$5,0)</f>
        <v>0</v>
      </c>
      <c r="G247" s="14">
        <f>IFERROR(100*_xlfn.IFNA(VLOOKUP($B247,KviZDarije4!$A$1:$N$1000, 6, 0), 0)/'TOP SCORES'!E$5,0)</f>
        <v>0</v>
      </c>
      <c r="H247" s="14">
        <f>IFERROR(100*_xlfn.IFNA(VLOOKUP($B247,KviZDarije5!$A$1:$N$1000, 6, 0), 0)/'TOP SCORES'!F$5,0)</f>
        <v>0</v>
      </c>
      <c r="I247" s="14">
        <f>IFERROR(100*_xlfn.IFNA(VLOOKUP($B247,KviZDarije6!$A$1:$N$1000, 6, 0), 0)/'TOP SCORES'!G$5,0)</f>
        <v>0</v>
      </c>
      <c r="J247" s="14">
        <f>IFERROR(100*_xlfn.IFNA(VLOOKUP($B247,KviZDarije7!$A$1:$N$999, 6, 0), 0)/'TOP SCORES'!H$5,0)</f>
        <v>0</v>
      </c>
      <c r="K247" s="14">
        <f>IFERROR(100*_xlfn.IFNA(VLOOKUP($B247,KviZDarije8!$A$1:$N$1000, 6, 0), 0)/'TOP SCORES'!I$5,0)</f>
        <v>0</v>
      </c>
      <c r="L247" s="14">
        <f>IFERROR(100*_xlfn.IFNA(VLOOKUP($B247,KviZDarije9!$A$1:$N$1000, 6, 0), 0)/'TOP SCORES'!J$5,0)</f>
        <v>0</v>
      </c>
      <c r="M247" s="14">
        <f>IFERROR(100*_xlfn.IFNA(VLOOKUP($B247,KviZDarije10!$A$1:$N$1000, 6, 0), 0)/'TOP SCORES'!K$5,0)</f>
        <v>0</v>
      </c>
      <c r="N247" s="14">
        <f>IFERROR(100*_xlfn.IFNA(VLOOKUP($B247,KviZDarije11!$A$1:$N$1000, 6, 0), 0)/'TOP SCORES'!L$5,0)</f>
        <v>0</v>
      </c>
    </row>
    <row r="248" spans="1:14">
      <c r="A248" s="17">
        <f t="shared" ca="1" si="3"/>
        <v>234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6, 0), 0)/'TOP SCORES'!B$5,0)</f>
        <v>0</v>
      </c>
      <c r="E248" s="14">
        <f>IFERROR(100*_xlfn.IFNA(VLOOKUP($B248,KviZDarije2!$A$1:$N$1000, 6, 0), 0)/'TOP SCORES'!C$5,0)</f>
        <v>0</v>
      </c>
      <c r="F248" s="14">
        <f>IFERROR(100*_xlfn.IFNA(VLOOKUP($B248,KviZDarije3!$A$1:$N$1000, 6, 0), 0)/'TOP SCORES'!D$5,0)</f>
        <v>0</v>
      </c>
      <c r="G248" s="14">
        <f>IFERROR(100*_xlfn.IFNA(VLOOKUP($B248,KviZDarije4!$A$1:$N$1000, 6, 0), 0)/'TOP SCORES'!E$5,0)</f>
        <v>0</v>
      </c>
      <c r="H248" s="14">
        <f>IFERROR(100*_xlfn.IFNA(VLOOKUP($B248,KviZDarije5!$A$1:$N$1000, 6, 0), 0)/'TOP SCORES'!F$5,0)</f>
        <v>0</v>
      </c>
      <c r="I248" s="14">
        <f>IFERROR(100*_xlfn.IFNA(VLOOKUP($B248,KviZDarije6!$A$1:$N$1000, 6, 0), 0)/'TOP SCORES'!G$5,0)</f>
        <v>0</v>
      </c>
      <c r="J248" s="14">
        <f>IFERROR(100*_xlfn.IFNA(VLOOKUP($B248,KviZDarije7!$A$1:$N$999, 6, 0), 0)/'TOP SCORES'!H$5,0)</f>
        <v>0</v>
      </c>
      <c r="K248" s="14">
        <f>IFERROR(100*_xlfn.IFNA(VLOOKUP($B248,KviZDarije8!$A$1:$N$1000, 6, 0), 0)/'TOP SCORES'!I$5,0)</f>
        <v>0</v>
      </c>
      <c r="L248" s="14">
        <f>IFERROR(100*_xlfn.IFNA(VLOOKUP($B248,KviZDarije9!$A$1:$N$1000, 6, 0), 0)/'TOP SCORES'!J$5,0)</f>
        <v>0</v>
      </c>
      <c r="M248" s="14">
        <f>IFERROR(100*_xlfn.IFNA(VLOOKUP($B248,KviZDarije10!$A$1:$N$1000, 6, 0), 0)/'TOP SCORES'!K$5,0)</f>
        <v>0</v>
      </c>
      <c r="N248" s="14">
        <f>IFERROR(100*_xlfn.IFNA(VLOOKUP($B248,KviZDarije11!$A$1:$N$1000, 6, 0), 0)/'TOP SCORES'!L$5,0)</f>
        <v>0</v>
      </c>
    </row>
    <row r="249" spans="1:14">
      <c r="A249" s="17">
        <f t="shared" ca="1" si="3"/>
        <v>234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6, 0), 0)/'TOP SCORES'!B$5,0)</f>
        <v>0</v>
      </c>
      <c r="E249" s="14">
        <f>IFERROR(100*_xlfn.IFNA(VLOOKUP($B249,KviZDarije2!$A$1:$N$1000, 6, 0), 0)/'TOP SCORES'!C$5,0)</f>
        <v>0</v>
      </c>
      <c r="F249" s="14">
        <f>IFERROR(100*_xlfn.IFNA(VLOOKUP($B249,KviZDarije3!$A$1:$N$1000, 6, 0), 0)/'TOP SCORES'!D$5,0)</f>
        <v>0</v>
      </c>
      <c r="G249" s="14">
        <f>IFERROR(100*_xlfn.IFNA(VLOOKUP($B249,KviZDarije4!$A$1:$N$1000, 6, 0), 0)/'TOP SCORES'!E$5,0)</f>
        <v>0</v>
      </c>
      <c r="H249" s="14">
        <f>IFERROR(100*_xlfn.IFNA(VLOOKUP($B249,KviZDarije5!$A$1:$N$1000, 6, 0), 0)/'TOP SCORES'!F$5,0)</f>
        <v>0</v>
      </c>
      <c r="I249" s="14">
        <f>IFERROR(100*_xlfn.IFNA(VLOOKUP($B249,KviZDarije6!$A$1:$N$1000, 6, 0), 0)/'TOP SCORES'!G$5,0)</f>
        <v>0</v>
      </c>
      <c r="J249" s="14">
        <f>IFERROR(100*_xlfn.IFNA(VLOOKUP($B249,KviZDarije7!$A$1:$N$999, 6, 0), 0)/'TOP SCORES'!H$5,0)</f>
        <v>0</v>
      </c>
      <c r="K249" s="14">
        <f>IFERROR(100*_xlfn.IFNA(VLOOKUP($B249,KviZDarije8!$A$1:$N$1000, 6, 0), 0)/'TOP SCORES'!I$5,0)</f>
        <v>0</v>
      </c>
      <c r="L249" s="14">
        <f>IFERROR(100*_xlfn.IFNA(VLOOKUP($B249,KviZDarije9!$A$1:$N$1000, 6, 0), 0)/'TOP SCORES'!J$5,0)</f>
        <v>0</v>
      </c>
      <c r="M249" s="14">
        <f>IFERROR(100*_xlfn.IFNA(VLOOKUP($B249,KviZDarije10!$A$1:$N$1000, 6, 0), 0)/'TOP SCORES'!K$5,0)</f>
        <v>0</v>
      </c>
      <c r="N249" s="14">
        <f>IFERROR(100*_xlfn.IFNA(VLOOKUP($B249,KviZDarije11!$A$1:$N$1000, 6, 0), 0)/'TOP SCORES'!L$5,0)</f>
        <v>0</v>
      </c>
    </row>
    <row r="250" spans="1:14">
      <c r="A250" s="17">
        <f t="shared" ca="1" si="3"/>
        <v>234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6, 0), 0)/'TOP SCORES'!B$5,0)</f>
        <v>0</v>
      </c>
      <c r="E250" s="14">
        <f>IFERROR(100*_xlfn.IFNA(VLOOKUP($B250,KviZDarije2!$A$1:$N$1000, 6, 0), 0)/'TOP SCORES'!C$5,0)</f>
        <v>0</v>
      </c>
      <c r="F250" s="14">
        <f>IFERROR(100*_xlfn.IFNA(VLOOKUP($B250,KviZDarije3!$A$1:$N$1000, 6, 0), 0)/'TOP SCORES'!D$5,0)</f>
        <v>0</v>
      </c>
      <c r="G250" s="14">
        <f>IFERROR(100*_xlfn.IFNA(VLOOKUP($B250,KviZDarije4!$A$1:$N$1000, 6, 0), 0)/'TOP SCORES'!E$5,0)</f>
        <v>0</v>
      </c>
      <c r="H250" s="14">
        <f>IFERROR(100*_xlfn.IFNA(VLOOKUP($B250,KviZDarije5!$A$1:$N$1000, 6, 0), 0)/'TOP SCORES'!F$5,0)</f>
        <v>0</v>
      </c>
      <c r="I250" s="14">
        <f>IFERROR(100*_xlfn.IFNA(VLOOKUP($B250,KviZDarije6!$A$1:$N$1000, 6, 0), 0)/'TOP SCORES'!G$5,0)</f>
        <v>0</v>
      </c>
      <c r="J250" s="14">
        <f>IFERROR(100*_xlfn.IFNA(VLOOKUP($B250,KviZDarije7!$A$1:$N$999, 6, 0), 0)/'TOP SCORES'!H$5,0)</f>
        <v>0</v>
      </c>
      <c r="K250" s="14">
        <f>IFERROR(100*_xlfn.IFNA(VLOOKUP($B250,KviZDarije8!$A$1:$N$1000, 6, 0), 0)/'TOP SCORES'!I$5,0)</f>
        <v>0</v>
      </c>
      <c r="L250" s="14">
        <f>IFERROR(100*_xlfn.IFNA(VLOOKUP($B250,KviZDarije9!$A$1:$N$1000, 6, 0), 0)/'TOP SCORES'!J$5,0)</f>
        <v>0</v>
      </c>
      <c r="M250" s="14">
        <f>IFERROR(100*_xlfn.IFNA(VLOOKUP($B250,KviZDarije10!$A$1:$N$1000, 6, 0), 0)/'TOP SCORES'!K$5,0)</f>
        <v>0</v>
      </c>
      <c r="N250" s="14">
        <f>IFERROR(100*_xlfn.IFNA(VLOOKUP($B250,KviZDarije11!$A$1:$N$1000, 6, 0), 0)/'TOP SCORES'!L$5,0)</f>
        <v>0</v>
      </c>
    </row>
    <row r="251" spans="1:14">
      <c r="A251" s="17">
        <f t="shared" ca="1" si="3"/>
        <v>234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6, 0), 0)/'TOP SCORES'!B$5,0)</f>
        <v>0</v>
      </c>
      <c r="E251" s="14">
        <f>IFERROR(100*_xlfn.IFNA(VLOOKUP($B251,KviZDarije2!$A$1:$N$1000, 6, 0), 0)/'TOP SCORES'!C$5,0)</f>
        <v>0</v>
      </c>
      <c r="F251" s="14">
        <f>IFERROR(100*_xlfn.IFNA(VLOOKUP($B251,KviZDarije3!$A$1:$N$1000, 6, 0), 0)/'TOP SCORES'!D$5,0)</f>
        <v>0</v>
      </c>
      <c r="G251" s="14">
        <f>IFERROR(100*_xlfn.IFNA(VLOOKUP($B251,KviZDarije4!$A$1:$N$1000, 6, 0), 0)/'TOP SCORES'!E$5,0)</f>
        <v>0</v>
      </c>
      <c r="H251" s="14">
        <f>IFERROR(100*_xlfn.IFNA(VLOOKUP($B251,KviZDarije5!$A$1:$N$1000, 6, 0), 0)/'TOP SCORES'!F$5,0)</f>
        <v>0</v>
      </c>
      <c r="I251" s="14">
        <f>IFERROR(100*_xlfn.IFNA(VLOOKUP($B251,KviZDarije6!$A$1:$N$1000, 6, 0), 0)/'TOP SCORES'!G$5,0)</f>
        <v>0</v>
      </c>
      <c r="J251" s="14">
        <f>IFERROR(100*_xlfn.IFNA(VLOOKUP($B251,KviZDarije7!$A$1:$N$999, 6, 0), 0)/'TOP SCORES'!H$5,0)</f>
        <v>0</v>
      </c>
      <c r="K251" s="14">
        <f>IFERROR(100*_xlfn.IFNA(VLOOKUP($B251,KviZDarije8!$A$1:$N$1000, 6, 0), 0)/'TOP SCORES'!I$5,0)</f>
        <v>0</v>
      </c>
      <c r="L251" s="14">
        <f>IFERROR(100*_xlfn.IFNA(VLOOKUP($B251,KviZDarije9!$A$1:$N$1000, 6, 0), 0)/'TOP SCORES'!J$5,0)</f>
        <v>0</v>
      </c>
      <c r="M251" s="14">
        <f>IFERROR(100*_xlfn.IFNA(VLOOKUP($B251,KviZDarije10!$A$1:$N$1000, 6, 0), 0)/'TOP SCORES'!K$5,0)</f>
        <v>0</v>
      </c>
      <c r="N251" s="14">
        <f>IFERROR(100*_xlfn.IFNA(VLOOKUP($B251,KviZDarije11!$A$1:$N$1000, 6, 0), 0)/'TOP SCORES'!L$5,0)</f>
        <v>0</v>
      </c>
    </row>
    <row r="252" spans="1:14">
      <c r="A252" s="17">
        <f t="shared" ca="1" si="3"/>
        <v>234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6, 0), 0)/'TOP SCORES'!B$5,0)</f>
        <v>0</v>
      </c>
      <c r="E252" s="14">
        <f>IFERROR(100*_xlfn.IFNA(VLOOKUP($B252,KviZDarije2!$A$1:$N$1000, 6, 0), 0)/'TOP SCORES'!C$5,0)</f>
        <v>0</v>
      </c>
      <c r="F252" s="14">
        <f>IFERROR(100*_xlfn.IFNA(VLOOKUP($B252,KviZDarije3!$A$1:$N$1000, 6, 0), 0)/'TOP SCORES'!D$5,0)</f>
        <v>0</v>
      </c>
      <c r="G252" s="14">
        <f>IFERROR(100*_xlfn.IFNA(VLOOKUP($B252,KviZDarije4!$A$1:$N$1000, 6, 0), 0)/'TOP SCORES'!E$5,0)</f>
        <v>0</v>
      </c>
      <c r="H252" s="14">
        <f>IFERROR(100*_xlfn.IFNA(VLOOKUP($B252,KviZDarije5!$A$1:$N$1000, 6, 0), 0)/'TOP SCORES'!F$5,0)</f>
        <v>0</v>
      </c>
      <c r="I252" s="14">
        <f>IFERROR(100*_xlfn.IFNA(VLOOKUP($B252,KviZDarije6!$A$1:$N$1000, 6, 0), 0)/'TOP SCORES'!G$5,0)</f>
        <v>0</v>
      </c>
      <c r="J252" s="14">
        <f>IFERROR(100*_xlfn.IFNA(VLOOKUP($B252,KviZDarije7!$A$1:$N$999, 6, 0), 0)/'TOP SCORES'!H$5,0)</f>
        <v>0</v>
      </c>
      <c r="K252" s="14">
        <f>IFERROR(100*_xlfn.IFNA(VLOOKUP($B252,KviZDarije8!$A$1:$N$1000, 6, 0), 0)/'TOP SCORES'!I$5,0)</f>
        <v>0</v>
      </c>
      <c r="L252" s="14">
        <f>IFERROR(100*_xlfn.IFNA(VLOOKUP($B252,KviZDarije9!$A$1:$N$1000, 6, 0), 0)/'TOP SCORES'!J$5,0)</f>
        <v>0</v>
      </c>
      <c r="M252" s="14">
        <f>IFERROR(100*_xlfn.IFNA(VLOOKUP($B252,KviZDarije10!$A$1:$N$1000, 6, 0), 0)/'TOP SCORES'!K$5,0)</f>
        <v>0</v>
      </c>
      <c r="N252" s="14">
        <f>IFERROR(100*_xlfn.IFNA(VLOOKUP($B252,KviZDarije11!$A$1:$N$1000, 6, 0), 0)/'TOP SCORES'!L$5,0)</f>
        <v>0</v>
      </c>
    </row>
    <row r="253" spans="1:14">
      <c r="A253" s="17">
        <f t="shared" ca="1" si="3"/>
        <v>234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6, 0), 0)/'TOP SCORES'!B$5,0)</f>
        <v>0</v>
      </c>
      <c r="E253" s="14">
        <f>IFERROR(100*_xlfn.IFNA(VLOOKUP($B253,KviZDarije2!$A$1:$N$1000, 6, 0), 0)/'TOP SCORES'!C$5,0)</f>
        <v>0</v>
      </c>
      <c r="F253" s="14">
        <f>IFERROR(100*_xlfn.IFNA(VLOOKUP($B253,KviZDarije3!$A$1:$N$1000, 6, 0), 0)/'TOP SCORES'!D$5,0)</f>
        <v>0</v>
      </c>
      <c r="G253" s="14">
        <f>IFERROR(100*_xlfn.IFNA(VLOOKUP($B253,KviZDarije4!$A$1:$N$1000, 6, 0), 0)/'TOP SCORES'!E$5,0)</f>
        <v>0</v>
      </c>
      <c r="H253" s="14">
        <f>IFERROR(100*_xlfn.IFNA(VLOOKUP($B253,KviZDarije5!$A$1:$N$1000, 6, 0), 0)/'TOP SCORES'!F$5,0)</f>
        <v>0</v>
      </c>
      <c r="I253" s="14">
        <f>IFERROR(100*_xlfn.IFNA(VLOOKUP($B253,KviZDarije6!$A$1:$N$1000, 6, 0), 0)/'TOP SCORES'!G$5,0)</f>
        <v>0</v>
      </c>
      <c r="J253" s="14">
        <f>IFERROR(100*_xlfn.IFNA(VLOOKUP($B253,KviZDarije7!$A$1:$N$999, 6, 0), 0)/'TOP SCORES'!H$5,0)</f>
        <v>0</v>
      </c>
      <c r="K253" s="14">
        <f>IFERROR(100*_xlfn.IFNA(VLOOKUP($B253,KviZDarije8!$A$1:$N$1000, 6, 0), 0)/'TOP SCORES'!I$5,0)</f>
        <v>0</v>
      </c>
      <c r="L253" s="14">
        <f>IFERROR(100*_xlfn.IFNA(VLOOKUP($B253,KviZDarije9!$A$1:$N$1000, 6, 0), 0)/'TOP SCORES'!J$5,0)</f>
        <v>0</v>
      </c>
      <c r="M253" s="14">
        <f>IFERROR(100*_xlfn.IFNA(VLOOKUP($B253,KviZDarije10!$A$1:$N$1000, 6, 0), 0)/'TOP SCORES'!K$5,0)</f>
        <v>0</v>
      </c>
      <c r="N253" s="14">
        <f>IFERROR(100*_xlfn.IFNA(VLOOKUP($B253,KviZDarije11!$A$1:$N$1000, 6, 0), 0)/'TOP SCORES'!L$5,0)</f>
        <v>0</v>
      </c>
    </row>
    <row r="254" spans="1:14">
      <c r="A254" s="17">
        <f t="shared" ca="1" si="3"/>
        <v>234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6, 0), 0)/'TOP SCORES'!B$5,0)</f>
        <v>0</v>
      </c>
      <c r="E254" s="14">
        <f>IFERROR(100*_xlfn.IFNA(VLOOKUP($B254,KviZDarije2!$A$1:$N$1000, 6, 0), 0)/'TOP SCORES'!C$5,0)</f>
        <v>0</v>
      </c>
      <c r="F254" s="14">
        <f>IFERROR(100*_xlfn.IFNA(VLOOKUP($B254,KviZDarije3!$A$1:$N$1000, 6, 0), 0)/'TOP SCORES'!D$5,0)</f>
        <v>0</v>
      </c>
      <c r="G254" s="14">
        <f>IFERROR(100*_xlfn.IFNA(VLOOKUP($B254,KviZDarije4!$A$1:$N$1000, 6, 0), 0)/'TOP SCORES'!E$5,0)</f>
        <v>0</v>
      </c>
      <c r="H254" s="14">
        <f>IFERROR(100*_xlfn.IFNA(VLOOKUP($B254,KviZDarije5!$A$1:$N$1000, 6, 0), 0)/'TOP SCORES'!F$5,0)</f>
        <v>0</v>
      </c>
      <c r="I254" s="14">
        <f>IFERROR(100*_xlfn.IFNA(VLOOKUP($B254,KviZDarije6!$A$1:$N$1000, 6, 0), 0)/'TOP SCORES'!G$5,0)</f>
        <v>0</v>
      </c>
      <c r="J254" s="14">
        <f>IFERROR(100*_xlfn.IFNA(VLOOKUP($B254,KviZDarije7!$A$1:$N$999, 6, 0), 0)/'TOP SCORES'!H$5,0)</f>
        <v>0</v>
      </c>
      <c r="K254" s="14">
        <f>IFERROR(100*_xlfn.IFNA(VLOOKUP($B254,KviZDarije8!$A$1:$N$1000, 6, 0), 0)/'TOP SCORES'!I$5,0)</f>
        <v>0</v>
      </c>
      <c r="L254" s="14">
        <f>IFERROR(100*_xlfn.IFNA(VLOOKUP($B254,KviZDarije9!$A$1:$N$1000, 6, 0), 0)/'TOP SCORES'!J$5,0)</f>
        <v>0</v>
      </c>
      <c r="M254" s="14">
        <f>IFERROR(100*_xlfn.IFNA(VLOOKUP($B254,KviZDarije10!$A$1:$N$1000, 6, 0), 0)/'TOP SCORES'!K$5,0)</f>
        <v>0</v>
      </c>
      <c r="N254" s="14">
        <f>IFERROR(100*_xlfn.IFNA(VLOOKUP($B254,KviZDarije11!$A$1:$N$1000, 6, 0), 0)/'TOP SCORES'!L$5,0)</f>
        <v>0</v>
      </c>
    </row>
    <row r="255" spans="1:14">
      <c r="A255" s="17">
        <f t="shared" ca="1" si="3"/>
        <v>234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6, 0), 0)/'TOP SCORES'!B$5,0)</f>
        <v>0</v>
      </c>
      <c r="E255" s="14">
        <f>IFERROR(100*_xlfn.IFNA(VLOOKUP($B255,KviZDarije2!$A$1:$N$1000, 6, 0), 0)/'TOP SCORES'!C$5,0)</f>
        <v>0</v>
      </c>
      <c r="F255" s="14">
        <f>IFERROR(100*_xlfn.IFNA(VLOOKUP($B255,KviZDarije3!$A$1:$N$1000, 6, 0), 0)/'TOP SCORES'!D$5,0)</f>
        <v>0</v>
      </c>
      <c r="G255" s="14">
        <f>IFERROR(100*_xlfn.IFNA(VLOOKUP($B255,KviZDarije4!$A$1:$N$1000, 6, 0), 0)/'TOP SCORES'!E$5,0)</f>
        <v>0</v>
      </c>
      <c r="H255" s="14">
        <f>IFERROR(100*_xlfn.IFNA(VLOOKUP($B255,KviZDarije5!$A$1:$N$1000, 6, 0), 0)/'TOP SCORES'!F$5,0)</f>
        <v>0</v>
      </c>
      <c r="I255" s="14">
        <f>IFERROR(100*_xlfn.IFNA(VLOOKUP($B255,KviZDarije6!$A$1:$N$1000, 6, 0), 0)/'TOP SCORES'!G$5,0)</f>
        <v>0</v>
      </c>
      <c r="J255" s="14">
        <f>IFERROR(100*_xlfn.IFNA(VLOOKUP($B255,KviZDarije7!$A$1:$N$999, 6, 0), 0)/'TOP SCORES'!H$5,0)</f>
        <v>0</v>
      </c>
      <c r="K255" s="14">
        <f>IFERROR(100*_xlfn.IFNA(VLOOKUP($B255,KviZDarije8!$A$1:$N$1000, 6, 0), 0)/'TOP SCORES'!I$5,0)</f>
        <v>0</v>
      </c>
      <c r="L255" s="14">
        <f>IFERROR(100*_xlfn.IFNA(VLOOKUP($B255,KviZDarije9!$A$1:$N$1000, 6, 0), 0)/'TOP SCORES'!J$5,0)</f>
        <v>0</v>
      </c>
      <c r="M255" s="14">
        <f>IFERROR(100*_xlfn.IFNA(VLOOKUP($B255,KviZDarije10!$A$1:$N$1000, 6, 0), 0)/'TOP SCORES'!K$5,0)</f>
        <v>0</v>
      </c>
      <c r="N255" s="14">
        <f>IFERROR(100*_xlfn.IFNA(VLOOKUP($B255,KviZDarije11!$A$1:$N$1000, 6, 0), 0)/'TOP SCORES'!L$5,0)</f>
        <v>0</v>
      </c>
    </row>
    <row r="256" spans="1:14">
      <c r="A256" s="17">
        <f t="shared" ca="1" si="3"/>
        <v>234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6, 0), 0)/'TOP SCORES'!B$5,0)</f>
        <v>0</v>
      </c>
      <c r="E256" s="14">
        <f>IFERROR(100*_xlfn.IFNA(VLOOKUP($B256,KviZDarije2!$A$1:$N$1000, 6, 0), 0)/'TOP SCORES'!C$5,0)</f>
        <v>0</v>
      </c>
      <c r="F256" s="14">
        <f>IFERROR(100*_xlfn.IFNA(VLOOKUP($B256,KviZDarije3!$A$1:$N$1000, 6, 0), 0)/'TOP SCORES'!D$5,0)</f>
        <v>0</v>
      </c>
      <c r="G256" s="14">
        <f>IFERROR(100*_xlfn.IFNA(VLOOKUP($B256,KviZDarije4!$A$1:$N$1000, 6, 0), 0)/'TOP SCORES'!E$5,0)</f>
        <v>0</v>
      </c>
      <c r="H256" s="14">
        <f>IFERROR(100*_xlfn.IFNA(VLOOKUP($B256,KviZDarije5!$A$1:$N$1000, 6, 0), 0)/'TOP SCORES'!F$5,0)</f>
        <v>0</v>
      </c>
      <c r="I256" s="14">
        <f>IFERROR(100*_xlfn.IFNA(VLOOKUP($B256,KviZDarije6!$A$1:$N$1000, 6, 0), 0)/'TOP SCORES'!G$5,0)</f>
        <v>0</v>
      </c>
      <c r="J256" s="14">
        <f>IFERROR(100*_xlfn.IFNA(VLOOKUP($B256,KviZDarije7!$A$1:$N$999, 6, 0), 0)/'TOP SCORES'!H$5,0)</f>
        <v>0</v>
      </c>
      <c r="K256" s="14">
        <f>IFERROR(100*_xlfn.IFNA(VLOOKUP($B256,KviZDarije8!$A$1:$N$1000, 6, 0), 0)/'TOP SCORES'!I$5,0)</f>
        <v>0</v>
      </c>
      <c r="L256" s="14">
        <f>IFERROR(100*_xlfn.IFNA(VLOOKUP($B256,KviZDarije9!$A$1:$N$1000, 6, 0), 0)/'TOP SCORES'!J$5,0)</f>
        <v>0</v>
      </c>
      <c r="M256" s="14">
        <f>IFERROR(100*_xlfn.IFNA(VLOOKUP($B256,KviZDarije10!$A$1:$N$1000, 6, 0), 0)/'TOP SCORES'!K$5,0)</f>
        <v>0</v>
      </c>
      <c r="N256" s="14">
        <f>IFERROR(100*_xlfn.IFNA(VLOOKUP($B256,KviZDarije11!$A$1:$N$1000, 6, 0), 0)/'TOP SCORES'!L$5,0)</f>
        <v>0</v>
      </c>
    </row>
    <row r="257" spans="1:14">
      <c r="A257" s="17">
        <f t="shared" ca="1" si="3"/>
        <v>234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6, 0), 0)/'TOP SCORES'!B$5,0)</f>
        <v>0</v>
      </c>
      <c r="E257" s="14">
        <f>IFERROR(100*_xlfn.IFNA(VLOOKUP($B257,KviZDarije2!$A$1:$N$1000, 6, 0), 0)/'TOP SCORES'!C$5,0)</f>
        <v>0</v>
      </c>
      <c r="F257" s="14">
        <f>IFERROR(100*_xlfn.IFNA(VLOOKUP($B257,KviZDarije3!$A$1:$N$1000, 6, 0), 0)/'TOP SCORES'!D$5,0)</f>
        <v>0</v>
      </c>
      <c r="G257" s="14">
        <f>IFERROR(100*_xlfn.IFNA(VLOOKUP($B257,KviZDarije4!$A$1:$N$1000, 6, 0), 0)/'TOP SCORES'!E$5,0)</f>
        <v>0</v>
      </c>
      <c r="H257" s="14">
        <f>IFERROR(100*_xlfn.IFNA(VLOOKUP($B257,KviZDarije5!$A$1:$N$1000, 6, 0), 0)/'TOP SCORES'!F$5,0)</f>
        <v>0</v>
      </c>
      <c r="I257" s="14">
        <f>IFERROR(100*_xlfn.IFNA(VLOOKUP($B257,KviZDarije6!$A$1:$N$1000, 6, 0), 0)/'TOP SCORES'!G$5,0)</f>
        <v>0</v>
      </c>
      <c r="J257" s="14">
        <f>IFERROR(100*_xlfn.IFNA(VLOOKUP($B257,KviZDarije7!$A$1:$N$999, 6, 0), 0)/'TOP SCORES'!H$5,0)</f>
        <v>0</v>
      </c>
      <c r="K257" s="14">
        <f>IFERROR(100*_xlfn.IFNA(VLOOKUP($B257,KviZDarije8!$A$1:$N$1000, 6, 0), 0)/'TOP SCORES'!I$5,0)</f>
        <v>0</v>
      </c>
      <c r="L257" s="14">
        <f>IFERROR(100*_xlfn.IFNA(VLOOKUP($B257,KviZDarije9!$A$1:$N$1000, 6, 0), 0)/'TOP SCORES'!J$5,0)</f>
        <v>0</v>
      </c>
      <c r="M257" s="14">
        <f>IFERROR(100*_xlfn.IFNA(VLOOKUP($B257,KviZDarije10!$A$1:$N$1000, 6, 0), 0)/'TOP SCORES'!K$5,0)</f>
        <v>0</v>
      </c>
      <c r="N257" s="14">
        <f>IFERROR(100*_xlfn.IFNA(VLOOKUP($B257,KviZDarije11!$A$1:$N$1000, 6, 0), 0)/'TOP SCORES'!L$5,0)</f>
        <v>0</v>
      </c>
    </row>
    <row r="258" spans="1:14">
      <c r="A258" s="17">
        <f t="shared" ref="A258:A300" ca="1" si="4">RANK(C258,C$2:C$997)</f>
        <v>234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6, 0), 0)/'TOP SCORES'!B$5,0)</f>
        <v>0</v>
      </c>
      <c r="E258" s="14">
        <f>IFERROR(100*_xlfn.IFNA(VLOOKUP($B258,KviZDarije2!$A$1:$N$1000, 6, 0), 0)/'TOP SCORES'!C$5,0)</f>
        <v>0</v>
      </c>
      <c r="F258" s="14">
        <f>IFERROR(100*_xlfn.IFNA(VLOOKUP($B258,KviZDarije3!$A$1:$N$1000, 6, 0), 0)/'TOP SCORES'!D$5,0)</f>
        <v>0</v>
      </c>
      <c r="G258" s="14">
        <f>IFERROR(100*_xlfn.IFNA(VLOOKUP($B258,KviZDarije4!$A$1:$N$1000, 6, 0), 0)/'TOP SCORES'!E$5,0)</f>
        <v>0</v>
      </c>
      <c r="H258" s="14">
        <f>IFERROR(100*_xlfn.IFNA(VLOOKUP($B258,KviZDarije5!$A$1:$N$1000, 6, 0), 0)/'TOP SCORES'!F$5,0)</f>
        <v>0</v>
      </c>
      <c r="I258" s="14">
        <f>IFERROR(100*_xlfn.IFNA(VLOOKUP($B258,KviZDarije6!$A$1:$N$1000, 6, 0), 0)/'TOP SCORES'!G$5,0)</f>
        <v>0</v>
      </c>
      <c r="J258" s="14">
        <f>IFERROR(100*_xlfn.IFNA(VLOOKUP($B258,KviZDarije7!$A$1:$N$999, 6, 0), 0)/'TOP SCORES'!H$5,0)</f>
        <v>0</v>
      </c>
      <c r="K258" s="14">
        <f>IFERROR(100*_xlfn.IFNA(VLOOKUP($B258,KviZDarije8!$A$1:$N$1000, 6, 0), 0)/'TOP SCORES'!I$5,0)</f>
        <v>0</v>
      </c>
      <c r="L258" s="14">
        <f>IFERROR(100*_xlfn.IFNA(VLOOKUP($B258,KviZDarije9!$A$1:$N$1000, 6, 0), 0)/'TOP SCORES'!J$5,0)</f>
        <v>0</v>
      </c>
      <c r="M258" s="14">
        <f>IFERROR(100*_xlfn.IFNA(VLOOKUP($B258,KviZDarije10!$A$1:$N$1000, 6, 0), 0)/'TOP SCORES'!K$5,0)</f>
        <v>0</v>
      </c>
      <c r="N258" s="14">
        <f>IFERROR(100*_xlfn.IFNA(VLOOKUP($B258,KviZDarije11!$A$1:$N$1000, 6, 0), 0)/'TOP SCORES'!L$5,0)</f>
        <v>0</v>
      </c>
    </row>
    <row r="259" spans="1:14">
      <c r="A259" s="17">
        <f t="shared" ca="1" si="4"/>
        <v>234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6, 0), 0)/'TOP SCORES'!B$5,0)</f>
        <v>0</v>
      </c>
      <c r="E259" s="14">
        <f>IFERROR(100*_xlfn.IFNA(VLOOKUP($B259,KviZDarije2!$A$1:$N$1000, 6, 0), 0)/'TOP SCORES'!C$5,0)</f>
        <v>0</v>
      </c>
      <c r="F259" s="14">
        <f>IFERROR(100*_xlfn.IFNA(VLOOKUP($B259,KviZDarije3!$A$1:$N$1000, 6, 0), 0)/'TOP SCORES'!D$5,0)</f>
        <v>0</v>
      </c>
      <c r="G259" s="14">
        <f>IFERROR(100*_xlfn.IFNA(VLOOKUP($B259,KviZDarije4!$A$1:$N$1000, 6, 0), 0)/'TOP SCORES'!E$5,0)</f>
        <v>0</v>
      </c>
      <c r="H259" s="14">
        <f>IFERROR(100*_xlfn.IFNA(VLOOKUP($B259,KviZDarije5!$A$1:$N$1000, 6, 0), 0)/'TOP SCORES'!F$5,0)</f>
        <v>0</v>
      </c>
      <c r="I259" s="14">
        <f>IFERROR(100*_xlfn.IFNA(VLOOKUP($B259,KviZDarije6!$A$1:$N$1000, 6, 0), 0)/'TOP SCORES'!G$5,0)</f>
        <v>0</v>
      </c>
      <c r="J259" s="14">
        <f>IFERROR(100*_xlfn.IFNA(VLOOKUP($B259,KviZDarije7!$A$1:$N$999, 6, 0), 0)/'TOP SCORES'!H$5,0)</f>
        <v>0</v>
      </c>
      <c r="K259" s="14">
        <f>IFERROR(100*_xlfn.IFNA(VLOOKUP($B259,KviZDarije8!$A$1:$N$1000, 6, 0), 0)/'TOP SCORES'!I$5,0)</f>
        <v>0</v>
      </c>
      <c r="L259" s="14">
        <f>IFERROR(100*_xlfn.IFNA(VLOOKUP($B259,KviZDarije9!$A$1:$N$1000, 6, 0), 0)/'TOP SCORES'!J$5,0)</f>
        <v>0</v>
      </c>
      <c r="M259" s="14">
        <f>IFERROR(100*_xlfn.IFNA(VLOOKUP($B259,KviZDarije10!$A$1:$N$1000, 6, 0), 0)/'TOP SCORES'!K$5,0)</f>
        <v>0</v>
      </c>
      <c r="N259" s="14">
        <f>IFERROR(100*_xlfn.IFNA(VLOOKUP($B259,KviZDarije11!$A$1:$N$1000, 6, 0), 0)/'TOP SCORES'!L$5,0)</f>
        <v>0</v>
      </c>
    </row>
    <row r="260" spans="1:14">
      <c r="A260" s="17">
        <f t="shared" ca="1" si="4"/>
        <v>234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6, 0), 0)/'TOP SCORES'!B$5,0)</f>
        <v>0</v>
      </c>
      <c r="E260" s="14">
        <f>IFERROR(100*_xlfn.IFNA(VLOOKUP($B260,KviZDarije2!$A$1:$N$1000, 6, 0), 0)/'TOP SCORES'!C$5,0)</f>
        <v>0</v>
      </c>
      <c r="F260" s="14">
        <f>IFERROR(100*_xlfn.IFNA(VLOOKUP($B260,KviZDarije3!$A$1:$N$1000, 6, 0), 0)/'TOP SCORES'!D$5,0)</f>
        <v>0</v>
      </c>
      <c r="G260" s="14">
        <f>IFERROR(100*_xlfn.IFNA(VLOOKUP($B260,KviZDarije4!$A$1:$N$1000, 6, 0), 0)/'TOP SCORES'!E$5,0)</f>
        <v>0</v>
      </c>
      <c r="H260" s="14">
        <f>IFERROR(100*_xlfn.IFNA(VLOOKUP($B260,KviZDarije5!$A$1:$N$1000, 6, 0), 0)/'TOP SCORES'!F$5,0)</f>
        <v>0</v>
      </c>
      <c r="I260" s="14">
        <f>IFERROR(100*_xlfn.IFNA(VLOOKUP($B260,KviZDarije6!$A$1:$N$1000, 6, 0), 0)/'TOP SCORES'!G$5,0)</f>
        <v>0</v>
      </c>
      <c r="J260" s="14">
        <f>IFERROR(100*_xlfn.IFNA(VLOOKUP($B260,KviZDarije7!$A$1:$N$999, 6, 0), 0)/'TOP SCORES'!H$5,0)</f>
        <v>0</v>
      </c>
      <c r="K260" s="14">
        <f>IFERROR(100*_xlfn.IFNA(VLOOKUP($B260,KviZDarije8!$A$1:$N$1000, 6, 0), 0)/'TOP SCORES'!I$5,0)</f>
        <v>0</v>
      </c>
      <c r="L260" s="14">
        <f>IFERROR(100*_xlfn.IFNA(VLOOKUP($B260,KviZDarije9!$A$1:$N$1000, 6, 0), 0)/'TOP SCORES'!J$5,0)</f>
        <v>0</v>
      </c>
      <c r="M260" s="14">
        <f>IFERROR(100*_xlfn.IFNA(VLOOKUP($B260,KviZDarije10!$A$1:$N$1000, 6, 0), 0)/'TOP SCORES'!K$5,0)</f>
        <v>0</v>
      </c>
      <c r="N260" s="14">
        <f>IFERROR(100*_xlfn.IFNA(VLOOKUP($B260,KviZDarije11!$A$1:$N$1000, 6, 0), 0)/'TOP SCORES'!L$5,0)</f>
        <v>0</v>
      </c>
    </row>
    <row r="261" spans="1:14">
      <c r="A261" s="17">
        <f t="shared" ca="1" si="4"/>
        <v>234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6, 0), 0)/'TOP SCORES'!B$5,0)</f>
        <v>0</v>
      </c>
      <c r="E261" s="14">
        <f>IFERROR(100*_xlfn.IFNA(VLOOKUP($B261,KviZDarije2!$A$1:$N$1000, 6, 0), 0)/'TOP SCORES'!C$5,0)</f>
        <v>0</v>
      </c>
      <c r="F261" s="14">
        <f>IFERROR(100*_xlfn.IFNA(VLOOKUP($B261,KviZDarije3!$A$1:$N$1000, 6, 0), 0)/'TOP SCORES'!D$5,0)</f>
        <v>0</v>
      </c>
      <c r="G261" s="14">
        <f>IFERROR(100*_xlfn.IFNA(VLOOKUP($B261,KviZDarije4!$A$1:$N$1000, 6, 0), 0)/'TOP SCORES'!E$5,0)</f>
        <v>0</v>
      </c>
      <c r="H261" s="14">
        <f>IFERROR(100*_xlfn.IFNA(VLOOKUP($B261,KviZDarije5!$A$1:$N$1000, 6, 0), 0)/'TOP SCORES'!F$5,0)</f>
        <v>0</v>
      </c>
      <c r="I261" s="14">
        <f>IFERROR(100*_xlfn.IFNA(VLOOKUP($B261,KviZDarije6!$A$1:$N$1000, 6, 0), 0)/'TOP SCORES'!G$5,0)</f>
        <v>0</v>
      </c>
      <c r="J261" s="14">
        <f>IFERROR(100*_xlfn.IFNA(VLOOKUP($B261,KviZDarije7!$A$1:$N$999, 6, 0), 0)/'TOP SCORES'!H$5,0)</f>
        <v>0</v>
      </c>
      <c r="K261" s="14">
        <f>IFERROR(100*_xlfn.IFNA(VLOOKUP($B261,KviZDarije8!$A$1:$N$1000, 6, 0), 0)/'TOP SCORES'!I$5,0)</f>
        <v>0</v>
      </c>
      <c r="L261" s="14">
        <f>IFERROR(100*_xlfn.IFNA(VLOOKUP($B261,KviZDarije9!$A$1:$N$1000, 6, 0), 0)/'TOP SCORES'!J$5,0)</f>
        <v>0</v>
      </c>
      <c r="M261" s="14">
        <f>IFERROR(100*_xlfn.IFNA(VLOOKUP($B261,KviZDarije10!$A$1:$N$1000, 6, 0), 0)/'TOP SCORES'!K$5,0)</f>
        <v>0</v>
      </c>
      <c r="N261" s="14">
        <f>IFERROR(100*_xlfn.IFNA(VLOOKUP($B261,KviZDarije11!$A$1:$N$1000, 6, 0), 0)/'TOP SCORES'!L$5,0)</f>
        <v>0</v>
      </c>
    </row>
    <row r="262" spans="1:14">
      <c r="A262" s="17">
        <f t="shared" ca="1" si="4"/>
        <v>234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6, 0), 0)/'TOP SCORES'!B$5,0)</f>
        <v>0</v>
      </c>
      <c r="E262" s="14">
        <f>IFERROR(100*_xlfn.IFNA(VLOOKUP($B262,KviZDarije2!$A$1:$N$1000, 6, 0), 0)/'TOP SCORES'!C$5,0)</f>
        <v>0</v>
      </c>
      <c r="F262" s="14">
        <f>IFERROR(100*_xlfn.IFNA(VLOOKUP($B262,KviZDarije3!$A$1:$N$1000, 6, 0), 0)/'TOP SCORES'!D$5,0)</f>
        <v>0</v>
      </c>
      <c r="G262" s="14">
        <f>IFERROR(100*_xlfn.IFNA(VLOOKUP($B262,KviZDarije4!$A$1:$N$1000, 6, 0), 0)/'TOP SCORES'!E$5,0)</f>
        <v>0</v>
      </c>
      <c r="H262" s="14">
        <f>IFERROR(100*_xlfn.IFNA(VLOOKUP($B262,KviZDarije5!$A$1:$N$1000, 6, 0), 0)/'TOP SCORES'!F$5,0)</f>
        <v>0</v>
      </c>
      <c r="I262" s="14">
        <f>IFERROR(100*_xlfn.IFNA(VLOOKUP($B262,KviZDarije6!$A$1:$N$1000, 6, 0), 0)/'TOP SCORES'!G$5,0)</f>
        <v>0</v>
      </c>
      <c r="J262" s="14">
        <f>IFERROR(100*_xlfn.IFNA(VLOOKUP($B262,KviZDarije7!$A$1:$N$999, 6, 0), 0)/'TOP SCORES'!H$5,0)</f>
        <v>0</v>
      </c>
      <c r="K262" s="14">
        <f>IFERROR(100*_xlfn.IFNA(VLOOKUP($B262,KviZDarije8!$A$1:$N$1000, 6, 0), 0)/'TOP SCORES'!I$5,0)</f>
        <v>0</v>
      </c>
      <c r="L262" s="14">
        <f>IFERROR(100*_xlfn.IFNA(VLOOKUP($B262,KviZDarije9!$A$1:$N$1000, 6, 0), 0)/'TOP SCORES'!J$5,0)</f>
        <v>0</v>
      </c>
      <c r="M262" s="14">
        <f>IFERROR(100*_xlfn.IFNA(VLOOKUP($B262,KviZDarije10!$A$1:$N$1000, 6, 0), 0)/'TOP SCORES'!K$5,0)</f>
        <v>0</v>
      </c>
      <c r="N262" s="14">
        <f>IFERROR(100*_xlfn.IFNA(VLOOKUP($B262,KviZDarije11!$A$1:$N$1000, 6, 0), 0)/'TOP SCORES'!L$5,0)</f>
        <v>0</v>
      </c>
    </row>
    <row r="263" spans="1:14">
      <c r="A263" s="17">
        <f t="shared" ca="1" si="4"/>
        <v>234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6, 0), 0)/'TOP SCORES'!B$5,0)</f>
        <v>0</v>
      </c>
      <c r="E263" s="14">
        <f>IFERROR(100*_xlfn.IFNA(VLOOKUP($B263,KviZDarije2!$A$1:$N$1000, 6, 0), 0)/'TOP SCORES'!C$5,0)</f>
        <v>0</v>
      </c>
      <c r="F263" s="14">
        <f>IFERROR(100*_xlfn.IFNA(VLOOKUP($B263,KviZDarije3!$A$1:$N$1000, 6, 0), 0)/'TOP SCORES'!D$5,0)</f>
        <v>0</v>
      </c>
      <c r="G263" s="14">
        <f>IFERROR(100*_xlfn.IFNA(VLOOKUP($B263,KviZDarije4!$A$1:$N$1000, 6, 0), 0)/'TOP SCORES'!E$5,0)</f>
        <v>0</v>
      </c>
      <c r="H263" s="14">
        <f>IFERROR(100*_xlfn.IFNA(VLOOKUP($B263,KviZDarije5!$A$1:$N$1000, 6, 0), 0)/'TOP SCORES'!F$5,0)</f>
        <v>0</v>
      </c>
      <c r="I263" s="14">
        <f>IFERROR(100*_xlfn.IFNA(VLOOKUP($B263,KviZDarije6!$A$1:$N$1000, 6, 0), 0)/'TOP SCORES'!G$5,0)</f>
        <v>0</v>
      </c>
      <c r="J263" s="14">
        <f>IFERROR(100*_xlfn.IFNA(VLOOKUP($B263,KviZDarije7!$A$1:$N$999, 6, 0), 0)/'TOP SCORES'!H$5,0)</f>
        <v>0</v>
      </c>
      <c r="K263" s="14">
        <f>IFERROR(100*_xlfn.IFNA(VLOOKUP($B263,KviZDarije8!$A$1:$N$1000, 6, 0), 0)/'TOP SCORES'!I$5,0)</f>
        <v>0</v>
      </c>
      <c r="L263" s="14">
        <f>IFERROR(100*_xlfn.IFNA(VLOOKUP($B263,KviZDarije9!$A$1:$N$1000, 6, 0), 0)/'TOP SCORES'!J$5,0)</f>
        <v>0</v>
      </c>
      <c r="M263" s="14">
        <f>IFERROR(100*_xlfn.IFNA(VLOOKUP($B263,KviZDarije10!$A$1:$N$1000, 6, 0), 0)/'TOP SCORES'!K$5,0)</f>
        <v>0</v>
      </c>
      <c r="N263" s="14">
        <f>IFERROR(100*_xlfn.IFNA(VLOOKUP($B263,KviZDarije11!$A$1:$N$1000, 6, 0), 0)/'TOP SCORES'!L$5,0)</f>
        <v>0</v>
      </c>
    </row>
    <row r="264" spans="1:14">
      <c r="A264" s="17">
        <f t="shared" ca="1" si="4"/>
        <v>234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6, 0), 0)/'TOP SCORES'!B$5,0)</f>
        <v>0</v>
      </c>
      <c r="E264" s="14">
        <f>IFERROR(100*_xlfn.IFNA(VLOOKUP($B264,KviZDarije2!$A$1:$N$1000, 6, 0), 0)/'TOP SCORES'!C$5,0)</f>
        <v>0</v>
      </c>
      <c r="F264" s="14">
        <f>IFERROR(100*_xlfn.IFNA(VLOOKUP($B264,KviZDarije3!$A$1:$N$1000, 6, 0), 0)/'TOP SCORES'!D$5,0)</f>
        <v>0</v>
      </c>
      <c r="G264" s="14">
        <f>IFERROR(100*_xlfn.IFNA(VLOOKUP($B264,KviZDarije4!$A$1:$N$1000, 6, 0), 0)/'TOP SCORES'!E$5,0)</f>
        <v>0</v>
      </c>
      <c r="H264" s="14">
        <f>IFERROR(100*_xlfn.IFNA(VLOOKUP($B264,KviZDarije5!$A$1:$N$1000, 6, 0), 0)/'TOP SCORES'!F$5,0)</f>
        <v>0</v>
      </c>
      <c r="I264" s="14">
        <f>IFERROR(100*_xlfn.IFNA(VLOOKUP($B264,KviZDarije6!$A$1:$N$1000, 6, 0), 0)/'TOP SCORES'!G$5,0)</f>
        <v>0</v>
      </c>
      <c r="J264" s="14">
        <f>IFERROR(100*_xlfn.IFNA(VLOOKUP($B264,KviZDarije7!$A$1:$N$999, 6, 0), 0)/'TOP SCORES'!H$5,0)</f>
        <v>0</v>
      </c>
      <c r="K264" s="14">
        <f>IFERROR(100*_xlfn.IFNA(VLOOKUP($B264,KviZDarije8!$A$1:$N$1000, 6, 0), 0)/'TOP SCORES'!I$5,0)</f>
        <v>0</v>
      </c>
      <c r="L264" s="14">
        <f>IFERROR(100*_xlfn.IFNA(VLOOKUP($B264,KviZDarije9!$A$1:$N$1000, 6, 0), 0)/'TOP SCORES'!J$5,0)</f>
        <v>0</v>
      </c>
      <c r="M264" s="14">
        <f>IFERROR(100*_xlfn.IFNA(VLOOKUP($B264,KviZDarije10!$A$1:$N$1000, 6, 0), 0)/'TOP SCORES'!K$5,0)</f>
        <v>0</v>
      </c>
      <c r="N264" s="14">
        <f>IFERROR(100*_xlfn.IFNA(VLOOKUP($B264,KviZDarije11!$A$1:$N$1000, 6, 0), 0)/'TOP SCORES'!L$5,0)</f>
        <v>0</v>
      </c>
    </row>
    <row r="265" spans="1:14">
      <c r="A265" s="17">
        <f t="shared" ca="1" si="4"/>
        <v>234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6, 0), 0)/'TOP SCORES'!B$5,0)</f>
        <v>0</v>
      </c>
      <c r="E265" s="14">
        <f>IFERROR(100*_xlfn.IFNA(VLOOKUP($B265,KviZDarije2!$A$1:$N$1000, 6, 0), 0)/'TOP SCORES'!C$5,0)</f>
        <v>0</v>
      </c>
      <c r="F265" s="14">
        <f>IFERROR(100*_xlfn.IFNA(VLOOKUP($B265,KviZDarije3!$A$1:$N$1000, 6, 0), 0)/'TOP SCORES'!D$5,0)</f>
        <v>0</v>
      </c>
      <c r="G265" s="14">
        <f>IFERROR(100*_xlfn.IFNA(VLOOKUP($B265,KviZDarije4!$A$1:$N$1000, 6, 0), 0)/'TOP SCORES'!E$5,0)</f>
        <v>0</v>
      </c>
      <c r="H265" s="14">
        <f>IFERROR(100*_xlfn.IFNA(VLOOKUP($B265,KviZDarije5!$A$1:$N$1000, 6, 0), 0)/'TOP SCORES'!F$5,0)</f>
        <v>0</v>
      </c>
      <c r="I265" s="14">
        <f>IFERROR(100*_xlfn.IFNA(VLOOKUP($B265,KviZDarije6!$A$1:$N$1000, 6, 0), 0)/'TOP SCORES'!G$5,0)</f>
        <v>0</v>
      </c>
      <c r="J265" s="14">
        <f>IFERROR(100*_xlfn.IFNA(VLOOKUP($B265,KviZDarije7!$A$1:$N$999, 6, 0), 0)/'TOP SCORES'!H$5,0)</f>
        <v>0</v>
      </c>
      <c r="K265" s="14">
        <f>IFERROR(100*_xlfn.IFNA(VLOOKUP($B265,KviZDarije8!$A$1:$N$1000, 6, 0), 0)/'TOP SCORES'!I$5,0)</f>
        <v>0</v>
      </c>
      <c r="L265" s="14">
        <f>IFERROR(100*_xlfn.IFNA(VLOOKUP($B265,KviZDarije9!$A$1:$N$1000, 6, 0), 0)/'TOP SCORES'!J$5,0)</f>
        <v>0</v>
      </c>
      <c r="M265" s="14">
        <f>IFERROR(100*_xlfn.IFNA(VLOOKUP($B265,KviZDarije10!$A$1:$N$1000, 6, 0), 0)/'TOP SCORES'!K$5,0)</f>
        <v>0</v>
      </c>
      <c r="N265" s="14">
        <f>IFERROR(100*_xlfn.IFNA(VLOOKUP($B265,KviZDarije11!$A$1:$N$1000, 6, 0), 0)/'TOP SCORES'!L$5,0)</f>
        <v>0</v>
      </c>
    </row>
    <row r="266" spans="1:14">
      <c r="A266" s="17">
        <f t="shared" ca="1" si="4"/>
        <v>234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6, 0), 0)/'TOP SCORES'!B$5,0)</f>
        <v>0</v>
      </c>
      <c r="E266" s="14">
        <f>IFERROR(100*_xlfn.IFNA(VLOOKUP($B266,KviZDarije2!$A$1:$N$1000, 6, 0), 0)/'TOP SCORES'!C$5,0)</f>
        <v>0</v>
      </c>
      <c r="F266" s="14">
        <f>IFERROR(100*_xlfn.IFNA(VLOOKUP($B266,KviZDarije3!$A$1:$N$1000, 6, 0), 0)/'TOP SCORES'!D$5,0)</f>
        <v>0</v>
      </c>
      <c r="G266" s="14">
        <f>IFERROR(100*_xlfn.IFNA(VLOOKUP($B266,KviZDarije4!$A$1:$N$1000, 6, 0), 0)/'TOP SCORES'!E$5,0)</f>
        <v>0</v>
      </c>
      <c r="H266" s="14">
        <f>IFERROR(100*_xlfn.IFNA(VLOOKUP($B266,KviZDarije5!$A$1:$N$1000, 6, 0), 0)/'TOP SCORES'!F$5,0)</f>
        <v>0</v>
      </c>
      <c r="I266" s="14">
        <f>IFERROR(100*_xlfn.IFNA(VLOOKUP($B266,KviZDarije6!$A$1:$N$1000, 6, 0), 0)/'TOP SCORES'!G$5,0)</f>
        <v>0</v>
      </c>
      <c r="J266" s="14">
        <f>IFERROR(100*_xlfn.IFNA(VLOOKUP($B266,KviZDarije7!$A$1:$N$999, 6, 0), 0)/'TOP SCORES'!H$5,0)</f>
        <v>0</v>
      </c>
      <c r="K266" s="14">
        <f>IFERROR(100*_xlfn.IFNA(VLOOKUP($B266,KviZDarije8!$A$1:$N$1000, 6, 0), 0)/'TOP SCORES'!I$5,0)</f>
        <v>0</v>
      </c>
      <c r="L266" s="14">
        <f>IFERROR(100*_xlfn.IFNA(VLOOKUP($B266,KviZDarije9!$A$1:$N$1000, 6, 0), 0)/'TOP SCORES'!J$5,0)</f>
        <v>0</v>
      </c>
      <c r="M266" s="14">
        <f>IFERROR(100*_xlfn.IFNA(VLOOKUP($B266,KviZDarije10!$A$1:$N$1000, 6, 0), 0)/'TOP SCORES'!K$5,0)</f>
        <v>0</v>
      </c>
      <c r="N266" s="14">
        <f>IFERROR(100*_xlfn.IFNA(VLOOKUP($B266,KviZDarije11!$A$1:$N$1000, 6, 0), 0)/'TOP SCORES'!L$5,0)</f>
        <v>0</v>
      </c>
    </row>
    <row r="267" spans="1:14">
      <c r="A267" s="17">
        <f t="shared" ca="1" si="4"/>
        <v>234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6, 0), 0)/'TOP SCORES'!B$5,0)</f>
        <v>0</v>
      </c>
      <c r="E267" s="14">
        <f>IFERROR(100*_xlfn.IFNA(VLOOKUP($B267,KviZDarije2!$A$1:$N$1000, 6, 0), 0)/'TOP SCORES'!C$5,0)</f>
        <v>0</v>
      </c>
      <c r="F267" s="14">
        <f>IFERROR(100*_xlfn.IFNA(VLOOKUP($B267,KviZDarije3!$A$1:$N$1000, 6, 0), 0)/'TOP SCORES'!D$5,0)</f>
        <v>0</v>
      </c>
      <c r="G267" s="14">
        <f>IFERROR(100*_xlfn.IFNA(VLOOKUP($B267,KviZDarije4!$A$1:$N$1000, 6, 0), 0)/'TOP SCORES'!E$5,0)</f>
        <v>0</v>
      </c>
      <c r="H267" s="14">
        <f>IFERROR(100*_xlfn.IFNA(VLOOKUP($B267,KviZDarije5!$A$1:$N$1000, 6, 0), 0)/'TOP SCORES'!F$5,0)</f>
        <v>0</v>
      </c>
      <c r="I267" s="14">
        <f>IFERROR(100*_xlfn.IFNA(VLOOKUP($B267,KviZDarije6!$A$1:$N$1000, 6, 0), 0)/'TOP SCORES'!G$5,0)</f>
        <v>0</v>
      </c>
      <c r="J267" s="14">
        <f>IFERROR(100*_xlfn.IFNA(VLOOKUP($B267,KviZDarije7!$A$1:$N$999, 6, 0), 0)/'TOP SCORES'!H$5,0)</f>
        <v>0</v>
      </c>
      <c r="K267" s="14">
        <f>IFERROR(100*_xlfn.IFNA(VLOOKUP($B267,KviZDarije8!$A$1:$N$1000, 6, 0), 0)/'TOP SCORES'!I$5,0)</f>
        <v>0</v>
      </c>
      <c r="L267" s="14">
        <f>IFERROR(100*_xlfn.IFNA(VLOOKUP($B267,KviZDarije9!$A$1:$N$1000, 6, 0), 0)/'TOP SCORES'!J$5,0)</f>
        <v>0</v>
      </c>
      <c r="M267" s="14">
        <f>IFERROR(100*_xlfn.IFNA(VLOOKUP($B267,KviZDarije10!$A$1:$N$1000, 6, 0), 0)/'TOP SCORES'!K$5,0)</f>
        <v>0</v>
      </c>
      <c r="N267" s="14">
        <f>IFERROR(100*_xlfn.IFNA(VLOOKUP($B267,KviZDarije11!$A$1:$N$1000, 6, 0), 0)/'TOP SCORES'!L$5,0)</f>
        <v>0</v>
      </c>
    </row>
    <row r="268" spans="1:14">
      <c r="A268" s="17">
        <f t="shared" ca="1" si="4"/>
        <v>234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6, 0), 0)/'TOP SCORES'!B$5,0)</f>
        <v>0</v>
      </c>
      <c r="E268" s="14">
        <f>IFERROR(100*_xlfn.IFNA(VLOOKUP($B268,KviZDarije2!$A$1:$N$1000, 6, 0), 0)/'TOP SCORES'!C$5,0)</f>
        <v>0</v>
      </c>
      <c r="F268" s="14">
        <f>IFERROR(100*_xlfn.IFNA(VLOOKUP($B268,KviZDarije3!$A$1:$N$1000, 6, 0), 0)/'TOP SCORES'!D$5,0)</f>
        <v>0</v>
      </c>
      <c r="G268" s="14">
        <f>IFERROR(100*_xlfn.IFNA(VLOOKUP($B268,KviZDarije4!$A$1:$N$1000, 6, 0), 0)/'TOP SCORES'!E$5,0)</f>
        <v>0</v>
      </c>
      <c r="H268" s="14">
        <f>IFERROR(100*_xlfn.IFNA(VLOOKUP($B268,KviZDarije5!$A$1:$N$1000, 6, 0), 0)/'TOP SCORES'!F$5,0)</f>
        <v>0</v>
      </c>
      <c r="I268" s="14">
        <f>IFERROR(100*_xlfn.IFNA(VLOOKUP($B268,KviZDarije6!$A$1:$N$1000, 6, 0), 0)/'TOP SCORES'!G$5,0)</f>
        <v>0</v>
      </c>
      <c r="J268" s="14">
        <f>IFERROR(100*_xlfn.IFNA(VLOOKUP($B268,KviZDarije7!$A$1:$N$999, 6, 0), 0)/'TOP SCORES'!H$5,0)</f>
        <v>0</v>
      </c>
      <c r="K268" s="14">
        <f>IFERROR(100*_xlfn.IFNA(VLOOKUP($B268,KviZDarije8!$A$1:$N$1000, 6, 0), 0)/'TOP SCORES'!I$5,0)</f>
        <v>0</v>
      </c>
      <c r="L268" s="14">
        <f>IFERROR(100*_xlfn.IFNA(VLOOKUP($B268,KviZDarije9!$A$1:$N$1000, 6, 0), 0)/'TOP SCORES'!J$5,0)</f>
        <v>0</v>
      </c>
      <c r="M268" s="14">
        <f>IFERROR(100*_xlfn.IFNA(VLOOKUP($B268,KviZDarije10!$A$1:$N$1000, 6, 0), 0)/'TOP SCORES'!K$5,0)</f>
        <v>0</v>
      </c>
      <c r="N268" s="14">
        <f>IFERROR(100*_xlfn.IFNA(VLOOKUP($B268,KviZDarije11!$A$1:$N$1000, 6, 0), 0)/'TOP SCORES'!L$5,0)</f>
        <v>0</v>
      </c>
    </row>
    <row r="269" spans="1:14">
      <c r="A269" s="17">
        <f t="shared" ca="1" si="4"/>
        <v>234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6, 0), 0)/'TOP SCORES'!B$5,0)</f>
        <v>0</v>
      </c>
      <c r="E269" s="14">
        <f>IFERROR(100*_xlfn.IFNA(VLOOKUP($B269,KviZDarije2!$A$1:$N$1000, 6, 0), 0)/'TOP SCORES'!C$5,0)</f>
        <v>0</v>
      </c>
      <c r="F269" s="14">
        <f>IFERROR(100*_xlfn.IFNA(VLOOKUP($B269,KviZDarije3!$A$1:$N$1000, 6, 0), 0)/'TOP SCORES'!D$5,0)</f>
        <v>0</v>
      </c>
      <c r="G269" s="14">
        <f>IFERROR(100*_xlfn.IFNA(VLOOKUP($B269,KviZDarije4!$A$1:$N$1000, 6, 0), 0)/'TOP SCORES'!E$5,0)</f>
        <v>0</v>
      </c>
      <c r="H269" s="14">
        <f>IFERROR(100*_xlfn.IFNA(VLOOKUP($B269,KviZDarije5!$A$1:$N$1000, 6, 0), 0)/'TOP SCORES'!F$5,0)</f>
        <v>0</v>
      </c>
      <c r="I269" s="14">
        <f>IFERROR(100*_xlfn.IFNA(VLOOKUP($B269,KviZDarije6!$A$1:$N$1000, 6, 0), 0)/'TOP SCORES'!G$5,0)</f>
        <v>0</v>
      </c>
      <c r="J269" s="14">
        <f>IFERROR(100*_xlfn.IFNA(VLOOKUP($B269,KviZDarije7!$A$1:$N$999, 6, 0), 0)/'TOP SCORES'!H$5,0)</f>
        <v>0</v>
      </c>
      <c r="K269" s="14">
        <f>IFERROR(100*_xlfn.IFNA(VLOOKUP($B269,KviZDarije8!$A$1:$N$1000, 6, 0), 0)/'TOP SCORES'!I$5,0)</f>
        <v>0</v>
      </c>
      <c r="L269" s="14">
        <f>IFERROR(100*_xlfn.IFNA(VLOOKUP($B269,KviZDarije9!$A$1:$N$1000, 6, 0), 0)/'TOP SCORES'!J$5,0)</f>
        <v>0</v>
      </c>
      <c r="M269" s="14">
        <f>IFERROR(100*_xlfn.IFNA(VLOOKUP($B269,KviZDarije10!$A$1:$N$1000, 6, 0), 0)/'TOP SCORES'!K$5,0)</f>
        <v>0</v>
      </c>
      <c r="N269" s="14">
        <f>IFERROR(100*_xlfn.IFNA(VLOOKUP($B269,KviZDarije11!$A$1:$N$1000, 6, 0), 0)/'TOP SCORES'!L$5,0)</f>
        <v>0</v>
      </c>
    </row>
    <row r="270" spans="1:14">
      <c r="A270" s="17">
        <f t="shared" ca="1" si="4"/>
        <v>234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6, 0), 0)/'TOP SCORES'!B$5,0)</f>
        <v>0</v>
      </c>
      <c r="E270" s="14">
        <f>IFERROR(100*_xlfn.IFNA(VLOOKUP($B270,KviZDarije2!$A$1:$N$1000, 6, 0), 0)/'TOP SCORES'!C$5,0)</f>
        <v>0</v>
      </c>
      <c r="F270" s="14">
        <f>IFERROR(100*_xlfn.IFNA(VLOOKUP($B270,KviZDarije3!$A$1:$N$1000, 6, 0), 0)/'TOP SCORES'!D$5,0)</f>
        <v>0</v>
      </c>
      <c r="G270" s="14">
        <f>IFERROR(100*_xlfn.IFNA(VLOOKUP($B270,KviZDarije4!$A$1:$N$1000, 6, 0), 0)/'TOP SCORES'!E$5,0)</f>
        <v>0</v>
      </c>
      <c r="H270" s="14">
        <f>IFERROR(100*_xlfn.IFNA(VLOOKUP($B270,KviZDarije5!$A$1:$N$1000, 6, 0), 0)/'TOP SCORES'!F$5,0)</f>
        <v>0</v>
      </c>
      <c r="I270" s="14">
        <f>IFERROR(100*_xlfn.IFNA(VLOOKUP($B270,KviZDarije6!$A$1:$N$1000, 6, 0), 0)/'TOP SCORES'!G$5,0)</f>
        <v>0</v>
      </c>
      <c r="J270" s="14">
        <f>IFERROR(100*_xlfn.IFNA(VLOOKUP($B270,KviZDarije7!$A$1:$N$999, 6, 0), 0)/'TOP SCORES'!H$5,0)</f>
        <v>0</v>
      </c>
      <c r="K270" s="14">
        <f>IFERROR(100*_xlfn.IFNA(VLOOKUP($B270,KviZDarije8!$A$1:$N$1000, 6, 0), 0)/'TOP SCORES'!I$5,0)</f>
        <v>0</v>
      </c>
      <c r="L270" s="14">
        <f>IFERROR(100*_xlfn.IFNA(VLOOKUP($B270,KviZDarije9!$A$1:$N$1000, 6, 0), 0)/'TOP SCORES'!J$5,0)</f>
        <v>0</v>
      </c>
      <c r="M270" s="14">
        <f>IFERROR(100*_xlfn.IFNA(VLOOKUP($B270,KviZDarije10!$A$1:$N$1000, 6, 0), 0)/'TOP SCORES'!K$5,0)</f>
        <v>0</v>
      </c>
      <c r="N270" s="14">
        <f>IFERROR(100*_xlfn.IFNA(VLOOKUP($B270,KviZDarije11!$A$1:$N$1000, 6, 0), 0)/'TOP SCORES'!L$5,0)</f>
        <v>0</v>
      </c>
    </row>
    <row r="271" spans="1:14">
      <c r="A271" s="17">
        <f t="shared" ca="1" si="4"/>
        <v>234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6, 0), 0)/'TOP SCORES'!B$5,0)</f>
        <v>0</v>
      </c>
      <c r="E271" s="14">
        <f>IFERROR(100*_xlfn.IFNA(VLOOKUP($B271,KviZDarije2!$A$1:$N$1000, 6, 0), 0)/'TOP SCORES'!C$5,0)</f>
        <v>0</v>
      </c>
      <c r="F271" s="14">
        <f>IFERROR(100*_xlfn.IFNA(VLOOKUP($B271,KviZDarije3!$A$1:$N$1000, 6, 0), 0)/'TOP SCORES'!D$5,0)</f>
        <v>0</v>
      </c>
      <c r="G271" s="14">
        <f>IFERROR(100*_xlfn.IFNA(VLOOKUP($B271,KviZDarije4!$A$1:$N$1000, 6, 0), 0)/'TOP SCORES'!E$5,0)</f>
        <v>0</v>
      </c>
      <c r="H271" s="14">
        <f>IFERROR(100*_xlfn.IFNA(VLOOKUP($B271,KviZDarije5!$A$1:$N$1000, 6, 0), 0)/'TOP SCORES'!F$5,0)</f>
        <v>0</v>
      </c>
      <c r="I271" s="14">
        <f>IFERROR(100*_xlfn.IFNA(VLOOKUP($B271,KviZDarije6!$A$1:$N$1000, 6, 0), 0)/'TOP SCORES'!G$5,0)</f>
        <v>0</v>
      </c>
      <c r="J271" s="14">
        <f>IFERROR(100*_xlfn.IFNA(VLOOKUP($B271,KviZDarije7!$A$1:$N$999, 6, 0), 0)/'TOP SCORES'!H$5,0)</f>
        <v>0</v>
      </c>
      <c r="K271" s="14">
        <f>IFERROR(100*_xlfn.IFNA(VLOOKUP($B271,KviZDarije8!$A$1:$N$1000, 6, 0), 0)/'TOP SCORES'!I$5,0)</f>
        <v>0</v>
      </c>
      <c r="L271" s="14">
        <f>IFERROR(100*_xlfn.IFNA(VLOOKUP($B271,KviZDarije9!$A$1:$N$1000, 6, 0), 0)/'TOP SCORES'!J$5,0)</f>
        <v>0</v>
      </c>
      <c r="M271" s="14">
        <f>IFERROR(100*_xlfn.IFNA(VLOOKUP($B271,KviZDarije10!$A$1:$N$1000, 6, 0), 0)/'TOP SCORES'!K$5,0)</f>
        <v>0</v>
      </c>
      <c r="N271" s="14">
        <f>IFERROR(100*_xlfn.IFNA(VLOOKUP($B271,KviZDarije11!$A$1:$N$1000, 6, 0), 0)/'TOP SCORES'!L$5,0)</f>
        <v>0</v>
      </c>
    </row>
    <row r="272" spans="1:14">
      <c r="A272" s="17">
        <f t="shared" ca="1" si="4"/>
        <v>234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6, 0), 0)/'TOP SCORES'!B$5,0)</f>
        <v>0</v>
      </c>
      <c r="E272" s="14">
        <f>IFERROR(100*_xlfn.IFNA(VLOOKUP($B272,KviZDarije2!$A$1:$N$1000, 6, 0), 0)/'TOP SCORES'!C$5,0)</f>
        <v>0</v>
      </c>
      <c r="F272" s="14">
        <f>IFERROR(100*_xlfn.IFNA(VLOOKUP($B272,KviZDarije3!$A$1:$N$1000, 6, 0), 0)/'TOP SCORES'!D$5,0)</f>
        <v>0</v>
      </c>
      <c r="G272" s="14">
        <f>IFERROR(100*_xlfn.IFNA(VLOOKUP($B272,KviZDarije4!$A$1:$N$1000, 6, 0), 0)/'TOP SCORES'!E$5,0)</f>
        <v>0</v>
      </c>
      <c r="H272" s="14">
        <f>IFERROR(100*_xlfn.IFNA(VLOOKUP($B272,KviZDarije5!$A$1:$N$1000, 6, 0), 0)/'TOP SCORES'!F$5,0)</f>
        <v>0</v>
      </c>
      <c r="I272" s="14">
        <f>IFERROR(100*_xlfn.IFNA(VLOOKUP($B272,KviZDarije6!$A$1:$N$1000, 6, 0), 0)/'TOP SCORES'!G$5,0)</f>
        <v>0</v>
      </c>
      <c r="J272" s="14">
        <f>IFERROR(100*_xlfn.IFNA(VLOOKUP($B272,KviZDarije7!$A$1:$N$999, 6, 0), 0)/'TOP SCORES'!H$5,0)</f>
        <v>0</v>
      </c>
      <c r="K272" s="14">
        <f>IFERROR(100*_xlfn.IFNA(VLOOKUP($B272,KviZDarije8!$A$1:$N$1000, 6, 0), 0)/'TOP SCORES'!I$5,0)</f>
        <v>0</v>
      </c>
      <c r="L272" s="14">
        <f>IFERROR(100*_xlfn.IFNA(VLOOKUP($B272,KviZDarije9!$A$1:$N$1000, 6, 0), 0)/'TOP SCORES'!J$5,0)</f>
        <v>0</v>
      </c>
      <c r="M272" s="14">
        <f>IFERROR(100*_xlfn.IFNA(VLOOKUP($B272,KviZDarije10!$A$1:$N$1000, 6, 0), 0)/'TOP SCORES'!K$5,0)</f>
        <v>0</v>
      </c>
      <c r="N272" s="14">
        <f>IFERROR(100*_xlfn.IFNA(VLOOKUP($B272,KviZDarije11!$A$1:$N$1000, 6, 0), 0)/'TOP SCORES'!L$5,0)</f>
        <v>0</v>
      </c>
    </row>
    <row r="273" spans="1:14">
      <c r="A273" s="17">
        <f t="shared" ca="1" si="4"/>
        <v>234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6, 0), 0)/'TOP SCORES'!B$5,0)</f>
        <v>0</v>
      </c>
      <c r="E273" s="14">
        <f>IFERROR(100*_xlfn.IFNA(VLOOKUP($B273,KviZDarije2!$A$1:$N$1000, 6, 0), 0)/'TOP SCORES'!C$5,0)</f>
        <v>0</v>
      </c>
      <c r="F273" s="14">
        <f>IFERROR(100*_xlfn.IFNA(VLOOKUP($B273,KviZDarije3!$A$1:$N$1000, 6, 0), 0)/'TOP SCORES'!D$5,0)</f>
        <v>0</v>
      </c>
      <c r="G273" s="14">
        <f>IFERROR(100*_xlfn.IFNA(VLOOKUP($B273,KviZDarije4!$A$1:$N$1000, 6, 0), 0)/'TOP SCORES'!E$5,0)</f>
        <v>0</v>
      </c>
      <c r="H273" s="14">
        <f>IFERROR(100*_xlfn.IFNA(VLOOKUP($B273,KviZDarije5!$A$1:$N$1000, 6, 0), 0)/'TOP SCORES'!F$5,0)</f>
        <v>0</v>
      </c>
      <c r="I273" s="14">
        <f>IFERROR(100*_xlfn.IFNA(VLOOKUP($B273,KviZDarije6!$A$1:$N$1000, 6, 0), 0)/'TOP SCORES'!G$5,0)</f>
        <v>0</v>
      </c>
      <c r="J273" s="14">
        <f>IFERROR(100*_xlfn.IFNA(VLOOKUP($B273,KviZDarije7!$A$1:$N$999, 6, 0), 0)/'TOP SCORES'!H$5,0)</f>
        <v>0</v>
      </c>
      <c r="K273" s="14">
        <f>IFERROR(100*_xlfn.IFNA(VLOOKUP($B273,KviZDarije8!$A$1:$N$1000, 6, 0), 0)/'TOP SCORES'!I$5,0)</f>
        <v>0</v>
      </c>
      <c r="L273" s="14">
        <f>IFERROR(100*_xlfn.IFNA(VLOOKUP($B273,KviZDarije9!$A$1:$N$1000, 6, 0), 0)/'TOP SCORES'!J$5,0)</f>
        <v>0</v>
      </c>
      <c r="M273" s="14">
        <f>IFERROR(100*_xlfn.IFNA(VLOOKUP($B273,KviZDarije10!$A$1:$N$1000, 6, 0), 0)/'TOP SCORES'!K$5,0)</f>
        <v>0</v>
      </c>
      <c r="N273" s="14">
        <f>IFERROR(100*_xlfn.IFNA(VLOOKUP($B273,KviZDarije11!$A$1:$N$1000, 6, 0), 0)/'TOP SCORES'!L$5,0)</f>
        <v>0</v>
      </c>
    </row>
    <row r="274" spans="1:14">
      <c r="A274" s="17">
        <f t="shared" ca="1" si="4"/>
        <v>234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6, 0), 0)/'TOP SCORES'!B$5,0)</f>
        <v>0</v>
      </c>
      <c r="E274" s="14">
        <f>IFERROR(100*_xlfn.IFNA(VLOOKUP($B274,KviZDarije2!$A$1:$N$1000, 6, 0), 0)/'TOP SCORES'!C$5,0)</f>
        <v>0</v>
      </c>
      <c r="F274" s="14">
        <f>IFERROR(100*_xlfn.IFNA(VLOOKUP($B274,KviZDarije3!$A$1:$N$1000, 6, 0), 0)/'TOP SCORES'!D$5,0)</f>
        <v>0</v>
      </c>
      <c r="G274" s="14">
        <f>IFERROR(100*_xlfn.IFNA(VLOOKUP($B274,KviZDarije4!$A$1:$N$1000, 6, 0), 0)/'TOP SCORES'!E$5,0)</f>
        <v>0</v>
      </c>
      <c r="H274" s="14">
        <f>IFERROR(100*_xlfn.IFNA(VLOOKUP($B274,KviZDarije5!$A$1:$N$1000, 6, 0), 0)/'TOP SCORES'!F$5,0)</f>
        <v>0</v>
      </c>
      <c r="I274" s="14">
        <f>IFERROR(100*_xlfn.IFNA(VLOOKUP($B274,KviZDarije6!$A$1:$N$1000, 6, 0), 0)/'TOP SCORES'!G$5,0)</f>
        <v>0</v>
      </c>
      <c r="J274" s="14">
        <f>IFERROR(100*_xlfn.IFNA(VLOOKUP($B274,KviZDarije7!$A$1:$N$999, 6, 0), 0)/'TOP SCORES'!H$5,0)</f>
        <v>0</v>
      </c>
      <c r="K274" s="14">
        <f>IFERROR(100*_xlfn.IFNA(VLOOKUP($B274,KviZDarije8!$A$1:$N$1000, 6, 0), 0)/'TOP SCORES'!I$5,0)</f>
        <v>0</v>
      </c>
      <c r="L274" s="14">
        <f>IFERROR(100*_xlfn.IFNA(VLOOKUP($B274,KviZDarije9!$A$1:$N$1000, 6, 0), 0)/'TOP SCORES'!J$5,0)</f>
        <v>0</v>
      </c>
      <c r="M274" s="14">
        <f>IFERROR(100*_xlfn.IFNA(VLOOKUP($B274,KviZDarije10!$A$1:$N$1000, 6, 0), 0)/'TOP SCORES'!K$5,0)</f>
        <v>0</v>
      </c>
      <c r="N274" s="14">
        <f>IFERROR(100*_xlfn.IFNA(VLOOKUP($B274,KviZDarije11!$A$1:$N$1000, 6, 0), 0)/'TOP SCORES'!L$5,0)</f>
        <v>0</v>
      </c>
    </row>
    <row r="275" spans="1:14">
      <c r="A275" s="17">
        <f t="shared" ca="1" si="4"/>
        <v>234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6, 0), 0)/'TOP SCORES'!B$5,0)</f>
        <v>0</v>
      </c>
      <c r="E275" s="14">
        <f>IFERROR(100*_xlfn.IFNA(VLOOKUP($B275,KviZDarije2!$A$1:$N$1000, 6, 0), 0)/'TOP SCORES'!C$5,0)</f>
        <v>0</v>
      </c>
      <c r="F275" s="14">
        <f>IFERROR(100*_xlfn.IFNA(VLOOKUP($B275,KviZDarije3!$A$1:$N$1000, 6, 0), 0)/'TOP SCORES'!D$5,0)</f>
        <v>0</v>
      </c>
      <c r="G275" s="14">
        <f>IFERROR(100*_xlfn.IFNA(VLOOKUP($B275,KviZDarije4!$A$1:$N$1000, 6, 0), 0)/'TOP SCORES'!E$5,0)</f>
        <v>0</v>
      </c>
      <c r="H275" s="14">
        <f>IFERROR(100*_xlfn.IFNA(VLOOKUP($B275,KviZDarije5!$A$1:$N$1000, 6, 0), 0)/'TOP SCORES'!F$5,0)</f>
        <v>0</v>
      </c>
      <c r="I275" s="14">
        <f>IFERROR(100*_xlfn.IFNA(VLOOKUP($B275,KviZDarije6!$A$1:$N$1000, 6, 0), 0)/'TOP SCORES'!G$5,0)</f>
        <v>0</v>
      </c>
      <c r="J275" s="14">
        <f>IFERROR(100*_xlfn.IFNA(VLOOKUP($B275,KviZDarije7!$A$1:$N$999, 6, 0), 0)/'TOP SCORES'!H$5,0)</f>
        <v>0</v>
      </c>
      <c r="K275" s="14">
        <f>IFERROR(100*_xlfn.IFNA(VLOOKUP($B275,KviZDarije8!$A$1:$N$1000, 6, 0), 0)/'TOP SCORES'!I$5,0)</f>
        <v>0</v>
      </c>
      <c r="L275" s="14">
        <f>IFERROR(100*_xlfn.IFNA(VLOOKUP($B275,KviZDarije9!$A$1:$N$1000, 6, 0), 0)/'TOP SCORES'!J$5,0)</f>
        <v>0</v>
      </c>
      <c r="M275" s="14">
        <f>IFERROR(100*_xlfn.IFNA(VLOOKUP($B275,KviZDarije10!$A$1:$N$1000, 6, 0), 0)/'TOP SCORES'!K$5,0)</f>
        <v>0</v>
      </c>
      <c r="N275" s="14">
        <f>IFERROR(100*_xlfn.IFNA(VLOOKUP($B275,KviZDarije11!$A$1:$N$1000, 6, 0), 0)/'TOP SCORES'!L$5,0)</f>
        <v>0</v>
      </c>
    </row>
    <row r="276" spans="1:14">
      <c r="A276" s="17">
        <f t="shared" ca="1" si="4"/>
        <v>234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6, 0), 0)/'TOP SCORES'!B$5,0)</f>
        <v>0</v>
      </c>
      <c r="E276" s="14">
        <f>IFERROR(100*_xlfn.IFNA(VLOOKUP($B276,KviZDarije2!$A$1:$N$1000, 6, 0), 0)/'TOP SCORES'!C$5,0)</f>
        <v>0</v>
      </c>
      <c r="F276" s="14">
        <f>IFERROR(100*_xlfn.IFNA(VLOOKUP($B276,KviZDarije3!$A$1:$N$1000, 6, 0), 0)/'TOP SCORES'!D$5,0)</f>
        <v>0</v>
      </c>
      <c r="G276" s="14">
        <f>IFERROR(100*_xlfn.IFNA(VLOOKUP($B276,KviZDarije4!$A$1:$N$1000, 6, 0), 0)/'TOP SCORES'!E$5,0)</f>
        <v>0</v>
      </c>
      <c r="H276" s="14">
        <f>IFERROR(100*_xlfn.IFNA(VLOOKUP($B276,KviZDarije5!$A$1:$N$1000, 6, 0), 0)/'TOP SCORES'!F$5,0)</f>
        <v>0</v>
      </c>
      <c r="I276" s="14">
        <f>IFERROR(100*_xlfn.IFNA(VLOOKUP($B276,KviZDarije6!$A$1:$N$1000, 6, 0), 0)/'TOP SCORES'!G$5,0)</f>
        <v>0</v>
      </c>
      <c r="J276" s="14">
        <f>IFERROR(100*_xlfn.IFNA(VLOOKUP($B276,KviZDarije7!$A$1:$N$999, 6, 0), 0)/'TOP SCORES'!H$5,0)</f>
        <v>0</v>
      </c>
      <c r="K276" s="14">
        <f>IFERROR(100*_xlfn.IFNA(VLOOKUP($B276,KviZDarije8!$A$1:$N$1000, 6, 0), 0)/'TOP SCORES'!I$5,0)</f>
        <v>0</v>
      </c>
      <c r="L276" s="14">
        <f>IFERROR(100*_xlfn.IFNA(VLOOKUP($B276,KviZDarije9!$A$1:$N$1000, 6, 0), 0)/'TOP SCORES'!J$5,0)</f>
        <v>0</v>
      </c>
      <c r="M276" s="14">
        <f>IFERROR(100*_xlfn.IFNA(VLOOKUP($B276,KviZDarije10!$A$1:$N$1000, 6, 0), 0)/'TOP SCORES'!K$5,0)</f>
        <v>0</v>
      </c>
      <c r="N276" s="14">
        <f>IFERROR(100*_xlfn.IFNA(VLOOKUP($B276,KviZDarije11!$A$1:$N$1000, 6, 0), 0)/'TOP SCORES'!L$5,0)</f>
        <v>0</v>
      </c>
    </row>
    <row r="277" spans="1:14">
      <c r="A277" s="17">
        <f t="shared" ca="1" si="4"/>
        <v>234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6, 0), 0)/'TOP SCORES'!B$5,0)</f>
        <v>0</v>
      </c>
      <c r="E277" s="14">
        <f>IFERROR(100*_xlfn.IFNA(VLOOKUP($B277,KviZDarije2!$A$1:$N$1000, 6, 0), 0)/'TOP SCORES'!C$5,0)</f>
        <v>0</v>
      </c>
      <c r="F277" s="14">
        <f>IFERROR(100*_xlfn.IFNA(VLOOKUP($B277,KviZDarije3!$A$1:$N$1000, 6, 0), 0)/'TOP SCORES'!D$5,0)</f>
        <v>0</v>
      </c>
      <c r="G277" s="14">
        <f>IFERROR(100*_xlfn.IFNA(VLOOKUP($B277,KviZDarije4!$A$1:$N$1000, 6, 0), 0)/'TOP SCORES'!E$5,0)</f>
        <v>0</v>
      </c>
      <c r="H277" s="14">
        <f>IFERROR(100*_xlfn.IFNA(VLOOKUP($B277,KviZDarije5!$A$1:$N$1000, 6, 0), 0)/'TOP SCORES'!F$5,0)</f>
        <v>0</v>
      </c>
      <c r="I277" s="14">
        <f>IFERROR(100*_xlfn.IFNA(VLOOKUP($B277,KviZDarije6!$A$1:$N$1000, 6, 0), 0)/'TOP SCORES'!G$5,0)</f>
        <v>0</v>
      </c>
      <c r="J277" s="14">
        <f>IFERROR(100*_xlfn.IFNA(VLOOKUP($B277,KviZDarije7!$A$1:$N$999, 6, 0), 0)/'TOP SCORES'!H$5,0)</f>
        <v>0</v>
      </c>
      <c r="K277" s="14">
        <f>IFERROR(100*_xlfn.IFNA(VLOOKUP($B277,KviZDarije8!$A$1:$N$1000, 6, 0), 0)/'TOP SCORES'!I$5,0)</f>
        <v>0</v>
      </c>
      <c r="L277" s="14">
        <f>IFERROR(100*_xlfn.IFNA(VLOOKUP($B277,KviZDarije9!$A$1:$N$1000, 6, 0), 0)/'TOP SCORES'!J$5,0)</f>
        <v>0</v>
      </c>
      <c r="M277" s="14">
        <f>IFERROR(100*_xlfn.IFNA(VLOOKUP($B277,KviZDarije10!$A$1:$N$1000, 6, 0), 0)/'TOP SCORES'!K$5,0)</f>
        <v>0</v>
      </c>
      <c r="N277" s="14">
        <f>IFERROR(100*_xlfn.IFNA(VLOOKUP($B277,KviZDarije11!$A$1:$N$1000, 6, 0), 0)/'TOP SCORES'!L$5,0)</f>
        <v>0</v>
      </c>
    </row>
    <row r="278" spans="1:14">
      <c r="A278" s="17">
        <f t="shared" ca="1" si="4"/>
        <v>234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6, 0), 0)/'TOP SCORES'!B$5,0)</f>
        <v>0</v>
      </c>
      <c r="E278" s="14">
        <f>IFERROR(100*_xlfn.IFNA(VLOOKUP($B278,KviZDarije2!$A$1:$N$1000, 6, 0), 0)/'TOP SCORES'!C$5,0)</f>
        <v>0</v>
      </c>
      <c r="F278" s="14">
        <f>IFERROR(100*_xlfn.IFNA(VLOOKUP($B278,KviZDarije3!$A$1:$N$1000, 6, 0), 0)/'TOP SCORES'!D$5,0)</f>
        <v>0</v>
      </c>
      <c r="G278" s="14">
        <f>IFERROR(100*_xlfn.IFNA(VLOOKUP($B278,KviZDarije4!$A$1:$N$1000, 6, 0), 0)/'TOP SCORES'!E$5,0)</f>
        <v>0</v>
      </c>
      <c r="H278" s="14">
        <f>IFERROR(100*_xlfn.IFNA(VLOOKUP($B278,KviZDarije5!$A$1:$N$1000, 6, 0), 0)/'TOP SCORES'!F$5,0)</f>
        <v>0</v>
      </c>
      <c r="I278" s="14">
        <f>IFERROR(100*_xlfn.IFNA(VLOOKUP($B278,KviZDarije6!$A$1:$N$1000, 6, 0), 0)/'TOP SCORES'!G$5,0)</f>
        <v>0</v>
      </c>
      <c r="J278" s="14">
        <f>IFERROR(100*_xlfn.IFNA(VLOOKUP($B278,KviZDarije7!$A$1:$N$999, 6, 0), 0)/'TOP SCORES'!H$5,0)</f>
        <v>0</v>
      </c>
      <c r="K278" s="14">
        <f>IFERROR(100*_xlfn.IFNA(VLOOKUP($B278,KviZDarije8!$A$1:$N$1000, 6, 0), 0)/'TOP SCORES'!I$5,0)</f>
        <v>0</v>
      </c>
      <c r="L278" s="14">
        <f>IFERROR(100*_xlfn.IFNA(VLOOKUP($B278,KviZDarije9!$A$1:$N$1000, 6, 0), 0)/'TOP SCORES'!J$5,0)</f>
        <v>0</v>
      </c>
      <c r="M278" s="14">
        <f>IFERROR(100*_xlfn.IFNA(VLOOKUP($B278,KviZDarije10!$A$1:$N$1000, 6, 0), 0)/'TOP SCORES'!K$5,0)</f>
        <v>0</v>
      </c>
      <c r="N278" s="14">
        <f>IFERROR(100*_xlfn.IFNA(VLOOKUP($B278,KviZDarije11!$A$1:$N$1000, 6, 0), 0)/'TOP SCORES'!L$5,0)</f>
        <v>0</v>
      </c>
    </row>
    <row r="279" spans="1:14">
      <c r="A279" s="17">
        <f t="shared" ca="1" si="4"/>
        <v>234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6, 0), 0)/'TOP SCORES'!B$5,0)</f>
        <v>0</v>
      </c>
      <c r="E279" s="14">
        <f>IFERROR(100*_xlfn.IFNA(VLOOKUP($B279,KviZDarije2!$A$1:$N$1000, 6, 0), 0)/'TOP SCORES'!C$5,0)</f>
        <v>0</v>
      </c>
      <c r="F279" s="14">
        <f>IFERROR(100*_xlfn.IFNA(VLOOKUP($B279,KviZDarije3!$A$1:$N$1000, 6, 0), 0)/'TOP SCORES'!D$5,0)</f>
        <v>0</v>
      </c>
      <c r="G279" s="14">
        <f>IFERROR(100*_xlfn.IFNA(VLOOKUP($B279,KviZDarije4!$A$1:$N$1000, 6, 0), 0)/'TOP SCORES'!E$5,0)</f>
        <v>0</v>
      </c>
      <c r="H279" s="14">
        <f>IFERROR(100*_xlfn.IFNA(VLOOKUP($B279,KviZDarije5!$A$1:$N$1000, 6, 0), 0)/'TOP SCORES'!F$5,0)</f>
        <v>0</v>
      </c>
      <c r="I279" s="14">
        <f>IFERROR(100*_xlfn.IFNA(VLOOKUP($B279,KviZDarije6!$A$1:$N$1000, 6, 0), 0)/'TOP SCORES'!G$5,0)</f>
        <v>0</v>
      </c>
      <c r="J279" s="14">
        <f>IFERROR(100*_xlfn.IFNA(VLOOKUP($B279,KviZDarije7!$A$1:$N$999, 6, 0), 0)/'TOP SCORES'!H$5,0)</f>
        <v>0</v>
      </c>
      <c r="K279" s="14">
        <f>IFERROR(100*_xlfn.IFNA(VLOOKUP($B279,KviZDarije8!$A$1:$N$1000, 6, 0), 0)/'TOP SCORES'!I$5,0)</f>
        <v>0</v>
      </c>
      <c r="L279" s="14">
        <f>IFERROR(100*_xlfn.IFNA(VLOOKUP($B279,KviZDarije9!$A$1:$N$1000, 6, 0), 0)/'TOP SCORES'!J$5,0)</f>
        <v>0</v>
      </c>
      <c r="M279" s="14">
        <f>IFERROR(100*_xlfn.IFNA(VLOOKUP($B279,KviZDarije10!$A$1:$N$1000, 6, 0), 0)/'TOP SCORES'!K$5,0)</f>
        <v>0</v>
      </c>
      <c r="N279" s="14">
        <f>IFERROR(100*_xlfn.IFNA(VLOOKUP($B279,KviZDarije11!$A$1:$N$1000, 6, 0), 0)/'TOP SCORES'!L$5,0)</f>
        <v>0</v>
      </c>
    </row>
    <row r="280" spans="1:14">
      <c r="A280" s="17">
        <f t="shared" ca="1" si="4"/>
        <v>234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6, 0), 0)/'TOP SCORES'!B$5,0)</f>
        <v>0</v>
      </c>
      <c r="E280" s="14">
        <f>IFERROR(100*_xlfn.IFNA(VLOOKUP($B280,KviZDarije2!$A$1:$N$1000, 6, 0), 0)/'TOP SCORES'!C$5,0)</f>
        <v>0</v>
      </c>
      <c r="F280" s="14">
        <f>IFERROR(100*_xlfn.IFNA(VLOOKUP($B280,KviZDarije3!$A$1:$N$1000, 6, 0), 0)/'TOP SCORES'!D$5,0)</f>
        <v>0</v>
      </c>
      <c r="G280" s="14">
        <f>IFERROR(100*_xlfn.IFNA(VLOOKUP($B280,KviZDarije4!$A$1:$N$1000, 6, 0), 0)/'TOP SCORES'!E$5,0)</f>
        <v>0</v>
      </c>
      <c r="H280" s="14">
        <f>IFERROR(100*_xlfn.IFNA(VLOOKUP($B280,KviZDarije5!$A$1:$N$1000, 6, 0), 0)/'TOP SCORES'!F$5,0)</f>
        <v>0</v>
      </c>
      <c r="I280" s="14">
        <f>IFERROR(100*_xlfn.IFNA(VLOOKUP($B280,KviZDarije6!$A$1:$N$1000, 6, 0), 0)/'TOP SCORES'!G$5,0)</f>
        <v>0</v>
      </c>
      <c r="J280" s="14">
        <f>IFERROR(100*_xlfn.IFNA(VLOOKUP($B280,KviZDarije7!$A$1:$N$999, 6, 0), 0)/'TOP SCORES'!H$5,0)</f>
        <v>0</v>
      </c>
      <c r="K280" s="14">
        <f>IFERROR(100*_xlfn.IFNA(VLOOKUP($B280,KviZDarije8!$A$1:$N$1000, 6, 0), 0)/'TOP SCORES'!I$5,0)</f>
        <v>0</v>
      </c>
      <c r="L280" s="14">
        <f>IFERROR(100*_xlfn.IFNA(VLOOKUP($B280,KviZDarije9!$A$1:$N$1000, 6, 0), 0)/'TOP SCORES'!J$5,0)</f>
        <v>0</v>
      </c>
      <c r="M280" s="14">
        <f>IFERROR(100*_xlfn.IFNA(VLOOKUP($B280,KviZDarije10!$A$1:$N$1000, 6, 0), 0)/'TOP SCORES'!K$5,0)</f>
        <v>0</v>
      </c>
      <c r="N280" s="14">
        <f>IFERROR(100*_xlfn.IFNA(VLOOKUP($B280,KviZDarije11!$A$1:$N$1000, 6, 0), 0)/'TOP SCORES'!L$5,0)</f>
        <v>0</v>
      </c>
    </row>
    <row r="281" spans="1:14">
      <c r="A281" s="17">
        <f t="shared" ca="1" si="4"/>
        <v>234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6, 0), 0)/'TOP SCORES'!B$5,0)</f>
        <v>0</v>
      </c>
      <c r="E281" s="14">
        <f>IFERROR(100*_xlfn.IFNA(VLOOKUP($B281,KviZDarije2!$A$1:$N$1000, 6, 0), 0)/'TOP SCORES'!C$5,0)</f>
        <v>0</v>
      </c>
      <c r="F281" s="14">
        <f>IFERROR(100*_xlfn.IFNA(VLOOKUP($B281,KviZDarije3!$A$1:$N$1000, 6, 0), 0)/'TOP SCORES'!D$5,0)</f>
        <v>0</v>
      </c>
      <c r="G281" s="14">
        <f>IFERROR(100*_xlfn.IFNA(VLOOKUP($B281,KviZDarije4!$A$1:$N$1000, 6, 0), 0)/'TOP SCORES'!E$5,0)</f>
        <v>0</v>
      </c>
      <c r="H281" s="14">
        <f>IFERROR(100*_xlfn.IFNA(VLOOKUP($B281,KviZDarije5!$A$1:$N$1000, 6, 0), 0)/'TOP SCORES'!F$5,0)</f>
        <v>0</v>
      </c>
      <c r="I281" s="14">
        <f>IFERROR(100*_xlfn.IFNA(VLOOKUP($B281,KviZDarije6!$A$1:$N$1000, 6, 0), 0)/'TOP SCORES'!G$5,0)</f>
        <v>0</v>
      </c>
      <c r="J281" s="14">
        <f>IFERROR(100*_xlfn.IFNA(VLOOKUP($B281,KviZDarije7!$A$1:$N$999, 6, 0), 0)/'TOP SCORES'!H$5,0)</f>
        <v>0</v>
      </c>
      <c r="K281" s="14">
        <f>IFERROR(100*_xlfn.IFNA(VLOOKUP($B281,KviZDarije8!$A$1:$N$1000, 6, 0), 0)/'TOP SCORES'!I$5,0)</f>
        <v>0</v>
      </c>
      <c r="L281" s="14">
        <f>IFERROR(100*_xlfn.IFNA(VLOOKUP($B281,KviZDarije9!$A$1:$N$1000, 6, 0), 0)/'TOP SCORES'!J$5,0)</f>
        <v>0</v>
      </c>
      <c r="M281" s="14">
        <f>IFERROR(100*_xlfn.IFNA(VLOOKUP($B281,KviZDarije10!$A$1:$N$1000, 6, 0), 0)/'TOP SCORES'!K$5,0)</f>
        <v>0</v>
      </c>
      <c r="N281" s="14">
        <f>IFERROR(100*_xlfn.IFNA(VLOOKUP($B281,KviZDarije11!$A$1:$N$1000, 6, 0), 0)/'TOP SCORES'!L$5,0)</f>
        <v>0</v>
      </c>
    </row>
    <row r="282" spans="1:14">
      <c r="A282" s="17">
        <f t="shared" ca="1" si="4"/>
        <v>234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6, 0), 0)/'TOP SCORES'!B$5,0)</f>
        <v>0</v>
      </c>
      <c r="E282" s="14">
        <f>IFERROR(100*_xlfn.IFNA(VLOOKUP($B282,KviZDarije2!$A$1:$N$1000, 6, 0), 0)/'TOP SCORES'!C$5,0)</f>
        <v>0</v>
      </c>
      <c r="F282" s="14">
        <f>IFERROR(100*_xlfn.IFNA(VLOOKUP($B282,KviZDarije3!$A$1:$N$1000, 6, 0), 0)/'TOP SCORES'!D$5,0)</f>
        <v>0</v>
      </c>
      <c r="G282" s="14">
        <f>IFERROR(100*_xlfn.IFNA(VLOOKUP($B282,KviZDarije4!$A$1:$N$1000, 6, 0), 0)/'TOP SCORES'!E$5,0)</f>
        <v>0</v>
      </c>
      <c r="H282" s="14">
        <f>IFERROR(100*_xlfn.IFNA(VLOOKUP($B282,KviZDarije5!$A$1:$N$1000, 6, 0), 0)/'TOP SCORES'!F$5,0)</f>
        <v>0</v>
      </c>
      <c r="I282" s="14">
        <f>IFERROR(100*_xlfn.IFNA(VLOOKUP($B282,KviZDarije6!$A$1:$N$1000, 6, 0), 0)/'TOP SCORES'!G$5,0)</f>
        <v>0</v>
      </c>
      <c r="J282" s="14">
        <f>IFERROR(100*_xlfn.IFNA(VLOOKUP($B282,KviZDarije7!$A$1:$N$999, 6, 0), 0)/'TOP SCORES'!H$5,0)</f>
        <v>0</v>
      </c>
      <c r="K282" s="14">
        <f>IFERROR(100*_xlfn.IFNA(VLOOKUP($B282,KviZDarije8!$A$1:$N$1000, 6, 0), 0)/'TOP SCORES'!I$5,0)</f>
        <v>0</v>
      </c>
      <c r="L282" s="14">
        <f>IFERROR(100*_xlfn.IFNA(VLOOKUP($B282,KviZDarije9!$A$1:$N$1000, 6, 0), 0)/'TOP SCORES'!J$5,0)</f>
        <v>0</v>
      </c>
      <c r="M282" s="14">
        <f>IFERROR(100*_xlfn.IFNA(VLOOKUP($B282,KviZDarije10!$A$1:$N$1000, 6, 0), 0)/'TOP SCORES'!K$5,0)</f>
        <v>0</v>
      </c>
      <c r="N282" s="14">
        <f>IFERROR(100*_xlfn.IFNA(VLOOKUP($B282,KviZDarije11!$A$1:$N$1000, 6, 0), 0)/'TOP SCORES'!L$5,0)</f>
        <v>0</v>
      </c>
    </row>
    <row r="283" spans="1:14">
      <c r="A283" s="17">
        <f t="shared" ca="1" si="4"/>
        <v>234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6, 0), 0)/'TOP SCORES'!B$5,0)</f>
        <v>0</v>
      </c>
      <c r="E283" s="14">
        <f>IFERROR(100*_xlfn.IFNA(VLOOKUP($B283,KviZDarije2!$A$1:$N$1000, 6, 0), 0)/'TOP SCORES'!C$5,0)</f>
        <v>0</v>
      </c>
      <c r="F283" s="14">
        <f>IFERROR(100*_xlfn.IFNA(VLOOKUP($B283,KviZDarije3!$A$1:$N$1000, 6, 0), 0)/'TOP SCORES'!D$5,0)</f>
        <v>0</v>
      </c>
      <c r="G283" s="14">
        <f>IFERROR(100*_xlfn.IFNA(VLOOKUP($B283,KviZDarije4!$A$1:$N$1000, 6, 0), 0)/'TOP SCORES'!E$5,0)</f>
        <v>0</v>
      </c>
      <c r="H283" s="14">
        <f>IFERROR(100*_xlfn.IFNA(VLOOKUP($B283,KviZDarije5!$A$1:$N$1000, 6, 0), 0)/'TOP SCORES'!F$5,0)</f>
        <v>0</v>
      </c>
      <c r="I283" s="14">
        <f>IFERROR(100*_xlfn.IFNA(VLOOKUP($B283,KviZDarije6!$A$1:$N$1000, 6, 0), 0)/'TOP SCORES'!G$5,0)</f>
        <v>0</v>
      </c>
      <c r="J283" s="14">
        <f>IFERROR(100*_xlfn.IFNA(VLOOKUP($B283,KviZDarije7!$A$1:$N$999, 6, 0), 0)/'TOP SCORES'!H$5,0)</f>
        <v>0</v>
      </c>
      <c r="K283" s="14">
        <f>IFERROR(100*_xlfn.IFNA(VLOOKUP($B283,KviZDarije8!$A$1:$N$1000, 6, 0), 0)/'TOP SCORES'!I$5,0)</f>
        <v>0</v>
      </c>
      <c r="L283" s="14">
        <f>IFERROR(100*_xlfn.IFNA(VLOOKUP($B283,KviZDarije9!$A$1:$N$1000, 6, 0), 0)/'TOP SCORES'!J$5,0)</f>
        <v>0</v>
      </c>
      <c r="M283" s="14">
        <f>IFERROR(100*_xlfn.IFNA(VLOOKUP($B283,KviZDarije10!$A$1:$N$1000, 6, 0), 0)/'TOP SCORES'!K$5,0)</f>
        <v>0</v>
      </c>
      <c r="N283" s="14">
        <f>IFERROR(100*_xlfn.IFNA(VLOOKUP($B283,KviZDarije11!$A$1:$N$1000, 6, 0), 0)/'TOP SCORES'!L$5,0)</f>
        <v>0</v>
      </c>
    </row>
    <row r="284" spans="1:14">
      <c r="A284" s="17">
        <f t="shared" ca="1" si="4"/>
        <v>234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6, 0), 0)/'TOP SCORES'!B$5,0)</f>
        <v>0</v>
      </c>
      <c r="E284" s="14">
        <f>IFERROR(100*_xlfn.IFNA(VLOOKUP($B284,KviZDarije2!$A$1:$N$1000, 6, 0), 0)/'TOP SCORES'!C$5,0)</f>
        <v>0</v>
      </c>
      <c r="F284" s="14">
        <f>IFERROR(100*_xlfn.IFNA(VLOOKUP($B284,KviZDarije3!$A$1:$N$1000, 6, 0), 0)/'TOP SCORES'!D$5,0)</f>
        <v>0</v>
      </c>
      <c r="G284" s="14">
        <f>IFERROR(100*_xlfn.IFNA(VLOOKUP($B284,KviZDarije4!$A$1:$N$1000, 6, 0), 0)/'TOP SCORES'!E$5,0)</f>
        <v>0</v>
      </c>
      <c r="H284" s="14">
        <f>IFERROR(100*_xlfn.IFNA(VLOOKUP($B284,KviZDarije5!$A$1:$N$1000, 6, 0), 0)/'TOP SCORES'!F$5,0)</f>
        <v>0</v>
      </c>
      <c r="I284" s="14">
        <f>IFERROR(100*_xlfn.IFNA(VLOOKUP($B284,KviZDarije6!$A$1:$N$1000, 6, 0), 0)/'TOP SCORES'!G$5,0)</f>
        <v>0</v>
      </c>
      <c r="J284" s="14">
        <f>IFERROR(100*_xlfn.IFNA(VLOOKUP($B284,KviZDarije7!$A$1:$N$999, 6, 0), 0)/'TOP SCORES'!H$5,0)</f>
        <v>0</v>
      </c>
      <c r="K284" s="14">
        <f>IFERROR(100*_xlfn.IFNA(VLOOKUP($B284,KviZDarije8!$A$1:$N$1000, 6, 0), 0)/'TOP SCORES'!I$5,0)</f>
        <v>0</v>
      </c>
      <c r="L284" s="14">
        <f>IFERROR(100*_xlfn.IFNA(VLOOKUP($B284,KviZDarije9!$A$1:$N$1000, 6, 0), 0)/'TOP SCORES'!J$5,0)</f>
        <v>0</v>
      </c>
      <c r="M284" s="14">
        <f>IFERROR(100*_xlfn.IFNA(VLOOKUP($B284,KviZDarije10!$A$1:$N$1000, 6, 0), 0)/'TOP SCORES'!K$5,0)</f>
        <v>0</v>
      </c>
      <c r="N284" s="14">
        <f>IFERROR(100*_xlfn.IFNA(VLOOKUP($B284,KviZDarije11!$A$1:$N$1000, 6, 0), 0)/'TOP SCORES'!L$5,0)</f>
        <v>0</v>
      </c>
    </row>
    <row r="285" spans="1:14">
      <c r="A285" s="17">
        <f t="shared" ca="1" si="4"/>
        <v>234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6, 0), 0)/'TOP SCORES'!B$5,0)</f>
        <v>0</v>
      </c>
      <c r="E285" s="14">
        <f>IFERROR(100*_xlfn.IFNA(VLOOKUP($B285,KviZDarije2!$A$1:$N$1000, 6, 0), 0)/'TOP SCORES'!C$5,0)</f>
        <v>0</v>
      </c>
      <c r="F285" s="14">
        <f>IFERROR(100*_xlfn.IFNA(VLOOKUP($B285,KviZDarije3!$A$1:$N$1000, 6, 0), 0)/'TOP SCORES'!D$5,0)</f>
        <v>0</v>
      </c>
      <c r="G285" s="14">
        <f>IFERROR(100*_xlfn.IFNA(VLOOKUP($B285,KviZDarije4!$A$1:$N$1000, 6, 0), 0)/'TOP SCORES'!E$5,0)</f>
        <v>0</v>
      </c>
      <c r="H285" s="14">
        <f>IFERROR(100*_xlfn.IFNA(VLOOKUP($B285,KviZDarije5!$A$1:$N$1000, 6, 0), 0)/'TOP SCORES'!F$5,0)</f>
        <v>0</v>
      </c>
      <c r="I285" s="14">
        <f>IFERROR(100*_xlfn.IFNA(VLOOKUP($B285,KviZDarije6!$A$1:$N$1000, 6, 0), 0)/'TOP SCORES'!G$5,0)</f>
        <v>0</v>
      </c>
      <c r="J285" s="14">
        <f>IFERROR(100*_xlfn.IFNA(VLOOKUP($B285,KviZDarije7!$A$1:$N$999, 6, 0), 0)/'TOP SCORES'!H$5,0)</f>
        <v>0</v>
      </c>
      <c r="K285" s="14">
        <f>IFERROR(100*_xlfn.IFNA(VLOOKUP($B285,KviZDarije8!$A$1:$N$1000, 6, 0), 0)/'TOP SCORES'!I$5,0)</f>
        <v>0</v>
      </c>
      <c r="L285" s="14">
        <f>IFERROR(100*_xlfn.IFNA(VLOOKUP($B285,KviZDarije9!$A$1:$N$1000, 6, 0), 0)/'TOP SCORES'!J$5,0)</f>
        <v>0</v>
      </c>
      <c r="M285" s="14">
        <f>IFERROR(100*_xlfn.IFNA(VLOOKUP($B285,KviZDarije10!$A$1:$N$1000, 6, 0), 0)/'TOP SCORES'!K$5,0)</f>
        <v>0</v>
      </c>
      <c r="N285" s="14">
        <f>IFERROR(100*_xlfn.IFNA(VLOOKUP($B285,KviZDarije11!$A$1:$N$1000, 6, 0), 0)/'TOP SCORES'!L$5,0)</f>
        <v>0</v>
      </c>
    </row>
    <row r="286" spans="1:14">
      <c r="A286" s="17">
        <f t="shared" ca="1" si="4"/>
        <v>234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6, 0), 0)/'TOP SCORES'!B$5,0)</f>
        <v>0</v>
      </c>
      <c r="E286" s="14">
        <f>IFERROR(100*_xlfn.IFNA(VLOOKUP($B286,KviZDarije2!$A$1:$N$1000, 6, 0), 0)/'TOP SCORES'!C$5,0)</f>
        <v>0</v>
      </c>
      <c r="F286" s="14">
        <f>IFERROR(100*_xlfn.IFNA(VLOOKUP($B286,KviZDarije3!$A$1:$N$1000, 6, 0), 0)/'TOP SCORES'!D$5,0)</f>
        <v>0</v>
      </c>
      <c r="G286" s="14">
        <f>IFERROR(100*_xlfn.IFNA(VLOOKUP($B286,KviZDarije4!$A$1:$N$1000, 6, 0), 0)/'TOP SCORES'!E$5,0)</f>
        <v>0</v>
      </c>
      <c r="H286" s="14">
        <f>IFERROR(100*_xlfn.IFNA(VLOOKUP($B286,KviZDarije5!$A$1:$N$1000, 6, 0), 0)/'TOP SCORES'!F$5,0)</f>
        <v>0</v>
      </c>
      <c r="I286" s="14">
        <f>IFERROR(100*_xlfn.IFNA(VLOOKUP($B286,KviZDarije6!$A$1:$N$1000, 6, 0), 0)/'TOP SCORES'!G$5,0)</f>
        <v>0</v>
      </c>
      <c r="J286" s="14">
        <f>IFERROR(100*_xlfn.IFNA(VLOOKUP($B286,KviZDarije7!$A$1:$N$999, 6, 0), 0)/'TOP SCORES'!H$5,0)</f>
        <v>0</v>
      </c>
      <c r="K286" s="14">
        <f>IFERROR(100*_xlfn.IFNA(VLOOKUP($B286,KviZDarije8!$A$1:$N$1000, 6, 0), 0)/'TOP SCORES'!I$5,0)</f>
        <v>0</v>
      </c>
      <c r="L286" s="14">
        <f>IFERROR(100*_xlfn.IFNA(VLOOKUP($B286,KviZDarije9!$A$1:$N$1000, 6, 0), 0)/'TOP SCORES'!J$5,0)</f>
        <v>0</v>
      </c>
      <c r="M286" s="14">
        <f>IFERROR(100*_xlfn.IFNA(VLOOKUP($B286,KviZDarije10!$A$1:$N$1000, 6, 0), 0)/'TOP SCORES'!K$5,0)</f>
        <v>0</v>
      </c>
      <c r="N286" s="14">
        <f>IFERROR(100*_xlfn.IFNA(VLOOKUP($B286,KviZDarije11!$A$1:$N$1000, 6, 0), 0)/'TOP SCORES'!L$5,0)</f>
        <v>0</v>
      </c>
    </row>
    <row r="287" spans="1:14">
      <c r="A287" s="17">
        <f t="shared" ca="1" si="4"/>
        <v>234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6, 0), 0)/'TOP SCORES'!B$5,0)</f>
        <v>0</v>
      </c>
      <c r="E287" s="14">
        <f>IFERROR(100*_xlfn.IFNA(VLOOKUP($B287,KviZDarije2!$A$1:$N$1000, 6, 0), 0)/'TOP SCORES'!C$5,0)</f>
        <v>0</v>
      </c>
      <c r="F287" s="14">
        <f>IFERROR(100*_xlfn.IFNA(VLOOKUP($B287,KviZDarije3!$A$1:$N$1000, 6, 0), 0)/'TOP SCORES'!D$5,0)</f>
        <v>0</v>
      </c>
      <c r="G287" s="14">
        <f>IFERROR(100*_xlfn.IFNA(VLOOKUP($B287,KviZDarije4!$A$1:$N$1000, 6, 0), 0)/'TOP SCORES'!E$5,0)</f>
        <v>0</v>
      </c>
      <c r="H287" s="14">
        <f>IFERROR(100*_xlfn.IFNA(VLOOKUP($B287,KviZDarije5!$A$1:$N$1000, 6, 0), 0)/'TOP SCORES'!F$5,0)</f>
        <v>0</v>
      </c>
      <c r="I287" s="14">
        <f>IFERROR(100*_xlfn.IFNA(VLOOKUP($B287,KviZDarije6!$A$1:$N$1000, 6, 0), 0)/'TOP SCORES'!G$5,0)</f>
        <v>0</v>
      </c>
      <c r="J287" s="14">
        <f>IFERROR(100*_xlfn.IFNA(VLOOKUP($B287,KviZDarije7!$A$1:$N$999, 6, 0), 0)/'TOP SCORES'!H$5,0)</f>
        <v>0</v>
      </c>
      <c r="K287" s="14">
        <f>IFERROR(100*_xlfn.IFNA(VLOOKUP($B287,KviZDarije8!$A$1:$N$1000, 6, 0), 0)/'TOP SCORES'!I$5,0)</f>
        <v>0</v>
      </c>
      <c r="L287" s="14">
        <f>IFERROR(100*_xlfn.IFNA(VLOOKUP($B287,KviZDarije9!$A$1:$N$1000, 6, 0), 0)/'TOP SCORES'!J$5,0)</f>
        <v>0</v>
      </c>
      <c r="M287" s="14">
        <f>IFERROR(100*_xlfn.IFNA(VLOOKUP($B287,KviZDarije10!$A$1:$N$1000, 6, 0), 0)/'TOP SCORES'!K$5,0)</f>
        <v>0</v>
      </c>
      <c r="N287" s="14">
        <f>IFERROR(100*_xlfn.IFNA(VLOOKUP($B287,KviZDarije11!$A$1:$N$1000, 6, 0), 0)/'TOP SCORES'!L$5,0)</f>
        <v>0</v>
      </c>
    </row>
    <row r="288" spans="1:14">
      <c r="A288" s="17">
        <f t="shared" ca="1" si="4"/>
        <v>234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6, 0), 0)/'TOP SCORES'!B$5,0)</f>
        <v>0</v>
      </c>
      <c r="E288" s="14">
        <f>IFERROR(100*_xlfn.IFNA(VLOOKUP($B288,KviZDarije2!$A$1:$N$1000, 6, 0), 0)/'TOP SCORES'!C$5,0)</f>
        <v>0</v>
      </c>
      <c r="F288" s="14">
        <f>IFERROR(100*_xlfn.IFNA(VLOOKUP($B288,KviZDarije3!$A$1:$N$1000, 6, 0), 0)/'TOP SCORES'!D$5,0)</f>
        <v>0</v>
      </c>
      <c r="G288" s="14">
        <f>IFERROR(100*_xlfn.IFNA(VLOOKUP($B288,KviZDarije4!$A$1:$N$1000, 6, 0), 0)/'TOP SCORES'!E$5,0)</f>
        <v>0</v>
      </c>
      <c r="H288" s="14">
        <f>IFERROR(100*_xlfn.IFNA(VLOOKUP($B288,KviZDarije5!$A$1:$N$1000, 6, 0), 0)/'TOP SCORES'!F$5,0)</f>
        <v>0</v>
      </c>
      <c r="I288" s="14">
        <f>IFERROR(100*_xlfn.IFNA(VLOOKUP($B288,KviZDarije6!$A$1:$N$1000, 6, 0), 0)/'TOP SCORES'!G$5,0)</f>
        <v>0</v>
      </c>
      <c r="J288" s="14">
        <f>IFERROR(100*_xlfn.IFNA(VLOOKUP($B288,KviZDarije7!$A$1:$N$999, 6, 0), 0)/'TOP SCORES'!H$5,0)</f>
        <v>0</v>
      </c>
      <c r="K288" s="14">
        <f>IFERROR(100*_xlfn.IFNA(VLOOKUP($B288,KviZDarije8!$A$1:$N$1000, 6, 0), 0)/'TOP SCORES'!I$5,0)</f>
        <v>0</v>
      </c>
      <c r="L288" s="14">
        <f>IFERROR(100*_xlfn.IFNA(VLOOKUP($B288,KviZDarije9!$A$1:$N$1000, 6, 0), 0)/'TOP SCORES'!J$5,0)</f>
        <v>0</v>
      </c>
      <c r="M288" s="14">
        <f>IFERROR(100*_xlfn.IFNA(VLOOKUP($B288,KviZDarije10!$A$1:$N$1000, 6, 0), 0)/'TOP SCORES'!K$5,0)</f>
        <v>0</v>
      </c>
      <c r="N288" s="14">
        <f>IFERROR(100*_xlfn.IFNA(VLOOKUP($B288,KviZDarije11!$A$1:$N$1000, 6, 0), 0)/'TOP SCORES'!L$5,0)</f>
        <v>0</v>
      </c>
    </row>
    <row r="289" spans="1:14">
      <c r="A289" s="17">
        <f t="shared" ca="1" si="4"/>
        <v>234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6, 0), 0)/'TOP SCORES'!B$5,0)</f>
        <v>0</v>
      </c>
      <c r="E289" s="14">
        <f>IFERROR(100*_xlfn.IFNA(VLOOKUP($B289,KviZDarije2!$A$1:$N$1000, 6, 0), 0)/'TOP SCORES'!C$5,0)</f>
        <v>0</v>
      </c>
      <c r="F289" s="14">
        <f>IFERROR(100*_xlfn.IFNA(VLOOKUP($B289,KviZDarije3!$A$1:$N$1000, 6, 0), 0)/'TOP SCORES'!D$5,0)</f>
        <v>0</v>
      </c>
      <c r="G289" s="14">
        <f>IFERROR(100*_xlfn.IFNA(VLOOKUP($B289,KviZDarije4!$A$1:$N$1000, 6, 0), 0)/'TOP SCORES'!E$5,0)</f>
        <v>0</v>
      </c>
      <c r="H289" s="14">
        <f>IFERROR(100*_xlfn.IFNA(VLOOKUP($B289,KviZDarije5!$A$1:$N$1000, 6, 0), 0)/'TOP SCORES'!F$5,0)</f>
        <v>0</v>
      </c>
      <c r="I289" s="14">
        <f>IFERROR(100*_xlfn.IFNA(VLOOKUP($B289,KviZDarije6!$A$1:$N$1000, 6, 0), 0)/'TOP SCORES'!G$5,0)</f>
        <v>0</v>
      </c>
      <c r="J289" s="14">
        <f>IFERROR(100*_xlfn.IFNA(VLOOKUP($B289,KviZDarije7!$A$1:$N$999, 6, 0), 0)/'TOP SCORES'!H$5,0)</f>
        <v>0</v>
      </c>
      <c r="K289" s="14">
        <f>IFERROR(100*_xlfn.IFNA(VLOOKUP($B289,KviZDarije8!$A$1:$N$1000, 6, 0), 0)/'TOP SCORES'!I$5,0)</f>
        <v>0</v>
      </c>
      <c r="L289" s="14">
        <f>IFERROR(100*_xlfn.IFNA(VLOOKUP($B289,KviZDarije9!$A$1:$N$1000, 6, 0), 0)/'TOP SCORES'!J$5,0)</f>
        <v>0</v>
      </c>
      <c r="M289" s="14">
        <f>IFERROR(100*_xlfn.IFNA(VLOOKUP($B289,KviZDarije10!$A$1:$N$1000, 6, 0), 0)/'TOP SCORES'!K$5,0)</f>
        <v>0</v>
      </c>
      <c r="N289" s="14">
        <f>IFERROR(100*_xlfn.IFNA(VLOOKUP($B289,KviZDarije11!$A$1:$N$1000, 6, 0), 0)/'TOP SCORES'!L$5,0)</f>
        <v>0</v>
      </c>
    </row>
    <row r="290" spans="1:14">
      <c r="A290" s="17">
        <f t="shared" ca="1" si="4"/>
        <v>234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6, 0), 0)/'TOP SCORES'!B$5,0)</f>
        <v>0</v>
      </c>
      <c r="E290" s="14">
        <f>IFERROR(100*_xlfn.IFNA(VLOOKUP($B290,KviZDarije2!$A$1:$N$1000, 6, 0), 0)/'TOP SCORES'!C$5,0)</f>
        <v>0</v>
      </c>
      <c r="F290" s="14">
        <f>IFERROR(100*_xlfn.IFNA(VLOOKUP($B290,KviZDarije3!$A$1:$N$1000, 6, 0), 0)/'TOP SCORES'!D$5,0)</f>
        <v>0</v>
      </c>
      <c r="G290" s="14">
        <f>IFERROR(100*_xlfn.IFNA(VLOOKUP($B290,KviZDarije4!$A$1:$N$1000, 6, 0), 0)/'TOP SCORES'!E$5,0)</f>
        <v>0</v>
      </c>
      <c r="H290" s="14">
        <f>IFERROR(100*_xlfn.IFNA(VLOOKUP($B290,KviZDarije5!$A$1:$N$1000, 6, 0), 0)/'TOP SCORES'!F$5,0)</f>
        <v>0</v>
      </c>
      <c r="I290" s="14">
        <f>IFERROR(100*_xlfn.IFNA(VLOOKUP($B290,KviZDarije6!$A$1:$N$1000, 6, 0), 0)/'TOP SCORES'!G$5,0)</f>
        <v>0</v>
      </c>
      <c r="J290" s="14">
        <f>IFERROR(100*_xlfn.IFNA(VLOOKUP($B290,KviZDarije7!$A$1:$N$999, 6, 0), 0)/'TOP SCORES'!H$5,0)</f>
        <v>0</v>
      </c>
      <c r="K290" s="14">
        <f>IFERROR(100*_xlfn.IFNA(VLOOKUP($B290,KviZDarije8!$A$1:$N$1000, 6, 0), 0)/'TOP SCORES'!I$5,0)</f>
        <v>0</v>
      </c>
      <c r="L290" s="14">
        <f>IFERROR(100*_xlfn.IFNA(VLOOKUP($B290,KviZDarije9!$A$1:$N$1000, 6, 0), 0)/'TOP SCORES'!J$5,0)</f>
        <v>0</v>
      </c>
      <c r="M290" s="14">
        <f>IFERROR(100*_xlfn.IFNA(VLOOKUP($B290,KviZDarije10!$A$1:$N$1000, 6, 0), 0)/'TOP SCORES'!K$5,0)</f>
        <v>0</v>
      </c>
      <c r="N290" s="14">
        <f>IFERROR(100*_xlfn.IFNA(VLOOKUP($B290,KviZDarije11!$A$1:$N$1000, 6, 0), 0)/'TOP SCORES'!L$5,0)</f>
        <v>0</v>
      </c>
    </row>
    <row r="291" spans="1:14">
      <c r="A291" s="17">
        <f t="shared" ca="1" si="4"/>
        <v>234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6, 0), 0)/'TOP SCORES'!B$5,0)</f>
        <v>0</v>
      </c>
      <c r="E291" s="14">
        <f>IFERROR(100*_xlfn.IFNA(VLOOKUP($B291,KviZDarije2!$A$1:$N$1000, 6, 0), 0)/'TOP SCORES'!C$5,0)</f>
        <v>0</v>
      </c>
      <c r="F291" s="14">
        <f>IFERROR(100*_xlfn.IFNA(VLOOKUP($B291,KviZDarije3!$A$1:$N$1000, 6, 0), 0)/'TOP SCORES'!D$5,0)</f>
        <v>0</v>
      </c>
      <c r="G291" s="14">
        <f>IFERROR(100*_xlfn.IFNA(VLOOKUP($B291,KviZDarije4!$A$1:$N$1000, 6, 0), 0)/'TOP SCORES'!E$5,0)</f>
        <v>0</v>
      </c>
      <c r="H291" s="14">
        <f>IFERROR(100*_xlfn.IFNA(VLOOKUP($B291,KviZDarije5!$A$1:$N$1000, 6, 0), 0)/'TOP SCORES'!F$5,0)</f>
        <v>0</v>
      </c>
      <c r="I291" s="14">
        <f>IFERROR(100*_xlfn.IFNA(VLOOKUP($B291,KviZDarije6!$A$1:$N$1000, 6, 0), 0)/'TOP SCORES'!G$5,0)</f>
        <v>0</v>
      </c>
      <c r="J291" s="14">
        <f>IFERROR(100*_xlfn.IFNA(VLOOKUP($B291,KviZDarije7!$A$1:$N$999, 6, 0), 0)/'TOP SCORES'!H$5,0)</f>
        <v>0</v>
      </c>
      <c r="K291" s="14">
        <f>IFERROR(100*_xlfn.IFNA(VLOOKUP($B291,KviZDarije8!$A$1:$N$1000, 6, 0), 0)/'TOP SCORES'!I$5,0)</f>
        <v>0</v>
      </c>
      <c r="L291" s="14">
        <f>IFERROR(100*_xlfn.IFNA(VLOOKUP($B291,KviZDarije9!$A$1:$N$1000, 6, 0), 0)/'TOP SCORES'!J$5,0)</f>
        <v>0</v>
      </c>
      <c r="M291" s="14">
        <f>IFERROR(100*_xlfn.IFNA(VLOOKUP($B291,KviZDarije10!$A$1:$N$1000, 6, 0), 0)/'TOP SCORES'!K$5,0)</f>
        <v>0</v>
      </c>
      <c r="N291" s="14">
        <f>IFERROR(100*_xlfn.IFNA(VLOOKUP($B291,KviZDarije11!$A$1:$N$1000, 6, 0), 0)/'TOP SCORES'!L$5,0)</f>
        <v>0</v>
      </c>
    </row>
    <row r="292" spans="1:14">
      <c r="A292" s="17">
        <f t="shared" ca="1" si="4"/>
        <v>234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6, 0), 0)/'TOP SCORES'!B$5,0)</f>
        <v>0</v>
      </c>
      <c r="E292" s="14">
        <f>IFERROR(100*_xlfn.IFNA(VLOOKUP($B292,KviZDarije2!$A$1:$N$1000, 6, 0), 0)/'TOP SCORES'!C$5,0)</f>
        <v>0</v>
      </c>
      <c r="F292" s="14">
        <f>IFERROR(100*_xlfn.IFNA(VLOOKUP($B292,KviZDarije3!$A$1:$N$1000, 6, 0), 0)/'TOP SCORES'!D$5,0)</f>
        <v>0</v>
      </c>
      <c r="G292" s="14">
        <f>IFERROR(100*_xlfn.IFNA(VLOOKUP($B292,KviZDarije4!$A$1:$N$1000, 6, 0), 0)/'TOP SCORES'!E$5,0)</f>
        <v>0</v>
      </c>
      <c r="H292" s="14">
        <f>IFERROR(100*_xlfn.IFNA(VLOOKUP($B292,KviZDarije5!$A$1:$N$1000, 6, 0), 0)/'TOP SCORES'!F$5,0)</f>
        <v>0</v>
      </c>
      <c r="I292" s="14">
        <f>IFERROR(100*_xlfn.IFNA(VLOOKUP($B292,KviZDarije6!$A$1:$N$1000, 6, 0), 0)/'TOP SCORES'!G$5,0)</f>
        <v>0</v>
      </c>
      <c r="J292" s="14">
        <f>IFERROR(100*_xlfn.IFNA(VLOOKUP($B292,KviZDarije7!$A$1:$N$999, 6, 0), 0)/'TOP SCORES'!H$5,0)</f>
        <v>0</v>
      </c>
      <c r="K292" s="14">
        <f>IFERROR(100*_xlfn.IFNA(VLOOKUP($B292,KviZDarije8!$A$1:$N$1000, 6, 0), 0)/'TOP SCORES'!I$5,0)</f>
        <v>0</v>
      </c>
      <c r="L292" s="14">
        <f>IFERROR(100*_xlfn.IFNA(VLOOKUP($B292,KviZDarije9!$A$1:$N$1000, 6, 0), 0)/'TOP SCORES'!J$5,0)</f>
        <v>0</v>
      </c>
      <c r="M292" s="14">
        <f>IFERROR(100*_xlfn.IFNA(VLOOKUP($B292,KviZDarije10!$A$1:$N$1000, 6, 0), 0)/'TOP SCORES'!K$5,0)</f>
        <v>0</v>
      </c>
      <c r="N292" s="14">
        <f>IFERROR(100*_xlfn.IFNA(VLOOKUP($B292,KviZDarije11!$A$1:$N$1000, 6, 0), 0)/'TOP SCORES'!L$5,0)</f>
        <v>0</v>
      </c>
    </row>
    <row r="293" spans="1:14">
      <c r="A293" s="17">
        <f t="shared" ca="1" si="4"/>
        <v>234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6, 0), 0)/'TOP SCORES'!B$5,0)</f>
        <v>0</v>
      </c>
      <c r="E293" s="14">
        <f>IFERROR(100*_xlfn.IFNA(VLOOKUP($B293,KviZDarije2!$A$1:$N$1000, 6, 0), 0)/'TOP SCORES'!C$5,0)</f>
        <v>0</v>
      </c>
      <c r="F293" s="14">
        <f>IFERROR(100*_xlfn.IFNA(VLOOKUP($B293,KviZDarije3!$A$1:$N$1000, 6, 0), 0)/'TOP SCORES'!D$5,0)</f>
        <v>0</v>
      </c>
      <c r="G293" s="14">
        <f>IFERROR(100*_xlfn.IFNA(VLOOKUP($B293,KviZDarije4!$A$1:$N$1000, 6, 0), 0)/'TOP SCORES'!E$5,0)</f>
        <v>0</v>
      </c>
      <c r="H293" s="14">
        <f>IFERROR(100*_xlfn.IFNA(VLOOKUP($B293,KviZDarije5!$A$1:$N$1000, 6, 0), 0)/'TOP SCORES'!F$5,0)</f>
        <v>0</v>
      </c>
      <c r="I293" s="14">
        <f>IFERROR(100*_xlfn.IFNA(VLOOKUP($B293,KviZDarije6!$A$1:$N$1000, 6, 0), 0)/'TOP SCORES'!G$5,0)</f>
        <v>0</v>
      </c>
      <c r="J293" s="14">
        <f>IFERROR(100*_xlfn.IFNA(VLOOKUP($B293,KviZDarije7!$A$1:$N$999, 6, 0), 0)/'TOP SCORES'!H$5,0)</f>
        <v>0</v>
      </c>
      <c r="K293" s="14">
        <f>IFERROR(100*_xlfn.IFNA(VLOOKUP($B293,KviZDarije8!$A$1:$N$1000, 6, 0), 0)/'TOP SCORES'!I$5,0)</f>
        <v>0</v>
      </c>
      <c r="L293" s="14">
        <f>IFERROR(100*_xlfn.IFNA(VLOOKUP($B293,KviZDarije9!$A$1:$N$1000, 6, 0), 0)/'TOP SCORES'!J$5,0)</f>
        <v>0</v>
      </c>
      <c r="M293" s="14">
        <f>IFERROR(100*_xlfn.IFNA(VLOOKUP($B293,KviZDarije10!$A$1:$N$1000, 6, 0), 0)/'TOP SCORES'!K$5,0)</f>
        <v>0</v>
      </c>
      <c r="N293" s="14">
        <f>IFERROR(100*_xlfn.IFNA(VLOOKUP($B293,KviZDarije11!$A$1:$N$1000, 6, 0), 0)/'TOP SCORES'!L$5,0)</f>
        <v>0</v>
      </c>
    </row>
    <row r="294" spans="1:14">
      <c r="A294" s="17">
        <f t="shared" ca="1" si="4"/>
        <v>234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6, 0), 0)/'TOP SCORES'!B$5,0)</f>
        <v>0</v>
      </c>
      <c r="E294" s="14">
        <f>IFERROR(100*_xlfn.IFNA(VLOOKUP($B294,KviZDarije2!$A$1:$N$1000, 6, 0), 0)/'TOP SCORES'!C$5,0)</f>
        <v>0</v>
      </c>
      <c r="F294" s="14">
        <f>IFERROR(100*_xlfn.IFNA(VLOOKUP($B294,KviZDarije3!$A$1:$N$1000, 6, 0), 0)/'TOP SCORES'!D$5,0)</f>
        <v>0</v>
      </c>
      <c r="G294" s="14">
        <f>IFERROR(100*_xlfn.IFNA(VLOOKUP($B294,KviZDarije4!$A$1:$N$1000, 6, 0), 0)/'TOP SCORES'!E$5,0)</f>
        <v>0</v>
      </c>
      <c r="H294" s="14">
        <f>IFERROR(100*_xlfn.IFNA(VLOOKUP($B294,KviZDarije5!$A$1:$N$1000, 6, 0), 0)/'TOP SCORES'!F$5,0)</f>
        <v>0</v>
      </c>
      <c r="I294" s="14">
        <f>IFERROR(100*_xlfn.IFNA(VLOOKUP($B294,KviZDarije6!$A$1:$N$1000, 6, 0), 0)/'TOP SCORES'!G$5,0)</f>
        <v>0</v>
      </c>
      <c r="J294" s="14">
        <f>IFERROR(100*_xlfn.IFNA(VLOOKUP($B294,KviZDarije7!$A$1:$N$999, 6, 0), 0)/'TOP SCORES'!H$5,0)</f>
        <v>0</v>
      </c>
      <c r="K294" s="14">
        <f>IFERROR(100*_xlfn.IFNA(VLOOKUP($B294,KviZDarije8!$A$1:$N$1000, 6, 0), 0)/'TOP SCORES'!I$5,0)</f>
        <v>0</v>
      </c>
      <c r="L294" s="14">
        <f>IFERROR(100*_xlfn.IFNA(VLOOKUP($B294,KviZDarije9!$A$1:$N$1000, 6, 0), 0)/'TOP SCORES'!J$5,0)</f>
        <v>0</v>
      </c>
      <c r="M294" s="14">
        <f>IFERROR(100*_xlfn.IFNA(VLOOKUP($B294,KviZDarije10!$A$1:$N$1000, 6, 0), 0)/'TOP SCORES'!K$5,0)</f>
        <v>0</v>
      </c>
      <c r="N294" s="14">
        <f>IFERROR(100*_xlfn.IFNA(VLOOKUP($B294,KviZDarije11!$A$1:$N$1000, 6, 0), 0)/'TOP SCORES'!L$5,0)</f>
        <v>0</v>
      </c>
    </row>
    <row r="295" spans="1:14">
      <c r="A295" s="17">
        <f t="shared" ca="1" si="4"/>
        <v>234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6, 0), 0)/'TOP SCORES'!B$5,0)</f>
        <v>0</v>
      </c>
      <c r="E295" s="14">
        <f>IFERROR(100*_xlfn.IFNA(VLOOKUP($B295,KviZDarije2!$A$1:$N$1000, 6, 0), 0)/'TOP SCORES'!C$5,0)</f>
        <v>0</v>
      </c>
      <c r="F295" s="14">
        <f>IFERROR(100*_xlfn.IFNA(VLOOKUP($B295,KviZDarije3!$A$1:$N$1000, 6, 0), 0)/'TOP SCORES'!D$5,0)</f>
        <v>0</v>
      </c>
      <c r="G295" s="14">
        <f>IFERROR(100*_xlfn.IFNA(VLOOKUP($B295,KviZDarije4!$A$1:$N$1000, 6, 0), 0)/'TOP SCORES'!E$5,0)</f>
        <v>0</v>
      </c>
      <c r="H295" s="14">
        <f>IFERROR(100*_xlfn.IFNA(VLOOKUP($B295,KviZDarije5!$A$1:$N$1000, 6, 0), 0)/'TOP SCORES'!F$5,0)</f>
        <v>0</v>
      </c>
      <c r="I295" s="14">
        <f>IFERROR(100*_xlfn.IFNA(VLOOKUP($B295,KviZDarije6!$A$1:$N$1000, 6, 0), 0)/'TOP SCORES'!G$5,0)</f>
        <v>0</v>
      </c>
      <c r="J295" s="14">
        <f>IFERROR(100*_xlfn.IFNA(VLOOKUP($B295,KviZDarije7!$A$1:$N$999, 6, 0), 0)/'TOP SCORES'!H$5,0)</f>
        <v>0</v>
      </c>
      <c r="K295" s="14">
        <f>IFERROR(100*_xlfn.IFNA(VLOOKUP($B295,KviZDarije8!$A$1:$N$1000, 6, 0), 0)/'TOP SCORES'!I$5,0)</f>
        <v>0</v>
      </c>
      <c r="L295" s="14">
        <f>IFERROR(100*_xlfn.IFNA(VLOOKUP($B295,KviZDarije9!$A$1:$N$1000, 6, 0), 0)/'TOP SCORES'!J$5,0)</f>
        <v>0</v>
      </c>
      <c r="M295" s="14">
        <f>IFERROR(100*_xlfn.IFNA(VLOOKUP($B295,KviZDarije10!$A$1:$N$1000, 6, 0), 0)/'TOP SCORES'!K$5,0)</f>
        <v>0</v>
      </c>
      <c r="N295" s="14">
        <f>IFERROR(100*_xlfn.IFNA(VLOOKUP($B295,KviZDarije11!$A$1:$N$1000, 6, 0), 0)/'TOP SCORES'!L$5,0)</f>
        <v>0</v>
      </c>
    </row>
    <row r="296" spans="1:14">
      <c r="A296" s="17">
        <f t="shared" ca="1" si="4"/>
        <v>234</v>
      </c>
      <c r="B296" s="8"/>
      <c r="C296" s="15" cm="1">
        <f t="array" aca="1" ref="C296" ca="1">SUM(LARGE(D296:N296,ROW(INDIRECT("1:8"))))</f>
        <v>0</v>
      </c>
      <c r="D296" s="14">
        <f>IFERROR(100*_xlfn.IFNA(VLOOKUP($B296,KviZDarije1!$A$1:$N$1000, 6, 0), 0)/'TOP SCORES'!B$5,0)</f>
        <v>0</v>
      </c>
      <c r="E296" s="14">
        <f>IFERROR(100*_xlfn.IFNA(VLOOKUP($B296,KviZDarije2!$A$1:$N$1000, 6, 0), 0)/'TOP SCORES'!C$5,0)</f>
        <v>0</v>
      </c>
      <c r="F296" s="14">
        <f>IFERROR(100*_xlfn.IFNA(VLOOKUP($B296,KviZDarije3!$A$1:$N$1000, 6, 0), 0)/'TOP SCORES'!D$5,0)</f>
        <v>0</v>
      </c>
      <c r="G296" s="14">
        <f>IFERROR(100*_xlfn.IFNA(VLOOKUP($B296,KviZDarije4!$A$1:$N$1000, 6, 0), 0)/'TOP SCORES'!E$5,0)</f>
        <v>0</v>
      </c>
      <c r="H296" s="14">
        <f>IFERROR(100*_xlfn.IFNA(VLOOKUP($B296,KviZDarije5!$A$1:$N$1000, 6, 0), 0)/'TOP SCORES'!F$5,0)</f>
        <v>0</v>
      </c>
      <c r="I296" s="14">
        <f>IFERROR(100*_xlfn.IFNA(VLOOKUP($B296,KviZDarije6!$A$1:$N$1000, 6, 0), 0)/'TOP SCORES'!G$5,0)</f>
        <v>0</v>
      </c>
      <c r="J296" s="14">
        <f>IFERROR(100*_xlfn.IFNA(VLOOKUP($B296,KviZDarije7!$A$1:$N$999, 6, 0), 0)/'TOP SCORES'!H$5,0)</f>
        <v>0</v>
      </c>
      <c r="K296" s="14">
        <f>IFERROR(100*_xlfn.IFNA(VLOOKUP($B296,KviZDarije8!$A$1:$N$1000, 6, 0), 0)/'TOP SCORES'!I$5,0)</f>
        <v>0</v>
      </c>
      <c r="L296" s="14">
        <f>IFERROR(100*_xlfn.IFNA(VLOOKUP($B296,KviZDarije9!$A$1:$N$1000, 6, 0), 0)/'TOP SCORES'!J$5,0)</f>
        <v>0</v>
      </c>
      <c r="M296" s="14">
        <f>IFERROR(100*_xlfn.IFNA(VLOOKUP($B296,KviZDarije10!$A$1:$N$1000, 6, 0), 0)/'TOP SCORES'!K$5,0)</f>
        <v>0</v>
      </c>
      <c r="N296" s="14">
        <f>IFERROR(100*_xlfn.IFNA(VLOOKUP($B296,KviZDarije11!$A$1:$N$1000, 6, 0), 0)/'TOP SCORES'!L$5,0)</f>
        <v>0</v>
      </c>
    </row>
    <row r="297" spans="1:14">
      <c r="A297" s="17">
        <f t="shared" ca="1" si="4"/>
        <v>234</v>
      </c>
      <c r="B297" s="8"/>
      <c r="C297" s="15" cm="1">
        <f t="array" aca="1" ref="C297" ca="1">SUM(LARGE(D297:N297,ROW(INDIRECT("1:8"))))</f>
        <v>0</v>
      </c>
      <c r="D297" s="14">
        <f>IFERROR(100*_xlfn.IFNA(VLOOKUP($B297,KviZDarije1!$A$1:$N$1000, 6, 0), 0)/'TOP SCORES'!B$5,0)</f>
        <v>0</v>
      </c>
      <c r="E297" s="14">
        <f>IFERROR(100*_xlfn.IFNA(VLOOKUP($B297,KviZDarije2!$A$1:$N$1000, 6, 0), 0)/'TOP SCORES'!C$5,0)</f>
        <v>0</v>
      </c>
      <c r="F297" s="14">
        <f>IFERROR(100*_xlfn.IFNA(VLOOKUP($B297,KviZDarije3!$A$1:$N$1000, 6, 0), 0)/'TOP SCORES'!D$5,0)</f>
        <v>0</v>
      </c>
      <c r="G297" s="14">
        <f>IFERROR(100*_xlfn.IFNA(VLOOKUP($B297,KviZDarije4!$A$1:$N$1000, 6, 0), 0)/'TOP SCORES'!E$5,0)</f>
        <v>0</v>
      </c>
      <c r="H297" s="14">
        <f>IFERROR(100*_xlfn.IFNA(VLOOKUP($B297,KviZDarije5!$A$1:$N$1000, 6, 0), 0)/'TOP SCORES'!F$5,0)</f>
        <v>0</v>
      </c>
      <c r="I297" s="14">
        <f>IFERROR(100*_xlfn.IFNA(VLOOKUP($B297,KviZDarije6!$A$1:$N$1000, 6, 0), 0)/'TOP SCORES'!G$5,0)</f>
        <v>0</v>
      </c>
      <c r="J297" s="14">
        <f>IFERROR(100*_xlfn.IFNA(VLOOKUP($B297,KviZDarije7!$A$1:$N$999, 6, 0), 0)/'TOP SCORES'!H$5,0)</f>
        <v>0</v>
      </c>
      <c r="K297" s="14">
        <f>IFERROR(100*_xlfn.IFNA(VLOOKUP($B297,KviZDarije8!$A$1:$N$1000, 6, 0), 0)/'TOP SCORES'!I$5,0)</f>
        <v>0</v>
      </c>
      <c r="L297" s="14">
        <f>IFERROR(100*_xlfn.IFNA(VLOOKUP($B297,KviZDarije9!$A$1:$N$1000, 6, 0), 0)/'TOP SCORES'!J$5,0)</f>
        <v>0</v>
      </c>
      <c r="M297" s="14">
        <f>IFERROR(100*_xlfn.IFNA(VLOOKUP($B297,KviZDarije10!$A$1:$N$1000, 6, 0), 0)/'TOP SCORES'!K$5,0)</f>
        <v>0</v>
      </c>
      <c r="N297" s="14">
        <f>IFERROR(100*_xlfn.IFNA(VLOOKUP($B297,KviZDarije11!$A$1:$N$1000, 6, 0), 0)/'TOP SCORES'!L$5,0)</f>
        <v>0</v>
      </c>
    </row>
    <row r="298" spans="1:14">
      <c r="A298" s="17">
        <f t="shared" ca="1" si="4"/>
        <v>234</v>
      </c>
      <c r="B298" s="8"/>
      <c r="C298" s="15" cm="1">
        <f t="array" aca="1" ref="C298" ca="1">SUM(LARGE(D298:N298,ROW(INDIRECT("1:8"))))</f>
        <v>0</v>
      </c>
      <c r="D298" s="14">
        <f>IFERROR(100*_xlfn.IFNA(VLOOKUP($B298,KviZDarije1!$A$1:$N$1000, 6, 0), 0)/'TOP SCORES'!B$5,0)</f>
        <v>0</v>
      </c>
      <c r="E298" s="14">
        <f>IFERROR(100*_xlfn.IFNA(VLOOKUP($B298,KviZDarije2!$A$1:$N$1000, 6, 0), 0)/'TOP SCORES'!C$5,0)</f>
        <v>0</v>
      </c>
      <c r="F298" s="14">
        <f>IFERROR(100*_xlfn.IFNA(VLOOKUP($B298,KviZDarije3!$A$1:$N$1000, 6, 0), 0)/'TOP SCORES'!D$5,0)</f>
        <v>0</v>
      </c>
      <c r="G298" s="14">
        <f>IFERROR(100*_xlfn.IFNA(VLOOKUP($B298,KviZDarije4!$A$1:$N$1000, 6, 0), 0)/'TOP SCORES'!E$5,0)</f>
        <v>0</v>
      </c>
      <c r="H298" s="14">
        <f>IFERROR(100*_xlfn.IFNA(VLOOKUP($B298,KviZDarije5!$A$1:$N$1000, 6, 0), 0)/'TOP SCORES'!F$5,0)</f>
        <v>0</v>
      </c>
      <c r="I298" s="14">
        <f>IFERROR(100*_xlfn.IFNA(VLOOKUP($B298,KviZDarije6!$A$1:$N$1000, 6, 0), 0)/'TOP SCORES'!G$5,0)</f>
        <v>0</v>
      </c>
      <c r="J298" s="14">
        <f>IFERROR(100*_xlfn.IFNA(VLOOKUP($B298,KviZDarije7!$A$1:$N$999, 6, 0), 0)/'TOP SCORES'!H$5,0)</f>
        <v>0</v>
      </c>
      <c r="K298" s="14">
        <f>IFERROR(100*_xlfn.IFNA(VLOOKUP($B298,KviZDarije8!$A$1:$N$1000, 6, 0), 0)/'TOP SCORES'!I$5,0)</f>
        <v>0</v>
      </c>
      <c r="L298" s="14">
        <f>IFERROR(100*_xlfn.IFNA(VLOOKUP($B298,KviZDarije9!$A$1:$N$1000, 6, 0), 0)/'TOP SCORES'!J$5,0)</f>
        <v>0</v>
      </c>
      <c r="M298" s="14">
        <f>IFERROR(100*_xlfn.IFNA(VLOOKUP($B298,KviZDarije10!$A$1:$N$1000, 6, 0), 0)/'TOP SCORES'!K$5,0)</f>
        <v>0</v>
      </c>
      <c r="N298" s="14">
        <f>IFERROR(100*_xlfn.IFNA(VLOOKUP($B298,KviZDarije11!$A$1:$N$1000, 6, 0), 0)/'TOP SCORES'!L$5,0)</f>
        <v>0</v>
      </c>
    </row>
    <row r="299" spans="1:14">
      <c r="A299" s="17">
        <f t="shared" ca="1" si="4"/>
        <v>234</v>
      </c>
      <c r="B299" s="8"/>
      <c r="C299" s="15" cm="1">
        <f t="array" aca="1" ref="C299" ca="1">SUM(LARGE(D299:N299,ROW(INDIRECT("1:8"))))</f>
        <v>0</v>
      </c>
      <c r="D299" s="14">
        <f>IFERROR(100*_xlfn.IFNA(VLOOKUP($B299,KviZDarije1!$A$1:$N$1000, 6, 0), 0)/'TOP SCORES'!B$5,0)</f>
        <v>0</v>
      </c>
      <c r="E299" s="14">
        <f>IFERROR(100*_xlfn.IFNA(VLOOKUP($B299,KviZDarije2!$A$1:$N$1000, 6, 0), 0)/'TOP SCORES'!C$5,0)</f>
        <v>0</v>
      </c>
      <c r="F299" s="14">
        <f>IFERROR(100*_xlfn.IFNA(VLOOKUP($B299,KviZDarije3!$A$1:$N$1000, 6, 0), 0)/'TOP SCORES'!D$5,0)</f>
        <v>0</v>
      </c>
      <c r="G299" s="14">
        <f>IFERROR(100*_xlfn.IFNA(VLOOKUP($B299,KviZDarije4!$A$1:$N$1000, 6, 0), 0)/'TOP SCORES'!E$5,0)</f>
        <v>0</v>
      </c>
      <c r="H299" s="14">
        <f>IFERROR(100*_xlfn.IFNA(VLOOKUP($B299,KviZDarije5!$A$1:$N$1000, 6, 0), 0)/'TOP SCORES'!F$5,0)</f>
        <v>0</v>
      </c>
      <c r="I299" s="14">
        <f>IFERROR(100*_xlfn.IFNA(VLOOKUP($B299,KviZDarije6!$A$1:$N$1000, 6, 0), 0)/'TOP SCORES'!G$5,0)</f>
        <v>0</v>
      </c>
      <c r="J299" s="14">
        <f>IFERROR(100*_xlfn.IFNA(VLOOKUP($B299,KviZDarije7!$A$1:$N$999, 6, 0), 0)/'TOP SCORES'!H$5,0)</f>
        <v>0</v>
      </c>
      <c r="K299" s="14">
        <f>IFERROR(100*_xlfn.IFNA(VLOOKUP($B299,KviZDarije8!$A$1:$N$1000, 6, 0), 0)/'TOP SCORES'!I$5,0)</f>
        <v>0</v>
      </c>
      <c r="L299" s="14">
        <f>IFERROR(100*_xlfn.IFNA(VLOOKUP($B299,KviZDarije9!$A$1:$N$1000, 6, 0), 0)/'TOP SCORES'!J$5,0)</f>
        <v>0</v>
      </c>
      <c r="M299" s="14">
        <f>IFERROR(100*_xlfn.IFNA(VLOOKUP($B299,KviZDarije10!$A$1:$N$1000, 6, 0), 0)/'TOP SCORES'!K$5,0)</f>
        <v>0</v>
      </c>
      <c r="N299" s="14">
        <f>IFERROR(100*_xlfn.IFNA(VLOOKUP($B299,KviZDarije11!$A$1:$N$1000, 6, 0), 0)/'TOP SCORES'!L$5,0)</f>
        <v>0</v>
      </c>
    </row>
    <row r="300" spans="1:14">
      <c r="A300" s="17">
        <f t="shared" ca="1" si="4"/>
        <v>234</v>
      </c>
      <c r="B300" s="8"/>
      <c r="C300" s="15" cm="1">
        <f t="array" aca="1" ref="C300" ca="1">SUM(LARGE(D300:N300,ROW(INDIRECT("1:8"))))</f>
        <v>0</v>
      </c>
      <c r="D300" s="14">
        <f>IFERROR(100*_xlfn.IFNA(VLOOKUP($B300,KviZDarije1!$A$1:$N$1000, 6, 0), 0)/'TOP SCORES'!B$5,0)</f>
        <v>0</v>
      </c>
      <c r="E300" s="14">
        <f>IFERROR(100*_xlfn.IFNA(VLOOKUP($B300,KviZDarije2!$A$1:$N$1000, 6, 0), 0)/'TOP SCORES'!C$5,0)</f>
        <v>0</v>
      </c>
      <c r="F300" s="14">
        <f>IFERROR(100*_xlfn.IFNA(VLOOKUP($B300,KviZDarije3!$A$1:$N$1000, 6, 0), 0)/'TOP SCORES'!D$5,0)</f>
        <v>0</v>
      </c>
      <c r="G300" s="14">
        <f>IFERROR(100*_xlfn.IFNA(VLOOKUP($B300,KviZDarije4!$A$1:$N$1000, 6, 0), 0)/'TOP SCORES'!E$5,0)</f>
        <v>0</v>
      </c>
      <c r="H300" s="14">
        <f>IFERROR(100*_xlfn.IFNA(VLOOKUP($B300,KviZDarije5!$A$1:$N$1000, 6, 0), 0)/'TOP SCORES'!F$5,0)</f>
        <v>0</v>
      </c>
      <c r="I300" s="14">
        <f>IFERROR(100*_xlfn.IFNA(VLOOKUP($B300,KviZDarije6!$A$1:$N$1000, 6, 0), 0)/'TOP SCORES'!G$5,0)</f>
        <v>0</v>
      </c>
      <c r="J300" s="14">
        <f>IFERROR(100*_xlfn.IFNA(VLOOKUP($B300,KviZDarije7!$A$1:$N$999, 6, 0), 0)/'TOP SCORES'!H$5,0)</f>
        <v>0</v>
      </c>
      <c r="K300" s="14">
        <f>IFERROR(100*_xlfn.IFNA(VLOOKUP($B300,KviZDarije8!$A$1:$N$1000, 6, 0), 0)/'TOP SCORES'!I$5,0)</f>
        <v>0</v>
      </c>
      <c r="L300" s="14">
        <f>IFERROR(100*_xlfn.IFNA(VLOOKUP($B300,KviZDarije9!$A$1:$N$1000, 6, 0), 0)/'TOP SCORES'!J$5,0)</f>
        <v>0</v>
      </c>
      <c r="M300" s="14">
        <f>IFERROR(100*_xlfn.IFNA(VLOOKUP($B300,KviZDarije10!$A$1:$N$1000, 6, 0), 0)/'TOP SCORES'!K$5,0)</f>
        <v>0</v>
      </c>
      <c r="N300" s="14">
        <f>IFERROR(100*_xlfn.IFNA(VLOOKUP($B300,KviZDarije11!$A$1:$N$1000, 6, 0), 0)/'TOP SCORES'!L$5,0)</f>
        <v>0</v>
      </c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 ht="15">
      <c r="A382"/>
      <c r="C382"/>
      <c r="D382"/>
      <c r="E382"/>
      <c r="F382"/>
      <c r="G382"/>
      <c r="H382"/>
      <c r="I382"/>
      <c r="J382"/>
      <c r="K382"/>
      <c r="L382"/>
      <c r="M382"/>
      <c r="N382" s="5"/>
    </row>
    <row r="383" spans="1:14" ht="15">
      <c r="A383"/>
      <c r="C383"/>
      <c r="D383"/>
      <c r="E383"/>
      <c r="F383"/>
      <c r="G383"/>
      <c r="H383"/>
      <c r="I383"/>
      <c r="J383"/>
      <c r="K383"/>
      <c r="L383"/>
      <c r="M383"/>
      <c r="N383" s="5"/>
    </row>
    <row r="384" spans="1:14" ht="15">
      <c r="A384"/>
      <c r="C384"/>
      <c r="D384"/>
      <c r="E384"/>
      <c r="F384"/>
      <c r="G384"/>
      <c r="H384"/>
      <c r="I384"/>
      <c r="J384"/>
      <c r="K384"/>
      <c r="L384"/>
      <c r="M384"/>
      <c r="N384" s="5"/>
    </row>
    <row r="385" spans="1:14" ht="15">
      <c r="A385"/>
      <c r="C385"/>
      <c r="D385"/>
      <c r="E385"/>
      <c r="F385"/>
      <c r="G385"/>
      <c r="H385"/>
      <c r="I385"/>
      <c r="J385"/>
      <c r="K385"/>
      <c r="L385"/>
      <c r="M385"/>
      <c r="N385" s="5"/>
    </row>
    <row r="386" spans="1:14" ht="15">
      <c r="A386"/>
      <c r="C386"/>
      <c r="D386"/>
      <c r="E386"/>
      <c r="F386"/>
      <c r="G386"/>
      <c r="H386"/>
      <c r="I386"/>
      <c r="J386"/>
      <c r="K386"/>
      <c r="L386"/>
      <c r="M386"/>
      <c r="N386" s="5"/>
    </row>
    <row r="387" spans="1:14">
      <c r="A387" s="17">
        <f ca="1">RANK(C387,C$2:C$997)</f>
        <v>209</v>
      </c>
      <c r="B387" s="12" t="s">
        <v>159</v>
      </c>
      <c r="C387" s="15" cm="1">
        <f t="array" aca="1" ref="C387" ca="1">SUM(LARGE(D387:M387,ROW(INDIRECT("1:7"))))</f>
        <v>33.333333333333336</v>
      </c>
      <c r="D387" s="14">
        <f>IFERROR(100*_xlfn.IFNA(VLOOKUP($B387,KviZDarije1!$A$1:$N$1000, 6, 0), 0)/'TOP SCORES'!B$5,0)</f>
        <v>0</v>
      </c>
      <c r="E387" s="14">
        <f>IFERROR(100*_xlfn.IFNA(VLOOKUP($B387,KviZDarije2!$A$1:$N$1000, 6, 0), 0)/'TOP SCORES'!C$5,0)</f>
        <v>0</v>
      </c>
      <c r="F387" s="14">
        <f>IFERROR(100*_xlfn.IFNA(VLOOKUP($B387,KviZDarije3!$A$1:$N$1000, 6, 0), 0)/'TOP SCORES'!D$5,0)</f>
        <v>0</v>
      </c>
      <c r="G387" s="14">
        <f>IFERROR(100*_xlfn.IFNA(VLOOKUP($B387,KviZDarije4!$A$1:$N$1000, 6, 0), 0)/'TOP SCORES'!E$5,0)</f>
        <v>0</v>
      </c>
      <c r="H387" s="14">
        <f>IFERROR(100*_xlfn.IFNA(VLOOKUP($B387,KviZDarije5!$A$1:$N$1000, 6, 0), 0)/'TOP SCORES'!F$5,0)</f>
        <v>0</v>
      </c>
      <c r="I387" s="14">
        <f>IFERROR(100*_xlfn.IFNA(VLOOKUP($B387,KviZDarije6!$A$1:$N$1000, 6, 0), 0)/'TOP SCORES'!G$5,0)</f>
        <v>0</v>
      </c>
      <c r="J387" s="14">
        <f>IFERROR(100*_xlfn.IFNA(VLOOKUP($B387,KviZDarije7!$A$1:$N$999, 6, 0), 0)/'TOP SCORES'!H$5,0)</f>
        <v>33.333333333333336</v>
      </c>
      <c r="K387" s="14">
        <f>IFERROR(100*_xlfn.IFNA(VLOOKUP($B387,KviZDarije8!$A$1:$N$1000, 6, 0), 0)/'TOP SCORES'!I$5,0)</f>
        <v>0</v>
      </c>
      <c r="L387" s="14">
        <f>IFERROR(100*_xlfn.IFNA(VLOOKUP($B387,KviZDarije9!$A$1:$N$1000, 6, 0), 0)/'TOP SCORES'!J$5,0)</f>
        <v>0</v>
      </c>
      <c r="M387" s="14">
        <f>IFERROR(100*_xlfn.IFNA(VLOOKUP($B387,KviZDarije10!$A$1:$N$1000, 6, 0), 0)/'TOP SCORES'!K$5,0)</f>
        <v>0</v>
      </c>
      <c r="N387" s="14">
        <f>IFERROR(100*_xlfn.IFNA(VLOOKUP($B387,KviZDarije10!$A$1:$N$1000, 6, 0), 0)/'TOP SCORES'!L$5,0)</f>
        <v>0</v>
      </c>
    </row>
  </sheetData>
  <autoFilter ref="A1:N213" xr:uid="{AD977AD4-F86D-5749-B9E5-091776DA8D33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EF95-9226-F849-93AA-83DA45DE7913}">
  <dimension ref="A1:O387"/>
  <sheetViews>
    <sheetView workbookViewId="0">
      <selection activeCell="N2" sqref="N2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12" t="s">
        <v>80</v>
      </c>
      <c r="C2" s="15" cm="1">
        <f t="array" aca="1" ref="C2" ca="1">SUM(LARGE(D2:N2,ROW(INDIRECT("1:8"))))</f>
        <v>744.5454545454545</v>
      </c>
      <c r="D2" s="14">
        <f>IFERROR(100*_xlfn.IFNA(VLOOKUP($B2,KviZDarije1!$A$1:$N$1000, 7, 0), 0)/'TOP SCORES'!B$6,0)</f>
        <v>70</v>
      </c>
      <c r="E2" s="14">
        <f>IFERROR(100*_xlfn.IFNA(VLOOKUP($B2,KviZDarije2!$A$1:$N$1000, 7, 0), 0)/'TOP SCORES'!C$6,0)</f>
        <v>100</v>
      </c>
      <c r="F2" s="14">
        <f>IFERROR(100*_xlfn.IFNA(VLOOKUP($B2,KviZDarije3!$A$1:$N$1000, 7, 0), 0)/'TOP SCORES'!D$6,0)</f>
        <v>90.909090909090907</v>
      </c>
      <c r="G2" s="14">
        <f>IFERROR(100*_xlfn.IFNA(VLOOKUP($B2,KviZDarije4!$A$1:$N$1000, 7, 0), 0)/'TOP SCORES'!E$6,0)</f>
        <v>100</v>
      </c>
      <c r="H2" s="14">
        <f>IFERROR(100*_xlfn.IFNA(VLOOKUP($B2,KviZDarije5!$A$1:$N$1000, 7, 0), 0)/'TOP SCORES'!F$6,0)</f>
        <v>90</v>
      </c>
      <c r="I2" s="14">
        <f>IFERROR(100*_xlfn.IFNA(VLOOKUP($B2,KviZDarije6!$A$1:$N$1000, 7, 0), 0)/'TOP SCORES'!G$6,0)</f>
        <v>77.777777777777771</v>
      </c>
      <c r="J2" s="14">
        <f>IFERROR(100*_xlfn.IFNA(VLOOKUP($B2,KviZDarije7!$A$1:$N$999, 7, 0), 0)/'TOP SCORES'!H$6,0)</f>
        <v>50</v>
      </c>
      <c r="K2" s="14">
        <f>IFERROR(100*_xlfn.IFNA(VLOOKUP($B2,KviZDarije8!$A$1:$N$1000, 7, 0), 0)/'TOP SCORES'!I$6,0)</f>
        <v>81.818181818181813</v>
      </c>
      <c r="L2" s="14">
        <f>IFERROR(100*_xlfn.IFNA(VLOOKUP($B2,KviZDarije9!$A$1:$N$1000, 7, 0), 0)/'TOP SCORES'!J$6,0)</f>
        <v>81.818181818181813</v>
      </c>
      <c r="M2" s="14">
        <f>IFERROR(100*_xlfn.IFNA(VLOOKUP($B2,KviZDarije10!$A$1:$N$1000, 7, 0), 0)/'TOP SCORES'!K$6,0)</f>
        <v>100</v>
      </c>
      <c r="N2" s="14">
        <f>IFERROR(100*_xlfn.IFNA(VLOOKUP($B2,KviZDarije11!$A$1:$N$1000, 7, 0), 0)/'TOP SCORES'!L$6,0)</f>
        <v>100</v>
      </c>
      <c r="O2" s="18"/>
    </row>
    <row r="3" spans="1:15">
      <c r="A3" s="17">
        <f t="shared" ca="1" si="0"/>
        <v>2</v>
      </c>
      <c r="B3" s="12" t="s">
        <v>87</v>
      </c>
      <c r="C3" s="15" cm="1">
        <f t="array" aca="1" ref="C3" ca="1">SUM(LARGE(D3:N3,ROW(INDIRECT("1:8"))))</f>
        <v>742.72727272727275</v>
      </c>
      <c r="D3" s="14">
        <f>IFERROR(100*_xlfn.IFNA(VLOOKUP($B3,KviZDarije1!$A$1:$N$1000, 7, 0), 0)/'TOP SCORES'!B$6,0)</f>
        <v>100</v>
      </c>
      <c r="E3" s="14">
        <f>IFERROR(100*_xlfn.IFNA(VLOOKUP($B3,KviZDarije2!$A$1:$N$1000, 7, 0), 0)/'TOP SCORES'!C$6,0)</f>
        <v>100</v>
      </c>
      <c r="F3" s="14">
        <f>IFERROR(100*_xlfn.IFNA(VLOOKUP($B3,KviZDarije3!$A$1:$N$1000, 7, 0), 0)/'TOP SCORES'!D$6,0)</f>
        <v>81.818181818181813</v>
      </c>
      <c r="G3" s="14">
        <f>IFERROR(100*_xlfn.IFNA(VLOOKUP($B3,KviZDarije4!$A$1:$N$1000, 7, 0), 0)/'TOP SCORES'!E$6,0)</f>
        <v>100</v>
      </c>
      <c r="H3" s="14">
        <f>IFERROR(100*_xlfn.IFNA(VLOOKUP($B3,KviZDarije5!$A$1:$N$1000, 7, 0), 0)/'TOP SCORES'!F$6,0)</f>
        <v>100</v>
      </c>
      <c r="I3" s="14">
        <f>IFERROR(100*_xlfn.IFNA(VLOOKUP($B3,KviZDarije6!$A$1:$N$1000, 7, 0), 0)/'TOP SCORES'!G$6,0)</f>
        <v>0</v>
      </c>
      <c r="J3" s="14">
        <f>IFERROR(100*_xlfn.IFNA(VLOOKUP($B3,KviZDarije7!$A$1:$N$999, 7, 0), 0)/'TOP SCORES'!H$6,0)</f>
        <v>80</v>
      </c>
      <c r="K3" s="14">
        <f>IFERROR(100*_xlfn.IFNA(VLOOKUP($B3,KviZDarije8!$A$1:$N$1000, 7, 0), 0)/'TOP SCORES'!I$6,0)</f>
        <v>90.909090909090907</v>
      </c>
      <c r="L3" s="14">
        <f>IFERROR(100*_xlfn.IFNA(VLOOKUP($B3,KviZDarije9!$A$1:$N$1000, 7, 0), 0)/'TOP SCORES'!J$6,0)</f>
        <v>72.727272727272734</v>
      </c>
      <c r="M3" s="14">
        <f>IFERROR(100*_xlfn.IFNA(VLOOKUP($B3,KviZDarije10!$A$1:$N$1000, 7, 0), 0)/'TOP SCORES'!K$6,0)</f>
        <v>90</v>
      </c>
      <c r="N3" s="14">
        <f>IFERROR(100*_xlfn.IFNA(VLOOKUP($B3,KviZDarije11!$A$1:$N$1000, 7, 0), 0)/'TOP SCORES'!L$6,0)</f>
        <v>72.727272727272734</v>
      </c>
    </row>
    <row r="4" spans="1:15">
      <c r="A4" s="17">
        <f t="shared" ca="1" si="0"/>
        <v>3</v>
      </c>
      <c r="B4" s="8" t="s">
        <v>98</v>
      </c>
      <c r="C4" s="15" cm="1">
        <f t="array" aca="1" ref="C4" ca="1">SUM(LARGE(D4:N4,ROW(INDIRECT("1:8"))))</f>
        <v>734.5454545454545</v>
      </c>
      <c r="D4" s="14">
        <f>IFERROR(100*_xlfn.IFNA(VLOOKUP($B4,KviZDarije1!$A$1:$N$1000, 7, 0), 0)/'TOP SCORES'!B$6,0)</f>
        <v>70</v>
      </c>
      <c r="E4" s="14">
        <f>IFERROR(100*_xlfn.IFNA(VLOOKUP($B4,KviZDarije2!$A$1:$N$1000, 7, 0), 0)/'TOP SCORES'!C$6,0)</f>
        <v>72.727272727272734</v>
      </c>
      <c r="F4" s="14">
        <f>IFERROR(100*_xlfn.IFNA(VLOOKUP($B4,KviZDarije3!$A$1:$N$1000, 7, 0), 0)/'TOP SCORES'!D$6,0)</f>
        <v>100</v>
      </c>
      <c r="G4" s="14">
        <f>IFERROR(100*_xlfn.IFNA(VLOOKUP($B4,KviZDarije4!$A$1:$N$1000, 7, 0), 0)/'TOP SCORES'!E$6,0)</f>
        <v>100</v>
      </c>
      <c r="H4" s="14">
        <f>IFERROR(100*_xlfn.IFNA(VLOOKUP($B4,KviZDarije5!$A$1:$N$1000, 7, 0), 0)/'TOP SCORES'!F$6,0)</f>
        <v>80</v>
      </c>
      <c r="I4" s="14">
        <f>IFERROR(100*_xlfn.IFNA(VLOOKUP($B4,KviZDarije6!$A$1:$N$1000, 7, 0), 0)/'TOP SCORES'!G$6,0)</f>
        <v>100</v>
      </c>
      <c r="J4" s="14">
        <f>IFERROR(100*_xlfn.IFNA(VLOOKUP($B4,KviZDarije7!$A$1:$N$999, 7, 0), 0)/'TOP SCORES'!H$6,0)</f>
        <v>90</v>
      </c>
      <c r="K4" s="14">
        <f>IFERROR(100*_xlfn.IFNA(VLOOKUP($B4,KviZDarije8!$A$1:$N$1000, 7, 0), 0)/'TOP SCORES'!I$6,0)</f>
        <v>90.909090909090907</v>
      </c>
      <c r="L4" s="14">
        <f>IFERROR(100*_xlfn.IFNA(VLOOKUP($B4,KviZDarije9!$A$1:$N$1000, 7, 0), 0)/'TOP SCORES'!J$6,0)</f>
        <v>81.818181818181813</v>
      </c>
      <c r="M4" s="14">
        <f>IFERROR(100*_xlfn.IFNA(VLOOKUP($B4,KviZDarije10!$A$1:$N$1000, 7, 0), 0)/'TOP SCORES'!K$6,0)</f>
        <v>90</v>
      </c>
      <c r="N4" s="14">
        <f>IFERROR(100*_xlfn.IFNA(VLOOKUP($B4,KviZDarije11!$A$1:$N$1000, 7, 0), 0)/'TOP SCORES'!L$6,0)</f>
        <v>81.818181818181813</v>
      </c>
    </row>
    <row r="5" spans="1:15">
      <c r="A5" s="17">
        <f t="shared" ca="1" si="0"/>
        <v>3</v>
      </c>
      <c r="B5" s="12" t="s">
        <v>189</v>
      </c>
      <c r="C5" s="15" cm="1">
        <f t="array" aca="1" ref="C5" ca="1">SUM(LARGE(D5:N5,ROW(INDIRECT("1:8"))))</f>
        <v>734.5454545454545</v>
      </c>
      <c r="D5" s="14">
        <f>IFERROR(100*_xlfn.IFNA(VLOOKUP($B5,KviZDarije1!$A$1:$N$1000, 7, 0), 0)/'TOP SCORES'!B$6,0)</f>
        <v>70</v>
      </c>
      <c r="E5" s="14">
        <f>IFERROR(100*_xlfn.IFNA(VLOOKUP($B5,KviZDarije2!$A$1:$N$1000, 7, 0), 0)/'TOP SCORES'!C$6,0)</f>
        <v>81.818181818181813</v>
      </c>
      <c r="F5" s="14">
        <f>IFERROR(100*_xlfn.IFNA(VLOOKUP($B5,KviZDarije3!$A$1:$N$1000, 7, 0), 0)/'TOP SCORES'!D$6,0)</f>
        <v>81.818181818181813</v>
      </c>
      <c r="G5" s="14">
        <f>IFERROR(100*_xlfn.IFNA(VLOOKUP($B5,KviZDarije4!$A$1:$N$1000, 7, 0), 0)/'TOP SCORES'!E$6,0)</f>
        <v>90</v>
      </c>
      <c r="H5" s="14">
        <f>IFERROR(100*_xlfn.IFNA(VLOOKUP($B5,KviZDarije5!$A$1:$N$1000, 7, 0), 0)/'TOP SCORES'!F$6,0)</f>
        <v>60</v>
      </c>
      <c r="I5" s="14">
        <f>IFERROR(100*_xlfn.IFNA(VLOOKUP($B5,KviZDarije6!$A$1:$N$1000, 7, 0), 0)/'TOP SCORES'!G$6,0)</f>
        <v>100</v>
      </c>
      <c r="J5" s="14">
        <f>IFERROR(100*_xlfn.IFNA(VLOOKUP($B5,KviZDarije7!$A$1:$N$999, 7, 0), 0)/'TOP SCORES'!H$6,0)</f>
        <v>100</v>
      </c>
      <c r="K5" s="14">
        <f>IFERROR(100*_xlfn.IFNA(VLOOKUP($B5,KviZDarije8!$A$1:$N$1000, 7, 0), 0)/'TOP SCORES'!I$6,0)</f>
        <v>81.818181818181813</v>
      </c>
      <c r="L5" s="14">
        <f>IFERROR(100*_xlfn.IFNA(VLOOKUP($B5,KviZDarije9!$A$1:$N$1000, 7, 0), 0)/'TOP SCORES'!J$6,0)</f>
        <v>100</v>
      </c>
      <c r="M5" s="14">
        <f>IFERROR(100*_xlfn.IFNA(VLOOKUP($B5,KviZDarije10!$A$1:$N$1000, 7, 0), 0)/'TOP SCORES'!K$6,0)</f>
        <v>90</v>
      </c>
      <c r="N5" s="14">
        <f>IFERROR(100*_xlfn.IFNA(VLOOKUP($B5,KviZDarije11!$A$1:$N$1000, 7, 0), 0)/'TOP SCORES'!L$6,0)</f>
        <v>90.909090909090907</v>
      </c>
    </row>
    <row r="6" spans="1:15">
      <c r="A6" s="17">
        <f t="shared" ca="1" si="0"/>
        <v>5</v>
      </c>
      <c r="B6" s="34" t="s">
        <v>38</v>
      </c>
      <c r="C6" s="15" cm="1">
        <f t="array" aca="1" ref="C6" ca="1">SUM(LARGE(D6:N6,ROW(INDIRECT("1:8"))))</f>
        <v>719.59595959595958</v>
      </c>
      <c r="D6" s="14">
        <f>IFERROR(100*_xlfn.IFNA(VLOOKUP($B6,KviZDarije1!$A$1:$N$1000, 7, 0), 0)/'TOP SCORES'!B$6,0)</f>
        <v>70</v>
      </c>
      <c r="E6" s="14">
        <f>IFERROR(100*_xlfn.IFNA(VLOOKUP($B6,KviZDarije2!$A$1:$N$1000, 7, 0), 0)/'TOP SCORES'!C$6,0)</f>
        <v>90.909090909090907</v>
      </c>
      <c r="F6" s="14">
        <f>IFERROR(100*_xlfn.IFNA(VLOOKUP($B6,KviZDarije3!$A$1:$N$1000, 7, 0), 0)/'TOP SCORES'!D$6,0)</f>
        <v>100</v>
      </c>
      <c r="G6" s="14">
        <f>IFERROR(100*_xlfn.IFNA(VLOOKUP($B6,KviZDarije4!$A$1:$N$1000, 7, 0), 0)/'TOP SCORES'!E$6,0)</f>
        <v>90</v>
      </c>
      <c r="H6" s="14">
        <f>IFERROR(100*_xlfn.IFNA(VLOOKUP($B6,KviZDarije5!$A$1:$N$1000, 7, 0), 0)/'TOP SCORES'!F$6,0)</f>
        <v>70</v>
      </c>
      <c r="I6" s="14">
        <f>IFERROR(100*_xlfn.IFNA(VLOOKUP($B6,KviZDarije6!$A$1:$N$1000, 7, 0), 0)/'TOP SCORES'!G$6,0)</f>
        <v>77.777777777777771</v>
      </c>
      <c r="J6" s="14">
        <f>IFERROR(100*_xlfn.IFNA(VLOOKUP($B6,KviZDarije7!$A$1:$N$999, 7, 0), 0)/'TOP SCORES'!H$6,0)</f>
        <v>70</v>
      </c>
      <c r="K6" s="14">
        <f>IFERROR(100*_xlfn.IFNA(VLOOKUP($B6,KviZDarije8!$A$1:$N$1000, 7, 0), 0)/'TOP SCORES'!I$6,0)</f>
        <v>100</v>
      </c>
      <c r="L6" s="14">
        <f>IFERROR(100*_xlfn.IFNA(VLOOKUP($B6,KviZDarije9!$A$1:$N$1000, 7, 0), 0)/'TOP SCORES'!J$6,0)</f>
        <v>63.636363636363633</v>
      </c>
      <c r="M6" s="14">
        <f>IFERROR(100*_xlfn.IFNA(VLOOKUP($B6,KviZDarije10!$A$1:$N$1000, 7, 0), 0)/'TOP SCORES'!K$6,0)</f>
        <v>100</v>
      </c>
      <c r="N6" s="14">
        <f>IFERROR(100*_xlfn.IFNA(VLOOKUP($B6,KviZDarije11!$A$1:$N$1000, 7, 0), 0)/'TOP SCORES'!L$6,0)</f>
        <v>90.909090909090907</v>
      </c>
    </row>
    <row r="7" spans="1:15">
      <c r="A7" s="17">
        <f t="shared" ca="1" si="0"/>
        <v>6</v>
      </c>
      <c r="B7" s="12" t="s">
        <v>192</v>
      </c>
      <c r="C7" s="15" cm="1">
        <f t="array" aca="1" ref="C7" ca="1">SUM(LARGE(D7:N7,ROW(INDIRECT("1:8"))))</f>
        <v>697.27272727272725</v>
      </c>
      <c r="D7" s="14">
        <f>IFERROR(100*_xlfn.IFNA(VLOOKUP($B7,KviZDarije1!$A$1:$N$1000, 7, 0), 0)/'TOP SCORES'!B$6,0)</f>
        <v>80</v>
      </c>
      <c r="E7" s="14">
        <f>IFERROR(100*_xlfn.IFNA(VLOOKUP($B7,KviZDarije2!$A$1:$N$1000, 7, 0), 0)/'TOP SCORES'!C$6,0)</f>
        <v>90.909090909090907</v>
      </c>
      <c r="F7" s="14">
        <f>IFERROR(100*_xlfn.IFNA(VLOOKUP($B7,KviZDarije3!$A$1:$N$1000, 7, 0), 0)/'TOP SCORES'!D$6,0)</f>
        <v>72.727272727272734</v>
      </c>
      <c r="G7" s="14">
        <f>IFERROR(100*_xlfn.IFNA(VLOOKUP($B7,KviZDarije4!$A$1:$N$1000, 7, 0), 0)/'TOP SCORES'!E$6,0)</f>
        <v>90</v>
      </c>
      <c r="H7" s="14">
        <f>IFERROR(100*_xlfn.IFNA(VLOOKUP($B7,KviZDarije5!$A$1:$N$1000, 7, 0), 0)/'TOP SCORES'!F$6,0)</f>
        <v>50</v>
      </c>
      <c r="I7" s="14">
        <f>IFERROR(100*_xlfn.IFNA(VLOOKUP($B7,KviZDarije6!$A$1:$N$1000, 7, 0), 0)/'TOP SCORES'!G$6,0)</f>
        <v>66.666666666666671</v>
      </c>
      <c r="J7" s="14">
        <f>IFERROR(100*_xlfn.IFNA(VLOOKUP($B7,KviZDarije7!$A$1:$N$999, 7, 0), 0)/'TOP SCORES'!H$6,0)</f>
        <v>100</v>
      </c>
      <c r="K7" s="14">
        <f>IFERROR(100*_xlfn.IFNA(VLOOKUP($B7,KviZDarije8!$A$1:$N$1000, 7, 0), 0)/'TOP SCORES'!I$6,0)</f>
        <v>90.909090909090907</v>
      </c>
      <c r="L7" s="14">
        <f>IFERROR(100*_xlfn.IFNA(VLOOKUP($B7,KviZDarije9!$A$1:$N$1000, 7, 0), 0)/'TOP SCORES'!J$6,0)</f>
        <v>81.818181818181813</v>
      </c>
      <c r="M7" s="14">
        <f>IFERROR(100*_xlfn.IFNA(VLOOKUP($B7,KviZDarije10!$A$1:$N$1000, 7, 0), 0)/'TOP SCORES'!K$6,0)</f>
        <v>0</v>
      </c>
      <c r="N7" s="14">
        <f>IFERROR(100*_xlfn.IFNA(VLOOKUP($B7,KviZDarije11!$A$1:$N$1000, 7, 0), 0)/'TOP SCORES'!L$6,0)</f>
        <v>90.909090909090907</v>
      </c>
    </row>
    <row r="8" spans="1:15">
      <c r="A8" s="17">
        <f t="shared" ca="1" si="0"/>
        <v>7</v>
      </c>
      <c r="B8" s="8" t="s">
        <v>7</v>
      </c>
      <c r="C8" s="15" cm="1">
        <f t="array" aca="1" ref="C8" ca="1">SUM(LARGE(D8:N8,ROW(INDIRECT("1:8"))))</f>
        <v>675.4545454545455</v>
      </c>
      <c r="D8" s="14">
        <f>IFERROR(100*_xlfn.IFNA(VLOOKUP($B8,KviZDarije1!$A$1:$N$1000, 7, 0), 0)/'TOP SCORES'!B$6,0)</f>
        <v>80</v>
      </c>
      <c r="E8" s="14">
        <f>IFERROR(100*_xlfn.IFNA(VLOOKUP($B8,KviZDarije2!$A$1:$N$1000, 7, 0), 0)/'TOP SCORES'!C$6,0)</f>
        <v>90.909090909090907</v>
      </c>
      <c r="F8" s="14">
        <f>IFERROR(100*_xlfn.IFNA(VLOOKUP($B8,KviZDarije3!$A$1:$N$1000, 7, 0), 0)/'TOP SCORES'!D$6,0)</f>
        <v>90.909090909090907</v>
      </c>
      <c r="G8" s="14">
        <f>IFERROR(100*_xlfn.IFNA(VLOOKUP($B8,KviZDarije4!$A$1:$N$1000, 7, 0), 0)/'TOP SCORES'!E$6,0)</f>
        <v>90</v>
      </c>
      <c r="H8" s="14">
        <f>IFERROR(100*_xlfn.IFNA(VLOOKUP($B8,KviZDarije5!$A$1:$N$1000, 7, 0), 0)/'TOP SCORES'!F$6,0)</f>
        <v>60</v>
      </c>
      <c r="I8" s="14">
        <f>IFERROR(100*_xlfn.IFNA(VLOOKUP($B8,KviZDarije6!$A$1:$N$1000, 7, 0), 0)/'TOP SCORES'!G$6,0)</f>
        <v>55.555555555555557</v>
      </c>
      <c r="J8" s="14">
        <f>IFERROR(100*_xlfn.IFNA(VLOOKUP($B8,KviZDarije7!$A$1:$N$999, 7, 0), 0)/'TOP SCORES'!H$6,0)</f>
        <v>70</v>
      </c>
      <c r="K8" s="14">
        <f>IFERROR(100*_xlfn.IFNA(VLOOKUP($B8,KviZDarije8!$A$1:$N$1000, 7, 0), 0)/'TOP SCORES'!I$6,0)</f>
        <v>81.818181818181813</v>
      </c>
      <c r="L8" s="14">
        <f>IFERROR(100*_xlfn.IFNA(VLOOKUP($B8,KviZDarije9!$A$1:$N$1000, 7, 0), 0)/'TOP SCORES'!J$6,0)</f>
        <v>63.636363636363633</v>
      </c>
      <c r="M8" s="14">
        <f>IFERROR(100*_xlfn.IFNA(VLOOKUP($B8,KviZDarije10!$A$1:$N$1000, 7, 0), 0)/'TOP SCORES'!K$6,0)</f>
        <v>90</v>
      </c>
      <c r="N8" s="14">
        <f>IFERROR(100*_xlfn.IFNA(VLOOKUP($B8,KviZDarije11!$A$1:$N$1000, 7, 0), 0)/'TOP SCORES'!L$6,0)</f>
        <v>81.818181818181813</v>
      </c>
    </row>
    <row r="9" spans="1:15">
      <c r="A9" s="17">
        <f t="shared" ca="1" si="0"/>
        <v>8</v>
      </c>
      <c r="B9" s="12" t="s">
        <v>185</v>
      </c>
      <c r="C9" s="15" cm="1">
        <f t="array" aca="1" ref="C9" ca="1">SUM(LARGE(D9:N9,ROW(INDIRECT("1:8"))))</f>
        <v>672.72727272727275</v>
      </c>
      <c r="D9" s="14">
        <f>IFERROR(100*_xlfn.IFNA(VLOOKUP($B9,KviZDarije1!$A$1:$N$1000, 7, 0), 0)/'TOP SCORES'!B$6,0)</f>
        <v>70</v>
      </c>
      <c r="E9" s="14">
        <f>IFERROR(100*_xlfn.IFNA(VLOOKUP($B9,KviZDarije2!$A$1:$N$1000, 7, 0), 0)/'TOP SCORES'!C$6,0)</f>
        <v>90.909090909090907</v>
      </c>
      <c r="F9" s="14">
        <f>IFERROR(100*_xlfn.IFNA(VLOOKUP($B9,KviZDarije3!$A$1:$N$1000, 7, 0), 0)/'TOP SCORES'!D$6,0)</f>
        <v>90.909090909090907</v>
      </c>
      <c r="G9" s="14">
        <f>IFERROR(100*_xlfn.IFNA(VLOOKUP($B9,KviZDarije4!$A$1:$N$1000, 7, 0), 0)/'TOP SCORES'!E$6,0)</f>
        <v>70</v>
      </c>
      <c r="H9" s="14">
        <f>IFERROR(100*_xlfn.IFNA(VLOOKUP($B9,KviZDarije5!$A$1:$N$1000, 7, 0), 0)/'TOP SCORES'!F$6,0)</f>
        <v>70</v>
      </c>
      <c r="I9" s="14">
        <f>IFERROR(100*_xlfn.IFNA(VLOOKUP($B9,KviZDarije6!$A$1:$N$1000, 7, 0), 0)/'TOP SCORES'!G$6,0)</f>
        <v>55.555555555555557</v>
      </c>
      <c r="J9" s="14">
        <f>IFERROR(100*_xlfn.IFNA(VLOOKUP($B9,KviZDarije7!$A$1:$N$999, 7, 0), 0)/'TOP SCORES'!H$6,0)</f>
        <v>0</v>
      </c>
      <c r="K9" s="14">
        <f>IFERROR(100*_xlfn.IFNA(VLOOKUP($B9,KviZDarije8!$A$1:$N$1000, 7, 0), 0)/'TOP SCORES'!I$6,0)</f>
        <v>90.909090909090907</v>
      </c>
      <c r="L9" s="14">
        <f>IFERROR(100*_xlfn.IFNA(VLOOKUP($B9,KviZDarije9!$A$1:$N$1000, 7, 0), 0)/'TOP SCORES'!J$6,0)</f>
        <v>0</v>
      </c>
      <c r="M9" s="14">
        <f>IFERROR(100*_xlfn.IFNA(VLOOKUP($B9,KviZDarije10!$A$1:$N$1000, 7, 0), 0)/'TOP SCORES'!K$6,0)</f>
        <v>90</v>
      </c>
      <c r="N9" s="14">
        <f>IFERROR(100*_xlfn.IFNA(VLOOKUP($B9,KviZDarije11!$A$1:$N$1000, 7, 0), 0)/'TOP SCORES'!L$6,0)</f>
        <v>100</v>
      </c>
    </row>
    <row r="10" spans="1:15">
      <c r="A10" s="17">
        <f t="shared" ca="1" si="0"/>
        <v>9</v>
      </c>
      <c r="B10" s="12" t="s">
        <v>74</v>
      </c>
      <c r="C10" s="15" cm="1">
        <f t="array" aca="1" ref="C10" ca="1">SUM(LARGE(D10:N10,ROW(INDIRECT("1:8"))))</f>
        <v>664.5454545454545</v>
      </c>
      <c r="D10" s="14">
        <f>IFERROR(100*_xlfn.IFNA(VLOOKUP($B10,KviZDarije1!$A$1:$N$1000, 7, 0), 0)/'TOP SCORES'!B$6,0)</f>
        <v>100</v>
      </c>
      <c r="E10" s="14">
        <f>IFERROR(100*_xlfn.IFNA(VLOOKUP($B10,KviZDarije2!$A$1:$N$1000, 7, 0), 0)/'TOP SCORES'!C$6,0)</f>
        <v>90.909090909090907</v>
      </c>
      <c r="F10" s="14">
        <f>IFERROR(100*_xlfn.IFNA(VLOOKUP($B10,KviZDarije3!$A$1:$N$1000, 7, 0), 0)/'TOP SCORES'!D$6,0)</f>
        <v>81.818181818181813</v>
      </c>
      <c r="G10" s="14">
        <f>IFERROR(100*_xlfn.IFNA(VLOOKUP($B10,KviZDarije4!$A$1:$N$1000, 7, 0), 0)/'TOP SCORES'!E$6,0)</f>
        <v>70</v>
      </c>
      <c r="H10" s="14">
        <f>IFERROR(100*_xlfn.IFNA(VLOOKUP($B10,KviZDarije5!$A$1:$N$1000, 7, 0), 0)/'TOP SCORES'!F$6,0)</f>
        <v>60</v>
      </c>
      <c r="I10" s="14">
        <f>IFERROR(100*_xlfn.IFNA(VLOOKUP($B10,KviZDarije6!$A$1:$N$1000, 7, 0), 0)/'TOP SCORES'!G$6,0)</f>
        <v>66.666666666666671</v>
      </c>
      <c r="J10" s="14">
        <f>IFERROR(100*_xlfn.IFNA(VLOOKUP($B10,KviZDarije7!$A$1:$N$999, 7, 0), 0)/'TOP SCORES'!H$6,0)</f>
        <v>70</v>
      </c>
      <c r="K10" s="14">
        <f>IFERROR(100*_xlfn.IFNA(VLOOKUP($B10,KviZDarije8!$A$1:$N$1000, 7, 0), 0)/'TOP SCORES'!I$6,0)</f>
        <v>0</v>
      </c>
      <c r="L10" s="14">
        <f>IFERROR(100*_xlfn.IFNA(VLOOKUP($B10,KviZDarije9!$A$1:$N$1000, 7, 0), 0)/'TOP SCORES'!J$6,0)</f>
        <v>90.909090909090907</v>
      </c>
      <c r="M10" s="14">
        <f>IFERROR(100*_xlfn.IFNA(VLOOKUP($B10,KviZDarije10!$A$1:$N$1000, 7, 0), 0)/'TOP SCORES'!K$6,0)</f>
        <v>70</v>
      </c>
      <c r="N10" s="14">
        <f>IFERROR(100*_xlfn.IFNA(VLOOKUP($B10,KviZDarije11!$A$1:$N$1000, 7, 0), 0)/'TOP SCORES'!L$6,0)</f>
        <v>90.909090909090907</v>
      </c>
    </row>
    <row r="11" spans="1:15">
      <c r="A11" s="17">
        <f t="shared" ca="1" si="0"/>
        <v>10</v>
      </c>
      <c r="B11" s="12" t="s">
        <v>11</v>
      </c>
      <c r="C11" s="15" cm="1">
        <f t="array" aca="1" ref="C11" ca="1">SUM(LARGE(D11:N11,ROW(INDIRECT("1:8"))))</f>
        <v>660</v>
      </c>
      <c r="D11" s="14">
        <f>IFERROR(100*_xlfn.IFNA(VLOOKUP($B11,KviZDarije1!$A$1:$N$1000, 7, 0), 0)/'TOP SCORES'!B$6,0)</f>
        <v>90</v>
      </c>
      <c r="E11" s="14">
        <f>IFERROR(100*_xlfn.IFNA(VLOOKUP($B11,KviZDarije2!$A$1:$N$1000, 7, 0), 0)/'TOP SCORES'!C$6,0)</f>
        <v>81.818181818181813</v>
      </c>
      <c r="F11" s="14">
        <f>IFERROR(100*_xlfn.IFNA(VLOOKUP($B11,KviZDarije3!$A$1:$N$1000, 7, 0), 0)/'TOP SCORES'!D$6,0)</f>
        <v>81.818181818181813</v>
      </c>
      <c r="G11" s="14">
        <f>IFERROR(100*_xlfn.IFNA(VLOOKUP($B11,KviZDarije4!$A$1:$N$1000, 7, 0), 0)/'TOP SCORES'!E$6,0)</f>
        <v>70</v>
      </c>
      <c r="H11" s="14">
        <f>IFERROR(100*_xlfn.IFNA(VLOOKUP($B11,KviZDarije5!$A$1:$N$1000, 7, 0), 0)/'TOP SCORES'!F$6,0)</f>
        <v>80</v>
      </c>
      <c r="I11" s="14">
        <f>IFERROR(100*_xlfn.IFNA(VLOOKUP($B11,KviZDarije6!$A$1:$N$1000, 7, 0), 0)/'TOP SCORES'!G$6,0)</f>
        <v>66.666666666666671</v>
      </c>
      <c r="J11" s="14">
        <f>IFERROR(100*_xlfn.IFNA(VLOOKUP($B11,KviZDarije7!$A$1:$N$999, 7, 0), 0)/'TOP SCORES'!H$6,0)</f>
        <v>60</v>
      </c>
      <c r="K11" s="14">
        <f>IFERROR(100*_xlfn.IFNA(VLOOKUP($B11,KviZDarije8!$A$1:$N$1000, 7, 0), 0)/'TOP SCORES'!I$6,0)</f>
        <v>81.818181818181813</v>
      </c>
      <c r="L11" s="14">
        <f>IFERROR(100*_xlfn.IFNA(VLOOKUP($B11,KviZDarije9!$A$1:$N$1000, 7, 0), 0)/'TOP SCORES'!J$6,0)</f>
        <v>72.727272727272734</v>
      </c>
      <c r="M11" s="14">
        <f>IFERROR(100*_xlfn.IFNA(VLOOKUP($B11,KviZDarije10!$A$1:$N$1000, 7, 0), 0)/'TOP SCORES'!K$6,0)</f>
        <v>90</v>
      </c>
      <c r="N11" s="14">
        <f>IFERROR(100*_xlfn.IFNA(VLOOKUP($B11,KviZDarije11!$A$1:$N$1000, 7, 0), 0)/'TOP SCORES'!L$6,0)</f>
        <v>81.818181818181813</v>
      </c>
    </row>
    <row r="12" spans="1:15">
      <c r="A12" s="17">
        <f t="shared" ca="1" si="0"/>
        <v>11</v>
      </c>
      <c r="B12" s="12" t="s">
        <v>188</v>
      </c>
      <c r="C12" s="15" cm="1">
        <f t="array" aca="1" ref="C12" ca="1">SUM(LARGE(D12:N12,ROW(INDIRECT("1:8"))))</f>
        <v>656.46464646464642</v>
      </c>
      <c r="D12" s="14">
        <f>IFERROR(100*_xlfn.IFNA(VLOOKUP($B12,KviZDarije1!$A$1:$N$1000, 7, 0), 0)/'TOP SCORES'!B$6,0)</f>
        <v>70</v>
      </c>
      <c r="E12" s="14">
        <f>IFERROR(100*_xlfn.IFNA(VLOOKUP($B12,KviZDarije2!$A$1:$N$1000, 7, 0), 0)/'TOP SCORES'!C$6,0)</f>
        <v>0</v>
      </c>
      <c r="F12" s="14">
        <f>IFERROR(100*_xlfn.IFNA(VLOOKUP($B12,KviZDarije3!$A$1:$N$1000, 7, 0), 0)/'TOP SCORES'!D$6,0)</f>
        <v>100</v>
      </c>
      <c r="G12" s="14">
        <f>IFERROR(100*_xlfn.IFNA(VLOOKUP($B12,KviZDarije4!$A$1:$N$1000, 7, 0), 0)/'TOP SCORES'!E$6,0)</f>
        <v>70</v>
      </c>
      <c r="H12" s="14">
        <f>IFERROR(100*_xlfn.IFNA(VLOOKUP($B12,KviZDarije5!$A$1:$N$1000, 7, 0), 0)/'TOP SCORES'!F$6,0)</f>
        <v>100</v>
      </c>
      <c r="I12" s="14">
        <f>IFERROR(100*_xlfn.IFNA(VLOOKUP($B12,KviZDarije6!$A$1:$N$1000, 7, 0), 0)/'TOP SCORES'!G$6,0)</f>
        <v>55.555555555555557</v>
      </c>
      <c r="J12" s="14">
        <f>IFERROR(100*_xlfn.IFNA(VLOOKUP($B12,KviZDarije7!$A$1:$N$999, 7, 0), 0)/'TOP SCORES'!H$6,0)</f>
        <v>80</v>
      </c>
      <c r="K12" s="14">
        <f>IFERROR(100*_xlfn.IFNA(VLOOKUP($B12,KviZDarije8!$A$1:$N$1000, 7, 0), 0)/'TOP SCORES'!I$6,0)</f>
        <v>0</v>
      </c>
      <c r="L12" s="14">
        <f>IFERROR(100*_xlfn.IFNA(VLOOKUP($B12,KviZDarije9!$A$1:$N$1000, 7, 0), 0)/'TOP SCORES'!J$6,0)</f>
        <v>90.909090909090907</v>
      </c>
      <c r="M12" s="14">
        <f>IFERROR(100*_xlfn.IFNA(VLOOKUP($B12,KviZDarije10!$A$1:$N$1000, 7, 0), 0)/'TOP SCORES'!K$6,0)</f>
        <v>90</v>
      </c>
      <c r="N12" s="14">
        <f>IFERROR(100*_xlfn.IFNA(VLOOKUP($B12,KviZDarije11!$A$1:$N$1000, 7, 0), 0)/'TOP SCORES'!L$6,0)</f>
        <v>0</v>
      </c>
    </row>
    <row r="13" spans="1:15">
      <c r="A13" s="17">
        <f t="shared" ca="1" si="0"/>
        <v>12</v>
      </c>
      <c r="B13" s="12" t="s">
        <v>12</v>
      </c>
      <c r="C13" s="15" cm="1">
        <f t="array" aca="1" ref="C13" ca="1">SUM(LARGE(D13:N13,ROW(INDIRECT("1:8"))))</f>
        <v>653.93939393939388</v>
      </c>
      <c r="D13" s="14">
        <f>IFERROR(100*_xlfn.IFNA(VLOOKUP($B13,KviZDarije1!$A$1:$N$1000, 7, 0), 0)/'TOP SCORES'!B$6,0)</f>
        <v>60</v>
      </c>
      <c r="E13" s="14">
        <f>IFERROR(100*_xlfn.IFNA(VLOOKUP($B13,KviZDarije2!$A$1:$N$1000, 7, 0), 0)/'TOP SCORES'!C$6,0)</f>
        <v>100</v>
      </c>
      <c r="F13" s="14">
        <f>IFERROR(100*_xlfn.IFNA(VLOOKUP($B13,KviZDarije3!$A$1:$N$1000, 7, 0), 0)/'TOP SCORES'!D$6,0)</f>
        <v>81.818181818181813</v>
      </c>
      <c r="G13" s="14">
        <f>IFERROR(100*_xlfn.IFNA(VLOOKUP($B13,KviZDarije4!$A$1:$N$1000, 7, 0), 0)/'TOP SCORES'!E$6,0)</f>
        <v>80</v>
      </c>
      <c r="H13" s="14">
        <f>IFERROR(100*_xlfn.IFNA(VLOOKUP($B13,KviZDarije5!$A$1:$N$1000, 7, 0), 0)/'TOP SCORES'!F$6,0)</f>
        <v>90</v>
      </c>
      <c r="I13" s="14">
        <f>IFERROR(100*_xlfn.IFNA(VLOOKUP($B13,KviZDarije6!$A$1:$N$1000, 7, 0), 0)/'TOP SCORES'!G$6,0)</f>
        <v>66.666666666666671</v>
      </c>
      <c r="J13" s="14">
        <f>IFERROR(100*_xlfn.IFNA(VLOOKUP($B13,KviZDarije7!$A$1:$N$999, 7, 0), 0)/'TOP SCORES'!H$6,0)</f>
        <v>60</v>
      </c>
      <c r="K13" s="14">
        <f>IFERROR(100*_xlfn.IFNA(VLOOKUP($B13,KviZDarije8!$A$1:$N$1000, 7, 0), 0)/'TOP SCORES'!I$6,0)</f>
        <v>63.636363636363633</v>
      </c>
      <c r="L13" s="14">
        <f>IFERROR(100*_xlfn.IFNA(VLOOKUP($B13,KviZDarije9!$A$1:$N$1000, 7, 0), 0)/'TOP SCORES'!J$6,0)</f>
        <v>54.545454545454547</v>
      </c>
      <c r="M13" s="14">
        <f>IFERROR(100*_xlfn.IFNA(VLOOKUP($B13,KviZDarije10!$A$1:$N$1000, 7, 0), 0)/'TOP SCORES'!K$6,0)</f>
        <v>90</v>
      </c>
      <c r="N13" s="14">
        <f>IFERROR(100*_xlfn.IFNA(VLOOKUP($B13,KviZDarije11!$A$1:$N$1000, 7, 0), 0)/'TOP SCORES'!L$6,0)</f>
        <v>81.818181818181813</v>
      </c>
    </row>
    <row r="14" spans="1:15">
      <c r="A14" s="17">
        <f t="shared" ca="1" si="0"/>
        <v>13</v>
      </c>
      <c r="B14" s="12" t="s">
        <v>68</v>
      </c>
      <c r="C14" s="15" cm="1">
        <f t="array" aca="1" ref="C14" ca="1">SUM(LARGE(D14:N14,ROW(INDIRECT("1:8"))))</f>
        <v>645.95959595959596</v>
      </c>
      <c r="D14" s="14">
        <f>IFERROR(100*_xlfn.IFNA(VLOOKUP($B14,KviZDarije1!$A$1:$N$1000, 7, 0), 0)/'TOP SCORES'!B$6,0)</f>
        <v>80</v>
      </c>
      <c r="E14" s="14">
        <f>IFERROR(100*_xlfn.IFNA(VLOOKUP($B14,KviZDarije2!$A$1:$N$1000, 7, 0), 0)/'TOP SCORES'!C$6,0)</f>
        <v>90.909090909090907</v>
      </c>
      <c r="F14" s="14">
        <f>IFERROR(100*_xlfn.IFNA(VLOOKUP($B14,KviZDarije3!$A$1:$N$1000, 7, 0), 0)/'TOP SCORES'!D$6,0)</f>
        <v>0</v>
      </c>
      <c r="G14" s="14">
        <f>IFERROR(100*_xlfn.IFNA(VLOOKUP($B14,KviZDarije4!$A$1:$N$1000, 7, 0), 0)/'TOP SCORES'!E$6,0)</f>
        <v>0</v>
      </c>
      <c r="H14" s="14">
        <f>IFERROR(100*_xlfn.IFNA(VLOOKUP($B14,KviZDarije5!$A$1:$N$1000, 7, 0), 0)/'TOP SCORES'!F$6,0)</f>
        <v>70</v>
      </c>
      <c r="I14" s="14">
        <f>IFERROR(100*_xlfn.IFNA(VLOOKUP($B14,KviZDarije6!$A$1:$N$1000, 7, 0), 0)/'TOP SCORES'!G$6,0)</f>
        <v>77.777777777777771</v>
      </c>
      <c r="J14" s="14">
        <f>IFERROR(100*_xlfn.IFNA(VLOOKUP($B14,KviZDarije7!$A$1:$N$999, 7, 0), 0)/'TOP SCORES'!H$6,0)</f>
        <v>60</v>
      </c>
      <c r="K14" s="14">
        <f>IFERROR(100*_xlfn.IFNA(VLOOKUP($B14,KviZDarije8!$A$1:$N$1000, 7, 0), 0)/'TOP SCORES'!I$6,0)</f>
        <v>63.636363636363633</v>
      </c>
      <c r="L14" s="14">
        <f>IFERROR(100*_xlfn.IFNA(VLOOKUP($B14,KviZDarije9!$A$1:$N$1000, 7, 0), 0)/'TOP SCORES'!J$6,0)</f>
        <v>81.818181818181813</v>
      </c>
      <c r="M14" s="14">
        <f>IFERROR(100*_xlfn.IFNA(VLOOKUP($B14,KviZDarije10!$A$1:$N$1000, 7, 0), 0)/'TOP SCORES'!K$6,0)</f>
        <v>100</v>
      </c>
      <c r="N14" s="14">
        <f>IFERROR(100*_xlfn.IFNA(VLOOKUP($B14,KviZDarije11!$A$1:$N$1000, 7, 0), 0)/'TOP SCORES'!L$6,0)</f>
        <v>81.818181818181813</v>
      </c>
    </row>
    <row r="15" spans="1:15">
      <c r="A15" s="17">
        <f t="shared" ca="1" si="0"/>
        <v>14</v>
      </c>
      <c r="B15" s="8" t="s">
        <v>15</v>
      </c>
      <c r="C15" s="15" cm="1">
        <f t="array" aca="1" ref="C15" ca="1">SUM(LARGE(D15:N15,ROW(INDIRECT("1:8"))))</f>
        <v>644.3434343434343</v>
      </c>
      <c r="D15" s="14">
        <f>IFERROR(100*_xlfn.IFNA(VLOOKUP($B15,KviZDarije1!$A$1:$N$1000, 7, 0), 0)/'TOP SCORES'!B$6,0)</f>
        <v>50</v>
      </c>
      <c r="E15" s="14">
        <f>IFERROR(100*_xlfn.IFNA(VLOOKUP($B15,KviZDarije2!$A$1:$N$1000, 7, 0), 0)/'TOP SCORES'!C$6,0)</f>
        <v>81.818181818181813</v>
      </c>
      <c r="F15" s="14">
        <f>IFERROR(100*_xlfn.IFNA(VLOOKUP($B15,KviZDarije3!$A$1:$N$1000, 7, 0), 0)/'TOP SCORES'!D$6,0)</f>
        <v>81.818181818181813</v>
      </c>
      <c r="G15" s="14">
        <f>IFERROR(100*_xlfn.IFNA(VLOOKUP($B15,KviZDarije4!$A$1:$N$1000, 7, 0), 0)/'TOP SCORES'!E$6,0)</f>
        <v>70</v>
      </c>
      <c r="H15" s="14">
        <f>IFERROR(100*_xlfn.IFNA(VLOOKUP($B15,KviZDarije5!$A$1:$N$1000, 7, 0), 0)/'TOP SCORES'!F$6,0)</f>
        <v>80</v>
      </c>
      <c r="I15" s="14">
        <f>IFERROR(100*_xlfn.IFNA(VLOOKUP($B15,KviZDarije6!$A$1:$N$1000, 7, 0), 0)/'TOP SCORES'!G$6,0)</f>
        <v>88.888888888888886</v>
      </c>
      <c r="J15" s="14">
        <f>IFERROR(100*_xlfn.IFNA(VLOOKUP($B15,KviZDarije7!$A$1:$N$999, 7, 0), 0)/'TOP SCORES'!H$6,0)</f>
        <v>80</v>
      </c>
      <c r="K15" s="14">
        <f>IFERROR(100*_xlfn.IFNA(VLOOKUP($B15,KviZDarije8!$A$1:$N$1000, 7, 0), 0)/'TOP SCORES'!I$6,0)</f>
        <v>54.545454545454547</v>
      </c>
      <c r="L15" s="14">
        <f>IFERROR(100*_xlfn.IFNA(VLOOKUP($B15,KviZDarije9!$A$1:$N$1000, 7, 0), 0)/'TOP SCORES'!J$6,0)</f>
        <v>54.545454545454547</v>
      </c>
      <c r="M15" s="14">
        <f>IFERROR(100*_xlfn.IFNA(VLOOKUP($B15,KviZDarije10!$A$1:$N$1000, 7, 0), 0)/'TOP SCORES'!K$6,0)</f>
        <v>80</v>
      </c>
      <c r="N15" s="14">
        <f>IFERROR(100*_xlfn.IFNA(VLOOKUP($B15,KviZDarije11!$A$1:$N$1000, 7, 0), 0)/'TOP SCORES'!L$6,0)</f>
        <v>81.818181818181813</v>
      </c>
    </row>
    <row r="16" spans="1:15">
      <c r="A16" s="17">
        <f t="shared" ca="1" si="0"/>
        <v>15</v>
      </c>
      <c r="B16" s="8" t="s">
        <v>51</v>
      </c>
      <c r="C16" s="15" cm="1">
        <f t="array" aca="1" ref="C16" ca="1">SUM(LARGE(D16:N16,ROW(INDIRECT("1:8"))))</f>
        <v>643.23232323232332</v>
      </c>
      <c r="D16" s="14">
        <f>IFERROR(100*_xlfn.IFNA(VLOOKUP($B16,KviZDarije1!$A$1:$N$1000, 7, 0), 0)/'TOP SCORES'!B$6,0)</f>
        <v>70</v>
      </c>
      <c r="E16" s="14">
        <f>IFERROR(100*_xlfn.IFNA(VLOOKUP($B16,KviZDarije2!$A$1:$N$1000, 7, 0), 0)/'TOP SCORES'!C$6,0)</f>
        <v>90.909090909090907</v>
      </c>
      <c r="F16" s="14">
        <f>IFERROR(100*_xlfn.IFNA(VLOOKUP($B16,KviZDarije3!$A$1:$N$1000, 7, 0), 0)/'TOP SCORES'!D$6,0)</f>
        <v>100</v>
      </c>
      <c r="G16" s="14">
        <f>IFERROR(100*_xlfn.IFNA(VLOOKUP($B16,KviZDarije4!$A$1:$N$1000, 7, 0), 0)/'TOP SCORES'!E$6,0)</f>
        <v>60</v>
      </c>
      <c r="H16" s="14">
        <f>IFERROR(100*_xlfn.IFNA(VLOOKUP($B16,KviZDarije5!$A$1:$N$1000, 7, 0), 0)/'TOP SCORES'!F$6,0)</f>
        <v>60</v>
      </c>
      <c r="I16" s="14">
        <f>IFERROR(100*_xlfn.IFNA(VLOOKUP($B16,KviZDarije6!$A$1:$N$1000, 7, 0), 0)/'TOP SCORES'!G$6,0)</f>
        <v>77.777777777777771</v>
      </c>
      <c r="J16" s="14">
        <f>IFERROR(100*_xlfn.IFNA(VLOOKUP($B16,KviZDarije7!$A$1:$N$999, 7, 0), 0)/'TOP SCORES'!H$6,0)</f>
        <v>70</v>
      </c>
      <c r="K16" s="14">
        <f>IFERROR(100*_xlfn.IFNA(VLOOKUP($B16,KviZDarije8!$A$1:$N$1000, 7, 0), 0)/'TOP SCORES'!I$6,0)</f>
        <v>81.818181818181813</v>
      </c>
      <c r="L16" s="14">
        <f>IFERROR(100*_xlfn.IFNA(VLOOKUP($B16,KviZDarije9!$A$1:$N$1000, 7, 0), 0)/'TOP SCORES'!J$6,0)</f>
        <v>72.727272727272734</v>
      </c>
      <c r="M16" s="14">
        <f>IFERROR(100*_xlfn.IFNA(VLOOKUP($B16,KviZDarije10!$A$1:$N$1000, 7, 0), 0)/'TOP SCORES'!K$6,0)</f>
        <v>80</v>
      </c>
      <c r="N16" s="14">
        <f>IFERROR(100*_xlfn.IFNA(VLOOKUP($B16,KviZDarije11!$A$1:$N$1000, 7, 0), 0)/'TOP SCORES'!L$6,0)</f>
        <v>54.545454545454547</v>
      </c>
    </row>
    <row r="17" spans="1:14">
      <c r="A17" s="17">
        <f t="shared" ca="1" si="0"/>
        <v>16</v>
      </c>
      <c r="B17" s="8" t="s">
        <v>75</v>
      </c>
      <c r="C17" s="15" cm="1">
        <f t="array" aca="1" ref="C17" ca="1">SUM(LARGE(D17:N17,ROW(INDIRECT("1:8"))))</f>
        <v>639.09090909090912</v>
      </c>
      <c r="D17" s="14">
        <f>IFERROR(100*_xlfn.IFNA(VLOOKUP($B17,KviZDarije1!$A$1:$N$1000, 7, 0), 0)/'TOP SCORES'!B$6,0)</f>
        <v>70</v>
      </c>
      <c r="E17" s="14">
        <f>IFERROR(100*_xlfn.IFNA(VLOOKUP($B17,KviZDarije2!$A$1:$N$1000, 7, 0), 0)/'TOP SCORES'!C$6,0)</f>
        <v>100</v>
      </c>
      <c r="F17" s="14">
        <f>IFERROR(100*_xlfn.IFNA(VLOOKUP($B17,KviZDarije3!$A$1:$N$1000, 7, 0), 0)/'TOP SCORES'!D$6,0)</f>
        <v>81.818181818181813</v>
      </c>
      <c r="G17" s="14">
        <f>IFERROR(100*_xlfn.IFNA(VLOOKUP($B17,KviZDarije4!$A$1:$N$1000, 7, 0), 0)/'TOP SCORES'!E$6,0)</f>
        <v>60</v>
      </c>
      <c r="H17" s="14">
        <f>IFERROR(100*_xlfn.IFNA(VLOOKUP($B17,KviZDarije5!$A$1:$N$1000, 7, 0), 0)/'TOP SCORES'!F$6,0)</f>
        <v>80</v>
      </c>
      <c r="I17" s="14">
        <f>IFERROR(100*_xlfn.IFNA(VLOOKUP($B17,KviZDarije6!$A$1:$N$1000, 7, 0), 0)/'TOP SCORES'!G$6,0)</f>
        <v>66.666666666666671</v>
      </c>
      <c r="J17" s="14">
        <f>IFERROR(100*_xlfn.IFNA(VLOOKUP($B17,KviZDarije7!$A$1:$N$999, 7, 0), 0)/'TOP SCORES'!H$6,0)</f>
        <v>70</v>
      </c>
      <c r="K17" s="14">
        <f>IFERROR(100*_xlfn.IFNA(VLOOKUP($B17,KviZDarije8!$A$1:$N$1000, 7, 0), 0)/'TOP SCORES'!I$6,0)</f>
        <v>72.727272727272734</v>
      </c>
      <c r="L17" s="14">
        <f>IFERROR(100*_xlfn.IFNA(VLOOKUP($B17,KviZDarije9!$A$1:$N$1000, 7, 0), 0)/'TOP SCORES'!J$6,0)</f>
        <v>81.818181818181813</v>
      </c>
      <c r="M17" s="14">
        <f>IFERROR(100*_xlfn.IFNA(VLOOKUP($B17,KviZDarije10!$A$1:$N$1000, 7, 0), 0)/'TOP SCORES'!K$6,0)</f>
        <v>80</v>
      </c>
      <c r="N17" s="14">
        <f>IFERROR(100*_xlfn.IFNA(VLOOKUP($B17,KviZDarije11!$A$1:$N$1000, 7, 0), 0)/'TOP SCORES'!L$6,0)</f>
        <v>72.727272727272734</v>
      </c>
    </row>
    <row r="18" spans="1:14">
      <c r="A18" s="17">
        <f t="shared" ca="1" si="0"/>
        <v>17</v>
      </c>
      <c r="B18" s="33" t="s">
        <v>9</v>
      </c>
      <c r="C18" s="15" cm="1">
        <f t="array" aca="1" ref="C18" ca="1">SUM(LARGE(D18:N18,ROW(INDIRECT("1:8"))))</f>
        <v>633.93939393939388</v>
      </c>
      <c r="D18" s="14">
        <f>IFERROR(100*_xlfn.IFNA(VLOOKUP($B18,KviZDarije1!$A$1:$N$1000, 7, 0), 0)/'TOP SCORES'!B$6,0)</f>
        <v>70</v>
      </c>
      <c r="E18" s="14">
        <f>IFERROR(100*_xlfn.IFNA(VLOOKUP($B18,KviZDarije2!$A$1:$N$1000, 7, 0), 0)/'TOP SCORES'!C$6,0)</f>
        <v>81.818181818181813</v>
      </c>
      <c r="F18" s="14">
        <f>IFERROR(100*_xlfn.IFNA(VLOOKUP($B18,KviZDarije3!$A$1:$N$1000, 7, 0), 0)/'TOP SCORES'!D$6,0)</f>
        <v>90.909090909090907</v>
      </c>
      <c r="G18" s="14">
        <f>IFERROR(100*_xlfn.IFNA(VLOOKUP($B18,KviZDarije4!$A$1:$N$1000, 7, 0), 0)/'TOP SCORES'!E$6,0)</f>
        <v>80</v>
      </c>
      <c r="H18" s="14">
        <f>IFERROR(100*_xlfn.IFNA(VLOOKUP($B18,KviZDarije5!$A$1:$N$1000, 7, 0), 0)/'TOP SCORES'!F$6,0)</f>
        <v>60</v>
      </c>
      <c r="I18" s="14">
        <f>IFERROR(100*_xlfn.IFNA(VLOOKUP($B18,KviZDarije6!$A$1:$N$1000, 7, 0), 0)/'TOP SCORES'!G$6,0)</f>
        <v>66.666666666666671</v>
      </c>
      <c r="J18" s="14">
        <f>IFERROR(100*_xlfn.IFNA(VLOOKUP($B18,KviZDarije7!$A$1:$N$999, 7, 0), 0)/'TOP SCORES'!H$6,0)</f>
        <v>60</v>
      </c>
      <c r="K18" s="14">
        <f>IFERROR(100*_xlfn.IFNA(VLOOKUP($B18,KviZDarije8!$A$1:$N$1000, 7, 0), 0)/'TOP SCORES'!I$6,0)</f>
        <v>0</v>
      </c>
      <c r="L18" s="14">
        <f>IFERROR(100*_xlfn.IFNA(VLOOKUP($B18,KviZDarije9!$A$1:$N$1000, 7, 0), 0)/'TOP SCORES'!J$6,0)</f>
        <v>72.727272727272734</v>
      </c>
      <c r="M18" s="14">
        <f>IFERROR(100*_xlfn.IFNA(VLOOKUP($B18,KviZDarije10!$A$1:$N$1000, 7, 0), 0)/'TOP SCORES'!K$6,0)</f>
        <v>90</v>
      </c>
      <c r="N18" s="14">
        <f>IFERROR(100*_xlfn.IFNA(VLOOKUP($B18,KviZDarije11!$A$1:$N$1000, 7, 0), 0)/'TOP SCORES'!L$6,0)</f>
        <v>81.818181818181813</v>
      </c>
    </row>
    <row r="19" spans="1:14">
      <c r="A19" s="17">
        <f t="shared" ca="1" si="0"/>
        <v>18</v>
      </c>
      <c r="B19" s="12" t="s">
        <v>160</v>
      </c>
      <c r="C19" s="15" cm="1">
        <f t="array" aca="1" ref="C19" ca="1">SUM(LARGE(D19:N19,ROW(INDIRECT("1:8"))))</f>
        <v>630</v>
      </c>
      <c r="D19" s="14">
        <f>IFERROR(100*_xlfn.IFNA(VLOOKUP($B19,KviZDarije1!$A$1:$N$1000, 7, 0), 0)/'TOP SCORES'!B$6,0)</f>
        <v>50</v>
      </c>
      <c r="E19" s="14">
        <f>IFERROR(100*_xlfn.IFNA(VLOOKUP($B19,KviZDarije2!$A$1:$N$1000, 7, 0), 0)/'TOP SCORES'!C$6,0)</f>
        <v>90.909090909090907</v>
      </c>
      <c r="F19" s="14">
        <f>IFERROR(100*_xlfn.IFNA(VLOOKUP($B19,KviZDarije3!$A$1:$N$1000, 7, 0), 0)/'TOP SCORES'!D$6,0)</f>
        <v>81.818181818181813</v>
      </c>
      <c r="G19" s="14">
        <f>IFERROR(100*_xlfn.IFNA(VLOOKUP($B19,KviZDarije4!$A$1:$N$1000, 7, 0), 0)/'TOP SCORES'!E$6,0)</f>
        <v>70</v>
      </c>
      <c r="H19" s="14">
        <f>IFERROR(100*_xlfn.IFNA(VLOOKUP($B19,KviZDarije5!$A$1:$N$1000, 7, 0), 0)/'TOP SCORES'!F$6,0)</f>
        <v>60</v>
      </c>
      <c r="I19" s="14">
        <f>IFERROR(100*_xlfn.IFNA(VLOOKUP($B19,KviZDarije6!$A$1:$N$1000, 7, 0), 0)/'TOP SCORES'!G$6,0)</f>
        <v>44.444444444444443</v>
      </c>
      <c r="J19" s="14">
        <f>IFERROR(100*_xlfn.IFNA(VLOOKUP($B19,KviZDarije7!$A$1:$N$999, 7, 0), 0)/'TOP SCORES'!H$6,0)</f>
        <v>70</v>
      </c>
      <c r="K19" s="14">
        <f>IFERROR(100*_xlfn.IFNA(VLOOKUP($B19,KviZDarije8!$A$1:$N$1000, 7, 0), 0)/'TOP SCORES'!I$6,0)</f>
        <v>63.636363636363633</v>
      </c>
      <c r="L19" s="14">
        <f>IFERROR(100*_xlfn.IFNA(VLOOKUP($B19,KviZDarije9!$A$1:$N$1000, 7, 0), 0)/'TOP SCORES'!J$6,0)</f>
        <v>72.727272727272734</v>
      </c>
      <c r="M19" s="14">
        <f>IFERROR(100*_xlfn.IFNA(VLOOKUP($B19,KviZDarije10!$A$1:$N$1000, 7, 0), 0)/'TOP SCORES'!K$6,0)</f>
        <v>90</v>
      </c>
      <c r="N19" s="14">
        <f>IFERROR(100*_xlfn.IFNA(VLOOKUP($B19,KviZDarije11!$A$1:$N$1000, 7, 0), 0)/'TOP SCORES'!L$6,0)</f>
        <v>90.909090909090907</v>
      </c>
    </row>
    <row r="20" spans="1:14">
      <c r="A20" s="17">
        <f t="shared" ca="1" si="0"/>
        <v>19</v>
      </c>
      <c r="B20" s="12" t="s">
        <v>77</v>
      </c>
      <c r="C20" s="15" cm="1">
        <f t="array" aca="1" ref="C20" ca="1">SUM(LARGE(D20:N20,ROW(INDIRECT("1:8"))))</f>
        <v>620</v>
      </c>
      <c r="D20" s="14">
        <f>IFERROR(100*_xlfn.IFNA(VLOOKUP($B20,KviZDarije1!$A$1:$N$1000, 7, 0), 0)/'TOP SCORES'!B$6,0)</f>
        <v>90</v>
      </c>
      <c r="E20" s="14">
        <f>IFERROR(100*_xlfn.IFNA(VLOOKUP($B20,KviZDarije2!$A$1:$N$1000, 7, 0), 0)/'TOP SCORES'!C$6,0)</f>
        <v>81.818181818181813</v>
      </c>
      <c r="F20" s="14">
        <f>IFERROR(100*_xlfn.IFNA(VLOOKUP($B20,KviZDarije3!$A$1:$N$1000, 7, 0), 0)/'TOP SCORES'!D$6,0)</f>
        <v>72.727272727272734</v>
      </c>
      <c r="G20" s="14">
        <f>IFERROR(100*_xlfn.IFNA(VLOOKUP($B20,KviZDarije4!$A$1:$N$1000, 7, 0), 0)/'TOP SCORES'!E$6,0)</f>
        <v>90</v>
      </c>
      <c r="H20" s="14">
        <f>IFERROR(100*_xlfn.IFNA(VLOOKUP($B20,KviZDarije5!$A$1:$N$1000, 7, 0), 0)/'TOP SCORES'!F$6,0)</f>
        <v>60</v>
      </c>
      <c r="I20" s="14">
        <f>IFERROR(100*_xlfn.IFNA(VLOOKUP($B20,KviZDarije6!$A$1:$N$1000, 7, 0), 0)/'TOP SCORES'!G$6,0)</f>
        <v>55.555555555555557</v>
      </c>
      <c r="J20" s="14">
        <f>IFERROR(100*_xlfn.IFNA(VLOOKUP($B20,KviZDarije7!$A$1:$N$999, 7, 0), 0)/'TOP SCORES'!H$6,0)</f>
        <v>50</v>
      </c>
      <c r="K20" s="14">
        <f>IFERROR(100*_xlfn.IFNA(VLOOKUP($B20,KviZDarije8!$A$1:$N$1000, 7, 0), 0)/'TOP SCORES'!I$6,0)</f>
        <v>0</v>
      </c>
      <c r="L20" s="14">
        <f>IFERROR(100*_xlfn.IFNA(VLOOKUP($B20,KviZDarije9!$A$1:$N$1000, 7, 0), 0)/'TOP SCORES'!J$6,0)</f>
        <v>72.727272727272734</v>
      </c>
      <c r="M20" s="14">
        <f>IFERROR(100*_xlfn.IFNA(VLOOKUP($B20,KviZDarije10!$A$1:$N$1000, 7, 0), 0)/'TOP SCORES'!K$6,0)</f>
        <v>80</v>
      </c>
      <c r="N20" s="14">
        <f>IFERROR(100*_xlfn.IFNA(VLOOKUP($B20,KviZDarije11!$A$1:$N$1000, 7, 0), 0)/'TOP SCORES'!L$6,0)</f>
        <v>72.727272727272734</v>
      </c>
    </row>
    <row r="21" spans="1:14">
      <c r="A21" s="17">
        <f t="shared" ca="1" si="0"/>
        <v>20</v>
      </c>
      <c r="B21" s="8" t="s">
        <v>94</v>
      </c>
      <c r="C21" s="15" cm="1">
        <f t="array" aca="1" ref="C21" ca="1">SUM(LARGE(D21:N21,ROW(INDIRECT("1:8"))))</f>
        <v>616.66666666666663</v>
      </c>
      <c r="D21" s="14">
        <f>IFERROR(100*_xlfn.IFNA(VLOOKUP($B21,KviZDarije1!$A$1:$N$1000, 7, 0), 0)/'TOP SCORES'!B$6,0)</f>
        <v>70</v>
      </c>
      <c r="E21" s="14">
        <f>IFERROR(100*_xlfn.IFNA(VLOOKUP($B21,KviZDarije2!$A$1:$N$1000, 7, 0), 0)/'TOP SCORES'!C$6,0)</f>
        <v>90.909090909090907</v>
      </c>
      <c r="F21" s="14">
        <f>IFERROR(100*_xlfn.IFNA(VLOOKUP($B21,KviZDarije3!$A$1:$N$1000, 7, 0), 0)/'TOP SCORES'!D$6,0)</f>
        <v>90.909090909090907</v>
      </c>
      <c r="G21" s="14">
        <f>IFERROR(100*_xlfn.IFNA(VLOOKUP($B21,KviZDarije4!$A$1:$N$1000, 7, 0), 0)/'TOP SCORES'!E$6,0)</f>
        <v>50</v>
      </c>
      <c r="H21" s="14">
        <f>IFERROR(100*_xlfn.IFNA(VLOOKUP($B21,KviZDarije5!$A$1:$N$1000, 7, 0), 0)/'TOP SCORES'!F$6,0)</f>
        <v>50</v>
      </c>
      <c r="I21" s="14">
        <f>IFERROR(100*_xlfn.IFNA(VLOOKUP($B21,KviZDarije6!$A$1:$N$1000, 7, 0), 0)/'TOP SCORES'!G$6,0)</f>
        <v>66.666666666666671</v>
      </c>
      <c r="J21" s="14">
        <f>IFERROR(100*_xlfn.IFNA(VLOOKUP($B21,KviZDarije7!$A$1:$N$999, 7, 0), 0)/'TOP SCORES'!H$6,0)</f>
        <v>40</v>
      </c>
      <c r="K21" s="14">
        <f>IFERROR(100*_xlfn.IFNA(VLOOKUP($B21,KviZDarije8!$A$1:$N$1000, 7, 0), 0)/'TOP SCORES'!I$6,0)</f>
        <v>72.727272727272734</v>
      </c>
      <c r="L21" s="14">
        <f>IFERROR(100*_xlfn.IFNA(VLOOKUP($B21,KviZDarije9!$A$1:$N$1000, 7, 0), 0)/'TOP SCORES'!J$6,0)</f>
        <v>63.636363636363633</v>
      </c>
      <c r="M21" s="14">
        <f>IFERROR(100*_xlfn.IFNA(VLOOKUP($B21,KviZDarije10!$A$1:$N$1000, 7, 0), 0)/'TOP SCORES'!K$6,0)</f>
        <v>80</v>
      </c>
      <c r="N21" s="14">
        <f>IFERROR(100*_xlfn.IFNA(VLOOKUP($B21,KviZDarije11!$A$1:$N$1000, 7, 0), 0)/'TOP SCORES'!L$6,0)</f>
        <v>81.818181818181813</v>
      </c>
    </row>
    <row r="22" spans="1:14">
      <c r="A22" s="17">
        <f t="shared" ca="1" si="0"/>
        <v>21</v>
      </c>
      <c r="B22" s="8" t="s">
        <v>66</v>
      </c>
      <c r="C22" s="15" cm="1">
        <f t="array" aca="1" ref="C22" ca="1">SUM(LARGE(D22:N22,ROW(INDIRECT("1:8"))))</f>
        <v>603.93939393939388</v>
      </c>
      <c r="D22" s="14">
        <f>IFERROR(100*_xlfn.IFNA(VLOOKUP($B22,KviZDarije1!$A$1:$N$1000, 7, 0), 0)/'TOP SCORES'!B$6,0)</f>
        <v>70</v>
      </c>
      <c r="E22" s="14">
        <f>IFERROR(100*_xlfn.IFNA(VLOOKUP($B22,KviZDarije2!$A$1:$N$1000, 7, 0), 0)/'TOP SCORES'!C$6,0)</f>
        <v>90.909090909090907</v>
      </c>
      <c r="F22" s="14">
        <f>IFERROR(100*_xlfn.IFNA(VLOOKUP($B22,KviZDarije3!$A$1:$N$1000, 7, 0), 0)/'TOP SCORES'!D$6,0)</f>
        <v>81.818181818181813</v>
      </c>
      <c r="G22" s="14">
        <f>IFERROR(100*_xlfn.IFNA(VLOOKUP($B22,KviZDarije4!$A$1:$N$1000, 7, 0), 0)/'TOP SCORES'!E$6,0)</f>
        <v>0</v>
      </c>
      <c r="H22" s="14">
        <f>IFERROR(100*_xlfn.IFNA(VLOOKUP($B22,KviZDarije5!$A$1:$N$1000, 7, 0), 0)/'TOP SCORES'!F$6,0)</f>
        <v>30</v>
      </c>
      <c r="I22" s="14">
        <f>IFERROR(100*_xlfn.IFNA(VLOOKUP($B22,KviZDarije6!$A$1:$N$1000, 7, 0), 0)/'TOP SCORES'!G$6,0)</f>
        <v>66.666666666666671</v>
      </c>
      <c r="J22" s="14">
        <f>IFERROR(100*_xlfn.IFNA(VLOOKUP($B22,KviZDarije7!$A$1:$N$999, 7, 0), 0)/'TOP SCORES'!H$6,0)</f>
        <v>60</v>
      </c>
      <c r="K22" s="14">
        <f>IFERROR(100*_xlfn.IFNA(VLOOKUP($B22,KviZDarije8!$A$1:$N$1000, 7, 0), 0)/'TOP SCORES'!I$6,0)</f>
        <v>81.818181818181813</v>
      </c>
      <c r="L22" s="14">
        <f>IFERROR(100*_xlfn.IFNA(VLOOKUP($B22,KviZDarije9!$A$1:$N$1000, 7, 0), 0)/'TOP SCORES'!J$6,0)</f>
        <v>72.727272727272734</v>
      </c>
      <c r="M22" s="14">
        <f>IFERROR(100*_xlfn.IFNA(VLOOKUP($B22,KviZDarije10!$A$1:$N$1000, 7, 0), 0)/'TOP SCORES'!K$6,0)</f>
        <v>80</v>
      </c>
      <c r="N22" s="14">
        <f>IFERROR(100*_xlfn.IFNA(VLOOKUP($B22,KviZDarije11!$A$1:$N$1000, 7, 0), 0)/'TOP SCORES'!L$6,0)</f>
        <v>54.545454545454547</v>
      </c>
    </row>
    <row r="23" spans="1:14">
      <c r="A23" s="17">
        <f t="shared" ca="1" si="0"/>
        <v>22</v>
      </c>
      <c r="B23" s="8" t="s">
        <v>91</v>
      </c>
      <c r="C23" s="15" cm="1">
        <f t="array" aca="1" ref="C23" ca="1">SUM(LARGE(D23:N23,ROW(INDIRECT("1:8"))))</f>
        <v>588.4848484848485</v>
      </c>
      <c r="D23" s="14">
        <f>IFERROR(100*_xlfn.IFNA(VLOOKUP($B23,KviZDarije1!$A$1:$N$1000, 7, 0), 0)/'TOP SCORES'!B$6,0)</f>
        <v>80</v>
      </c>
      <c r="E23" s="14">
        <f>IFERROR(100*_xlfn.IFNA(VLOOKUP($B23,KviZDarije2!$A$1:$N$1000, 7, 0), 0)/'TOP SCORES'!C$6,0)</f>
        <v>72.727272727272734</v>
      </c>
      <c r="F23" s="14">
        <f>IFERROR(100*_xlfn.IFNA(VLOOKUP($B23,KviZDarije3!$A$1:$N$1000, 7, 0), 0)/'TOP SCORES'!D$6,0)</f>
        <v>72.727272727272734</v>
      </c>
      <c r="G23" s="14">
        <f>IFERROR(100*_xlfn.IFNA(VLOOKUP($B23,KviZDarije4!$A$1:$N$1000, 7, 0), 0)/'TOP SCORES'!E$6,0)</f>
        <v>60</v>
      </c>
      <c r="H23" s="14">
        <f>IFERROR(100*_xlfn.IFNA(VLOOKUP($B23,KviZDarije5!$A$1:$N$1000, 7, 0), 0)/'TOP SCORES'!F$6,0)</f>
        <v>60</v>
      </c>
      <c r="I23" s="14">
        <f>IFERROR(100*_xlfn.IFNA(VLOOKUP($B23,KviZDarije6!$A$1:$N$1000, 7, 0), 0)/'TOP SCORES'!G$6,0)</f>
        <v>66.666666666666671</v>
      </c>
      <c r="J23" s="14">
        <f>IFERROR(100*_xlfn.IFNA(VLOOKUP($B23,KviZDarije7!$A$1:$N$999, 7, 0), 0)/'TOP SCORES'!H$6,0)</f>
        <v>70</v>
      </c>
      <c r="K23" s="14">
        <f>IFERROR(100*_xlfn.IFNA(VLOOKUP($B23,KviZDarije8!$A$1:$N$1000, 7, 0), 0)/'TOP SCORES'!I$6,0)</f>
        <v>72.727272727272734</v>
      </c>
      <c r="L23" s="14">
        <f>IFERROR(100*_xlfn.IFNA(VLOOKUP($B23,KviZDarije9!$A$1:$N$1000, 7, 0), 0)/'TOP SCORES'!J$6,0)</f>
        <v>63.636363636363633</v>
      </c>
      <c r="M23" s="14">
        <f>IFERROR(100*_xlfn.IFNA(VLOOKUP($B23,KviZDarije10!$A$1:$N$1000, 7, 0), 0)/'TOP SCORES'!K$6,0)</f>
        <v>90</v>
      </c>
      <c r="N23" s="14">
        <f>IFERROR(100*_xlfn.IFNA(VLOOKUP($B23,KviZDarije11!$A$1:$N$1000, 7, 0), 0)/'TOP SCORES'!L$6,0)</f>
        <v>54.545454545454547</v>
      </c>
    </row>
    <row r="24" spans="1:14">
      <c r="A24" s="17">
        <f t="shared" ca="1" si="0"/>
        <v>22</v>
      </c>
      <c r="B24" s="12" t="s">
        <v>16</v>
      </c>
      <c r="C24" s="15" cm="1">
        <f t="array" aca="1" ref="C24" ca="1">SUM(LARGE(D24:N24,ROW(INDIRECT("1:8"))))</f>
        <v>588.4848484848485</v>
      </c>
      <c r="D24" s="14">
        <f>IFERROR(100*_xlfn.IFNA(VLOOKUP($B24,KviZDarije1!$A$1:$N$1000, 7, 0), 0)/'TOP SCORES'!B$6,0)</f>
        <v>0</v>
      </c>
      <c r="E24" s="14">
        <f>IFERROR(100*_xlfn.IFNA(VLOOKUP($B24,KviZDarije2!$A$1:$N$1000, 7, 0), 0)/'TOP SCORES'!C$6,0)</f>
        <v>90.909090909090907</v>
      </c>
      <c r="F24" s="14">
        <f>IFERROR(100*_xlfn.IFNA(VLOOKUP($B24,KviZDarije3!$A$1:$N$1000, 7, 0), 0)/'TOP SCORES'!D$6,0)</f>
        <v>90.909090909090907</v>
      </c>
      <c r="G24" s="14">
        <f>IFERROR(100*_xlfn.IFNA(VLOOKUP($B24,KviZDarije4!$A$1:$N$1000, 7, 0), 0)/'TOP SCORES'!E$6,0)</f>
        <v>0</v>
      </c>
      <c r="H24" s="14">
        <f>IFERROR(100*_xlfn.IFNA(VLOOKUP($B24,KviZDarije5!$A$1:$N$1000, 7, 0), 0)/'TOP SCORES'!F$6,0)</f>
        <v>50</v>
      </c>
      <c r="I24" s="14">
        <f>IFERROR(100*_xlfn.IFNA(VLOOKUP($B24,KviZDarije6!$A$1:$N$1000, 7, 0), 0)/'TOP SCORES'!G$6,0)</f>
        <v>66.666666666666671</v>
      </c>
      <c r="J24" s="14">
        <f>IFERROR(100*_xlfn.IFNA(VLOOKUP($B24,KviZDarije7!$A$1:$N$999, 7, 0), 0)/'TOP SCORES'!H$6,0)</f>
        <v>40</v>
      </c>
      <c r="K24" s="14">
        <f>IFERROR(100*_xlfn.IFNA(VLOOKUP($B24,KviZDarije8!$A$1:$N$1000, 7, 0), 0)/'TOP SCORES'!I$6,0)</f>
        <v>63.636363636363633</v>
      </c>
      <c r="L24" s="14">
        <f>IFERROR(100*_xlfn.IFNA(VLOOKUP($B24,KviZDarije9!$A$1:$N$1000, 7, 0), 0)/'TOP SCORES'!J$6,0)</f>
        <v>63.636363636363633</v>
      </c>
      <c r="M24" s="14">
        <f>IFERROR(100*_xlfn.IFNA(VLOOKUP($B24,KviZDarije10!$A$1:$N$1000, 7, 0), 0)/'TOP SCORES'!K$6,0)</f>
        <v>90</v>
      </c>
      <c r="N24" s="14">
        <f>IFERROR(100*_xlfn.IFNA(VLOOKUP($B24,KviZDarije11!$A$1:$N$1000, 7, 0), 0)/'TOP SCORES'!L$6,0)</f>
        <v>72.727272727272734</v>
      </c>
    </row>
    <row r="25" spans="1:14">
      <c r="A25" s="17">
        <f t="shared" ca="1" si="0"/>
        <v>24</v>
      </c>
      <c r="B25" s="33" t="s">
        <v>62</v>
      </c>
      <c r="C25" s="15" cm="1">
        <f t="array" aca="1" ref="C25" ca="1">SUM(LARGE(D25:N25,ROW(INDIRECT("1:8"))))</f>
        <v>587.57575757575762</v>
      </c>
      <c r="D25" s="14">
        <f>IFERROR(100*_xlfn.IFNA(VLOOKUP($B25,KviZDarije1!$A$1:$N$1000, 7, 0), 0)/'TOP SCORES'!B$6,0)</f>
        <v>80</v>
      </c>
      <c r="E25" s="14">
        <f>IFERROR(100*_xlfn.IFNA(VLOOKUP($B25,KviZDarije2!$A$1:$N$1000, 7, 0), 0)/'TOP SCORES'!C$6,0)</f>
        <v>90.909090909090907</v>
      </c>
      <c r="F25" s="14">
        <f>IFERROR(100*_xlfn.IFNA(VLOOKUP($B25,KviZDarije3!$A$1:$N$1000, 7, 0), 0)/'TOP SCORES'!D$6,0)</f>
        <v>90.909090909090907</v>
      </c>
      <c r="G25" s="14">
        <f>IFERROR(100*_xlfn.IFNA(VLOOKUP($B25,KviZDarije4!$A$1:$N$1000, 7, 0), 0)/'TOP SCORES'!E$6,0)</f>
        <v>0</v>
      </c>
      <c r="H25" s="14">
        <f>IFERROR(100*_xlfn.IFNA(VLOOKUP($B25,KviZDarije5!$A$1:$N$1000, 7, 0), 0)/'TOP SCORES'!F$6,0)</f>
        <v>50</v>
      </c>
      <c r="I25" s="14">
        <f>IFERROR(100*_xlfn.IFNA(VLOOKUP($B25,KviZDarije6!$A$1:$N$1000, 7, 0), 0)/'TOP SCORES'!G$6,0)</f>
        <v>66.666666666666671</v>
      </c>
      <c r="J25" s="14">
        <f>IFERROR(100*_xlfn.IFNA(VLOOKUP($B25,KviZDarije7!$A$1:$N$999, 7, 0), 0)/'TOP SCORES'!H$6,0)</f>
        <v>50</v>
      </c>
      <c r="K25" s="14">
        <f>IFERROR(100*_xlfn.IFNA(VLOOKUP($B25,KviZDarije8!$A$1:$N$1000, 7, 0), 0)/'TOP SCORES'!I$6,0)</f>
        <v>81.818181818181813</v>
      </c>
      <c r="L25" s="14">
        <f>IFERROR(100*_xlfn.IFNA(VLOOKUP($B25,KviZDarije9!$A$1:$N$1000, 7, 0), 0)/'TOP SCORES'!J$6,0)</f>
        <v>54.545454545454547</v>
      </c>
      <c r="M25" s="14">
        <f>IFERROR(100*_xlfn.IFNA(VLOOKUP($B25,KviZDarije10!$A$1:$N$1000, 7, 0), 0)/'TOP SCORES'!K$6,0)</f>
        <v>50</v>
      </c>
      <c r="N25" s="14">
        <f>IFERROR(100*_xlfn.IFNA(VLOOKUP($B25,KviZDarije11!$A$1:$N$1000, 7, 0), 0)/'TOP SCORES'!L$6,0)</f>
        <v>72.727272727272734</v>
      </c>
    </row>
    <row r="26" spans="1:14">
      <c r="A26" s="17">
        <f t="shared" ca="1" si="0"/>
        <v>25</v>
      </c>
      <c r="B26" s="12" t="s">
        <v>36</v>
      </c>
      <c r="C26" s="15" cm="1">
        <f t="array" aca="1" ref="C26" ca="1">SUM(LARGE(D26:N26,ROW(INDIRECT("1:8"))))</f>
        <v>577.77777777777783</v>
      </c>
      <c r="D26" s="14">
        <f>IFERROR(100*_xlfn.IFNA(VLOOKUP($B26,KviZDarije1!$A$1:$N$1000, 7, 0), 0)/'TOP SCORES'!B$6,0)</f>
        <v>60</v>
      </c>
      <c r="E26" s="14">
        <f>IFERROR(100*_xlfn.IFNA(VLOOKUP($B26,KviZDarije2!$A$1:$N$1000, 7, 0), 0)/'TOP SCORES'!C$6,0)</f>
        <v>63.636363636363633</v>
      </c>
      <c r="F26" s="14">
        <f>IFERROR(100*_xlfn.IFNA(VLOOKUP($B26,KviZDarije3!$A$1:$N$1000, 7, 0), 0)/'TOP SCORES'!D$6,0)</f>
        <v>81.818181818181813</v>
      </c>
      <c r="G26" s="14">
        <f>IFERROR(100*_xlfn.IFNA(VLOOKUP($B26,KviZDarije4!$A$1:$N$1000, 7, 0), 0)/'TOP SCORES'!E$6,0)</f>
        <v>60</v>
      </c>
      <c r="H26" s="14">
        <f>IFERROR(100*_xlfn.IFNA(VLOOKUP($B26,KviZDarije5!$A$1:$N$1000, 7, 0), 0)/'TOP SCORES'!F$6,0)</f>
        <v>40</v>
      </c>
      <c r="I26" s="14">
        <f>IFERROR(100*_xlfn.IFNA(VLOOKUP($B26,KviZDarije6!$A$1:$N$1000, 7, 0), 0)/'TOP SCORES'!G$6,0)</f>
        <v>77.777777777777771</v>
      </c>
      <c r="J26" s="14">
        <f>IFERROR(100*_xlfn.IFNA(VLOOKUP($B26,KviZDarije7!$A$1:$N$999, 7, 0), 0)/'TOP SCORES'!H$6,0)</f>
        <v>80</v>
      </c>
      <c r="K26" s="14">
        <f>IFERROR(100*_xlfn.IFNA(VLOOKUP($B26,KviZDarije8!$A$1:$N$1000, 7, 0), 0)/'TOP SCORES'!I$6,0)</f>
        <v>72.727272727272734</v>
      </c>
      <c r="L26" s="14">
        <f>IFERROR(100*_xlfn.IFNA(VLOOKUP($B26,KviZDarije9!$A$1:$N$1000, 7, 0), 0)/'TOP SCORES'!J$6,0)</f>
        <v>45.454545454545453</v>
      </c>
      <c r="M26" s="14">
        <f>IFERROR(100*_xlfn.IFNA(VLOOKUP($B26,KviZDarije10!$A$1:$N$1000, 7, 0), 0)/'TOP SCORES'!K$6,0)</f>
        <v>60</v>
      </c>
      <c r="N26" s="14">
        <f>IFERROR(100*_xlfn.IFNA(VLOOKUP($B26,KviZDarije11!$A$1:$N$1000, 7, 0), 0)/'TOP SCORES'!L$6,0)</f>
        <v>81.818181818181813</v>
      </c>
    </row>
    <row r="27" spans="1:14">
      <c r="A27" s="17">
        <f t="shared" ca="1" si="0"/>
        <v>26</v>
      </c>
      <c r="B27" s="8" t="s">
        <v>121</v>
      </c>
      <c r="C27" s="15" cm="1">
        <f t="array" aca="1" ref="C27" ca="1">SUM(LARGE(D27:N27,ROW(INDIRECT("1:8"))))</f>
        <v>570.90909090909088</v>
      </c>
      <c r="D27" s="14">
        <f>IFERROR(100*_xlfn.IFNA(VLOOKUP($B27,KviZDarije1!$A$1:$N$1000, 7, 0), 0)/'TOP SCORES'!B$6,0)</f>
        <v>70</v>
      </c>
      <c r="E27" s="14">
        <f>IFERROR(100*_xlfn.IFNA(VLOOKUP($B27,KviZDarije2!$A$1:$N$1000, 7, 0), 0)/'TOP SCORES'!C$6,0)</f>
        <v>72.727272727272734</v>
      </c>
      <c r="F27" s="14">
        <f>IFERROR(100*_xlfn.IFNA(VLOOKUP($B27,KviZDarije3!$A$1:$N$1000, 7, 0), 0)/'TOP SCORES'!D$6,0)</f>
        <v>90.909090909090907</v>
      </c>
      <c r="G27" s="14">
        <f>IFERROR(100*_xlfn.IFNA(VLOOKUP($B27,KviZDarije4!$A$1:$N$1000, 7, 0), 0)/'TOP SCORES'!E$6,0)</f>
        <v>70</v>
      </c>
      <c r="H27" s="14">
        <f>IFERROR(100*_xlfn.IFNA(VLOOKUP($B27,KviZDarije5!$A$1:$N$1000, 7, 0), 0)/'TOP SCORES'!F$6,0)</f>
        <v>60</v>
      </c>
      <c r="I27" s="14">
        <f>IFERROR(100*_xlfn.IFNA(VLOOKUP($B27,KviZDarije6!$A$1:$N$1000, 7, 0), 0)/'TOP SCORES'!G$6,0)</f>
        <v>55.555555555555557</v>
      </c>
      <c r="J27" s="14">
        <f>IFERROR(100*_xlfn.IFNA(VLOOKUP($B27,KviZDarije7!$A$1:$N$999, 7, 0), 0)/'TOP SCORES'!H$6,0)</f>
        <v>0</v>
      </c>
      <c r="K27" s="14">
        <f>IFERROR(100*_xlfn.IFNA(VLOOKUP($B27,KviZDarije8!$A$1:$N$1000, 7, 0), 0)/'TOP SCORES'!I$6,0)</f>
        <v>63.636363636363633</v>
      </c>
      <c r="L27" s="14">
        <f>IFERROR(100*_xlfn.IFNA(VLOOKUP($B27,KviZDarije9!$A$1:$N$1000, 7, 0), 0)/'TOP SCORES'!J$6,0)</f>
        <v>54.545454545454547</v>
      </c>
      <c r="M27" s="14">
        <f>IFERROR(100*_xlfn.IFNA(VLOOKUP($B27,KviZDarije10!$A$1:$N$1000, 7, 0), 0)/'TOP SCORES'!K$6,0)</f>
        <v>80</v>
      </c>
      <c r="N27" s="14">
        <f>IFERROR(100*_xlfn.IFNA(VLOOKUP($B27,KviZDarije11!$A$1:$N$1000, 7, 0), 0)/'TOP SCORES'!L$6,0)</f>
        <v>63.636363636363633</v>
      </c>
    </row>
    <row r="28" spans="1:14">
      <c r="A28" s="17">
        <f t="shared" ca="1" si="0"/>
        <v>27</v>
      </c>
      <c r="B28" s="12" t="s">
        <v>53</v>
      </c>
      <c r="C28" s="15" cm="1">
        <f t="array" aca="1" ref="C28" ca="1">SUM(LARGE(D28:N28,ROW(INDIRECT("1:8"))))</f>
        <v>562.72727272727275</v>
      </c>
      <c r="D28" s="14">
        <f>IFERROR(100*_xlfn.IFNA(VLOOKUP($B28,KviZDarije1!$A$1:$N$1000, 7, 0), 0)/'TOP SCORES'!B$6,0)</f>
        <v>60</v>
      </c>
      <c r="E28" s="14">
        <f>IFERROR(100*_xlfn.IFNA(VLOOKUP($B28,KviZDarije2!$A$1:$N$1000, 7, 0), 0)/'TOP SCORES'!C$6,0)</f>
        <v>81.818181818181813</v>
      </c>
      <c r="F28" s="14">
        <f>IFERROR(100*_xlfn.IFNA(VLOOKUP($B28,KviZDarije3!$A$1:$N$1000, 7, 0), 0)/'TOP SCORES'!D$6,0)</f>
        <v>90.909090909090907</v>
      </c>
      <c r="G28" s="14">
        <f>IFERROR(100*_xlfn.IFNA(VLOOKUP($B28,KviZDarije4!$A$1:$N$1000, 7, 0), 0)/'TOP SCORES'!E$6,0)</f>
        <v>70</v>
      </c>
      <c r="H28" s="14">
        <f>IFERROR(100*_xlfn.IFNA(VLOOKUP($B28,KviZDarije5!$A$1:$N$1000, 7, 0), 0)/'TOP SCORES'!F$6,0)</f>
        <v>60</v>
      </c>
      <c r="I28" s="14">
        <f>IFERROR(100*_xlfn.IFNA(VLOOKUP($B28,KviZDarije6!$A$1:$N$1000, 7, 0), 0)/'TOP SCORES'!G$6,0)</f>
        <v>55.555555555555557</v>
      </c>
      <c r="J28" s="14">
        <f>IFERROR(100*_xlfn.IFNA(VLOOKUP($B28,KviZDarije7!$A$1:$N$999, 7, 0), 0)/'TOP SCORES'!H$6,0)</f>
        <v>0</v>
      </c>
      <c r="K28" s="14">
        <f>IFERROR(100*_xlfn.IFNA(VLOOKUP($B28,KviZDarije8!$A$1:$N$1000, 7, 0), 0)/'TOP SCORES'!I$6,0)</f>
        <v>63.636363636363633</v>
      </c>
      <c r="L28" s="14">
        <f>IFERROR(100*_xlfn.IFNA(VLOOKUP($B28,KviZDarije9!$A$1:$N$1000, 7, 0), 0)/'TOP SCORES'!J$6,0)</f>
        <v>63.636363636363633</v>
      </c>
      <c r="M28" s="14">
        <f>IFERROR(100*_xlfn.IFNA(VLOOKUP($B28,KviZDarije10!$A$1:$N$1000, 7, 0), 0)/'TOP SCORES'!K$6,0)</f>
        <v>0</v>
      </c>
      <c r="N28" s="14">
        <f>IFERROR(100*_xlfn.IFNA(VLOOKUP($B28,KviZDarije11!$A$1:$N$1000, 7, 0), 0)/'TOP SCORES'!L$6,0)</f>
        <v>72.727272727272734</v>
      </c>
    </row>
    <row r="29" spans="1:14">
      <c r="A29" s="17">
        <f t="shared" ca="1" si="0"/>
        <v>28</v>
      </c>
      <c r="B29" s="12" t="s">
        <v>90</v>
      </c>
      <c r="C29" s="15" cm="1">
        <f t="array" aca="1" ref="C29" ca="1">SUM(LARGE(D29:N29,ROW(INDIRECT("1:8"))))</f>
        <v>560.30303030303037</v>
      </c>
      <c r="D29" s="14">
        <f>IFERROR(100*_xlfn.IFNA(VLOOKUP($B29,KviZDarije1!$A$1:$N$1000, 7, 0), 0)/'TOP SCORES'!B$6,0)</f>
        <v>90</v>
      </c>
      <c r="E29" s="14">
        <f>IFERROR(100*_xlfn.IFNA(VLOOKUP($B29,KviZDarije2!$A$1:$N$1000, 7, 0), 0)/'TOP SCORES'!C$6,0)</f>
        <v>72.727272727272734</v>
      </c>
      <c r="F29" s="14">
        <f>IFERROR(100*_xlfn.IFNA(VLOOKUP($B29,KviZDarije3!$A$1:$N$1000, 7, 0), 0)/'TOP SCORES'!D$6,0)</f>
        <v>63.636363636363633</v>
      </c>
      <c r="G29" s="14">
        <f>IFERROR(100*_xlfn.IFNA(VLOOKUP($B29,KviZDarije4!$A$1:$N$1000, 7, 0), 0)/'TOP SCORES'!E$6,0)</f>
        <v>50</v>
      </c>
      <c r="H29" s="14">
        <f>IFERROR(100*_xlfn.IFNA(VLOOKUP($B29,KviZDarije5!$A$1:$N$1000, 7, 0), 0)/'TOP SCORES'!F$6,0)</f>
        <v>70</v>
      </c>
      <c r="I29" s="14">
        <f>IFERROR(100*_xlfn.IFNA(VLOOKUP($B29,KviZDarije6!$A$1:$N$1000, 7, 0), 0)/'TOP SCORES'!G$6,0)</f>
        <v>66.666666666666671</v>
      </c>
      <c r="J29" s="14">
        <f>IFERROR(100*_xlfn.IFNA(VLOOKUP($B29,KviZDarije7!$A$1:$N$999, 7, 0), 0)/'TOP SCORES'!H$6,0)</f>
        <v>50</v>
      </c>
      <c r="K29" s="14">
        <f>IFERROR(100*_xlfn.IFNA(VLOOKUP($B29,KviZDarije8!$A$1:$N$1000, 7, 0), 0)/'TOP SCORES'!I$6,0)</f>
        <v>54.545454545454547</v>
      </c>
      <c r="L29" s="14">
        <f>IFERROR(100*_xlfn.IFNA(VLOOKUP($B29,KviZDarije9!$A$1:$N$1000, 7, 0), 0)/'TOP SCORES'!J$6,0)</f>
        <v>54.545454545454547</v>
      </c>
      <c r="M29" s="14">
        <f>IFERROR(100*_xlfn.IFNA(VLOOKUP($B29,KviZDarije10!$A$1:$N$1000, 7, 0), 0)/'TOP SCORES'!K$6,0)</f>
        <v>70</v>
      </c>
      <c r="N29" s="14">
        <f>IFERROR(100*_xlfn.IFNA(VLOOKUP($B29,KviZDarije11!$A$1:$N$1000, 7, 0), 0)/'TOP SCORES'!L$6,0)</f>
        <v>72.727272727272734</v>
      </c>
    </row>
    <row r="30" spans="1:14">
      <c r="A30" s="17">
        <f t="shared" ca="1" si="0"/>
        <v>28</v>
      </c>
      <c r="B30" s="8" t="s">
        <v>59</v>
      </c>
      <c r="C30" s="15" cm="1">
        <f t="array" aca="1" ref="C30" ca="1">SUM(LARGE(D30:N30,ROW(INDIRECT("1:8"))))</f>
        <v>560.30303030303037</v>
      </c>
      <c r="D30" s="14">
        <f>IFERROR(100*_xlfn.IFNA(VLOOKUP($B30,KviZDarije1!$A$1:$N$1000, 7, 0), 0)/'TOP SCORES'!B$6,0)</f>
        <v>70</v>
      </c>
      <c r="E30" s="14">
        <f>IFERROR(100*_xlfn.IFNA(VLOOKUP($B30,KviZDarije2!$A$1:$N$1000, 7, 0), 0)/'TOP SCORES'!C$6,0)</f>
        <v>54.545454545454547</v>
      </c>
      <c r="F30" s="14">
        <f>IFERROR(100*_xlfn.IFNA(VLOOKUP($B30,KviZDarije3!$A$1:$N$1000, 7, 0), 0)/'TOP SCORES'!D$6,0)</f>
        <v>81.818181818181813</v>
      </c>
      <c r="G30" s="14">
        <f>IFERROR(100*_xlfn.IFNA(VLOOKUP($B30,KviZDarije4!$A$1:$N$1000, 7, 0), 0)/'TOP SCORES'!E$6,0)</f>
        <v>40</v>
      </c>
      <c r="H30" s="14">
        <f>IFERROR(100*_xlfn.IFNA(VLOOKUP($B30,KviZDarije5!$A$1:$N$1000, 7, 0), 0)/'TOP SCORES'!F$6,0)</f>
        <v>50</v>
      </c>
      <c r="I30" s="14">
        <f>IFERROR(100*_xlfn.IFNA(VLOOKUP($B30,KviZDarije6!$A$1:$N$1000, 7, 0), 0)/'TOP SCORES'!G$6,0)</f>
        <v>66.666666666666671</v>
      </c>
      <c r="J30" s="14">
        <f>IFERROR(100*_xlfn.IFNA(VLOOKUP($B30,KviZDarije7!$A$1:$N$999, 7, 0), 0)/'TOP SCORES'!H$6,0)</f>
        <v>10</v>
      </c>
      <c r="K30" s="14">
        <f>IFERROR(100*_xlfn.IFNA(VLOOKUP($B30,KviZDarije8!$A$1:$N$1000, 7, 0), 0)/'TOP SCORES'!I$6,0)</f>
        <v>72.727272727272734</v>
      </c>
      <c r="L30" s="14">
        <f>IFERROR(100*_xlfn.IFNA(VLOOKUP($B30,KviZDarije9!$A$1:$N$1000, 7, 0), 0)/'TOP SCORES'!J$6,0)</f>
        <v>72.727272727272734</v>
      </c>
      <c r="M30" s="14">
        <f>IFERROR(100*_xlfn.IFNA(VLOOKUP($B30,KviZDarije10!$A$1:$N$1000, 7, 0), 0)/'TOP SCORES'!K$6,0)</f>
        <v>60</v>
      </c>
      <c r="N30" s="14">
        <f>IFERROR(100*_xlfn.IFNA(VLOOKUP($B30,KviZDarije11!$A$1:$N$1000, 7, 0), 0)/'TOP SCORES'!L$6,0)</f>
        <v>81.818181818181813</v>
      </c>
    </row>
    <row r="31" spans="1:14">
      <c r="A31" s="17">
        <f t="shared" ca="1" si="0"/>
        <v>30</v>
      </c>
      <c r="B31" s="8" t="s">
        <v>183</v>
      </c>
      <c r="C31" s="15" cm="1">
        <f t="array" aca="1" ref="C31" ca="1">SUM(LARGE(D31:N31,ROW(INDIRECT("1:8"))))</f>
        <v>560.10101010101005</v>
      </c>
      <c r="D31" s="14">
        <f>IFERROR(100*_xlfn.IFNA(VLOOKUP($B31,KviZDarije1!$A$1:$N$1000, 7, 0), 0)/'TOP SCORES'!B$6,0)</f>
        <v>80</v>
      </c>
      <c r="E31" s="14">
        <f>IFERROR(100*_xlfn.IFNA(VLOOKUP($B31,KviZDarije2!$A$1:$N$1000, 7, 0), 0)/'TOP SCORES'!C$6,0)</f>
        <v>90.909090909090907</v>
      </c>
      <c r="F31" s="14">
        <f>IFERROR(100*_xlfn.IFNA(VLOOKUP($B31,KviZDarije3!$A$1:$N$1000, 7, 0), 0)/'TOP SCORES'!D$6,0)</f>
        <v>72.727272727272734</v>
      </c>
      <c r="G31" s="14">
        <f>IFERROR(100*_xlfn.IFNA(VLOOKUP($B31,KviZDarije4!$A$1:$N$1000, 7, 0), 0)/'TOP SCORES'!E$6,0)</f>
        <v>0</v>
      </c>
      <c r="H31" s="14">
        <f>IFERROR(100*_xlfn.IFNA(VLOOKUP($B31,KviZDarije5!$A$1:$N$1000, 7, 0), 0)/'TOP SCORES'!F$6,0)</f>
        <v>40</v>
      </c>
      <c r="I31" s="14">
        <f>IFERROR(100*_xlfn.IFNA(VLOOKUP($B31,KviZDarije6!$A$1:$N$1000, 7, 0), 0)/'TOP SCORES'!G$6,0)</f>
        <v>55.555555555555557</v>
      </c>
      <c r="J31" s="14">
        <f>IFERROR(100*_xlfn.IFNA(VLOOKUP($B31,KviZDarije7!$A$1:$N$999, 7, 0), 0)/'TOP SCORES'!H$6,0)</f>
        <v>0</v>
      </c>
      <c r="K31" s="14">
        <f>IFERROR(100*_xlfn.IFNA(VLOOKUP($B31,KviZDarije8!$A$1:$N$1000, 7, 0), 0)/'TOP SCORES'!I$6,0)</f>
        <v>54.545454545454547</v>
      </c>
      <c r="L31" s="14">
        <f>IFERROR(100*_xlfn.IFNA(VLOOKUP($B31,KviZDarije9!$A$1:$N$1000, 7, 0), 0)/'TOP SCORES'!J$6,0)</f>
        <v>63.636363636363633</v>
      </c>
      <c r="M31" s="14">
        <f>IFERROR(100*_xlfn.IFNA(VLOOKUP($B31,KviZDarije10!$A$1:$N$1000, 7, 0), 0)/'TOP SCORES'!K$6,0)</f>
        <v>70</v>
      </c>
      <c r="N31" s="14">
        <f>IFERROR(100*_xlfn.IFNA(VLOOKUP($B31,KviZDarije11!$A$1:$N$1000, 7, 0), 0)/'TOP SCORES'!L$6,0)</f>
        <v>72.727272727272734</v>
      </c>
    </row>
    <row r="32" spans="1:14">
      <c r="A32" s="17">
        <f t="shared" ca="1" si="0"/>
        <v>31</v>
      </c>
      <c r="B32" s="8" t="s">
        <v>25</v>
      </c>
      <c r="C32" s="15" cm="1">
        <f t="array" aca="1" ref="C32" ca="1">SUM(LARGE(D32:N32,ROW(INDIRECT("1:8"))))</f>
        <v>556.46464646464653</v>
      </c>
      <c r="D32" s="14">
        <f>IFERROR(100*_xlfn.IFNA(VLOOKUP($B32,KviZDarije1!$A$1:$N$1000, 7, 0), 0)/'TOP SCORES'!B$6,0)</f>
        <v>80</v>
      </c>
      <c r="E32" s="14">
        <f>IFERROR(100*_xlfn.IFNA(VLOOKUP($B32,KviZDarije2!$A$1:$N$1000, 7, 0), 0)/'TOP SCORES'!C$6,0)</f>
        <v>81.818181818181813</v>
      </c>
      <c r="F32" s="14">
        <f>IFERROR(100*_xlfn.IFNA(VLOOKUP($B32,KviZDarije3!$A$1:$N$1000, 7, 0), 0)/'TOP SCORES'!D$6,0)</f>
        <v>72.727272727272734</v>
      </c>
      <c r="G32" s="14">
        <f>IFERROR(100*_xlfn.IFNA(VLOOKUP($B32,KviZDarije4!$A$1:$N$1000, 7, 0), 0)/'TOP SCORES'!E$6,0)</f>
        <v>30</v>
      </c>
      <c r="H32" s="14">
        <f>IFERROR(100*_xlfn.IFNA(VLOOKUP($B32,KviZDarije5!$A$1:$N$1000, 7, 0), 0)/'TOP SCORES'!F$6,0)</f>
        <v>60</v>
      </c>
      <c r="I32" s="14">
        <f>IFERROR(100*_xlfn.IFNA(VLOOKUP($B32,KviZDarije6!$A$1:$N$1000, 7, 0), 0)/'TOP SCORES'!G$6,0)</f>
        <v>55.555555555555557</v>
      </c>
      <c r="J32" s="14">
        <f>IFERROR(100*_xlfn.IFNA(VLOOKUP($B32,KviZDarije7!$A$1:$N$999, 7, 0), 0)/'TOP SCORES'!H$6,0)</f>
        <v>50</v>
      </c>
      <c r="K32" s="14">
        <f>IFERROR(100*_xlfn.IFNA(VLOOKUP($B32,KviZDarije8!$A$1:$N$1000, 7, 0), 0)/'TOP SCORES'!I$6,0)</f>
        <v>63.636363636363633</v>
      </c>
      <c r="L32" s="14">
        <f>IFERROR(100*_xlfn.IFNA(VLOOKUP($B32,KviZDarije9!$A$1:$N$1000, 7, 0), 0)/'TOP SCORES'!J$6,0)</f>
        <v>54.545454545454547</v>
      </c>
      <c r="M32" s="14">
        <f>IFERROR(100*_xlfn.IFNA(VLOOKUP($B32,KviZDarije10!$A$1:$N$1000, 7, 0), 0)/'TOP SCORES'!K$6,0)</f>
        <v>70</v>
      </c>
      <c r="N32" s="14">
        <f>IFERROR(100*_xlfn.IFNA(VLOOKUP($B32,KviZDarije11!$A$1:$N$1000, 7, 0), 0)/'TOP SCORES'!L$6,0)</f>
        <v>72.727272727272734</v>
      </c>
    </row>
    <row r="33" spans="1:14">
      <c r="A33" s="17">
        <f t="shared" ca="1" si="0"/>
        <v>32</v>
      </c>
      <c r="B33" s="33" t="s">
        <v>65</v>
      </c>
      <c r="C33" s="15" cm="1">
        <f t="array" aca="1" ref="C33" ca="1">SUM(LARGE(D33:N33,ROW(INDIRECT("1:8"))))</f>
        <v>556.46464646464642</v>
      </c>
      <c r="D33" s="14">
        <f>IFERROR(100*_xlfn.IFNA(VLOOKUP($B33,KviZDarije1!$A$1:$N$1000, 7, 0), 0)/'TOP SCORES'!B$6,0)</f>
        <v>70</v>
      </c>
      <c r="E33" s="14">
        <f>IFERROR(100*_xlfn.IFNA(VLOOKUP($B33,KviZDarije2!$A$1:$N$1000, 7, 0), 0)/'TOP SCORES'!C$6,0)</f>
        <v>90.909090909090907</v>
      </c>
      <c r="F33" s="14">
        <f>IFERROR(100*_xlfn.IFNA(VLOOKUP($B33,KviZDarije3!$A$1:$N$1000, 7, 0), 0)/'TOP SCORES'!D$6,0)</f>
        <v>72.727272727272734</v>
      </c>
      <c r="G33" s="14">
        <f>IFERROR(100*_xlfn.IFNA(VLOOKUP($B33,KviZDarije4!$A$1:$N$1000, 7, 0), 0)/'TOP SCORES'!E$6,0)</f>
        <v>70</v>
      </c>
      <c r="H33" s="14">
        <f>IFERROR(100*_xlfn.IFNA(VLOOKUP($B33,KviZDarije5!$A$1:$N$1000, 7, 0), 0)/'TOP SCORES'!F$6,0)</f>
        <v>70</v>
      </c>
      <c r="I33" s="14">
        <f>IFERROR(100*_xlfn.IFNA(VLOOKUP($B33,KviZDarije6!$A$1:$N$1000, 7, 0), 0)/'TOP SCORES'!G$6,0)</f>
        <v>55.555555555555557</v>
      </c>
      <c r="J33" s="14">
        <f>IFERROR(100*_xlfn.IFNA(VLOOKUP($B33,KviZDarije7!$A$1:$N$999, 7, 0), 0)/'TOP SCORES'!H$6,0)</f>
        <v>40</v>
      </c>
      <c r="K33" s="14">
        <f>IFERROR(100*_xlfn.IFNA(VLOOKUP($B33,KviZDarije8!$A$1:$N$1000, 7, 0), 0)/'TOP SCORES'!I$6,0)</f>
        <v>0</v>
      </c>
      <c r="L33" s="14">
        <f>IFERROR(100*_xlfn.IFNA(VLOOKUP($B33,KviZDarije9!$A$1:$N$1000, 7, 0), 0)/'TOP SCORES'!J$6,0)</f>
        <v>63.636363636363633</v>
      </c>
      <c r="M33" s="14">
        <f>IFERROR(100*_xlfn.IFNA(VLOOKUP($B33,KviZDarije10!$A$1:$N$1000, 7, 0), 0)/'TOP SCORES'!K$6,0)</f>
        <v>50</v>
      </c>
      <c r="N33" s="14">
        <f>IFERROR(100*_xlfn.IFNA(VLOOKUP($B33,KviZDarije11!$A$1:$N$1000, 7, 0), 0)/'TOP SCORES'!L$6,0)</f>
        <v>63.636363636363633</v>
      </c>
    </row>
    <row r="34" spans="1:14">
      <c r="A34" s="17">
        <f t="shared" ca="1" si="0"/>
        <v>33</v>
      </c>
      <c r="B34" s="33" t="s">
        <v>129</v>
      </c>
      <c r="C34" s="15" cm="1">
        <f t="array" aca="1" ref="C34" ca="1">SUM(LARGE(D34:N34,ROW(INDIRECT("1:8"))))</f>
        <v>548.4848484848485</v>
      </c>
      <c r="D34" s="14">
        <f>IFERROR(100*_xlfn.IFNA(VLOOKUP($B34,KviZDarije1!$A$1:$N$1000, 7, 0), 0)/'TOP SCORES'!B$6,0)</f>
        <v>50</v>
      </c>
      <c r="E34" s="14">
        <f>IFERROR(100*_xlfn.IFNA(VLOOKUP($B34,KviZDarije2!$A$1:$N$1000, 7, 0), 0)/'TOP SCORES'!C$6,0)</f>
        <v>63.636363636363633</v>
      </c>
      <c r="F34" s="14">
        <f>IFERROR(100*_xlfn.IFNA(VLOOKUP($B34,KviZDarije3!$A$1:$N$1000, 7, 0), 0)/'TOP SCORES'!D$6,0)</f>
        <v>90.909090909090907</v>
      </c>
      <c r="G34" s="14">
        <f>IFERROR(100*_xlfn.IFNA(VLOOKUP($B34,KviZDarije4!$A$1:$N$1000, 7, 0), 0)/'TOP SCORES'!E$6,0)</f>
        <v>40</v>
      </c>
      <c r="H34" s="14">
        <f>IFERROR(100*_xlfn.IFNA(VLOOKUP($B34,KviZDarije5!$A$1:$N$1000, 7, 0), 0)/'TOP SCORES'!F$6,0)</f>
        <v>70</v>
      </c>
      <c r="I34" s="14">
        <f>IFERROR(100*_xlfn.IFNA(VLOOKUP($B34,KviZDarije6!$A$1:$N$1000, 7, 0), 0)/'TOP SCORES'!G$6,0)</f>
        <v>66.666666666666671</v>
      </c>
      <c r="J34" s="14">
        <f>IFERROR(100*_xlfn.IFNA(VLOOKUP($B34,KviZDarije7!$A$1:$N$999, 7, 0), 0)/'TOP SCORES'!H$6,0)</f>
        <v>0</v>
      </c>
      <c r="K34" s="14">
        <f>IFERROR(100*_xlfn.IFNA(VLOOKUP($B34,KviZDarije8!$A$1:$N$1000, 7, 0), 0)/'TOP SCORES'!I$6,0)</f>
        <v>63.636363636363633</v>
      </c>
      <c r="L34" s="14">
        <f>IFERROR(100*_xlfn.IFNA(VLOOKUP($B34,KviZDarije9!$A$1:$N$1000, 7, 0), 0)/'TOP SCORES'!J$6,0)</f>
        <v>45.454545454545453</v>
      </c>
      <c r="M34" s="14">
        <f>IFERROR(100*_xlfn.IFNA(VLOOKUP($B34,KviZDarije10!$A$1:$N$1000, 7, 0), 0)/'TOP SCORES'!K$6,0)</f>
        <v>80</v>
      </c>
      <c r="N34" s="14">
        <f>IFERROR(100*_xlfn.IFNA(VLOOKUP($B34,KviZDarije11!$A$1:$N$1000, 7, 0), 0)/'TOP SCORES'!L$6,0)</f>
        <v>63.636363636363633</v>
      </c>
    </row>
    <row r="35" spans="1:14">
      <c r="A35" s="17">
        <f t="shared" ca="1" si="0"/>
        <v>34</v>
      </c>
      <c r="B35" s="8" t="s">
        <v>187</v>
      </c>
      <c r="C35" s="15" cm="1">
        <f t="array" aca="1" ref="C35" ca="1">SUM(LARGE(D35:N35,ROW(INDIRECT("1:8"))))</f>
        <v>540.30303030303025</v>
      </c>
      <c r="D35" s="14">
        <f>IFERROR(100*_xlfn.IFNA(VLOOKUP($B35,KviZDarije1!$A$1:$N$1000, 7, 0), 0)/'TOP SCORES'!B$6,0)</f>
        <v>50</v>
      </c>
      <c r="E35" s="14">
        <f>IFERROR(100*_xlfn.IFNA(VLOOKUP($B35,KviZDarije2!$A$1:$N$1000, 7, 0), 0)/'TOP SCORES'!C$6,0)</f>
        <v>72.727272727272734</v>
      </c>
      <c r="F35" s="14">
        <f>IFERROR(100*_xlfn.IFNA(VLOOKUP($B35,KviZDarije3!$A$1:$N$1000, 7, 0), 0)/'TOP SCORES'!D$6,0)</f>
        <v>63.636363636363633</v>
      </c>
      <c r="G35" s="14">
        <f>IFERROR(100*_xlfn.IFNA(VLOOKUP($B35,KviZDarije4!$A$1:$N$1000, 7, 0), 0)/'TOP SCORES'!E$6,0)</f>
        <v>50</v>
      </c>
      <c r="H35" s="14">
        <f>IFERROR(100*_xlfn.IFNA(VLOOKUP($B35,KviZDarije5!$A$1:$N$1000, 7, 0), 0)/'TOP SCORES'!F$6,0)</f>
        <v>60</v>
      </c>
      <c r="I35" s="14">
        <f>IFERROR(100*_xlfn.IFNA(VLOOKUP($B35,KviZDarije6!$A$1:$N$1000, 7, 0), 0)/'TOP SCORES'!G$6,0)</f>
        <v>66.666666666666671</v>
      </c>
      <c r="J35" s="14">
        <f>IFERROR(100*_xlfn.IFNA(VLOOKUP($B35,KviZDarije7!$A$1:$N$999, 7, 0), 0)/'TOP SCORES'!H$6,0)</f>
        <v>60</v>
      </c>
      <c r="K35" s="14">
        <f>IFERROR(100*_xlfn.IFNA(VLOOKUP($B35,KviZDarije8!$A$1:$N$1000, 7, 0), 0)/'TOP SCORES'!I$6,0)</f>
        <v>63.636363636363633</v>
      </c>
      <c r="L35" s="14">
        <f>IFERROR(100*_xlfn.IFNA(VLOOKUP($B35,KviZDarije9!$A$1:$N$1000, 7, 0), 0)/'TOP SCORES'!J$6,0)</f>
        <v>54.545454545454547</v>
      </c>
      <c r="M35" s="14">
        <f>IFERROR(100*_xlfn.IFNA(VLOOKUP($B35,KviZDarije10!$A$1:$N$1000, 7, 0), 0)/'TOP SCORES'!K$6,0)</f>
        <v>90</v>
      </c>
      <c r="N35" s="14">
        <f>IFERROR(100*_xlfn.IFNA(VLOOKUP($B35,KviZDarije11!$A$1:$N$1000, 7, 0), 0)/'TOP SCORES'!L$6,0)</f>
        <v>63.636363636363633</v>
      </c>
    </row>
    <row r="36" spans="1:14">
      <c r="A36" s="17">
        <f t="shared" ca="1" si="0"/>
        <v>35</v>
      </c>
      <c r="B36" s="8" t="s">
        <v>56</v>
      </c>
      <c r="C36" s="15" cm="1">
        <f t="array" aca="1" ref="C36" ca="1">SUM(LARGE(D36:N36,ROW(INDIRECT("1:8"))))</f>
        <v>521.91919191919192</v>
      </c>
      <c r="D36" s="14">
        <f>IFERROR(100*_xlfn.IFNA(VLOOKUP($B36,KviZDarije1!$A$1:$N$1000, 7, 0), 0)/'TOP SCORES'!B$6,0)</f>
        <v>50</v>
      </c>
      <c r="E36" s="14">
        <f>IFERROR(100*_xlfn.IFNA(VLOOKUP($B36,KviZDarije2!$A$1:$N$1000, 7, 0), 0)/'TOP SCORES'!C$6,0)</f>
        <v>63.636363636363633</v>
      </c>
      <c r="F36" s="14">
        <f>IFERROR(100*_xlfn.IFNA(VLOOKUP($B36,KviZDarije3!$A$1:$N$1000, 7, 0), 0)/'TOP SCORES'!D$6,0)</f>
        <v>81.818181818181813</v>
      </c>
      <c r="G36" s="14">
        <f>IFERROR(100*_xlfn.IFNA(VLOOKUP($B36,KviZDarije4!$A$1:$N$1000, 7, 0), 0)/'TOP SCORES'!E$6,0)</f>
        <v>70</v>
      </c>
      <c r="H36" s="14">
        <f>IFERROR(100*_xlfn.IFNA(VLOOKUP($B36,KviZDarije5!$A$1:$N$1000, 7, 0), 0)/'TOP SCORES'!F$6,0)</f>
        <v>60</v>
      </c>
      <c r="I36" s="14">
        <f>IFERROR(100*_xlfn.IFNA(VLOOKUP($B36,KviZDarije6!$A$1:$N$1000, 7, 0), 0)/'TOP SCORES'!G$6,0)</f>
        <v>55.555555555555557</v>
      </c>
      <c r="J36" s="14">
        <f>IFERROR(100*_xlfn.IFNA(VLOOKUP($B36,KviZDarije7!$A$1:$N$999, 7, 0), 0)/'TOP SCORES'!H$6,0)</f>
        <v>50</v>
      </c>
      <c r="K36" s="14">
        <f>IFERROR(100*_xlfn.IFNA(VLOOKUP($B36,KviZDarije8!$A$1:$N$1000, 7, 0), 0)/'TOP SCORES'!I$6,0)</f>
        <v>63.636363636363633</v>
      </c>
      <c r="L36" s="14">
        <f>IFERROR(100*_xlfn.IFNA(VLOOKUP($B36,KviZDarije9!$A$1:$N$1000, 7, 0), 0)/'TOP SCORES'!J$6,0)</f>
        <v>54.545454545454547</v>
      </c>
      <c r="M36" s="14">
        <f>IFERROR(100*_xlfn.IFNA(VLOOKUP($B36,KviZDarije10!$A$1:$N$1000, 7, 0), 0)/'TOP SCORES'!K$6,0)</f>
        <v>0</v>
      </c>
      <c r="N36" s="14">
        <f>IFERROR(100*_xlfn.IFNA(VLOOKUP($B36,KviZDarije11!$A$1:$N$1000, 7, 0), 0)/'TOP SCORES'!L$6,0)</f>
        <v>72.727272727272734</v>
      </c>
    </row>
    <row r="37" spans="1:14">
      <c r="A37" s="17">
        <f t="shared" ca="1" si="0"/>
        <v>36</v>
      </c>
      <c r="B37" s="8" t="s">
        <v>85</v>
      </c>
      <c r="C37" s="15" cm="1">
        <f t="array" aca="1" ref="C37" ca="1">SUM(LARGE(D37:N37,ROW(INDIRECT("1:8"))))</f>
        <v>511.81818181818181</v>
      </c>
      <c r="D37" s="14">
        <f>IFERROR(100*_xlfn.IFNA(VLOOKUP($B37,KviZDarije1!$A$1:$N$1000, 7, 0), 0)/'TOP SCORES'!B$6,0)</f>
        <v>50</v>
      </c>
      <c r="E37" s="14">
        <f>IFERROR(100*_xlfn.IFNA(VLOOKUP($B37,KviZDarije2!$A$1:$N$1000, 7, 0), 0)/'TOP SCORES'!C$6,0)</f>
        <v>45.454545454545453</v>
      </c>
      <c r="F37" s="14">
        <f>IFERROR(100*_xlfn.IFNA(VLOOKUP($B37,KviZDarije3!$A$1:$N$1000, 7, 0), 0)/'TOP SCORES'!D$6,0)</f>
        <v>90.909090909090907</v>
      </c>
      <c r="G37" s="14">
        <f>IFERROR(100*_xlfn.IFNA(VLOOKUP($B37,KviZDarije4!$A$1:$N$1000, 7, 0), 0)/'TOP SCORES'!E$6,0)</f>
        <v>60</v>
      </c>
      <c r="H37" s="14">
        <f>IFERROR(100*_xlfn.IFNA(VLOOKUP($B37,KviZDarije5!$A$1:$N$1000, 7, 0), 0)/'TOP SCORES'!F$6,0)</f>
        <v>0</v>
      </c>
      <c r="I37" s="14">
        <f>IFERROR(100*_xlfn.IFNA(VLOOKUP($B37,KviZDarije6!$A$1:$N$1000, 7, 0), 0)/'TOP SCORES'!G$6,0)</f>
        <v>44.444444444444443</v>
      </c>
      <c r="J37" s="14">
        <f>IFERROR(100*_xlfn.IFNA(VLOOKUP($B37,KviZDarije7!$A$1:$N$999, 7, 0), 0)/'TOP SCORES'!H$6,0)</f>
        <v>50</v>
      </c>
      <c r="K37" s="14">
        <f>IFERROR(100*_xlfn.IFNA(VLOOKUP($B37,KviZDarije8!$A$1:$N$1000, 7, 0), 0)/'TOP SCORES'!I$6,0)</f>
        <v>63.636363636363633</v>
      </c>
      <c r="L37" s="14">
        <f>IFERROR(100*_xlfn.IFNA(VLOOKUP($B37,KviZDarije9!$A$1:$N$1000, 7, 0), 0)/'TOP SCORES'!J$6,0)</f>
        <v>72.727272727272734</v>
      </c>
      <c r="M37" s="14">
        <f>IFERROR(100*_xlfn.IFNA(VLOOKUP($B37,KviZDarije10!$A$1:$N$1000, 7, 0), 0)/'TOP SCORES'!K$6,0)</f>
        <v>70</v>
      </c>
      <c r="N37" s="14">
        <f>IFERROR(100*_xlfn.IFNA(VLOOKUP($B37,KviZDarije11!$A$1:$N$1000, 7, 0), 0)/'TOP SCORES'!L$6,0)</f>
        <v>54.545454545454547</v>
      </c>
    </row>
    <row r="38" spans="1:14">
      <c r="A38" s="17">
        <f t="shared" ca="1" si="0"/>
        <v>37</v>
      </c>
      <c r="B38" s="12" t="s">
        <v>70</v>
      </c>
      <c r="C38" s="15" cm="1">
        <f t="array" aca="1" ref="C38" ca="1">SUM(LARGE(D38:N38,ROW(INDIRECT("1:8"))))</f>
        <v>509.19191919191917</v>
      </c>
      <c r="D38" s="14">
        <f>IFERROR(100*_xlfn.IFNA(VLOOKUP($B38,KviZDarije1!$A$1:$N$1000, 7, 0), 0)/'TOP SCORES'!B$6,0)</f>
        <v>40</v>
      </c>
      <c r="E38" s="14">
        <f>IFERROR(100*_xlfn.IFNA(VLOOKUP($B38,KviZDarije2!$A$1:$N$1000, 7, 0), 0)/'TOP SCORES'!C$6,0)</f>
        <v>0</v>
      </c>
      <c r="F38" s="14">
        <f>IFERROR(100*_xlfn.IFNA(VLOOKUP($B38,KviZDarije3!$A$1:$N$1000, 7, 0), 0)/'TOP SCORES'!D$6,0)</f>
        <v>72.727272727272734</v>
      </c>
      <c r="G38" s="14">
        <f>IFERROR(100*_xlfn.IFNA(VLOOKUP($B38,KviZDarije4!$A$1:$N$1000, 7, 0), 0)/'TOP SCORES'!E$6,0)</f>
        <v>50</v>
      </c>
      <c r="H38" s="14">
        <f>IFERROR(100*_xlfn.IFNA(VLOOKUP($B38,KviZDarije5!$A$1:$N$1000, 7, 0), 0)/'TOP SCORES'!F$6,0)</f>
        <v>90</v>
      </c>
      <c r="I38" s="14">
        <f>IFERROR(100*_xlfn.IFNA(VLOOKUP($B38,KviZDarije6!$A$1:$N$1000, 7, 0), 0)/'TOP SCORES'!G$6,0)</f>
        <v>55.555555555555557</v>
      </c>
      <c r="J38" s="14">
        <f>IFERROR(100*_xlfn.IFNA(VLOOKUP($B38,KviZDarije7!$A$1:$N$999, 7, 0), 0)/'TOP SCORES'!H$6,0)</f>
        <v>40</v>
      </c>
      <c r="K38" s="14">
        <f>IFERROR(100*_xlfn.IFNA(VLOOKUP($B38,KviZDarije8!$A$1:$N$1000, 7, 0), 0)/'TOP SCORES'!I$6,0)</f>
        <v>63.636363636363633</v>
      </c>
      <c r="L38" s="14">
        <f>IFERROR(100*_xlfn.IFNA(VLOOKUP($B38,KviZDarije9!$A$1:$N$1000, 7, 0), 0)/'TOP SCORES'!J$6,0)</f>
        <v>63.636363636363633</v>
      </c>
      <c r="M38" s="14">
        <f>IFERROR(100*_xlfn.IFNA(VLOOKUP($B38,KviZDarije10!$A$1:$N$1000, 7, 0), 0)/'TOP SCORES'!K$6,0)</f>
        <v>50</v>
      </c>
      <c r="N38" s="14">
        <f>IFERROR(100*_xlfn.IFNA(VLOOKUP($B38,KviZDarije11!$A$1:$N$1000, 7, 0), 0)/'TOP SCORES'!L$6,0)</f>
        <v>63.636363636363633</v>
      </c>
    </row>
    <row r="39" spans="1:14">
      <c r="A39" s="17">
        <f t="shared" ca="1" si="0"/>
        <v>38</v>
      </c>
      <c r="B39" s="8" t="s">
        <v>190</v>
      </c>
      <c r="C39" s="15" cm="1">
        <f t="array" aca="1" ref="C39" ca="1">SUM(LARGE(D39:N39,ROW(INDIRECT("1:8"))))</f>
        <v>508.18181818181819</v>
      </c>
      <c r="D39" s="14">
        <f>IFERROR(100*_xlfn.IFNA(VLOOKUP($B39,KviZDarije1!$A$1:$N$1000, 7, 0), 0)/'TOP SCORES'!B$6,0)</f>
        <v>60</v>
      </c>
      <c r="E39" s="14">
        <f>IFERROR(100*_xlfn.IFNA(VLOOKUP($B39,KviZDarije2!$A$1:$N$1000, 7, 0), 0)/'TOP SCORES'!C$6,0)</f>
        <v>45.454545454545453</v>
      </c>
      <c r="F39" s="14">
        <f>IFERROR(100*_xlfn.IFNA(VLOOKUP($B39,KviZDarije3!$A$1:$N$1000, 7, 0), 0)/'TOP SCORES'!D$6,0)</f>
        <v>63.636363636363633</v>
      </c>
      <c r="G39" s="14">
        <f>IFERROR(100*_xlfn.IFNA(VLOOKUP($B39,KviZDarije4!$A$1:$N$1000, 7, 0), 0)/'TOP SCORES'!E$6,0)</f>
        <v>40</v>
      </c>
      <c r="H39" s="14">
        <f>IFERROR(100*_xlfn.IFNA(VLOOKUP($B39,KviZDarije5!$A$1:$N$1000, 7, 0), 0)/'TOP SCORES'!F$6,0)</f>
        <v>70</v>
      </c>
      <c r="I39" s="14">
        <f>IFERROR(100*_xlfn.IFNA(VLOOKUP($B39,KviZDarije6!$A$1:$N$1000, 7, 0), 0)/'TOP SCORES'!G$6,0)</f>
        <v>44.444444444444443</v>
      </c>
      <c r="J39" s="14">
        <f>IFERROR(100*_xlfn.IFNA(VLOOKUP($B39,KviZDarije7!$A$1:$N$999, 7, 0), 0)/'TOP SCORES'!H$6,0)</f>
        <v>40</v>
      </c>
      <c r="K39" s="14">
        <f>IFERROR(100*_xlfn.IFNA(VLOOKUP($B39,KviZDarije8!$A$1:$N$1000, 7, 0), 0)/'TOP SCORES'!I$6,0)</f>
        <v>81.818181818181813</v>
      </c>
      <c r="L39" s="14">
        <f>IFERROR(100*_xlfn.IFNA(VLOOKUP($B39,KviZDarije9!$A$1:$N$1000, 7, 0), 0)/'TOP SCORES'!J$6,0)</f>
        <v>54.545454545454547</v>
      </c>
      <c r="M39" s="14">
        <f>IFERROR(100*_xlfn.IFNA(VLOOKUP($B39,KviZDarije10!$A$1:$N$1000, 7, 0), 0)/'TOP SCORES'!K$6,0)</f>
        <v>60</v>
      </c>
      <c r="N39" s="14">
        <f>IFERROR(100*_xlfn.IFNA(VLOOKUP($B39,KviZDarije11!$A$1:$N$1000, 7, 0), 0)/'TOP SCORES'!L$6,0)</f>
        <v>72.727272727272734</v>
      </c>
    </row>
    <row r="40" spans="1:14">
      <c r="A40" s="17">
        <f t="shared" ca="1" si="0"/>
        <v>39</v>
      </c>
      <c r="B40" s="8" t="s">
        <v>22</v>
      </c>
      <c r="C40" s="15" cm="1">
        <f t="array" aca="1" ref="C40" ca="1">SUM(LARGE(D40:N40,ROW(INDIRECT("1:8"))))</f>
        <v>504.84848484848487</v>
      </c>
      <c r="D40" s="14">
        <f>IFERROR(100*_xlfn.IFNA(VLOOKUP($B40,KviZDarije1!$A$1:$N$1000, 7, 0), 0)/'TOP SCORES'!B$6,0)</f>
        <v>60</v>
      </c>
      <c r="E40" s="14">
        <f>IFERROR(100*_xlfn.IFNA(VLOOKUP($B40,KviZDarije2!$A$1:$N$1000, 7, 0), 0)/'TOP SCORES'!C$6,0)</f>
        <v>63.636363636363633</v>
      </c>
      <c r="F40" s="14">
        <f>IFERROR(100*_xlfn.IFNA(VLOOKUP($B40,KviZDarije3!$A$1:$N$1000, 7, 0), 0)/'TOP SCORES'!D$6,0)</f>
        <v>63.636363636363633</v>
      </c>
      <c r="G40" s="14">
        <f>IFERROR(100*_xlfn.IFNA(VLOOKUP($B40,KviZDarije4!$A$1:$N$1000, 7, 0), 0)/'TOP SCORES'!E$6,0)</f>
        <v>40</v>
      </c>
      <c r="H40" s="14">
        <f>IFERROR(100*_xlfn.IFNA(VLOOKUP($B40,KviZDarije5!$A$1:$N$1000, 7, 0), 0)/'TOP SCORES'!F$6,0)</f>
        <v>60</v>
      </c>
      <c r="I40" s="14">
        <f>IFERROR(100*_xlfn.IFNA(VLOOKUP($B40,KviZDarije6!$A$1:$N$1000, 7, 0), 0)/'TOP SCORES'!G$6,0)</f>
        <v>66.666666666666671</v>
      </c>
      <c r="J40" s="14">
        <f>IFERROR(100*_xlfn.IFNA(VLOOKUP($B40,KviZDarije7!$A$1:$N$999, 7, 0), 0)/'TOP SCORES'!H$6,0)</f>
        <v>50</v>
      </c>
      <c r="K40" s="14">
        <f>IFERROR(100*_xlfn.IFNA(VLOOKUP($B40,KviZDarije8!$A$1:$N$1000, 7, 0), 0)/'TOP SCORES'!I$6,0)</f>
        <v>54.545454545454547</v>
      </c>
      <c r="L40" s="14">
        <f>IFERROR(100*_xlfn.IFNA(VLOOKUP($B40,KviZDarije9!$A$1:$N$1000, 7, 0), 0)/'TOP SCORES'!J$6,0)</f>
        <v>63.636363636363633</v>
      </c>
      <c r="M40" s="14">
        <f>IFERROR(100*_xlfn.IFNA(VLOOKUP($B40,KviZDarije10!$A$1:$N$1000, 7, 0), 0)/'TOP SCORES'!K$6,0)</f>
        <v>50</v>
      </c>
      <c r="N40" s="14">
        <f>IFERROR(100*_xlfn.IFNA(VLOOKUP($B40,KviZDarije11!$A$1:$N$1000, 7, 0), 0)/'TOP SCORES'!L$6,0)</f>
        <v>72.727272727272734</v>
      </c>
    </row>
    <row r="41" spans="1:14">
      <c r="A41" s="17">
        <f t="shared" ca="1" si="0"/>
        <v>40</v>
      </c>
      <c r="B41" s="34" t="s">
        <v>167</v>
      </c>
      <c r="C41" s="15" cm="1">
        <f t="array" aca="1" ref="C41" ca="1">SUM(LARGE(D41:N41,ROW(INDIRECT("1:8"))))</f>
        <v>493.63636363636363</v>
      </c>
      <c r="D41" s="14">
        <f>IFERROR(100*_xlfn.IFNA(VLOOKUP($B41,KviZDarije1!$A$1:$N$1000, 7, 0), 0)/'TOP SCORES'!B$6,0)</f>
        <v>80</v>
      </c>
      <c r="E41" s="14">
        <f>IFERROR(100*_xlfn.IFNA(VLOOKUP($B41,KviZDarije2!$A$1:$N$1000, 7, 0), 0)/'TOP SCORES'!C$6,0)</f>
        <v>63.636363636363633</v>
      </c>
      <c r="F41" s="14">
        <f>IFERROR(100*_xlfn.IFNA(VLOOKUP($B41,KviZDarije3!$A$1:$N$1000, 7, 0), 0)/'TOP SCORES'!D$6,0)</f>
        <v>72.727272727272734</v>
      </c>
      <c r="G41" s="14">
        <f>IFERROR(100*_xlfn.IFNA(VLOOKUP($B41,KviZDarije4!$A$1:$N$1000, 7, 0), 0)/'TOP SCORES'!E$6,0)</f>
        <v>40</v>
      </c>
      <c r="H41" s="14">
        <f>IFERROR(100*_xlfn.IFNA(VLOOKUP($B41,KviZDarije5!$A$1:$N$1000, 7, 0), 0)/'TOP SCORES'!F$6,0)</f>
        <v>40</v>
      </c>
      <c r="I41" s="14">
        <f>IFERROR(100*_xlfn.IFNA(VLOOKUP($B41,KviZDarije6!$A$1:$N$1000, 7, 0), 0)/'TOP SCORES'!G$6,0)</f>
        <v>0</v>
      </c>
      <c r="J41" s="14">
        <f>IFERROR(100*_xlfn.IFNA(VLOOKUP($B41,KviZDarije7!$A$1:$N$999, 7, 0), 0)/'TOP SCORES'!H$6,0)</f>
        <v>60</v>
      </c>
      <c r="K41" s="14">
        <f>IFERROR(100*_xlfn.IFNA(VLOOKUP($B41,KviZDarije8!$A$1:$N$1000, 7, 0), 0)/'TOP SCORES'!I$6,0)</f>
        <v>63.636363636363633</v>
      </c>
      <c r="L41" s="14">
        <f>IFERROR(100*_xlfn.IFNA(VLOOKUP($B41,KviZDarije9!$A$1:$N$1000, 7, 0), 0)/'TOP SCORES'!J$6,0)</f>
        <v>36.363636363636367</v>
      </c>
      <c r="M41" s="14">
        <f>IFERROR(100*_xlfn.IFNA(VLOOKUP($B41,KviZDarije10!$A$1:$N$1000, 7, 0), 0)/'TOP SCORES'!K$6,0)</f>
        <v>50</v>
      </c>
      <c r="N41" s="14">
        <f>IFERROR(100*_xlfn.IFNA(VLOOKUP($B41,KviZDarije11!$A$1:$N$1000, 7, 0), 0)/'TOP SCORES'!L$6,0)</f>
        <v>63.636363636363633</v>
      </c>
    </row>
    <row r="42" spans="1:14">
      <c r="A42" s="17">
        <f t="shared" ca="1" si="0"/>
        <v>41</v>
      </c>
      <c r="B42" s="12" t="s">
        <v>55</v>
      </c>
      <c r="C42" s="15" cm="1">
        <f t="array" aca="1" ref="C42" ca="1">SUM(LARGE(D42:N42,ROW(INDIRECT("1:8"))))</f>
        <v>483.03030303030306</v>
      </c>
      <c r="D42" s="14">
        <f>IFERROR(100*_xlfn.IFNA(VLOOKUP($B42,KviZDarije1!$A$1:$N$1000, 7, 0), 0)/'TOP SCORES'!B$6,0)</f>
        <v>60</v>
      </c>
      <c r="E42" s="14">
        <f>IFERROR(100*_xlfn.IFNA(VLOOKUP($B42,KviZDarije2!$A$1:$N$1000, 7, 0), 0)/'TOP SCORES'!C$6,0)</f>
        <v>63.636363636363633</v>
      </c>
      <c r="F42" s="14">
        <f>IFERROR(100*_xlfn.IFNA(VLOOKUP($B42,KviZDarije3!$A$1:$N$1000, 7, 0), 0)/'TOP SCORES'!D$6,0)</f>
        <v>45.454545454545453</v>
      </c>
      <c r="G42" s="14">
        <f>IFERROR(100*_xlfn.IFNA(VLOOKUP($B42,KviZDarije4!$A$1:$N$1000, 7, 0), 0)/'TOP SCORES'!E$6,0)</f>
        <v>50</v>
      </c>
      <c r="H42" s="14">
        <f>IFERROR(100*_xlfn.IFNA(VLOOKUP($B42,KviZDarije5!$A$1:$N$1000, 7, 0), 0)/'TOP SCORES'!F$6,0)</f>
        <v>0</v>
      </c>
      <c r="I42" s="14">
        <f>IFERROR(100*_xlfn.IFNA(VLOOKUP($B42,KviZDarije6!$A$1:$N$1000, 7, 0), 0)/'TOP SCORES'!G$6,0)</f>
        <v>66.666666666666671</v>
      </c>
      <c r="J42" s="14">
        <f>IFERROR(100*_xlfn.IFNA(VLOOKUP($B42,KviZDarije7!$A$1:$N$999, 7, 0), 0)/'TOP SCORES'!H$6,0)</f>
        <v>30</v>
      </c>
      <c r="K42" s="14">
        <f>IFERROR(100*_xlfn.IFNA(VLOOKUP($B42,KviZDarije8!$A$1:$N$1000, 7, 0), 0)/'TOP SCORES'!I$6,0)</f>
        <v>45.454545454545453</v>
      </c>
      <c r="L42" s="14">
        <f>IFERROR(100*_xlfn.IFNA(VLOOKUP($B42,KviZDarije9!$A$1:$N$1000, 7, 0), 0)/'TOP SCORES'!J$6,0)</f>
        <v>54.545454545454547</v>
      </c>
      <c r="M42" s="14">
        <f>IFERROR(100*_xlfn.IFNA(VLOOKUP($B42,KviZDarije10!$A$1:$N$1000, 7, 0), 0)/'TOP SCORES'!K$6,0)</f>
        <v>70</v>
      </c>
      <c r="N42" s="14">
        <f>IFERROR(100*_xlfn.IFNA(VLOOKUP($B42,KviZDarije11!$A$1:$N$1000, 7, 0), 0)/'TOP SCORES'!L$6,0)</f>
        <v>72.727272727272734</v>
      </c>
    </row>
    <row r="43" spans="1:14">
      <c r="A43" s="17">
        <f t="shared" ca="1" si="0"/>
        <v>42</v>
      </c>
      <c r="B43" s="12" t="s">
        <v>61</v>
      </c>
      <c r="C43" s="15" cm="1">
        <f t="array" aca="1" ref="C43" ca="1">SUM(LARGE(D43:N43,ROW(INDIRECT("1:8"))))</f>
        <v>480.30303030303031</v>
      </c>
      <c r="D43" s="14">
        <f>IFERROR(100*_xlfn.IFNA(VLOOKUP($B43,KviZDarije1!$A$1:$N$1000, 7, 0), 0)/'TOP SCORES'!B$6,0)</f>
        <v>0</v>
      </c>
      <c r="E43" s="14">
        <f>IFERROR(100*_xlfn.IFNA(VLOOKUP($B43,KviZDarije2!$A$1:$N$1000, 7, 0), 0)/'TOP SCORES'!C$6,0)</f>
        <v>72.727272727272734</v>
      </c>
      <c r="F43" s="14">
        <f>IFERROR(100*_xlfn.IFNA(VLOOKUP($B43,KviZDarije3!$A$1:$N$1000, 7, 0), 0)/'TOP SCORES'!D$6,0)</f>
        <v>63.636363636363633</v>
      </c>
      <c r="G43" s="14">
        <f>IFERROR(100*_xlfn.IFNA(VLOOKUP($B43,KviZDarije4!$A$1:$N$1000, 7, 0), 0)/'TOP SCORES'!E$6,0)</f>
        <v>50</v>
      </c>
      <c r="H43" s="14">
        <f>IFERROR(100*_xlfn.IFNA(VLOOKUP($B43,KviZDarije5!$A$1:$N$1000, 7, 0), 0)/'TOP SCORES'!F$6,0)</f>
        <v>40</v>
      </c>
      <c r="I43" s="14">
        <f>IFERROR(100*_xlfn.IFNA(VLOOKUP($B43,KviZDarije6!$A$1:$N$1000, 7, 0), 0)/'TOP SCORES'!G$6,0)</f>
        <v>66.666666666666671</v>
      </c>
      <c r="J43" s="14">
        <f>IFERROR(100*_xlfn.IFNA(VLOOKUP($B43,KviZDarije7!$A$1:$N$999, 7, 0), 0)/'TOP SCORES'!H$6,0)</f>
        <v>30</v>
      </c>
      <c r="K43" s="14">
        <f>IFERROR(100*_xlfn.IFNA(VLOOKUP($B43,KviZDarije8!$A$1:$N$1000, 7, 0), 0)/'TOP SCORES'!I$6,0)</f>
        <v>27.272727272727273</v>
      </c>
      <c r="L43" s="14">
        <f>IFERROR(100*_xlfn.IFNA(VLOOKUP($B43,KviZDarije9!$A$1:$N$1000, 7, 0), 0)/'TOP SCORES'!J$6,0)</f>
        <v>54.545454545454547</v>
      </c>
      <c r="M43" s="14">
        <f>IFERROR(100*_xlfn.IFNA(VLOOKUP($B43,KviZDarije10!$A$1:$N$1000, 7, 0), 0)/'TOP SCORES'!K$6,0)</f>
        <v>60</v>
      </c>
      <c r="N43" s="14">
        <f>IFERROR(100*_xlfn.IFNA(VLOOKUP($B43,KviZDarije11!$A$1:$N$1000, 7, 0), 0)/'TOP SCORES'!L$6,0)</f>
        <v>72.727272727272734</v>
      </c>
    </row>
    <row r="44" spans="1:14">
      <c r="A44" s="17">
        <f t="shared" ca="1" si="0"/>
        <v>43</v>
      </c>
      <c r="B44" s="12" t="s">
        <v>49</v>
      </c>
      <c r="C44" s="15" cm="1">
        <f t="array" aca="1" ref="C44" ca="1">SUM(LARGE(D44:N44,ROW(INDIRECT("1:8"))))</f>
        <v>476.66666666666669</v>
      </c>
      <c r="D44" s="14">
        <f>IFERROR(100*_xlfn.IFNA(VLOOKUP($B44,KviZDarije1!$A$1:$N$1000, 7, 0), 0)/'TOP SCORES'!B$6,0)</f>
        <v>50</v>
      </c>
      <c r="E44" s="14">
        <f>IFERROR(100*_xlfn.IFNA(VLOOKUP($B44,KviZDarije2!$A$1:$N$1000, 7, 0), 0)/'TOP SCORES'!C$6,0)</f>
        <v>54.545454545454547</v>
      </c>
      <c r="F44" s="14">
        <f>IFERROR(100*_xlfn.IFNA(VLOOKUP($B44,KviZDarije3!$A$1:$N$1000, 7, 0), 0)/'TOP SCORES'!D$6,0)</f>
        <v>72.727272727272734</v>
      </c>
      <c r="G44" s="14">
        <f>IFERROR(100*_xlfn.IFNA(VLOOKUP($B44,KviZDarije4!$A$1:$N$1000, 7, 0), 0)/'TOP SCORES'!E$6,0)</f>
        <v>40</v>
      </c>
      <c r="H44" s="14">
        <f>IFERROR(100*_xlfn.IFNA(VLOOKUP($B44,KviZDarije5!$A$1:$N$1000, 7, 0), 0)/'TOP SCORES'!F$6,0)</f>
        <v>60</v>
      </c>
      <c r="I44" s="14">
        <f>IFERROR(100*_xlfn.IFNA(VLOOKUP($B44,KviZDarije6!$A$1:$N$1000, 7, 0), 0)/'TOP SCORES'!G$6,0)</f>
        <v>66.666666666666671</v>
      </c>
      <c r="J44" s="14">
        <f>IFERROR(100*_xlfn.IFNA(VLOOKUP($B44,KviZDarije7!$A$1:$N$999, 7, 0), 0)/'TOP SCORES'!H$6,0)</f>
        <v>30</v>
      </c>
      <c r="K44" s="14">
        <f>IFERROR(100*_xlfn.IFNA(VLOOKUP($B44,KviZDarije8!$A$1:$N$1000, 7, 0), 0)/'TOP SCORES'!I$6,0)</f>
        <v>54.545454545454547</v>
      </c>
      <c r="L44" s="14">
        <f>IFERROR(100*_xlfn.IFNA(VLOOKUP($B44,KviZDarije9!$A$1:$N$1000, 7, 0), 0)/'TOP SCORES'!J$6,0)</f>
        <v>63.636363636363633</v>
      </c>
      <c r="M44" s="14">
        <f>IFERROR(100*_xlfn.IFNA(VLOOKUP($B44,KviZDarije10!$A$1:$N$1000, 7, 0), 0)/'TOP SCORES'!K$6,0)</f>
        <v>50</v>
      </c>
      <c r="N44" s="14">
        <f>IFERROR(100*_xlfn.IFNA(VLOOKUP($B44,KviZDarije11!$A$1:$N$1000, 7, 0), 0)/'TOP SCORES'!L$6,0)</f>
        <v>54.545454545454547</v>
      </c>
    </row>
    <row r="45" spans="1:14">
      <c r="A45" s="17">
        <f t="shared" ca="1" si="0"/>
        <v>44</v>
      </c>
      <c r="B45" s="12" t="s">
        <v>27</v>
      </c>
      <c r="C45" s="15" cm="1">
        <f t="array" aca="1" ref="C45" ca="1">SUM(LARGE(D45:N45,ROW(INDIRECT("1:8"))))</f>
        <v>476.46464646464648</v>
      </c>
      <c r="D45" s="14">
        <f>IFERROR(100*_xlfn.IFNA(VLOOKUP($B45,KviZDarije1!$A$1:$N$1000, 7, 0), 0)/'TOP SCORES'!B$6,0)</f>
        <v>70</v>
      </c>
      <c r="E45" s="14">
        <f>IFERROR(100*_xlfn.IFNA(VLOOKUP($B45,KviZDarije2!$A$1:$N$1000, 7, 0), 0)/'TOP SCORES'!C$6,0)</f>
        <v>72.727272727272734</v>
      </c>
      <c r="F45" s="14">
        <f>IFERROR(100*_xlfn.IFNA(VLOOKUP($B45,KviZDarije3!$A$1:$N$1000, 7, 0), 0)/'TOP SCORES'!D$6,0)</f>
        <v>63.636363636363633</v>
      </c>
      <c r="G45" s="14">
        <f>IFERROR(100*_xlfn.IFNA(VLOOKUP($B45,KviZDarije4!$A$1:$N$1000, 7, 0), 0)/'TOP SCORES'!E$6,0)</f>
        <v>30</v>
      </c>
      <c r="H45" s="14">
        <f>IFERROR(100*_xlfn.IFNA(VLOOKUP($B45,KviZDarije5!$A$1:$N$1000, 7, 0), 0)/'TOP SCORES'!F$6,0)</f>
        <v>50</v>
      </c>
      <c r="I45" s="14">
        <f>IFERROR(100*_xlfn.IFNA(VLOOKUP($B45,KviZDarije6!$A$1:$N$1000, 7, 0), 0)/'TOP SCORES'!G$6,0)</f>
        <v>55.555555555555557</v>
      </c>
      <c r="J45" s="14">
        <f>IFERROR(100*_xlfn.IFNA(VLOOKUP($B45,KviZDarije7!$A$1:$N$999, 7, 0), 0)/'TOP SCORES'!H$6,0)</f>
        <v>40</v>
      </c>
      <c r="K45" s="14">
        <f>IFERROR(100*_xlfn.IFNA(VLOOKUP($B45,KviZDarije8!$A$1:$N$1000, 7, 0), 0)/'TOP SCORES'!I$6,0)</f>
        <v>54.545454545454547</v>
      </c>
      <c r="L45" s="14">
        <f>IFERROR(100*_xlfn.IFNA(VLOOKUP($B45,KviZDarije9!$A$1:$N$1000, 7, 0), 0)/'TOP SCORES'!J$6,0)</f>
        <v>0</v>
      </c>
      <c r="M45" s="14">
        <f>IFERROR(100*_xlfn.IFNA(VLOOKUP($B45,KviZDarije10!$A$1:$N$1000, 7, 0), 0)/'TOP SCORES'!K$6,0)</f>
        <v>70</v>
      </c>
      <c r="N45" s="14">
        <f>IFERROR(100*_xlfn.IFNA(VLOOKUP($B45,KviZDarije11!$A$1:$N$1000, 7, 0), 0)/'TOP SCORES'!L$6,0)</f>
        <v>0</v>
      </c>
    </row>
    <row r="46" spans="1:14">
      <c r="A46" s="17">
        <f t="shared" ca="1" si="0"/>
        <v>45</v>
      </c>
      <c r="B46" s="12" t="s">
        <v>24</v>
      </c>
      <c r="C46" s="15" cm="1">
        <f t="array" aca="1" ref="C46" ca="1">SUM(LARGE(D46:N46,ROW(INDIRECT("1:8"))))</f>
        <v>471.91919191919192</v>
      </c>
      <c r="D46" s="14">
        <f>IFERROR(100*_xlfn.IFNA(VLOOKUP($B46,KviZDarije1!$A$1:$N$1000, 7, 0), 0)/'TOP SCORES'!B$6,0)</f>
        <v>70</v>
      </c>
      <c r="E46" s="14">
        <f>IFERROR(100*_xlfn.IFNA(VLOOKUP($B46,KviZDarije2!$A$1:$N$1000, 7, 0), 0)/'TOP SCORES'!C$6,0)</f>
        <v>54.545454545454547</v>
      </c>
      <c r="F46" s="14">
        <f>IFERROR(100*_xlfn.IFNA(VLOOKUP($B46,KviZDarije3!$A$1:$N$1000, 7, 0), 0)/'TOP SCORES'!D$6,0)</f>
        <v>45.454545454545453</v>
      </c>
      <c r="G46" s="14">
        <f>IFERROR(100*_xlfn.IFNA(VLOOKUP($B46,KviZDarije4!$A$1:$N$1000, 7, 0), 0)/'TOP SCORES'!E$6,0)</f>
        <v>40</v>
      </c>
      <c r="H46" s="14">
        <f>IFERROR(100*_xlfn.IFNA(VLOOKUP($B46,KviZDarije5!$A$1:$N$1000, 7, 0), 0)/'TOP SCORES'!F$6,0)</f>
        <v>50</v>
      </c>
      <c r="I46" s="14">
        <f>IFERROR(100*_xlfn.IFNA(VLOOKUP($B46,KviZDarije6!$A$1:$N$1000, 7, 0), 0)/'TOP SCORES'!G$6,0)</f>
        <v>55.555555555555557</v>
      </c>
      <c r="J46" s="14">
        <f>IFERROR(100*_xlfn.IFNA(VLOOKUP($B46,KviZDarije7!$A$1:$N$999, 7, 0), 0)/'TOP SCORES'!H$6,0)</f>
        <v>40</v>
      </c>
      <c r="K46" s="14">
        <f>IFERROR(100*_xlfn.IFNA(VLOOKUP($B46,KviZDarije8!$A$1:$N$1000, 7, 0), 0)/'TOP SCORES'!I$6,0)</f>
        <v>63.636363636363633</v>
      </c>
      <c r="L46" s="14">
        <f>IFERROR(100*_xlfn.IFNA(VLOOKUP($B46,KviZDarije9!$A$1:$N$1000, 7, 0), 0)/'TOP SCORES'!J$6,0)</f>
        <v>45.454545454545453</v>
      </c>
      <c r="M46" s="14">
        <f>IFERROR(100*_xlfn.IFNA(VLOOKUP($B46,KviZDarije10!$A$1:$N$1000, 7, 0), 0)/'TOP SCORES'!K$6,0)</f>
        <v>60</v>
      </c>
      <c r="N46" s="14">
        <f>IFERROR(100*_xlfn.IFNA(VLOOKUP($B46,KviZDarije11!$A$1:$N$1000, 7, 0), 0)/'TOP SCORES'!L$6,0)</f>
        <v>72.727272727272734</v>
      </c>
    </row>
    <row r="47" spans="1:14">
      <c r="A47" s="17">
        <f t="shared" ca="1" si="0"/>
        <v>46</v>
      </c>
      <c r="B47" s="12" t="s">
        <v>184</v>
      </c>
      <c r="C47" s="15" cm="1">
        <f t="array" aca="1" ref="C47" ca="1">SUM(LARGE(D47:N47,ROW(INDIRECT("1:8"))))</f>
        <v>467.37373737373736</v>
      </c>
      <c r="D47" s="14">
        <f>IFERROR(100*_xlfn.IFNA(VLOOKUP($B47,KviZDarije1!$A$1:$N$1000, 7, 0), 0)/'TOP SCORES'!B$6,0)</f>
        <v>60</v>
      </c>
      <c r="E47" s="14">
        <f>IFERROR(100*_xlfn.IFNA(VLOOKUP($B47,KviZDarije2!$A$1:$N$1000, 7, 0), 0)/'TOP SCORES'!C$6,0)</f>
        <v>54.545454545454547</v>
      </c>
      <c r="F47" s="14">
        <f>IFERROR(100*_xlfn.IFNA(VLOOKUP($B47,KviZDarije3!$A$1:$N$1000, 7, 0), 0)/'TOP SCORES'!D$6,0)</f>
        <v>63.636363636363633</v>
      </c>
      <c r="G47" s="14">
        <f>IFERROR(100*_xlfn.IFNA(VLOOKUP($B47,KviZDarije4!$A$1:$N$1000, 7, 0), 0)/'TOP SCORES'!E$6,0)</f>
        <v>50</v>
      </c>
      <c r="H47" s="14">
        <f>IFERROR(100*_xlfn.IFNA(VLOOKUP($B47,KviZDarije5!$A$1:$N$1000, 7, 0), 0)/'TOP SCORES'!F$6,0)</f>
        <v>60</v>
      </c>
      <c r="I47" s="14">
        <f>IFERROR(100*_xlfn.IFNA(VLOOKUP($B47,KviZDarije6!$A$1:$N$1000, 7, 0), 0)/'TOP SCORES'!G$6,0)</f>
        <v>55.555555555555557</v>
      </c>
      <c r="J47" s="14">
        <f>IFERROR(100*_xlfn.IFNA(VLOOKUP($B47,KviZDarije7!$A$1:$N$999, 7, 0), 0)/'TOP SCORES'!H$6,0)</f>
        <v>20</v>
      </c>
      <c r="K47" s="14">
        <f>IFERROR(100*_xlfn.IFNA(VLOOKUP($B47,KviZDarije8!$A$1:$N$1000, 7, 0), 0)/'TOP SCORES'!I$6,0)</f>
        <v>63.636363636363633</v>
      </c>
      <c r="L47" s="14">
        <f>IFERROR(100*_xlfn.IFNA(VLOOKUP($B47,KviZDarije9!$A$1:$N$1000, 7, 0), 0)/'TOP SCORES'!J$6,0)</f>
        <v>45.454545454545453</v>
      </c>
      <c r="M47" s="14">
        <f>IFERROR(100*_xlfn.IFNA(VLOOKUP($B47,KviZDarije10!$A$1:$N$1000, 7, 0), 0)/'TOP SCORES'!K$6,0)</f>
        <v>60</v>
      </c>
      <c r="N47" s="14">
        <f>IFERROR(100*_xlfn.IFNA(VLOOKUP($B47,KviZDarije11!$A$1:$N$1000, 7, 0), 0)/'TOP SCORES'!L$6,0)</f>
        <v>36.363636363636367</v>
      </c>
    </row>
    <row r="48" spans="1:14">
      <c r="A48" s="17">
        <f t="shared" ca="1" si="0"/>
        <v>47</v>
      </c>
      <c r="B48" s="8" t="s">
        <v>100</v>
      </c>
      <c r="C48" s="15" cm="1">
        <f t="array" aca="1" ref="C48" ca="1">SUM(LARGE(D48:N48,ROW(INDIRECT("1:8"))))</f>
        <v>453.73737373737367</v>
      </c>
      <c r="D48" s="14">
        <f>IFERROR(100*_xlfn.IFNA(VLOOKUP($B48,KviZDarije1!$A$1:$N$1000, 7, 0), 0)/'TOP SCORES'!B$6,0)</f>
        <v>60</v>
      </c>
      <c r="E48" s="14">
        <f>IFERROR(100*_xlfn.IFNA(VLOOKUP($B48,KviZDarije2!$A$1:$N$1000, 7, 0), 0)/'TOP SCORES'!C$6,0)</f>
        <v>45.454545454545453</v>
      </c>
      <c r="F48" s="14">
        <f>IFERROR(100*_xlfn.IFNA(VLOOKUP($B48,KviZDarije3!$A$1:$N$1000, 7, 0), 0)/'TOP SCORES'!D$6,0)</f>
        <v>45.454545454545453</v>
      </c>
      <c r="G48" s="14">
        <f>IFERROR(100*_xlfn.IFNA(VLOOKUP($B48,KviZDarije4!$A$1:$N$1000, 7, 0), 0)/'TOP SCORES'!E$6,0)</f>
        <v>40</v>
      </c>
      <c r="H48" s="14">
        <f>IFERROR(100*_xlfn.IFNA(VLOOKUP($B48,KviZDarije5!$A$1:$N$1000, 7, 0), 0)/'TOP SCORES'!F$6,0)</f>
        <v>60</v>
      </c>
      <c r="I48" s="14">
        <f>IFERROR(100*_xlfn.IFNA(VLOOKUP($B48,KviZDarije6!$A$1:$N$1000, 7, 0), 0)/'TOP SCORES'!G$6,0)</f>
        <v>55.555555555555557</v>
      </c>
      <c r="J48" s="14">
        <f>IFERROR(100*_xlfn.IFNA(VLOOKUP($B48,KviZDarije7!$A$1:$N$999, 7, 0), 0)/'TOP SCORES'!H$6,0)</f>
        <v>30</v>
      </c>
      <c r="K48" s="14">
        <f>IFERROR(100*_xlfn.IFNA(VLOOKUP($B48,KviZDarije8!$A$1:$N$1000, 7, 0), 0)/'TOP SCORES'!I$6,0)</f>
        <v>45.454545454545453</v>
      </c>
      <c r="L48" s="14">
        <f>IFERROR(100*_xlfn.IFNA(VLOOKUP($B48,KviZDarije9!$A$1:$N$1000, 7, 0), 0)/'TOP SCORES'!J$6,0)</f>
        <v>45.454545454545453</v>
      </c>
      <c r="M48" s="14">
        <f>IFERROR(100*_xlfn.IFNA(VLOOKUP($B48,KviZDarije10!$A$1:$N$1000, 7, 0), 0)/'TOP SCORES'!K$6,0)</f>
        <v>60</v>
      </c>
      <c r="N48" s="14">
        <f>IFERROR(100*_xlfn.IFNA(VLOOKUP($B48,KviZDarije11!$A$1:$N$1000, 7, 0), 0)/'TOP SCORES'!L$6,0)</f>
        <v>81.818181818181813</v>
      </c>
    </row>
    <row r="49" spans="1:14">
      <c r="A49" s="17">
        <f t="shared" ca="1" si="0"/>
        <v>48</v>
      </c>
      <c r="B49" s="12" t="s">
        <v>39</v>
      </c>
      <c r="C49" s="15" cm="1">
        <f t="array" aca="1" ref="C49" ca="1">SUM(LARGE(D49:N49,ROW(INDIRECT("1:8"))))</f>
        <v>451.01010101010098</v>
      </c>
      <c r="D49" s="14">
        <f>IFERROR(100*_xlfn.IFNA(VLOOKUP($B49,KviZDarije1!$A$1:$N$1000, 7, 0), 0)/'TOP SCORES'!B$6,0)</f>
        <v>50</v>
      </c>
      <c r="E49" s="14">
        <f>IFERROR(100*_xlfn.IFNA(VLOOKUP($B49,KviZDarije2!$A$1:$N$1000, 7, 0), 0)/'TOP SCORES'!C$6,0)</f>
        <v>45.454545454545453</v>
      </c>
      <c r="F49" s="14">
        <f>IFERROR(100*_xlfn.IFNA(VLOOKUP($B49,KviZDarije3!$A$1:$N$1000, 7, 0), 0)/'TOP SCORES'!D$6,0)</f>
        <v>81.818181818181813</v>
      </c>
      <c r="G49" s="14">
        <f>IFERROR(100*_xlfn.IFNA(VLOOKUP($B49,KviZDarije4!$A$1:$N$1000, 7, 0), 0)/'TOP SCORES'!E$6,0)</f>
        <v>0</v>
      </c>
      <c r="H49" s="14">
        <f>IFERROR(100*_xlfn.IFNA(VLOOKUP($B49,KviZDarije5!$A$1:$N$1000, 7, 0), 0)/'TOP SCORES'!F$6,0)</f>
        <v>0</v>
      </c>
      <c r="I49" s="14">
        <f>IFERROR(100*_xlfn.IFNA(VLOOKUP($B49,KviZDarije6!$A$1:$N$1000, 7, 0), 0)/'TOP SCORES'!G$6,0)</f>
        <v>55.555555555555557</v>
      </c>
      <c r="J49" s="14">
        <f>IFERROR(100*_xlfn.IFNA(VLOOKUP($B49,KviZDarije7!$A$1:$N$999, 7, 0), 0)/'TOP SCORES'!H$6,0)</f>
        <v>40</v>
      </c>
      <c r="K49" s="14">
        <f>IFERROR(100*_xlfn.IFNA(VLOOKUP($B49,KviZDarije8!$A$1:$N$1000, 7, 0), 0)/'TOP SCORES'!I$6,0)</f>
        <v>54.545454545454547</v>
      </c>
      <c r="L49" s="14">
        <f>IFERROR(100*_xlfn.IFNA(VLOOKUP($B49,KviZDarije9!$A$1:$N$1000, 7, 0), 0)/'TOP SCORES'!J$6,0)</f>
        <v>36.363636363636367</v>
      </c>
      <c r="M49" s="14">
        <f>IFERROR(100*_xlfn.IFNA(VLOOKUP($B49,KviZDarije10!$A$1:$N$1000, 7, 0), 0)/'TOP SCORES'!K$6,0)</f>
        <v>60</v>
      </c>
      <c r="N49" s="14">
        <f>IFERROR(100*_xlfn.IFNA(VLOOKUP($B49,KviZDarije11!$A$1:$N$1000, 7, 0), 0)/'TOP SCORES'!L$6,0)</f>
        <v>63.636363636363633</v>
      </c>
    </row>
    <row r="50" spans="1:14">
      <c r="A50" s="17">
        <f t="shared" ca="1" si="0"/>
        <v>49</v>
      </c>
      <c r="B50" s="12" t="s">
        <v>117</v>
      </c>
      <c r="C50" s="15" cm="1">
        <f t="array" aca="1" ref="C50" ca="1">SUM(LARGE(D50:N50,ROW(INDIRECT("1:8"))))</f>
        <v>449.19191919191917</v>
      </c>
      <c r="D50" s="14">
        <f>IFERROR(100*_xlfn.IFNA(VLOOKUP($B50,KviZDarije1!$A$1:$N$1000, 7, 0), 0)/'TOP SCORES'!B$6,0)</f>
        <v>60</v>
      </c>
      <c r="E50" s="14">
        <f>IFERROR(100*_xlfn.IFNA(VLOOKUP($B50,KviZDarije2!$A$1:$N$1000, 7, 0), 0)/'TOP SCORES'!C$6,0)</f>
        <v>63.636363636363633</v>
      </c>
      <c r="F50" s="14">
        <f>IFERROR(100*_xlfn.IFNA(VLOOKUP($B50,KviZDarije3!$A$1:$N$1000, 7, 0), 0)/'TOP SCORES'!D$6,0)</f>
        <v>63.636363636363633</v>
      </c>
      <c r="G50" s="14">
        <f>IFERROR(100*_xlfn.IFNA(VLOOKUP($B50,KviZDarije4!$A$1:$N$1000, 7, 0), 0)/'TOP SCORES'!E$6,0)</f>
        <v>70</v>
      </c>
      <c r="H50" s="14">
        <f>IFERROR(100*_xlfn.IFNA(VLOOKUP($B50,KviZDarije5!$A$1:$N$1000, 7, 0), 0)/'TOP SCORES'!F$6,0)</f>
        <v>40</v>
      </c>
      <c r="I50" s="14">
        <f>IFERROR(100*_xlfn.IFNA(VLOOKUP($B50,KviZDarije6!$A$1:$N$1000, 7, 0), 0)/'TOP SCORES'!G$6,0)</f>
        <v>55.555555555555557</v>
      </c>
      <c r="J50" s="14">
        <f>IFERROR(100*_xlfn.IFNA(VLOOKUP($B50,KviZDarije7!$A$1:$N$999, 7, 0), 0)/'TOP SCORES'!H$6,0)</f>
        <v>20</v>
      </c>
      <c r="K50" s="14">
        <f>IFERROR(100*_xlfn.IFNA(VLOOKUP($B50,KviZDarije8!$A$1:$N$1000, 7, 0), 0)/'TOP SCORES'!I$6,0)</f>
        <v>36.363636363636367</v>
      </c>
      <c r="L50" s="14">
        <f>IFERROR(100*_xlfn.IFNA(VLOOKUP($B50,KviZDarije9!$A$1:$N$1000, 7, 0), 0)/'TOP SCORES'!J$6,0)</f>
        <v>0</v>
      </c>
      <c r="M50" s="14">
        <f>IFERROR(100*_xlfn.IFNA(VLOOKUP($B50,KviZDarije10!$A$1:$N$1000, 7, 0), 0)/'TOP SCORES'!K$6,0)</f>
        <v>60</v>
      </c>
      <c r="N50" s="14">
        <f>IFERROR(100*_xlfn.IFNA(VLOOKUP($B50,KviZDarije11!$A$1:$N$1000, 7, 0), 0)/'TOP SCORES'!L$6,0)</f>
        <v>0</v>
      </c>
    </row>
    <row r="51" spans="1:14">
      <c r="A51" s="17">
        <f t="shared" ca="1" si="0"/>
        <v>50</v>
      </c>
      <c r="B51" s="12" t="s">
        <v>186</v>
      </c>
      <c r="C51" s="15" cm="1">
        <f t="array" aca="1" ref="C51" ca="1">SUM(LARGE(D51:N51,ROW(INDIRECT("1:8"))))</f>
        <v>448.18181818181819</v>
      </c>
      <c r="D51" s="14">
        <f>IFERROR(100*_xlfn.IFNA(VLOOKUP($B51,KviZDarije1!$A$1:$N$1000, 7, 0), 0)/'TOP SCORES'!B$6,0)</f>
        <v>60</v>
      </c>
      <c r="E51" s="14">
        <f>IFERROR(100*_xlfn.IFNA(VLOOKUP($B51,KviZDarije2!$A$1:$N$1000, 7, 0), 0)/'TOP SCORES'!C$6,0)</f>
        <v>45.454545454545453</v>
      </c>
      <c r="F51" s="14">
        <f>IFERROR(100*_xlfn.IFNA(VLOOKUP($B51,KviZDarije3!$A$1:$N$1000, 7, 0), 0)/'TOP SCORES'!D$6,0)</f>
        <v>54.545454545454547</v>
      </c>
      <c r="G51" s="14">
        <f>IFERROR(100*_xlfn.IFNA(VLOOKUP($B51,KviZDarije4!$A$1:$N$1000, 7, 0), 0)/'TOP SCORES'!E$6,0)</f>
        <v>60</v>
      </c>
      <c r="H51" s="14">
        <f>IFERROR(100*_xlfn.IFNA(VLOOKUP($B51,KviZDarije5!$A$1:$N$1000, 7, 0), 0)/'TOP SCORES'!F$6,0)</f>
        <v>50</v>
      </c>
      <c r="I51" s="14">
        <f>IFERROR(100*_xlfn.IFNA(VLOOKUP($B51,KviZDarije6!$A$1:$N$1000, 7, 0), 0)/'TOP SCORES'!G$6,0)</f>
        <v>44.444444444444443</v>
      </c>
      <c r="J51" s="14">
        <f>IFERROR(100*_xlfn.IFNA(VLOOKUP($B51,KviZDarije7!$A$1:$N$999, 7, 0), 0)/'TOP SCORES'!H$6,0)</f>
        <v>30</v>
      </c>
      <c r="K51" s="14">
        <f>IFERROR(100*_xlfn.IFNA(VLOOKUP($B51,KviZDarije8!$A$1:$N$1000, 7, 0), 0)/'TOP SCORES'!I$6,0)</f>
        <v>36.363636363636367</v>
      </c>
      <c r="L51" s="14">
        <f>IFERROR(100*_xlfn.IFNA(VLOOKUP($B51,KviZDarije9!$A$1:$N$1000, 7, 0), 0)/'TOP SCORES'!J$6,0)</f>
        <v>45.454545454545453</v>
      </c>
      <c r="M51" s="14">
        <f>IFERROR(100*_xlfn.IFNA(VLOOKUP($B51,KviZDarije10!$A$1:$N$1000, 7, 0), 0)/'TOP SCORES'!K$6,0)</f>
        <v>60</v>
      </c>
      <c r="N51" s="14">
        <f>IFERROR(100*_xlfn.IFNA(VLOOKUP($B51,KviZDarije11!$A$1:$N$1000, 7, 0), 0)/'TOP SCORES'!L$6,0)</f>
        <v>72.727272727272734</v>
      </c>
    </row>
    <row r="52" spans="1:14">
      <c r="A52" s="17">
        <f t="shared" ca="1" si="0"/>
        <v>51</v>
      </c>
      <c r="B52" s="8" t="s">
        <v>137</v>
      </c>
      <c r="C52" s="15" cm="1">
        <f t="array" aca="1" ref="C52" ca="1">SUM(LARGE(D52:N52,ROW(INDIRECT("1:8"))))</f>
        <v>436.66666666666674</v>
      </c>
      <c r="D52" s="14">
        <f>IFERROR(100*_xlfn.IFNA(VLOOKUP($B52,KviZDarije1!$A$1:$N$1000, 7, 0), 0)/'TOP SCORES'!B$6,0)</f>
        <v>60</v>
      </c>
      <c r="E52" s="14">
        <f>IFERROR(100*_xlfn.IFNA(VLOOKUP($B52,KviZDarije2!$A$1:$N$1000, 7, 0), 0)/'TOP SCORES'!C$6,0)</f>
        <v>54.545454545454547</v>
      </c>
      <c r="F52" s="14">
        <f>IFERROR(100*_xlfn.IFNA(VLOOKUP($B52,KviZDarije3!$A$1:$N$1000, 7, 0), 0)/'TOP SCORES'!D$6,0)</f>
        <v>54.545454545454547</v>
      </c>
      <c r="G52" s="14">
        <f>IFERROR(100*_xlfn.IFNA(VLOOKUP($B52,KviZDarije4!$A$1:$N$1000, 7, 0), 0)/'TOP SCORES'!E$6,0)</f>
        <v>50</v>
      </c>
      <c r="H52" s="14">
        <f>IFERROR(100*_xlfn.IFNA(VLOOKUP($B52,KviZDarije5!$A$1:$N$1000, 7, 0), 0)/'TOP SCORES'!F$6,0)</f>
        <v>0</v>
      </c>
      <c r="I52" s="14">
        <f>IFERROR(100*_xlfn.IFNA(VLOOKUP($B52,KviZDarije6!$A$1:$N$1000, 7, 0), 0)/'TOP SCORES'!G$6,0)</f>
        <v>66.666666666666671</v>
      </c>
      <c r="J52" s="14">
        <f>IFERROR(100*_xlfn.IFNA(VLOOKUP($B52,KviZDarije7!$A$1:$N$999, 7, 0), 0)/'TOP SCORES'!H$6,0)</f>
        <v>0</v>
      </c>
      <c r="K52" s="14">
        <f>IFERROR(100*_xlfn.IFNA(VLOOKUP($B52,KviZDarije8!$A$1:$N$1000, 7, 0), 0)/'TOP SCORES'!I$6,0)</f>
        <v>36.363636363636367</v>
      </c>
      <c r="L52" s="14">
        <f>IFERROR(100*_xlfn.IFNA(VLOOKUP($B52,KviZDarije9!$A$1:$N$1000, 7, 0), 0)/'TOP SCORES'!J$6,0)</f>
        <v>36.363636363636367</v>
      </c>
      <c r="M52" s="14">
        <f>IFERROR(100*_xlfn.IFNA(VLOOKUP($B52,KviZDarije10!$A$1:$N$1000, 7, 0), 0)/'TOP SCORES'!K$6,0)</f>
        <v>60</v>
      </c>
      <c r="N52" s="14">
        <f>IFERROR(100*_xlfn.IFNA(VLOOKUP($B52,KviZDarije11!$A$1:$N$1000, 7, 0), 0)/'TOP SCORES'!L$6,0)</f>
        <v>54.545454545454547</v>
      </c>
    </row>
    <row r="53" spans="1:14">
      <c r="A53" s="17">
        <f t="shared" ca="1" si="0"/>
        <v>52</v>
      </c>
      <c r="B53" s="33" t="s">
        <v>54</v>
      </c>
      <c r="C53" s="15" cm="1">
        <f t="array" aca="1" ref="C53" ca="1">SUM(LARGE(D53:N53,ROW(INDIRECT("1:8"))))</f>
        <v>434.64646464646466</v>
      </c>
      <c r="D53" s="14">
        <f>IFERROR(100*_xlfn.IFNA(VLOOKUP($B53,KviZDarije1!$A$1:$N$1000, 7, 0), 0)/'TOP SCORES'!B$6,0)</f>
        <v>60</v>
      </c>
      <c r="E53" s="14">
        <f>IFERROR(100*_xlfn.IFNA(VLOOKUP($B53,KviZDarije2!$A$1:$N$1000, 7, 0), 0)/'TOP SCORES'!C$6,0)</f>
        <v>54.545454545454547</v>
      </c>
      <c r="F53" s="14">
        <f>IFERROR(100*_xlfn.IFNA(VLOOKUP($B53,KviZDarije3!$A$1:$N$1000, 7, 0), 0)/'TOP SCORES'!D$6,0)</f>
        <v>54.545454545454547</v>
      </c>
      <c r="G53" s="14">
        <f>IFERROR(100*_xlfn.IFNA(VLOOKUP($B53,KviZDarije4!$A$1:$N$1000, 7, 0), 0)/'TOP SCORES'!E$6,0)</f>
        <v>40</v>
      </c>
      <c r="H53" s="14">
        <f>IFERROR(100*_xlfn.IFNA(VLOOKUP($B53,KviZDarije5!$A$1:$N$1000, 7, 0), 0)/'TOP SCORES'!F$6,0)</f>
        <v>30</v>
      </c>
      <c r="I53" s="14">
        <f>IFERROR(100*_xlfn.IFNA(VLOOKUP($B53,KviZDarije6!$A$1:$N$1000, 7, 0), 0)/'TOP SCORES'!G$6,0)</f>
        <v>55.555555555555557</v>
      </c>
      <c r="J53" s="14">
        <f>IFERROR(100*_xlfn.IFNA(VLOOKUP($B53,KviZDarije7!$A$1:$N$999, 7, 0), 0)/'TOP SCORES'!H$6,0)</f>
        <v>30</v>
      </c>
      <c r="K53" s="14">
        <f>IFERROR(100*_xlfn.IFNA(VLOOKUP($B53,KviZDarije8!$A$1:$N$1000, 7, 0), 0)/'TOP SCORES'!I$6,0)</f>
        <v>45.454545454545453</v>
      </c>
      <c r="L53" s="14">
        <f>IFERROR(100*_xlfn.IFNA(VLOOKUP($B53,KviZDarije9!$A$1:$N$1000, 7, 0), 0)/'TOP SCORES'!J$6,0)</f>
        <v>36.363636363636367</v>
      </c>
      <c r="M53" s="14">
        <f>IFERROR(100*_xlfn.IFNA(VLOOKUP($B53,KviZDarije10!$A$1:$N$1000, 7, 0), 0)/'TOP SCORES'!K$6,0)</f>
        <v>70</v>
      </c>
      <c r="N53" s="14">
        <f>IFERROR(100*_xlfn.IFNA(VLOOKUP($B53,KviZDarije11!$A$1:$N$1000, 7, 0), 0)/'TOP SCORES'!L$6,0)</f>
        <v>54.545454545454547</v>
      </c>
    </row>
    <row r="54" spans="1:14">
      <c r="A54" s="17">
        <f t="shared" ca="1" si="0"/>
        <v>53</v>
      </c>
      <c r="B54" s="12" t="s">
        <v>29</v>
      </c>
      <c r="C54" s="15" cm="1">
        <f t="array" aca="1" ref="C54" ca="1">SUM(LARGE(D54:N54,ROW(INDIRECT("1:8"))))</f>
        <v>427.27272727272725</v>
      </c>
      <c r="D54" s="14">
        <f>IFERROR(100*_xlfn.IFNA(VLOOKUP($B54,KviZDarije1!$A$1:$N$1000, 7, 0), 0)/'TOP SCORES'!B$6,0)</f>
        <v>0</v>
      </c>
      <c r="E54" s="14">
        <f>IFERROR(100*_xlfn.IFNA(VLOOKUP($B54,KviZDarije2!$A$1:$N$1000, 7, 0), 0)/'TOP SCORES'!C$6,0)</f>
        <v>81.818181818181813</v>
      </c>
      <c r="F54" s="14">
        <f>IFERROR(100*_xlfn.IFNA(VLOOKUP($B54,KviZDarije3!$A$1:$N$1000, 7, 0), 0)/'TOP SCORES'!D$6,0)</f>
        <v>81.818181818181813</v>
      </c>
      <c r="G54" s="14">
        <f>IFERROR(100*_xlfn.IFNA(VLOOKUP($B54,KviZDarije4!$A$1:$N$1000, 7, 0), 0)/'TOP SCORES'!E$6,0)</f>
        <v>60</v>
      </c>
      <c r="H54" s="14">
        <f>IFERROR(100*_xlfn.IFNA(VLOOKUP($B54,KviZDarije5!$A$1:$N$1000, 7, 0), 0)/'TOP SCORES'!F$6,0)</f>
        <v>0</v>
      </c>
      <c r="I54" s="14">
        <f>IFERROR(100*_xlfn.IFNA(VLOOKUP($B54,KviZDarije6!$A$1:$N$1000, 7, 0), 0)/'TOP SCORES'!G$6,0)</f>
        <v>0</v>
      </c>
      <c r="J54" s="14">
        <f>IFERROR(100*_xlfn.IFNA(VLOOKUP($B54,KviZDarije7!$A$1:$N$999, 7, 0), 0)/'TOP SCORES'!H$6,0)</f>
        <v>60</v>
      </c>
      <c r="K54" s="14">
        <f>IFERROR(100*_xlfn.IFNA(VLOOKUP($B54,KviZDarije8!$A$1:$N$1000, 7, 0), 0)/'TOP SCORES'!I$6,0)</f>
        <v>63.636363636363633</v>
      </c>
      <c r="L54" s="14">
        <f>IFERROR(100*_xlfn.IFNA(VLOOKUP($B54,KviZDarije9!$A$1:$N$1000, 7, 0), 0)/'TOP SCORES'!J$6,0)</f>
        <v>0</v>
      </c>
      <c r="M54" s="14">
        <f>IFERROR(100*_xlfn.IFNA(VLOOKUP($B54,KviZDarije10!$A$1:$N$1000, 7, 0), 0)/'TOP SCORES'!K$6,0)</f>
        <v>80</v>
      </c>
      <c r="N54" s="14">
        <f>IFERROR(100*_xlfn.IFNA(VLOOKUP($B54,KviZDarije11!$A$1:$N$1000, 7, 0), 0)/'TOP SCORES'!L$6,0)</f>
        <v>0</v>
      </c>
    </row>
    <row r="55" spans="1:14">
      <c r="A55" s="17">
        <f t="shared" ca="1" si="0"/>
        <v>54</v>
      </c>
      <c r="B55" s="12" t="s">
        <v>157</v>
      </c>
      <c r="C55" s="15" cm="1">
        <f t="array" aca="1" ref="C55" ca="1">SUM(LARGE(D55:N55,ROW(INDIRECT("1:8"))))</f>
        <v>422.62626262626264</v>
      </c>
      <c r="D55" s="14">
        <f>IFERROR(100*_xlfn.IFNA(VLOOKUP($B55,KviZDarije1!$A$1:$N$1000, 7, 0), 0)/'TOP SCORES'!B$6,0)</f>
        <v>50</v>
      </c>
      <c r="E55" s="14">
        <f>IFERROR(100*_xlfn.IFNA(VLOOKUP($B55,KviZDarije2!$A$1:$N$1000, 7, 0), 0)/'TOP SCORES'!C$6,0)</f>
        <v>63.636363636363633</v>
      </c>
      <c r="F55" s="14">
        <f>IFERROR(100*_xlfn.IFNA(VLOOKUP($B55,KviZDarije3!$A$1:$N$1000, 7, 0), 0)/'TOP SCORES'!D$6,0)</f>
        <v>54.545454545454547</v>
      </c>
      <c r="G55" s="14">
        <f>IFERROR(100*_xlfn.IFNA(VLOOKUP($B55,KviZDarije4!$A$1:$N$1000, 7, 0), 0)/'TOP SCORES'!E$6,0)</f>
        <v>0</v>
      </c>
      <c r="H55" s="14">
        <f>IFERROR(100*_xlfn.IFNA(VLOOKUP($B55,KviZDarije5!$A$1:$N$1000, 7, 0), 0)/'TOP SCORES'!F$6,0)</f>
        <v>40</v>
      </c>
      <c r="I55" s="14">
        <f>IFERROR(100*_xlfn.IFNA(VLOOKUP($B55,KviZDarije6!$A$1:$N$1000, 7, 0), 0)/'TOP SCORES'!G$6,0)</f>
        <v>44.444444444444443</v>
      </c>
      <c r="J55" s="14">
        <f>IFERROR(100*_xlfn.IFNA(VLOOKUP($B55,KviZDarije7!$A$1:$N$999, 7, 0), 0)/'TOP SCORES'!H$6,0)</f>
        <v>30</v>
      </c>
      <c r="K55" s="14">
        <f>IFERROR(100*_xlfn.IFNA(VLOOKUP($B55,KviZDarije8!$A$1:$N$1000, 7, 0), 0)/'TOP SCORES'!I$6,0)</f>
        <v>54.545454545454547</v>
      </c>
      <c r="L55" s="14">
        <f>IFERROR(100*_xlfn.IFNA(VLOOKUP($B55,KviZDarije9!$A$1:$N$1000, 7, 0), 0)/'TOP SCORES'!J$6,0)</f>
        <v>0</v>
      </c>
      <c r="M55" s="14">
        <f>IFERROR(100*_xlfn.IFNA(VLOOKUP($B55,KviZDarije10!$A$1:$N$1000, 7, 0), 0)/'TOP SCORES'!K$6,0)</f>
        <v>70</v>
      </c>
      <c r="N55" s="14">
        <f>IFERROR(100*_xlfn.IFNA(VLOOKUP($B55,KviZDarije11!$A$1:$N$1000, 7, 0), 0)/'TOP SCORES'!L$6,0)</f>
        <v>45.454545454545453</v>
      </c>
    </row>
    <row r="56" spans="1:14">
      <c r="A56" s="17">
        <f t="shared" ca="1" si="0"/>
        <v>55</v>
      </c>
      <c r="B56" s="12" t="s">
        <v>225</v>
      </c>
      <c r="C56" s="15" cm="1">
        <f t="array" aca="1" ref="C56" ca="1">SUM(LARGE(D56:N56,ROW(INDIRECT("1:8"))))</f>
        <v>418.68686868686865</v>
      </c>
      <c r="D56" s="14">
        <f>IFERROR(100*_xlfn.IFNA(VLOOKUP($B56,KviZDarije1!$A$1:$N$1000, 7, 0), 0)/'TOP SCORES'!B$6,0)</f>
        <v>0</v>
      </c>
      <c r="E56" s="14">
        <f>IFERROR(100*_xlfn.IFNA(VLOOKUP($B56,KviZDarije2!$A$1:$N$1000, 7, 0), 0)/'TOP SCORES'!C$6,0)</f>
        <v>0</v>
      </c>
      <c r="F56" s="14">
        <f>IFERROR(100*_xlfn.IFNA(VLOOKUP($B56,KviZDarije3!$A$1:$N$1000, 7, 0), 0)/'TOP SCORES'!D$6,0)</f>
        <v>90.909090909090907</v>
      </c>
      <c r="G56" s="14">
        <f>IFERROR(100*_xlfn.IFNA(VLOOKUP($B56,KviZDarije4!$A$1:$N$1000, 7, 0), 0)/'TOP SCORES'!E$6,0)</f>
        <v>80</v>
      </c>
      <c r="H56" s="14">
        <f>IFERROR(100*_xlfn.IFNA(VLOOKUP($B56,KviZDarije5!$A$1:$N$1000, 7, 0), 0)/'TOP SCORES'!F$6,0)</f>
        <v>90</v>
      </c>
      <c r="I56" s="14">
        <f>IFERROR(100*_xlfn.IFNA(VLOOKUP($B56,KviZDarije6!$A$1:$N$1000, 7, 0), 0)/'TOP SCORES'!G$6,0)</f>
        <v>77.777777777777771</v>
      </c>
      <c r="J56" s="14">
        <f>IFERROR(100*_xlfn.IFNA(VLOOKUP($B56,KviZDarije7!$A$1:$N$999, 7, 0), 0)/'TOP SCORES'!H$6,0)</f>
        <v>0</v>
      </c>
      <c r="K56" s="14">
        <f>IFERROR(100*_xlfn.IFNA(VLOOKUP($B56,KviZDarije8!$A$1:$N$1000, 7, 0), 0)/'TOP SCORES'!I$6,0)</f>
        <v>0</v>
      </c>
      <c r="L56" s="14">
        <f>IFERROR(100*_xlfn.IFNA(VLOOKUP($B56,KviZDarije9!$A$1:$N$1000, 7, 0), 0)/'TOP SCORES'!J$6,0)</f>
        <v>0</v>
      </c>
      <c r="M56" s="14">
        <f>IFERROR(100*_xlfn.IFNA(VLOOKUP($B56,KviZDarije10!$A$1:$N$1000, 7, 0), 0)/'TOP SCORES'!K$6,0)</f>
        <v>80</v>
      </c>
      <c r="N56" s="14">
        <f>IFERROR(100*_xlfn.IFNA(VLOOKUP($B56,KviZDarije11!$A$1:$N$1000, 7, 0), 0)/'TOP SCORES'!L$6,0)</f>
        <v>0</v>
      </c>
    </row>
    <row r="57" spans="1:14">
      <c r="A57" s="17">
        <f t="shared" ca="1" si="0"/>
        <v>56</v>
      </c>
      <c r="B57" s="12" t="s">
        <v>164</v>
      </c>
      <c r="C57" s="15" cm="1">
        <f t="array" aca="1" ref="C57" ca="1">SUM(LARGE(D57:N57,ROW(INDIRECT("1:8"))))</f>
        <v>410.90909090909088</v>
      </c>
      <c r="D57" s="14">
        <f>IFERROR(100*_xlfn.IFNA(VLOOKUP($B57,KviZDarije1!$A$1:$N$1000, 7, 0), 0)/'TOP SCORES'!B$6,0)</f>
        <v>40</v>
      </c>
      <c r="E57" s="14">
        <f>IFERROR(100*_xlfn.IFNA(VLOOKUP($B57,KviZDarije2!$A$1:$N$1000, 7, 0), 0)/'TOP SCORES'!C$6,0)</f>
        <v>63.636363636363633</v>
      </c>
      <c r="F57" s="14">
        <f>IFERROR(100*_xlfn.IFNA(VLOOKUP($B57,KviZDarije3!$A$1:$N$1000, 7, 0), 0)/'TOP SCORES'!D$6,0)</f>
        <v>45.454545454545453</v>
      </c>
      <c r="G57" s="14">
        <f>IFERROR(100*_xlfn.IFNA(VLOOKUP($B57,KviZDarije4!$A$1:$N$1000, 7, 0), 0)/'TOP SCORES'!E$6,0)</f>
        <v>70</v>
      </c>
      <c r="H57" s="14">
        <f>IFERROR(100*_xlfn.IFNA(VLOOKUP($B57,KviZDarije5!$A$1:$N$1000, 7, 0), 0)/'TOP SCORES'!F$6,0)</f>
        <v>40</v>
      </c>
      <c r="I57" s="14">
        <f>IFERROR(100*_xlfn.IFNA(VLOOKUP($B57,KviZDarije6!$A$1:$N$1000, 7, 0), 0)/'TOP SCORES'!G$6,0)</f>
        <v>33.333333333333336</v>
      </c>
      <c r="J57" s="14">
        <f>IFERROR(100*_xlfn.IFNA(VLOOKUP($B57,KviZDarije7!$A$1:$N$999, 7, 0), 0)/'TOP SCORES'!H$6,0)</f>
        <v>30</v>
      </c>
      <c r="K57" s="14">
        <f>IFERROR(100*_xlfn.IFNA(VLOOKUP($B57,KviZDarije8!$A$1:$N$1000, 7, 0), 0)/'TOP SCORES'!I$6,0)</f>
        <v>36.363636363636367</v>
      </c>
      <c r="L57" s="14">
        <f>IFERROR(100*_xlfn.IFNA(VLOOKUP($B57,KviZDarije9!$A$1:$N$1000, 7, 0), 0)/'TOP SCORES'!J$6,0)</f>
        <v>0</v>
      </c>
      <c r="M57" s="14">
        <f>IFERROR(100*_xlfn.IFNA(VLOOKUP($B57,KviZDarije10!$A$1:$N$1000, 7, 0), 0)/'TOP SCORES'!K$6,0)</f>
        <v>70</v>
      </c>
      <c r="N57" s="14">
        <f>IFERROR(100*_xlfn.IFNA(VLOOKUP($B57,KviZDarije11!$A$1:$N$1000, 7, 0), 0)/'TOP SCORES'!L$6,0)</f>
        <v>45.454545454545453</v>
      </c>
    </row>
    <row r="58" spans="1:14">
      <c r="A58" s="17">
        <f t="shared" ca="1" si="0"/>
        <v>57</v>
      </c>
      <c r="B58" s="8" t="s">
        <v>127</v>
      </c>
      <c r="C58" s="15" cm="1">
        <f t="array" aca="1" ref="C58" ca="1">SUM(LARGE(D58:N58,ROW(INDIRECT("1:8"))))</f>
        <v>410.1010101010101</v>
      </c>
      <c r="D58" s="14">
        <f>IFERROR(100*_xlfn.IFNA(VLOOKUP($B58,KviZDarije1!$A$1:$N$1000, 7, 0), 0)/'TOP SCORES'!B$6,0)</f>
        <v>50</v>
      </c>
      <c r="E58" s="14">
        <f>IFERROR(100*_xlfn.IFNA(VLOOKUP($B58,KviZDarije2!$A$1:$N$1000, 7, 0), 0)/'TOP SCORES'!C$6,0)</f>
        <v>81.818181818181813</v>
      </c>
      <c r="F58" s="14">
        <f>IFERROR(100*_xlfn.IFNA(VLOOKUP($B58,KviZDarije3!$A$1:$N$1000, 7, 0), 0)/'TOP SCORES'!D$6,0)</f>
        <v>72.727272727272734</v>
      </c>
      <c r="G58" s="14">
        <f>IFERROR(100*_xlfn.IFNA(VLOOKUP($B58,KviZDarije4!$A$1:$N$1000, 7, 0), 0)/'TOP SCORES'!E$6,0)</f>
        <v>30</v>
      </c>
      <c r="H58" s="14">
        <f>IFERROR(100*_xlfn.IFNA(VLOOKUP($B58,KviZDarije5!$A$1:$N$1000, 7, 0), 0)/'TOP SCORES'!F$6,0)</f>
        <v>60</v>
      </c>
      <c r="I58" s="14">
        <f>IFERROR(100*_xlfn.IFNA(VLOOKUP($B58,KviZDarije6!$A$1:$N$1000, 7, 0), 0)/'TOP SCORES'!G$6,0)</f>
        <v>55.555555555555557</v>
      </c>
      <c r="J58" s="14">
        <f>IFERROR(100*_xlfn.IFNA(VLOOKUP($B58,KviZDarije7!$A$1:$N$999, 7, 0), 0)/'TOP SCORES'!H$6,0)</f>
        <v>60</v>
      </c>
      <c r="K58" s="14">
        <f>IFERROR(100*_xlfn.IFNA(VLOOKUP($B58,KviZDarije8!$A$1:$N$1000, 7, 0), 0)/'TOP SCORES'!I$6,0)</f>
        <v>0</v>
      </c>
      <c r="L58" s="14">
        <f>IFERROR(100*_xlfn.IFNA(VLOOKUP($B58,KviZDarije9!$A$1:$N$1000, 7, 0), 0)/'TOP SCORES'!J$6,0)</f>
        <v>0</v>
      </c>
      <c r="M58" s="14">
        <f>IFERROR(100*_xlfn.IFNA(VLOOKUP($B58,KviZDarije10!$A$1:$N$1000, 7, 0), 0)/'TOP SCORES'!K$6,0)</f>
        <v>0</v>
      </c>
      <c r="N58" s="14">
        <f>IFERROR(100*_xlfn.IFNA(VLOOKUP($B58,KviZDarije11!$A$1:$N$1000, 7, 0), 0)/'TOP SCORES'!L$6,0)</f>
        <v>0</v>
      </c>
    </row>
    <row r="59" spans="1:14">
      <c r="A59" s="17">
        <f t="shared" ca="1" si="0"/>
        <v>58</v>
      </c>
      <c r="B59" s="12" t="s">
        <v>102</v>
      </c>
      <c r="C59" s="15" cm="1">
        <f t="array" aca="1" ref="C59" ca="1">SUM(LARGE(D59:N59,ROW(INDIRECT("1:8"))))</f>
        <v>408.28282828282829</v>
      </c>
      <c r="D59" s="14">
        <f>IFERROR(100*_xlfn.IFNA(VLOOKUP($B59,KviZDarije1!$A$1:$N$1000, 7, 0), 0)/'TOP SCORES'!B$6,0)</f>
        <v>0</v>
      </c>
      <c r="E59" s="14">
        <f>IFERROR(100*_xlfn.IFNA(VLOOKUP($B59,KviZDarije2!$A$1:$N$1000, 7, 0), 0)/'TOP SCORES'!C$6,0)</f>
        <v>63.636363636363633</v>
      </c>
      <c r="F59" s="14">
        <f>IFERROR(100*_xlfn.IFNA(VLOOKUP($B59,KviZDarije3!$A$1:$N$1000, 7, 0), 0)/'TOP SCORES'!D$6,0)</f>
        <v>63.636363636363633</v>
      </c>
      <c r="G59" s="14">
        <f>IFERROR(100*_xlfn.IFNA(VLOOKUP($B59,KviZDarije4!$A$1:$N$1000, 7, 0), 0)/'TOP SCORES'!E$6,0)</f>
        <v>50</v>
      </c>
      <c r="H59" s="14">
        <f>IFERROR(100*_xlfn.IFNA(VLOOKUP($B59,KviZDarije5!$A$1:$N$1000, 7, 0), 0)/'TOP SCORES'!F$6,0)</f>
        <v>30</v>
      </c>
      <c r="I59" s="14">
        <f>IFERROR(100*_xlfn.IFNA(VLOOKUP($B59,KviZDarije6!$A$1:$N$1000, 7, 0), 0)/'TOP SCORES'!G$6,0)</f>
        <v>55.555555555555557</v>
      </c>
      <c r="J59" s="14">
        <f>IFERROR(100*_xlfn.IFNA(VLOOKUP($B59,KviZDarije7!$A$1:$N$999, 7, 0), 0)/'TOP SCORES'!H$6,0)</f>
        <v>30</v>
      </c>
      <c r="K59" s="14">
        <f>IFERROR(100*_xlfn.IFNA(VLOOKUP($B59,KviZDarije8!$A$1:$N$1000, 7, 0), 0)/'TOP SCORES'!I$6,0)</f>
        <v>45.454545454545453</v>
      </c>
      <c r="L59" s="14">
        <f>IFERROR(100*_xlfn.IFNA(VLOOKUP($B59,KviZDarije9!$A$1:$N$1000, 7, 0), 0)/'TOP SCORES'!J$6,0)</f>
        <v>36.363636363636367</v>
      </c>
      <c r="M59" s="14">
        <f>IFERROR(100*_xlfn.IFNA(VLOOKUP($B59,KviZDarije10!$A$1:$N$1000, 7, 0), 0)/'TOP SCORES'!K$6,0)</f>
        <v>0</v>
      </c>
      <c r="N59" s="14">
        <f>IFERROR(100*_xlfn.IFNA(VLOOKUP($B59,KviZDarije11!$A$1:$N$1000, 7, 0), 0)/'TOP SCORES'!L$6,0)</f>
        <v>63.636363636363633</v>
      </c>
    </row>
    <row r="60" spans="1:14">
      <c r="A60" s="17">
        <f t="shared" ca="1" si="0"/>
        <v>59</v>
      </c>
      <c r="B60" s="12" t="s">
        <v>125</v>
      </c>
      <c r="C60" s="15" cm="1">
        <f t="array" aca="1" ref="C60" ca="1">SUM(LARGE(D60:N60,ROW(INDIRECT("1:8"))))</f>
        <v>404.44444444444446</v>
      </c>
      <c r="D60" s="14">
        <f>IFERROR(100*_xlfn.IFNA(VLOOKUP($B60,KviZDarije1!$A$1:$N$1000, 7, 0), 0)/'TOP SCORES'!B$6,0)</f>
        <v>50</v>
      </c>
      <c r="E60" s="14">
        <f>IFERROR(100*_xlfn.IFNA(VLOOKUP($B60,KviZDarije2!$A$1:$N$1000, 7, 0), 0)/'TOP SCORES'!C$6,0)</f>
        <v>45.454545454545453</v>
      </c>
      <c r="F60" s="14">
        <f>IFERROR(100*_xlfn.IFNA(VLOOKUP($B60,KviZDarije3!$A$1:$N$1000, 7, 0), 0)/'TOP SCORES'!D$6,0)</f>
        <v>0</v>
      </c>
      <c r="G60" s="14">
        <f>IFERROR(100*_xlfn.IFNA(VLOOKUP($B60,KviZDarije4!$A$1:$N$1000, 7, 0), 0)/'TOP SCORES'!E$6,0)</f>
        <v>30</v>
      </c>
      <c r="H60" s="14">
        <f>IFERROR(100*_xlfn.IFNA(VLOOKUP($B60,KviZDarije5!$A$1:$N$1000, 7, 0), 0)/'TOP SCORES'!F$6,0)</f>
        <v>60</v>
      </c>
      <c r="I60" s="14">
        <f>IFERROR(100*_xlfn.IFNA(VLOOKUP($B60,KviZDarije6!$A$1:$N$1000, 7, 0), 0)/'TOP SCORES'!G$6,0)</f>
        <v>44.444444444444443</v>
      </c>
      <c r="J60" s="14">
        <f>IFERROR(100*_xlfn.IFNA(VLOOKUP($B60,KviZDarije7!$A$1:$N$999, 7, 0), 0)/'TOP SCORES'!H$6,0)</f>
        <v>30</v>
      </c>
      <c r="K60" s="14">
        <f>IFERROR(100*_xlfn.IFNA(VLOOKUP($B60,KviZDarije8!$A$1:$N$1000, 7, 0), 0)/'TOP SCORES'!I$6,0)</f>
        <v>45.454545454545453</v>
      </c>
      <c r="L60" s="14">
        <f>IFERROR(100*_xlfn.IFNA(VLOOKUP($B60,KviZDarije9!$A$1:$N$1000, 7, 0), 0)/'TOP SCORES'!J$6,0)</f>
        <v>54.545454545454547</v>
      </c>
      <c r="M60" s="14">
        <f>IFERROR(100*_xlfn.IFNA(VLOOKUP($B60,KviZDarije10!$A$1:$N$1000, 7, 0), 0)/'TOP SCORES'!K$6,0)</f>
        <v>50</v>
      </c>
      <c r="N60" s="14">
        <f>IFERROR(100*_xlfn.IFNA(VLOOKUP($B60,KviZDarije11!$A$1:$N$1000, 7, 0), 0)/'TOP SCORES'!L$6,0)</f>
        <v>54.545454545454547</v>
      </c>
    </row>
    <row r="61" spans="1:14">
      <c r="A61" s="17">
        <f t="shared" ca="1" si="0"/>
        <v>60</v>
      </c>
      <c r="B61" s="12" t="s">
        <v>169</v>
      </c>
      <c r="C61" s="15" cm="1">
        <f t="array" aca="1" ref="C61" ca="1">SUM(LARGE(D61:N61,ROW(INDIRECT("1:8"))))</f>
        <v>401.21212121212125</v>
      </c>
      <c r="D61" s="14">
        <f>IFERROR(100*_xlfn.IFNA(VLOOKUP($B61,KviZDarije1!$A$1:$N$1000, 7, 0), 0)/'TOP SCORES'!B$6,0)</f>
        <v>60</v>
      </c>
      <c r="E61" s="14">
        <f>IFERROR(100*_xlfn.IFNA(VLOOKUP($B61,KviZDarije2!$A$1:$N$1000, 7, 0), 0)/'TOP SCORES'!C$6,0)</f>
        <v>81.818181818181813</v>
      </c>
      <c r="F61" s="14">
        <f>IFERROR(100*_xlfn.IFNA(VLOOKUP($B61,KviZDarije3!$A$1:$N$1000, 7, 0), 0)/'TOP SCORES'!D$6,0)</f>
        <v>72.727272727272734</v>
      </c>
      <c r="G61" s="14">
        <f>IFERROR(100*_xlfn.IFNA(VLOOKUP($B61,KviZDarije4!$A$1:$N$1000, 7, 0), 0)/'TOP SCORES'!E$6,0)</f>
        <v>60</v>
      </c>
      <c r="H61" s="14">
        <f>IFERROR(100*_xlfn.IFNA(VLOOKUP($B61,KviZDarije5!$A$1:$N$1000, 7, 0), 0)/'TOP SCORES'!F$6,0)</f>
        <v>60</v>
      </c>
      <c r="I61" s="14">
        <f>IFERROR(100*_xlfn.IFNA(VLOOKUP($B61,KviZDarije6!$A$1:$N$1000, 7, 0), 0)/'TOP SCORES'!G$6,0)</f>
        <v>66.666666666666671</v>
      </c>
      <c r="J61" s="14">
        <f>IFERROR(100*_xlfn.IFNA(VLOOKUP($B61,KviZDarije7!$A$1:$N$999, 7, 0), 0)/'TOP SCORES'!H$6,0)</f>
        <v>0</v>
      </c>
      <c r="K61" s="14">
        <f>IFERROR(100*_xlfn.IFNA(VLOOKUP($B61,KviZDarije8!$A$1:$N$1000, 7, 0), 0)/'TOP SCORES'!I$6,0)</f>
        <v>0</v>
      </c>
      <c r="L61" s="14">
        <f>IFERROR(100*_xlfn.IFNA(VLOOKUP($B61,KviZDarije9!$A$1:$N$1000, 7, 0), 0)/'TOP SCORES'!J$6,0)</f>
        <v>0</v>
      </c>
      <c r="M61" s="14">
        <f>IFERROR(100*_xlfn.IFNA(VLOOKUP($B61,KviZDarije10!$A$1:$N$1000, 7, 0), 0)/'TOP SCORES'!K$6,0)</f>
        <v>0</v>
      </c>
      <c r="N61" s="14">
        <f>IFERROR(100*_xlfn.IFNA(VLOOKUP($B61,KviZDarije11!$A$1:$N$1000, 7, 0), 0)/'TOP SCORES'!L$6,0)</f>
        <v>0</v>
      </c>
    </row>
    <row r="62" spans="1:14">
      <c r="A62" s="17">
        <f t="shared" ca="1" si="0"/>
        <v>61</v>
      </c>
      <c r="B62" s="12" t="s">
        <v>144</v>
      </c>
      <c r="C62" s="15" cm="1">
        <f t="array" aca="1" ref="C62" ca="1">SUM(LARGE(D62:N62,ROW(INDIRECT("1:8"))))</f>
        <v>394.54545454545462</v>
      </c>
      <c r="D62" s="14">
        <f>IFERROR(100*_xlfn.IFNA(VLOOKUP($B62,KviZDarije1!$A$1:$N$1000, 7, 0), 0)/'TOP SCORES'!B$6,0)</f>
        <v>50</v>
      </c>
      <c r="E62" s="14">
        <f>IFERROR(100*_xlfn.IFNA(VLOOKUP($B62,KviZDarije2!$A$1:$N$1000, 7, 0), 0)/'TOP SCORES'!C$6,0)</f>
        <v>54.545454545454547</v>
      </c>
      <c r="F62" s="14">
        <f>IFERROR(100*_xlfn.IFNA(VLOOKUP($B62,KviZDarije3!$A$1:$N$1000, 7, 0), 0)/'TOP SCORES'!D$6,0)</f>
        <v>36.363636363636367</v>
      </c>
      <c r="G62" s="14">
        <f>IFERROR(100*_xlfn.IFNA(VLOOKUP($B62,KviZDarije4!$A$1:$N$1000, 7, 0), 0)/'TOP SCORES'!E$6,0)</f>
        <v>30</v>
      </c>
      <c r="H62" s="14">
        <f>IFERROR(100*_xlfn.IFNA(VLOOKUP($B62,KviZDarije5!$A$1:$N$1000, 7, 0), 0)/'TOP SCORES'!F$6,0)</f>
        <v>60</v>
      </c>
      <c r="I62" s="14">
        <f>IFERROR(100*_xlfn.IFNA(VLOOKUP($B62,KviZDarije6!$A$1:$N$1000, 7, 0), 0)/'TOP SCORES'!G$6,0)</f>
        <v>0</v>
      </c>
      <c r="J62" s="14">
        <f>IFERROR(100*_xlfn.IFNA(VLOOKUP($B62,KviZDarije7!$A$1:$N$999, 7, 0), 0)/'TOP SCORES'!H$6,0)</f>
        <v>20</v>
      </c>
      <c r="K62" s="14">
        <f>IFERROR(100*_xlfn.IFNA(VLOOKUP($B62,KviZDarije8!$A$1:$N$1000, 7, 0), 0)/'TOP SCORES'!I$6,0)</f>
        <v>72.727272727272734</v>
      </c>
      <c r="L62" s="14">
        <f>IFERROR(100*_xlfn.IFNA(VLOOKUP($B62,KviZDarije9!$A$1:$N$1000, 7, 0), 0)/'TOP SCORES'!J$6,0)</f>
        <v>36.363636363636367</v>
      </c>
      <c r="M62" s="14">
        <f>IFERROR(100*_xlfn.IFNA(VLOOKUP($B62,KviZDarije10!$A$1:$N$1000, 7, 0), 0)/'TOP SCORES'!K$6,0)</f>
        <v>0</v>
      </c>
      <c r="N62" s="14">
        <f>IFERROR(100*_xlfn.IFNA(VLOOKUP($B62,KviZDarije11!$A$1:$N$1000, 7, 0), 0)/'TOP SCORES'!L$6,0)</f>
        <v>54.545454545454547</v>
      </c>
    </row>
    <row r="63" spans="1:14">
      <c r="A63" s="17">
        <f t="shared" ca="1" si="0"/>
        <v>62</v>
      </c>
      <c r="B63" s="8" t="s">
        <v>69</v>
      </c>
      <c r="C63" s="15" cm="1">
        <f t="array" aca="1" ref="C63" ca="1">SUM(LARGE(D63:N63,ROW(INDIRECT("1:8"))))</f>
        <v>393.63636363636363</v>
      </c>
      <c r="D63" s="14">
        <f>IFERROR(100*_xlfn.IFNA(VLOOKUP($B63,KviZDarije1!$A$1:$N$1000, 7, 0), 0)/'TOP SCORES'!B$6,0)</f>
        <v>40</v>
      </c>
      <c r="E63" s="14">
        <f>IFERROR(100*_xlfn.IFNA(VLOOKUP($B63,KviZDarije2!$A$1:$N$1000, 7, 0), 0)/'TOP SCORES'!C$6,0)</f>
        <v>36.363636363636367</v>
      </c>
      <c r="F63" s="14">
        <f>IFERROR(100*_xlfn.IFNA(VLOOKUP($B63,KviZDarije3!$A$1:$N$1000, 7, 0), 0)/'TOP SCORES'!D$6,0)</f>
        <v>45.454545454545453</v>
      </c>
      <c r="G63" s="14">
        <f>IFERROR(100*_xlfn.IFNA(VLOOKUP($B63,KviZDarije4!$A$1:$N$1000, 7, 0), 0)/'TOP SCORES'!E$6,0)</f>
        <v>30</v>
      </c>
      <c r="H63" s="14">
        <f>IFERROR(100*_xlfn.IFNA(VLOOKUP($B63,KviZDarije5!$A$1:$N$1000, 7, 0), 0)/'TOP SCORES'!F$6,0)</f>
        <v>30</v>
      </c>
      <c r="I63" s="14">
        <f>IFERROR(100*_xlfn.IFNA(VLOOKUP($B63,KviZDarije6!$A$1:$N$1000, 7, 0), 0)/'TOP SCORES'!G$6,0)</f>
        <v>33.333333333333336</v>
      </c>
      <c r="J63" s="14">
        <f>IFERROR(100*_xlfn.IFNA(VLOOKUP($B63,KviZDarije7!$A$1:$N$999, 7, 0), 0)/'TOP SCORES'!H$6,0)</f>
        <v>40</v>
      </c>
      <c r="K63" s="14">
        <f>IFERROR(100*_xlfn.IFNA(VLOOKUP($B63,KviZDarije8!$A$1:$N$1000, 7, 0), 0)/'TOP SCORES'!I$6,0)</f>
        <v>63.636363636363633</v>
      </c>
      <c r="L63" s="14">
        <f>IFERROR(100*_xlfn.IFNA(VLOOKUP($B63,KviZDarije9!$A$1:$N$1000, 7, 0), 0)/'TOP SCORES'!J$6,0)</f>
        <v>54.545454545454547</v>
      </c>
      <c r="M63" s="14">
        <f>IFERROR(100*_xlfn.IFNA(VLOOKUP($B63,KviZDarije10!$A$1:$N$1000, 7, 0), 0)/'TOP SCORES'!K$6,0)</f>
        <v>50</v>
      </c>
      <c r="N63" s="14">
        <f>IFERROR(100*_xlfn.IFNA(VLOOKUP($B63,KviZDarije11!$A$1:$N$1000, 7, 0), 0)/'TOP SCORES'!L$6,0)</f>
        <v>63.636363636363633</v>
      </c>
    </row>
    <row r="64" spans="1:14">
      <c r="A64" s="17">
        <f t="shared" ca="1" si="0"/>
        <v>63</v>
      </c>
      <c r="B64" s="33" t="s">
        <v>277</v>
      </c>
      <c r="C64" s="15" cm="1">
        <f t="array" aca="1" ref="C64" ca="1">SUM(LARGE(D64:N64,ROW(INDIRECT("1:8"))))</f>
        <v>387.57575757575756</v>
      </c>
      <c r="D64" s="14">
        <f>IFERROR(100*_xlfn.IFNA(VLOOKUP($B64,KviZDarije1!$A$1:$N$1000, 7, 0), 0)/'TOP SCORES'!B$6,0)</f>
        <v>0</v>
      </c>
      <c r="E64" s="14">
        <f>IFERROR(100*_xlfn.IFNA(VLOOKUP($B64,KviZDarije2!$A$1:$N$1000, 7, 0), 0)/'TOP SCORES'!C$6,0)</f>
        <v>0</v>
      </c>
      <c r="F64" s="14">
        <f>IFERROR(100*_xlfn.IFNA(VLOOKUP($B64,KviZDarije3!$A$1:$N$1000, 7, 0), 0)/'TOP SCORES'!D$6,0)</f>
        <v>0</v>
      </c>
      <c r="G64" s="14">
        <f>IFERROR(100*_xlfn.IFNA(VLOOKUP($B64,KviZDarije4!$A$1:$N$1000, 7, 0), 0)/'TOP SCORES'!E$6,0)</f>
        <v>0</v>
      </c>
      <c r="H64" s="14">
        <f>IFERROR(100*_xlfn.IFNA(VLOOKUP($B64,KviZDarije5!$A$1:$N$1000, 7, 0), 0)/'TOP SCORES'!F$6,0)</f>
        <v>50</v>
      </c>
      <c r="I64" s="14">
        <f>IFERROR(100*_xlfn.IFNA(VLOOKUP($B64,KviZDarije6!$A$1:$N$1000, 7, 0), 0)/'TOP SCORES'!G$6,0)</f>
        <v>66.666666666666671</v>
      </c>
      <c r="J64" s="14">
        <f>IFERROR(100*_xlfn.IFNA(VLOOKUP($B64,KviZDarije7!$A$1:$N$999, 7, 0), 0)/'TOP SCORES'!H$6,0)</f>
        <v>0</v>
      </c>
      <c r="K64" s="14">
        <f>IFERROR(100*_xlfn.IFNA(VLOOKUP($B64,KviZDarije8!$A$1:$N$1000, 7, 0), 0)/'TOP SCORES'!I$6,0)</f>
        <v>54.545454545454547</v>
      </c>
      <c r="L64" s="14">
        <f>IFERROR(100*_xlfn.IFNA(VLOOKUP($B64,KviZDarije9!$A$1:$N$1000, 7, 0), 0)/'TOP SCORES'!J$6,0)</f>
        <v>45.454545454545453</v>
      </c>
      <c r="M64" s="14">
        <f>IFERROR(100*_xlfn.IFNA(VLOOKUP($B64,KviZDarije10!$A$1:$N$1000, 7, 0), 0)/'TOP SCORES'!K$6,0)</f>
        <v>80</v>
      </c>
      <c r="N64" s="14">
        <f>IFERROR(100*_xlfn.IFNA(VLOOKUP($B64,KviZDarije11!$A$1:$N$1000, 7, 0), 0)/'TOP SCORES'!L$6,0)</f>
        <v>90.909090909090907</v>
      </c>
    </row>
    <row r="65" spans="1:14">
      <c r="A65" s="17">
        <f t="shared" ca="1" si="0"/>
        <v>64</v>
      </c>
      <c r="B65" s="12" t="s">
        <v>72</v>
      </c>
      <c r="C65" s="15" cm="1">
        <f t="array" aca="1" ref="C65" ca="1">SUM(LARGE(D65:N65,ROW(INDIRECT("1:8"))))</f>
        <v>386.26262626262627</v>
      </c>
      <c r="D65" s="14">
        <f>IFERROR(100*_xlfn.IFNA(VLOOKUP($B65,KviZDarije1!$A$1:$N$1000, 7, 0), 0)/'TOP SCORES'!B$6,0)</f>
        <v>60</v>
      </c>
      <c r="E65" s="14">
        <f>IFERROR(100*_xlfn.IFNA(VLOOKUP($B65,KviZDarije2!$A$1:$N$1000, 7, 0), 0)/'TOP SCORES'!C$6,0)</f>
        <v>54.545454545454547</v>
      </c>
      <c r="F65" s="14">
        <f>IFERROR(100*_xlfn.IFNA(VLOOKUP($B65,KviZDarije3!$A$1:$N$1000, 7, 0), 0)/'TOP SCORES'!D$6,0)</f>
        <v>81.818181818181813</v>
      </c>
      <c r="G65" s="14">
        <f>IFERROR(100*_xlfn.IFNA(VLOOKUP($B65,KviZDarije4!$A$1:$N$1000, 7, 0), 0)/'TOP SCORES'!E$6,0)</f>
        <v>0</v>
      </c>
      <c r="H65" s="14">
        <f>IFERROR(100*_xlfn.IFNA(VLOOKUP($B65,KviZDarije5!$A$1:$N$1000, 7, 0), 0)/'TOP SCORES'!F$6,0)</f>
        <v>0</v>
      </c>
      <c r="I65" s="14">
        <f>IFERROR(100*_xlfn.IFNA(VLOOKUP($B65,KviZDarije6!$A$1:$N$1000, 7, 0), 0)/'TOP SCORES'!G$6,0)</f>
        <v>44.444444444444443</v>
      </c>
      <c r="J65" s="14">
        <f>IFERROR(100*_xlfn.IFNA(VLOOKUP($B65,KviZDarije7!$A$1:$N$999, 7, 0), 0)/'TOP SCORES'!H$6,0)</f>
        <v>30</v>
      </c>
      <c r="K65" s="14">
        <f>IFERROR(100*_xlfn.IFNA(VLOOKUP($B65,KviZDarije8!$A$1:$N$1000, 7, 0), 0)/'TOP SCORES'!I$6,0)</f>
        <v>45.454545454545453</v>
      </c>
      <c r="L65" s="14">
        <f>IFERROR(100*_xlfn.IFNA(VLOOKUP($B65,KviZDarije9!$A$1:$N$1000, 7, 0), 0)/'TOP SCORES'!J$6,0)</f>
        <v>0</v>
      </c>
      <c r="M65" s="14">
        <f>IFERROR(100*_xlfn.IFNA(VLOOKUP($B65,KviZDarije10!$A$1:$N$1000, 7, 0), 0)/'TOP SCORES'!K$6,0)</f>
        <v>70</v>
      </c>
      <c r="N65" s="14">
        <f>IFERROR(100*_xlfn.IFNA(VLOOKUP($B65,KviZDarije11!$A$1:$N$1000, 7, 0), 0)/'TOP SCORES'!L$6,0)</f>
        <v>0</v>
      </c>
    </row>
    <row r="66" spans="1:14">
      <c r="A66" s="17">
        <f t="shared" ref="A66:A129" ca="1" si="1">RANK(C66,C$2:C$997)</f>
        <v>65</v>
      </c>
      <c r="B66" s="12" t="s">
        <v>46</v>
      </c>
      <c r="C66" s="15" cm="1">
        <f t="array" aca="1" ref="C66" ca="1">SUM(LARGE(D66:N66,ROW(INDIRECT("1:8"))))</f>
        <v>381.71717171717171</v>
      </c>
      <c r="D66" s="14">
        <f>IFERROR(100*_xlfn.IFNA(VLOOKUP($B66,KviZDarije1!$A$1:$N$1000, 7, 0), 0)/'TOP SCORES'!B$6,0)</f>
        <v>80</v>
      </c>
      <c r="E66" s="14">
        <f>IFERROR(100*_xlfn.IFNA(VLOOKUP($B66,KviZDarije2!$A$1:$N$1000, 7, 0), 0)/'TOP SCORES'!C$6,0)</f>
        <v>0</v>
      </c>
      <c r="F66" s="14">
        <f>IFERROR(100*_xlfn.IFNA(VLOOKUP($B66,KviZDarije3!$A$1:$N$1000, 7, 0), 0)/'TOP SCORES'!D$6,0)</f>
        <v>0</v>
      </c>
      <c r="G66" s="14">
        <f>IFERROR(100*_xlfn.IFNA(VLOOKUP($B66,KviZDarije4!$A$1:$N$1000, 7, 0), 0)/'TOP SCORES'!E$6,0)</f>
        <v>20</v>
      </c>
      <c r="H66" s="14">
        <f>IFERROR(100*_xlfn.IFNA(VLOOKUP($B66,KviZDarije5!$A$1:$N$1000, 7, 0), 0)/'TOP SCORES'!F$6,0)</f>
        <v>40</v>
      </c>
      <c r="I66" s="14">
        <f>IFERROR(100*_xlfn.IFNA(VLOOKUP($B66,KviZDarije6!$A$1:$N$1000, 7, 0), 0)/'TOP SCORES'!G$6,0)</f>
        <v>44.444444444444443</v>
      </c>
      <c r="J66" s="14">
        <f>IFERROR(100*_xlfn.IFNA(VLOOKUP($B66,KviZDarije7!$A$1:$N$999, 7, 0), 0)/'TOP SCORES'!H$6,0)</f>
        <v>20</v>
      </c>
      <c r="K66" s="14">
        <f>IFERROR(100*_xlfn.IFNA(VLOOKUP($B66,KviZDarije8!$A$1:$N$1000, 7, 0), 0)/'TOP SCORES'!I$6,0)</f>
        <v>45.454545454545453</v>
      </c>
      <c r="L66" s="14">
        <f>IFERROR(100*_xlfn.IFNA(VLOOKUP($B66,KviZDarije9!$A$1:$N$1000, 7, 0), 0)/'TOP SCORES'!J$6,0)</f>
        <v>36.363636363636367</v>
      </c>
      <c r="M66" s="14">
        <f>IFERROR(100*_xlfn.IFNA(VLOOKUP($B66,KviZDarije10!$A$1:$N$1000, 7, 0), 0)/'TOP SCORES'!K$6,0)</f>
        <v>70</v>
      </c>
      <c r="N66" s="14">
        <f>IFERROR(100*_xlfn.IFNA(VLOOKUP($B66,KviZDarije11!$A$1:$N$1000, 7, 0), 0)/'TOP SCORES'!L$6,0)</f>
        <v>45.454545454545453</v>
      </c>
    </row>
    <row r="67" spans="1:14">
      <c r="A67" s="17">
        <f t="shared" ca="1" si="1"/>
        <v>66</v>
      </c>
      <c r="B67" s="12" t="s">
        <v>48</v>
      </c>
      <c r="C67" s="15" cm="1">
        <f t="array" aca="1" ref="C67" ca="1">SUM(LARGE(D67:N67,ROW(INDIRECT("1:8"))))</f>
        <v>379.39393939393938</v>
      </c>
      <c r="D67" s="14">
        <f>IFERROR(100*_xlfn.IFNA(VLOOKUP($B67,KviZDarije1!$A$1:$N$1000, 7, 0), 0)/'TOP SCORES'!B$6,0)</f>
        <v>50</v>
      </c>
      <c r="E67" s="14">
        <f>IFERROR(100*_xlfn.IFNA(VLOOKUP($B67,KviZDarije2!$A$1:$N$1000, 7, 0), 0)/'TOP SCORES'!C$6,0)</f>
        <v>45.454545454545453</v>
      </c>
      <c r="F67" s="14">
        <f>IFERROR(100*_xlfn.IFNA(VLOOKUP($B67,KviZDarije3!$A$1:$N$1000, 7, 0), 0)/'TOP SCORES'!D$6,0)</f>
        <v>18.181818181818183</v>
      </c>
      <c r="G67" s="14">
        <f>IFERROR(100*_xlfn.IFNA(VLOOKUP($B67,KviZDarije4!$A$1:$N$1000, 7, 0), 0)/'TOP SCORES'!E$6,0)</f>
        <v>20</v>
      </c>
      <c r="H67" s="14">
        <f>IFERROR(100*_xlfn.IFNA(VLOOKUP($B67,KviZDarije5!$A$1:$N$1000, 7, 0), 0)/'TOP SCORES'!F$6,0)</f>
        <v>50</v>
      </c>
      <c r="I67" s="14">
        <f>IFERROR(100*_xlfn.IFNA(VLOOKUP($B67,KviZDarije6!$A$1:$N$1000, 7, 0), 0)/'TOP SCORES'!G$6,0)</f>
        <v>66.666666666666671</v>
      </c>
      <c r="J67" s="14">
        <f>IFERROR(100*_xlfn.IFNA(VLOOKUP($B67,KviZDarije7!$A$1:$N$999, 7, 0), 0)/'TOP SCORES'!H$6,0)</f>
        <v>30</v>
      </c>
      <c r="K67" s="14">
        <f>IFERROR(100*_xlfn.IFNA(VLOOKUP($B67,KviZDarije8!$A$1:$N$1000, 7, 0), 0)/'TOP SCORES'!I$6,0)</f>
        <v>45.454545454545453</v>
      </c>
      <c r="L67" s="14">
        <f>IFERROR(100*_xlfn.IFNA(VLOOKUP($B67,KviZDarije9!$A$1:$N$1000, 7, 0), 0)/'TOP SCORES'!J$6,0)</f>
        <v>45.454545454545453</v>
      </c>
      <c r="M67" s="14">
        <f>IFERROR(100*_xlfn.IFNA(VLOOKUP($B67,KviZDarije10!$A$1:$N$1000, 7, 0), 0)/'TOP SCORES'!K$6,0)</f>
        <v>40</v>
      </c>
      <c r="N67" s="14">
        <f>IFERROR(100*_xlfn.IFNA(VLOOKUP($B67,KviZDarije11!$A$1:$N$1000, 7, 0), 0)/'TOP SCORES'!L$6,0)</f>
        <v>36.363636363636367</v>
      </c>
    </row>
    <row r="68" spans="1:14">
      <c r="A68" s="17">
        <f t="shared" ca="1" si="1"/>
        <v>67</v>
      </c>
      <c r="B68" s="12" t="s">
        <v>86</v>
      </c>
      <c r="C68" s="15" cm="1">
        <f t="array" aca="1" ref="C68" ca="1">SUM(LARGE(D68:N68,ROW(INDIRECT("1:8"))))</f>
        <v>378.18181818181819</v>
      </c>
      <c r="D68" s="14">
        <f>IFERROR(100*_xlfn.IFNA(VLOOKUP($B68,KviZDarije1!$A$1:$N$1000, 7, 0), 0)/'TOP SCORES'!B$6,0)</f>
        <v>30</v>
      </c>
      <c r="E68" s="14">
        <f>IFERROR(100*_xlfn.IFNA(VLOOKUP($B68,KviZDarije2!$A$1:$N$1000, 7, 0), 0)/'TOP SCORES'!C$6,0)</f>
        <v>54.545454545454547</v>
      </c>
      <c r="F68" s="14">
        <f>IFERROR(100*_xlfn.IFNA(VLOOKUP($B68,KviZDarije3!$A$1:$N$1000, 7, 0), 0)/'TOP SCORES'!D$6,0)</f>
        <v>63.636363636363633</v>
      </c>
      <c r="G68" s="14">
        <f>IFERROR(100*_xlfn.IFNA(VLOOKUP($B68,KviZDarije4!$A$1:$N$1000, 7, 0), 0)/'TOP SCORES'!E$6,0)</f>
        <v>20</v>
      </c>
      <c r="H68" s="14">
        <f>IFERROR(100*_xlfn.IFNA(VLOOKUP($B68,KviZDarije5!$A$1:$N$1000, 7, 0), 0)/'TOP SCORES'!F$6,0)</f>
        <v>50</v>
      </c>
      <c r="I68" s="14">
        <f>IFERROR(100*_xlfn.IFNA(VLOOKUP($B68,KviZDarije6!$A$1:$N$1000, 7, 0), 0)/'TOP SCORES'!G$6,0)</f>
        <v>0</v>
      </c>
      <c r="J68" s="14">
        <f>IFERROR(100*_xlfn.IFNA(VLOOKUP($B68,KviZDarije7!$A$1:$N$999, 7, 0), 0)/'TOP SCORES'!H$6,0)</f>
        <v>20</v>
      </c>
      <c r="K68" s="14">
        <f>IFERROR(100*_xlfn.IFNA(VLOOKUP($B68,KviZDarije8!$A$1:$N$1000, 7, 0), 0)/'TOP SCORES'!I$6,0)</f>
        <v>45.454545454545453</v>
      </c>
      <c r="L68" s="14">
        <f>IFERROR(100*_xlfn.IFNA(VLOOKUP($B68,KviZDarije9!$A$1:$N$1000, 7, 0), 0)/'TOP SCORES'!J$6,0)</f>
        <v>54.545454545454547</v>
      </c>
      <c r="M68" s="14">
        <f>IFERROR(100*_xlfn.IFNA(VLOOKUP($B68,KviZDarije10!$A$1:$N$1000, 7, 0), 0)/'TOP SCORES'!K$6,0)</f>
        <v>60</v>
      </c>
      <c r="N68" s="14">
        <f>IFERROR(100*_xlfn.IFNA(VLOOKUP($B68,KviZDarije11!$A$1:$N$1000, 7, 0), 0)/'TOP SCORES'!L$6,0)</f>
        <v>0</v>
      </c>
    </row>
    <row r="69" spans="1:14">
      <c r="A69" s="17">
        <f t="shared" ca="1" si="1"/>
        <v>68</v>
      </c>
      <c r="B69" s="12" t="s">
        <v>245</v>
      </c>
      <c r="C69" s="15" cm="1">
        <f t="array" aca="1" ref="C69" ca="1">SUM(LARGE(D69:N69,ROW(INDIRECT("1:8"))))</f>
        <v>373.33333333333331</v>
      </c>
      <c r="D69" s="14">
        <f>IFERROR(100*_xlfn.IFNA(VLOOKUP($B69,KviZDarije1!$A$1:$N$1000, 7, 0), 0)/'TOP SCORES'!B$6,0)</f>
        <v>0</v>
      </c>
      <c r="E69" s="14">
        <f>IFERROR(100*_xlfn.IFNA(VLOOKUP($B69,KviZDarije2!$A$1:$N$1000, 7, 0), 0)/'TOP SCORES'!C$6,0)</f>
        <v>54.545454545454547</v>
      </c>
      <c r="F69" s="14">
        <f>IFERROR(100*_xlfn.IFNA(VLOOKUP($B69,KviZDarije3!$A$1:$N$1000, 7, 0), 0)/'TOP SCORES'!D$6,0)</f>
        <v>54.545454545454547</v>
      </c>
      <c r="G69" s="14">
        <f>IFERROR(100*_xlfn.IFNA(VLOOKUP($B69,KviZDarije4!$A$1:$N$1000, 7, 0), 0)/'TOP SCORES'!E$6,0)</f>
        <v>40</v>
      </c>
      <c r="H69" s="14">
        <f>IFERROR(100*_xlfn.IFNA(VLOOKUP($B69,KviZDarije5!$A$1:$N$1000, 7, 0), 0)/'TOP SCORES'!F$6,0)</f>
        <v>40</v>
      </c>
      <c r="I69" s="14">
        <f>IFERROR(100*_xlfn.IFNA(VLOOKUP($B69,KviZDarije6!$A$1:$N$1000, 7, 0), 0)/'TOP SCORES'!G$6,0)</f>
        <v>33.333333333333336</v>
      </c>
      <c r="J69" s="14">
        <f>IFERROR(100*_xlfn.IFNA(VLOOKUP($B69,KviZDarije7!$A$1:$N$999, 7, 0), 0)/'TOP SCORES'!H$6,0)</f>
        <v>10</v>
      </c>
      <c r="K69" s="14">
        <f>IFERROR(100*_xlfn.IFNA(VLOOKUP($B69,KviZDarije8!$A$1:$N$1000, 7, 0), 0)/'TOP SCORES'!I$6,0)</f>
        <v>18.181818181818183</v>
      </c>
      <c r="L69" s="14">
        <f>IFERROR(100*_xlfn.IFNA(VLOOKUP($B69,KviZDarije9!$A$1:$N$1000, 7, 0), 0)/'TOP SCORES'!J$6,0)</f>
        <v>27.272727272727273</v>
      </c>
      <c r="M69" s="14">
        <f>IFERROR(100*_xlfn.IFNA(VLOOKUP($B69,KviZDarije10!$A$1:$N$1000, 7, 0), 0)/'TOP SCORES'!K$6,0)</f>
        <v>60</v>
      </c>
      <c r="N69" s="14">
        <f>IFERROR(100*_xlfn.IFNA(VLOOKUP($B69,KviZDarije11!$A$1:$N$1000, 7, 0), 0)/'TOP SCORES'!L$6,0)</f>
        <v>63.636363636363633</v>
      </c>
    </row>
    <row r="70" spans="1:14">
      <c r="A70" s="17">
        <f t="shared" ca="1" si="1"/>
        <v>69</v>
      </c>
      <c r="B70" s="12" t="s">
        <v>40</v>
      </c>
      <c r="C70" s="15" cm="1">
        <f t="array" aca="1" ref="C70" ca="1">SUM(LARGE(D70:N70,ROW(INDIRECT("1:8"))))</f>
        <v>365.75757575757575</v>
      </c>
      <c r="D70" s="14">
        <f>IFERROR(100*_xlfn.IFNA(VLOOKUP($B70,KviZDarije1!$A$1:$N$1000, 7, 0), 0)/'TOP SCORES'!B$6,0)</f>
        <v>10</v>
      </c>
      <c r="E70" s="14">
        <f>IFERROR(100*_xlfn.IFNA(VLOOKUP($B70,KviZDarije2!$A$1:$N$1000, 7, 0), 0)/'TOP SCORES'!C$6,0)</f>
        <v>54.545454545454547</v>
      </c>
      <c r="F70" s="14">
        <f>IFERROR(100*_xlfn.IFNA(VLOOKUP($B70,KviZDarije3!$A$1:$N$1000, 7, 0), 0)/'TOP SCORES'!D$6,0)</f>
        <v>27.272727272727273</v>
      </c>
      <c r="G70" s="14">
        <f>IFERROR(100*_xlfn.IFNA(VLOOKUP($B70,KviZDarije4!$A$1:$N$1000, 7, 0), 0)/'TOP SCORES'!E$6,0)</f>
        <v>20</v>
      </c>
      <c r="H70" s="14">
        <f>IFERROR(100*_xlfn.IFNA(VLOOKUP($B70,KviZDarije5!$A$1:$N$1000, 7, 0), 0)/'TOP SCORES'!F$6,0)</f>
        <v>40</v>
      </c>
      <c r="I70" s="14">
        <f>IFERROR(100*_xlfn.IFNA(VLOOKUP($B70,KviZDarije6!$A$1:$N$1000, 7, 0), 0)/'TOP SCORES'!G$6,0)</f>
        <v>66.666666666666671</v>
      </c>
      <c r="J70" s="14">
        <f>IFERROR(100*_xlfn.IFNA(VLOOKUP($B70,KviZDarije7!$A$1:$N$999, 7, 0), 0)/'TOP SCORES'!H$6,0)</f>
        <v>0</v>
      </c>
      <c r="K70" s="14">
        <f>IFERROR(100*_xlfn.IFNA(VLOOKUP($B70,KviZDarije8!$A$1:$N$1000, 7, 0), 0)/'TOP SCORES'!I$6,0)</f>
        <v>54.545454545454547</v>
      </c>
      <c r="L70" s="14">
        <f>IFERROR(100*_xlfn.IFNA(VLOOKUP($B70,KviZDarije9!$A$1:$N$1000, 7, 0), 0)/'TOP SCORES'!J$6,0)</f>
        <v>36.363636363636367</v>
      </c>
      <c r="M70" s="14">
        <f>IFERROR(100*_xlfn.IFNA(VLOOKUP($B70,KviZDarije10!$A$1:$N$1000, 7, 0), 0)/'TOP SCORES'!K$6,0)</f>
        <v>50</v>
      </c>
      <c r="N70" s="14">
        <f>IFERROR(100*_xlfn.IFNA(VLOOKUP($B70,KviZDarije11!$A$1:$N$1000, 7, 0), 0)/'TOP SCORES'!L$6,0)</f>
        <v>36.363636363636367</v>
      </c>
    </row>
    <row r="71" spans="1:14">
      <c r="A71" s="17">
        <f t="shared" ca="1" si="1"/>
        <v>70</v>
      </c>
      <c r="B71" s="8" t="s">
        <v>71</v>
      </c>
      <c r="C71" s="15" cm="1">
        <f t="array" aca="1" ref="C71" ca="1">SUM(LARGE(D71:N71,ROW(INDIRECT("1:8"))))</f>
        <v>363.73737373737373</v>
      </c>
      <c r="D71" s="14">
        <f>IFERROR(100*_xlfn.IFNA(VLOOKUP($B71,KviZDarije1!$A$1:$N$1000, 7, 0), 0)/'TOP SCORES'!B$6,0)</f>
        <v>60</v>
      </c>
      <c r="E71" s="14">
        <f>IFERROR(100*_xlfn.IFNA(VLOOKUP($B71,KviZDarije2!$A$1:$N$1000, 7, 0), 0)/'TOP SCORES'!C$6,0)</f>
        <v>27.272727272727273</v>
      </c>
      <c r="F71" s="14">
        <f>IFERROR(100*_xlfn.IFNA(VLOOKUP($B71,KviZDarije3!$A$1:$N$1000, 7, 0), 0)/'TOP SCORES'!D$6,0)</f>
        <v>36.363636363636367</v>
      </c>
      <c r="G71" s="14">
        <f>IFERROR(100*_xlfn.IFNA(VLOOKUP($B71,KviZDarije4!$A$1:$N$1000, 7, 0), 0)/'TOP SCORES'!E$6,0)</f>
        <v>20</v>
      </c>
      <c r="H71" s="14">
        <f>IFERROR(100*_xlfn.IFNA(VLOOKUP($B71,KviZDarije5!$A$1:$N$1000, 7, 0), 0)/'TOP SCORES'!F$6,0)</f>
        <v>40</v>
      </c>
      <c r="I71" s="14">
        <f>IFERROR(100*_xlfn.IFNA(VLOOKUP($B71,KviZDarije6!$A$1:$N$1000, 7, 0), 0)/'TOP SCORES'!G$6,0)</f>
        <v>55.555555555555557</v>
      </c>
      <c r="J71" s="14">
        <f>IFERROR(100*_xlfn.IFNA(VLOOKUP($B71,KviZDarije7!$A$1:$N$999, 7, 0), 0)/'TOP SCORES'!H$6,0)</f>
        <v>30</v>
      </c>
      <c r="K71" s="14">
        <f>IFERROR(100*_xlfn.IFNA(VLOOKUP($B71,KviZDarije8!$A$1:$N$1000, 7, 0), 0)/'TOP SCORES'!I$6,0)</f>
        <v>45.454545454545453</v>
      </c>
      <c r="L71" s="14">
        <f>IFERROR(100*_xlfn.IFNA(VLOOKUP($B71,KviZDarije9!$A$1:$N$1000, 7, 0), 0)/'TOP SCORES'!J$6,0)</f>
        <v>27.272727272727273</v>
      </c>
      <c r="M71" s="14">
        <f>IFERROR(100*_xlfn.IFNA(VLOOKUP($B71,KviZDarije10!$A$1:$N$1000, 7, 0), 0)/'TOP SCORES'!K$6,0)</f>
        <v>60</v>
      </c>
      <c r="N71" s="14">
        <f>IFERROR(100*_xlfn.IFNA(VLOOKUP($B71,KviZDarije11!$A$1:$N$1000, 7, 0), 0)/'TOP SCORES'!L$6,0)</f>
        <v>36.363636363636367</v>
      </c>
    </row>
    <row r="72" spans="1:14">
      <c r="A72" s="17">
        <f t="shared" ca="1" si="1"/>
        <v>71</v>
      </c>
      <c r="B72" s="12" t="s">
        <v>17</v>
      </c>
      <c r="C72" s="15" cm="1">
        <f t="array" aca="1" ref="C72" ca="1">SUM(LARGE(D72:N72,ROW(INDIRECT("1:8"))))</f>
        <v>360.80808080808077</v>
      </c>
      <c r="D72" s="14">
        <f>IFERROR(100*_xlfn.IFNA(VLOOKUP($B72,KviZDarije1!$A$1:$N$1000, 7, 0), 0)/'TOP SCORES'!B$6,0)</f>
        <v>50</v>
      </c>
      <c r="E72" s="14">
        <f>IFERROR(100*_xlfn.IFNA(VLOOKUP($B72,KviZDarije2!$A$1:$N$1000, 7, 0), 0)/'TOP SCORES'!C$6,0)</f>
        <v>45.454545454545453</v>
      </c>
      <c r="F72" s="14">
        <f>IFERROR(100*_xlfn.IFNA(VLOOKUP($B72,KviZDarije3!$A$1:$N$1000, 7, 0), 0)/'TOP SCORES'!D$6,0)</f>
        <v>45.454545454545453</v>
      </c>
      <c r="G72" s="14">
        <f>IFERROR(100*_xlfn.IFNA(VLOOKUP($B72,KviZDarije4!$A$1:$N$1000, 7, 0), 0)/'TOP SCORES'!E$6,0)</f>
        <v>40</v>
      </c>
      <c r="H72" s="14">
        <f>IFERROR(100*_xlfn.IFNA(VLOOKUP($B72,KviZDarije5!$A$1:$N$1000, 7, 0), 0)/'TOP SCORES'!F$6,0)</f>
        <v>20</v>
      </c>
      <c r="I72" s="14">
        <f>IFERROR(100*_xlfn.IFNA(VLOOKUP($B72,KviZDarije6!$A$1:$N$1000, 7, 0), 0)/'TOP SCORES'!G$6,0)</f>
        <v>44.444444444444443</v>
      </c>
      <c r="J72" s="14">
        <f>IFERROR(100*_xlfn.IFNA(VLOOKUP($B72,KviZDarije7!$A$1:$N$999, 7, 0), 0)/'TOP SCORES'!H$6,0)</f>
        <v>30</v>
      </c>
      <c r="K72" s="14">
        <f>IFERROR(100*_xlfn.IFNA(VLOOKUP($B72,KviZDarije8!$A$1:$N$1000, 7, 0), 0)/'TOP SCORES'!I$6,0)</f>
        <v>27.272727272727273</v>
      </c>
      <c r="L72" s="14">
        <f>IFERROR(100*_xlfn.IFNA(VLOOKUP($B72,KviZDarije9!$A$1:$N$1000, 7, 0), 0)/'TOP SCORES'!J$6,0)</f>
        <v>27.272727272727273</v>
      </c>
      <c r="M72" s="14">
        <f>IFERROR(100*_xlfn.IFNA(VLOOKUP($B72,KviZDarije10!$A$1:$N$1000, 7, 0), 0)/'TOP SCORES'!K$6,0)</f>
        <v>60</v>
      </c>
      <c r="N72" s="14">
        <f>IFERROR(100*_xlfn.IFNA(VLOOKUP($B72,KviZDarije11!$A$1:$N$1000, 7, 0), 0)/'TOP SCORES'!L$6,0)</f>
        <v>45.454545454545453</v>
      </c>
    </row>
    <row r="73" spans="1:14">
      <c r="A73" s="17">
        <f t="shared" ca="1" si="1"/>
        <v>72</v>
      </c>
      <c r="B73" s="8" t="s">
        <v>14</v>
      </c>
      <c r="C73" s="15" cm="1">
        <f t="array" aca="1" ref="C73" ca="1">SUM(LARGE(D73:N73,ROW(INDIRECT("1:8"))))</f>
        <v>356.26262626262627</v>
      </c>
      <c r="D73" s="14">
        <f>IFERROR(100*_xlfn.IFNA(VLOOKUP($B73,KviZDarije1!$A$1:$N$1000, 7, 0), 0)/'TOP SCORES'!B$6,0)</f>
        <v>50</v>
      </c>
      <c r="E73" s="14">
        <f>IFERROR(100*_xlfn.IFNA(VLOOKUP($B73,KviZDarije2!$A$1:$N$1000, 7, 0), 0)/'TOP SCORES'!C$6,0)</f>
        <v>36.363636363636367</v>
      </c>
      <c r="F73" s="14">
        <f>IFERROR(100*_xlfn.IFNA(VLOOKUP($B73,KviZDarije3!$A$1:$N$1000, 7, 0), 0)/'TOP SCORES'!D$6,0)</f>
        <v>54.545454545454547</v>
      </c>
      <c r="G73" s="14">
        <f>IFERROR(100*_xlfn.IFNA(VLOOKUP($B73,KviZDarije4!$A$1:$N$1000, 7, 0), 0)/'TOP SCORES'!E$6,0)</f>
        <v>40</v>
      </c>
      <c r="H73" s="14">
        <f>IFERROR(100*_xlfn.IFNA(VLOOKUP($B73,KviZDarije5!$A$1:$N$1000, 7, 0), 0)/'TOP SCORES'!F$6,0)</f>
        <v>40</v>
      </c>
      <c r="I73" s="14">
        <f>IFERROR(100*_xlfn.IFNA(VLOOKUP($B73,KviZDarije6!$A$1:$N$1000, 7, 0), 0)/'TOP SCORES'!G$6,0)</f>
        <v>44.444444444444443</v>
      </c>
      <c r="J73" s="14">
        <f>IFERROR(100*_xlfn.IFNA(VLOOKUP($B73,KviZDarije7!$A$1:$N$999, 7, 0), 0)/'TOP SCORES'!H$6,0)</f>
        <v>20</v>
      </c>
      <c r="K73" s="14">
        <f>IFERROR(100*_xlfn.IFNA(VLOOKUP($B73,KviZDarije8!$A$1:$N$1000, 7, 0), 0)/'TOP SCORES'!I$6,0)</f>
        <v>45.454545454545453</v>
      </c>
      <c r="L73" s="14">
        <f>IFERROR(100*_xlfn.IFNA(VLOOKUP($B73,KviZDarije9!$A$1:$N$1000, 7, 0), 0)/'TOP SCORES'!J$6,0)</f>
        <v>36.363636363636367</v>
      </c>
      <c r="M73" s="14">
        <f>IFERROR(100*_xlfn.IFNA(VLOOKUP($B73,KviZDarije10!$A$1:$N$1000, 7, 0), 0)/'TOP SCORES'!K$6,0)</f>
        <v>20</v>
      </c>
      <c r="N73" s="14">
        <f>IFERROR(100*_xlfn.IFNA(VLOOKUP($B73,KviZDarije11!$A$1:$N$1000, 7, 0), 0)/'TOP SCORES'!L$6,0)</f>
        <v>45.454545454545453</v>
      </c>
    </row>
    <row r="74" spans="1:14">
      <c r="A74" s="17">
        <f t="shared" ca="1" si="1"/>
        <v>73</v>
      </c>
      <c r="B74" s="8" t="s">
        <v>99</v>
      </c>
      <c r="C74" s="15" cm="1">
        <f t="array" aca="1" ref="C74" ca="1">SUM(LARGE(D74:N74,ROW(INDIRECT("1:8"))))</f>
        <v>351.5151515151515</v>
      </c>
      <c r="D74" s="14">
        <f>IFERROR(100*_xlfn.IFNA(VLOOKUP($B74,KviZDarije1!$A$1:$N$1000, 7, 0), 0)/'TOP SCORES'!B$6,0)</f>
        <v>60</v>
      </c>
      <c r="E74" s="14">
        <f>IFERROR(100*_xlfn.IFNA(VLOOKUP($B74,KviZDarije2!$A$1:$N$1000, 7, 0), 0)/'TOP SCORES'!C$6,0)</f>
        <v>0</v>
      </c>
      <c r="F74" s="14">
        <f>IFERROR(100*_xlfn.IFNA(VLOOKUP($B74,KviZDarije3!$A$1:$N$1000, 7, 0), 0)/'TOP SCORES'!D$6,0)</f>
        <v>63.636363636363633</v>
      </c>
      <c r="G74" s="14">
        <f>IFERROR(100*_xlfn.IFNA(VLOOKUP($B74,KviZDarije4!$A$1:$N$1000, 7, 0), 0)/'TOP SCORES'!E$6,0)</f>
        <v>40</v>
      </c>
      <c r="H74" s="14">
        <f>IFERROR(100*_xlfn.IFNA(VLOOKUP($B74,KviZDarije5!$A$1:$N$1000, 7, 0), 0)/'TOP SCORES'!F$6,0)</f>
        <v>0</v>
      </c>
      <c r="I74" s="14">
        <f>IFERROR(100*_xlfn.IFNA(VLOOKUP($B74,KviZDarije6!$A$1:$N$1000, 7, 0), 0)/'TOP SCORES'!G$6,0)</f>
        <v>33.333333333333336</v>
      </c>
      <c r="J74" s="14">
        <f>IFERROR(100*_xlfn.IFNA(VLOOKUP($B74,KviZDarije7!$A$1:$N$999, 7, 0), 0)/'TOP SCORES'!H$6,0)</f>
        <v>40</v>
      </c>
      <c r="K74" s="14">
        <f>IFERROR(100*_xlfn.IFNA(VLOOKUP($B74,KviZDarije8!$A$1:$N$1000, 7, 0), 0)/'TOP SCORES'!I$6,0)</f>
        <v>54.545454545454547</v>
      </c>
      <c r="L74" s="14">
        <f>IFERROR(100*_xlfn.IFNA(VLOOKUP($B74,KviZDarije9!$A$1:$N$1000, 7, 0), 0)/'TOP SCORES'!J$6,0)</f>
        <v>0</v>
      </c>
      <c r="M74" s="14">
        <f>IFERROR(100*_xlfn.IFNA(VLOOKUP($B74,KviZDarije10!$A$1:$N$1000, 7, 0), 0)/'TOP SCORES'!K$6,0)</f>
        <v>60</v>
      </c>
      <c r="N74" s="14">
        <f>IFERROR(100*_xlfn.IFNA(VLOOKUP($B74,KviZDarije11!$A$1:$N$1000, 7, 0), 0)/'TOP SCORES'!L$6,0)</f>
        <v>0</v>
      </c>
    </row>
    <row r="75" spans="1:14">
      <c r="A75" s="17">
        <f t="shared" ca="1" si="1"/>
        <v>74</v>
      </c>
      <c r="B75" s="12" t="s">
        <v>141</v>
      </c>
      <c r="C75" s="15" cm="1">
        <f t="array" aca="1" ref="C75" ca="1">SUM(LARGE(D75:N75,ROW(INDIRECT("1:8"))))</f>
        <v>338.98989898989902</v>
      </c>
      <c r="D75" s="14">
        <f>IFERROR(100*_xlfn.IFNA(VLOOKUP($B75,KviZDarije1!$A$1:$N$1000, 7, 0), 0)/'TOP SCORES'!B$6,0)</f>
        <v>60</v>
      </c>
      <c r="E75" s="14">
        <f>IFERROR(100*_xlfn.IFNA(VLOOKUP($B75,KviZDarije2!$A$1:$N$1000, 7, 0), 0)/'TOP SCORES'!C$6,0)</f>
        <v>36.363636363636367</v>
      </c>
      <c r="F75" s="14">
        <f>IFERROR(100*_xlfn.IFNA(VLOOKUP($B75,KviZDarije3!$A$1:$N$1000, 7, 0), 0)/'TOP SCORES'!D$6,0)</f>
        <v>27.272727272727273</v>
      </c>
      <c r="G75" s="14">
        <f>IFERROR(100*_xlfn.IFNA(VLOOKUP($B75,KviZDarije4!$A$1:$N$1000, 7, 0), 0)/'TOP SCORES'!E$6,0)</f>
        <v>20</v>
      </c>
      <c r="H75" s="14">
        <f>IFERROR(100*_xlfn.IFNA(VLOOKUP($B75,KviZDarije5!$A$1:$N$1000, 7, 0), 0)/'TOP SCORES'!F$6,0)</f>
        <v>30</v>
      </c>
      <c r="I75" s="14">
        <f>IFERROR(100*_xlfn.IFNA(VLOOKUP($B75,KviZDarije6!$A$1:$N$1000, 7, 0), 0)/'TOP SCORES'!G$6,0)</f>
        <v>44.444444444444443</v>
      </c>
      <c r="J75" s="14">
        <f>IFERROR(100*_xlfn.IFNA(VLOOKUP($B75,KviZDarije7!$A$1:$N$999, 7, 0), 0)/'TOP SCORES'!H$6,0)</f>
        <v>30</v>
      </c>
      <c r="K75" s="14">
        <f>IFERROR(100*_xlfn.IFNA(VLOOKUP($B75,KviZDarije8!$A$1:$N$1000, 7, 0), 0)/'TOP SCORES'!I$6,0)</f>
        <v>36.363636363636367</v>
      </c>
      <c r="L75" s="14">
        <f>IFERROR(100*_xlfn.IFNA(VLOOKUP($B75,KviZDarije9!$A$1:$N$1000, 7, 0), 0)/'TOP SCORES'!J$6,0)</f>
        <v>45.454545454545453</v>
      </c>
      <c r="M75" s="14">
        <f>IFERROR(100*_xlfn.IFNA(VLOOKUP($B75,KviZDarije10!$A$1:$N$1000, 7, 0), 0)/'TOP SCORES'!K$6,0)</f>
        <v>50</v>
      </c>
      <c r="N75" s="14">
        <f>IFERROR(100*_xlfn.IFNA(VLOOKUP($B75,KviZDarije11!$A$1:$N$1000, 7, 0), 0)/'TOP SCORES'!L$6,0)</f>
        <v>36.363636363636367</v>
      </c>
    </row>
    <row r="76" spans="1:14">
      <c r="A76" s="17">
        <f t="shared" ca="1" si="1"/>
        <v>75</v>
      </c>
      <c r="B76" s="12" t="s">
        <v>78</v>
      </c>
      <c r="C76" s="15" cm="1">
        <f t="array" aca="1" ref="C76" ca="1">SUM(LARGE(D76:N76,ROW(INDIRECT("1:8"))))</f>
        <v>331.01010101010098</v>
      </c>
      <c r="D76" s="14">
        <f>IFERROR(100*_xlfn.IFNA(VLOOKUP($B76,KviZDarije1!$A$1:$N$1000, 7, 0), 0)/'TOP SCORES'!B$6,0)</f>
        <v>60</v>
      </c>
      <c r="E76" s="14">
        <f>IFERROR(100*_xlfn.IFNA(VLOOKUP($B76,KviZDarije2!$A$1:$N$1000, 7, 0), 0)/'TOP SCORES'!C$6,0)</f>
        <v>45.454545454545453</v>
      </c>
      <c r="F76" s="14">
        <f>IFERROR(100*_xlfn.IFNA(VLOOKUP($B76,KviZDarije3!$A$1:$N$1000, 7, 0), 0)/'TOP SCORES'!D$6,0)</f>
        <v>63.636363636363633</v>
      </c>
      <c r="G76" s="14">
        <f>IFERROR(100*_xlfn.IFNA(VLOOKUP($B76,KviZDarije4!$A$1:$N$1000, 7, 0), 0)/'TOP SCORES'!E$6,0)</f>
        <v>0</v>
      </c>
      <c r="H76" s="14">
        <f>IFERROR(100*_xlfn.IFNA(VLOOKUP($B76,KviZDarije5!$A$1:$N$1000, 7, 0), 0)/'TOP SCORES'!F$6,0)</f>
        <v>40</v>
      </c>
      <c r="I76" s="14">
        <f>IFERROR(100*_xlfn.IFNA(VLOOKUP($B76,KviZDarije6!$A$1:$N$1000, 7, 0), 0)/'TOP SCORES'!G$6,0)</f>
        <v>55.555555555555557</v>
      </c>
      <c r="J76" s="14">
        <f>IFERROR(100*_xlfn.IFNA(VLOOKUP($B76,KviZDarije7!$A$1:$N$999, 7, 0), 0)/'TOP SCORES'!H$6,0)</f>
        <v>30</v>
      </c>
      <c r="K76" s="14">
        <f>IFERROR(100*_xlfn.IFNA(VLOOKUP($B76,KviZDarije8!$A$1:$N$1000, 7, 0), 0)/'TOP SCORES'!I$6,0)</f>
        <v>36.363636363636367</v>
      </c>
      <c r="L76" s="14">
        <f>IFERROR(100*_xlfn.IFNA(VLOOKUP($B76,KviZDarije9!$A$1:$N$1000, 7, 0), 0)/'TOP SCORES'!J$6,0)</f>
        <v>0</v>
      </c>
      <c r="M76" s="14">
        <f>IFERROR(100*_xlfn.IFNA(VLOOKUP($B76,KviZDarije10!$A$1:$N$1000, 7, 0), 0)/'TOP SCORES'!K$6,0)</f>
        <v>0</v>
      </c>
      <c r="N76" s="14">
        <f>IFERROR(100*_xlfn.IFNA(VLOOKUP($B76,KviZDarije11!$A$1:$N$1000, 7, 0), 0)/'TOP SCORES'!L$6,0)</f>
        <v>0</v>
      </c>
    </row>
    <row r="77" spans="1:14">
      <c r="A77" s="17">
        <f t="shared" ca="1" si="1"/>
        <v>76</v>
      </c>
      <c r="B77" s="12" t="s">
        <v>206</v>
      </c>
      <c r="C77" s="15" cm="1">
        <f t="array" aca="1" ref="C77" ca="1">SUM(LARGE(D77:N77,ROW(INDIRECT("1:8"))))</f>
        <v>324.54545454545456</v>
      </c>
      <c r="D77" s="14">
        <f>IFERROR(100*_xlfn.IFNA(VLOOKUP($B77,KviZDarije1!$A$1:$N$1000, 7, 0), 0)/'TOP SCORES'!B$6,0)</f>
        <v>0</v>
      </c>
      <c r="E77" s="14">
        <f>IFERROR(100*_xlfn.IFNA(VLOOKUP($B77,KviZDarije2!$A$1:$N$1000, 7, 0), 0)/'TOP SCORES'!C$6,0)</f>
        <v>45.454545454545453</v>
      </c>
      <c r="F77" s="14">
        <f>IFERROR(100*_xlfn.IFNA(VLOOKUP($B77,KviZDarije3!$A$1:$N$1000, 7, 0), 0)/'TOP SCORES'!D$6,0)</f>
        <v>45.454545454545453</v>
      </c>
      <c r="G77" s="14">
        <f>IFERROR(100*_xlfn.IFNA(VLOOKUP($B77,KviZDarije4!$A$1:$N$1000, 7, 0), 0)/'TOP SCORES'!E$6,0)</f>
        <v>0</v>
      </c>
      <c r="H77" s="14">
        <f>IFERROR(100*_xlfn.IFNA(VLOOKUP($B77,KviZDarije5!$A$1:$N$1000, 7, 0), 0)/'TOP SCORES'!F$6,0)</f>
        <v>0</v>
      </c>
      <c r="I77" s="14">
        <f>IFERROR(100*_xlfn.IFNA(VLOOKUP($B77,KviZDarije6!$A$1:$N$1000, 7, 0), 0)/'TOP SCORES'!G$6,0)</f>
        <v>0</v>
      </c>
      <c r="J77" s="14">
        <f>IFERROR(100*_xlfn.IFNA(VLOOKUP($B77,KviZDarije7!$A$1:$N$999, 7, 0), 0)/'TOP SCORES'!H$6,0)</f>
        <v>30</v>
      </c>
      <c r="K77" s="14">
        <f>IFERROR(100*_xlfn.IFNA(VLOOKUP($B77,KviZDarije8!$A$1:$N$1000, 7, 0), 0)/'TOP SCORES'!I$6,0)</f>
        <v>63.636363636363633</v>
      </c>
      <c r="L77" s="14">
        <f>IFERROR(100*_xlfn.IFNA(VLOOKUP($B77,KviZDarije9!$A$1:$N$1000, 7, 0), 0)/'TOP SCORES'!J$6,0)</f>
        <v>63.636363636363633</v>
      </c>
      <c r="M77" s="14">
        <f>IFERROR(100*_xlfn.IFNA(VLOOKUP($B77,KviZDarije10!$A$1:$N$1000, 7, 0), 0)/'TOP SCORES'!K$6,0)</f>
        <v>40</v>
      </c>
      <c r="N77" s="14">
        <f>IFERROR(100*_xlfn.IFNA(VLOOKUP($B77,KviZDarije11!$A$1:$N$1000, 7, 0), 0)/'TOP SCORES'!L$6,0)</f>
        <v>36.363636363636367</v>
      </c>
    </row>
    <row r="78" spans="1:14">
      <c r="A78" s="17">
        <f t="shared" ca="1" si="1"/>
        <v>77</v>
      </c>
      <c r="B78" s="8" t="s">
        <v>271</v>
      </c>
      <c r="C78" s="15" cm="1">
        <f t="array" aca="1" ref="C78" ca="1">SUM(LARGE(D78:N78,ROW(INDIRECT("1:8"))))</f>
        <v>319.59595959595958</v>
      </c>
      <c r="D78" s="14">
        <f>IFERROR(100*_xlfn.IFNA(VLOOKUP($B78,KviZDarije1!$A$1:$N$1000, 7, 0), 0)/'TOP SCORES'!B$6,0)</f>
        <v>0</v>
      </c>
      <c r="E78" s="14">
        <f>IFERROR(100*_xlfn.IFNA(VLOOKUP($B78,KviZDarije2!$A$1:$N$1000, 7, 0), 0)/'TOP SCORES'!C$6,0)</f>
        <v>0</v>
      </c>
      <c r="F78" s="14">
        <f>IFERROR(100*_xlfn.IFNA(VLOOKUP($B78,KviZDarije3!$A$1:$N$1000, 7, 0), 0)/'TOP SCORES'!D$6,0)</f>
        <v>0</v>
      </c>
      <c r="G78" s="14">
        <f>IFERROR(100*_xlfn.IFNA(VLOOKUP($B78,KviZDarije4!$A$1:$N$1000, 7, 0), 0)/'TOP SCORES'!E$6,0)</f>
        <v>0</v>
      </c>
      <c r="H78" s="14">
        <f>IFERROR(100*_xlfn.IFNA(VLOOKUP($B78,KviZDarije5!$A$1:$N$1000, 7, 0), 0)/'TOP SCORES'!F$6,0)</f>
        <v>80</v>
      </c>
      <c r="I78" s="14">
        <f>IFERROR(100*_xlfn.IFNA(VLOOKUP($B78,KviZDarije6!$A$1:$N$1000, 7, 0), 0)/'TOP SCORES'!G$6,0)</f>
        <v>77.777777777777771</v>
      </c>
      <c r="J78" s="14">
        <f>IFERROR(100*_xlfn.IFNA(VLOOKUP($B78,KviZDarije7!$A$1:$N$999, 7, 0), 0)/'TOP SCORES'!H$6,0)</f>
        <v>80</v>
      </c>
      <c r="K78" s="14">
        <f>IFERROR(100*_xlfn.IFNA(VLOOKUP($B78,KviZDarije8!$A$1:$N$1000, 7, 0), 0)/'TOP SCORES'!I$6,0)</f>
        <v>0</v>
      </c>
      <c r="L78" s="14">
        <f>IFERROR(100*_xlfn.IFNA(VLOOKUP($B78,KviZDarije9!$A$1:$N$1000, 7, 0), 0)/'TOP SCORES'!J$6,0)</f>
        <v>81.818181818181813</v>
      </c>
      <c r="M78" s="14">
        <f>IFERROR(100*_xlfn.IFNA(VLOOKUP($B78,KviZDarije10!$A$1:$N$1000, 7, 0), 0)/'TOP SCORES'!K$6,0)</f>
        <v>0</v>
      </c>
      <c r="N78" s="14">
        <f>IFERROR(100*_xlfn.IFNA(VLOOKUP($B78,KviZDarije11!$A$1:$N$1000, 7, 0), 0)/'TOP SCORES'!L$6,0)</f>
        <v>0</v>
      </c>
    </row>
    <row r="79" spans="1:14">
      <c r="A79" s="17">
        <f t="shared" ca="1" si="1"/>
        <v>78</v>
      </c>
      <c r="B79" s="12" t="s">
        <v>18</v>
      </c>
      <c r="C79" s="15" cm="1">
        <f t="array" aca="1" ref="C79" ca="1">SUM(LARGE(D79:N79,ROW(INDIRECT("1:8"))))</f>
        <v>318.08080808080808</v>
      </c>
      <c r="D79" s="14">
        <f>IFERROR(100*_xlfn.IFNA(VLOOKUP($B79,KviZDarije1!$A$1:$N$1000, 7, 0), 0)/'TOP SCORES'!B$6,0)</f>
        <v>40</v>
      </c>
      <c r="E79" s="14">
        <f>IFERROR(100*_xlfn.IFNA(VLOOKUP($B79,KviZDarije2!$A$1:$N$1000, 7, 0), 0)/'TOP SCORES'!C$6,0)</f>
        <v>36.363636363636367</v>
      </c>
      <c r="F79" s="14">
        <f>IFERROR(100*_xlfn.IFNA(VLOOKUP($B79,KviZDarije3!$A$1:$N$1000, 7, 0), 0)/'TOP SCORES'!D$6,0)</f>
        <v>45.454545454545453</v>
      </c>
      <c r="G79" s="14">
        <f>IFERROR(100*_xlfn.IFNA(VLOOKUP($B79,KviZDarije4!$A$1:$N$1000, 7, 0), 0)/'TOP SCORES'!E$6,0)</f>
        <v>20</v>
      </c>
      <c r="H79" s="14">
        <f>IFERROR(100*_xlfn.IFNA(VLOOKUP($B79,KviZDarije5!$A$1:$N$1000, 7, 0), 0)/'TOP SCORES'!F$6,0)</f>
        <v>30</v>
      </c>
      <c r="I79" s="14">
        <f>IFERROR(100*_xlfn.IFNA(VLOOKUP($B79,KviZDarije6!$A$1:$N$1000, 7, 0), 0)/'TOP SCORES'!G$6,0)</f>
        <v>44.444444444444443</v>
      </c>
      <c r="J79" s="14">
        <f>IFERROR(100*_xlfn.IFNA(VLOOKUP($B79,KviZDarije7!$A$1:$N$999, 7, 0), 0)/'TOP SCORES'!H$6,0)</f>
        <v>20</v>
      </c>
      <c r="K79" s="14">
        <f>IFERROR(100*_xlfn.IFNA(VLOOKUP($B79,KviZDarije8!$A$1:$N$1000, 7, 0), 0)/'TOP SCORES'!I$6,0)</f>
        <v>45.454545454545453</v>
      </c>
      <c r="L79" s="14">
        <f>IFERROR(100*_xlfn.IFNA(VLOOKUP($B79,KviZDarije9!$A$1:$N$1000, 7, 0), 0)/'TOP SCORES'!J$6,0)</f>
        <v>36.363636363636367</v>
      </c>
      <c r="M79" s="14">
        <f>IFERROR(100*_xlfn.IFNA(VLOOKUP($B79,KviZDarije10!$A$1:$N$1000, 7, 0), 0)/'TOP SCORES'!K$6,0)</f>
        <v>40</v>
      </c>
      <c r="N79" s="14">
        <f>IFERROR(100*_xlfn.IFNA(VLOOKUP($B79,KviZDarije11!$A$1:$N$1000, 7, 0), 0)/'TOP SCORES'!L$6,0)</f>
        <v>27.272727272727273</v>
      </c>
    </row>
    <row r="80" spans="1:14">
      <c r="A80" s="17">
        <f t="shared" ca="1" si="1"/>
        <v>79</v>
      </c>
      <c r="B80" s="8" t="s">
        <v>139</v>
      </c>
      <c r="C80" s="15" cm="1">
        <f t="array" aca="1" ref="C80" ca="1">SUM(LARGE(D80:N80,ROW(INDIRECT("1:8"))))</f>
        <v>314.54545454545456</v>
      </c>
      <c r="D80" s="14">
        <f>IFERROR(100*_xlfn.IFNA(VLOOKUP($B80,KviZDarije1!$A$1:$N$1000, 7, 0), 0)/'TOP SCORES'!B$6,0)</f>
        <v>80</v>
      </c>
      <c r="E80" s="14">
        <f>IFERROR(100*_xlfn.IFNA(VLOOKUP($B80,KviZDarije2!$A$1:$N$1000, 7, 0), 0)/'TOP SCORES'!C$6,0)</f>
        <v>72.727272727272734</v>
      </c>
      <c r="F80" s="14">
        <f>IFERROR(100*_xlfn.IFNA(VLOOKUP($B80,KviZDarije3!$A$1:$N$1000, 7, 0), 0)/'TOP SCORES'!D$6,0)</f>
        <v>81.818181818181813</v>
      </c>
      <c r="G80" s="14">
        <f>IFERROR(100*_xlfn.IFNA(VLOOKUP($B80,KviZDarije4!$A$1:$N$1000, 7, 0), 0)/'TOP SCORES'!E$6,0)</f>
        <v>0</v>
      </c>
      <c r="H80" s="14">
        <f>IFERROR(100*_xlfn.IFNA(VLOOKUP($B80,KviZDarije5!$A$1:$N$1000, 7, 0), 0)/'TOP SCORES'!F$6,0)</f>
        <v>60</v>
      </c>
      <c r="I80" s="14">
        <f>IFERROR(100*_xlfn.IFNA(VLOOKUP($B80,KviZDarije6!$A$1:$N$1000, 7, 0), 0)/'TOP SCORES'!G$6,0)</f>
        <v>0</v>
      </c>
      <c r="J80" s="14">
        <f>IFERROR(100*_xlfn.IFNA(VLOOKUP($B80,KviZDarije7!$A$1:$N$999, 7, 0), 0)/'TOP SCORES'!H$6,0)</f>
        <v>20</v>
      </c>
      <c r="K80" s="14">
        <f>IFERROR(100*_xlfn.IFNA(VLOOKUP($B80,KviZDarije8!$A$1:$N$1000, 7, 0), 0)/'TOP SCORES'!I$6,0)</f>
        <v>0</v>
      </c>
      <c r="L80" s="14">
        <f>IFERROR(100*_xlfn.IFNA(VLOOKUP($B80,KviZDarije9!$A$1:$N$1000, 7, 0), 0)/'TOP SCORES'!J$6,0)</f>
        <v>0</v>
      </c>
      <c r="M80" s="14">
        <f>IFERROR(100*_xlfn.IFNA(VLOOKUP($B80,KviZDarije10!$A$1:$N$1000, 7, 0), 0)/'TOP SCORES'!K$6,0)</f>
        <v>0</v>
      </c>
      <c r="N80" s="14">
        <f>IFERROR(100*_xlfn.IFNA(VLOOKUP($B80,KviZDarije11!$A$1:$N$1000, 7, 0), 0)/'TOP SCORES'!L$6,0)</f>
        <v>0</v>
      </c>
    </row>
    <row r="81" spans="1:14">
      <c r="A81" s="17">
        <f t="shared" ca="1" si="1"/>
        <v>80</v>
      </c>
      <c r="B81" s="12" t="s">
        <v>205</v>
      </c>
      <c r="C81" s="15" cm="1">
        <f t="array" aca="1" ref="C81" ca="1">SUM(LARGE(D81:N81,ROW(INDIRECT("1:8"))))</f>
        <v>314.5454545454545</v>
      </c>
      <c r="D81" s="14">
        <f>IFERROR(100*_xlfn.IFNA(VLOOKUP($B81,KviZDarije1!$A$1:$N$1000, 7, 0), 0)/'TOP SCORES'!B$6,0)</f>
        <v>0</v>
      </c>
      <c r="E81" s="14">
        <f>IFERROR(100*_xlfn.IFNA(VLOOKUP($B81,KviZDarije2!$A$1:$N$1000, 7, 0), 0)/'TOP SCORES'!C$6,0)</f>
        <v>90.909090909090907</v>
      </c>
      <c r="F81" s="14">
        <f>IFERROR(100*_xlfn.IFNA(VLOOKUP($B81,KviZDarije3!$A$1:$N$1000, 7, 0), 0)/'TOP SCORES'!D$6,0)</f>
        <v>100</v>
      </c>
      <c r="G81" s="14">
        <f>IFERROR(100*_xlfn.IFNA(VLOOKUP($B81,KviZDarije4!$A$1:$N$1000, 7, 0), 0)/'TOP SCORES'!E$6,0)</f>
        <v>0</v>
      </c>
      <c r="H81" s="14">
        <f>IFERROR(100*_xlfn.IFNA(VLOOKUP($B81,KviZDarije5!$A$1:$N$1000, 7, 0), 0)/'TOP SCORES'!F$6,0)</f>
        <v>60</v>
      </c>
      <c r="I81" s="14">
        <f>IFERROR(100*_xlfn.IFNA(VLOOKUP($B81,KviZDarije6!$A$1:$N$1000, 7, 0), 0)/'TOP SCORES'!G$6,0)</f>
        <v>0</v>
      </c>
      <c r="J81" s="14">
        <f>IFERROR(100*_xlfn.IFNA(VLOOKUP($B81,KviZDarije7!$A$1:$N$999, 7, 0), 0)/'TOP SCORES'!H$6,0)</f>
        <v>0</v>
      </c>
      <c r="K81" s="14">
        <f>IFERROR(100*_xlfn.IFNA(VLOOKUP($B81,KviZDarije8!$A$1:$N$1000, 7, 0), 0)/'TOP SCORES'!I$6,0)</f>
        <v>0</v>
      </c>
      <c r="L81" s="14">
        <f>IFERROR(100*_xlfn.IFNA(VLOOKUP($B81,KviZDarije9!$A$1:$N$1000, 7, 0), 0)/'TOP SCORES'!J$6,0)</f>
        <v>63.636363636363633</v>
      </c>
      <c r="M81" s="14">
        <f>IFERROR(100*_xlfn.IFNA(VLOOKUP($B81,KviZDarije10!$A$1:$N$1000, 7, 0), 0)/'TOP SCORES'!K$6,0)</f>
        <v>0</v>
      </c>
      <c r="N81" s="14">
        <f>IFERROR(100*_xlfn.IFNA(VLOOKUP($B81,KviZDarije11!$A$1:$N$1000, 7, 0), 0)/'TOP SCORES'!L$6,0)</f>
        <v>0</v>
      </c>
    </row>
    <row r="82" spans="1:14">
      <c r="A82" s="17">
        <f t="shared" ca="1" si="1"/>
        <v>81</v>
      </c>
      <c r="B82" s="8" t="s">
        <v>136</v>
      </c>
      <c r="C82" s="15" cm="1">
        <f t="array" aca="1" ref="C82" ca="1">SUM(LARGE(D82:N82,ROW(INDIRECT("1:8"))))</f>
        <v>306.06060606060612</v>
      </c>
      <c r="D82" s="14">
        <f>IFERROR(100*_xlfn.IFNA(VLOOKUP($B82,KviZDarije1!$A$1:$N$1000, 7, 0), 0)/'TOP SCORES'!B$6,0)</f>
        <v>30</v>
      </c>
      <c r="E82" s="14">
        <f>IFERROR(100*_xlfn.IFNA(VLOOKUP($B82,KviZDarije2!$A$1:$N$1000, 7, 0), 0)/'TOP SCORES'!C$6,0)</f>
        <v>45.454545454545453</v>
      </c>
      <c r="F82" s="14">
        <f>IFERROR(100*_xlfn.IFNA(VLOOKUP($B82,KviZDarije3!$A$1:$N$1000, 7, 0), 0)/'TOP SCORES'!D$6,0)</f>
        <v>45.454545454545453</v>
      </c>
      <c r="G82" s="14">
        <f>IFERROR(100*_xlfn.IFNA(VLOOKUP($B82,KviZDarije4!$A$1:$N$1000, 7, 0), 0)/'TOP SCORES'!E$6,0)</f>
        <v>30</v>
      </c>
      <c r="H82" s="14">
        <f>IFERROR(100*_xlfn.IFNA(VLOOKUP($B82,KviZDarije5!$A$1:$N$1000, 7, 0), 0)/'TOP SCORES'!F$6,0)</f>
        <v>40</v>
      </c>
      <c r="I82" s="14">
        <f>IFERROR(100*_xlfn.IFNA(VLOOKUP($B82,KviZDarije6!$A$1:$N$1000, 7, 0), 0)/'TOP SCORES'!G$6,0)</f>
        <v>33.333333333333336</v>
      </c>
      <c r="J82" s="14">
        <f>IFERROR(100*_xlfn.IFNA(VLOOKUP($B82,KviZDarije7!$A$1:$N$999, 7, 0), 0)/'TOP SCORES'!H$6,0)</f>
        <v>30</v>
      </c>
      <c r="K82" s="14">
        <f>IFERROR(100*_xlfn.IFNA(VLOOKUP($B82,KviZDarije8!$A$1:$N$1000, 7, 0), 0)/'TOP SCORES'!I$6,0)</f>
        <v>45.454545454545453</v>
      </c>
      <c r="L82" s="14">
        <f>IFERROR(100*_xlfn.IFNA(VLOOKUP($B82,KviZDarije9!$A$1:$N$1000, 7, 0), 0)/'TOP SCORES'!J$6,0)</f>
        <v>27.272727272727273</v>
      </c>
      <c r="M82" s="14">
        <f>IFERROR(100*_xlfn.IFNA(VLOOKUP($B82,KviZDarije10!$A$1:$N$1000, 7, 0), 0)/'TOP SCORES'!K$6,0)</f>
        <v>10</v>
      </c>
      <c r="N82" s="14">
        <f>IFERROR(100*_xlfn.IFNA(VLOOKUP($B82,KviZDarije11!$A$1:$N$1000, 7, 0), 0)/'TOP SCORES'!L$6,0)</f>
        <v>36.363636363636367</v>
      </c>
    </row>
    <row r="83" spans="1:14">
      <c r="A83" s="17">
        <f t="shared" ca="1" si="1"/>
        <v>82</v>
      </c>
      <c r="B83" s="12" t="s">
        <v>237</v>
      </c>
      <c r="C83" s="15" cm="1">
        <f t="array" aca="1" ref="C83" ca="1">SUM(LARGE(D83:N83,ROW(INDIRECT("1:8"))))</f>
        <v>300.60606060606062</v>
      </c>
      <c r="D83" s="14">
        <f>IFERROR(100*_xlfn.IFNA(VLOOKUP($B83,KviZDarije1!$A$1:$N$1000, 7, 0), 0)/'TOP SCORES'!B$6,0)</f>
        <v>0</v>
      </c>
      <c r="E83" s="14">
        <f>IFERROR(100*_xlfn.IFNA(VLOOKUP($B83,KviZDarije2!$A$1:$N$1000, 7, 0), 0)/'TOP SCORES'!C$6,0)</f>
        <v>0</v>
      </c>
      <c r="F83" s="14">
        <f>IFERROR(100*_xlfn.IFNA(VLOOKUP($B83,KviZDarije3!$A$1:$N$1000, 7, 0), 0)/'TOP SCORES'!D$6,0)</f>
        <v>45.454545454545453</v>
      </c>
      <c r="G83" s="14">
        <f>IFERROR(100*_xlfn.IFNA(VLOOKUP($B83,KviZDarije4!$A$1:$N$1000, 7, 0), 0)/'TOP SCORES'!E$6,0)</f>
        <v>40</v>
      </c>
      <c r="H83" s="14">
        <f>IFERROR(100*_xlfn.IFNA(VLOOKUP($B83,KviZDarije5!$A$1:$N$1000, 7, 0), 0)/'TOP SCORES'!F$6,0)</f>
        <v>30</v>
      </c>
      <c r="I83" s="14">
        <f>IFERROR(100*_xlfn.IFNA(VLOOKUP($B83,KviZDarije6!$A$1:$N$1000, 7, 0), 0)/'TOP SCORES'!G$6,0)</f>
        <v>33.333333333333336</v>
      </c>
      <c r="J83" s="14">
        <f>IFERROR(100*_xlfn.IFNA(VLOOKUP($B83,KviZDarije7!$A$1:$N$999, 7, 0), 0)/'TOP SCORES'!H$6,0)</f>
        <v>0</v>
      </c>
      <c r="K83" s="14">
        <f>IFERROR(100*_xlfn.IFNA(VLOOKUP($B83,KviZDarije8!$A$1:$N$1000, 7, 0), 0)/'TOP SCORES'!I$6,0)</f>
        <v>36.363636363636367</v>
      </c>
      <c r="L83" s="14">
        <f>IFERROR(100*_xlfn.IFNA(VLOOKUP($B83,KviZDarije9!$A$1:$N$1000, 7, 0), 0)/'TOP SCORES'!J$6,0)</f>
        <v>45.454545454545453</v>
      </c>
      <c r="M83" s="14">
        <f>IFERROR(100*_xlfn.IFNA(VLOOKUP($B83,KviZDarije10!$A$1:$N$1000, 7, 0), 0)/'TOP SCORES'!K$6,0)</f>
        <v>70</v>
      </c>
      <c r="N83" s="14">
        <f>IFERROR(100*_xlfn.IFNA(VLOOKUP($B83,KviZDarije11!$A$1:$N$1000, 7, 0), 0)/'TOP SCORES'!L$6,0)</f>
        <v>0</v>
      </c>
    </row>
    <row r="84" spans="1:14">
      <c r="A84" s="17">
        <f t="shared" ca="1" si="1"/>
        <v>83</v>
      </c>
      <c r="B84" s="8" t="s">
        <v>128</v>
      </c>
      <c r="C84" s="15" cm="1">
        <f t="array" aca="1" ref="C84" ca="1">SUM(LARGE(D84:N84,ROW(INDIRECT("1:8"))))</f>
        <v>291.91919191919192</v>
      </c>
      <c r="D84" s="14">
        <f>IFERROR(100*_xlfn.IFNA(VLOOKUP($B84,KviZDarije1!$A$1:$N$1000, 7, 0), 0)/'TOP SCORES'!B$6,0)</f>
        <v>30</v>
      </c>
      <c r="E84" s="14">
        <f>IFERROR(100*_xlfn.IFNA(VLOOKUP($B84,KviZDarije2!$A$1:$N$1000, 7, 0), 0)/'TOP SCORES'!C$6,0)</f>
        <v>45.454545454545453</v>
      </c>
      <c r="F84" s="14">
        <f>IFERROR(100*_xlfn.IFNA(VLOOKUP($B84,KviZDarije3!$A$1:$N$1000, 7, 0), 0)/'TOP SCORES'!D$6,0)</f>
        <v>54.545454545454547</v>
      </c>
      <c r="G84" s="14">
        <f>IFERROR(100*_xlfn.IFNA(VLOOKUP($B84,KviZDarije4!$A$1:$N$1000, 7, 0), 0)/'TOP SCORES'!E$6,0)</f>
        <v>30</v>
      </c>
      <c r="H84" s="14">
        <f>IFERROR(100*_xlfn.IFNA(VLOOKUP($B84,KviZDarije5!$A$1:$N$1000, 7, 0), 0)/'TOP SCORES'!F$6,0)</f>
        <v>20</v>
      </c>
      <c r="I84" s="14">
        <f>IFERROR(100*_xlfn.IFNA(VLOOKUP($B84,KviZDarije6!$A$1:$N$1000, 7, 0), 0)/'TOP SCORES'!G$6,0)</f>
        <v>55.555555555555557</v>
      </c>
      <c r="J84" s="14">
        <f>IFERROR(100*_xlfn.IFNA(VLOOKUP($B84,KviZDarije7!$A$1:$N$999, 7, 0), 0)/'TOP SCORES'!H$6,0)</f>
        <v>20</v>
      </c>
      <c r="K84" s="14">
        <f>IFERROR(100*_xlfn.IFNA(VLOOKUP($B84,KviZDarije8!$A$1:$N$1000, 7, 0), 0)/'TOP SCORES'!I$6,0)</f>
        <v>0</v>
      </c>
      <c r="L84" s="14">
        <f>IFERROR(100*_xlfn.IFNA(VLOOKUP($B84,KviZDarije9!$A$1:$N$1000, 7, 0), 0)/'TOP SCORES'!J$6,0)</f>
        <v>36.363636363636367</v>
      </c>
      <c r="M84" s="14">
        <f>IFERROR(100*_xlfn.IFNA(VLOOKUP($B84,KviZDarije10!$A$1:$N$1000, 7, 0), 0)/'TOP SCORES'!K$6,0)</f>
        <v>0</v>
      </c>
      <c r="N84" s="14">
        <f>IFERROR(100*_xlfn.IFNA(VLOOKUP($B84,KviZDarije11!$A$1:$N$1000, 7, 0), 0)/'TOP SCORES'!L$6,0)</f>
        <v>0</v>
      </c>
    </row>
    <row r="85" spans="1:14">
      <c r="A85" s="17">
        <f t="shared" ca="1" si="1"/>
        <v>84</v>
      </c>
      <c r="B85" s="12" t="s">
        <v>207</v>
      </c>
      <c r="C85" s="15" cm="1">
        <f t="array" aca="1" ref="C85" ca="1">SUM(LARGE(D85:N85,ROW(INDIRECT("1:8"))))</f>
        <v>283.23232323232327</v>
      </c>
      <c r="D85" s="14">
        <f>IFERROR(100*_xlfn.IFNA(VLOOKUP($B85,KviZDarije1!$A$1:$N$1000, 7, 0), 0)/'TOP SCORES'!B$6,0)</f>
        <v>0</v>
      </c>
      <c r="E85" s="14">
        <f>IFERROR(100*_xlfn.IFNA(VLOOKUP($B85,KviZDarije2!$A$1:$N$1000, 7, 0), 0)/'TOP SCORES'!C$6,0)</f>
        <v>72.727272727272734</v>
      </c>
      <c r="F85" s="14">
        <f>IFERROR(100*_xlfn.IFNA(VLOOKUP($B85,KviZDarije3!$A$1:$N$1000, 7, 0), 0)/'TOP SCORES'!D$6,0)</f>
        <v>72.727272727272734</v>
      </c>
      <c r="G85" s="14">
        <f>IFERROR(100*_xlfn.IFNA(VLOOKUP($B85,KviZDarije4!$A$1:$N$1000, 7, 0), 0)/'TOP SCORES'!E$6,0)</f>
        <v>0</v>
      </c>
      <c r="H85" s="14">
        <f>IFERROR(100*_xlfn.IFNA(VLOOKUP($B85,KviZDarije5!$A$1:$N$1000, 7, 0), 0)/'TOP SCORES'!F$6,0)</f>
        <v>60</v>
      </c>
      <c r="I85" s="14">
        <f>IFERROR(100*_xlfn.IFNA(VLOOKUP($B85,KviZDarije6!$A$1:$N$1000, 7, 0), 0)/'TOP SCORES'!G$6,0)</f>
        <v>77.777777777777771</v>
      </c>
      <c r="J85" s="14">
        <f>IFERROR(100*_xlfn.IFNA(VLOOKUP($B85,KviZDarije7!$A$1:$N$999, 7, 0), 0)/'TOP SCORES'!H$6,0)</f>
        <v>0</v>
      </c>
      <c r="K85" s="14">
        <f>IFERROR(100*_xlfn.IFNA(VLOOKUP($B85,KviZDarije8!$A$1:$N$1000, 7, 0), 0)/'TOP SCORES'!I$6,0)</f>
        <v>0</v>
      </c>
      <c r="L85" s="14">
        <f>IFERROR(100*_xlfn.IFNA(VLOOKUP($B85,KviZDarije9!$A$1:$N$1000, 7, 0), 0)/'TOP SCORES'!J$6,0)</f>
        <v>0</v>
      </c>
      <c r="M85" s="14">
        <f>IFERROR(100*_xlfn.IFNA(VLOOKUP($B85,KviZDarije10!$A$1:$N$1000, 7, 0), 0)/'TOP SCORES'!K$6,0)</f>
        <v>0</v>
      </c>
      <c r="N85" s="14">
        <f>IFERROR(100*_xlfn.IFNA(VLOOKUP($B85,KviZDarije11!$A$1:$N$1000, 7, 0), 0)/'TOP SCORES'!L$6,0)</f>
        <v>0</v>
      </c>
    </row>
    <row r="86" spans="1:14">
      <c r="A86" s="17">
        <f t="shared" ca="1" si="1"/>
        <v>85</v>
      </c>
      <c r="B86" s="12" t="s">
        <v>148</v>
      </c>
      <c r="C86" s="15" cm="1">
        <f t="array" aca="1" ref="C86" ca="1">SUM(LARGE(D86:N86,ROW(INDIRECT("1:8"))))</f>
        <v>282.72727272727275</v>
      </c>
      <c r="D86" s="14">
        <f>IFERROR(100*_xlfn.IFNA(VLOOKUP($B86,KviZDarije1!$A$1:$N$1000, 7, 0), 0)/'TOP SCORES'!B$6,0)</f>
        <v>80</v>
      </c>
      <c r="E86" s="14">
        <f>IFERROR(100*_xlfn.IFNA(VLOOKUP($B86,KviZDarije2!$A$1:$N$1000, 7, 0), 0)/'TOP SCORES'!C$6,0)</f>
        <v>72.727272727272734</v>
      </c>
      <c r="F86" s="14">
        <f>IFERROR(100*_xlfn.IFNA(VLOOKUP($B86,KviZDarije3!$A$1:$N$1000, 7, 0), 0)/'TOP SCORES'!D$6,0)</f>
        <v>0</v>
      </c>
      <c r="G86" s="14">
        <f>IFERROR(100*_xlfn.IFNA(VLOOKUP($B86,KviZDarije4!$A$1:$N$1000, 7, 0), 0)/'TOP SCORES'!E$6,0)</f>
        <v>70</v>
      </c>
      <c r="H86" s="14">
        <f>IFERROR(100*_xlfn.IFNA(VLOOKUP($B86,KviZDarije5!$A$1:$N$1000, 7, 0), 0)/'TOP SCORES'!F$6,0)</f>
        <v>60</v>
      </c>
      <c r="I86" s="14">
        <f>IFERROR(100*_xlfn.IFNA(VLOOKUP($B86,KviZDarije6!$A$1:$N$1000, 7, 0), 0)/'TOP SCORES'!G$6,0)</f>
        <v>0</v>
      </c>
      <c r="J86" s="14">
        <f>IFERROR(100*_xlfn.IFNA(VLOOKUP($B86,KviZDarije7!$A$1:$N$999, 7, 0), 0)/'TOP SCORES'!H$6,0)</f>
        <v>0</v>
      </c>
      <c r="K86" s="14">
        <f>IFERROR(100*_xlfn.IFNA(VLOOKUP($B86,KviZDarije8!$A$1:$N$1000, 7, 0), 0)/'TOP SCORES'!I$6,0)</f>
        <v>0</v>
      </c>
      <c r="L86" s="14">
        <f>IFERROR(100*_xlfn.IFNA(VLOOKUP($B86,KviZDarije9!$A$1:$N$1000, 7, 0), 0)/'TOP SCORES'!J$6,0)</f>
        <v>0</v>
      </c>
      <c r="M86" s="14">
        <f>IFERROR(100*_xlfn.IFNA(VLOOKUP($B86,KviZDarije10!$A$1:$N$1000, 7, 0), 0)/'TOP SCORES'!K$6,0)</f>
        <v>0</v>
      </c>
      <c r="N86" s="14">
        <f>IFERROR(100*_xlfn.IFNA(VLOOKUP($B86,KviZDarije11!$A$1:$N$1000, 7, 0), 0)/'TOP SCORES'!L$6,0)</f>
        <v>0</v>
      </c>
    </row>
    <row r="87" spans="1:14">
      <c r="A87" s="17">
        <f t="shared" ca="1" si="1"/>
        <v>86</v>
      </c>
      <c r="B87" s="8" t="s">
        <v>96</v>
      </c>
      <c r="C87" s="15" cm="1">
        <f t="array" aca="1" ref="C87" ca="1">SUM(LARGE(D87:N87,ROW(INDIRECT("1:8"))))</f>
        <v>282.42424242424244</v>
      </c>
      <c r="D87" s="14">
        <f>IFERROR(100*_xlfn.IFNA(VLOOKUP($B87,KviZDarije1!$A$1:$N$1000, 7, 0), 0)/'TOP SCORES'!B$6,0)</f>
        <v>40</v>
      </c>
      <c r="E87" s="14">
        <f>IFERROR(100*_xlfn.IFNA(VLOOKUP($B87,KviZDarije2!$A$1:$N$1000, 7, 0), 0)/'TOP SCORES'!C$6,0)</f>
        <v>63.636363636363633</v>
      </c>
      <c r="F87" s="14">
        <f>IFERROR(100*_xlfn.IFNA(VLOOKUP($B87,KviZDarije3!$A$1:$N$1000, 7, 0), 0)/'TOP SCORES'!D$6,0)</f>
        <v>45.454545454545453</v>
      </c>
      <c r="G87" s="14">
        <f>IFERROR(100*_xlfn.IFNA(VLOOKUP($B87,KviZDarije4!$A$1:$N$1000, 7, 0), 0)/'TOP SCORES'!E$6,0)</f>
        <v>40</v>
      </c>
      <c r="H87" s="14">
        <f>IFERROR(100*_xlfn.IFNA(VLOOKUP($B87,KviZDarije5!$A$1:$N$1000, 7, 0), 0)/'TOP SCORES'!F$6,0)</f>
        <v>40</v>
      </c>
      <c r="I87" s="14">
        <f>IFERROR(100*_xlfn.IFNA(VLOOKUP($B87,KviZDarije6!$A$1:$N$1000, 7, 0), 0)/'TOP SCORES'!G$6,0)</f>
        <v>33.333333333333336</v>
      </c>
      <c r="J87" s="14">
        <f>IFERROR(100*_xlfn.IFNA(VLOOKUP($B87,KviZDarije7!$A$1:$N$999, 7, 0), 0)/'TOP SCORES'!H$6,0)</f>
        <v>20</v>
      </c>
      <c r="K87" s="14">
        <f>IFERROR(100*_xlfn.IFNA(VLOOKUP($B87,KviZDarije8!$A$1:$N$1000, 7, 0), 0)/'TOP SCORES'!I$6,0)</f>
        <v>0</v>
      </c>
      <c r="L87" s="14">
        <f>IFERROR(100*_xlfn.IFNA(VLOOKUP($B87,KviZDarije9!$A$1:$N$1000, 7, 0), 0)/'TOP SCORES'!J$6,0)</f>
        <v>0</v>
      </c>
      <c r="M87" s="14">
        <f>IFERROR(100*_xlfn.IFNA(VLOOKUP($B87,KviZDarije10!$A$1:$N$1000, 7, 0), 0)/'TOP SCORES'!K$6,0)</f>
        <v>0</v>
      </c>
      <c r="N87" s="14">
        <f>IFERROR(100*_xlfn.IFNA(VLOOKUP($B87,KviZDarije11!$A$1:$N$1000, 7, 0), 0)/'TOP SCORES'!L$6,0)</f>
        <v>0</v>
      </c>
    </row>
    <row r="88" spans="1:14">
      <c r="A88" s="17">
        <f t="shared" ca="1" si="1"/>
        <v>87</v>
      </c>
      <c r="B88" s="12" t="s">
        <v>45</v>
      </c>
      <c r="C88" s="15" cm="1">
        <f t="array" aca="1" ref="C88" ca="1">SUM(LARGE(D88:N88,ROW(INDIRECT("1:8"))))</f>
        <v>281.71717171717171</v>
      </c>
      <c r="D88" s="14">
        <f>IFERROR(100*_xlfn.IFNA(VLOOKUP($B88,KviZDarije1!$A$1:$N$1000, 7, 0), 0)/'TOP SCORES'!B$6,0)</f>
        <v>40</v>
      </c>
      <c r="E88" s="14">
        <f>IFERROR(100*_xlfn.IFNA(VLOOKUP($B88,KviZDarije2!$A$1:$N$1000, 7, 0), 0)/'TOP SCORES'!C$6,0)</f>
        <v>0</v>
      </c>
      <c r="F88" s="14">
        <f>IFERROR(100*_xlfn.IFNA(VLOOKUP($B88,KviZDarije3!$A$1:$N$1000, 7, 0), 0)/'TOP SCORES'!D$6,0)</f>
        <v>63.636363636363633</v>
      </c>
      <c r="G88" s="14">
        <f>IFERROR(100*_xlfn.IFNA(VLOOKUP($B88,KviZDarije4!$A$1:$N$1000, 7, 0), 0)/'TOP SCORES'!E$6,0)</f>
        <v>40</v>
      </c>
      <c r="H88" s="14">
        <f>IFERROR(100*_xlfn.IFNA(VLOOKUP($B88,KviZDarije5!$A$1:$N$1000, 7, 0), 0)/'TOP SCORES'!F$6,0)</f>
        <v>30</v>
      </c>
      <c r="I88" s="14">
        <f>IFERROR(100*_xlfn.IFNA(VLOOKUP($B88,KviZDarije6!$A$1:$N$1000, 7, 0), 0)/'TOP SCORES'!G$6,0)</f>
        <v>44.444444444444443</v>
      </c>
      <c r="J88" s="14">
        <f>IFERROR(100*_xlfn.IFNA(VLOOKUP($B88,KviZDarije7!$A$1:$N$999, 7, 0), 0)/'TOP SCORES'!H$6,0)</f>
        <v>0</v>
      </c>
      <c r="K88" s="14">
        <f>IFERROR(100*_xlfn.IFNA(VLOOKUP($B88,KviZDarije8!$A$1:$N$1000, 7, 0), 0)/'TOP SCORES'!I$6,0)</f>
        <v>0</v>
      </c>
      <c r="L88" s="14">
        <f>IFERROR(100*_xlfn.IFNA(VLOOKUP($B88,KviZDarije9!$A$1:$N$1000, 7, 0), 0)/'TOP SCORES'!J$6,0)</f>
        <v>63.636363636363633</v>
      </c>
      <c r="M88" s="14">
        <f>IFERROR(100*_xlfn.IFNA(VLOOKUP($B88,KviZDarije10!$A$1:$N$1000, 7, 0), 0)/'TOP SCORES'!K$6,0)</f>
        <v>0</v>
      </c>
      <c r="N88" s="14">
        <f>IFERROR(100*_xlfn.IFNA(VLOOKUP($B88,KviZDarije11!$A$1:$N$1000, 7, 0), 0)/'TOP SCORES'!L$6,0)</f>
        <v>0</v>
      </c>
    </row>
    <row r="89" spans="1:14">
      <c r="A89" s="17">
        <f t="shared" ca="1" si="1"/>
        <v>88</v>
      </c>
      <c r="B89" s="33" t="s">
        <v>261</v>
      </c>
      <c r="C89" s="15" cm="1">
        <f t="array" aca="1" ref="C89" ca="1">SUM(LARGE(D89:N89,ROW(INDIRECT("1:8"))))</f>
        <v>280.40404040404042</v>
      </c>
      <c r="D89" s="14">
        <f>IFERROR(100*_xlfn.IFNA(VLOOKUP($B89,KviZDarije1!$A$1:$N$1000, 7, 0), 0)/'TOP SCORES'!B$6,0)</f>
        <v>0</v>
      </c>
      <c r="E89" s="14">
        <f>IFERROR(100*_xlfn.IFNA(VLOOKUP($B89,KviZDarije2!$A$1:$N$1000, 7, 0), 0)/'TOP SCORES'!C$6,0)</f>
        <v>0</v>
      </c>
      <c r="F89" s="14">
        <f>IFERROR(100*_xlfn.IFNA(VLOOKUP($B89,KviZDarije3!$A$1:$N$1000, 7, 0), 0)/'TOP SCORES'!D$6,0)</f>
        <v>0</v>
      </c>
      <c r="G89" s="14">
        <f>IFERROR(100*_xlfn.IFNA(VLOOKUP($B89,KviZDarije4!$A$1:$N$1000, 7, 0), 0)/'TOP SCORES'!E$6,0)</f>
        <v>30</v>
      </c>
      <c r="H89" s="14">
        <f>IFERROR(100*_xlfn.IFNA(VLOOKUP($B89,KviZDarije5!$A$1:$N$1000, 7, 0), 0)/'TOP SCORES'!F$6,0)</f>
        <v>50</v>
      </c>
      <c r="I89" s="14">
        <f>IFERROR(100*_xlfn.IFNA(VLOOKUP($B89,KviZDarije6!$A$1:$N$1000, 7, 0), 0)/'TOP SCORES'!G$6,0)</f>
        <v>22.222222222222221</v>
      </c>
      <c r="J89" s="14">
        <f>IFERROR(100*_xlfn.IFNA(VLOOKUP($B89,KviZDarije7!$A$1:$N$999, 7, 0), 0)/'TOP SCORES'!H$6,0)</f>
        <v>10</v>
      </c>
      <c r="K89" s="14">
        <f>IFERROR(100*_xlfn.IFNA(VLOOKUP($B89,KviZDarije8!$A$1:$N$1000, 7, 0), 0)/'TOP SCORES'!I$6,0)</f>
        <v>0</v>
      </c>
      <c r="L89" s="14">
        <f>IFERROR(100*_xlfn.IFNA(VLOOKUP($B89,KviZDarije9!$A$1:$N$1000, 7, 0), 0)/'TOP SCORES'!J$6,0)</f>
        <v>63.636363636363633</v>
      </c>
      <c r="M89" s="14">
        <f>IFERROR(100*_xlfn.IFNA(VLOOKUP($B89,KviZDarije10!$A$1:$N$1000, 7, 0), 0)/'TOP SCORES'!K$6,0)</f>
        <v>50</v>
      </c>
      <c r="N89" s="14">
        <f>IFERROR(100*_xlfn.IFNA(VLOOKUP($B89,KviZDarije11!$A$1:$N$1000, 7, 0), 0)/'TOP SCORES'!L$6,0)</f>
        <v>54.545454545454547</v>
      </c>
    </row>
    <row r="90" spans="1:14">
      <c r="A90" s="17">
        <f t="shared" ca="1" si="1"/>
        <v>89</v>
      </c>
      <c r="B90" s="12" t="s">
        <v>174</v>
      </c>
      <c r="C90" s="15" cm="1">
        <f t="array" aca="1" ref="C90" ca="1">SUM(LARGE(D90:N90,ROW(INDIRECT("1:8"))))</f>
        <v>278.78787878787881</v>
      </c>
      <c r="D90" s="14">
        <f>IFERROR(100*_xlfn.IFNA(VLOOKUP($B90,KviZDarije1!$A$1:$N$1000, 7, 0), 0)/'TOP SCORES'!B$6,0)</f>
        <v>20</v>
      </c>
      <c r="E90" s="14">
        <f>IFERROR(100*_xlfn.IFNA(VLOOKUP($B90,KviZDarije2!$A$1:$N$1000, 7, 0), 0)/'TOP SCORES'!C$6,0)</f>
        <v>27.272727272727273</v>
      </c>
      <c r="F90" s="14">
        <f>IFERROR(100*_xlfn.IFNA(VLOOKUP($B90,KviZDarije3!$A$1:$N$1000, 7, 0), 0)/'TOP SCORES'!D$6,0)</f>
        <v>36.363636363636367</v>
      </c>
      <c r="G90" s="14">
        <f>IFERROR(100*_xlfn.IFNA(VLOOKUP($B90,KviZDarije4!$A$1:$N$1000, 7, 0), 0)/'TOP SCORES'!E$6,0)</f>
        <v>10</v>
      </c>
      <c r="H90" s="14">
        <f>IFERROR(100*_xlfn.IFNA(VLOOKUP($B90,KviZDarije5!$A$1:$N$1000, 7, 0), 0)/'TOP SCORES'!F$6,0)</f>
        <v>20</v>
      </c>
      <c r="I90" s="14">
        <f>IFERROR(100*_xlfn.IFNA(VLOOKUP($B90,KviZDarije6!$A$1:$N$1000, 7, 0), 0)/'TOP SCORES'!G$6,0)</f>
        <v>33.333333333333336</v>
      </c>
      <c r="J90" s="14">
        <f>IFERROR(100*_xlfn.IFNA(VLOOKUP($B90,KviZDarije7!$A$1:$N$999, 7, 0), 0)/'TOP SCORES'!H$6,0)</f>
        <v>10</v>
      </c>
      <c r="K90" s="14">
        <f>IFERROR(100*_xlfn.IFNA(VLOOKUP($B90,KviZDarije8!$A$1:$N$1000, 7, 0), 0)/'TOP SCORES'!I$6,0)</f>
        <v>36.363636363636367</v>
      </c>
      <c r="L90" s="14">
        <f>IFERROR(100*_xlfn.IFNA(VLOOKUP($B90,KviZDarije9!$A$1:$N$1000, 7, 0), 0)/'TOP SCORES'!J$6,0)</f>
        <v>18.181818181818183</v>
      </c>
      <c r="M90" s="14">
        <f>IFERROR(100*_xlfn.IFNA(VLOOKUP($B90,KviZDarije10!$A$1:$N$1000, 7, 0), 0)/'TOP SCORES'!K$6,0)</f>
        <v>60</v>
      </c>
      <c r="N90" s="14">
        <f>IFERROR(100*_xlfn.IFNA(VLOOKUP($B90,KviZDarije11!$A$1:$N$1000, 7, 0), 0)/'TOP SCORES'!L$6,0)</f>
        <v>45.454545454545453</v>
      </c>
    </row>
    <row r="91" spans="1:14">
      <c r="A91" s="17">
        <f t="shared" ca="1" si="1"/>
        <v>90</v>
      </c>
      <c r="B91" s="12" t="s">
        <v>103</v>
      </c>
      <c r="C91" s="15" cm="1">
        <f t="array" aca="1" ref="C91" ca="1">SUM(LARGE(D91:N91,ROW(INDIRECT("1:8"))))</f>
        <v>265.4545454545455</v>
      </c>
      <c r="D91" s="14">
        <f>IFERROR(100*_xlfn.IFNA(VLOOKUP($B91,KviZDarije1!$A$1:$N$1000, 7, 0), 0)/'TOP SCORES'!B$6,0)</f>
        <v>50</v>
      </c>
      <c r="E91" s="14">
        <f>IFERROR(100*_xlfn.IFNA(VLOOKUP($B91,KviZDarije2!$A$1:$N$1000, 7, 0), 0)/'TOP SCORES'!C$6,0)</f>
        <v>18.181818181818183</v>
      </c>
      <c r="F91" s="14">
        <f>IFERROR(100*_xlfn.IFNA(VLOOKUP($B91,KviZDarije3!$A$1:$N$1000, 7, 0), 0)/'TOP SCORES'!D$6,0)</f>
        <v>27.272727272727273</v>
      </c>
      <c r="G91" s="14">
        <f>IFERROR(100*_xlfn.IFNA(VLOOKUP($B91,KviZDarije4!$A$1:$N$1000, 7, 0), 0)/'TOP SCORES'!E$6,0)</f>
        <v>10</v>
      </c>
      <c r="H91" s="14">
        <f>IFERROR(100*_xlfn.IFNA(VLOOKUP($B91,KviZDarije5!$A$1:$N$1000, 7, 0), 0)/'TOP SCORES'!F$6,0)</f>
        <v>20</v>
      </c>
      <c r="I91" s="14">
        <f>IFERROR(100*_xlfn.IFNA(VLOOKUP($B91,KviZDarije6!$A$1:$N$1000, 7, 0), 0)/'TOP SCORES'!G$6,0)</f>
        <v>11.111111111111111</v>
      </c>
      <c r="J91" s="14">
        <f>IFERROR(100*_xlfn.IFNA(VLOOKUP($B91,KviZDarije7!$A$1:$N$999, 7, 0), 0)/'TOP SCORES'!H$6,0)</f>
        <v>10</v>
      </c>
      <c r="K91" s="14">
        <f>IFERROR(100*_xlfn.IFNA(VLOOKUP($B91,KviZDarije8!$A$1:$N$1000, 7, 0), 0)/'TOP SCORES'!I$6,0)</f>
        <v>27.272727272727273</v>
      </c>
      <c r="L91" s="14">
        <f>IFERROR(100*_xlfn.IFNA(VLOOKUP($B91,KviZDarije9!$A$1:$N$1000, 7, 0), 0)/'TOP SCORES'!J$6,0)</f>
        <v>18.181818181818183</v>
      </c>
      <c r="M91" s="14">
        <f>IFERROR(100*_xlfn.IFNA(VLOOKUP($B91,KviZDarije10!$A$1:$N$1000, 7, 0), 0)/'TOP SCORES'!K$6,0)</f>
        <v>50</v>
      </c>
      <c r="N91" s="14">
        <f>IFERROR(100*_xlfn.IFNA(VLOOKUP($B91,KviZDarije11!$A$1:$N$1000, 7, 0), 0)/'TOP SCORES'!L$6,0)</f>
        <v>54.545454545454547</v>
      </c>
    </row>
    <row r="92" spans="1:14">
      <c r="A92" s="17">
        <f t="shared" ca="1" si="1"/>
        <v>91</v>
      </c>
      <c r="B92" s="8" t="s">
        <v>196</v>
      </c>
      <c r="C92" s="15" cm="1">
        <f t="array" aca="1" ref="C92" ca="1">SUM(LARGE(D92:N92,ROW(INDIRECT("1:8"))))</f>
        <v>259.69696969696975</v>
      </c>
      <c r="D92" s="14">
        <f>IFERROR(100*_xlfn.IFNA(VLOOKUP($B92,KviZDarije1!$A$1:$N$1000, 7, 0), 0)/'TOP SCORES'!B$6,0)</f>
        <v>30</v>
      </c>
      <c r="E92" s="14">
        <f>IFERROR(100*_xlfn.IFNA(VLOOKUP($B92,KviZDarije2!$A$1:$N$1000, 7, 0), 0)/'TOP SCORES'!C$6,0)</f>
        <v>0</v>
      </c>
      <c r="F92" s="14">
        <f>IFERROR(100*_xlfn.IFNA(VLOOKUP($B92,KviZDarije3!$A$1:$N$1000, 7, 0), 0)/'TOP SCORES'!D$6,0)</f>
        <v>36.363636363636367</v>
      </c>
      <c r="G92" s="14">
        <f>IFERROR(100*_xlfn.IFNA(VLOOKUP($B92,KviZDarije4!$A$1:$N$1000, 7, 0), 0)/'TOP SCORES'!E$6,0)</f>
        <v>40</v>
      </c>
      <c r="H92" s="14">
        <f>IFERROR(100*_xlfn.IFNA(VLOOKUP($B92,KviZDarije5!$A$1:$N$1000, 7, 0), 0)/'TOP SCORES'!F$6,0)</f>
        <v>20</v>
      </c>
      <c r="I92" s="14">
        <f>IFERROR(100*_xlfn.IFNA(VLOOKUP($B92,KviZDarije6!$A$1:$N$1000, 7, 0), 0)/'TOP SCORES'!G$6,0)</f>
        <v>33.333333333333336</v>
      </c>
      <c r="J92" s="14">
        <f>IFERROR(100*_xlfn.IFNA(VLOOKUP($B92,KviZDarije7!$A$1:$N$999, 7, 0), 0)/'TOP SCORES'!H$6,0)</f>
        <v>10</v>
      </c>
      <c r="K92" s="14">
        <f>IFERROR(100*_xlfn.IFNA(VLOOKUP($B92,KviZDarije8!$A$1:$N$1000, 7, 0), 0)/'TOP SCORES'!I$6,0)</f>
        <v>27.272727272727273</v>
      </c>
      <c r="L92" s="14">
        <f>IFERROR(100*_xlfn.IFNA(VLOOKUP($B92,KviZDarije9!$A$1:$N$1000, 7, 0), 0)/'TOP SCORES'!J$6,0)</f>
        <v>45.454545454545453</v>
      </c>
      <c r="M92" s="14">
        <f>IFERROR(100*_xlfn.IFNA(VLOOKUP($B92,KviZDarije10!$A$1:$N$1000, 7, 0), 0)/'TOP SCORES'!K$6,0)</f>
        <v>0</v>
      </c>
      <c r="N92" s="14">
        <f>IFERROR(100*_xlfn.IFNA(VLOOKUP($B92,KviZDarije11!$A$1:$N$1000, 7, 0), 0)/'TOP SCORES'!L$6,0)</f>
        <v>27.272727272727273</v>
      </c>
    </row>
    <row r="93" spans="1:14">
      <c r="A93" s="17">
        <f t="shared" ca="1" si="1"/>
        <v>92</v>
      </c>
      <c r="B93" s="12" t="s">
        <v>149</v>
      </c>
      <c r="C93" s="15" cm="1">
        <f t="array" aca="1" ref="C93" ca="1">SUM(LARGE(D93:N93,ROW(INDIRECT("1:8"))))</f>
        <v>257.27272727272725</v>
      </c>
      <c r="D93" s="14">
        <f>IFERROR(100*_xlfn.IFNA(VLOOKUP($B93,KviZDarije1!$A$1:$N$1000, 7, 0), 0)/'TOP SCORES'!B$6,0)</f>
        <v>0</v>
      </c>
      <c r="E93" s="14">
        <f>IFERROR(100*_xlfn.IFNA(VLOOKUP($B93,KviZDarije2!$A$1:$N$1000, 7, 0), 0)/'TOP SCORES'!C$6,0)</f>
        <v>27.272727272727273</v>
      </c>
      <c r="F93" s="14">
        <f>IFERROR(100*_xlfn.IFNA(VLOOKUP($B93,KviZDarije3!$A$1:$N$1000, 7, 0), 0)/'TOP SCORES'!D$6,0)</f>
        <v>9.0909090909090917</v>
      </c>
      <c r="G93" s="14">
        <f>IFERROR(100*_xlfn.IFNA(VLOOKUP($B93,KviZDarije4!$A$1:$N$1000, 7, 0), 0)/'TOP SCORES'!E$6,0)</f>
        <v>30</v>
      </c>
      <c r="H93" s="14">
        <f>IFERROR(100*_xlfn.IFNA(VLOOKUP($B93,KviZDarije5!$A$1:$N$1000, 7, 0), 0)/'TOP SCORES'!F$6,0)</f>
        <v>30</v>
      </c>
      <c r="I93" s="14">
        <f>IFERROR(100*_xlfn.IFNA(VLOOKUP($B93,KviZDarije6!$A$1:$N$1000, 7, 0), 0)/'TOP SCORES'!G$6,0)</f>
        <v>11.111111111111111</v>
      </c>
      <c r="J93" s="14">
        <f>IFERROR(100*_xlfn.IFNA(VLOOKUP($B93,KviZDarije7!$A$1:$N$999, 7, 0), 0)/'TOP SCORES'!H$6,0)</f>
        <v>20</v>
      </c>
      <c r="K93" s="14">
        <f>IFERROR(100*_xlfn.IFNA(VLOOKUP($B93,KviZDarije8!$A$1:$N$1000, 7, 0), 0)/'TOP SCORES'!I$6,0)</f>
        <v>27.272727272727273</v>
      </c>
      <c r="L93" s="14">
        <f>IFERROR(100*_xlfn.IFNA(VLOOKUP($B93,KviZDarije9!$A$1:$N$1000, 7, 0), 0)/'TOP SCORES'!J$6,0)</f>
        <v>27.272727272727273</v>
      </c>
      <c r="M93" s="14">
        <f>IFERROR(100*_xlfn.IFNA(VLOOKUP($B93,KviZDarije10!$A$1:$N$1000, 7, 0), 0)/'TOP SCORES'!K$6,0)</f>
        <v>50</v>
      </c>
      <c r="N93" s="14">
        <f>IFERROR(100*_xlfn.IFNA(VLOOKUP($B93,KviZDarije11!$A$1:$N$1000, 7, 0), 0)/'TOP SCORES'!L$6,0)</f>
        <v>45.454545454545453</v>
      </c>
    </row>
    <row r="94" spans="1:14">
      <c r="A94" s="17">
        <f t="shared" ca="1" si="1"/>
        <v>93</v>
      </c>
      <c r="B94" s="12" t="s">
        <v>76</v>
      </c>
      <c r="C94" s="15" cm="1">
        <f t="array" aca="1" ref="C94" ca="1">SUM(LARGE(D94:N94,ROW(INDIRECT("1:8"))))</f>
        <v>253.63636363636363</v>
      </c>
      <c r="D94" s="14">
        <f>IFERROR(100*_xlfn.IFNA(VLOOKUP($B94,KviZDarije1!$A$1:$N$1000, 7, 0), 0)/'TOP SCORES'!B$6,0)</f>
        <v>90</v>
      </c>
      <c r="E94" s="14">
        <f>IFERROR(100*_xlfn.IFNA(VLOOKUP($B94,KviZDarije2!$A$1:$N$1000, 7, 0), 0)/'TOP SCORES'!C$6,0)</f>
        <v>72.727272727272734</v>
      </c>
      <c r="F94" s="14">
        <f>IFERROR(100*_xlfn.IFNA(VLOOKUP($B94,KviZDarije3!$A$1:$N$1000, 7, 0), 0)/'TOP SCORES'!D$6,0)</f>
        <v>90.909090909090907</v>
      </c>
      <c r="G94" s="14">
        <f>IFERROR(100*_xlfn.IFNA(VLOOKUP($B94,KviZDarije4!$A$1:$N$1000, 7, 0), 0)/'TOP SCORES'!E$6,0)</f>
        <v>0</v>
      </c>
      <c r="H94" s="14">
        <f>IFERROR(100*_xlfn.IFNA(VLOOKUP($B94,KviZDarije5!$A$1:$N$1000, 7, 0), 0)/'TOP SCORES'!F$6,0)</f>
        <v>0</v>
      </c>
      <c r="I94" s="14">
        <f>IFERROR(100*_xlfn.IFNA(VLOOKUP($B94,KviZDarije6!$A$1:$N$1000, 7, 0), 0)/'TOP SCORES'!G$6,0)</f>
        <v>0</v>
      </c>
      <c r="J94" s="14">
        <f>IFERROR(100*_xlfn.IFNA(VLOOKUP($B94,KviZDarije7!$A$1:$N$999, 7, 0), 0)/'TOP SCORES'!H$6,0)</f>
        <v>0</v>
      </c>
      <c r="K94" s="14">
        <f>IFERROR(100*_xlfn.IFNA(VLOOKUP($B94,KviZDarije8!$A$1:$N$1000, 7, 0), 0)/'TOP SCORES'!I$6,0)</f>
        <v>0</v>
      </c>
      <c r="L94" s="14">
        <f>IFERROR(100*_xlfn.IFNA(VLOOKUP($B94,KviZDarije9!$A$1:$N$1000, 7, 0), 0)/'TOP SCORES'!J$6,0)</f>
        <v>0</v>
      </c>
      <c r="M94" s="14">
        <f>IFERROR(100*_xlfn.IFNA(VLOOKUP($B94,KviZDarije10!$A$1:$N$1000, 7, 0), 0)/'TOP SCORES'!K$6,0)</f>
        <v>0</v>
      </c>
      <c r="N94" s="14">
        <f>IFERROR(100*_xlfn.IFNA(VLOOKUP($B94,KviZDarije11!$A$1:$N$1000, 7, 0), 0)/'TOP SCORES'!L$6,0)</f>
        <v>0</v>
      </c>
    </row>
    <row r="95" spans="1:14">
      <c r="A95" s="17">
        <f t="shared" ca="1" si="1"/>
        <v>94</v>
      </c>
      <c r="B95" s="8" t="s">
        <v>134</v>
      </c>
      <c r="C95" s="15" cm="1">
        <f t="array" aca="1" ref="C95" ca="1">SUM(LARGE(D95:N95,ROW(INDIRECT("1:8"))))</f>
        <v>251.21212121212122</v>
      </c>
      <c r="D95" s="14">
        <f>IFERROR(100*_xlfn.IFNA(VLOOKUP($B95,KviZDarije1!$A$1:$N$1000, 7, 0), 0)/'TOP SCORES'!B$6,0)</f>
        <v>40</v>
      </c>
      <c r="E95" s="14">
        <f>IFERROR(100*_xlfn.IFNA(VLOOKUP($B95,KviZDarije2!$A$1:$N$1000, 7, 0), 0)/'TOP SCORES'!C$6,0)</f>
        <v>0</v>
      </c>
      <c r="F95" s="14">
        <f>IFERROR(100*_xlfn.IFNA(VLOOKUP($B95,KviZDarije3!$A$1:$N$1000, 7, 0), 0)/'TOP SCORES'!D$6,0)</f>
        <v>0</v>
      </c>
      <c r="G95" s="14">
        <f>IFERROR(100*_xlfn.IFNA(VLOOKUP($B95,KviZDarije4!$A$1:$N$1000, 7, 0), 0)/'TOP SCORES'!E$6,0)</f>
        <v>50</v>
      </c>
      <c r="H95" s="14">
        <f>IFERROR(100*_xlfn.IFNA(VLOOKUP($B95,KviZDarije5!$A$1:$N$1000, 7, 0), 0)/'TOP SCORES'!F$6,0)</f>
        <v>0</v>
      </c>
      <c r="I95" s="14">
        <f>IFERROR(100*_xlfn.IFNA(VLOOKUP($B95,KviZDarije6!$A$1:$N$1000, 7, 0), 0)/'TOP SCORES'!G$6,0)</f>
        <v>66.666666666666671</v>
      </c>
      <c r="J95" s="14">
        <f>IFERROR(100*_xlfn.IFNA(VLOOKUP($B95,KviZDarije7!$A$1:$N$999, 7, 0), 0)/'TOP SCORES'!H$6,0)</f>
        <v>40</v>
      </c>
      <c r="K95" s="14">
        <f>IFERROR(100*_xlfn.IFNA(VLOOKUP($B95,KviZDarije8!$A$1:$N$1000, 7, 0), 0)/'TOP SCORES'!I$6,0)</f>
        <v>54.545454545454547</v>
      </c>
      <c r="L95" s="14">
        <f>IFERROR(100*_xlfn.IFNA(VLOOKUP($B95,KviZDarije9!$A$1:$N$1000, 7, 0), 0)/'TOP SCORES'!J$6,0)</f>
        <v>0</v>
      </c>
      <c r="M95" s="14">
        <f>IFERROR(100*_xlfn.IFNA(VLOOKUP($B95,KviZDarije10!$A$1:$N$1000, 7, 0), 0)/'TOP SCORES'!K$6,0)</f>
        <v>0</v>
      </c>
      <c r="N95" s="14">
        <f>IFERROR(100*_xlfn.IFNA(VLOOKUP($B95,KviZDarije11!$A$1:$N$1000, 7, 0), 0)/'TOP SCORES'!L$6,0)</f>
        <v>0</v>
      </c>
    </row>
    <row r="96" spans="1:14">
      <c r="A96" s="17">
        <f t="shared" ca="1" si="1"/>
        <v>95</v>
      </c>
      <c r="B96" s="12" t="s">
        <v>101</v>
      </c>
      <c r="C96" s="15" cm="1">
        <f t="array" aca="1" ref="C96" ca="1">SUM(LARGE(D96:N96,ROW(INDIRECT("1:8"))))</f>
        <v>243.63636363636365</v>
      </c>
      <c r="D96" s="14">
        <f>IFERROR(100*_xlfn.IFNA(VLOOKUP($B96,KviZDarije1!$A$1:$N$1000, 7, 0), 0)/'TOP SCORES'!B$6,0)</f>
        <v>30</v>
      </c>
      <c r="E96" s="14">
        <f>IFERROR(100*_xlfn.IFNA(VLOOKUP($B96,KviZDarije2!$A$1:$N$1000, 7, 0), 0)/'TOP SCORES'!C$6,0)</f>
        <v>45.454545454545453</v>
      </c>
      <c r="F96" s="14">
        <f>IFERROR(100*_xlfn.IFNA(VLOOKUP($B96,KviZDarije3!$A$1:$N$1000, 7, 0), 0)/'TOP SCORES'!D$6,0)</f>
        <v>54.545454545454547</v>
      </c>
      <c r="G96" s="14">
        <f>IFERROR(100*_xlfn.IFNA(VLOOKUP($B96,KviZDarije4!$A$1:$N$1000, 7, 0), 0)/'TOP SCORES'!E$6,0)</f>
        <v>0</v>
      </c>
      <c r="H96" s="14">
        <f>IFERROR(100*_xlfn.IFNA(VLOOKUP($B96,KviZDarije5!$A$1:$N$1000, 7, 0), 0)/'TOP SCORES'!F$6,0)</f>
        <v>50</v>
      </c>
      <c r="I96" s="14">
        <f>IFERROR(100*_xlfn.IFNA(VLOOKUP($B96,KviZDarije6!$A$1:$N$1000, 7, 0), 0)/'TOP SCORES'!G$6,0)</f>
        <v>0</v>
      </c>
      <c r="J96" s="14">
        <f>IFERROR(100*_xlfn.IFNA(VLOOKUP($B96,KviZDarije7!$A$1:$N$999, 7, 0), 0)/'TOP SCORES'!H$6,0)</f>
        <v>0</v>
      </c>
      <c r="K96" s="14">
        <f>IFERROR(100*_xlfn.IFNA(VLOOKUP($B96,KviZDarije8!$A$1:$N$1000, 7, 0), 0)/'TOP SCORES'!I$6,0)</f>
        <v>27.272727272727273</v>
      </c>
      <c r="L96" s="14">
        <f>IFERROR(100*_xlfn.IFNA(VLOOKUP($B96,KviZDarije9!$A$1:$N$1000, 7, 0), 0)/'TOP SCORES'!J$6,0)</f>
        <v>36.363636363636367</v>
      </c>
      <c r="M96" s="14">
        <f>IFERROR(100*_xlfn.IFNA(VLOOKUP($B96,KviZDarije10!$A$1:$N$1000, 7, 0), 0)/'TOP SCORES'!K$6,0)</f>
        <v>0</v>
      </c>
      <c r="N96" s="14">
        <f>IFERROR(100*_xlfn.IFNA(VLOOKUP($B96,KviZDarije11!$A$1:$N$1000, 7, 0), 0)/'TOP SCORES'!L$6,0)</f>
        <v>0</v>
      </c>
    </row>
    <row r="97" spans="1:14">
      <c r="A97" s="17">
        <f t="shared" ca="1" si="1"/>
        <v>96</v>
      </c>
      <c r="B97" s="8" t="s">
        <v>19</v>
      </c>
      <c r="C97" s="15" cm="1">
        <f t="array" aca="1" ref="C97" ca="1">SUM(LARGE(D97:N97,ROW(INDIRECT("1:8"))))</f>
        <v>240.80808080808083</v>
      </c>
      <c r="D97" s="14">
        <f>IFERROR(100*_xlfn.IFNA(VLOOKUP($B97,KviZDarije1!$A$1:$N$1000, 7, 0), 0)/'TOP SCORES'!B$6,0)</f>
        <v>10</v>
      </c>
      <c r="E97" s="14">
        <f>IFERROR(100*_xlfn.IFNA(VLOOKUP($B97,KviZDarije2!$A$1:$N$1000, 7, 0), 0)/'TOP SCORES'!C$6,0)</f>
        <v>27.272727272727273</v>
      </c>
      <c r="F97" s="14">
        <f>IFERROR(100*_xlfn.IFNA(VLOOKUP($B97,KviZDarije3!$A$1:$N$1000, 7, 0), 0)/'TOP SCORES'!D$6,0)</f>
        <v>27.272727272727273</v>
      </c>
      <c r="G97" s="14">
        <f>IFERROR(100*_xlfn.IFNA(VLOOKUP($B97,KviZDarije4!$A$1:$N$1000, 7, 0), 0)/'TOP SCORES'!E$6,0)</f>
        <v>10</v>
      </c>
      <c r="H97" s="14">
        <f>IFERROR(100*_xlfn.IFNA(VLOOKUP($B97,KviZDarije5!$A$1:$N$1000, 7, 0), 0)/'TOP SCORES'!F$6,0)</f>
        <v>30</v>
      </c>
      <c r="I97" s="14">
        <f>IFERROR(100*_xlfn.IFNA(VLOOKUP($B97,KviZDarije6!$A$1:$N$1000, 7, 0), 0)/'TOP SCORES'!G$6,0)</f>
        <v>44.444444444444443</v>
      </c>
      <c r="J97" s="14">
        <f>IFERROR(100*_xlfn.IFNA(VLOOKUP($B97,KviZDarije7!$A$1:$N$999, 7, 0), 0)/'TOP SCORES'!H$6,0)</f>
        <v>10</v>
      </c>
      <c r="K97" s="14">
        <f>IFERROR(100*_xlfn.IFNA(VLOOKUP($B97,KviZDarije8!$A$1:$N$1000, 7, 0), 0)/'TOP SCORES'!I$6,0)</f>
        <v>18.181818181818183</v>
      </c>
      <c r="L97" s="14">
        <f>IFERROR(100*_xlfn.IFNA(VLOOKUP($B97,KviZDarije9!$A$1:$N$1000, 7, 0), 0)/'TOP SCORES'!J$6,0)</f>
        <v>27.272727272727273</v>
      </c>
      <c r="M97" s="14">
        <f>IFERROR(100*_xlfn.IFNA(VLOOKUP($B97,KviZDarije10!$A$1:$N$1000, 7, 0), 0)/'TOP SCORES'!K$6,0)</f>
        <v>30</v>
      </c>
      <c r="N97" s="14">
        <f>IFERROR(100*_xlfn.IFNA(VLOOKUP($B97,KviZDarije11!$A$1:$N$1000, 7, 0), 0)/'TOP SCORES'!L$6,0)</f>
        <v>36.363636363636367</v>
      </c>
    </row>
    <row r="98" spans="1:14">
      <c r="A98" s="17">
        <f t="shared" ca="1" si="1"/>
        <v>97</v>
      </c>
      <c r="B98" s="12" t="s">
        <v>81</v>
      </c>
      <c r="C98" s="15" cm="1">
        <f t="array" aca="1" ref="C98" ca="1">SUM(LARGE(D98:N98,ROW(INDIRECT("1:8"))))</f>
        <v>231.81818181818181</v>
      </c>
      <c r="D98" s="14">
        <f>IFERROR(100*_xlfn.IFNA(VLOOKUP($B98,KviZDarije1!$A$1:$N$1000, 7, 0), 0)/'TOP SCORES'!B$6,0)</f>
        <v>0</v>
      </c>
      <c r="E98" s="14">
        <f>IFERROR(100*_xlfn.IFNA(VLOOKUP($B98,KviZDarije2!$A$1:$N$1000, 7, 0), 0)/'TOP SCORES'!C$6,0)</f>
        <v>0</v>
      </c>
      <c r="F98" s="14">
        <f>IFERROR(100*_xlfn.IFNA(VLOOKUP($B98,KviZDarije3!$A$1:$N$1000, 7, 0), 0)/'TOP SCORES'!D$6,0)</f>
        <v>81.818181818181813</v>
      </c>
      <c r="G98" s="14">
        <f>IFERROR(100*_xlfn.IFNA(VLOOKUP($B98,KviZDarije4!$A$1:$N$1000, 7, 0), 0)/'TOP SCORES'!E$6,0)</f>
        <v>70</v>
      </c>
      <c r="H98" s="14">
        <f>IFERROR(100*_xlfn.IFNA(VLOOKUP($B98,KviZDarije5!$A$1:$N$1000, 7, 0), 0)/'TOP SCORES'!F$6,0)</f>
        <v>80</v>
      </c>
      <c r="I98" s="14">
        <f>IFERROR(100*_xlfn.IFNA(VLOOKUP($B98,KviZDarije6!$A$1:$N$1000, 7, 0), 0)/'TOP SCORES'!G$6,0)</f>
        <v>0</v>
      </c>
      <c r="J98" s="14">
        <f>IFERROR(100*_xlfn.IFNA(VLOOKUP($B98,KviZDarije7!$A$1:$N$999, 7, 0), 0)/'TOP SCORES'!H$6,0)</f>
        <v>0</v>
      </c>
      <c r="K98" s="14">
        <f>IFERROR(100*_xlfn.IFNA(VLOOKUP($B98,KviZDarije8!$A$1:$N$1000, 7, 0), 0)/'TOP SCORES'!I$6,0)</f>
        <v>0</v>
      </c>
      <c r="L98" s="14">
        <f>IFERROR(100*_xlfn.IFNA(VLOOKUP($B98,KviZDarije9!$A$1:$N$1000, 7, 0), 0)/'TOP SCORES'!J$6,0)</f>
        <v>0</v>
      </c>
      <c r="M98" s="14">
        <f>IFERROR(100*_xlfn.IFNA(VLOOKUP($B98,KviZDarije10!$A$1:$N$1000, 7, 0), 0)/'TOP SCORES'!K$6,0)</f>
        <v>0</v>
      </c>
      <c r="N98" s="14">
        <f>IFERROR(100*_xlfn.IFNA(VLOOKUP($B98,KviZDarije11!$A$1:$N$1000, 7, 0), 0)/'TOP SCORES'!L$6,0)</f>
        <v>0</v>
      </c>
    </row>
    <row r="99" spans="1:14">
      <c r="A99" s="17">
        <f t="shared" ca="1" si="1"/>
        <v>98</v>
      </c>
      <c r="B99" s="12" t="s">
        <v>145</v>
      </c>
      <c r="C99" s="15" cm="1">
        <f t="array" aca="1" ref="C99" ca="1">SUM(LARGE(D99:N99,ROW(INDIRECT("1:8"))))</f>
        <v>230.60606060606062</v>
      </c>
      <c r="D99" s="14">
        <f>IFERROR(100*_xlfn.IFNA(VLOOKUP($B99,KviZDarije1!$A$1:$N$1000, 7, 0), 0)/'TOP SCORES'!B$6,0)</f>
        <v>20</v>
      </c>
      <c r="E99" s="14">
        <f>IFERROR(100*_xlfn.IFNA(VLOOKUP($B99,KviZDarije2!$A$1:$N$1000, 7, 0), 0)/'TOP SCORES'!C$6,0)</f>
        <v>27.272727272727273</v>
      </c>
      <c r="F99" s="14">
        <f>IFERROR(100*_xlfn.IFNA(VLOOKUP($B99,KviZDarije3!$A$1:$N$1000, 7, 0), 0)/'TOP SCORES'!D$6,0)</f>
        <v>27.272727272727273</v>
      </c>
      <c r="G99" s="14">
        <f>IFERROR(100*_xlfn.IFNA(VLOOKUP($B99,KviZDarije4!$A$1:$N$1000, 7, 0), 0)/'TOP SCORES'!E$6,0)</f>
        <v>10</v>
      </c>
      <c r="H99" s="14">
        <f>IFERROR(100*_xlfn.IFNA(VLOOKUP($B99,KviZDarije5!$A$1:$N$1000, 7, 0), 0)/'TOP SCORES'!F$6,0)</f>
        <v>20</v>
      </c>
      <c r="I99" s="14">
        <f>IFERROR(100*_xlfn.IFNA(VLOOKUP($B99,KviZDarije6!$A$1:$N$1000, 7, 0), 0)/'TOP SCORES'!G$6,0)</f>
        <v>33.333333333333336</v>
      </c>
      <c r="J99" s="14">
        <f>IFERROR(100*_xlfn.IFNA(VLOOKUP($B99,KviZDarije7!$A$1:$N$999, 7, 0), 0)/'TOP SCORES'!H$6,0)</f>
        <v>0</v>
      </c>
      <c r="K99" s="14">
        <f>IFERROR(100*_xlfn.IFNA(VLOOKUP($B99,KviZDarije8!$A$1:$N$1000, 7, 0), 0)/'TOP SCORES'!I$6,0)</f>
        <v>18.181818181818183</v>
      </c>
      <c r="L99" s="14">
        <f>IFERROR(100*_xlfn.IFNA(VLOOKUP($B99,KviZDarije9!$A$1:$N$1000, 7, 0), 0)/'TOP SCORES'!J$6,0)</f>
        <v>36.363636363636367</v>
      </c>
      <c r="M99" s="14">
        <f>IFERROR(100*_xlfn.IFNA(VLOOKUP($B99,KviZDarije10!$A$1:$N$1000, 7, 0), 0)/'TOP SCORES'!K$6,0)</f>
        <v>30</v>
      </c>
      <c r="N99" s="14">
        <f>IFERROR(100*_xlfn.IFNA(VLOOKUP($B99,KviZDarije11!$A$1:$N$1000, 7, 0), 0)/'TOP SCORES'!L$6,0)</f>
        <v>36.363636363636367</v>
      </c>
    </row>
    <row r="100" spans="1:14">
      <c r="A100" s="17">
        <f t="shared" ca="1" si="1"/>
        <v>99</v>
      </c>
      <c r="B100" s="33" t="s">
        <v>262</v>
      </c>
      <c r="C100" s="15" cm="1">
        <f t="array" aca="1" ref="C100" ca="1">SUM(LARGE(D100:N100,ROW(INDIRECT("1:8"))))</f>
        <v>230</v>
      </c>
      <c r="D100" s="14">
        <f>IFERROR(100*_xlfn.IFNA(VLOOKUP($B100,KviZDarije1!$A$1:$N$1000, 7, 0), 0)/'TOP SCORES'!B$6,0)</f>
        <v>50</v>
      </c>
      <c r="E100" s="14">
        <f>IFERROR(100*_xlfn.IFNA(VLOOKUP($B100,KviZDarije2!$A$1:$N$1000, 7, 0), 0)/'TOP SCORES'!C$6,0)</f>
        <v>0</v>
      </c>
      <c r="F100" s="14">
        <f>IFERROR(100*_xlfn.IFNA(VLOOKUP($B100,KviZDarije3!$A$1:$N$1000, 7, 0), 0)/'TOP SCORES'!D$6,0)</f>
        <v>0</v>
      </c>
      <c r="G100" s="14">
        <f>IFERROR(100*_xlfn.IFNA(VLOOKUP($B100,KviZDarije4!$A$1:$N$1000, 7, 0), 0)/'TOP SCORES'!E$6,0)</f>
        <v>30</v>
      </c>
      <c r="H100" s="14">
        <f>IFERROR(100*_xlfn.IFNA(VLOOKUP($B100,KviZDarije5!$A$1:$N$1000, 7, 0), 0)/'TOP SCORES'!F$6,0)</f>
        <v>50</v>
      </c>
      <c r="I100" s="14">
        <f>IFERROR(100*_xlfn.IFNA(VLOOKUP($B100,KviZDarije6!$A$1:$N$1000, 7, 0), 0)/'TOP SCORES'!G$6,0)</f>
        <v>0</v>
      </c>
      <c r="J100" s="14">
        <f>IFERROR(100*_xlfn.IFNA(VLOOKUP($B100,KviZDarije7!$A$1:$N$999, 7, 0), 0)/'TOP SCORES'!H$6,0)</f>
        <v>0</v>
      </c>
      <c r="K100" s="14">
        <f>IFERROR(100*_xlfn.IFNA(VLOOKUP($B100,KviZDarije8!$A$1:$N$1000, 7, 0), 0)/'TOP SCORES'!I$6,0)</f>
        <v>0</v>
      </c>
      <c r="L100" s="14">
        <f>IFERROR(100*_xlfn.IFNA(VLOOKUP($B100,KviZDarije9!$A$1:$N$1000, 7, 0), 0)/'TOP SCORES'!J$6,0)</f>
        <v>54.545454545454547</v>
      </c>
      <c r="M100" s="14">
        <f>IFERROR(100*_xlfn.IFNA(VLOOKUP($B100,KviZDarije10!$A$1:$N$1000, 7, 0), 0)/'TOP SCORES'!K$6,0)</f>
        <v>0</v>
      </c>
      <c r="N100" s="14">
        <f>IFERROR(100*_xlfn.IFNA(VLOOKUP($B100,KviZDarije11!$A$1:$N$1000, 7, 0), 0)/'TOP SCORES'!L$6,0)</f>
        <v>45.454545454545453</v>
      </c>
    </row>
    <row r="101" spans="1:14">
      <c r="A101" s="17">
        <f t="shared" ca="1" si="1"/>
        <v>100</v>
      </c>
      <c r="B101" s="12" t="s">
        <v>28</v>
      </c>
      <c r="C101" s="15" cm="1">
        <f t="array" aca="1" ref="C101" ca="1">SUM(LARGE(D101:N101,ROW(INDIRECT("1:8"))))</f>
        <v>228.18181818181819</v>
      </c>
      <c r="D101" s="14">
        <f>IFERROR(100*_xlfn.IFNA(VLOOKUP($B101,KviZDarije1!$A$1:$N$1000, 7, 0), 0)/'TOP SCORES'!B$6,0)</f>
        <v>50</v>
      </c>
      <c r="E101" s="14">
        <f>IFERROR(100*_xlfn.IFNA(VLOOKUP($B101,KviZDarije2!$A$1:$N$1000, 7, 0), 0)/'TOP SCORES'!C$6,0)</f>
        <v>54.545454545454547</v>
      </c>
      <c r="F101" s="14">
        <f>IFERROR(100*_xlfn.IFNA(VLOOKUP($B101,KviZDarije3!$A$1:$N$1000, 7, 0), 0)/'TOP SCORES'!D$6,0)</f>
        <v>63.636363636363633</v>
      </c>
      <c r="G101" s="14">
        <f>IFERROR(100*_xlfn.IFNA(VLOOKUP($B101,KviZDarije4!$A$1:$N$1000, 7, 0), 0)/'TOP SCORES'!E$6,0)</f>
        <v>0</v>
      </c>
      <c r="H101" s="14">
        <f>IFERROR(100*_xlfn.IFNA(VLOOKUP($B101,KviZDarije5!$A$1:$N$1000, 7, 0), 0)/'TOP SCORES'!F$6,0)</f>
        <v>0</v>
      </c>
      <c r="I101" s="14">
        <f>IFERROR(100*_xlfn.IFNA(VLOOKUP($B101,KviZDarije6!$A$1:$N$1000, 7, 0), 0)/'TOP SCORES'!G$6,0)</f>
        <v>0</v>
      </c>
      <c r="J101" s="14">
        <f>IFERROR(100*_xlfn.IFNA(VLOOKUP($B101,KviZDarije7!$A$1:$N$999, 7, 0), 0)/'TOP SCORES'!H$6,0)</f>
        <v>0</v>
      </c>
      <c r="K101" s="14">
        <f>IFERROR(100*_xlfn.IFNA(VLOOKUP($B101,KviZDarije8!$A$1:$N$1000, 7, 0), 0)/'TOP SCORES'!I$6,0)</f>
        <v>0</v>
      </c>
      <c r="L101" s="14">
        <f>IFERROR(100*_xlfn.IFNA(VLOOKUP($B101,KviZDarije9!$A$1:$N$1000, 7, 0), 0)/'TOP SCORES'!J$6,0)</f>
        <v>0</v>
      </c>
      <c r="M101" s="14">
        <f>IFERROR(100*_xlfn.IFNA(VLOOKUP($B101,KviZDarije10!$A$1:$N$1000, 7, 0), 0)/'TOP SCORES'!K$6,0)</f>
        <v>60</v>
      </c>
      <c r="N101" s="14">
        <f>IFERROR(100*_xlfn.IFNA(VLOOKUP($B101,KviZDarije11!$A$1:$N$1000, 7, 0), 0)/'TOP SCORES'!L$6,0)</f>
        <v>0</v>
      </c>
    </row>
    <row r="102" spans="1:14">
      <c r="A102" s="17">
        <f t="shared" ca="1" si="1"/>
        <v>101</v>
      </c>
      <c r="B102" s="8" t="s">
        <v>123</v>
      </c>
      <c r="C102" s="15" cm="1">
        <f t="array" aca="1" ref="C102" ca="1">SUM(LARGE(D102:N102,ROW(INDIRECT("1:8"))))</f>
        <v>227.8787878787879</v>
      </c>
      <c r="D102" s="14">
        <f>IFERROR(100*_xlfn.IFNA(VLOOKUP($B102,KviZDarije1!$A$1:$N$1000, 7, 0), 0)/'TOP SCORES'!B$6,0)</f>
        <v>60</v>
      </c>
      <c r="E102" s="14">
        <f>IFERROR(100*_xlfn.IFNA(VLOOKUP($B102,KviZDarije2!$A$1:$N$1000, 7, 0), 0)/'TOP SCORES'!C$6,0)</f>
        <v>0</v>
      </c>
      <c r="F102" s="14">
        <f>IFERROR(100*_xlfn.IFNA(VLOOKUP($B102,KviZDarije3!$A$1:$N$1000, 7, 0), 0)/'TOP SCORES'!D$6,0)</f>
        <v>54.545454545454547</v>
      </c>
      <c r="G102" s="14">
        <f>IFERROR(100*_xlfn.IFNA(VLOOKUP($B102,KviZDarije4!$A$1:$N$1000, 7, 0), 0)/'TOP SCORES'!E$6,0)</f>
        <v>0</v>
      </c>
      <c r="H102" s="14">
        <f>IFERROR(100*_xlfn.IFNA(VLOOKUP($B102,KviZDarije5!$A$1:$N$1000, 7, 0), 0)/'TOP SCORES'!F$6,0)</f>
        <v>80</v>
      </c>
      <c r="I102" s="14">
        <f>IFERROR(100*_xlfn.IFNA(VLOOKUP($B102,KviZDarije6!$A$1:$N$1000, 7, 0), 0)/'TOP SCORES'!G$6,0)</f>
        <v>33.333333333333336</v>
      </c>
      <c r="J102" s="14">
        <f>IFERROR(100*_xlfn.IFNA(VLOOKUP($B102,KviZDarije7!$A$1:$N$999, 7, 0), 0)/'TOP SCORES'!H$6,0)</f>
        <v>0</v>
      </c>
      <c r="K102" s="14">
        <f>IFERROR(100*_xlfn.IFNA(VLOOKUP($B102,KviZDarije8!$A$1:$N$1000, 7, 0), 0)/'TOP SCORES'!I$6,0)</f>
        <v>0</v>
      </c>
      <c r="L102" s="14">
        <f>IFERROR(100*_xlfn.IFNA(VLOOKUP($B102,KviZDarije9!$A$1:$N$1000, 7, 0), 0)/'TOP SCORES'!J$6,0)</f>
        <v>0</v>
      </c>
      <c r="M102" s="14">
        <f>IFERROR(100*_xlfn.IFNA(VLOOKUP($B102,KviZDarije10!$A$1:$N$1000, 7, 0), 0)/'TOP SCORES'!K$6,0)</f>
        <v>0</v>
      </c>
      <c r="N102" s="14">
        <f>IFERROR(100*_xlfn.IFNA(VLOOKUP($B102,KviZDarije11!$A$1:$N$1000, 7, 0), 0)/'TOP SCORES'!L$6,0)</f>
        <v>0</v>
      </c>
    </row>
    <row r="103" spans="1:14">
      <c r="A103" s="17">
        <f t="shared" ca="1" si="1"/>
        <v>102</v>
      </c>
      <c r="B103" s="12" t="s">
        <v>151</v>
      </c>
      <c r="C103" s="15" cm="1">
        <f t="array" aca="1" ref="C103" ca="1">SUM(LARGE(D103:N103,ROW(INDIRECT("1:8"))))</f>
        <v>225.15151515151518</v>
      </c>
      <c r="D103" s="14">
        <f>IFERROR(100*_xlfn.IFNA(VLOOKUP($B103,KviZDarije1!$A$1:$N$1000, 7, 0), 0)/'TOP SCORES'!B$6,0)</f>
        <v>30</v>
      </c>
      <c r="E103" s="14">
        <f>IFERROR(100*_xlfn.IFNA(VLOOKUP($B103,KviZDarije2!$A$1:$N$1000, 7, 0), 0)/'TOP SCORES'!C$6,0)</f>
        <v>18.181818181818183</v>
      </c>
      <c r="F103" s="14">
        <f>IFERROR(100*_xlfn.IFNA(VLOOKUP($B103,KviZDarije3!$A$1:$N$1000, 7, 0), 0)/'TOP SCORES'!D$6,0)</f>
        <v>36.363636363636367</v>
      </c>
      <c r="G103" s="14">
        <f>IFERROR(100*_xlfn.IFNA(VLOOKUP($B103,KviZDarije4!$A$1:$N$1000, 7, 0), 0)/'TOP SCORES'!E$6,0)</f>
        <v>50</v>
      </c>
      <c r="H103" s="14">
        <f>IFERROR(100*_xlfn.IFNA(VLOOKUP($B103,KviZDarije5!$A$1:$N$1000, 7, 0), 0)/'TOP SCORES'!F$6,0)</f>
        <v>20</v>
      </c>
      <c r="I103" s="14">
        <f>IFERROR(100*_xlfn.IFNA(VLOOKUP($B103,KviZDarije6!$A$1:$N$1000, 7, 0), 0)/'TOP SCORES'!G$6,0)</f>
        <v>33.333333333333336</v>
      </c>
      <c r="J103" s="14">
        <f>IFERROR(100*_xlfn.IFNA(VLOOKUP($B103,KviZDarije7!$A$1:$N$999, 7, 0), 0)/'TOP SCORES'!H$6,0)</f>
        <v>10</v>
      </c>
      <c r="K103" s="14">
        <f>IFERROR(100*_xlfn.IFNA(VLOOKUP($B103,KviZDarije8!$A$1:$N$1000, 7, 0), 0)/'TOP SCORES'!I$6,0)</f>
        <v>0</v>
      </c>
      <c r="L103" s="14">
        <f>IFERROR(100*_xlfn.IFNA(VLOOKUP($B103,KviZDarije9!$A$1:$N$1000, 7, 0), 0)/'TOP SCORES'!J$6,0)</f>
        <v>27.272727272727273</v>
      </c>
      <c r="M103" s="14">
        <f>IFERROR(100*_xlfn.IFNA(VLOOKUP($B103,KviZDarije10!$A$1:$N$1000, 7, 0), 0)/'TOP SCORES'!K$6,0)</f>
        <v>0</v>
      </c>
      <c r="N103" s="14">
        <f>IFERROR(100*_xlfn.IFNA(VLOOKUP($B103,KviZDarije11!$A$1:$N$1000, 7, 0), 0)/'TOP SCORES'!L$6,0)</f>
        <v>0</v>
      </c>
    </row>
    <row r="104" spans="1:14">
      <c r="A104" s="17">
        <f t="shared" ca="1" si="1"/>
        <v>103</v>
      </c>
      <c r="B104" s="12" t="s">
        <v>130</v>
      </c>
      <c r="C104" s="15" cm="1">
        <f t="array" aca="1" ref="C104" ca="1">SUM(LARGE(D104:N104,ROW(INDIRECT("1:8"))))</f>
        <v>223.53535353535355</v>
      </c>
      <c r="D104" s="14">
        <f>IFERROR(100*_xlfn.IFNA(VLOOKUP($B104,KviZDarije1!$A$1:$N$1000, 7, 0), 0)/'TOP SCORES'!B$6,0)</f>
        <v>20</v>
      </c>
      <c r="E104" s="14">
        <f>IFERROR(100*_xlfn.IFNA(VLOOKUP($B104,KviZDarije2!$A$1:$N$1000, 7, 0), 0)/'TOP SCORES'!C$6,0)</f>
        <v>0</v>
      </c>
      <c r="F104" s="14">
        <f>IFERROR(100*_xlfn.IFNA(VLOOKUP($B104,KviZDarije3!$A$1:$N$1000, 7, 0), 0)/'TOP SCORES'!D$6,0)</f>
        <v>45.454545454545453</v>
      </c>
      <c r="G104" s="14">
        <f>IFERROR(100*_xlfn.IFNA(VLOOKUP($B104,KviZDarije4!$A$1:$N$1000, 7, 0), 0)/'TOP SCORES'!E$6,0)</f>
        <v>30</v>
      </c>
      <c r="H104" s="14">
        <f>IFERROR(100*_xlfn.IFNA(VLOOKUP($B104,KviZDarije5!$A$1:$N$1000, 7, 0), 0)/'TOP SCORES'!F$6,0)</f>
        <v>0</v>
      </c>
      <c r="I104" s="14">
        <f>IFERROR(100*_xlfn.IFNA(VLOOKUP($B104,KviZDarije6!$A$1:$N$1000, 7, 0), 0)/'TOP SCORES'!G$6,0)</f>
        <v>44.444444444444443</v>
      </c>
      <c r="J104" s="14">
        <f>IFERROR(100*_xlfn.IFNA(VLOOKUP($B104,KviZDarije7!$A$1:$N$999, 7, 0), 0)/'TOP SCORES'!H$6,0)</f>
        <v>20</v>
      </c>
      <c r="K104" s="14">
        <f>IFERROR(100*_xlfn.IFNA(VLOOKUP($B104,KviZDarije8!$A$1:$N$1000, 7, 0), 0)/'TOP SCORES'!I$6,0)</f>
        <v>36.363636363636367</v>
      </c>
      <c r="L104" s="14">
        <f>IFERROR(100*_xlfn.IFNA(VLOOKUP($B104,KviZDarije9!$A$1:$N$1000, 7, 0), 0)/'TOP SCORES'!J$6,0)</f>
        <v>27.272727272727273</v>
      </c>
      <c r="M104" s="14">
        <f>IFERROR(100*_xlfn.IFNA(VLOOKUP($B104,KviZDarije10!$A$1:$N$1000, 7, 0), 0)/'TOP SCORES'!K$6,0)</f>
        <v>0</v>
      </c>
      <c r="N104" s="14">
        <f>IFERROR(100*_xlfn.IFNA(VLOOKUP($B104,KviZDarije11!$A$1:$N$1000, 7, 0), 0)/'TOP SCORES'!L$6,0)</f>
        <v>0</v>
      </c>
    </row>
    <row r="105" spans="1:14">
      <c r="A105" s="17">
        <f t="shared" ca="1" si="1"/>
        <v>104</v>
      </c>
      <c r="B105" s="12" t="s">
        <v>42</v>
      </c>
      <c r="C105" s="15" cm="1">
        <f t="array" aca="1" ref="C105" ca="1">SUM(LARGE(D105:N105,ROW(INDIRECT("1:8"))))</f>
        <v>222.32323232323233</v>
      </c>
      <c r="D105" s="14">
        <f>IFERROR(100*_xlfn.IFNA(VLOOKUP($B105,KviZDarije1!$A$1:$N$1000, 7, 0), 0)/'TOP SCORES'!B$6,0)</f>
        <v>90</v>
      </c>
      <c r="E105" s="14">
        <f>IFERROR(100*_xlfn.IFNA(VLOOKUP($B105,KviZDarije2!$A$1:$N$1000, 7, 0), 0)/'TOP SCORES'!C$6,0)</f>
        <v>0</v>
      </c>
      <c r="F105" s="14">
        <f>IFERROR(100*_xlfn.IFNA(VLOOKUP($B105,KviZDarije3!$A$1:$N$1000, 7, 0), 0)/'TOP SCORES'!D$6,0)</f>
        <v>54.545454545454547</v>
      </c>
      <c r="G105" s="14">
        <f>IFERROR(100*_xlfn.IFNA(VLOOKUP($B105,KviZDarije4!$A$1:$N$1000, 7, 0), 0)/'TOP SCORES'!E$6,0)</f>
        <v>0</v>
      </c>
      <c r="H105" s="14">
        <f>IFERROR(100*_xlfn.IFNA(VLOOKUP($B105,KviZDarije5!$A$1:$N$1000, 7, 0), 0)/'TOP SCORES'!F$6,0)</f>
        <v>0</v>
      </c>
      <c r="I105" s="14">
        <f>IFERROR(100*_xlfn.IFNA(VLOOKUP($B105,KviZDarije6!$A$1:$N$1000, 7, 0), 0)/'TOP SCORES'!G$6,0)</f>
        <v>77.777777777777771</v>
      </c>
      <c r="J105" s="14">
        <f>IFERROR(100*_xlfn.IFNA(VLOOKUP($B105,KviZDarije7!$A$1:$N$999, 7, 0), 0)/'TOP SCORES'!H$6,0)</f>
        <v>0</v>
      </c>
      <c r="K105" s="14">
        <f>IFERROR(100*_xlfn.IFNA(VLOOKUP($B105,KviZDarije8!$A$1:$N$1000, 7, 0), 0)/'TOP SCORES'!I$6,0)</f>
        <v>0</v>
      </c>
      <c r="L105" s="14">
        <f>IFERROR(100*_xlfn.IFNA(VLOOKUP($B105,KviZDarije9!$A$1:$N$1000, 7, 0), 0)/'TOP SCORES'!J$6,0)</f>
        <v>0</v>
      </c>
      <c r="M105" s="14">
        <f>IFERROR(100*_xlfn.IFNA(VLOOKUP($B105,KviZDarije10!$A$1:$N$1000, 7, 0), 0)/'TOP SCORES'!K$6,0)</f>
        <v>0</v>
      </c>
      <c r="N105" s="14">
        <f>IFERROR(100*_xlfn.IFNA(VLOOKUP($B105,KviZDarije11!$A$1:$N$1000, 7, 0), 0)/'TOP SCORES'!L$6,0)</f>
        <v>0</v>
      </c>
    </row>
    <row r="106" spans="1:14">
      <c r="A106" s="17">
        <f t="shared" ca="1" si="1"/>
        <v>105</v>
      </c>
      <c r="B106" s="12" t="s">
        <v>126</v>
      </c>
      <c r="C106" s="15" cm="1">
        <f t="array" aca="1" ref="C106" ca="1">SUM(LARGE(D106:N106,ROW(INDIRECT("1:8"))))</f>
        <v>216.06060606060609</v>
      </c>
      <c r="D106" s="14">
        <f>IFERROR(100*_xlfn.IFNA(VLOOKUP($B106,KviZDarije1!$A$1:$N$1000, 7, 0), 0)/'TOP SCORES'!B$6,0)</f>
        <v>0</v>
      </c>
      <c r="E106" s="14">
        <f>IFERROR(100*_xlfn.IFNA(VLOOKUP($B106,KviZDarije2!$A$1:$N$1000, 7, 0), 0)/'TOP SCORES'!C$6,0)</f>
        <v>18.181818181818183</v>
      </c>
      <c r="F106" s="14">
        <f>IFERROR(100*_xlfn.IFNA(VLOOKUP($B106,KviZDarije3!$A$1:$N$1000, 7, 0), 0)/'TOP SCORES'!D$6,0)</f>
        <v>27.272727272727273</v>
      </c>
      <c r="G106" s="14">
        <f>IFERROR(100*_xlfn.IFNA(VLOOKUP($B106,KviZDarije4!$A$1:$N$1000, 7, 0), 0)/'TOP SCORES'!E$6,0)</f>
        <v>20</v>
      </c>
      <c r="H106" s="14">
        <f>IFERROR(100*_xlfn.IFNA(VLOOKUP($B106,KviZDarije5!$A$1:$N$1000, 7, 0), 0)/'TOP SCORES'!F$6,0)</f>
        <v>50</v>
      </c>
      <c r="I106" s="14">
        <f>IFERROR(100*_xlfn.IFNA(VLOOKUP($B106,KviZDarije6!$A$1:$N$1000, 7, 0), 0)/'TOP SCORES'!G$6,0)</f>
        <v>33.333333333333336</v>
      </c>
      <c r="J106" s="14">
        <f>IFERROR(100*_xlfn.IFNA(VLOOKUP($B106,KviZDarije7!$A$1:$N$999, 7, 0), 0)/'TOP SCORES'!H$6,0)</f>
        <v>40</v>
      </c>
      <c r="K106" s="14">
        <f>IFERROR(100*_xlfn.IFNA(VLOOKUP($B106,KviZDarije8!$A$1:$N$1000, 7, 0), 0)/'TOP SCORES'!I$6,0)</f>
        <v>27.272727272727273</v>
      </c>
      <c r="L106" s="14">
        <f>IFERROR(100*_xlfn.IFNA(VLOOKUP($B106,KviZDarije9!$A$1:$N$1000, 7, 0), 0)/'TOP SCORES'!J$6,0)</f>
        <v>0</v>
      </c>
      <c r="M106" s="14">
        <f>IFERROR(100*_xlfn.IFNA(VLOOKUP($B106,KviZDarije10!$A$1:$N$1000, 7, 0), 0)/'TOP SCORES'!K$6,0)</f>
        <v>0</v>
      </c>
      <c r="N106" s="14">
        <f>IFERROR(100*_xlfn.IFNA(VLOOKUP($B106,KviZDarije11!$A$1:$N$1000, 7, 0), 0)/'TOP SCORES'!L$6,0)</f>
        <v>0</v>
      </c>
    </row>
    <row r="107" spans="1:14">
      <c r="A107" s="17">
        <f t="shared" ca="1" si="1"/>
        <v>106</v>
      </c>
      <c r="B107" s="12" t="s">
        <v>229</v>
      </c>
      <c r="C107" s="15" cm="1">
        <f t="array" aca="1" ref="C107" ca="1">SUM(LARGE(D107:N107,ROW(INDIRECT("1:8"))))</f>
        <v>213.93939393939397</v>
      </c>
      <c r="D107" s="14">
        <f>IFERROR(100*_xlfn.IFNA(VLOOKUP($B107,KviZDarije1!$A$1:$N$1000, 7, 0), 0)/'TOP SCORES'!B$6,0)</f>
        <v>0</v>
      </c>
      <c r="E107" s="14">
        <f>IFERROR(100*_xlfn.IFNA(VLOOKUP($B107,KviZDarije2!$A$1:$N$1000, 7, 0), 0)/'TOP SCORES'!C$6,0)</f>
        <v>0</v>
      </c>
      <c r="F107" s="14">
        <f>IFERROR(100*_xlfn.IFNA(VLOOKUP($B107,KviZDarije3!$A$1:$N$1000, 7, 0), 0)/'TOP SCORES'!D$6,0)</f>
        <v>27.272727272727273</v>
      </c>
      <c r="G107" s="14">
        <f>IFERROR(100*_xlfn.IFNA(VLOOKUP($B107,KviZDarije4!$A$1:$N$1000, 7, 0), 0)/'TOP SCORES'!E$6,0)</f>
        <v>20</v>
      </c>
      <c r="H107" s="14">
        <f>IFERROR(100*_xlfn.IFNA(VLOOKUP($B107,KviZDarije5!$A$1:$N$1000, 7, 0), 0)/'TOP SCORES'!F$6,0)</f>
        <v>50</v>
      </c>
      <c r="I107" s="14">
        <f>IFERROR(100*_xlfn.IFNA(VLOOKUP($B107,KviZDarije6!$A$1:$N$1000, 7, 0), 0)/'TOP SCORES'!G$6,0)</f>
        <v>66.666666666666671</v>
      </c>
      <c r="J107" s="14">
        <f>IFERROR(100*_xlfn.IFNA(VLOOKUP($B107,KviZDarije7!$A$1:$N$999, 7, 0), 0)/'TOP SCORES'!H$6,0)</f>
        <v>0</v>
      </c>
      <c r="K107" s="14">
        <f>IFERROR(100*_xlfn.IFNA(VLOOKUP($B107,KviZDarije8!$A$1:$N$1000, 7, 0), 0)/'TOP SCORES'!I$6,0)</f>
        <v>0</v>
      </c>
      <c r="L107" s="14">
        <f>IFERROR(100*_xlfn.IFNA(VLOOKUP($B107,KviZDarije9!$A$1:$N$1000, 7, 0), 0)/'TOP SCORES'!J$6,0)</f>
        <v>0</v>
      </c>
      <c r="M107" s="14">
        <f>IFERROR(100*_xlfn.IFNA(VLOOKUP($B107,KviZDarije10!$A$1:$N$1000, 7, 0), 0)/'TOP SCORES'!K$6,0)</f>
        <v>50</v>
      </c>
      <c r="N107" s="14">
        <f>IFERROR(100*_xlfn.IFNA(VLOOKUP($B107,KviZDarije11!$A$1:$N$1000, 7, 0), 0)/'TOP SCORES'!L$6,0)</f>
        <v>0</v>
      </c>
    </row>
    <row r="108" spans="1:14">
      <c r="A108" s="17">
        <f t="shared" ca="1" si="1"/>
        <v>107</v>
      </c>
      <c r="B108" s="8" t="s">
        <v>57</v>
      </c>
      <c r="C108" s="15" cm="1">
        <f t="array" aca="1" ref="C108" ca="1">SUM(LARGE(D108:N108,ROW(INDIRECT("1:8"))))</f>
        <v>197.27272727272731</v>
      </c>
      <c r="D108" s="14">
        <f>IFERROR(100*_xlfn.IFNA(VLOOKUP($B108,KviZDarije1!$A$1:$N$1000, 7, 0), 0)/'TOP SCORES'!B$6,0)</f>
        <v>70</v>
      </c>
      <c r="E108" s="14">
        <f>IFERROR(100*_xlfn.IFNA(VLOOKUP($B108,KviZDarije2!$A$1:$N$1000, 7, 0), 0)/'TOP SCORES'!C$6,0)</f>
        <v>54.545454545454547</v>
      </c>
      <c r="F108" s="14">
        <f>IFERROR(100*_xlfn.IFNA(VLOOKUP($B108,KviZDarije3!$A$1:$N$1000, 7, 0), 0)/'TOP SCORES'!D$6,0)</f>
        <v>72.727272727272734</v>
      </c>
      <c r="G108" s="14">
        <f>IFERROR(100*_xlfn.IFNA(VLOOKUP($B108,KviZDarije4!$A$1:$N$1000, 7, 0), 0)/'TOP SCORES'!E$6,0)</f>
        <v>0</v>
      </c>
      <c r="H108" s="14">
        <f>IFERROR(100*_xlfn.IFNA(VLOOKUP($B108,KviZDarije5!$A$1:$N$1000, 7, 0), 0)/'TOP SCORES'!F$6,0)</f>
        <v>0</v>
      </c>
      <c r="I108" s="14">
        <f>IFERROR(100*_xlfn.IFNA(VLOOKUP($B108,KviZDarije6!$A$1:$N$1000, 7, 0), 0)/'TOP SCORES'!G$6,0)</f>
        <v>0</v>
      </c>
      <c r="J108" s="14">
        <f>IFERROR(100*_xlfn.IFNA(VLOOKUP($B108,KviZDarije7!$A$1:$N$999, 7, 0), 0)/'TOP SCORES'!H$6,0)</f>
        <v>0</v>
      </c>
      <c r="K108" s="14">
        <f>IFERROR(100*_xlfn.IFNA(VLOOKUP($B108,KviZDarije8!$A$1:$N$1000, 7, 0), 0)/'TOP SCORES'!I$6,0)</f>
        <v>0</v>
      </c>
      <c r="L108" s="14">
        <f>IFERROR(100*_xlfn.IFNA(VLOOKUP($B108,KviZDarije9!$A$1:$N$1000, 7, 0), 0)/'TOP SCORES'!J$6,0)</f>
        <v>0</v>
      </c>
      <c r="M108" s="14">
        <f>IFERROR(100*_xlfn.IFNA(VLOOKUP($B108,KviZDarije10!$A$1:$N$1000, 7, 0), 0)/'TOP SCORES'!K$6,0)</f>
        <v>0</v>
      </c>
      <c r="N108" s="14">
        <f>IFERROR(100*_xlfn.IFNA(VLOOKUP($B108,KviZDarije11!$A$1:$N$1000, 7, 0), 0)/'TOP SCORES'!L$6,0)</f>
        <v>0</v>
      </c>
    </row>
    <row r="109" spans="1:14">
      <c r="A109" s="17">
        <f t="shared" ca="1" si="1"/>
        <v>108</v>
      </c>
      <c r="B109" s="12" t="s">
        <v>82</v>
      </c>
      <c r="C109" s="15" cm="1">
        <f t="array" aca="1" ref="C109" ca="1">SUM(LARGE(D109:N109,ROW(INDIRECT("1:8"))))</f>
        <v>196.26262626262627</v>
      </c>
      <c r="D109" s="14">
        <f>IFERROR(100*_xlfn.IFNA(VLOOKUP($B109,KviZDarije1!$A$1:$N$1000, 7, 0), 0)/'TOP SCORES'!B$6,0)</f>
        <v>20</v>
      </c>
      <c r="E109" s="14">
        <f>IFERROR(100*_xlfn.IFNA(VLOOKUP($B109,KviZDarije2!$A$1:$N$1000, 7, 0), 0)/'TOP SCORES'!C$6,0)</f>
        <v>27.272727272727273</v>
      </c>
      <c r="F109" s="14">
        <f>IFERROR(100*_xlfn.IFNA(VLOOKUP($B109,KviZDarije3!$A$1:$N$1000, 7, 0), 0)/'TOP SCORES'!D$6,0)</f>
        <v>45.454545454545453</v>
      </c>
      <c r="G109" s="14">
        <f>IFERROR(100*_xlfn.IFNA(VLOOKUP($B109,KviZDarije4!$A$1:$N$1000, 7, 0), 0)/'TOP SCORES'!E$6,0)</f>
        <v>20</v>
      </c>
      <c r="H109" s="14">
        <f>IFERROR(100*_xlfn.IFNA(VLOOKUP($B109,KviZDarije5!$A$1:$N$1000, 7, 0), 0)/'TOP SCORES'!F$6,0)</f>
        <v>30</v>
      </c>
      <c r="I109" s="14">
        <f>IFERROR(100*_xlfn.IFNA(VLOOKUP($B109,KviZDarije6!$A$1:$N$1000, 7, 0), 0)/'TOP SCORES'!G$6,0)</f>
        <v>44.444444444444443</v>
      </c>
      <c r="J109" s="14">
        <f>IFERROR(100*_xlfn.IFNA(VLOOKUP($B109,KviZDarije7!$A$1:$N$999, 7, 0), 0)/'TOP SCORES'!H$6,0)</f>
        <v>0</v>
      </c>
      <c r="K109" s="14">
        <f>IFERROR(100*_xlfn.IFNA(VLOOKUP($B109,KviZDarije8!$A$1:$N$1000, 7, 0), 0)/'TOP SCORES'!I$6,0)</f>
        <v>9.0909090909090917</v>
      </c>
      <c r="L109" s="14">
        <f>IFERROR(100*_xlfn.IFNA(VLOOKUP($B109,KviZDarije9!$A$1:$N$1000, 7, 0), 0)/'TOP SCORES'!J$6,0)</f>
        <v>0</v>
      </c>
      <c r="M109" s="14">
        <f>IFERROR(100*_xlfn.IFNA(VLOOKUP($B109,KviZDarije10!$A$1:$N$1000, 7, 0), 0)/'TOP SCORES'!K$6,0)</f>
        <v>0</v>
      </c>
      <c r="N109" s="14">
        <f>IFERROR(100*_xlfn.IFNA(VLOOKUP($B109,KviZDarije11!$A$1:$N$1000, 7, 0), 0)/'TOP SCORES'!L$6,0)</f>
        <v>0</v>
      </c>
    </row>
    <row r="110" spans="1:14">
      <c r="A110" s="17">
        <f t="shared" ca="1" si="1"/>
        <v>109</v>
      </c>
      <c r="B110" s="12" t="s">
        <v>21</v>
      </c>
      <c r="C110" s="15" cm="1">
        <f t="array" aca="1" ref="C110" ca="1">SUM(LARGE(D110:N110,ROW(INDIRECT("1:8"))))</f>
        <v>192.72727272727275</v>
      </c>
      <c r="D110" s="14">
        <f>IFERROR(100*_xlfn.IFNA(VLOOKUP($B110,KviZDarije1!$A$1:$N$1000, 7, 0), 0)/'TOP SCORES'!B$6,0)</f>
        <v>10</v>
      </c>
      <c r="E110" s="14">
        <f>IFERROR(100*_xlfn.IFNA(VLOOKUP($B110,KviZDarije2!$A$1:$N$1000, 7, 0), 0)/'TOP SCORES'!C$6,0)</f>
        <v>9.0909090909090917</v>
      </c>
      <c r="F110" s="14">
        <f>IFERROR(100*_xlfn.IFNA(VLOOKUP($B110,KviZDarije3!$A$1:$N$1000, 7, 0), 0)/'TOP SCORES'!D$6,0)</f>
        <v>27.272727272727273</v>
      </c>
      <c r="G110" s="14">
        <f>IFERROR(100*_xlfn.IFNA(VLOOKUP($B110,KviZDarije4!$A$1:$N$1000, 7, 0), 0)/'TOP SCORES'!E$6,0)</f>
        <v>0</v>
      </c>
      <c r="H110" s="14">
        <f>IFERROR(100*_xlfn.IFNA(VLOOKUP($B110,KviZDarije5!$A$1:$N$1000, 7, 0), 0)/'TOP SCORES'!F$6,0)</f>
        <v>30</v>
      </c>
      <c r="I110" s="14">
        <f>IFERROR(100*_xlfn.IFNA(VLOOKUP($B110,KviZDarije6!$A$1:$N$1000, 7, 0), 0)/'TOP SCORES'!G$6,0)</f>
        <v>0</v>
      </c>
      <c r="J110" s="14">
        <f>IFERROR(100*_xlfn.IFNA(VLOOKUP($B110,KviZDarije7!$A$1:$N$999, 7, 0), 0)/'TOP SCORES'!H$6,0)</f>
        <v>30</v>
      </c>
      <c r="K110" s="14">
        <f>IFERROR(100*_xlfn.IFNA(VLOOKUP($B110,KviZDarije8!$A$1:$N$1000, 7, 0), 0)/'TOP SCORES'!I$6,0)</f>
        <v>0</v>
      </c>
      <c r="L110" s="14">
        <f>IFERROR(100*_xlfn.IFNA(VLOOKUP($B110,KviZDarije9!$A$1:$N$1000, 7, 0), 0)/'TOP SCORES'!J$6,0)</f>
        <v>0</v>
      </c>
      <c r="M110" s="14">
        <f>IFERROR(100*_xlfn.IFNA(VLOOKUP($B110,KviZDarije10!$A$1:$N$1000, 7, 0), 0)/'TOP SCORES'!K$6,0)</f>
        <v>50</v>
      </c>
      <c r="N110" s="14">
        <f>IFERROR(100*_xlfn.IFNA(VLOOKUP($B110,KviZDarije11!$A$1:$N$1000, 7, 0), 0)/'TOP SCORES'!L$6,0)</f>
        <v>36.363636363636367</v>
      </c>
    </row>
    <row r="111" spans="1:14">
      <c r="A111" s="17">
        <f t="shared" ca="1" si="1"/>
        <v>110</v>
      </c>
      <c r="B111" s="12" t="s">
        <v>162</v>
      </c>
      <c r="C111" s="15" cm="1">
        <f t="array" aca="1" ref="C111" ca="1">SUM(LARGE(D111:N111,ROW(INDIRECT("1:8"))))</f>
        <v>192.72727272727272</v>
      </c>
      <c r="D111" s="14">
        <f>IFERROR(100*_xlfn.IFNA(VLOOKUP($B111,KviZDarije1!$A$1:$N$1000, 7, 0), 0)/'TOP SCORES'!B$6,0)</f>
        <v>20</v>
      </c>
      <c r="E111" s="14">
        <f>IFERROR(100*_xlfn.IFNA(VLOOKUP($B111,KviZDarije2!$A$1:$N$1000, 7, 0), 0)/'TOP SCORES'!C$6,0)</f>
        <v>0</v>
      </c>
      <c r="F111" s="14">
        <f>IFERROR(100*_xlfn.IFNA(VLOOKUP($B111,KviZDarije3!$A$1:$N$1000, 7, 0), 0)/'TOP SCORES'!D$6,0)</f>
        <v>0</v>
      </c>
      <c r="G111" s="14">
        <f>IFERROR(100*_xlfn.IFNA(VLOOKUP($B111,KviZDarije4!$A$1:$N$1000, 7, 0), 0)/'TOP SCORES'!E$6,0)</f>
        <v>10</v>
      </c>
      <c r="H111" s="14">
        <f>IFERROR(100*_xlfn.IFNA(VLOOKUP($B111,KviZDarije5!$A$1:$N$1000, 7, 0), 0)/'TOP SCORES'!F$6,0)</f>
        <v>40</v>
      </c>
      <c r="I111" s="14">
        <f>IFERROR(100*_xlfn.IFNA(VLOOKUP($B111,KviZDarije6!$A$1:$N$1000, 7, 0), 0)/'TOP SCORES'!G$6,0)</f>
        <v>0</v>
      </c>
      <c r="J111" s="14">
        <f>IFERROR(100*_xlfn.IFNA(VLOOKUP($B111,KviZDarije7!$A$1:$N$999, 7, 0), 0)/'TOP SCORES'!H$6,0)</f>
        <v>0</v>
      </c>
      <c r="K111" s="14">
        <f>IFERROR(100*_xlfn.IFNA(VLOOKUP($B111,KviZDarije8!$A$1:$N$1000, 7, 0), 0)/'TOP SCORES'!I$6,0)</f>
        <v>45.454545454545453</v>
      </c>
      <c r="L111" s="14">
        <f>IFERROR(100*_xlfn.IFNA(VLOOKUP($B111,KviZDarije9!$A$1:$N$1000, 7, 0), 0)/'TOP SCORES'!J$6,0)</f>
        <v>27.272727272727273</v>
      </c>
      <c r="M111" s="14">
        <f>IFERROR(100*_xlfn.IFNA(VLOOKUP($B111,KviZDarije10!$A$1:$N$1000, 7, 0), 0)/'TOP SCORES'!K$6,0)</f>
        <v>50</v>
      </c>
      <c r="N111" s="14">
        <f>IFERROR(100*_xlfn.IFNA(VLOOKUP($B111,KviZDarije11!$A$1:$N$1000, 7, 0), 0)/'TOP SCORES'!L$6,0)</f>
        <v>0</v>
      </c>
    </row>
    <row r="112" spans="1:14">
      <c r="A112" s="17">
        <f t="shared" ca="1" si="1"/>
        <v>111</v>
      </c>
      <c r="B112" s="12" t="s">
        <v>41</v>
      </c>
      <c r="C112" s="15" cm="1">
        <f t="array" aca="1" ref="C112" ca="1">SUM(LARGE(D112:N112,ROW(INDIRECT("1:8"))))</f>
        <v>192.42424242424246</v>
      </c>
      <c r="D112" s="14">
        <f>IFERROR(100*_xlfn.IFNA(VLOOKUP($B112,KviZDarije1!$A$1:$N$1000, 7, 0), 0)/'TOP SCORES'!B$6,0)</f>
        <v>0</v>
      </c>
      <c r="E112" s="14">
        <f>IFERROR(100*_xlfn.IFNA(VLOOKUP($B112,KviZDarije2!$A$1:$N$1000, 7, 0), 0)/'TOP SCORES'!C$6,0)</f>
        <v>18.181818181818183</v>
      </c>
      <c r="F112" s="14">
        <f>IFERROR(100*_xlfn.IFNA(VLOOKUP($B112,KviZDarije3!$A$1:$N$1000, 7, 0), 0)/'TOP SCORES'!D$6,0)</f>
        <v>18.181818181818183</v>
      </c>
      <c r="G112" s="14">
        <f>IFERROR(100*_xlfn.IFNA(VLOOKUP($B112,KviZDarije4!$A$1:$N$1000, 7, 0), 0)/'TOP SCORES'!E$6,0)</f>
        <v>0</v>
      </c>
      <c r="H112" s="14">
        <f>IFERROR(100*_xlfn.IFNA(VLOOKUP($B112,KviZDarije5!$A$1:$N$1000, 7, 0), 0)/'TOP SCORES'!F$6,0)</f>
        <v>0</v>
      </c>
      <c r="I112" s="14">
        <f>IFERROR(100*_xlfn.IFNA(VLOOKUP($B112,KviZDarije6!$A$1:$N$1000, 7, 0), 0)/'TOP SCORES'!G$6,0)</f>
        <v>33.333333333333336</v>
      </c>
      <c r="J112" s="14">
        <f>IFERROR(100*_xlfn.IFNA(VLOOKUP($B112,KviZDarije7!$A$1:$N$999, 7, 0), 0)/'TOP SCORES'!H$6,0)</f>
        <v>0</v>
      </c>
      <c r="K112" s="14">
        <f>IFERROR(100*_xlfn.IFNA(VLOOKUP($B112,KviZDarije8!$A$1:$N$1000, 7, 0), 0)/'TOP SCORES'!I$6,0)</f>
        <v>18.181818181818183</v>
      </c>
      <c r="L112" s="14">
        <f>IFERROR(100*_xlfn.IFNA(VLOOKUP($B112,KviZDarije9!$A$1:$N$1000, 7, 0), 0)/'TOP SCORES'!J$6,0)</f>
        <v>36.363636363636367</v>
      </c>
      <c r="M112" s="14">
        <f>IFERROR(100*_xlfn.IFNA(VLOOKUP($B112,KviZDarije10!$A$1:$N$1000, 7, 0), 0)/'TOP SCORES'!K$6,0)</f>
        <v>50</v>
      </c>
      <c r="N112" s="14">
        <f>IFERROR(100*_xlfn.IFNA(VLOOKUP($B112,KviZDarije11!$A$1:$N$1000, 7, 0), 0)/'TOP SCORES'!L$6,0)</f>
        <v>18.181818181818183</v>
      </c>
    </row>
    <row r="113" spans="1:14">
      <c r="A113" s="17">
        <f t="shared" ca="1" si="1"/>
        <v>112</v>
      </c>
      <c r="B113" s="12" t="s">
        <v>89</v>
      </c>
      <c r="C113" s="15" cm="1">
        <f t="array" aca="1" ref="C113" ca="1">SUM(LARGE(D113:N113,ROW(INDIRECT("1:8"))))</f>
        <v>186.36363636363637</v>
      </c>
      <c r="D113" s="14">
        <f>IFERROR(100*_xlfn.IFNA(VLOOKUP($B113,KviZDarije1!$A$1:$N$1000, 7, 0), 0)/'TOP SCORES'!B$6,0)</f>
        <v>0</v>
      </c>
      <c r="E113" s="14">
        <f>IFERROR(100*_xlfn.IFNA(VLOOKUP($B113,KviZDarije2!$A$1:$N$1000, 7, 0), 0)/'TOP SCORES'!C$6,0)</f>
        <v>81.818181818181813</v>
      </c>
      <c r="F113" s="14">
        <f>IFERROR(100*_xlfn.IFNA(VLOOKUP($B113,KviZDarije3!$A$1:$N$1000, 7, 0), 0)/'TOP SCORES'!D$6,0)</f>
        <v>54.545454545454547</v>
      </c>
      <c r="G113" s="14">
        <f>IFERROR(100*_xlfn.IFNA(VLOOKUP($B113,KviZDarije4!$A$1:$N$1000, 7, 0), 0)/'TOP SCORES'!E$6,0)</f>
        <v>0</v>
      </c>
      <c r="H113" s="14">
        <f>IFERROR(100*_xlfn.IFNA(VLOOKUP($B113,KviZDarije5!$A$1:$N$1000, 7, 0), 0)/'TOP SCORES'!F$6,0)</f>
        <v>0</v>
      </c>
      <c r="I113" s="14">
        <f>IFERROR(100*_xlfn.IFNA(VLOOKUP($B113,KviZDarije6!$A$1:$N$1000, 7, 0), 0)/'TOP SCORES'!G$6,0)</f>
        <v>0</v>
      </c>
      <c r="J113" s="14">
        <f>IFERROR(100*_xlfn.IFNA(VLOOKUP($B113,KviZDarije7!$A$1:$N$999, 7, 0), 0)/'TOP SCORES'!H$6,0)</f>
        <v>50</v>
      </c>
      <c r="K113" s="14">
        <f>IFERROR(100*_xlfn.IFNA(VLOOKUP($B113,KviZDarije8!$A$1:$N$1000, 7, 0), 0)/'TOP SCORES'!I$6,0)</f>
        <v>0</v>
      </c>
      <c r="L113" s="14">
        <f>IFERROR(100*_xlfn.IFNA(VLOOKUP($B113,KviZDarije9!$A$1:$N$1000, 7, 0), 0)/'TOP SCORES'!J$6,0)</f>
        <v>0</v>
      </c>
      <c r="M113" s="14">
        <f>IFERROR(100*_xlfn.IFNA(VLOOKUP($B113,KviZDarije10!$A$1:$N$1000, 7, 0), 0)/'TOP SCORES'!K$6,0)</f>
        <v>0</v>
      </c>
      <c r="N113" s="14">
        <f>IFERROR(100*_xlfn.IFNA(VLOOKUP($B113,KviZDarije11!$A$1:$N$1000, 7, 0), 0)/'TOP SCORES'!L$6,0)</f>
        <v>0</v>
      </c>
    </row>
    <row r="114" spans="1:14">
      <c r="A114" s="17">
        <f t="shared" ca="1" si="1"/>
        <v>113</v>
      </c>
      <c r="B114" s="12" t="s">
        <v>163</v>
      </c>
      <c r="C114" s="15" cm="1">
        <f t="array" aca="1" ref="C114" ca="1">SUM(LARGE(D114:N114,ROW(INDIRECT("1:8"))))</f>
        <v>180.90909090909093</v>
      </c>
      <c r="D114" s="14">
        <f>IFERROR(100*_xlfn.IFNA(VLOOKUP($B114,KviZDarije1!$A$1:$N$1000, 7, 0), 0)/'TOP SCORES'!B$6,0)</f>
        <v>40</v>
      </c>
      <c r="E114" s="14">
        <f>IFERROR(100*_xlfn.IFNA(VLOOKUP($B114,KviZDarije2!$A$1:$N$1000, 7, 0), 0)/'TOP SCORES'!C$6,0)</f>
        <v>18.181818181818183</v>
      </c>
      <c r="F114" s="14">
        <f>IFERROR(100*_xlfn.IFNA(VLOOKUP($B114,KviZDarije3!$A$1:$N$1000, 7, 0), 0)/'TOP SCORES'!D$6,0)</f>
        <v>36.363636363636367</v>
      </c>
      <c r="G114" s="14">
        <f>IFERROR(100*_xlfn.IFNA(VLOOKUP($B114,KviZDarije4!$A$1:$N$1000, 7, 0), 0)/'TOP SCORES'!E$6,0)</f>
        <v>0</v>
      </c>
      <c r="H114" s="14">
        <f>IFERROR(100*_xlfn.IFNA(VLOOKUP($B114,KviZDarije5!$A$1:$N$1000, 7, 0), 0)/'TOP SCORES'!F$6,0)</f>
        <v>0</v>
      </c>
      <c r="I114" s="14">
        <f>IFERROR(100*_xlfn.IFNA(VLOOKUP($B114,KviZDarije6!$A$1:$N$1000, 7, 0), 0)/'TOP SCORES'!G$6,0)</f>
        <v>0</v>
      </c>
      <c r="J114" s="14">
        <f>IFERROR(100*_xlfn.IFNA(VLOOKUP($B114,KviZDarije7!$A$1:$N$999, 7, 0), 0)/'TOP SCORES'!H$6,0)</f>
        <v>0</v>
      </c>
      <c r="K114" s="14">
        <f>IFERROR(100*_xlfn.IFNA(VLOOKUP($B114,KviZDarije8!$A$1:$N$1000, 7, 0), 0)/'TOP SCORES'!I$6,0)</f>
        <v>0</v>
      </c>
      <c r="L114" s="14">
        <f>IFERROR(100*_xlfn.IFNA(VLOOKUP($B114,KviZDarije9!$A$1:$N$1000, 7, 0), 0)/'TOP SCORES'!J$6,0)</f>
        <v>36.363636363636367</v>
      </c>
      <c r="M114" s="14">
        <f>IFERROR(100*_xlfn.IFNA(VLOOKUP($B114,KviZDarije10!$A$1:$N$1000, 7, 0), 0)/'TOP SCORES'!K$6,0)</f>
        <v>50</v>
      </c>
      <c r="N114" s="14">
        <f>IFERROR(100*_xlfn.IFNA(VLOOKUP($B114,KviZDarije11!$A$1:$N$1000, 7, 0), 0)/'TOP SCORES'!L$6,0)</f>
        <v>0</v>
      </c>
    </row>
    <row r="115" spans="1:14">
      <c r="A115" s="17">
        <f t="shared" ca="1" si="1"/>
        <v>114</v>
      </c>
      <c r="B115" s="8" t="s">
        <v>158</v>
      </c>
      <c r="C115" s="15" cm="1">
        <f t="array" aca="1" ref="C115" ca="1">SUM(LARGE(D115:N115,ROW(INDIRECT("1:8"))))</f>
        <v>180.90909090909091</v>
      </c>
      <c r="D115" s="14">
        <f>IFERROR(100*_xlfn.IFNA(VLOOKUP($B115,KviZDarije1!$A$1:$N$1000, 7, 0), 0)/'TOP SCORES'!B$6,0)</f>
        <v>40</v>
      </c>
      <c r="E115" s="14">
        <f>IFERROR(100*_xlfn.IFNA(VLOOKUP($B115,KviZDarije2!$A$1:$N$1000, 7, 0), 0)/'TOP SCORES'!C$6,0)</f>
        <v>0</v>
      </c>
      <c r="F115" s="14">
        <f>IFERROR(100*_xlfn.IFNA(VLOOKUP($B115,KviZDarije3!$A$1:$N$1000, 7, 0), 0)/'TOP SCORES'!D$6,0)</f>
        <v>45.454545454545453</v>
      </c>
      <c r="G115" s="14">
        <f>IFERROR(100*_xlfn.IFNA(VLOOKUP($B115,KviZDarije4!$A$1:$N$1000, 7, 0), 0)/'TOP SCORES'!E$6,0)</f>
        <v>0</v>
      </c>
      <c r="H115" s="14">
        <f>IFERROR(100*_xlfn.IFNA(VLOOKUP($B115,KviZDarije5!$A$1:$N$1000, 7, 0), 0)/'TOP SCORES'!F$6,0)</f>
        <v>0</v>
      </c>
      <c r="I115" s="14">
        <f>IFERROR(100*_xlfn.IFNA(VLOOKUP($B115,KviZDarije6!$A$1:$N$1000, 7, 0), 0)/'TOP SCORES'!G$6,0)</f>
        <v>0</v>
      </c>
      <c r="J115" s="14">
        <f>IFERROR(100*_xlfn.IFNA(VLOOKUP($B115,KviZDarije7!$A$1:$N$999, 7, 0), 0)/'TOP SCORES'!H$6,0)</f>
        <v>0</v>
      </c>
      <c r="K115" s="14">
        <f>IFERROR(100*_xlfn.IFNA(VLOOKUP($B115,KviZDarije8!$A$1:$N$1000, 7, 0), 0)/'TOP SCORES'!I$6,0)</f>
        <v>0</v>
      </c>
      <c r="L115" s="14">
        <f>IFERROR(100*_xlfn.IFNA(VLOOKUP($B115,KviZDarije9!$A$1:$N$1000, 7, 0), 0)/'TOP SCORES'!J$6,0)</f>
        <v>0</v>
      </c>
      <c r="M115" s="14">
        <f>IFERROR(100*_xlfn.IFNA(VLOOKUP($B115,KviZDarije10!$A$1:$N$1000, 7, 0), 0)/'TOP SCORES'!K$6,0)</f>
        <v>50</v>
      </c>
      <c r="N115" s="14">
        <f>IFERROR(100*_xlfn.IFNA(VLOOKUP($B115,KviZDarije11!$A$1:$N$1000, 7, 0), 0)/'TOP SCORES'!L$6,0)</f>
        <v>45.454545454545453</v>
      </c>
    </row>
    <row r="116" spans="1:14">
      <c r="A116" s="17">
        <f t="shared" ca="1" si="1"/>
        <v>115</v>
      </c>
      <c r="B116" s="12" t="s">
        <v>43</v>
      </c>
      <c r="C116" s="15" cm="1">
        <f t="array" aca="1" ref="C116" ca="1">SUM(LARGE(D116:N116,ROW(INDIRECT("1:8"))))</f>
        <v>177.27272727272728</v>
      </c>
      <c r="D116" s="14">
        <f>IFERROR(100*_xlfn.IFNA(VLOOKUP($B116,KviZDarije1!$A$1:$N$1000, 7, 0), 0)/'TOP SCORES'!B$6,0)</f>
        <v>0</v>
      </c>
      <c r="E116" s="14">
        <f>IFERROR(100*_xlfn.IFNA(VLOOKUP($B116,KviZDarije2!$A$1:$N$1000, 7, 0), 0)/'TOP SCORES'!C$6,0)</f>
        <v>45.454545454545453</v>
      </c>
      <c r="F116" s="14">
        <f>IFERROR(100*_xlfn.IFNA(VLOOKUP($B116,KviZDarije3!$A$1:$N$1000, 7, 0), 0)/'TOP SCORES'!D$6,0)</f>
        <v>0</v>
      </c>
      <c r="G116" s="14">
        <f>IFERROR(100*_xlfn.IFNA(VLOOKUP($B116,KviZDarije4!$A$1:$N$1000, 7, 0), 0)/'TOP SCORES'!E$6,0)</f>
        <v>30</v>
      </c>
      <c r="H116" s="14">
        <f>IFERROR(100*_xlfn.IFNA(VLOOKUP($B116,KviZDarije5!$A$1:$N$1000, 7, 0), 0)/'TOP SCORES'!F$6,0)</f>
        <v>20</v>
      </c>
      <c r="I116" s="14">
        <f>IFERROR(100*_xlfn.IFNA(VLOOKUP($B116,KviZDarije6!$A$1:$N$1000, 7, 0), 0)/'TOP SCORES'!G$6,0)</f>
        <v>0</v>
      </c>
      <c r="J116" s="14">
        <f>IFERROR(100*_xlfn.IFNA(VLOOKUP($B116,KviZDarije7!$A$1:$N$999, 7, 0), 0)/'TOP SCORES'!H$6,0)</f>
        <v>0</v>
      </c>
      <c r="K116" s="14">
        <f>IFERROR(100*_xlfn.IFNA(VLOOKUP($B116,KviZDarije8!$A$1:$N$1000, 7, 0), 0)/'TOP SCORES'!I$6,0)</f>
        <v>45.454545454545453</v>
      </c>
      <c r="L116" s="14">
        <f>IFERROR(100*_xlfn.IFNA(VLOOKUP($B116,KviZDarije9!$A$1:$N$1000, 7, 0), 0)/'TOP SCORES'!J$6,0)</f>
        <v>36.363636363636367</v>
      </c>
      <c r="M116" s="14">
        <f>IFERROR(100*_xlfn.IFNA(VLOOKUP($B116,KviZDarije10!$A$1:$N$1000, 7, 0), 0)/'TOP SCORES'!K$6,0)</f>
        <v>0</v>
      </c>
      <c r="N116" s="14">
        <f>IFERROR(100*_xlfn.IFNA(VLOOKUP($B116,KviZDarije11!$A$1:$N$1000, 7, 0), 0)/'TOP SCORES'!L$6,0)</f>
        <v>0</v>
      </c>
    </row>
    <row r="117" spans="1:14">
      <c r="A117" s="17">
        <f t="shared" ca="1" si="1"/>
        <v>116</v>
      </c>
      <c r="B117" s="12" t="s">
        <v>173</v>
      </c>
      <c r="C117" s="15" cm="1">
        <f t="array" aca="1" ref="C117" ca="1">SUM(LARGE(D117:N117,ROW(INDIRECT("1:8"))))</f>
        <v>172.42424242424244</v>
      </c>
      <c r="D117" s="14">
        <f>IFERROR(100*_xlfn.IFNA(VLOOKUP($B117,KviZDarije1!$A$1:$N$1000, 7, 0), 0)/'TOP SCORES'!B$6,0)</f>
        <v>0</v>
      </c>
      <c r="E117" s="14">
        <f>IFERROR(100*_xlfn.IFNA(VLOOKUP($B117,KviZDarije2!$A$1:$N$1000, 7, 0), 0)/'TOP SCORES'!C$6,0)</f>
        <v>9.0909090909090917</v>
      </c>
      <c r="F117" s="14">
        <f>IFERROR(100*_xlfn.IFNA(VLOOKUP($B117,KviZDarije3!$A$1:$N$1000, 7, 0), 0)/'TOP SCORES'!D$6,0)</f>
        <v>36.363636363636367</v>
      </c>
      <c r="G117" s="14">
        <f>IFERROR(100*_xlfn.IFNA(VLOOKUP($B117,KviZDarije4!$A$1:$N$1000, 7, 0), 0)/'TOP SCORES'!E$6,0)</f>
        <v>10</v>
      </c>
      <c r="H117" s="14">
        <f>IFERROR(100*_xlfn.IFNA(VLOOKUP($B117,KviZDarije5!$A$1:$N$1000, 7, 0), 0)/'TOP SCORES'!F$6,0)</f>
        <v>10</v>
      </c>
      <c r="I117" s="14">
        <f>IFERROR(100*_xlfn.IFNA(VLOOKUP($B117,KviZDarije6!$A$1:$N$1000, 7, 0), 0)/'TOP SCORES'!G$6,0)</f>
        <v>33.333333333333336</v>
      </c>
      <c r="J117" s="14">
        <f>IFERROR(100*_xlfn.IFNA(VLOOKUP($B117,KviZDarije7!$A$1:$N$999, 7, 0), 0)/'TOP SCORES'!H$6,0)</f>
        <v>10</v>
      </c>
      <c r="K117" s="14">
        <f>IFERROR(100*_xlfn.IFNA(VLOOKUP($B117,KviZDarije8!$A$1:$N$1000, 7, 0), 0)/'TOP SCORES'!I$6,0)</f>
        <v>45.454545454545453</v>
      </c>
      <c r="L117" s="14">
        <f>IFERROR(100*_xlfn.IFNA(VLOOKUP($B117,KviZDarije9!$A$1:$N$1000, 7, 0), 0)/'TOP SCORES'!J$6,0)</f>
        <v>18.181818181818183</v>
      </c>
      <c r="M117" s="14">
        <f>IFERROR(100*_xlfn.IFNA(VLOOKUP($B117,KviZDarije10!$A$1:$N$1000, 7, 0), 0)/'TOP SCORES'!K$6,0)</f>
        <v>0</v>
      </c>
      <c r="N117" s="14">
        <f>IFERROR(100*_xlfn.IFNA(VLOOKUP($B117,KviZDarije11!$A$1:$N$1000, 7, 0), 0)/'TOP SCORES'!L$6,0)</f>
        <v>0</v>
      </c>
    </row>
    <row r="118" spans="1:14">
      <c r="A118" s="17">
        <f t="shared" ca="1" si="1"/>
        <v>117</v>
      </c>
      <c r="B118" s="12" t="s">
        <v>83</v>
      </c>
      <c r="C118" s="15" cm="1">
        <f t="array" aca="1" ref="C118" ca="1">SUM(LARGE(D118:N118,ROW(INDIRECT("1:8"))))</f>
        <v>170.90909090909091</v>
      </c>
      <c r="D118" s="14">
        <f>IFERROR(100*_xlfn.IFNA(VLOOKUP($B118,KviZDarije1!$A$1:$N$1000, 7, 0), 0)/'TOP SCORES'!B$6,0)</f>
        <v>50</v>
      </c>
      <c r="E118" s="14">
        <f>IFERROR(100*_xlfn.IFNA(VLOOKUP($B118,KviZDarije2!$A$1:$N$1000, 7, 0), 0)/'TOP SCORES'!C$6,0)</f>
        <v>0</v>
      </c>
      <c r="F118" s="14">
        <f>IFERROR(100*_xlfn.IFNA(VLOOKUP($B118,KviZDarije3!$A$1:$N$1000, 7, 0), 0)/'TOP SCORES'!D$6,0)</f>
        <v>63.636363636363633</v>
      </c>
      <c r="G118" s="14">
        <f>IFERROR(100*_xlfn.IFNA(VLOOKUP($B118,KviZDarije4!$A$1:$N$1000, 7, 0), 0)/'TOP SCORES'!E$6,0)</f>
        <v>0</v>
      </c>
      <c r="H118" s="14">
        <f>IFERROR(100*_xlfn.IFNA(VLOOKUP($B118,KviZDarije5!$A$1:$N$1000, 7, 0), 0)/'TOP SCORES'!F$6,0)</f>
        <v>0</v>
      </c>
      <c r="I118" s="14">
        <f>IFERROR(100*_xlfn.IFNA(VLOOKUP($B118,KviZDarije6!$A$1:$N$1000, 7, 0), 0)/'TOP SCORES'!G$6,0)</f>
        <v>0</v>
      </c>
      <c r="J118" s="14">
        <f>IFERROR(100*_xlfn.IFNA(VLOOKUP($B118,KviZDarije7!$A$1:$N$999, 7, 0), 0)/'TOP SCORES'!H$6,0)</f>
        <v>0</v>
      </c>
      <c r="K118" s="14">
        <f>IFERROR(100*_xlfn.IFNA(VLOOKUP($B118,KviZDarije8!$A$1:$N$1000, 7, 0), 0)/'TOP SCORES'!I$6,0)</f>
        <v>0</v>
      </c>
      <c r="L118" s="14">
        <f>IFERROR(100*_xlfn.IFNA(VLOOKUP($B118,KviZDarije9!$A$1:$N$1000, 7, 0), 0)/'TOP SCORES'!J$6,0)</f>
        <v>0</v>
      </c>
      <c r="M118" s="14">
        <f>IFERROR(100*_xlfn.IFNA(VLOOKUP($B118,KviZDarije10!$A$1:$N$1000, 7, 0), 0)/'TOP SCORES'!K$6,0)</f>
        <v>30</v>
      </c>
      <c r="N118" s="14">
        <f>IFERROR(100*_xlfn.IFNA(VLOOKUP($B118,KviZDarije11!$A$1:$N$1000, 7, 0), 0)/'TOP SCORES'!L$6,0)</f>
        <v>27.272727272727273</v>
      </c>
    </row>
    <row r="119" spans="1:14">
      <c r="A119" s="17">
        <f t="shared" ca="1" si="1"/>
        <v>118</v>
      </c>
      <c r="B119" s="12" t="s">
        <v>120</v>
      </c>
      <c r="C119" s="15" cm="1">
        <f t="array" aca="1" ref="C119" ca="1">SUM(LARGE(D119:N119,ROW(INDIRECT("1:8"))))</f>
        <v>169.09090909090909</v>
      </c>
      <c r="D119" s="14">
        <f>IFERROR(100*_xlfn.IFNA(VLOOKUP($B119,KviZDarije1!$A$1:$N$1000, 7, 0), 0)/'TOP SCORES'!B$6,0)</f>
        <v>30</v>
      </c>
      <c r="E119" s="14">
        <f>IFERROR(100*_xlfn.IFNA(VLOOKUP($B119,KviZDarije2!$A$1:$N$1000, 7, 0), 0)/'TOP SCORES'!C$6,0)</f>
        <v>45.454545454545453</v>
      </c>
      <c r="F119" s="14">
        <f>IFERROR(100*_xlfn.IFNA(VLOOKUP($B119,KviZDarije3!$A$1:$N$1000, 7, 0), 0)/'TOP SCORES'!D$6,0)</f>
        <v>63.636363636363633</v>
      </c>
      <c r="G119" s="14">
        <f>IFERROR(100*_xlfn.IFNA(VLOOKUP($B119,KviZDarije4!$A$1:$N$1000, 7, 0), 0)/'TOP SCORES'!E$6,0)</f>
        <v>30</v>
      </c>
      <c r="H119" s="14">
        <f>IFERROR(100*_xlfn.IFNA(VLOOKUP($B119,KviZDarije5!$A$1:$N$1000, 7, 0), 0)/'TOP SCORES'!F$6,0)</f>
        <v>0</v>
      </c>
      <c r="I119" s="14">
        <f>IFERROR(100*_xlfn.IFNA(VLOOKUP($B119,KviZDarije6!$A$1:$N$1000, 7, 0), 0)/'TOP SCORES'!G$6,0)</f>
        <v>0</v>
      </c>
      <c r="J119" s="14">
        <f>IFERROR(100*_xlfn.IFNA(VLOOKUP($B119,KviZDarije7!$A$1:$N$999, 7, 0), 0)/'TOP SCORES'!H$6,0)</f>
        <v>0</v>
      </c>
      <c r="K119" s="14">
        <f>IFERROR(100*_xlfn.IFNA(VLOOKUP($B119,KviZDarije8!$A$1:$N$1000, 7, 0), 0)/'TOP SCORES'!I$6,0)</f>
        <v>0</v>
      </c>
      <c r="L119" s="14">
        <f>IFERROR(100*_xlfn.IFNA(VLOOKUP($B119,KviZDarije9!$A$1:$N$1000, 7, 0), 0)/'TOP SCORES'!J$6,0)</f>
        <v>0</v>
      </c>
      <c r="M119" s="14">
        <f>IFERROR(100*_xlfn.IFNA(VLOOKUP($B119,KviZDarije10!$A$1:$N$1000, 7, 0), 0)/'TOP SCORES'!K$6,0)</f>
        <v>0</v>
      </c>
      <c r="N119" s="14">
        <f>IFERROR(100*_xlfn.IFNA(VLOOKUP($B119,KviZDarije11!$A$1:$N$1000, 7, 0), 0)/'TOP SCORES'!L$6,0)</f>
        <v>0</v>
      </c>
    </row>
    <row r="120" spans="1:14">
      <c r="A120" s="17">
        <f t="shared" ca="1" si="1"/>
        <v>119</v>
      </c>
      <c r="B120" s="12" t="s">
        <v>165</v>
      </c>
      <c r="C120" s="15" cm="1">
        <f t="array" aca="1" ref="C120" ca="1">SUM(LARGE(D120:N120,ROW(INDIRECT("1:8"))))</f>
        <v>165.65656565656568</v>
      </c>
      <c r="D120" s="14">
        <f>IFERROR(100*_xlfn.IFNA(VLOOKUP($B120,KviZDarije1!$A$1:$N$1000, 7, 0), 0)/'TOP SCORES'!B$6,0)</f>
        <v>30</v>
      </c>
      <c r="E120" s="14">
        <f>IFERROR(100*_xlfn.IFNA(VLOOKUP($B120,KviZDarije2!$A$1:$N$1000, 7, 0), 0)/'TOP SCORES'!C$6,0)</f>
        <v>9.0909090909090917</v>
      </c>
      <c r="F120" s="14">
        <f>IFERROR(100*_xlfn.IFNA(VLOOKUP($B120,KviZDarije3!$A$1:$N$1000, 7, 0), 0)/'TOP SCORES'!D$6,0)</f>
        <v>18.181818181818183</v>
      </c>
      <c r="G120" s="14">
        <f>IFERROR(100*_xlfn.IFNA(VLOOKUP($B120,KviZDarije4!$A$1:$N$1000, 7, 0), 0)/'TOP SCORES'!E$6,0)</f>
        <v>10</v>
      </c>
      <c r="H120" s="14">
        <f>IFERROR(100*_xlfn.IFNA(VLOOKUP($B120,KviZDarije5!$A$1:$N$1000, 7, 0), 0)/'TOP SCORES'!F$6,0)</f>
        <v>30</v>
      </c>
      <c r="I120" s="14">
        <f>IFERROR(100*_xlfn.IFNA(VLOOKUP($B120,KviZDarije6!$A$1:$N$1000, 7, 0), 0)/'TOP SCORES'!G$6,0)</f>
        <v>11.111111111111111</v>
      </c>
      <c r="J120" s="14">
        <f>IFERROR(100*_xlfn.IFNA(VLOOKUP($B120,KviZDarije7!$A$1:$N$999, 7, 0), 0)/'TOP SCORES'!H$6,0)</f>
        <v>0</v>
      </c>
      <c r="K120" s="14">
        <f>IFERROR(100*_xlfn.IFNA(VLOOKUP($B120,KviZDarije8!$A$1:$N$1000, 7, 0), 0)/'TOP SCORES'!I$6,0)</f>
        <v>18.181818181818183</v>
      </c>
      <c r="L120" s="14">
        <f>IFERROR(100*_xlfn.IFNA(VLOOKUP($B120,KviZDarije9!$A$1:$N$1000, 7, 0), 0)/'TOP SCORES'!J$6,0)</f>
        <v>9.0909090909090917</v>
      </c>
      <c r="M120" s="14">
        <f>IFERROR(100*_xlfn.IFNA(VLOOKUP($B120,KviZDarije10!$A$1:$N$1000, 7, 0), 0)/'TOP SCORES'!K$6,0)</f>
        <v>30</v>
      </c>
      <c r="N120" s="14">
        <f>IFERROR(100*_xlfn.IFNA(VLOOKUP($B120,KviZDarije11!$A$1:$N$1000, 7, 0), 0)/'TOP SCORES'!L$6,0)</f>
        <v>18.181818181818183</v>
      </c>
    </row>
    <row r="121" spans="1:14">
      <c r="A121" s="17">
        <f t="shared" ca="1" si="1"/>
        <v>120</v>
      </c>
      <c r="B121" s="33" t="s">
        <v>251</v>
      </c>
      <c r="C121" s="15" cm="1">
        <f t="array" aca="1" ref="C121" ca="1">SUM(LARGE(D121:N121,ROW(INDIRECT("1:8"))))</f>
        <v>164.54545454545456</v>
      </c>
      <c r="D121" s="14">
        <f>IFERROR(100*_xlfn.IFNA(VLOOKUP($B121,KviZDarije1!$A$1:$N$1000, 7, 0), 0)/'TOP SCORES'!B$6,0)</f>
        <v>0</v>
      </c>
      <c r="E121" s="14">
        <f>IFERROR(100*_xlfn.IFNA(VLOOKUP($B121,KviZDarije2!$A$1:$N$1000, 7, 0), 0)/'TOP SCORES'!C$6,0)</f>
        <v>0</v>
      </c>
      <c r="F121" s="14">
        <f>IFERROR(100*_xlfn.IFNA(VLOOKUP($B121,KviZDarije3!$A$1:$N$1000, 7, 0), 0)/'TOP SCORES'!D$6,0)</f>
        <v>0</v>
      </c>
      <c r="G121" s="14">
        <f>IFERROR(100*_xlfn.IFNA(VLOOKUP($B121,KviZDarije4!$A$1:$N$1000, 7, 0), 0)/'TOP SCORES'!E$6,0)</f>
        <v>60</v>
      </c>
      <c r="H121" s="14">
        <f>IFERROR(100*_xlfn.IFNA(VLOOKUP($B121,KviZDarije5!$A$1:$N$1000, 7, 0), 0)/'TOP SCORES'!F$6,0)</f>
        <v>0</v>
      </c>
      <c r="I121" s="14">
        <f>IFERROR(100*_xlfn.IFNA(VLOOKUP($B121,KviZDarije6!$A$1:$N$1000, 7, 0), 0)/'TOP SCORES'!G$6,0)</f>
        <v>0</v>
      </c>
      <c r="J121" s="14">
        <f>IFERROR(100*_xlfn.IFNA(VLOOKUP($B121,KviZDarije7!$A$1:$N$999, 7, 0), 0)/'TOP SCORES'!H$6,0)</f>
        <v>50</v>
      </c>
      <c r="K121" s="14">
        <f>IFERROR(100*_xlfn.IFNA(VLOOKUP($B121,KviZDarije8!$A$1:$N$1000, 7, 0), 0)/'TOP SCORES'!I$6,0)</f>
        <v>0</v>
      </c>
      <c r="L121" s="14">
        <f>IFERROR(100*_xlfn.IFNA(VLOOKUP($B121,KviZDarije9!$A$1:$N$1000, 7, 0), 0)/'TOP SCORES'!J$6,0)</f>
        <v>0</v>
      </c>
      <c r="M121" s="14">
        <f>IFERROR(100*_xlfn.IFNA(VLOOKUP($B121,KviZDarije10!$A$1:$N$1000, 7, 0), 0)/'TOP SCORES'!K$6,0)</f>
        <v>0</v>
      </c>
      <c r="N121" s="14">
        <f>IFERROR(100*_xlfn.IFNA(VLOOKUP($B121,KviZDarije11!$A$1:$N$1000, 7, 0), 0)/'TOP SCORES'!L$6,0)</f>
        <v>54.545454545454547</v>
      </c>
    </row>
    <row r="122" spans="1:14">
      <c r="A122" s="17">
        <f t="shared" ca="1" si="1"/>
        <v>121</v>
      </c>
      <c r="B122" s="12" t="s">
        <v>92</v>
      </c>
      <c r="C122" s="15" cm="1">
        <f t="array" aca="1" ref="C122" ca="1">SUM(LARGE(D122:N122,ROW(INDIRECT("1:8"))))</f>
        <v>161.81818181818184</v>
      </c>
      <c r="D122" s="14">
        <f>IFERROR(100*_xlfn.IFNA(VLOOKUP($B122,KviZDarije1!$A$1:$N$1000, 7, 0), 0)/'TOP SCORES'!B$6,0)</f>
        <v>30</v>
      </c>
      <c r="E122" s="14">
        <f>IFERROR(100*_xlfn.IFNA(VLOOKUP($B122,KviZDarije2!$A$1:$N$1000, 7, 0), 0)/'TOP SCORES'!C$6,0)</f>
        <v>36.363636363636367</v>
      </c>
      <c r="F122" s="14">
        <f>IFERROR(100*_xlfn.IFNA(VLOOKUP($B122,KviZDarije3!$A$1:$N$1000, 7, 0), 0)/'TOP SCORES'!D$6,0)</f>
        <v>18.181818181818183</v>
      </c>
      <c r="G122" s="14">
        <f>IFERROR(100*_xlfn.IFNA(VLOOKUP($B122,KviZDarije4!$A$1:$N$1000, 7, 0), 0)/'TOP SCORES'!E$6,0)</f>
        <v>40</v>
      </c>
      <c r="H122" s="14">
        <f>IFERROR(100*_xlfn.IFNA(VLOOKUP($B122,KviZDarije5!$A$1:$N$1000, 7, 0), 0)/'TOP SCORES'!F$6,0)</f>
        <v>0</v>
      </c>
      <c r="I122" s="14">
        <f>IFERROR(100*_xlfn.IFNA(VLOOKUP($B122,KviZDarije6!$A$1:$N$1000, 7, 0), 0)/'TOP SCORES'!G$6,0)</f>
        <v>0</v>
      </c>
      <c r="J122" s="14">
        <f>IFERROR(100*_xlfn.IFNA(VLOOKUP($B122,KviZDarije7!$A$1:$N$999, 7, 0), 0)/'TOP SCORES'!H$6,0)</f>
        <v>10</v>
      </c>
      <c r="K122" s="14">
        <f>IFERROR(100*_xlfn.IFNA(VLOOKUP($B122,KviZDarije8!$A$1:$N$1000, 7, 0), 0)/'TOP SCORES'!I$6,0)</f>
        <v>0</v>
      </c>
      <c r="L122" s="14">
        <f>IFERROR(100*_xlfn.IFNA(VLOOKUP($B122,KviZDarije9!$A$1:$N$1000, 7, 0), 0)/'TOP SCORES'!J$6,0)</f>
        <v>27.272727272727273</v>
      </c>
      <c r="M122" s="14">
        <f>IFERROR(100*_xlfn.IFNA(VLOOKUP($B122,KviZDarije10!$A$1:$N$1000, 7, 0), 0)/'TOP SCORES'!K$6,0)</f>
        <v>0</v>
      </c>
      <c r="N122" s="14">
        <f>IFERROR(100*_xlfn.IFNA(VLOOKUP($B122,KviZDarije11!$A$1:$N$1000, 7, 0), 0)/'TOP SCORES'!L$6,0)</f>
        <v>0</v>
      </c>
    </row>
    <row r="123" spans="1:14">
      <c r="A123" s="17">
        <f t="shared" ca="1" si="1"/>
        <v>122</v>
      </c>
      <c r="B123" s="12" t="s">
        <v>233</v>
      </c>
      <c r="C123" s="15" cm="1">
        <f t="array" aca="1" ref="C123" ca="1">SUM(LARGE(D123:N123,ROW(INDIRECT("1:8"))))</f>
        <v>161.81818181818181</v>
      </c>
      <c r="D123" s="14">
        <f>IFERROR(100*_xlfn.IFNA(VLOOKUP($B123,KviZDarije1!$A$1:$N$1000, 7, 0), 0)/'TOP SCORES'!B$6,0)</f>
        <v>0</v>
      </c>
      <c r="E123" s="14">
        <f>IFERROR(100*_xlfn.IFNA(VLOOKUP($B123,KviZDarije2!$A$1:$N$1000, 7, 0), 0)/'TOP SCORES'!C$6,0)</f>
        <v>0</v>
      </c>
      <c r="F123" s="14">
        <f>IFERROR(100*_xlfn.IFNA(VLOOKUP($B123,KviZDarije3!$A$1:$N$1000, 7, 0), 0)/'TOP SCORES'!D$6,0)</f>
        <v>63.636363636363633</v>
      </c>
      <c r="G123" s="14">
        <f>IFERROR(100*_xlfn.IFNA(VLOOKUP($B123,KviZDarije4!$A$1:$N$1000, 7, 0), 0)/'TOP SCORES'!E$6,0)</f>
        <v>30</v>
      </c>
      <c r="H123" s="14">
        <f>IFERROR(100*_xlfn.IFNA(VLOOKUP($B123,KviZDarije5!$A$1:$N$1000, 7, 0), 0)/'TOP SCORES'!F$6,0)</f>
        <v>20</v>
      </c>
      <c r="I123" s="14">
        <f>IFERROR(100*_xlfn.IFNA(VLOOKUP($B123,KviZDarije6!$A$1:$N$1000, 7, 0), 0)/'TOP SCORES'!G$6,0)</f>
        <v>0</v>
      </c>
      <c r="J123" s="14">
        <f>IFERROR(100*_xlfn.IFNA(VLOOKUP($B123,KviZDarije7!$A$1:$N$999, 7, 0), 0)/'TOP SCORES'!H$6,0)</f>
        <v>30</v>
      </c>
      <c r="K123" s="14">
        <f>IFERROR(100*_xlfn.IFNA(VLOOKUP($B123,KviZDarije8!$A$1:$N$1000, 7, 0), 0)/'TOP SCORES'!I$6,0)</f>
        <v>18.181818181818183</v>
      </c>
      <c r="L123" s="14">
        <f>IFERROR(100*_xlfn.IFNA(VLOOKUP($B123,KviZDarije9!$A$1:$N$1000, 7, 0), 0)/'TOP SCORES'!J$6,0)</f>
        <v>0</v>
      </c>
      <c r="M123" s="14">
        <f>IFERROR(100*_xlfn.IFNA(VLOOKUP($B123,KviZDarije10!$A$1:$N$1000, 7, 0), 0)/'TOP SCORES'!K$6,0)</f>
        <v>0</v>
      </c>
      <c r="N123" s="14">
        <f>IFERROR(100*_xlfn.IFNA(VLOOKUP($B123,KviZDarije11!$A$1:$N$1000, 7, 0), 0)/'TOP SCORES'!L$6,0)</f>
        <v>0</v>
      </c>
    </row>
    <row r="124" spans="1:14">
      <c r="A124" s="17">
        <f t="shared" ca="1" si="1"/>
        <v>123</v>
      </c>
      <c r="B124" s="12" t="s">
        <v>231</v>
      </c>
      <c r="C124" s="15" cm="1">
        <f t="array" aca="1" ref="C124" ca="1">SUM(LARGE(D124:N124,ROW(INDIRECT("1:8"))))</f>
        <v>157.6767676767677</v>
      </c>
      <c r="D124" s="14">
        <f>IFERROR(100*_xlfn.IFNA(VLOOKUP($B124,KviZDarije1!$A$1:$N$1000, 7, 0), 0)/'TOP SCORES'!B$6,0)</f>
        <v>0</v>
      </c>
      <c r="E124" s="14">
        <f>IFERROR(100*_xlfn.IFNA(VLOOKUP($B124,KviZDarije2!$A$1:$N$1000, 7, 0), 0)/'TOP SCORES'!C$6,0)</f>
        <v>0</v>
      </c>
      <c r="F124" s="14">
        <f>IFERROR(100*_xlfn.IFNA(VLOOKUP($B124,KviZDarije3!$A$1:$N$1000, 7, 0), 0)/'TOP SCORES'!D$6,0)</f>
        <v>27.272727272727273</v>
      </c>
      <c r="G124" s="14">
        <f>IFERROR(100*_xlfn.IFNA(VLOOKUP($B124,KviZDarije4!$A$1:$N$1000, 7, 0), 0)/'TOP SCORES'!E$6,0)</f>
        <v>20</v>
      </c>
      <c r="H124" s="14">
        <f>IFERROR(100*_xlfn.IFNA(VLOOKUP($B124,KviZDarije5!$A$1:$N$1000, 7, 0), 0)/'TOP SCORES'!F$6,0)</f>
        <v>50</v>
      </c>
      <c r="I124" s="14">
        <f>IFERROR(100*_xlfn.IFNA(VLOOKUP($B124,KviZDarije6!$A$1:$N$1000, 7, 0), 0)/'TOP SCORES'!G$6,0)</f>
        <v>22.222222222222221</v>
      </c>
      <c r="J124" s="14">
        <f>IFERROR(100*_xlfn.IFNA(VLOOKUP($B124,KviZDarije7!$A$1:$N$999, 7, 0), 0)/'TOP SCORES'!H$6,0)</f>
        <v>10</v>
      </c>
      <c r="K124" s="14">
        <f>IFERROR(100*_xlfn.IFNA(VLOOKUP($B124,KviZDarije8!$A$1:$N$1000, 7, 0), 0)/'TOP SCORES'!I$6,0)</f>
        <v>18.181818181818183</v>
      </c>
      <c r="L124" s="14">
        <f>IFERROR(100*_xlfn.IFNA(VLOOKUP($B124,KviZDarije9!$A$1:$N$1000, 7, 0), 0)/'TOP SCORES'!J$6,0)</f>
        <v>0</v>
      </c>
      <c r="M124" s="14">
        <f>IFERROR(100*_xlfn.IFNA(VLOOKUP($B124,KviZDarije10!$A$1:$N$1000, 7, 0), 0)/'TOP SCORES'!K$6,0)</f>
        <v>10</v>
      </c>
      <c r="N124" s="14">
        <f>IFERROR(100*_xlfn.IFNA(VLOOKUP($B124,KviZDarije11!$A$1:$N$1000, 7, 0), 0)/'TOP SCORES'!L$6,0)</f>
        <v>0</v>
      </c>
    </row>
    <row r="125" spans="1:14">
      <c r="A125" s="17">
        <f t="shared" ca="1" si="1"/>
        <v>124</v>
      </c>
      <c r="B125" s="34" t="s">
        <v>266</v>
      </c>
      <c r="C125" s="15" cm="1">
        <f t="array" aca="1" ref="C125" ca="1">SUM(LARGE(D125:N125,ROW(INDIRECT("1:8"))))</f>
        <v>153.63636363636365</v>
      </c>
      <c r="D125" s="14">
        <f>IFERROR(100*_xlfn.IFNA(VLOOKUP($B125,KviZDarije1!$A$1:$N$1000, 7, 0), 0)/'TOP SCORES'!B$6,0)</f>
        <v>0</v>
      </c>
      <c r="E125" s="14">
        <f>IFERROR(100*_xlfn.IFNA(VLOOKUP($B125,KviZDarije2!$A$1:$N$1000, 7, 0), 0)/'TOP SCORES'!C$6,0)</f>
        <v>0</v>
      </c>
      <c r="F125" s="14">
        <f>IFERROR(100*_xlfn.IFNA(VLOOKUP($B125,KviZDarije3!$A$1:$N$1000, 7, 0), 0)/'TOP SCORES'!D$6,0)</f>
        <v>0</v>
      </c>
      <c r="G125" s="14">
        <f>IFERROR(100*_xlfn.IFNA(VLOOKUP($B125,KviZDarije4!$A$1:$N$1000, 7, 0), 0)/'TOP SCORES'!E$6,0)</f>
        <v>20</v>
      </c>
      <c r="H125" s="14">
        <f>IFERROR(100*_xlfn.IFNA(VLOOKUP($B125,KviZDarije5!$A$1:$N$1000, 7, 0), 0)/'TOP SCORES'!F$6,0)</f>
        <v>20</v>
      </c>
      <c r="I125" s="14">
        <f>IFERROR(100*_xlfn.IFNA(VLOOKUP($B125,KviZDarije6!$A$1:$N$1000, 7, 0), 0)/'TOP SCORES'!G$6,0)</f>
        <v>0</v>
      </c>
      <c r="J125" s="14">
        <f>IFERROR(100*_xlfn.IFNA(VLOOKUP($B125,KviZDarije7!$A$1:$N$999, 7, 0), 0)/'TOP SCORES'!H$6,0)</f>
        <v>0</v>
      </c>
      <c r="K125" s="14">
        <f>IFERROR(100*_xlfn.IFNA(VLOOKUP($B125,KviZDarije8!$A$1:$N$1000, 7, 0), 0)/'TOP SCORES'!I$6,0)</f>
        <v>36.363636363636367</v>
      </c>
      <c r="L125" s="14">
        <f>IFERROR(100*_xlfn.IFNA(VLOOKUP($B125,KviZDarije9!$A$1:$N$1000, 7, 0), 0)/'TOP SCORES'!J$6,0)</f>
        <v>27.272727272727273</v>
      </c>
      <c r="M125" s="14">
        <f>IFERROR(100*_xlfn.IFNA(VLOOKUP($B125,KviZDarije10!$A$1:$N$1000, 7, 0), 0)/'TOP SCORES'!K$6,0)</f>
        <v>50</v>
      </c>
      <c r="N125" s="14">
        <f>IFERROR(100*_xlfn.IFNA(VLOOKUP($B125,KviZDarije11!$A$1:$N$1000, 7, 0), 0)/'TOP SCORES'!L$6,0)</f>
        <v>0</v>
      </c>
    </row>
    <row r="126" spans="1:14">
      <c r="A126" s="17">
        <f t="shared" ca="1" si="1"/>
        <v>125</v>
      </c>
      <c r="B126" s="12" t="s">
        <v>67</v>
      </c>
      <c r="C126" s="15" cm="1">
        <f t="array" aca="1" ref="C126" ca="1">SUM(LARGE(D126:N126,ROW(INDIRECT("1:8"))))</f>
        <v>151.81818181818181</v>
      </c>
      <c r="D126" s="14">
        <f>IFERROR(100*_xlfn.IFNA(VLOOKUP($B126,KviZDarije1!$A$1:$N$1000, 7, 0), 0)/'TOP SCORES'!B$6,0)</f>
        <v>0</v>
      </c>
      <c r="E126" s="14">
        <f>IFERROR(100*_xlfn.IFNA(VLOOKUP($B126,KviZDarije2!$A$1:$N$1000, 7, 0), 0)/'TOP SCORES'!C$6,0)</f>
        <v>0</v>
      </c>
      <c r="F126" s="14">
        <f>IFERROR(100*_xlfn.IFNA(VLOOKUP($B126,KviZDarije3!$A$1:$N$1000, 7, 0), 0)/'TOP SCORES'!D$6,0)</f>
        <v>81.818181818181813</v>
      </c>
      <c r="G126" s="14">
        <f>IFERROR(100*_xlfn.IFNA(VLOOKUP($B126,KviZDarije4!$A$1:$N$1000, 7, 0), 0)/'TOP SCORES'!E$6,0)</f>
        <v>70</v>
      </c>
      <c r="H126" s="14">
        <f>IFERROR(100*_xlfn.IFNA(VLOOKUP($B126,KviZDarije5!$A$1:$N$1000, 7, 0), 0)/'TOP SCORES'!F$6,0)</f>
        <v>0</v>
      </c>
      <c r="I126" s="14">
        <f>IFERROR(100*_xlfn.IFNA(VLOOKUP($B126,KviZDarije6!$A$1:$N$1000, 7, 0), 0)/'TOP SCORES'!G$6,0)</f>
        <v>0</v>
      </c>
      <c r="J126" s="14">
        <f>IFERROR(100*_xlfn.IFNA(VLOOKUP($B126,KviZDarije7!$A$1:$N$999, 7, 0), 0)/'TOP SCORES'!H$6,0)</f>
        <v>0</v>
      </c>
      <c r="K126" s="14">
        <f>IFERROR(100*_xlfn.IFNA(VLOOKUP($B126,KviZDarije8!$A$1:$N$1000, 7, 0), 0)/'TOP SCORES'!I$6,0)</f>
        <v>0</v>
      </c>
      <c r="L126" s="14">
        <f>IFERROR(100*_xlfn.IFNA(VLOOKUP($B126,KviZDarije9!$A$1:$N$1000, 7, 0), 0)/'TOP SCORES'!J$6,0)</f>
        <v>0</v>
      </c>
      <c r="M126" s="14">
        <f>IFERROR(100*_xlfn.IFNA(VLOOKUP($B126,KviZDarije10!$A$1:$N$1000, 7, 0), 0)/'TOP SCORES'!K$6,0)</f>
        <v>0</v>
      </c>
      <c r="N126" s="14">
        <f>IFERROR(100*_xlfn.IFNA(VLOOKUP($B126,KviZDarije11!$A$1:$N$1000, 7, 0), 0)/'TOP SCORES'!L$6,0)</f>
        <v>0</v>
      </c>
    </row>
    <row r="127" spans="1:14">
      <c r="A127" s="17">
        <f t="shared" ca="1" si="1"/>
        <v>125</v>
      </c>
      <c r="B127" s="8" t="s">
        <v>95</v>
      </c>
      <c r="C127" s="15" cm="1">
        <f t="array" aca="1" ref="C127" ca="1">SUM(LARGE(D127:N127,ROW(INDIRECT("1:8"))))</f>
        <v>151.81818181818181</v>
      </c>
      <c r="D127" s="14">
        <f>IFERROR(100*_xlfn.IFNA(VLOOKUP($B127,KviZDarije1!$A$1:$N$1000, 7, 0), 0)/'TOP SCORES'!B$6,0)</f>
        <v>30</v>
      </c>
      <c r="E127" s="14">
        <f>IFERROR(100*_xlfn.IFNA(VLOOKUP($B127,KviZDarije2!$A$1:$N$1000, 7, 0), 0)/'TOP SCORES'!C$6,0)</f>
        <v>0</v>
      </c>
      <c r="F127" s="14">
        <f>IFERROR(100*_xlfn.IFNA(VLOOKUP($B127,KviZDarije3!$A$1:$N$1000, 7, 0), 0)/'TOP SCORES'!D$6,0)</f>
        <v>45.454545454545453</v>
      </c>
      <c r="G127" s="14">
        <f>IFERROR(100*_xlfn.IFNA(VLOOKUP($B127,KviZDarije4!$A$1:$N$1000, 7, 0), 0)/'TOP SCORES'!E$6,0)</f>
        <v>0</v>
      </c>
      <c r="H127" s="14">
        <f>IFERROR(100*_xlfn.IFNA(VLOOKUP($B127,KviZDarije5!$A$1:$N$1000, 7, 0), 0)/'TOP SCORES'!F$6,0)</f>
        <v>0</v>
      </c>
      <c r="I127" s="14">
        <f>IFERROR(100*_xlfn.IFNA(VLOOKUP($B127,KviZDarije6!$A$1:$N$1000, 7, 0), 0)/'TOP SCORES'!G$6,0)</f>
        <v>0</v>
      </c>
      <c r="J127" s="14">
        <f>IFERROR(100*_xlfn.IFNA(VLOOKUP($B127,KviZDarije7!$A$1:$N$999, 7, 0), 0)/'TOP SCORES'!H$6,0)</f>
        <v>0</v>
      </c>
      <c r="K127" s="14">
        <f>IFERROR(100*_xlfn.IFNA(VLOOKUP($B127,KviZDarije8!$A$1:$N$1000, 7, 0), 0)/'TOP SCORES'!I$6,0)</f>
        <v>0</v>
      </c>
      <c r="L127" s="14">
        <f>IFERROR(100*_xlfn.IFNA(VLOOKUP($B127,KviZDarije9!$A$1:$N$1000, 7, 0), 0)/'TOP SCORES'!J$6,0)</f>
        <v>0</v>
      </c>
      <c r="M127" s="14">
        <f>IFERROR(100*_xlfn.IFNA(VLOOKUP($B127,KviZDarije10!$A$1:$N$1000, 7, 0), 0)/'TOP SCORES'!K$6,0)</f>
        <v>40</v>
      </c>
      <c r="N127" s="14">
        <f>IFERROR(100*_xlfn.IFNA(VLOOKUP($B127,KviZDarije11!$A$1:$N$1000, 7, 0), 0)/'TOP SCORES'!L$6,0)</f>
        <v>36.363636363636367</v>
      </c>
    </row>
    <row r="128" spans="1:14">
      <c r="A128" s="17">
        <f t="shared" ca="1" si="1"/>
        <v>127</v>
      </c>
      <c r="B128" s="33" t="s">
        <v>283</v>
      </c>
      <c r="C128" s="15" cm="1">
        <f t="array" aca="1" ref="C128" ca="1">SUM(LARGE(D128:N128,ROW(INDIRECT("1:8"))))</f>
        <v>148.98989898989899</v>
      </c>
      <c r="D128" s="14">
        <f>IFERROR(100*_xlfn.IFNA(VLOOKUP($B128,KviZDarije1!$A$1:$N$1000, 7, 0), 0)/'TOP SCORES'!B$6,0)</f>
        <v>0</v>
      </c>
      <c r="E128" s="14">
        <f>IFERROR(100*_xlfn.IFNA(VLOOKUP($B128,KviZDarije2!$A$1:$N$1000, 7, 0), 0)/'TOP SCORES'!C$6,0)</f>
        <v>0</v>
      </c>
      <c r="F128" s="14">
        <f>IFERROR(100*_xlfn.IFNA(VLOOKUP($B128,KviZDarije3!$A$1:$N$1000, 7, 0), 0)/'TOP SCORES'!D$6,0)</f>
        <v>0</v>
      </c>
      <c r="G128" s="14">
        <f>IFERROR(100*_xlfn.IFNA(VLOOKUP($B128,KviZDarije4!$A$1:$N$1000, 7, 0), 0)/'TOP SCORES'!E$6,0)</f>
        <v>0</v>
      </c>
      <c r="H128" s="14">
        <f>IFERROR(100*_xlfn.IFNA(VLOOKUP($B128,KviZDarije5!$A$1:$N$1000, 7, 0), 0)/'TOP SCORES'!F$6,0)</f>
        <v>0</v>
      </c>
      <c r="I128" s="14">
        <f>IFERROR(100*_xlfn.IFNA(VLOOKUP($B128,KviZDarije6!$A$1:$N$1000, 7, 0), 0)/'TOP SCORES'!G$6,0)</f>
        <v>44.444444444444443</v>
      </c>
      <c r="J128" s="14">
        <f>IFERROR(100*_xlfn.IFNA(VLOOKUP($B128,KviZDarije7!$A$1:$N$999, 7, 0), 0)/'TOP SCORES'!H$6,0)</f>
        <v>50</v>
      </c>
      <c r="K128" s="14">
        <f>IFERROR(100*_xlfn.IFNA(VLOOKUP($B128,KviZDarije8!$A$1:$N$1000, 7, 0), 0)/'TOP SCORES'!I$6,0)</f>
        <v>0</v>
      </c>
      <c r="L128" s="14">
        <f>IFERROR(100*_xlfn.IFNA(VLOOKUP($B128,KviZDarije9!$A$1:$N$1000, 7, 0), 0)/'TOP SCORES'!J$6,0)</f>
        <v>0</v>
      </c>
      <c r="M128" s="14">
        <f>IFERROR(100*_xlfn.IFNA(VLOOKUP($B128,KviZDarije10!$A$1:$N$1000, 7, 0), 0)/'TOP SCORES'!K$6,0)</f>
        <v>0</v>
      </c>
      <c r="N128" s="14">
        <f>IFERROR(100*_xlfn.IFNA(VLOOKUP($B128,KviZDarije11!$A$1:$N$1000, 7, 0), 0)/'TOP SCORES'!L$6,0)</f>
        <v>54.545454545454547</v>
      </c>
    </row>
    <row r="129" spans="1:14">
      <c r="A129" s="17">
        <f t="shared" ca="1" si="1"/>
        <v>128</v>
      </c>
      <c r="B129" s="33" t="s">
        <v>282</v>
      </c>
      <c r="C129" s="15" cm="1">
        <f t="array" aca="1" ref="C129" ca="1">SUM(LARGE(D129:N129,ROW(INDIRECT("1:8"))))</f>
        <v>146.56565656565658</v>
      </c>
      <c r="D129" s="14">
        <f>IFERROR(100*_xlfn.IFNA(VLOOKUP($B129,KviZDarije1!$A$1:$N$1000, 7, 0), 0)/'TOP SCORES'!B$6,0)</f>
        <v>0</v>
      </c>
      <c r="E129" s="14">
        <f>IFERROR(100*_xlfn.IFNA(VLOOKUP($B129,KviZDarije2!$A$1:$N$1000, 7, 0), 0)/'TOP SCORES'!C$6,0)</f>
        <v>0</v>
      </c>
      <c r="F129" s="14">
        <f>IFERROR(100*_xlfn.IFNA(VLOOKUP($B129,KviZDarije3!$A$1:$N$1000, 7, 0), 0)/'TOP SCORES'!D$6,0)</f>
        <v>0</v>
      </c>
      <c r="G129" s="14">
        <f>IFERROR(100*_xlfn.IFNA(VLOOKUP($B129,KviZDarije4!$A$1:$N$1000, 7, 0), 0)/'TOP SCORES'!E$6,0)</f>
        <v>0</v>
      </c>
      <c r="H129" s="14">
        <f>IFERROR(100*_xlfn.IFNA(VLOOKUP($B129,KviZDarije5!$A$1:$N$1000, 7, 0), 0)/'TOP SCORES'!F$6,0)</f>
        <v>0</v>
      </c>
      <c r="I129" s="14">
        <f>IFERROR(100*_xlfn.IFNA(VLOOKUP($B129,KviZDarije6!$A$1:$N$1000, 7, 0), 0)/'TOP SCORES'!G$6,0)</f>
        <v>11.111111111111111</v>
      </c>
      <c r="J129" s="14">
        <f>IFERROR(100*_xlfn.IFNA(VLOOKUP($B129,KviZDarije7!$A$1:$N$999, 7, 0), 0)/'TOP SCORES'!H$6,0)</f>
        <v>40</v>
      </c>
      <c r="K129" s="14">
        <f>IFERROR(100*_xlfn.IFNA(VLOOKUP($B129,KviZDarije8!$A$1:$N$1000, 7, 0), 0)/'TOP SCORES'!I$6,0)</f>
        <v>27.272727272727273</v>
      </c>
      <c r="L129" s="14">
        <f>IFERROR(100*_xlfn.IFNA(VLOOKUP($B129,KviZDarije9!$A$1:$N$1000, 7, 0), 0)/'TOP SCORES'!J$6,0)</f>
        <v>0</v>
      </c>
      <c r="M129" s="14">
        <f>IFERROR(100*_xlfn.IFNA(VLOOKUP($B129,KviZDarije10!$A$1:$N$1000, 7, 0), 0)/'TOP SCORES'!K$6,0)</f>
        <v>50</v>
      </c>
      <c r="N129" s="14">
        <f>IFERROR(100*_xlfn.IFNA(VLOOKUP($B129,KviZDarije11!$A$1:$N$1000, 7, 0), 0)/'TOP SCORES'!L$6,0)</f>
        <v>18.181818181818183</v>
      </c>
    </row>
    <row r="130" spans="1:14">
      <c r="A130" s="17">
        <f t="shared" ref="A130:A193" ca="1" si="2">RANK(C130,C$2:C$997)</f>
        <v>129</v>
      </c>
      <c r="B130" s="8" t="s">
        <v>201</v>
      </c>
      <c r="C130" s="15" cm="1">
        <f t="array" aca="1" ref="C130" ca="1">SUM(LARGE(D130:N130,ROW(INDIRECT("1:8"))))</f>
        <v>145.65656565656568</v>
      </c>
      <c r="D130" s="14">
        <f>IFERROR(100*_xlfn.IFNA(VLOOKUP($B130,KviZDarije1!$A$1:$N$1000, 7, 0), 0)/'TOP SCORES'!B$6,0)</f>
        <v>20</v>
      </c>
      <c r="E130" s="14">
        <f>IFERROR(100*_xlfn.IFNA(VLOOKUP($B130,KviZDarije2!$A$1:$N$1000, 7, 0), 0)/'TOP SCORES'!C$6,0)</f>
        <v>9.0909090909090917</v>
      </c>
      <c r="F130" s="14">
        <f>IFERROR(100*_xlfn.IFNA(VLOOKUP($B130,KviZDarije3!$A$1:$N$1000, 7, 0), 0)/'TOP SCORES'!D$6,0)</f>
        <v>18.181818181818183</v>
      </c>
      <c r="G130" s="14">
        <f>IFERROR(100*_xlfn.IFNA(VLOOKUP($B130,KviZDarije4!$A$1:$N$1000, 7, 0), 0)/'TOP SCORES'!E$6,0)</f>
        <v>10</v>
      </c>
      <c r="H130" s="14">
        <f>IFERROR(100*_xlfn.IFNA(VLOOKUP($B130,KviZDarije5!$A$1:$N$1000, 7, 0), 0)/'TOP SCORES'!F$6,0)</f>
        <v>20</v>
      </c>
      <c r="I130" s="14">
        <f>IFERROR(100*_xlfn.IFNA(VLOOKUP($B130,KviZDarije6!$A$1:$N$1000, 7, 0), 0)/'TOP SCORES'!G$6,0)</f>
        <v>11.111111111111111</v>
      </c>
      <c r="J130" s="14">
        <f>IFERROR(100*_xlfn.IFNA(VLOOKUP($B130,KviZDarije7!$A$1:$N$999, 7, 0), 0)/'TOP SCORES'!H$6,0)</f>
        <v>30</v>
      </c>
      <c r="K130" s="14">
        <f>IFERROR(100*_xlfn.IFNA(VLOOKUP($B130,KviZDarije8!$A$1:$N$1000, 7, 0), 0)/'TOP SCORES'!I$6,0)</f>
        <v>9.0909090909090917</v>
      </c>
      <c r="L130" s="14">
        <f>IFERROR(100*_xlfn.IFNA(VLOOKUP($B130,KviZDarije9!$A$1:$N$1000, 7, 0), 0)/'TOP SCORES'!J$6,0)</f>
        <v>27.272727272727273</v>
      </c>
      <c r="M130" s="14">
        <f>IFERROR(100*_xlfn.IFNA(VLOOKUP($B130,KviZDarije10!$A$1:$N$1000, 7, 0), 0)/'TOP SCORES'!K$6,0)</f>
        <v>0</v>
      </c>
      <c r="N130" s="14">
        <f>IFERROR(100*_xlfn.IFNA(VLOOKUP($B130,KviZDarije11!$A$1:$N$1000, 7, 0), 0)/'TOP SCORES'!L$6,0)</f>
        <v>0</v>
      </c>
    </row>
    <row r="131" spans="1:14">
      <c r="A131" s="17">
        <f t="shared" ca="1" si="2"/>
        <v>130</v>
      </c>
      <c r="B131" s="12" t="s">
        <v>104</v>
      </c>
      <c r="C131" s="15" cm="1">
        <f t="array" aca="1" ref="C131" ca="1">SUM(LARGE(D131:N131,ROW(INDIRECT("1:8"))))</f>
        <v>143.63636363636363</v>
      </c>
      <c r="D131" s="14">
        <f>IFERROR(100*_xlfn.IFNA(VLOOKUP($B131,KviZDarije1!$A$1:$N$1000, 7, 0), 0)/'TOP SCORES'!B$6,0)</f>
        <v>60</v>
      </c>
      <c r="E131" s="14">
        <f>IFERROR(100*_xlfn.IFNA(VLOOKUP($B131,KviZDarije2!$A$1:$N$1000, 7, 0), 0)/'TOP SCORES'!C$6,0)</f>
        <v>0</v>
      </c>
      <c r="F131" s="14">
        <f>IFERROR(100*_xlfn.IFNA(VLOOKUP($B131,KviZDarije3!$A$1:$N$1000, 7, 0), 0)/'TOP SCORES'!D$6,0)</f>
        <v>63.636363636363633</v>
      </c>
      <c r="G131" s="14">
        <f>IFERROR(100*_xlfn.IFNA(VLOOKUP($B131,KviZDarije4!$A$1:$N$1000, 7, 0), 0)/'TOP SCORES'!E$6,0)</f>
        <v>20</v>
      </c>
      <c r="H131" s="14">
        <f>IFERROR(100*_xlfn.IFNA(VLOOKUP($B131,KviZDarije5!$A$1:$N$1000, 7, 0), 0)/'TOP SCORES'!F$6,0)</f>
        <v>0</v>
      </c>
      <c r="I131" s="14">
        <f>IFERROR(100*_xlfn.IFNA(VLOOKUP($B131,KviZDarije6!$A$1:$N$1000, 7, 0), 0)/'TOP SCORES'!G$6,0)</f>
        <v>0</v>
      </c>
      <c r="J131" s="14">
        <f>IFERROR(100*_xlfn.IFNA(VLOOKUP($B131,KviZDarije7!$A$1:$N$999, 7, 0), 0)/'TOP SCORES'!H$6,0)</f>
        <v>0</v>
      </c>
      <c r="K131" s="14">
        <f>IFERROR(100*_xlfn.IFNA(VLOOKUP($B131,KviZDarije8!$A$1:$N$1000, 7, 0), 0)/'TOP SCORES'!I$6,0)</f>
        <v>0</v>
      </c>
      <c r="L131" s="14">
        <f>IFERROR(100*_xlfn.IFNA(VLOOKUP($B131,KviZDarije9!$A$1:$N$1000, 7, 0), 0)/'TOP SCORES'!J$6,0)</f>
        <v>0</v>
      </c>
      <c r="M131" s="14">
        <f>IFERROR(100*_xlfn.IFNA(VLOOKUP($B131,KviZDarije10!$A$1:$N$1000, 7, 0), 0)/'TOP SCORES'!K$6,0)</f>
        <v>0</v>
      </c>
      <c r="N131" s="14">
        <f>IFERROR(100*_xlfn.IFNA(VLOOKUP($B131,KviZDarije11!$A$1:$N$1000, 7, 0), 0)/'TOP SCORES'!L$6,0)</f>
        <v>0</v>
      </c>
    </row>
    <row r="132" spans="1:14">
      <c r="A132" s="17">
        <f t="shared" ca="1" si="2"/>
        <v>131</v>
      </c>
      <c r="B132" s="12" t="s">
        <v>47</v>
      </c>
      <c r="C132" s="15" cm="1">
        <f t="array" aca="1" ref="C132" ca="1">SUM(LARGE(D132:N132,ROW(INDIRECT("1:8"))))</f>
        <v>140.1010101010101</v>
      </c>
      <c r="D132" s="14">
        <f>IFERROR(100*_xlfn.IFNA(VLOOKUP($B132,KviZDarije1!$A$1:$N$1000, 7, 0), 0)/'TOP SCORES'!B$6,0)</f>
        <v>0</v>
      </c>
      <c r="E132" s="14">
        <f>IFERROR(100*_xlfn.IFNA(VLOOKUP($B132,KviZDarije2!$A$1:$N$1000, 7, 0), 0)/'TOP SCORES'!C$6,0)</f>
        <v>54.545454545454547</v>
      </c>
      <c r="F132" s="14">
        <f>IFERROR(100*_xlfn.IFNA(VLOOKUP($B132,KviZDarije3!$A$1:$N$1000, 7, 0), 0)/'TOP SCORES'!D$6,0)</f>
        <v>0</v>
      </c>
      <c r="G132" s="14">
        <f>IFERROR(100*_xlfn.IFNA(VLOOKUP($B132,KviZDarije4!$A$1:$N$1000, 7, 0), 0)/'TOP SCORES'!E$6,0)</f>
        <v>30</v>
      </c>
      <c r="H132" s="14">
        <f>IFERROR(100*_xlfn.IFNA(VLOOKUP($B132,KviZDarije5!$A$1:$N$1000, 7, 0), 0)/'TOP SCORES'!F$6,0)</f>
        <v>0</v>
      </c>
      <c r="I132" s="14">
        <f>IFERROR(100*_xlfn.IFNA(VLOOKUP($B132,KviZDarije6!$A$1:$N$1000, 7, 0), 0)/'TOP SCORES'!G$6,0)</f>
        <v>55.555555555555557</v>
      </c>
      <c r="J132" s="14">
        <f>IFERROR(100*_xlfn.IFNA(VLOOKUP($B132,KviZDarije7!$A$1:$N$999, 7, 0), 0)/'TOP SCORES'!H$6,0)</f>
        <v>0</v>
      </c>
      <c r="K132" s="14">
        <f>IFERROR(100*_xlfn.IFNA(VLOOKUP($B132,KviZDarije8!$A$1:$N$1000, 7, 0), 0)/'TOP SCORES'!I$6,0)</f>
        <v>0</v>
      </c>
      <c r="L132" s="14">
        <f>IFERROR(100*_xlfn.IFNA(VLOOKUP($B132,KviZDarije9!$A$1:$N$1000, 7, 0), 0)/'TOP SCORES'!J$6,0)</f>
        <v>0</v>
      </c>
      <c r="M132" s="14">
        <f>IFERROR(100*_xlfn.IFNA(VLOOKUP($B132,KviZDarije10!$A$1:$N$1000, 7, 0), 0)/'TOP SCORES'!K$6,0)</f>
        <v>0</v>
      </c>
      <c r="N132" s="14">
        <f>IFERROR(100*_xlfn.IFNA(VLOOKUP($B132,KviZDarije11!$A$1:$N$1000, 7, 0), 0)/'TOP SCORES'!L$6,0)</f>
        <v>0</v>
      </c>
    </row>
    <row r="133" spans="1:14">
      <c r="A133" s="17">
        <f t="shared" ca="1" si="2"/>
        <v>132</v>
      </c>
      <c r="B133" s="12" t="s">
        <v>156</v>
      </c>
      <c r="C133" s="15" cm="1">
        <f t="array" aca="1" ref="C133" ca="1">SUM(LARGE(D133:N133,ROW(INDIRECT("1:8"))))</f>
        <v>138.5858585858586</v>
      </c>
      <c r="D133" s="14">
        <f>IFERROR(100*_xlfn.IFNA(VLOOKUP($B133,KviZDarije1!$A$1:$N$1000, 7, 0), 0)/'TOP SCORES'!B$6,0)</f>
        <v>50</v>
      </c>
      <c r="E133" s="14">
        <f>IFERROR(100*_xlfn.IFNA(VLOOKUP($B133,KviZDarije2!$A$1:$N$1000, 7, 0), 0)/'TOP SCORES'!C$6,0)</f>
        <v>0</v>
      </c>
      <c r="F133" s="14">
        <f>IFERROR(100*_xlfn.IFNA(VLOOKUP($B133,KviZDarije3!$A$1:$N$1000, 7, 0), 0)/'TOP SCORES'!D$6,0)</f>
        <v>36.363636363636367</v>
      </c>
      <c r="G133" s="14">
        <f>IFERROR(100*_xlfn.IFNA(VLOOKUP($B133,KviZDarije4!$A$1:$N$1000, 7, 0), 0)/'TOP SCORES'!E$6,0)</f>
        <v>0</v>
      </c>
      <c r="H133" s="14">
        <f>IFERROR(100*_xlfn.IFNA(VLOOKUP($B133,KviZDarije5!$A$1:$N$1000, 7, 0), 0)/'TOP SCORES'!F$6,0)</f>
        <v>30</v>
      </c>
      <c r="I133" s="14">
        <f>IFERROR(100*_xlfn.IFNA(VLOOKUP($B133,KviZDarije6!$A$1:$N$1000, 7, 0), 0)/'TOP SCORES'!G$6,0)</f>
        <v>22.222222222222221</v>
      </c>
      <c r="J133" s="14">
        <f>IFERROR(100*_xlfn.IFNA(VLOOKUP($B133,KviZDarije7!$A$1:$N$999, 7, 0), 0)/'TOP SCORES'!H$6,0)</f>
        <v>0</v>
      </c>
      <c r="K133" s="14">
        <f>IFERROR(100*_xlfn.IFNA(VLOOKUP($B133,KviZDarije8!$A$1:$N$1000, 7, 0), 0)/'TOP SCORES'!I$6,0)</f>
        <v>0</v>
      </c>
      <c r="L133" s="14">
        <f>IFERROR(100*_xlfn.IFNA(VLOOKUP($B133,KviZDarije9!$A$1:$N$1000, 7, 0), 0)/'TOP SCORES'!J$6,0)</f>
        <v>0</v>
      </c>
      <c r="M133" s="14">
        <f>IFERROR(100*_xlfn.IFNA(VLOOKUP($B133,KviZDarije10!$A$1:$N$1000, 7, 0), 0)/'TOP SCORES'!K$6,0)</f>
        <v>0</v>
      </c>
      <c r="N133" s="14">
        <f>IFERROR(100*_xlfn.IFNA(VLOOKUP($B133,KviZDarije11!$A$1:$N$1000, 7, 0), 0)/'TOP SCORES'!L$6,0)</f>
        <v>0</v>
      </c>
    </row>
    <row r="134" spans="1:14">
      <c r="A134" s="17">
        <f t="shared" ca="1" si="2"/>
        <v>133</v>
      </c>
      <c r="B134" s="12" t="s">
        <v>216</v>
      </c>
      <c r="C134" s="15" cm="1">
        <f t="array" aca="1" ref="C134" ca="1">SUM(LARGE(D134:N134,ROW(INDIRECT("1:8"))))</f>
        <v>134.54545454545456</v>
      </c>
      <c r="D134" s="14">
        <f>IFERROR(100*_xlfn.IFNA(VLOOKUP($B134,KviZDarije1!$A$1:$N$1000, 7, 0), 0)/'TOP SCORES'!B$6,0)</f>
        <v>0</v>
      </c>
      <c r="E134" s="14">
        <f>IFERROR(100*_xlfn.IFNA(VLOOKUP($B134,KviZDarije2!$A$1:$N$1000, 7, 0), 0)/'TOP SCORES'!C$6,0)</f>
        <v>27.272727272727273</v>
      </c>
      <c r="F134" s="14">
        <f>IFERROR(100*_xlfn.IFNA(VLOOKUP($B134,KviZDarije3!$A$1:$N$1000, 7, 0), 0)/'TOP SCORES'!D$6,0)</f>
        <v>0</v>
      </c>
      <c r="G134" s="14">
        <f>IFERROR(100*_xlfn.IFNA(VLOOKUP($B134,KviZDarije4!$A$1:$N$1000, 7, 0), 0)/'TOP SCORES'!E$6,0)</f>
        <v>0</v>
      </c>
      <c r="H134" s="14">
        <f>IFERROR(100*_xlfn.IFNA(VLOOKUP($B134,KviZDarije5!$A$1:$N$1000, 7, 0), 0)/'TOP SCORES'!F$6,0)</f>
        <v>40</v>
      </c>
      <c r="I134" s="14">
        <f>IFERROR(100*_xlfn.IFNA(VLOOKUP($B134,KviZDarije6!$A$1:$N$1000, 7, 0), 0)/'TOP SCORES'!G$6,0)</f>
        <v>0</v>
      </c>
      <c r="J134" s="14">
        <f>IFERROR(100*_xlfn.IFNA(VLOOKUP($B134,KviZDarije7!$A$1:$N$999, 7, 0), 0)/'TOP SCORES'!H$6,0)</f>
        <v>10</v>
      </c>
      <c r="K134" s="14">
        <f>IFERROR(100*_xlfn.IFNA(VLOOKUP($B134,KviZDarije8!$A$1:$N$1000, 7, 0), 0)/'TOP SCORES'!I$6,0)</f>
        <v>27.272727272727273</v>
      </c>
      <c r="L134" s="14">
        <f>IFERROR(100*_xlfn.IFNA(VLOOKUP($B134,KviZDarije9!$A$1:$N$1000, 7, 0), 0)/'TOP SCORES'!J$6,0)</f>
        <v>0</v>
      </c>
      <c r="M134" s="14">
        <f>IFERROR(100*_xlfn.IFNA(VLOOKUP($B134,KviZDarije10!$A$1:$N$1000, 7, 0), 0)/'TOP SCORES'!K$6,0)</f>
        <v>30</v>
      </c>
      <c r="N134" s="14">
        <f>IFERROR(100*_xlfn.IFNA(VLOOKUP($B134,KviZDarije11!$A$1:$N$1000, 7, 0), 0)/'TOP SCORES'!L$6,0)</f>
        <v>0</v>
      </c>
    </row>
    <row r="135" spans="1:14">
      <c r="A135" s="17">
        <f t="shared" ca="1" si="2"/>
        <v>134</v>
      </c>
      <c r="B135" s="12" t="s">
        <v>166</v>
      </c>
      <c r="C135" s="15" cm="1">
        <f t="array" aca="1" ref="C135" ca="1">SUM(LARGE(D135:N135,ROW(INDIRECT("1:8"))))</f>
        <v>133.63636363636365</v>
      </c>
      <c r="D135" s="14">
        <f>IFERROR(100*_xlfn.IFNA(VLOOKUP($B135,KviZDarije1!$A$1:$N$1000, 7, 0), 0)/'TOP SCORES'!B$6,0)</f>
        <v>30</v>
      </c>
      <c r="E135" s="14">
        <f>IFERROR(100*_xlfn.IFNA(VLOOKUP($B135,KviZDarije2!$A$1:$N$1000, 7, 0), 0)/'TOP SCORES'!C$6,0)</f>
        <v>27.272727272727273</v>
      </c>
      <c r="F135" s="14">
        <f>IFERROR(100*_xlfn.IFNA(VLOOKUP($B135,KviZDarije3!$A$1:$N$1000, 7, 0), 0)/'TOP SCORES'!D$6,0)</f>
        <v>0</v>
      </c>
      <c r="G135" s="14">
        <f>IFERROR(100*_xlfn.IFNA(VLOOKUP($B135,KviZDarije4!$A$1:$N$1000, 7, 0), 0)/'TOP SCORES'!E$6,0)</f>
        <v>10</v>
      </c>
      <c r="H135" s="14">
        <f>IFERROR(100*_xlfn.IFNA(VLOOKUP($B135,KviZDarije5!$A$1:$N$1000, 7, 0), 0)/'TOP SCORES'!F$6,0)</f>
        <v>0</v>
      </c>
      <c r="I135" s="14">
        <f>IFERROR(100*_xlfn.IFNA(VLOOKUP($B135,KviZDarije6!$A$1:$N$1000, 7, 0), 0)/'TOP SCORES'!G$6,0)</f>
        <v>0</v>
      </c>
      <c r="J135" s="14">
        <f>IFERROR(100*_xlfn.IFNA(VLOOKUP($B135,KviZDarije7!$A$1:$N$999, 7, 0), 0)/'TOP SCORES'!H$6,0)</f>
        <v>30</v>
      </c>
      <c r="K135" s="14">
        <f>IFERROR(100*_xlfn.IFNA(VLOOKUP($B135,KviZDarije8!$A$1:$N$1000, 7, 0), 0)/'TOP SCORES'!I$6,0)</f>
        <v>36.363636363636367</v>
      </c>
      <c r="L135" s="14">
        <f>IFERROR(100*_xlfn.IFNA(VLOOKUP($B135,KviZDarije9!$A$1:$N$1000, 7, 0), 0)/'TOP SCORES'!J$6,0)</f>
        <v>0</v>
      </c>
      <c r="M135" s="14">
        <f>IFERROR(100*_xlfn.IFNA(VLOOKUP($B135,KviZDarije10!$A$1:$N$1000, 7, 0), 0)/'TOP SCORES'!K$6,0)</f>
        <v>0</v>
      </c>
      <c r="N135" s="14">
        <f>IFERROR(100*_xlfn.IFNA(VLOOKUP($B135,KviZDarije11!$A$1:$N$1000, 7, 0), 0)/'TOP SCORES'!L$6,0)</f>
        <v>0</v>
      </c>
    </row>
    <row r="136" spans="1:14">
      <c r="A136" s="17">
        <f t="shared" ca="1" si="2"/>
        <v>134</v>
      </c>
      <c r="B136" s="8" t="s">
        <v>119</v>
      </c>
      <c r="C136" s="15" cm="1">
        <f t="array" aca="1" ref="C136" ca="1">SUM(LARGE(D136:N136,ROW(INDIRECT("1:8"))))</f>
        <v>133.63636363636365</v>
      </c>
      <c r="D136" s="14">
        <f>IFERROR(100*_xlfn.IFNA(VLOOKUP($B136,KviZDarije1!$A$1:$N$1000, 7, 0), 0)/'TOP SCORES'!B$6,0)</f>
        <v>30</v>
      </c>
      <c r="E136" s="14">
        <f>IFERROR(100*_xlfn.IFNA(VLOOKUP($B136,KviZDarije2!$A$1:$N$1000, 7, 0), 0)/'TOP SCORES'!C$6,0)</f>
        <v>36.363636363636367</v>
      </c>
      <c r="F136" s="14">
        <f>IFERROR(100*_xlfn.IFNA(VLOOKUP($B136,KviZDarije3!$A$1:$N$1000, 7, 0), 0)/'TOP SCORES'!D$6,0)</f>
        <v>18.181818181818183</v>
      </c>
      <c r="G136" s="14">
        <f>IFERROR(100*_xlfn.IFNA(VLOOKUP($B136,KviZDarije4!$A$1:$N$1000, 7, 0), 0)/'TOP SCORES'!E$6,0)</f>
        <v>20</v>
      </c>
      <c r="H136" s="14">
        <f>IFERROR(100*_xlfn.IFNA(VLOOKUP($B136,KviZDarije5!$A$1:$N$1000, 7, 0), 0)/'TOP SCORES'!F$6,0)</f>
        <v>20</v>
      </c>
      <c r="I136" s="14">
        <f>IFERROR(100*_xlfn.IFNA(VLOOKUP($B136,KviZDarije6!$A$1:$N$1000, 7, 0), 0)/'TOP SCORES'!G$6,0)</f>
        <v>0</v>
      </c>
      <c r="J136" s="14">
        <f>IFERROR(100*_xlfn.IFNA(VLOOKUP($B136,KviZDarije7!$A$1:$N$999, 7, 0), 0)/'TOP SCORES'!H$6,0)</f>
        <v>0</v>
      </c>
      <c r="K136" s="14">
        <f>IFERROR(100*_xlfn.IFNA(VLOOKUP($B136,KviZDarije8!$A$1:$N$1000, 7, 0), 0)/'TOP SCORES'!I$6,0)</f>
        <v>0</v>
      </c>
      <c r="L136" s="14">
        <f>IFERROR(100*_xlfn.IFNA(VLOOKUP($B136,KviZDarije9!$A$1:$N$1000, 7, 0), 0)/'TOP SCORES'!J$6,0)</f>
        <v>9.0909090909090917</v>
      </c>
      <c r="M136" s="14">
        <f>IFERROR(100*_xlfn.IFNA(VLOOKUP($B136,KviZDarije10!$A$1:$N$1000, 7, 0), 0)/'TOP SCORES'!K$6,0)</f>
        <v>0</v>
      </c>
      <c r="N136" s="14">
        <f>IFERROR(100*_xlfn.IFNA(VLOOKUP($B136,KviZDarije11!$A$1:$N$1000, 7, 0), 0)/'TOP SCORES'!L$6,0)</f>
        <v>0</v>
      </c>
    </row>
    <row r="137" spans="1:14">
      <c r="A137" s="17">
        <f t="shared" ca="1" si="2"/>
        <v>136</v>
      </c>
      <c r="B137" s="33" t="s">
        <v>315</v>
      </c>
      <c r="C137" s="15" cm="1">
        <f t="array" aca="1" ref="C137" ca="1">SUM(LARGE(D137:N137,ROW(INDIRECT("1:8"))))</f>
        <v>133.63636363636363</v>
      </c>
      <c r="D137" s="14">
        <f>IFERROR(100*_xlfn.IFNA(VLOOKUP($B137,KviZDarije1!$A$1:$N$1000, 7, 0), 0)/'TOP SCORES'!B$6,0)</f>
        <v>0</v>
      </c>
      <c r="E137" s="14">
        <f>IFERROR(100*_xlfn.IFNA(VLOOKUP($B137,KviZDarije2!$A$1:$N$1000, 7, 0), 0)/'TOP SCORES'!C$6,0)</f>
        <v>0</v>
      </c>
      <c r="F137" s="14">
        <f>IFERROR(100*_xlfn.IFNA(VLOOKUP($B137,KviZDarije3!$A$1:$N$1000, 7, 0), 0)/'TOP SCORES'!D$6,0)</f>
        <v>0</v>
      </c>
      <c r="G137" s="14">
        <f>IFERROR(100*_xlfn.IFNA(VLOOKUP($B137,KviZDarije4!$A$1:$N$1000, 7, 0), 0)/'TOP SCORES'!E$6,0)</f>
        <v>0</v>
      </c>
      <c r="H137" s="14">
        <f>IFERROR(100*_xlfn.IFNA(VLOOKUP($B137,KviZDarije5!$A$1:$N$1000, 7, 0), 0)/'TOP SCORES'!F$6,0)</f>
        <v>0</v>
      </c>
      <c r="I137" s="14">
        <f>IFERROR(100*_xlfn.IFNA(VLOOKUP($B137,KviZDarije6!$A$1:$N$1000, 7, 0), 0)/'TOP SCORES'!G$6,0)</f>
        <v>0</v>
      </c>
      <c r="J137" s="14">
        <f>IFERROR(100*_xlfn.IFNA(VLOOKUP($B137,KviZDarije7!$A$1:$N$999, 7, 0), 0)/'TOP SCORES'!H$6,0)</f>
        <v>0</v>
      </c>
      <c r="K137" s="14">
        <f>IFERROR(100*_xlfn.IFNA(VLOOKUP($B137,KviZDarije8!$A$1:$N$1000, 7, 0), 0)/'TOP SCORES'!I$6,0)</f>
        <v>63.636363636363633</v>
      </c>
      <c r="L137" s="14">
        <f>IFERROR(100*_xlfn.IFNA(VLOOKUP($B137,KviZDarije9!$A$1:$N$1000, 7, 0), 0)/'TOP SCORES'!J$6,0)</f>
        <v>0</v>
      </c>
      <c r="M137" s="14">
        <f>IFERROR(100*_xlfn.IFNA(VLOOKUP($B137,KviZDarije10!$A$1:$N$1000, 7, 0), 0)/'TOP SCORES'!K$6,0)</f>
        <v>70</v>
      </c>
      <c r="N137" s="14">
        <f>IFERROR(100*_xlfn.IFNA(VLOOKUP($B137,KviZDarije11!$A$1:$N$1000, 7, 0), 0)/'TOP SCORES'!L$6,0)</f>
        <v>0</v>
      </c>
    </row>
    <row r="138" spans="1:14">
      <c r="A138" s="17">
        <f t="shared" ca="1" si="2"/>
        <v>137</v>
      </c>
      <c r="B138" s="12" t="s">
        <v>209</v>
      </c>
      <c r="C138" s="15" cm="1">
        <f t="array" aca="1" ref="C138" ca="1">SUM(LARGE(D138:N138,ROW(INDIRECT("1:8"))))</f>
        <v>130</v>
      </c>
      <c r="D138" s="14">
        <f>IFERROR(100*_xlfn.IFNA(VLOOKUP($B138,KviZDarije1!$A$1:$N$1000, 7, 0), 0)/'TOP SCORES'!B$6,0)</f>
        <v>0</v>
      </c>
      <c r="E138" s="14">
        <f>IFERROR(100*_xlfn.IFNA(VLOOKUP($B138,KviZDarije2!$A$1:$N$1000, 7, 0), 0)/'TOP SCORES'!C$6,0)</f>
        <v>36.363636363636367</v>
      </c>
      <c r="F138" s="14">
        <f>IFERROR(100*_xlfn.IFNA(VLOOKUP($B138,KviZDarije3!$A$1:$N$1000, 7, 0), 0)/'TOP SCORES'!D$6,0)</f>
        <v>45.454545454545453</v>
      </c>
      <c r="G138" s="14">
        <f>IFERROR(100*_xlfn.IFNA(VLOOKUP($B138,KviZDarije4!$A$1:$N$1000, 7, 0), 0)/'TOP SCORES'!E$6,0)</f>
        <v>10</v>
      </c>
      <c r="H138" s="14">
        <f>IFERROR(100*_xlfn.IFNA(VLOOKUP($B138,KviZDarije5!$A$1:$N$1000, 7, 0), 0)/'TOP SCORES'!F$6,0)</f>
        <v>20</v>
      </c>
      <c r="I138" s="14">
        <f>IFERROR(100*_xlfn.IFNA(VLOOKUP($B138,KviZDarije6!$A$1:$N$1000, 7, 0), 0)/'TOP SCORES'!G$6,0)</f>
        <v>0</v>
      </c>
      <c r="J138" s="14">
        <f>IFERROR(100*_xlfn.IFNA(VLOOKUP($B138,KviZDarije7!$A$1:$N$999, 7, 0), 0)/'TOP SCORES'!H$6,0)</f>
        <v>0</v>
      </c>
      <c r="K138" s="14">
        <f>IFERROR(100*_xlfn.IFNA(VLOOKUP($B138,KviZDarije8!$A$1:$N$1000, 7, 0), 0)/'TOP SCORES'!I$6,0)</f>
        <v>18.181818181818183</v>
      </c>
      <c r="L138" s="14">
        <f>IFERROR(100*_xlfn.IFNA(VLOOKUP($B138,KviZDarije9!$A$1:$N$1000, 7, 0), 0)/'TOP SCORES'!J$6,0)</f>
        <v>0</v>
      </c>
      <c r="M138" s="14">
        <f>IFERROR(100*_xlfn.IFNA(VLOOKUP($B138,KviZDarije10!$A$1:$N$1000, 7, 0), 0)/'TOP SCORES'!K$6,0)</f>
        <v>0</v>
      </c>
      <c r="N138" s="14">
        <f>IFERROR(100*_xlfn.IFNA(VLOOKUP($B138,KviZDarije11!$A$1:$N$1000, 7, 0), 0)/'TOP SCORES'!L$6,0)</f>
        <v>0</v>
      </c>
    </row>
    <row r="139" spans="1:14">
      <c r="A139" s="17">
        <f t="shared" ca="1" si="2"/>
        <v>138</v>
      </c>
      <c r="B139" s="12" t="s">
        <v>152</v>
      </c>
      <c r="C139" s="15" cm="1">
        <f t="array" aca="1" ref="C139" ca="1">SUM(LARGE(D139:N139,ROW(INDIRECT("1:8"))))</f>
        <v>129.09090909090909</v>
      </c>
      <c r="D139" s="14">
        <f>IFERROR(100*_xlfn.IFNA(VLOOKUP($B139,KviZDarije1!$A$1:$N$1000, 7, 0), 0)/'TOP SCORES'!B$6,0)</f>
        <v>20</v>
      </c>
      <c r="E139" s="14">
        <f>IFERROR(100*_xlfn.IFNA(VLOOKUP($B139,KviZDarije2!$A$1:$N$1000, 7, 0), 0)/'TOP SCORES'!C$6,0)</f>
        <v>27.272727272727273</v>
      </c>
      <c r="F139" s="14">
        <f>IFERROR(100*_xlfn.IFNA(VLOOKUP($B139,KviZDarije3!$A$1:$N$1000, 7, 0), 0)/'TOP SCORES'!D$6,0)</f>
        <v>45.454545454545453</v>
      </c>
      <c r="G139" s="14">
        <f>IFERROR(100*_xlfn.IFNA(VLOOKUP($B139,KviZDarije4!$A$1:$N$1000, 7, 0), 0)/'TOP SCORES'!E$6,0)</f>
        <v>0</v>
      </c>
      <c r="H139" s="14">
        <f>IFERROR(100*_xlfn.IFNA(VLOOKUP($B139,KviZDarije5!$A$1:$N$1000, 7, 0), 0)/'TOP SCORES'!F$6,0)</f>
        <v>0</v>
      </c>
      <c r="I139" s="14">
        <f>IFERROR(100*_xlfn.IFNA(VLOOKUP($B139,KviZDarije6!$A$1:$N$1000, 7, 0), 0)/'TOP SCORES'!G$6,0)</f>
        <v>0</v>
      </c>
      <c r="J139" s="14">
        <f>IFERROR(100*_xlfn.IFNA(VLOOKUP($B139,KviZDarije7!$A$1:$N$999, 7, 0), 0)/'TOP SCORES'!H$6,0)</f>
        <v>0</v>
      </c>
      <c r="K139" s="14">
        <f>IFERROR(100*_xlfn.IFNA(VLOOKUP($B139,KviZDarije8!$A$1:$N$1000, 7, 0), 0)/'TOP SCORES'!I$6,0)</f>
        <v>0</v>
      </c>
      <c r="L139" s="14">
        <f>IFERROR(100*_xlfn.IFNA(VLOOKUP($B139,KviZDarije9!$A$1:$N$1000, 7, 0), 0)/'TOP SCORES'!J$6,0)</f>
        <v>0</v>
      </c>
      <c r="M139" s="14">
        <f>IFERROR(100*_xlfn.IFNA(VLOOKUP($B139,KviZDarije10!$A$1:$N$1000, 7, 0), 0)/'TOP SCORES'!K$6,0)</f>
        <v>0</v>
      </c>
      <c r="N139" s="14">
        <f>IFERROR(100*_xlfn.IFNA(VLOOKUP($B139,KviZDarije11!$A$1:$N$1000, 7, 0), 0)/'TOP SCORES'!L$6,0)</f>
        <v>36.363636363636367</v>
      </c>
    </row>
    <row r="140" spans="1:14">
      <c r="A140" s="17">
        <f t="shared" ca="1" si="2"/>
        <v>139</v>
      </c>
      <c r="B140" s="33" t="s">
        <v>274</v>
      </c>
      <c r="C140" s="15" cm="1">
        <f t="array" aca="1" ref="C140" ca="1">SUM(LARGE(D140:N140,ROW(INDIRECT("1:8"))))</f>
        <v>125.55555555555556</v>
      </c>
      <c r="D140" s="14">
        <f>IFERROR(100*_xlfn.IFNA(VLOOKUP($B140,KviZDarije1!$A$1:$N$1000, 7, 0), 0)/'TOP SCORES'!B$6,0)</f>
        <v>0</v>
      </c>
      <c r="E140" s="14">
        <f>IFERROR(100*_xlfn.IFNA(VLOOKUP($B140,KviZDarije2!$A$1:$N$1000, 7, 0), 0)/'TOP SCORES'!C$6,0)</f>
        <v>0</v>
      </c>
      <c r="F140" s="14">
        <f>IFERROR(100*_xlfn.IFNA(VLOOKUP($B140,KviZDarije3!$A$1:$N$1000, 7, 0), 0)/'TOP SCORES'!D$6,0)</f>
        <v>0</v>
      </c>
      <c r="G140" s="14">
        <f>IFERROR(100*_xlfn.IFNA(VLOOKUP($B140,KviZDarije4!$A$1:$N$1000, 7, 0), 0)/'TOP SCORES'!E$6,0)</f>
        <v>0</v>
      </c>
      <c r="H140" s="14">
        <f>IFERROR(100*_xlfn.IFNA(VLOOKUP($B140,KviZDarije5!$A$1:$N$1000, 7, 0), 0)/'TOP SCORES'!F$6,0)</f>
        <v>70</v>
      </c>
      <c r="I140" s="14">
        <f>IFERROR(100*_xlfn.IFNA(VLOOKUP($B140,KviZDarije6!$A$1:$N$1000, 7, 0), 0)/'TOP SCORES'!G$6,0)</f>
        <v>55.555555555555557</v>
      </c>
      <c r="J140" s="14">
        <f>IFERROR(100*_xlfn.IFNA(VLOOKUP($B140,KviZDarije7!$A$1:$N$999, 7, 0), 0)/'TOP SCORES'!H$6,0)</f>
        <v>0</v>
      </c>
      <c r="K140" s="14">
        <f>IFERROR(100*_xlfn.IFNA(VLOOKUP($B140,KviZDarije8!$A$1:$N$1000, 7, 0), 0)/'TOP SCORES'!I$6,0)</f>
        <v>0</v>
      </c>
      <c r="L140" s="14">
        <f>IFERROR(100*_xlfn.IFNA(VLOOKUP($B140,KviZDarije9!$A$1:$N$1000, 7, 0), 0)/'TOP SCORES'!J$6,0)</f>
        <v>0</v>
      </c>
      <c r="M140" s="14">
        <f>IFERROR(100*_xlfn.IFNA(VLOOKUP($B140,KviZDarije10!$A$1:$N$1000, 7, 0), 0)/'TOP SCORES'!K$6,0)</f>
        <v>0</v>
      </c>
      <c r="N140" s="14">
        <f>IFERROR(100*_xlfn.IFNA(VLOOKUP($B140,KviZDarije11!$A$1:$N$1000, 7, 0), 0)/'TOP SCORES'!L$6,0)</f>
        <v>0</v>
      </c>
    </row>
    <row r="141" spans="1:14">
      <c r="A141" s="17">
        <f t="shared" ca="1" si="2"/>
        <v>140</v>
      </c>
      <c r="B141" s="8" t="s">
        <v>191</v>
      </c>
      <c r="C141" s="15" cm="1">
        <f t="array" aca="1" ref="C141" ca="1">SUM(LARGE(D141:N141,ROW(INDIRECT("1:8"))))</f>
        <v>124.54545454545455</v>
      </c>
      <c r="D141" s="14">
        <f>IFERROR(100*_xlfn.IFNA(VLOOKUP($B141,KviZDarije1!$A$1:$N$1000, 7, 0), 0)/'TOP SCORES'!B$6,0)</f>
        <v>70</v>
      </c>
      <c r="E141" s="14">
        <f>IFERROR(100*_xlfn.IFNA(VLOOKUP($B141,KviZDarije2!$A$1:$N$1000, 7, 0), 0)/'TOP SCORES'!C$6,0)</f>
        <v>54.545454545454547</v>
      </c>
      <c r="F141" s="14">
        <f>IFERROR(100*_xlfn.IFNA(VLOOKUP($B141,KviZDarije3!$A$1:$N$1000, 7, 0), 0)/'TOP SCORES'!D$6,0)</f>
        <v>0</v>
      </c>
      <c r="G141" s="14">
        <f>IFERROR(100*_xlfn.IFNA(VLOOKUP($B141,KviZDarije4!$A$1:$N$1000, 7, 0), 0)/'TOP SCORES'!E$6,0)</f>
        <v>0</v>
      </c>
      <c r="H141" s="14">
        <f>IFERROR(100*_xlfn.IFNA(VLOOKUP($B141,KviZDarije5!$A$1:$N$1000, 7, 0), 0)/'TOP SCORES'!F$6,0)</f>
        <v>0</v>
      </c>
      <c r="I141" s="14">
        <f>IFERROR(100*_xlfn.IFNA(VLOOKUP($B141,KviZDarije6!$A$1:$N$1000, 7, 0), 0)/'TOP SCORES'!G$6,0)</f>
        <v>0</v>
      </c>
      <c r="J141" s="14">
        <f>IFERROR(100*_xlfn.IFNA(VLOOKUP($B141,KviZDarije7!$A$1:$N$999, 7, 0), 0)/'TOP SCORES'!H$6,0)</f>
        <v>0</v>
      </c>
      <c r="K141" s="14">
        <f>IFERROR(100*_xlfn.IFNA(VLOOKUP($B141,KviZDarije8!$A$1:$N$1000, 7, 0), 0)/'TOP SCORES'!I$6,0)</f>
        <v>0</v>
      </c>
      <c r="L141" s="14">
        <f>IFERROR(100*_xlfn.IFNA(VLOOKUP($B141,KviZDarije9!$A$1:$N$1000, 7, 0), 0)/'TOP SCORES'!J$6,0)</f>
        <v>0</v>
      </c>
      <c r="M141" s="14">
        <f>IFERROR(100*_xlfn.IFNA(VLOOKUP($B141,KviZDarije10!$A$1:$N$1000, 7, 0), 0)/'TOP SCORES'!K$6,0)</f>
        <v>0</v>
      </c>
      <c r="N141" s="14">
        <f>IFERROR(100*_xlfn.IFNA(VLOOKUP($B141,KviZDarije11!$A$1:$N$1000, 7, 0), 0)/'TOP SCORES'!L$6,0)</f>
        <v>0</v>
      </c>
    </row>
    <row r="142" spans="1:14">
      <c r="A142" s="17">
        <f t="shared" ca="1" si="2"/>
        <v>141</v>
      </c>
      <c r="B142" s="8" t="s">
        <v>84</v>
      </c>
      <c r="C142" s="15" cm="1">
        <f t="array" aca="1" ref="C142" ca="1">SUM(LARGE(D142:N142,ROW(INDIRECT("1:8"))))</f>
        <v>123.63636363636365</v>
      </c>
      <c r="D142" s="14">
        <f>IFERROR(100*_xlfn.IFNA(VLOOKUP($B142,KviZDarije1!$A$1:$N$1000, 7, 0), 0)/'TOP SCORES'!B$6,0)</f>
        <v>40</v>
      </c>
      <c r="E142" s="14">
        <f>IFERROR(100*_xlfn.IFNA(VLOOKUP($B142,KviZDarije2!$A$1:$N$1000, 7, 0), 0)/'TOP SCORES'!C$6,0)</f>
        <v>0</v>
      </c>
      <c r="F142" s="14">
        <f>IFERROR(100*_xlfn.IFNA(VLOOKUP($B142,KviZDarije3!$A$1:$N$1000, 7, 0), 0)/'TOP SCORES'!D$6,0)</f>
        <v>36.363636363636367</v>
      </c>
      <c r="G142" s="14">
        <f>IFERROR(100*_xlfn.IFNA(VLOOKUP($B142,KviZDarije4!$A$1:$N$1000, 7, 0), 0)/'TOP SCORES'!E$6,0)</f>
        <v>0</v>
      </c>
      <c r="H142" s="14">
        <f>IFERROR(100*_xlfn.IFNA(VLOOKUP($B142,KviZDarije5!$A$1:$N$1000, 7, 0), 0)/'TOP SCORES'!F$6,0)</f>
        <v>0</v>
      </c>
      <c r="I142" s="14">
        <f>IFERROR(100*_xlfn.IFNA(VLOOKUP($B142,KviZDarije6!$A$1:$N$1000, 7, 0), 0)/'TOP SCORES'!G$6,0)</f>
        <v>0</v>
      </c>
      <c r="J142" s="14">
        <f>IFERROR(100*_xlfn.IFNA(VLOOKUP($B142,KviZDarije7!$A$1:$N$999, 7, 0), 0)/'TOP SCORES'!H$6,0)</f>
        <v>0</v>
      </c>
      <c r="K142" s="14">
        <f>IFERROR(100*_xlfn.IFNA(VLOOKUP($B142,KviZDarije8!$A$1:$N$1000, 7, 0), 0)/'TOP SCORES'!I$6,0)</f>
        <v>0</v>
      </c>
      <c r="L142" s="14">
        <f>IFERROR(100*_xlfn.IFNA(VLOOKUP($B142,KviZDarije9!$A$1:$N$1000, 7, 0), 0)/'TOP SCORES'!J$6,0)</f>
        <v>0</v>
      </c>
      <c r="M142" s="14">
        <f>IFERROR(100*_xlfn.IFNA(VLOOKUP($B142,KviZDarije10!$A$1:$N$1000, 7, 0), 0)/'TOP SCORES'!K$6,0)</f>
        <v>20</v>
      </c>
      <c r="N142" s="14">
        <f>IFERROR(100*_xlfn.IFNA(VLOOKUP($B142,KviZDarije11!$A$1:$N$1000, 7, 0), 0)/'TOP SCORES'!L$6,0)</f>
        <v>27.272727272727273</v>
      </c>
    </row>
    <row r="143" spans="1:14">
      <c r="A143" s="17">
        <f t="shared" ca="1" si="2"/>
        <v>142</v>
      </c>
      <c r="B143" s="33" t="s">
        <v>88</v>
      </c>
      <c r="C143" s="15" cm="1">
        <f t="array" aca="1" ref="C143" ca="1">SUM(LARGE(D143:N143,ROW(INDIRECT("1:8"))))</f>
        <v>123.63636363636363</v>
      </c>
      <c r="D143" s="14">
        <f>IFERROR(100*_xlfn.IFNA(VLOOKUP($B143,KviZDarije1!$A$1:$N$1000, 7, 0), 0)/'TOP SCORES'!B$6,0)</f>
        <v>60</v>
      </c>
      <c r="E143" s="14">
        <f>IFERROR(100*_xlfn.IFNA(VLOOKUP($B143,KviZDarije2!$A$1:$N$1000, 7, 0), 0)/'TOP SCORES'!C$6,0)</f>
        <v>63.636363636363633</v>
      </c>
      <c r="F143" s="14">
        <f>IFERROR(100*_xlfn.IFNA(VLOOKUP($B143,KviZDarije3!$A$1:$N$1000, 7, 0), 0)/'TOP SCORES'!D$6,0)</f>
        <v>0</v>
      </c>
      <c r="G143" s="14">
        <f>IFERROR(100*_xlfn.IFNA(VLOOKUP($B143,KviZDarije4!$A$1:$N$1000, 7, 0), 0)/'TOP SCORES'!E$6,0)</f>
        <v>0</v>
      </c>
      <c r="H143" s="14">
        <f>IFERROR(100*_xlfn.IFNA(VLOOKUP($B143,KviZDarije5!$A$1:$N$1000, 7, 0), 0)/'TOP SCORES'!F$6,0)</f>
        <v>0</v>
      </c>
      <c r="I143" s="14">
        <f>IFERROR(100*_xlfn.IFNA(VLOOKUP($B143,KviZDarije6!$A$1:$N$1000, 7, 0), 0)/'TOP SCORES'!G$6,0)</f>
        <v>0</v>
      </c>
      <c r="J143" s="14">
        <f>IFERROR(100*_xlfn.IFNA(VLOOKUP($B143,KviZDarije7!$A$1:$N$999, 7, 0), 0)/'TOP SCORES'!H$6,0)</f>
        <v>0</v>
      </c>
      <c r="K143" s="14">
        <f>IFERROR(100*_xlfn.IFNA(VLOOKUP($B143,KviZDarije8!$A$1:$N$1000, 7, 0), 0)/'TOP SCORES'!I$6,0)</f>
        <v>0</v>
      </c>
      <c r="L143" s="14">
        <f>IFERROR(100*_xlfn.IFNA(VLOOKUP($B143,KviZDarije9!$A$1:$N$1000, 7, 0), 0)/'TOP SCORES'!J$6,0)</f>
        <v>0</v>
      </c>
      <c r="M143" s="14">
        <f>IFERROR(100*_xlfn.IFNA(VLOOKUP($B143,KviZDarije10!$A$1:$N$1000, 7, 0), 0)/'TOP SCORES'!K$6,0)</f>
        <v>0</v>
      </c>
      <c r="N143" s="14">
        <f>IFERROR(100*_xlfn.IFNA(VLOOKUP($B143,KviZDarije11!$A$1:$N$1000, 7, 0), 0)/'TOP SCORES'!L$6,0)</f>
        <v>0</v>
      </c>
    </row>
    <row r="144" spans="1:14">
      <c r="A144" s="17">
        <f t="shared" ca="1" si="2"/>
        <v>143</v>
      </c>
      <c r="B144" s="12" t="s">
        <v>31</v>
      </c>
      <c r="C144" s="15" cm="1">
        <f t="array" aca="1" ref="C144" ca="1">SUM(LARGE(D144:N144,ROW(INDIRECT("1:8"))))</f>
        <v>122.72727272727275</v>
      </c>
      <c r="D144" s="14">
        <f>IFERROR(100*_xlfn.IFNA(VLOOKUP($B144,KviZDarije1!$A$1:$N$1000, 7, 0), 0)/'TOP SCORES'!B$6,0)</f>
        <v>50</v>
      </c>
      <c r="E144" s="14">
        <f>IFERROR(100*_xlfn.IFNA(VLOOKUP($B144,KviZDarije2!$A$1:$N$1000, 7, 0), 0)/'TOP SCORES'!C$6,0)</f>
        <v>36.363636363636367</v>
      </c>
      <c r="F144" s="14">
        <f>IFERROR(100*_xlfn.IFNA(VLOOKUP($B144,KviZDarije3!$A$1:$N$1000, 7, 0), 0)/'TOP SCORES'!D$6,0)</f>
        <v>36.363636363636367</v>
      </c>
      <c r="G144" s="14">
        <f>IFERROR(100*_xlfn.IFNA(VLOOKUP($B144,KviZDarije4!$A$1:$N$1000, 7, 0), 0)/'TOP SCORES'!E$6,0)</f>
        <v>0</v>
      </c>
      <c r="H144" s="14">
        <f>IFERROR(100*_xlfn.IFNA(VLOOKUP($B144,KviZDarije5!$A$1:$N$1000, 7, 0), 0)/'TOP SCORES'!F$6,0)</f>
        <v>0</v>
      </c>
      <c r="I144" s="14">
        <f>IFERROR(100*_xlfn.IFNA(VLOOKUP($B144,KviZDarije6!$A$1:$N$1000, 7, 0), 0)/'TOP SCORES'!G$6,0)</f>
        <v>0</v>
      </c>
      <c r="J144" s="14">
        <f>IFERROR(100*_xlfn.IFNA(VLOOKUP($B144,KviZDarije7!$A$1:$N$999, 7, 0), 0)/'TOP SCORES'!H$6,0)</f>
        <v>0</v>
      </c>
      <c r="K144" s="14">
        <f>IFERROR(100*_xlfn.IFNA(VLOOKUP($B144,KviZDarije8!$A$1:$N$1000, 7, 0), 0)/'TOP SCORES'!I$6,0)</f>
        <v>0</v>
      </c>
      <c r="L144" s="14">
        <f>IFERROR(100*_xlfn.IFNA(VLOOKUP($B144,KviZDarije9!$A$1:$N$1000, 7, 0), 0)/'TOP SCORES'!J$6,0)</f>
        <v>0</v>
      </c>
      <c r="M144" s="14">
        <f>IFERROR(100*_xlfn.IFNA(VLOOKUP($B144,KviZDarije10!$A$1:$N$1000, 7, 0), 0)/'TOP SCORES'!K$6,0)</f>
        <v>0</v>
      </c>
      <c r="N144" s="14">
        <f>IFERROR(100*_xlfn.IFNA(VLOOKUP($B144,KviZDarije11!$A$1:$N$1000, 7, 0), 0)/'TOP SCORES'!L$6,0)</f>
        <v>0</v>
      </c>
    </row>
    <row r="145" spans="1:14">
      <c r="A145" s="17">
        <f t="shared" ca="1" si="2"/>
        <v>144</v>
      </c>
      <c r="B145" s="12" t="s">
        <v>26</v>
      </c>
      <c r="C145" s="15" cm="1">
        <f t="array" aca="1" ref="C145" ca="1">SUM(LARGE(D145:N145,ROW(INDIRECT("1:8"))))</f>
        <v>122.72727272727272</v>
      </c>
      <c r="D145" s="14">
        <f>IFERROR(100*_xlfn.IFNA(VLOOKUP($B145,KviZDarije1!$A$1:$N$1000, 7, 0), 0)/'TOP SCORES'!B$6,0)</f>
        <v>30</v>
      </c>
      <c r="E145" s="14">
        <f>IFERROR(100*_xlfn.IFNA(VLOOKUP($B145,KviZDarije2!$A$1:$N$1000, 7, 0), 0)/'TOP SCORES'!C$6,0)</f>
        <v>0</v>
      </c>
      <c r="F145" s="14">
        <f>IFERROR(100*_xlfn.IFNA(VLOOKUP($B145,KviZDarije3!$A$1:$N$1000, 7, 0), 0)/'TOP SCORES'!D$6,0)</f>
        <v>45.454545454545453</v>
      </c>
      <c r="G145" s="14">
        <f>IFERROR(100*_xlfn.IFNA(VLOOKUP($B145,KviZDarije4!$A$1:$N$1000, 7, 0), 0)/'TOP SCORES'!E$6,0)</f>
        <v>20</v>
      </c>
      <c r="H145" s="14">
        <f>IFERROR(100*_xlfn.IFNA(VLOOKUP($B145,KviZDarije5!$A$1:$N$1000, 7, 0), 0)/'TOP SCORES'!F$6,0)</f>
        <v>0</v>
      </c>
      <c r="I145" s="14">
        <f>IFERROR(100*_xlfn.IFNA(VLOOKUP($B145,KviZDarije6!$A$1:$N$1000, 7, 0), 0)/'TOP SCORES'!G$6,0)</f>
        <v>0</v>
      </c>
      <c r="J145" s="14">
        <f>IFERROR(100*_xlfn.IFNA(VLOOKUP($B145,KviZDarije7!$A$1:$N$999, 7, 0), 0)/'TOP SCORES'!H$6,0)</f>
        <v>0</v>
      </c>
      <c r="K145" s="14">
        <f>IFERROR(100*_xlfn.IFNA(VLOOKUP($B145,KviZDarije8!$A$1:$N$1000, 7, 0), 0)/'TOP SCORES'!I$6,0)</f>
        <v>27.272727272727273</v>
      </c>
      <c r="L145" s="14">
        <f>IFERROR(100*_xlfn.IFNA(VLOOKUP($B145,KviZDarije9!$A$1:$N$1000, 7, 0), 0)/'TOP SCORES'!J$6,0)</f>
        <v>0</v>
      </c>
      <c r="M145" s="14">
        <f>IFERROR(100*_xlfn.IFNA(VLOOKUP($B145,KviZDarije10!$A$1:$N$1000, 7, 0), 0)/'TOP SCORES'!K$6,0)</f>
        <v>0</v>
      </c>
      <c r="N145" s="14">
        <f>IFERROR(100*_xlfn.IFNA(VLOOKUP($B145,KviZDarije11!$A$1:$N$1000, 7, 0), 0)/'TOP SCORES'!L$6,0)</f>
        <v>0</v>
      </c>
    </row>
    <row r="146" spans="1:14">
      <c r="A146" s="17">
        <f t="shared" ca="1" si="2"/>
        <v>145</v>
      </c>
      <c r="B146" s="12" t="s">
        <v>153</v>
      </c>
      <c r="C146" s="15" cm="1">
        <f t="array" aca="1" ref="C146" ca="1">SUM(LARGE(D146:N146,ROW(INDIRECT("1:8"))))</f>
        <v>120.90909090909091</v>
      </c>
      <c r="D146" s="14">
        <f>IFERROR(100*_xlfn.IFNA(VLOOKUP($B146,KviZDarije1!$A$1:$N$1000, 7, 0), 0)/'TOP SCORES'!B$6,0)</f>
        <v>20</v>
      </c>
      <c r="E146" s="14">
        <f>IFERROR(100*_xlfn.IFNA(VLOOKUP($B146,KviZDarije2!$A$1:$N$1000, 7, 0), 0)/'TOP SCORES'!C$6,0)</f>
        <v>0</v>
      </c>
      <c r="F146" s="14">
        <f>IFERROR(100*_xlfn.IFNA(VLOOKUP($B146,KviZDarije3!$A$1:$N$1000, 7, 0), 0)/'TOP SCORES'!D$6,0)</f>
        <v>27.272727272727273</v>
      </c>
      <c r="G146" s="14">
        <f>IFERROR(100*_xlfn.IFNA(VLOOKUP($B146,KviZDarije4!$A$1:$N$1000, 7, 0), 0)/'TOP SCORES'!E$6,0)</f>
        <v>0</v>
      </c>
      <c r="H146" s="14">
        <f>IFERROR(100*_xlfn.IFNA(VLOOKUP($B146,KviZDarije5!$A$1:$N$1000, 7, 0), 0)/'TOP SCORES'!F$6,0)</f>
        <v>0</v>
      </c>
      <c r="I146" s="14">
        <f>IFERROR(100*_xlfn.IFNA(VLOOKUP($B146,KviZDarije6!$A$1:$N$1000, 7, 0), 0)/'TOP SCORES'!G$6,0)</f>
        <v>0</v>
      </c>
      <c r="J146" s="14">
        <f>IFERROR(100*_xlfn.IFNA(VLOOKUP($B146,KviZDarije7!$A$1:$N$999, 7, 0), 0)/'TOP SCORES'!H$6,0)</f>
        <v>10</v>
      </c>
      <c r="K146" s="14">
        <f>IFERROR(100*_xlfn.IFNA(VLOOKUP($B146,KviZDarije8!$A$1:$N$1000, 7, 0), 0)/'TOP SCORES'!I$6,0)</f>
        <v>36.363636363636367</v>
      </c>
      <c r="L146" s="14">
        <f>IFERROR(100*_xlfn.IFNA(VLOOKUP($B146,KviZDarije9!$A$1:$N$1000, 7, 0), 0)/'TOP SCORES'!J$6,0)</f>
        <v>27.272727272727273</v>
      </c>
      <c r="M146" s="14">
        <f>IFERROR(100*_xlfn.IFNA(VLOOKUP($B146,KviZDarije10!$A$1:$N$1000, 7, 0), 0)/'TOP SCORES'!K$6,0)</f>
        <v>0</v>
      </c>
      <c r="N146" s="14">
        <f>IFERROR(100*_xlfn.IFNA(VLOOKUP($B146,KviZDarije11!$A$1:$N$1000, 7, 0), 0)/'TOP SCORES'!L$6,0)</f>
        <v>0</v>
      </c>
    </row>
    <row r="147" spans="1:14">
      <c r="A147" s="17">
        <f t="shared" ca="1" si="2"/>
        <v>146</v>
      </c>
      <c r="B147" s="12" t="s">
        <v>194</v>
      </c>
      <c r="C147" s="15" cm="1">
        <f t="array" aca="1" ref="C147" ca="1">SUM(LARGE(D147:N147,ROW(INDIRECT("1:8"))))</f>
        <v>118.18181818181819</v>
      </c>
      <c r="D147" s="14">
        <f>IFERROR(100*_xlfn.IFNA(VLOOKUP($B147,KviZDarije1!$A$1:$N$1000, 7, 0), 0)/'TOP SCORES'!B$6,0)</f>
        <v>30</v>
      </c>
      <c r="E147" s="14">
        <f>IFERROR(100*_xlfn.IFNA(VLOOKUP($B147,KviZDarije2!$A$1:$N$1000, 7, 0), 0)/'TOP SCORES'!C$6,0)</f>
        <v>0</v>
      </c>
      <c r="F147" s="14">
        <f>IFERROR(100*_xlfn.IFNA(VLOOKUP($B147,KviZDarije3!$A$1:$N$1000, 7, 0), 0)/'TOP SCORES'!D$6,0)</f>
        <v>18.181818181818183</v>
      </c>
      <c r="G147" s="14">
        <f>IFERROR(100*_xlfn.IFNA(VLOOKUP($B147,KviZDarije4!$A$1:$N$1000, 7, 0), 0)/'TOP SCORES'!E$6,0)</f>
        <v>30</v>
      </c>
      <c r="H147" s="14">
        <f>IFERROR(100*_xlfn.IFNA(VLOOKUP($B147,KviZDarije5!$A$1:$N$1000, 7, 0), 0)/'TOP SCORES'!F$6,0)</f>
        <v>40</v>
      </c>
      <c r="I147" s="14">
        <f>IFERROR(100*_xlfn.IFNA(VLOOKUP($B147,KviZDarije6!$A$1:$N$1000, 7, 0), 0)/'TOP SCORES'!G$6,0)</f>
        <v>0</v>
      </c>
      <c r="J147" s="14">
        <f>IFERROR(100*_xlfn.IFNA(VLOOKUP($B147,KviZDarije7!$A$1:$N$999, 7, 0), 0)/'TOP SCORES'!H$6,0)</f>
        <v>0</v>
      </c>
      <c r="K147" s="14">
        <f>IFERROR(100*_xlfn.IFNA(VLOOKUP($B147,KviZDarije8!$A$1:$N$1000, 7, 0), 0)/'TOP SCORES'!I$6,0)</f>
        <v>0</v>
      </c>
      <c r="L147" s="14">
        <f>IFERROR(100*_xlfn.IFNA(VLOOKUP($B147,KviZDarije9!$A$1:$N$1000, 7, 0), 0)/'TOP SCORES'!J$6,0)</f>
        <v>0</v>
      </c>
      <c r="M147" s="14">
        <f>IFERROR(100*_xlfn.IFNA(VLOOKUP($B147,KviZDarije10!$A$1:$N$1000, 7, 0), 0)/'TOP SCORES'!K$6,0)</f>
        <v>0</v>
      </c>
      <c r="N147" s="14">
        <f>IFERROR(100*_xlfn.IFNA(VLOOKUP($B147,KviZDarije11!$A$1:$N$1000, 7, 0), 0)/'TOP SCORES'!L$6,0)</f>
        <v>0</v>
      </c>
    </row>
    <row r="148" spans="1:14">
      <c r="A148" s="17">
        <f t="shared" ca="1" si="2"/>
        <v>147</v>
      </c>
      <c r="B148" s="33" t="s">
        <v>202</v>
      </c>
      <c r="C148" s="15" cm="1">
        <f t="array" aca="1" ref="C148" ca="1">SUM(LARGE(D148:N148,ROW(INDIRECT("1:8"))))</f>
        <v>118.08080808080808</v>
      </c>
      <c r="D148" s="14">
        <f>IFERROR(100*_xlfn.IFNA(VLOOKUP($B148,KviZDarije1!$A$1:$N$1000, 7, 0), 0)/'TOP SCORES'!B$6,0)</f>
        <v>10</v>
      </c>
      <c r="E148" s="14">
        <f>IFERROR(100*_xlfn.IFNA(VLOOKUP($B148,KviZDarije2!$A$1:$N$1000, 7, 0), 0)/'TOP SCORES'!C$6,0)</f>
        <v>0</v>
      </c>
      <c r="F148" s="14">
        <f>IFERROR(100*_xlfn.IFNA(VLOOKUP($B148,KviZDarije3!$A$1:$N$1000, 7, 0), 0)/'TOP SCORES'!D$6,0)</f>
        <v>0</v>
      </c>
      <c r="G148" s="14">
        <f>IFERROR(100*_xlfn.IFNA(VLOOKUP($B148,KviZDarije4!$A$1:$N$1000, 7, 0), 0)/'TOP SCORES'!E$6,0)</f>
        <v>0</v>
      </c>
      <c r="H148" s="14">
        <f>IFERROR(100*_xlfn.IFNA(VLOOKUP($B148,KviZDarije5!$A$1:$N$1000, 7, 0), 0)/'TOP SCORES'!F$6,0)</f>
        <v>0</v>
      </c>
      <c r="I148" s="14">
        <f>IFERROR(100*_xlfn.IFNA(VLOOKUP($B148,KviZDarije6!$A$1:$N$1000, 7, 0), 0)/'TOP SCORES'!G$6,0)</f>
        <v>44.444444444444443</v>
      </c>
      <c r="J148" s="14">
        <f>IFERROR(100*_xlfn.IFNA(VLOOKUP($B148,KviZDarije7!$A$1:$N$999, 7, 0), 0)/'TOP SCORES'!H$6,0)</f>
        <v>0</v>
      </c>
      <c r="K148" s="14">
        <f>IFERROR(100*_xlfn.IFNA(VLOOKUP($B148,KviZDarije8!$A$1:$N$1000, 7, 0), 0)/'TOP SCORES'!I$6,0)</f>
        <v>18.181818181818183</v>
      </c>
      <c r="L148" s="14">
        <f>IFERROR(100*_xlfn.IFNA(VLOOKUP($B148,KviZDarije9!$A$1:$N$1000, 7, 0), 0)/'TOP SCORES'!J$6,0)</f>
        <v>0</v>
      </c>
      <c r="M148" s="14">
        <f>IFERROR(100*_xlfn.IFNA(VLOOKUP($B148,KviZDarije10!$A$1:$N$1000, 7, 0), 0)/'TOP SCORES'!K$6,0)</f>
        <v>0</v>
      </c>
      <c r="N148" s="14">
        <f>IFERROR(100*_xlfn.IFNA(VLOOKUP($B148,KviZDarije11!$A$1:$N$1000, 7, 0), 0)/'TOP SCORES'!L$6,0)</f>
        <v>45.454545454545453</v>
      </c>
    </row>
    <row r="149" spans="1:14">
      <c r="A149" s="17">
        <f t="shared" ca="1" si="2"/>
        <v>148</v>
      </c>
      <c r="B149" s="12" t="s">
        <v>172</v>
      </c>
      <c r="C149" s="15" cm="1">
        <f t="array" aca="1" ref="C149" ca="1">SUM(LARGE(D149:N149,ROW(INDIRECT("1:8"))))</f>
        <v>115.85858585858588</v>
      </c>
      <c r="D149" s="14">
        <f>IFERROR(100*_xlfn.IFNA(VLOOKUP($B149,KviZDarije1!$A$1:$N$1000, 7, 0), 0)/'TOP SCORES'!B$6,0)</f>
        <v>30</v>
      </c>
      <c r="E149" s="14">
        <f>IFERROR(100*_xlfn.IFNA(VLOOKUP($B149,KviZDarije2!$A$1:$N$1000, 7, 0), 0)/'TOP SCORES'!C$6,0)</f>
        <v>36.363636363636367</v>
      </c>
      <c r="F149" s="14">
        <f>IFERROR(100*_xlfn.IFNA(VLOOKUP($B149,KviZDarije3!$A$1:$N$1000, 7, 0), 0)/'TOP SCORES'!D$6,0)</f>
        <v>27.272727272727273</v>
      </c>
      <c r="G149" s="14">
        <f>IFERROR(100*_xlfn.IFNA(VLOOKUP($B149,KviZDarije4!$A$1:$N$1000, 7, 0), 0)/'TOP SCORES'!E$6,0)</f>
        <v>0</v>
      </c>
      <c r="H149" s="14">
        <f>IFERROR(100*_xlfn.IFNA(VLOOKUP($B149,KviZDarije5!$A$1:$N$1000, 7, 0), 0)/'TOP SCORES'!F$6,0)</f>
        <v>0</v>
      </c>
      <c r="I149" s="14">
        <f>IFERROR(100*_xlfn.IFNA(VLOOKUP($B149,KviZDarije6!$A$1:$N$1000, 7, 0), 0)/'TOP SCORES'!G$6,0)</f>
        <v>22.222222222222221</v>
      </c>
      <c r="J149" s="14">
        <f>IFERROR(100*_xlfn.IFNA(VLOOKUP($B149,KviZDarije7!$A$1:$N$999, 7, 0), 0)/'TOP SCORES'!H$6,0)</f>
        <v>0</v>
      </c>
      <c r="K149" s="14">
        <f>IFERROR(100*_xlfn.IFNA(VLOOKUP($B149,KviZDarije8!$A$1:$N$1000, 7, 0), 0)/'TOP SCORES'!I$6,0)</f>
        <v>0</v>
      </c>
      <c r="L149" s="14">
        <f>IFERROR(100*_xlfn.IFNA(VLOOKUP($B149,KviZDarije9!$A$1:$N$1000, 7, 0), 0)/'TOP SCORES'!J$6,0)</f>
        <v>0</v>
      </c>
      <c r="M149" s="14">
        <f>IFERROR(100*_xlfn.IFNA(VLOOKUP($B149,KviZDarije10!$A$1:$N$1000, 7, 0), 0)/'TOP SCORES'!K$6,0)</f>
        <v>0</v>
      </c>
      <c r="N149" s="14">
        <f>IFERROR(100*_xlfn.IFNA(VLOOKUP($B149,KviZDarije11!$A$1:$N$1000, 7, 0), 0)/'TOP SCORES'!L$6,0)</f>
        <v>0</v>
      </c>
    </row>
    <row r="150" spans="1:14">
      <c r="A150" s="17">
        <f t="shared" ca="1" si="2"/>
        <v>149</v>
      </c>
      <c r="B150" s="33" t="s">
        <v>313</v>
      </c>
      <c r="C150" s="15" cm="1">
        <f t="array" aca="1" ref="C150" ca="1">SUM(LARGE(D150:N150,ROW(INDIRECT("1:8"))))</f>
        <v>113.63636363636363</v>
      </c>
      <c r="D150" s="14">
        <f>IFERROR(100*_xlfn.IFNA(VLOOKUP($B150,KviZDarije1!$A$1:$N$1000, 7, 0), 0)/'TOP SCORES'!B$6,0)</f>
        <v>0</v>
      </c>
      <c r="E150" s="14">
        <f>IFERROR(100*_xlfn.IFNA(VLOOKUP($B150,KviZDarije2!$A$1:$N$1000, 7, 0), 0)/'TOP SCORES'!C$6,0)</f>
        <v>0</v>
      </c>
      <c r="F150" s="14">
        <f>IFERROR(100*_xlfn.IFNA(VLOOKUP($B150,KviZDarije3!$A$1:$N$1000, 7, 0), 0)/'TOP SCORES'!D$6,0)</f>
        <v>0</v>
      </c>
      <c r="G150" s="14">
        <f>IFERROR(100*_xlfn.IFNA(VLOOKUP($B150,KviZDarije4!$A$1:$N$1000, 7, 0), 0)/'TOP SCORES'!E$6,0)</f>
        <v>0</v>
      </c>
      <c r="H150" s="14">
        <f>IFERROR(100*_xlfn.IFNA(VLOOKUP($B150,KviZDarije5!$A$1:$N$1000, 7, 0), 0)/'TOP SCORES'!F$6,0)</f>
        <v>0</v>
      </c>
      <c r="I150" s="14">
        <f>IFERROR(100*_xlfn.IFNA(VLOOKUP($B150,KviZDarije6!$A$1:$N$1000, 7, 0), 0)/'TOP SCORES'!G$6,0)</f>
        <v>0</v>
      </c>
      <c r="J150" s="14">
        <f>IFERROR(100*_xlfn.IFNA(VLOOKUP($B150,KviZDarije7!$A$1:$N$999, 7, 0), 0)/'TOP SCORES'!H$6,0)</f>
        <v>0</v>
      </c>
      <c r="K150" s="14">
        <f>IFERROR(100*_xlfn.IFNA(VLOOKUP($B150,KviZDarije8!$A$1:$N$1000, 7, 0), 0)/'TOP SCORES'!I$6,0)</f>
        <v>0</v>
      </c>
      <c r="L150" s="14">
        <f>IFERROR(100*_xlfn.IFNA(VLOOKUP($B150,KviZDarije9!$A$1:$N$1000, 7, 0), 0)/'TOP SCORES'!J$6,0)</f>
        <v>0</v>
      </c>
      <c r="M150" s="14">
        <f>IFERROR(100*_xlfn.IFNA(VLOOKUP($B150,KviZDarije10!$A$1:$N$1000, 7, 0), 0)/'TOP SCORES'!K$6,0)</f>
        <v>50</v>
      </c>
      <c r="N150" s="14">
        <f>IFERROR(100*_xlfn.IFNA(VLOOKUP($B150,KviZDarije11!$A$1:$N$1000, 7, 0), 0)/'TOP SCORES'!L$6,0)</f>
        <v>63.636363636363633</v>
      </c>
    </row>
    <row r="151" spans="1:14">
      <c r="A151" s="17">
        <f t="shared" ca="1" si="2"/>
        <v>150</v>
      </c>
      <c r="B151" s="12" t="s">
        <v>140</v>
      </c>
      <c r="C151" s="15" cm="1">
        <f t="array" aca="1" ref="C151" ca="1">SUM(LARGE(D151:N151,ROW(INDIRECT("1:8"))))</f>
        <v>111.81818181818181</v>
      </c>
      <c r="D151" s="14">
        <f>IFERROR(100*_xlfn.IFNA(VLOOKUP($B151,KviZDarije1!$A$1:$N$1000, 7, 0), 0)/'TOP SCORES'!B$6,0)</f>
        <v>0</v>
      </c>
      <c r="E151" s="14">
        <f>IFERROR(100*_xlfn.IFNA(VLOOKUP($B151,KviZDarije2!$A$1:$N$1000, 7, 0), 0)/'TOP SCORES'!C$6,0)</f>
        <v>0</v>
      </c>
      <c r="F151" s="14">
        <f>IFERROR(100*_xlfn.IFNA(VLOOKUP($B151,KviZDarije3!$A$1:$N$1000, 7, 0), 0)/'TOP SCORES'!D$6,0)</f>
        <v>45.454545454545453</v>
      </c>
      <c r="G151" s="14">
        <f>IFERROR(100*_xlfn.IFNA(VLOOKUP($B151,KviZDarije4!$A$1:$N$1000, 7, 0), 0)/'TOP SCORES'!E$6,0)</f>
        <v>0</v>
      </c>
      <c r="H151" s="14">
        <f>IFERROR(100*_xlfn.IFNA(VLOOKUP($B151,KviZDarije5!$A$1:$N$1000, 7, 0), 0)/'TOP SCORES'!F$6,0)</f>
        <v>0</v>
      </c>
      <c r="I151" s="14">
        <f>IFERROR(100*_xlfn.IFNA(VLOOKUP($B151,KviZDarije6!$A$1:$N$1000, 7, 0), 0)/'TOP SCORES'!G$6,0)</f>
        <v>0</v>
      </c>
      <c r="J151" s="14">
        <f>IFERROR(100*_xlfn.IFNA(VLOOKUP($B151,KviZDarije7!$A$1:$N$999, 7, 0), 0)/'TOP SCORES'!H$6,0)</f>
        <v>0</v>
      </c>
      <c r="K151" s="14">
        <f>IFERROR(100*_xlfn.IFNA(VLOOKUP($B151,KviZDarije8!$A$1:$N$1000, 7, 0), 0)/'TOP SCORES'!I$6,0)</f>
        <v>0</v>
      </c>
      <c r="L151" s="14">
        <f>IFERROR(100*_xlfn.IFNA(VLOOKUP($B151,KviZDarije9!$A$1:$N$1000, 7, 0), 0)/'TOP SCORES'!J$6,0)</f>
        <v>0</v>
      </c>
      <c r="M151" s="14">
        <f>IFERROR(100*_xlfn.IFNA(VLOOKUP($B151,KviZDarije10!$A$1:$N$1000, 7, 0), 0)/'TOP SCORES'!K$6,0)</f>
        <v>30</v>
      </c>
      <c r="N151" s="14">
        <f>IFERROR(100*_xlfn.IFNA(VLOOKUP($B151,KviZDarije11!$A$1:$N$1000, 7, 0), 0)/'TOP SCORES'!L$6,0)</f>
        <v>36.363636363636367</v>
      </c>
    </row>
    <row r="152" spans="1:14">
      <c r="A152" s="17">
        <f t="shared" ca="1" si="2"/>
        <v>151</v>
      </c>
      <c r="B152" s="12" t="s">
        <v>155</v>
      </c>
      <c r="C152" s="15" cm="1">
        <f t="array" aca="1" ref="C152" ca="1">SUM(LARGE(D152:N152,ROW(INDIRECT("1:8"))))</f>
        <v>110.1010101010101</v>
      </c>
      <c r="D152" s="14">
        <f>IFERROR(100*_xlfn.IFNA(VLOOKUP($B152,KviZDarije1!$A$1:$N$1000, 7, 0), 0)/'TOP SCORES'!B$6,0)</f>
        <v>0</v>
      </c>
      <c r="E152" s="14">
        <f>IFERROR(100*_xlfn.IFNA(VLOOKUP($B152,KviZDarije2!$A$1:$N$1000, 7, 0), 0)/'TOP SCORES'!C$6,0)</f>
        <v>0</v>
      </c>
      <c r="F152" s="14">
        <f>IFERROR(100*_xlfn.IFNA(VLOOKUP($B152,KviZDarije3!$A$1:$N$1000, 7, 0), 0)/'TOP SCORES'!D$6,0)</f>
        <v>54.545454545454547</v>
      </c>
      <c r="G152" s="14">
        <f>IFERROR(100*_xlfn.IFNA(VLOOKUP($B152,KviZDarije4!$A$1:$N$1000, 7, 0), 0)/'TOP SCORES'!E$6,0)</f>
        <v>0</v>
      </c>
      <c r="H152" s="14">
        <f>IFERROR(100*_xlfn.IFNA(VLOOKUP($B152,KviZDarije5!$A$1:$N$1000, 7, 0), 0)/'TOP SCORES'!F$6,0)</f>
        <v>0</v>
      </c>
      <c r="I152" s="14">
        <f>IFERROR(100*_xlfn.IFNA(VLOOKUP($B152,KviZDarije6!$A$1:$N$1000, 7, 0), 0)/'TOP SCORES'!G$6,0)</f>
        <v>55.555555555555557</v>
      </c>
      <c r="J152" s="14">
        <f>IFERROR(100*_xlfn.IFNA(VLOOKUP($B152,KviZDarije7!$A$1:$N$999, 7, 0), 0)/'TOP SCORES'!H$6,0)</f>
        <v>0</v>
      </c>
      <c r="K152" s="14">
        <f>IFERROR(100*_xlfn.IFNA(VLOOKUP($B152,KviZDarije8!$A$1:$N$1000, 7, 0), 0)/'TOP SCORES'!I$6,0)</f>
        <v>0</v>
      </c>
      <c r="L152" s="14">
        <f>IFERROR(100*_xlfn.IFNA(VLOOKUP($B152,KviZDarije9!$A$1:$N$1000, 7, 0), 0)/'TOP SCORES'!J$6,0)</f>
        <v>0</v>
      </c>
      <c r="M152" s="14">
        <f>IFERROR(100*_xlfn.IFNA(VLOOKUP($B152,KviZDarije10!$A$1:$N$1000, 7, 0), 0)/'TOP SCORES'!K$6,0)</f>
        <v>0</v>
      </c>
      <c r="N152" s="14">
        <f>IFERROR(100*_xlfn.IFNA(VLOOKUP($B152,KviZDarije11!$A$1:$N$1000, 7, 0), 0)/'TOP SCORES'!L$6,0)</f>
        <v>0</v>
      </c>
    </row>
    <row r="153" spans="1:14">
      <c r="A153" s="17">
        <f t="shared" ca="1" si="2"/>
        <v>152</v>
      </c>
      <c r="B153" s="8" t="s">
        <v>199</v>
      </c>
      <c r="C153" s="15" cm="1">
        <f t="array" aca="1" ref="C153" ca="1">SUM(LARGE(D153:N153,ROW(INDIRECT("1:8"))))</f>
        <v>106.36363636363637</v>
      </c>
      <c r="D153" s="14">
        <f>IFERROR(100*_xlfn.IFNA(VLOOKUP($B153,KviZDarije1!$A$1:$N$1000, 7, 0), 0)/'TOP SCORES'!B$6,0)</f>
        <v>10</v>
      </c>
      <c r="E153" s="14">
        <f>IFERROR(100*_xlfn.IFNA(VLOOKUP($B153,KviZDarije2!$A$1:$N$1000, 7, 0), 0)/'TOP SCORES'!C$6,0)</f>
        <v>18.181818181818183</v>
      </c>
      <c r="F153" s="14">
        <f>IFERROR(100*_xlfn.IFNA(VLOOKUP($B153,KviZDarije3!$A$1:$N$1000, 7, 0), 0)/'TOP SCORES'!D$6,0)</f>
        <v>9.0909090909090917</v>
      </c>
      <c r="G153" s="14">
        <f>IFERROR(100*_xlfn.IFNA(VLOOKUP($B153,KviZDarije4!$A$1:$N$1000, 7, 0), 0)/'TOP SCORES'!E$6,0)</f>
        <v>30</v>
      </c>
      <c r="H153" s="14">
        <f>IFERROR(100*_xlfn.IFNA(VLOOKUP($B153,KviZDarije5!$A$1:$N$1000, 7, 0), 0)/'TOP SCORES'!F$6,0)</f>
        <v>30</v>
      </c>
      <c r="I153" s="14">
        <f>IFERROR(100*_xlfn.IFNA(VLOOKUP($B153,KviZDarije6!$A$1:$N$1000, 7, 0), 0)/'TOP SCORES'!G$6,0)</f>
        <v>0</v>
      </c>
      <c r="J153" s="14">
        <f>IFERROR(100*_xlfn.IFNA(VLOOKUP($B153,KviZDarije7!$A$1:$N$999, 7, 0), 0)/'TOP SCORES'!H$6,0)</f>
        <v>0</v>
      </c>
      <c r="K153" s="14">
        <f>IFERROR(100*_xlfn.IFNA(VLOOKUP($B153,KviZDarije8!$A$1:$N$1000, 7, 0), 0)/'TOP SCORES'!I$6,0)</f>
        <v>9.0909090909090917</v>
      </c>
      <c r="L153" s="14">
        <f>IFERROR(100*_xlfn.IFNA(VLOOKUP($B153,KviZDarije9!$A$1:$N$1000, 7, 0), 0)/'TOP SCORES'!J$6,0)</f>
        <v>0</v>
      </c>
      <c r="M153" s="14">
        <f>IFERROR(100*_xlfn.IFNA(VLOOKUP($B153,KviZDarije10!$A$1:$N$1000, 7, 0), 0)/'TOP SCORES'!K$6,0)</f>
        <v>0</v>
      </c>
      <c r="N153" s="14">
        <f>IFERROR(100*_xlfn.IFNA(VLOOKUP($B153,KviZDarije11!$A$1:$N$1000, 7, 0), 0)/'TOP SCORES'!L$6,0)</f>
        <v>0</v>
      </c>
    </row>
    <row r="154" spans="1:14">
      <c r="A154" s="17">
        <f t="shared" ca="1" si="2"/>
        <v>153</v>
      </c>
      <c r="B154" s="12" t="s">
        <v>79</v>
      </c>
      <c r="C154" s="15" cm="1">
        <f t="array" aca="1" ref="C154" ca="1">SUM(LARGE(D154:N154,ROW(INDIRECT("1:8"))))</f>
        <v>105.45454545454545</v>
      </c>
      <c r="D154" s="14">
        <f>IFERROR(100*_xlfn.IFNA(VLOOKUP($B154,KviZDarije1!$A$1:$N$1000, 7, 0), 0)/'TOP SCORES'!B$6,0)</f>
        <v>30</v>
      </c>
      <c r="E154" s="14">
        <f>IFERROR(100*_xlfn.IFNA(VLOOKUP($B154,KviZDarije2!$A$1:$N$1000, 7, 0), 0)/'TOP SCORES'!C$6,0)</f>
        <v>0</v>
      </c>
      <c r="F154" s="14">
        <f>IFERROR(100*_xlfn.IFNA(VLOOKUP($B154,KviZDarije3!$A$1:$N$1000, 7, 0), 0)/'TOP SCORES'!D$6,0)</f>
        <v>45.454545454545453</v>
      </c>
      <c r="G154" s="14">
        <f>IFERROR(100*_xlfn.IFNA(VLOOKUP($B154,KviZDarije4!$A$1:$N$1000, 7, 0), 0)/'TOP SCORES'!E$6,0)</f>
        <v>0</v>
      </c>
      <c r="H154" s="14">
        <f>IFERROR(100*_xlfn.IFNA(VLOOKUP($B154,KviZDarije5!$A$1:$N$1000, 7, 0), 0)/'TOP SCORES'!F$6,0)</f>
        <v>30</v>
      </c>
      <c r="I154" s="14">
        <f>IFERROR(100*_xlfn.IFNA(VLOOKUP($B154,KviZDarije6!$A$1:$N$1000, 7, 0), 0)/'TOP SCORES'!G$6,0)</f>
        <v>0</v>
      </c>
      <c r="J154" s="14">
        <f>IFERROR(100*_xlfn.IFNA(VLOOKUP($B154,KviZDarije7!$A$1:$N$999, 7, 0), 0)/'TOP SCORES'!H$6,0)</f>
        <v>0</v>
      </c>
      <c r="K154" s="14">
        <f>IFERROR(100*_xlfn.IFNA(VLOOKUP($B154,KviZDarije8!$A$1:$N$1000, 7, 0), 0)/'TOP SCORES'!I$6,0)</f>
        <v>0</v>
      </c>
      <c r="L154" s="14">
        <f>IFERROR(100*_xlfn.IFNA(VLOOKUP($B154,KviZDarije9!$A$1:$N$1000, 7, 0), 0)/'TOP SCORES'!J$6,0)</f>
        <v>0</v>
      </c>
      <c r="M154" s="14">
        <f>IFERROR(100*_xlfn.IFNA(VLOOKUP($B154,KviZDarije10!$A$1:$N$1000, 7, 0), 0)/'TOP SCORES'!K$6,0)</f>
        <v>0</v>
      </c>
      <c r="N154" s="14">
        <f>IFERROR(100*_xlfn.IFNA(VLOOKUP($B154,KviZDarije11!$A$1:$N$1000, 7, 0), 0)/'TOP SCORES'!L$6,0)</f>
        <v>0</v>
      </c>
    </row>
    <row r="155" spans="1:14">
      <c r="A155" s="17">
        <f t="shared" ca="1" si="2"/>
        <v>154</v>
      </c>
      <c r="B155" s="8" t="s">
        <v>116</v>
      </c>
      <c r="C155" s="15" cm="1">
        <f t="array" aca="1" ref="C155" ca="1">SUM(LARGE(D155:N155,ROW(INDIRECT("1:8"))))</f>
        <v>104.54545454545455</v>
      </c>
      <c r="D155" s="14">
        <f>IFERROR(100*_xlfn.IFNA(VLOOKUP($B155,KviZDarije1!$A$1:$N$1000, 7, 0), 0)/'TOP SCORES'!B$6,0)</f>
        <v>50</v>
      </c>
      <c r="E155" s="14">
        <f>IFERROR(100*_xlfn.IFNA(VLOOKUP($B155,KviZDarije2!$A$1:$N$1000, 7, 0), 0)/'TOP SCORES'!C$6,0)</f>
        <v>0</v>
      </c>
      <c r="F155" s="14">
        <f>IFERROR(100*_xlfn.IFNA(VLOOKUP($B155,KviZDarije3!$A$1:$N$1000, 7, 0), 0)/'TOP SCORES'!D$6,0)</f>
        <v>54.545454545454547</v>
      </c>
      <c r="G155" s="14">
        <f>IFERROR(100*_xlfn.IFNA(VLOOKUP($B155,KviZDarije4!$A$1:$N$1000, 7, 0), 0)/'TOP SCORES'!E$6,0)</f>
        <v>0</v>
      </c>
      <c r="H155" s="14">
        <f>IFERROR(100*_xlfn.IFNA(VLOOKUP($B155,KviZDarije5!$A$1:$N$1000, 7, 0), 0)/'TOP SCORES'!F$6,0)</f>
        <v>0</v>
      </c>
      <c r="I155" s="14">
        <f>IFERROR(100*_xlfn.IFNA(VLOOKUP($B155,KviZDarije6!$A$1:$N$1000, 7, 0), 0)/'TOP SCORES'!G$6,0)</f>
        <v>0</v>
      </c>
      <c r="J155" s="14">
        <f>IFERROR(100*_xlfn.IFNA(VLOOKUP($B155,KviZDarije7!$A$1:$N$999, 7, 0), 0)/'TOP SCORES'!H$6,0)</f>
        <v>0</v>
      </c>
      <c r="K155" s="14">
        <f>IFERROR(100*_xlfn.IFNA(VLOOKUP($B155,KviZDarije8!$A$1:$N$1000, 7, 0), 0)/'TOP SCORES'!I$6,0)</f>
        <v>0</v>
      </c>
      <c r="L155" s="14">
        <f>IFERROR(100*_xlfn.IFNA(VLOOKUP($B155,KviZDarije9!$A$1:$N$1000, 7, 0), 0)/'TOP SCORES'!J$6,0)</f>
        <v>0</v>
      </c>
      <c r="M155" s="14">
        <f>IFERROR(100*_xlfn.IFNA(VLOOKUP($B155,KviZDarije10!$A$1:$N$1000, 7, 0), 0)/'TOP SCORES'!K$6,0)</f>
        <v>0</v>
      </c>
      <c r="N155" s="14">
        <f>IFERROR(100*_xlfn.IFNA(VLOOKUP($B155,KviZDarije11!$A$1:$N$1000, 7, 0), 0)/'TOP SCORES'!L$6,0)</f>
        <v>0</v>
      </c>
    </row>
    <row r="156" spans="1:14">
      <c r="A156" s="17">
        <f t="shared" ca="1" si="2"/>
        <v>155</v>
      </c>
      <c r="B156" s="8" t="s">
        <v>150</v>
      </c>
      <c r="C156" s="15" cm="1">
        <f t="array" aca="1" ref="C156" ca="1">SUM(LARGE(D156:N156,ROW(INDIRECT("1:8"))))</f>
        <v>103.63636363636363</v>
      </c>
      <c r="D156" s="14">
        <f>IFERROR(100*_xlfn.IFNA(VLOOKUP($B156,KviZDarije1!$A$1:$N$1000, 7, 0), 0)/'TOP SCORES'!B$6,0)</f>
        <v>40</v>
      </c>
      <c r="E156" s="14">
        <f>IFERROR(100*_xlfn.IFNA(VLOOKUP($B156,KviZDarije2!$A$1:$N$1000, 7, 0), 0)/'TOP SCORES'!C$6,0)</f>
        <v>0</v>
      </c>
      <c r="F156" s="14">
        <f>IFERROR(100*_xlfn.IFNA(VLOOKUP($B156,KviZDarije3!$A$1:$N$1000, 7, 0), 0)/'TOP SCORES'!D$6,0)</f>
        <v>0</v>
      </c>
      <c r="G156" s="14">
        <f>IFERROR(100*_xlfn.IFNA(VLOOKUP($B156,KviZDarije4!$A$1:$N$1000, 7, 0), 0)/'TOP SCORES'!E$6,0)</f>
        <v>0</v>
      </c>
      <c r="H156" s="14">
        <f>IFERROR(100*_xlfn.IFNA(VLOOKUP($B156,KviZDarije5!$A$1:$N$1000, 7, 0), 0)/'TOP SCORES'!F$6,0)</f>
        <v>0</v>
      </c>
      <c r="I156" s="14">
        <f>IFERROR(100*_xlfn.IFNA(VLOOKUP($B156,KviZDarije6!$A$1:$N$1000, 7, 0), 0)/'TOP SCORES'!G$6,0)</f>
        <v>0</v>
      </c>
      <c r="J156" s="14">
        <f>IFERROR(100*_xlfn.IFNA(VLOOKUP($B156,KviZDarije7!$A$1:$N$999, 7, 0), 0)/'TOP SCORES'!H$6,0)</f>
        <v>0</v>
      </c>
      <c r="K156" s="14">
        <f>IFERROR(100*_xlfn.IFNA(VLOOKUP($B156,KviZDarije8!$A$1:$N$1000, 7, 0), 0)/'TOP SCORES'!I$6,0)</f>
        <v>0</v>
      </c>
      <c r="L156" s="14">
        <f>IFERROR(100*_xlfn.IFNA(VLOOKUP($B156,KviZDarije9!$A$1:$N$1000, 7, 0), 0)/'TOP SCORES'!J$6,0)</f>
        <v>0</v>
      </c>
      <c r="M156" s="14">
        <f>IFERROR(100*_xlfn.IFNA(VLOOKUP($B156,KviZDarije10!$A$1:$N$1000, 7, 0), 0)/'TOP SCORES'!K$6,0)</f>
        <v>0</v>
      </c>
      <c r="N156" s="14">
        <f>IFERROR(100*_xlfn.IFNA(VLOOKUP($B156,KviZDarije11!$A$1:$N$1000, 7, 0), 0)/'TOP SCORES'!L$6,0)</f>
        <v>63.636363636363633</v>
      </c>
    </row>
    <row r="157" spans="1:14">
      <c r="A157" s="17">
        <f t="shared" ca="1" si="2"/>
        <v>156</v>
      </c>
      <c r="B157" s="12" t="s">
        <v>240</v>
      </c>
      <c r="C157" s="15" cm="1">
        <f t="array" aca="1" ref="C157" ca="1">SUM(LARGE(D157:N157,ROW(INDIRECT("1:8"))))</f>
        <v>102.62626262626263</v>
      </c>
      <c r="D157" s="14">
        <f>IFERROR(100*_xlfn.IFNA(VLOOKUP($B157,KviZDarije1!$A$1:$N$1000, 7, 0), 0)/'TOP SCORES'!B$6,0)</f>
        <v>20</v>
      </c>
      <c r="E157" s="14">
        <f>IFERROR(100*_xlfn.IFNA(VLOOKUP($B157,KviZDarije2!$A$1:$N$1000, 7, 0), 0)/'TOP SCORES'!C$6,0)</f>
        <v>0</v>
      </c>
      <c r="F157" s="14">
        <f>IFERROR(100*_xlfn.IFNA(VLOOKUP($B157,KviZDarije3!$A$1:$N$1000, 7, 0), 0)/'TOP SCORES'!D$6,0)</f>
        <v>18.181818181818183</v>
      </c>
      <c r="G157" s="14">
        <f>IFERROR(100*_xlfn.IFNA(VLOOKUP($B157,KviZDarije4!$A$1:$N$1000, 7, 0), 0)/'TOP SCORES'!E$6,0)</f>
        <v>0</v>
      </c>
      <c r="H157" s="14">
        <f>IFERROR(100*_xlfn.IFNA(VLOOKUP($B157,KviZDarije5!$A$1:$N$1000, 7, 0), 0)/'TOP SCORES'!F$6,0)</f>
        <v>0</v>
      </c>
      <c r="I157" s="14">
        <f>IFERROR(100*_xlfn.IFNA(VLOOKUP($B157,KviZDarije6!$A$1:$N$1000, 7, 0), 0)/'TOP SCORES'!G$6,0)</f>
        <v>44.444444444444443</v>
      </c>
      <c r="J157" s="14">
        <f>IFERROR(100*_xlfn.IFNA(VLOOKUP($B157,KviZDarije7!$A$1:$N$999, 7, 0), 0)/'TOP SCORES'!H$6,0)</f>
        <v>20</v>
      </c>
      <c r="K157" s="14">
        <f>IFERROR(100*_xlfn.IFNA(VLOOKUP($B157,KviZDarije8!$A$1:$N$1000, 7, 0), 0)/'TOP SCORES'!I$6,0)</f>
        <v>0</v>
      </c>
      <c r="L157" s="14">
        <f>IFERROR(100*_xlfn.IFNA(VLOOKUP($B157,KviZDarije9!$A$1:$N$1000, 7, 0), 0)/'TOP SCORES'!J$6,0)</f>
        <v>0</v>
      </c>
      <c r="M157" s="14">
        <f>IFERROR(100*_xlfn.IFNA(VLOOKUP($B157,KviZDarije10!$A$1:$N$1000, 7, 0), 0)/'TOP SCORES'!K$6,0)</f>
        <v>0</v>
      </c>
      <c r="N157" s="14">
        <f>IFERROR(100*_xlfn.IFNA(VLOOKUP($B157,KviZDarije11!$A$1:$N$1000, 7, 0), 0)/'TOP SCORES'!L$6,0)</f>
        <v>0</v>
      </c>
    </row>
    <row r="158" spans="1:14">
      <c r="A158" s="17">
        <f t="shared" ca="1" si="2"/>
        <v>157</v>
      </c>
      <c r="B158" s="33" t="s">
        <v>253</v>
      </c>
      <c r="C158" s="15" cm="1">
        <f t="array" aca="1" ref="C158" ca="1">SUM(LARGE(D158:N158,ROW(INDIRECT("1:8"))))</f>
        <v>100</v>
      </c>
      <c r="D158" s="14">
        <f>IFERROR(100*_xlfn.IFNA(VLOOKUP($B158,KviZDarije1!$A$1:$N$1000, 7, 0), 0)/'TOP SCORES'!B$6,0)</f>
        <v>0</v>
      </c>
      <c r="E158" s="14">
        <f>IFERROR(100*_xlfn.IFNA(VLOOKUP($B158,KviZDarije2!$A$1:$N$1000, 7, 0), 0)/'TOP SCORES'!C$6,0)</f>
        <v>0</v>
      </c>
      <c r="F158" s="14">
        <f>IFERROR(100*_xlfn.IFNA(VLOOKUP($B158,KviZDarije3!$A$1:$N$1000, 7, 0), 0)/'TOP SCORES'!D$6,0)</f>
        <v>0</v>
      </c>
      <c r="G158" s="14">
        <f>IFERROR(100*_xlfn.IFNA(VLOOKUP($B158,KviZDarije4!$A$1:$N$1000, 7, 0), 0)/'TOP SCORES'!E$6,0)</f>
        <v>50</v>
      </c>
      <c r="H158" s="14">
        <f>IFERROR(100*_xlfn.IFNA(VLOOKUP($B158,KviZDarije5!$A$1:$N$1000, 7, 0), 0)/'TOP SCORES'!F$6,0)</f>
        <v>50</v>
      </c>
      <c r="I158" s="14">
        <f>IFERROR(100*_xlfn.IFNA(VLOOKUP($B158,KviZDarije6!$A$1:$N$1000, 7, 0), 0)/'TOP SCORES'!G$6,0)</f>
        <v>0</v>
      </c>
      <c r="J158" s="14">
        <f>IFERROR(100*_xlfn.IFNA(VLOOKUP($B158,KviZDarije7!$A$1:$N$999, 7, 0), 0)/'TOP SCORES'!H$6,0)</f>
        <v>0</v>
      </c>
      <c r="K158" s="14">
        <f>IFERROR(100*_xlfn.IFNA(VLOOKUP($B158,KviZDarije8!$A$1:$N$1000, 7, 0), 0)/'TOP SCORES'!I$6,0)</f>
        <v>0</v>
      </c>
      <c r="L158" s="14">
        <f>IFERROR(100*_xlfn.IFNA(VLOOKUP($B158,KviZDarije9!$A$1:$N$1000, 7, 0), 0)/'TOP SCORES'!J$6,0)</f>
        <v>0</v>
      </c>
      <c r="M158" s="14">
        <f>IFERROR(100*_xlfn.IFNA(VLOOKUP($B158,KviZDarije10!$A$1:$N$1000, 7, 0), 0)/'TOP SCORES'!K$6,0)</f>
        <v>0</v>
      </c>
      <c r="N158" s="14">
        <f>IFERROR(100*_xlfn.IFNA(VLOOKUP($B158,KviZDarije11!$A$1:$N$1000, 7, 0), 0)/'TOP SCORES'!L$6,0)</f>
        <v>0</v>
      </c>
    </row>
    <row r="159" spans="1:14">
      <c r="A159" s="17">
        <f t="shared" ca="1" si="2"/>
        <v>158</v>
      </c>
      <c r="B159" s="8" t="s">
        <v>175</v>
      </c>
      <c r="C159" s="15" cm="1">
        <f t="array" aca="1" ref="C159" ca="1">SUM(LARGE(D159:N159,ROW(INDIRECT("1:8"))))</f>
        <v>99.696969696969703</v>
      </c>
      <c r="D159" s="14">
        <f>IFERROR(100*_xlfn.IFNA(VLOOKUP($B159,KviZDarije1!$A$1:$N$1000, 7, 0), 0)/'TOP SCORES'!B$6,0)</f>
        <v>10</v>
      </c>
      <c r="E159" s="14">
        <f>IFERROR(100*_xlfn.IFNA(VLOOKUP($B159,KviZDarije2!$A$1:$N$1000, 7, 0), 0)/'TOP SCORES'!C$6,0)</f>
        <v>27.272727272727273</v>
      </c>
      <c r="F159" s="14">
        <f>IFERROR(100*_xlfn.IFNA(VLOOKUP($B159,KviZDarije3!$A$1:$N$1000, 7, 0), 0)/'TOP SCORES'!D$6,0)</f>
        <v>9.0909090909090917</v>
      </c>
      <c r="G159" s="14">
        <f>IFERROR(100*_xlfn.IFNA(VLOOKUP($B159,KviZDarije4!$A$1:$N$1000, 7, 0), 0)/'TOP SCORES'!E$6,0)</f>
        <v>0</v>
      </c>
      <c r="H159" s="14">
        <f>IFERROR(100*_xlfn.IFNA(VLOOKUP($B159,KviZDarije5!$A$1:$N$1000, 7, 0), 0)/'TOP SCORES'!F$6,0)</f>
        <v>20</v>
      </c>
      <c r="I159" s="14">
        <f>IFERROR(100*_xlfn.IFNA(VLOOKUP($B159,KviZDarije6!$A$1:$N$1000, 7, 0), 0)/'TOP SCORES'!G$6,0)</f>
        <v>33.333333333333336</v>
      </c>
      <c r="J159" s="14">
        <f>IFERROR(100*_xlfn.IFNA(VLOOKUP($B159,KviZDarije7!$A$1:$N$999, 7, 0), 0)/'TOP SCORES'!H$6,0)</f>
        <v>0</v>
      </c>
      <c r="K159" s="14">
        <f>IFERROR(100*_xlfn.IFNA(VLOOKUP($B159,KviZDarije8!$A$1:$N$1000, 7, 0), 0)/'TOP SCORES'!I$6,0)</f>
        <v>0</v>
      </c>
      <c r="L159" s="14">
        <f>IFERROR(100*_xlfn.IFNA(VLOOKUP($B159,KviZDarije9!$A$1:$N$1000, 7, 0), 0)/'TOP SCORES'!J$6,0)</f>
        <v>0</v>
      </c>
      <c r="M159" s="14">
        <f>IFERROR(100*_xlfn.IFNA(VLOOKUP($B159,KviZDarije10!$A$1:$N$1000, 7, 0), 0)/'TOP SCORES'!K$6,0)</f>
        <v>0</v>
      </c>
      <c r="N159" s="14">
        <f>IFERROR(100*_xlfn.IFNA(VLOOKUP($B159,KviZDarije11!$A$1:$N$1000, 7, 0), 0)/'TOP SCORES'!L$6,0)</f>
        <v>0</v>
      </c>
    </row>
    <row r="160" spans="1:14">
      <c r="A160" s="17">
        <f t="shared" ca="1" si="2"/>
        <v>159</v>
      </c>
      <c r="B160" s="33" t="s">
        <v>276</v>
      </c>
      <c r="C160" s="15" cm="1">
        <f t="array" aca="1" ref="C160" ca="1">SUM(LARGE(D160:N160,ROW(INDIRECT("1:8"))))</f>
        <v>93.333333333333343</v>
      </c>
      <c r="D160" s="14">
        <f>IFERROR(100*_xlfn.IFNA(VLOOKUP($B160,KviZDarije1!$A$1:$N$1000, 7, 0), 0)/'TOP SCORES'!B$6,0)</f>
        <v>0</v>
      </c>
      <c r="E160" s="14">
        <f>IFERROR(100*_xlfn.IFNA(VLOOKUP($B160,KviZDarije2!$A$1:$N$1000, 7, 0), 0)/'TOP SCORES'!C$6,0)</f>
        <v>0</v>
      </c>
      <c r="F160" s="14">
        <f>IFERROR(100*_xlfn.IFNA(VLOOKUP($B160,KviZDarije3!$A$1:$N$1000, 7, 0), 0)/'TOP SCORES'!D$6,0)</f>
        <v>0</v>
      </c>
      <c r="G160" s="14">
        <f>IFERROR(100*_xlfn.IFNA(VLOOKUP($B160,KviZDarije4!$A$1:$N$1000, 7, 0), 0)/'TOP SCORES'!E$6,0)</f>
        <v>0</v>
      </c>
      <c r="H160" s="14">
        <f>IFERROR(100*_xlfn.IFNA(VLOOKUP($B160,KviZDarije5!$A$1:$N$1000, 7, 0), 0)/'TOP SCORES'!F$6,0)</f>
        <v>60</v>
      </c>
      <c r="I160" s="14">
        <f>IFERROR(100*_xlfn.IFNA(VLOOKUP($B160,KviZDarije6!$A$1:$N$1000, 7, 0), 0)/'TOP SCORES'!G$6,0)</f>
        <v>33.333333333333336</v>
      </c>
      <c r="J160" s="14">
        <f>IFERROR(100*_xlfn.IFNA(VLOOKUP($B160,KviZDarije7!$A$1:$N$999, 7, 0), 0)/'TOP SCORES'!H$6,0)</f>
        <v>0</v>
      </c>
      <c r="K160" s="14">
        <f>IFERROR(100*_xlfn.IFNA(VLOOKUP($B160,KviZDarije8!$A$1:$N$1000, 7, 0), 0)/'TOP SCORES'!I$6,0)</f>
        <v>0</v>
      </c>
      <c r="L160" s="14">
        <f>IFERROR(100*_xlfn.IFNA(VLOOKUP($B160,KviZDarije9!$A$1:$N$1000, 7, 0), 0)/'TOP SCORES'!J$6,0)</f>
        <v>0</v>
      </c>
      <c r="M160" s="14">
        <f>IFERROR(100*_xlfn.IFNA(VLOOKUP($B160,KviZDarije10!$A$1:$N$1000, 7, 0), 0)/'TOP SCORES'!K$6,0)</f>
        <v>0</v>
      </c>
      <c r="N160" s="14">
        <f>IFERROR(100*_xlfn.IFNA(VLOOKUP($B160,KviZDarije11!$A$1:$N$1000, 7, 0), 0)/'TOP SCORES'!L$6,0)</f>
        <v>0</v>
      </c>
    </row>
    <row r="161" spans="1:14">
      <c r="A161" s="17">
        <f t="shared" ca="1" si="2"/>
        <v>160</v>
      </c>
      <c r="B161" s="12" t="s">
        <v>238</v>
      </c>
      <c r="C161" s="15" cm="1">
        <f t="array" aca="1" ref="C161" ca="1">SUM(LARGE(D161:N161,ROW(INDIRECT("1:8"))))</f>
        <v>90.909090909090907</v>
      </c>
      <c r="D161" s="14">
        <f>IFERROR(100*_xlfn.IFNA(VLOOKUP($B161,KviZDarije1!$A$1:$N$1000, 7, 0), 0)/'TOP SCORES'!B$6,0)</f>
        <v>0</v>
      </c>
      <c r="E161" s="14">
        <f>IFERROR(100*_xlfn.IFNA(VLOOKUP($B161,KviZDarije2!$A$1:$N$1000, 7, 0), 0)/'TOP SCORES'!C$6,0)</f>
        <v>45.454545454545453</v>
      </c>
      <c r="F161" s="14">
        <f>IFERROR(100*_xlfn.IFNA(VLOOKUP($B161,KviZDarije3!$A$1:$N$1000, 7, 0), 0)/'TOP SCORES'!D$6,0)</f>
        <v>45.454545454545453</v>
      </c>
      <c r="G161" s="14">
        <f>IFERROR(100*_xlfn.IFNA(VLOOKUP($B161,KviZDarije4!$A$1:$N$1000, 7, 0), 0)/'TOP SCORES'!E$6,0)</f>
        <v>0</v>
      </c>
      <c r="H161" s="14">
        <f>IFERROR(100*_xlfn.IFNA(VLOOKUP($B161,KviZDarije5!$A$1:$N$1000, 7, 0), 0)/'TOP SCORES'!F$6,0)</f>
        <v>0</v>
      </c>
      <c r="I161" s="14">
        <f>IFERROR(100*_xlfn.IFNA(VLOOKUP($B161,KviZDarije6!$A$1:$N$1000, 7, 0), 0)/'TOP SCORES'!G$6,0)</f>
        <v>0</v>
      </c>
      <c r="J161" s="14">
        <f>IFERROR(100*_xlfn.IFNA(VLOOKUP($B161,KviZDarije7!$A$1:$N$999, 7, 0), 0)/'TOP SCORES'!H$6,0)</f>
        <v>0</v>
      </c>
      <c r="K161" s="14">
        <f>IFERROR(100*_xlfn.IFNA(VLOOKUP($B161,KviZDarije8!$A$1:$N$1000, 7, 0), 0)/'TOP SCORES'!I$6,0)</f>
        <v>0</v>
      </c>
      <c r="L161" s="14">
        <f>IFERROR(100*_xlfn.IFNA(VLOOKUP($B161,KviZDarije9!$A$1:$N$1000, 7, 0), 0)/'TOP SCORES'!J$6,0)</f>
        <v>0</v>
      </c>
      <c r="M161" s="14">
        <f>IFERROR(100*_xlfn.IFNA(VLOOKUP($B161,KviZDarije10!$A$1:$N$1000, 7, 0), 0)/'TOP SCORES'!K$6,0)</f>
        <v>0</v>
      </c>
      <c r="N161" s="14">
        <f>IFERROR(100*_xlfn.IFNA(VLOOKUP($B161,KviZDarije11!$A$1:$N$1000, 7, 0), 0)/'TOP SCORES'!L$6,0)</f>
        <v>0</v>
      </c>
    </row>
    <row r="162" spans="1:14">
      <c r="A162" s="17">
        <f t="shared" ca="1" si="2"/>
        <v>161</v>
      </c>
      <c r="B162" s="12" t="s">
        <v>218</v>
      </c>
      <c r="C162" s="15" cm="1">
        <f t="array" aca="1" ref="C162" ca="1">SUM(LARGE(D162:N162,ROW(INDIRECT("1:8"))))</f>
        <v>90.606060606060609</v>
      </c>
      <c r="D162" s="14">
        <f>IFERROR(100*_xlfn.IFNA(VLOOKUP($B162,KviZDarije1!$A$1:$N$1000, 7, 0), 0)/'TOP SCORES'!B$6,0)</f>
        <v>0</v>
      </c>
      <c r="E162" s="14">
        <f>IFERROR(100*_xlfn.IFNA(VLOOKUP($B162,KviZDarije2!$A$1:$N$1000, 7, 0), 0)/'TOP SCORES'!C$6,0)</f>
        <v>18.181818181818183</v>
      </c>
      <c r="F162" s="14">
        <f>IFERROR(100*_xlfn.IFNA(VLOOKUP($B162,KviZDarije3!$A$1:$N$1000, 7, 0), 0)/'TOP SCORES'!D$6,0)</f>
        <v>9.0909090909090917</v>
      </c>
      <c r="G162" s="14">
        <f>IFERROR(100*_xlfn.IFNA(VLOOKUP($B162,KviZDarije4!$A$1:$N$1000, 7, 0), 0)/'TOP SCORES'!E$6,0)</f>
        <v>0</v>
      </c>
      <c r="H162" s="14">
        <f>IFERROR(100*_xlfn.IFNA(VLOOKUP($B162,KviZDarije5!$A$1:$N$1000, 7, 0), 0)/'TOP SCORES'!F$6,0)</f>
        <v>30</v>
      </c>
      <c r="I162" s="14">
        <f>IFERROR(100*_xlfn.IFNA(VLOOKUP($B162,KviZDarije6!$A$1:$N$1000, 7, 0), 0)/'TOP SCORES'!G$6,0)</f>
        <v>33.333333333333336</v>
      </c>
      <c r="J162" s="14">
        <f>IFERROR(100*_xlfn.IFNA(VLOOKUP($B162,KviZDarije7!$A$1:$N$999, 7, 0), 0)/'TOP SCORES'!H$6,0)</f>
        <v>0</v>
      </c>
      <c r="K162" s="14">
        <f>IFERROR(100*_xlfn.IFNA(VLOOKUP($B162,KviZDarije8!$A$1:$N$1000, 7, 0), 0)/'TOP SCORES'!I$6,0)</f>
        <v>0</v>
      </c>
      <c r="L162" s="14">
        <f>IFERROR(100*_xlfn.IFNA(VLOOKUP($B162,KviZDarije9!$A$1:$N$1000, 7, 0), 0)/'TOP SCORES'!J$6,0)</f>
        <v>0</v>
      </c>
      <c r="M162" s="14">
        <f>IFERROR(100*_xlfn.IFNA(VLOOKUP($B162,KviZDarije10!$A$1:$N$1000, 7, 0), 0)/'TOP SCORES'!K$6,0)</f>
        <v>0</v>
      </c>
      <c r="N162" s="14">
        <f>IFERROR(100*_xlfn.IFNA(VLOOKUP($B162,KviZDarije11!$A$1:$N$1000, 7, 0), 0)/'TOP SCORES'!L$6,0)</f>
        <v>0</v>
      </c>
    </row>
    <row r="163" spans="1:14">
      <c r="A163" s="17">
        <f t="shared" ca="1" si="2"/>
        <v>162</v>
      </c>
      <c r="B163" s="12" t="s">
        <v>147</v>
      </c>
      <c r="C163" s="15" cm="1">
        <f t="array" aca="1" ref="C163" ca="1">SUM(LARGE(D163:N163,ROW(INDIRECT("1:8"))))</f>
        <v>87.27272727272728</v>
      </c>
      <c r="D163" s="14">
        <f>IFERROR(100*_xlfn.IFNA(VLOOKUP($B163,KviZDarije1!$A$1:$N$1000, 7, 0), 0)/'TOP SCORES'!B$6,0)</f>
        <v>0</v>
      </c>
      <c r="E163" s="14">
        <f>IFERROR(100*_xlfn.IFNA(VLOOKUP($B163,KviZDarije2!$A$1:$N$1000, 7, 0), 0)/'TOP SCORES'!C$6,0)</f>
        <v>0</v>
      </c>
      <c r="F163" s="14">
        <f>IFERROR(100*_xlfn.IFNA(VLOOKUP($B163,KviZDarije3!$A$1:$N$1000, 7, 0), 0)/'TOP SCORES'!D$6,0)</f>
        <v>27.272727272727273</v>
      </c>
      <c r="G163" s="14">
        <f>IFERROR(100*_xlfn.IFNA(VLOOKUP($B163,KviZDarije4!$A$1:$N$1000, 7, 0), 0)/'TOP SCORES'!E$6,0)</f>
        <v>0</v>
      </c>
      <c r="H163" s="14">
        <f>IFERROR(100*_xlfn.IFNA(VLOOKUP($B163,KviZDarije5!$A$1:$N$1000, 7, 0), 0)/'TOP SCORES'!F$6,0)</f>
        <v>60</v>
      </c>
      <c r="I163" s="14">
        <f>IFERROR(100*_xlfn.IFNA(VLOOKUP($B163,KviZDarije6!$A$1:$N$1000, 7, 0), 0)/'TOP SCORES'!G$6,0)</f>
        <v>0</v>
      </c>
      <c r="J163" s="14">
        <f>IFERROR(100*_xlfn.IFNA(VLOOKUP($B163,KviZDarije7!$A$1:$N$999, 7, 0), 0)/'TOP SCORES'!H$6,0)</f>
        <v>0</v>
      </c>
      <c r="K163" s="14">
        <f>IFERROR(100*_xlfn.IFNA(VLOOKUP($B163,KviZDarije8!$A$1:$N$1000, 7, 0), 0)/'TOP SCORES'!I$6,0)</f>
        <v>0</v>
      </c>
      <c r="L163" s="14">
        <f>IFERROR(100*_xlfn.IFNA(VLOOKUP($B163,KviZDarije9!$A$1:$N$1000, 7, 0), 0)/'TOP SCORES'!J$6,0)</f>
        <v>0</v>
      </c>
      <c r="M163" s="14">
        <f>IFERROR(100*_xlfn.IFNA(VLOOKUP($B163,KviZDarije10!$A$1:$N$1000, 7, 0), 0)/'TOP SCORES'!K$6,0)</f>
        <v>0</v>
      </c>
      <c r="N163" s="14">
        <f>IFERROR(100*_xlfn.IFNA(VLOOKUP($B163,KviZDarije11!$A$1:$N$1000, 7, 0), 0)/'TOP SCORES'!L$6,0)</f>
        <v>0</v>
      </c>
    </row>
    <row r="164" spans="1:14">
      <c r="A164" s="17">
        <f t="shared" ca="1" si="2"/>
        <v>163</v>
      </c>
      <c r="B164" s="33" t="s">
        <v>298</v>
      </c>
      <c r="C164" s="15" cm="1">
        <f t="array" aca="1" ref="C164" ca="1">SUM(LARGE(D164:N164,ROW(INDIRECT("1:8"))))</f>
        <v>86.363636363636374</v>
      </c>
      <c r="D164" s="14">
        <f>IFERROR(100*_xlfn.IFNA(VLOOKUP($B164,KviZDarije1!$A$1:$N$1000, 7, 0), 0)/'TOP SCORES'!B$6,0)</f>
        <v>0</v>
      </c>
      <c r="E164" s="14">
        <f>IFERROR(100*_xlfn.IFNA(VLOOKUP($B164,KviZDarije2!$A$1:$N$1000, 7, 0), 0)/'TOP SCORES'!C$6,0)</f>
        <v>0</v>
      </c>
      <c r="F164" s="14">
        <f>IFERROR(100*_xlfn.IFNA(VLOOKUP($B164,KviZDarije3!$A$1:$N$1000, 7, 0), 0)/'TOP SCORES'!D$6,0)</f>
        <v>0</v>
      </c>
      <c r="G164" s="14">
        <f>IFERROR(100*_xlfn.IFNA(VLOOKUP($B164,KviZDarije4!$A$1:$N$1000, 7, 0), 0)/'TOP SCORES'!E$6,0)</f>
        <v>0</v>
      </c>
      <c r="H164" s="14">
        <f>IFERROR(100*_xlfn.IFNA(VLOOKUP($B164,KviZDarije5!$A$1:$N$1000, 7, 0), 0)/'TOP SCORES'!F$6,0)</f>
        <v>0</v>
      </c>
      <c r="I164" s="14">
        <f>IFERROR(100*_xlfn.IFNA(VLOOKUP($B164,KviZDarije6!$A$1:$N$1000, 7, 0), 0)/'TOP SCORES'!G$6,0)</f>
        <v>0</v>
      </c>
      <c r="J164" s="14">
        <f>IFERROR(100*_xlfn.IFNA(VLOOKUP($B164,KviZDarije7!$A$1:$N$999, 7, 0), 0)/'TOP SCORES'!H$6,0)</f>
        <v>0</v>
      </c>
      <c r="K164" s="14">
        <f>IFERROR(100*_xlfn.IFNA(VLOOKUP($B164,KviZDarije8!$A$1:$N$1000, 7, 0), 0)/'TOP SCORES'!I$6,0)</f>
        <v>18.181818181818183</v>
      </c>
      <c r="L164" s="14">
        <f>IFERROR(100*_xlfn.IFNA(VLOOKUP($B164,KviZDarije9!$A$1:$N$1000, 7, 0), 0)/'TOP SCORES'!J$6,0)</f>
        <v>18.181818181818183</v>
      </c>
      <c r="M164" s="14">
        <f>IFERROR(100*_xlfn.IFNA(VLOOKUP($B164,KviZDarije10!$A$1:$N$1000, 7, 0), 0)/'TOP SCORES'!K$6,0)</f>
        <v>50</v>
      </c>
      <c r="N164" s="14">
        <f>IFERROR(100*_xlfn.IFNA(VLOOKUP($B164,KviZDarije11!$A$1:$N$1000, 7, 0), 0)/'TOP SCORES'!L$6,0)</f>
        <v>0</v>
      </c>
    </row>
    <row r="165" spans="1:14">
      <c r="A165" s="17">
        <f t="shared" ca="1" si="2"/>
        <v>164</v>
      </c>
      <c r="B165" s="12" t="s">
        <v>214</v>
      </c>
      <c r="C165" s="15" cm="1">
        <f t="array" aca="1" ref="C165" ca="1">SUM(LARGE(D165:N165,ROW(INDIRECT("1:8"))))</f>
        <v>85.858585858585855</v>
      </c>
      <c r="D165" s="14">
        <f>IFERROR(100*_xlfn.IFNA(VLOOKUP($B165,KviZDarije1!$A$1:$N$1000, 7, 0), 0)/'TOP SCORES'!B$6,0)</f>
        <v>0</v>
      </c>
      <c r="E165" s="14">
        <f>IFERROR(100*_xlfn.IFNA(VLOOKUP($B165,KviZDarije2!$A$1:$N$1000, 7, 0), 0)/'TOP SCORES'!C$6,0)</f>
        <v>9.0909090909090917</v>
      </c>
      <c r="F165" s="14">
        <f>IFERROR(100*_xlfn.IFNA(VLOOKUP($B165,KviZDarije3!$A$1:$N$1000, 7, 0), 0)/'TOP SCORES'!D$6,0)</f>
        <v>54.545454545454547</v>
      </c>
      <c r="G165" s="14">
        <f>IFERROR(100*_xlfn.IFNA(VLOOKUP($B165,KviZDarije4!$A$1:$N$1000, 7, 0), 0)/'TOP SCORES'!E$6,0)</f>
        <v>0</v>
      </c>
      <c r="H165" s="14">
        <f>IFERROR(100*_xlfn.IFNA(VLOOKUP($B165,KviZDarije5!$A$1:$N$1000, 7, 0), 0)/'TOP SCORES'!F$6,0)</f>
        <v>0</v>
      </c>
      <c r="I165" s="14">
        <f>IFERROR(100*_xlfn.IFNA(VLOOKUP($B165,KviZDarije6!$A$1:$N$1000, 7, 0), 0)/'TOP SCORES'!G$6,0)</f>
        <v>22.222222222222221</v>
      </c>
      <c r="J165" s="14">
        <f>IFERROR(100*_xlfn.IFNA(VLOOKUP($B165,KviZDarije7!$A$1:$N$999, 7, 0), 0)/'TOP SCORES'!H$6,0)</f>
        <v>0</v>
      </c>
      <c r="K165" s="14">
        <f>IFERROR(100*_xlfn.IFNA(VLOOKUP($B165,KviZDarije8!$A$1:$N$1000, 7, 0), 0)/'TOP SCORES'!I$6,0)</f>
        <v>0</v>
      </c>
      <c r="L165" s="14">
        <f>IFERROR(100*_xlfn.IFNA(VLOOKUP($B165,KviZDarije9!$A$1:$N$1000, 7, 0), 0)/'TOP SCORES'!J$6,0)</f>
        <v>0</v>
      </c>
      <c r="M165" s="14">
        <f>IFERROR(100*_xlfn.IFNA(VLOOKUP($B165,KviZDarije10!$A$1:$N$1000, 7, 0), 0)/'TOP SCORES'!K$6,0)</f>
        <v>0</v>
      </c>
      <c r="N165" s="14">
        <f>IFERROR(100*_xlfn.IFNA(VLOOKUP($B165,KviZDarije11!$A$1:$N$1000, 7, 0), 0)/'TOP SCORES'!L$6,0)</f>
        <v>0</v>
      </c>
    </row>
    <row r="166" spans="1:14">
      <c r="A166" s="17">
        <f t="shared" ca="1" si="2"/>
        <v>165</v>
      </c>
      <c r="B166" s="12" t="s">
        <v>60</v>
      </c>
      <c r="C166" s="15" cm="1">
        <f t="array" aca="1" ref="C166" ca="1">SUM(LARGE(D166:N166,ROW(INDIRECT("1:8"))))</f>
        <v>83.63636363636364</v>
      </c>
      <c r="D166" s="14">
        <f>IFERROR(100*_xlfn.IFNA(VLOOKUP($B166,KviZDarije1!$A$1:$N$1000, 7, 0), 0)/'TOP SCORES'!B$6,0)</f>
        <v>20</v>
      </c>
      <c r="E166" s="14">
        <f>IFERROR(100*_xlfn.IFNA(VLOOKUP($B166,KviZDarije2!$A$1:$N$1000, 7, 0), 0)/'TOP SCORES'!C$6,0)</f>
        <v>27.272727272727273</v>
      </c>
      <c r="F166" s="14">
        <f>IFERROR(100*_xlfn.IFNA(VLOOKUP($B166,KviZDarije3!$A$1:$N$1000, 7, 0), 0)/'TOP SCORES'!D$6,0)</f>
        <v>36.363636363636367</v>
      </c>
      <c r="G166" s="14">
        <f>IFERROR(100*_xlfn.IFNA(VLOOKUP($B166,KviZDarije4!$A$1:$N$1000, 7, 0), 0)/'TOP SCORES'!E$6,0)</f>
        <v>0</v>
      </c>
      <c r="H166" s="14">
        <f>IFERROR(100*_xlfn.IFNA(VLOOKUP($B166,KviZDarije5!$A$1:$N$1000, 7, 0), 0)/'TOP SCORES'!F$6,0)</f>
        <v>0</v>
      </c>
      <c r="I166" s="14">
        <f>IFERROR(100*_xlfn.IFNA(VLOOKUP($B166,KviZDarije6!$A$1:$N$1000, 7, 0), 0)/'TOP SCORES'!G$6,0)</f>
        <v>0</v>
      </c>
      <c r="J166" s="14">
        <f>IFERROR(100*_xlfn.IFNA(VLOOKUP($B166,KviZDarije7!$A$1:$N$999, 7, 0), 0)/'TOP SCORES'!H$6,0)</f>
        <v>0</v>
      </c>
      <c r="K166" s="14">
        <f>IFERROR(100*_xlfn.IFNA(VLOOKUP($B166,KviZDarije8!$A$1:$N$1000, 7, 0), 0)/'TOP SCORES'!I$6,0)</f>
        <v>0</v>
      </c>
      <c r="L166" s="14">
        <f>IFERROR(100*_xlfn.IFNA(VLOOKUP($B166,KviZDarije9!$A$1:$N$1000, 7, 0), 0)/'TOP SCORES'!J$6,0)</f>
        <v>0</v>
      </c>
      <c r="M166" s="14">
        <f>IFERROR(100*_xlfn.IFNA(VLOOKUP($B166,KviZDarije10!$A$1:$N$1000, 7, 0), 0)/'TOP SCORES'!K$6,0)</f>
        <v>0</v>
      </c>
      <c r="N166" s="14">
        <f>IFERROR(100*_xlfn.IFNA(VLOOKUP($B166,KviZDarije11!$A$1:$N$1000, 7, 0), 0)/'TOP SCORES'!L$6,0)</f>
        <v>0</v>
      </c>
    </row>
    <row r="167" spans="1:14">
      <c r="A167" s="17">
        <f t="shared" ca="1" si="2"/>
        <v>165</v>
      </c>
      <c r="B167" s="12" t="s">
        <v>118</v>
      </c>
      <c r="C167" s="15" cm="1">
        <f t="array" aca="1" ref="C167" ca="1">SUM(LARGE(D167:N167,ROW(INDIRECT("1:8"))))</f>
        <v>83.63636363636364</v>
      </c>
      <c r="D167" s="14">
        <f>IFERROR(100*_xlfn.IFNA(VLOOKUP($B167,KviZDarije1!$A$1:$N$1000, 7, 0), 0)/'TOP SCORES'!B$6,0)</f>
        <v>0</v>
      </c>
      <c r="E167" s="14">
        <f>IFERROR(100*_xlfn.IFNA(VLOOKUP($B167,KviZDarije2!$A$1:$N$1000, 7, 0), 0)/'TOP SCORES'!C$6,0)</f>
        <v>18.181818181818183</v>
      </c>
      <c r="F167" s="14">
        <f>IFERROR(100*_xlfn.IFNA(VLOOKUP($B167,KviZDarije3!$A$1:$N$1000, 7, 0), 0)/'TOP SCORES'!D$6,0)</f>
        <v>27.272727272727273</v>
      </c>
      <c r="G167" s="14">
        <f>IFERROR(100*_xlfn.IFNA(VLOOKUP($B167,KviZDarije4!$A$1:$N$1000, 7, 0), 0)/'TOP SCORES'!E$6,0)</f>
        <v>20</v>
      </c>
      <c r="H167" s="14">
        <f>IFERROR(100*_xlfn.IFNA(VLOOKUP($B167,KviZDarije5!$A$1:$N$1000, 7, 0), 0)/'TOP SCORES'!F$6,0)</f>
        <v>0</v>
      </c>
      <c r="I167" s="14">
        <f>IFERROR(100*_xlfn.IFNA(VLOOKUP($B167,KviZDarije6!$A$1:$N$1000, 7, 0), 0)/'TOP SCORES'!G$6,0)</f>
        <v>0</v>
      </c>
      <c r="J167" s="14">
        <f>IFERROR(100*_xlfn.IFNA(VLOOKUP($B167,KviZDarije7!$A$1:$N$999, 7, 0), 0)/'TOP SCORES'!H$6,0)</f>
        <v>0</v>
      </c>
      <c r="K167" s="14">
        <f>IFERROR(100*_xlfn.IFNA(VLOOKUP($B167,KviZDarije8!$A$1:$N$1000, 7, 0), 0)/'TOP SCORES'!I$6,0)</f>
        <v>18.181818181818183</v>
      </c>
      <c r="L167" s="14">
        <f>IFERROR(100*_xlfn.IFNA(VLOOKUP($B167,KviZDarije9!$A$1:$N$1000, 7, 0), 0)/'TOP SCORES'!J$6,0)</f>
        <v>0</v>
      </c>
      <c r="M167" s="14">
        <f>IFERROR(100*_xlfn.IFNA(VLOOKUP($B167,KviZDarije10!$A$1:$N$1000, 7, 0), 0)/'TOP SCORES'!K$6,0)</f>
        <v>0</v>
      </c>
      <c r="N167" s="14">
        <f>IFERROR(100*_xlfn.IFNA(VLOOKUP($B167,KviZDarije11!$A$1:$N$1000, 7, 0), 0)/'TOP SCORES'!L$6,0)</f>
        <v>0</v>
      </c>
    </row>
    <row r="168" spans="1:14">
      <c r="A168" s="17">
        <f t="shared" ca="1" si="2"/>
        <v>167</v>
      </c>
      <c r="B168" s="12" t="s">
        <v>221</v>
      </c>
      <c r="C168" s="15" cm="1">
        <f t="array" aca="1" ref="C168" ca="1">SUM(LARGE(D168:N168,ROW(INDIRECT("1:8"))))</f>
        <v>82.72727272727272</v>
      </c>
      <c r="D168" s="14">
        <f>IFERROR(100*_xlfn.IFNA(VLOOKUP($B168,KviZDarije1!$A$1:$N$1000, 7, 0), 0)/'TOP SCORES'!B$6,0)</f>
        <v>0</v>
      </c>
      <c r="E168" s="14">
        <f>IFERROR(100*_xlfn.IFNA(VLOOKUP($B168,KviZDarije2!$A$1:$N$1000, 7, 0), 0)/'TOP SCORES'!C$6,0)</f>
        <v>45.454545454545453</v>
      </c>
      <c r="F168" s="14">
        <f>IFERROR(100*_xlfn.IFNA(VLOOKUP($B168,KviZDarije3!$A$1:$N$1000, 7, 0), 0)/'TOP SCORES'!D$6,0)</f>
        <v>0</v>
      </c>
      <c r="G168" s="14">
        <f>IFERROR(100*_xlfn.IFNA(VLOOKUP($B168,KviZDarije4!$A$1:$N$1000, 7, 0), 0)/'TOP SCORES'!E$6,0)</f>
        <v>0</v>
      </c>
      <c r="H168" s="14">
        <f>IFERROR(100*_xlfn.IFNA(VLOOKUP($B168,KviZDarije5!$A$1:$N$1000, 7, 0), 0)/'TOP SCORES'!F$6,0)</f>
        <v>0</v>
      </c>
      <c r="I168" s="14">
        <f>IFERROR(100*_xlfn.IFNA(VLOOKUP($B168,KviZDarije6!$A$1:$N$1000, 7, 0), 0)/'TOP SCORES'!G$6,0)</f>
        <v>0</v>
      </c>
      <c r="J168" s="14">
        <f>IFERROR(100*_xlfn.IFNA(VLOOKUP($B168,KviZDarije7!$A$1:$N$999, 7, 0), 0)/'TOP SCORES'!H$6,0)</f>
        <v>10</v>
      </c>
      <c r="K168" s="14">
        <f>IFERROR(100*_xlfn.IFNA(VLOOKUP($B168,KviZDarije8!$A$1:$N$1000, 7, 0), 0)/'TOP SCORES'!I$6,0)</f>
        <v>27.272727272727273</v>
      </c>
      <c r="L168" s="14">
        <f>IFERROR(100*_xlfn.IFNA(VLOOKUP($B168,KviZDarije9!$A$1:$N$1000, 7, 0), 0)/'TOP SCORES'!J$6,0)</f>
        <v>0</v>
      </c>
      <c r="M168" s="14">
        <f>IFERROR(100*_xlfn.IFNA(VLOOKUP($B168,KviZDarije10!$A$1:$N$1000, 7, 0), 0)/'TOP SCORES'!K$6,0)</f>
        <v>0</v>
      </c>
      <c r="N168" s="14">
        <f>IFERROR(100*_xlfn.IFNA(VLOOKUP($B168,KviZDarije11!$A$1:$N$1000, 7, 0), 0)/'TOP SCORES'!L$6,0)</f>
        <v>0</v>
      </c>
    </row>
    <row r="169" spans="1:14">
      <c r="A169" s="17">
        <f t="shared" ca="1" si="2"/>
        <v>168</v>
      </c>
      <c r="B169" s="12" t="s">
        <v>135</v>
      </c>
      <c r="C169" s="15" cm="1">
        <f t="array" aca="1" ref="C169" ca="1">SUM(LARGE(D169:N169,ROW(INDIRECT("1:8"))))</f>
        <v>81.818181818181813</v>
      </c>
      <c r="D169" s="14">
        <f>IFERROR(100*_xlfn.IFNA(VLOOKUP($B169,KviZDarije1!$A$1:$N$1000, 7, 0), 0)/'TOP SCORES'!B$6,0)</f>
        <v>0</v>
      </c>
      <c r="E169" s="14">
        <f>IFERROR(100*_xlfn.IFNA(VLOOKUP($B169,KviZDarije2!$A$1:$N$1000, 7, 0), 0)/'TOP SCORES'!C$6,0)</f>
        <v>0</v>
      </c>
      <c r="F169" s="14">
        <f>IFERROR(100*_xlfn.IFNA(VLOOKUP($B169,KviZDarije3!$A$1:$N$1000, 7, 0), 0)/'TOP SCORES'!D$6,0)</f>
        <v>81.818181818181813</v>
      </c>
      <c r="G169" s="14">
        <f>IFERROR(100*_xlfn.IFNA(VLOOKUP($B169,KviZDarije4!$A$1:$N$1000, 7, 0), 0)/'TOP SCORES'!E$6,0)</f>
        <v>0</v>
      </c>
      <c r="H169" s="14">
        <f>IFERROR(100*_xlfn.IFNA(VLOOKUP($B169,KviZDarije5!$A$1:$N$1000, 7, 0), 0)/'TOP SCORES'!F$6,0)</f>
        <v>0</v>
      </c>
      <c r="I169" s="14">
        <f>IFERROR(100*_xlfn.IFNA(VLOOKUP($B169,KviZDarije6!$A$1:$N$1000, 7, 0), 0)/'TOP SCORES'!G$6,0)</f>
        <v>0</v>
      </c>
      <c r="J169" s="14">
        <f>IFERROR(100*_xlfn.IFNA(VLOOKUP($B169,KviZDarije7!$A$1:$N$999, 7, 0), 0)/'TOP SCORES'!H$6,0)</f>
        <v>0</v>
      </c>
      <c r="K169" s="14">
        <f>IFERROR(100*_xlfn.IFNA(VLOOKUP($B169,KviZDarije8!$A$1:$N$1000, 7, 0), 0)/'TOP SCORES'!I$6,0)</f>
        <v>0</v>
      </c>
      <c r="L169" s="14">
        <f>IFERROR(100*_xlfn.IFNA(VLOOKUP($B169,KviZDarije9!$A$1:$N$1000, 7, 0), 0)/'TOP SCORES'!J$6,0)</f>
        <v>0</v>
      </c>
      <c r="M169" s="14">
        <f>IFERROR(100*_xlfn.IFNA(VLOOKUP($B169,KviZDarije10!$A$1:$N$1000, 7, 0), 0)/'TOP SCORES'!K$6,0)</f>
        <v>0</v>
      </c>
      <c r="N169" s="14">
        <f>IFERROR(100*_xlfn.IFNA(VLOOKUP($B169,KviZDarije11!$A$1:$N$1000, 7, 0), 0)/'TOP SCORES'!L$6,0)</f>
        <v>0</v>
      </c>
    </row>
    <row r="170" spans="1:14">
      <c r="A170" s="17">
        <f t="shared" ca="1" si="2"/>
        <v>168</v>
      </c>
      <c r="B170" s="12" t="s">
        <v>34</v>
      </c>
      <c r="C170" s="15" cm="1">
        <f t="array" aca="1" ref="C170" ca="1">SUM(LARGE(D170:N170,ROW(INDIRECT("1:8"))))</f>
        <v>81.818181818181813</v>
      </c>
      <c r="D170" s="14">
        <f>IFERROR(100*_xlfn.IFNA(VLOOKUP($B170,KviZDarije1!$A$1:$N$1000, 7, 0), 0)/'TOP SCORES'!B$6,0)</f>
        <v>0</v>
      </c>
      <c r="E170" s="14">
        <f>IFERROR(100*_xlfn.IFNA(VLOOKUP($B170,KviZDarije2!$A$1:$N$1000, 7, 0), 0)/'TOP SCORES'!C$6,0)</f>
        <v>0</v>
      </c>
      <c r="F170" s="14">
        <f>IFERROR(100*_xlfn.IFNA(VLOOKUP($B170,KviZDarije3!$A$1:$N$1000, 7, 0), 0)/'TOP SCORES'!D$6,0)</f>
        <v>81.818181818181813</v>
      </c>
      <c r="G170" s="14">
        <f>IFERROR(100*_xlfn.IFNA(VLOOKUP($B170,KviZDarije4!$A$1:$N$1000, 7, 0), 0)/'TOP SCORES'!E$6,0)</f>
        <v>0</v>
      </c>
      <c r="H170" s="14">
        <f>IFERROR(100*_xlfn.IFNA(VLOOKUP($B170,KviZDarije5!$A$1:$N$1000, 7, 0), 0)/'TOP SCORES'!F$6,0)</f>
        <v>0</v>
      </c>
      <c r="I170" s="14">
        <f>IFERROR(100*_xlfn.IFNA(VLOOKUP($B170,KviZDarije6!$A$1:$N$1000, 7, 0), 0)/'TOP SCORES'!G$6,0)</f>
        <v>0</v>
      </c>
      <c r="J170" s="14">
        <f>IFERROR(100*_xlfn.IFNA(VLOOKUP($B170,KviZDarije7!$A$1:$N$999, 7, 0), 0)/'TOP SCORES'!H$6,0)</f>
        <v>0</v>
      </c>
      <c r="K170" s="14">
        <f>IFERROR(100*_xlfn.IFNA(VLOOKUP($B170,KviZDarije8!$A$1:$N$1000, 7, 0), 0)/'TOP SCORES'!I$6,0)</f>
        <v>0</v>
      </c>
      <c r="L170" s="14">
        <f>IFERROR(100*_xlfn.IFNA(VLOOKUP($B170,KviZDarije9!$A$1:$N$1000, 7, 0), 0)/'TOP SCORES'!J$6,0)</f>
        <v>0</v>
      </c>
      <c r="M170" s="14">
        <f>IFERROR(100*_xlfn.IFNA(VLOOKUP($B170,KviZDarije10!$A$1:$N$1000, 7, 0), 0)/'TOP SCORES'!K$6,0)</f>
        <v>0</v>
      </c>
      <c r="N170" s="14">
        <f>IFERROR(100*_xlfn.IFNA(VLOOKUP($B170,KviZDarije11!$A$1:$N$1000, 7, 0), 0)/'TOP SCORES'!L$6,0)</f>
        <v>0</v>
      </c>
    </row>
    <row r="171" spans="1:14">
      <c r="A171" s="17">
        <f t="shared" ca="1" si="2"/>
        <v>168</v>
      </c>
      <c r="B171" s="90" t="s">
        <v>329</v>
      </c>
      <c r="C171" s="15" cm="1">
        <f t="array" aca="1" ref="C171" ca="1">SUM(LARGE(D171:N171,ROW(INDIRECT("1:8"))))</f>
        <v>81.818181818181813</v>
      </c>
      <c r="D171" s="14">
        <f>IFERROR(100*_xlfn.IFNA(VLOOKUP($B171,KviZDarije1!$A$1:$N$1000, 7, 0), 0)/'TOP SCORES'!B$6,0)</f>
        <v>0</v>
      </c>
      <c r="E171" s="14">
        <f>IFERROR(100*_xlfn.IFNA(VLOOKUP($B171,KviZDarije2!$A$1:$N$1000, 7, 0), 0)/'TOP SCORES'!C$6,0)</f>
        <v>0</v>
      </c>
      <c r="F171" s="14">
        <f>IFERROR(100*_xlfn.IFNA(VLOOKUP($B171,KviZDarije3!$A$1:$N$1000, 7, 0), 0)/'TOP SCORES'!D$6,0)</f>
        <v>0</v>
      </c>
      <c r="G171" s="14">
        <f>IFERROR(100*_xlfn.IFNA(VLOOKUP($B171,KviZDarije4!$A$1:$N$1000, 7, 0), 0)/'TOP SCORES'!E$6,0)</f>
        <v>0</v>
      </c>
      <c r="H171" s="14">
        <f>IFERROR(100*_xlfn.IFNA(VLOOKUP($B171,KviZDarije5!$A$1:$N$1000, 7, 0), 0)/'TOP SCORES'!F$6,0)</f>
        <v>0</v>
      </c>
      <c r="I171" s="14">
        <f>IFERROR(100*_xlfn.IFNA(VLOOKUP($B171,KviZDarije6!$A$1:$N$1000, 7, 0), 0)/'TOP SCORES'!G$6,0)</f>
        <v>0</v>
      </c>
      <c r="J171" s="14">
        <f>IFERROR(100*_xlfn.IFNA(VLOOKUP($B171,KviZDarije7!$A$1:$N$999, 7, 0), 0)/'TOP SCORES'!H$6,0)</f>
        <v>0</v>
      </c>
      <c r="K171" s="14">
        <f>IFERROR(100*_xlfn.IFNA(VLOOKUP($B171,KviZDarije8!$A$1:$N$1000, 7, 0), 0)/'TOP SCORES'!I$6,0)</f>
        <v>0</v>
      </c>
      <c r="L171" s="14">
        <f>IFERROR(100*_xlfn.IFNA(VLOOKUP($B171,KviZDarije9!$A$1:$N$1000, 7, 0), 0)/'TOP SCORES'!J$6,0)</f>
        <v>0</v>
      </c>
      <c r="M171" s="14">
        <f>IFERROR(100*_xlfn.IFNA(VLOOKUP($B171,KviZDarije10!$A$1:$N$1000, 7, 0), 0)/'TOP SCORES'!K$6,0)</f>
        <v>0</v>
      </c>
      <c r="N171" s="14">
        <f>IFERROR(100*_xlfn.IFNA(VLOOKUP($B171,KviZDarije11!$A$1:$N$1000, 7, 0), 0)/'TOP SCORES'!L$6,0)</f>
        <v>81.818181818181813</v>
      </c>
    </row>
    <row r="172" spans="1:14">
      <c r="A172" s="17">
        <f t="shared" ca="1" si="2"/>
        <v>171</v>
      </c>
      <c r="B172" s="12" t="s">
        <v>236</v>
      </c>
      <c r="C172" s="15" cm="1">
        <f t="array" aca="1" ref="C172" ca="1">SUM(LARGE(D172:N172,ROW(INDIRECT("1:8"))))</f>
        <v>76.363636363636374</v>
      </c>
      <c r="D172" s="14">
        <f>IFERROR(100*_xlfn.IFNA(VLOOKUP($B172,KviZDarije1!$A$1:$N$1000, 7, 0), 0)/'TOP SCORES'!B$6,0)</f>
        <v>0</v>
      </c>
      <c r="E172" s="14">
        <f>IFERROR(100*_xlfn.IFNA(VLOOKUP($B172,KviZDarije2!$A$1:$N$1000, 7, 0), 0)/'TOP SCORES'!C$6,0)</f>
        <v>0</v>
      </c>
      <c r="F172" s="14">
        <f>IFERROR(100*_xlfn.IFNA(VLOOKUP($B172,KviZDarije3!$A$1:$N$1000, 7, 0), 0)/'TOP SCORES'!D$6,0)</f>
        <v>27.272727272727273</v>
      </c>
      <c r="G172" s="14">
        <f>IFERROR(100*_xlfn.IFNA(VLOOKUP($B172,KviZDarije4!$A$1:$N$1000, 7, 0), 0)/'TOP SCORES'!E$6,0)</f>
        <v>0</v>
      </c>
      <c r="H172" s="14">
        <f>IFERROR(100*_xlfn.IFNA(VLOOKUP($B172,KviZDarije5!$A$1:$N$1000, 7, 0), 0)/'TOP SCORES'!F$6,0)</f>
        <v>40</v>
      </c>
      <c r="I172" s="14">
        <f>IFERROR(100*_xlfn.IFNA(VLOOKUP($B172,KviZDarije6!$A$1:$N$1000, 7, 0), 0)/'TOP SCORES'!G$6,0)</f>
        <v>0</v>
      </c>
      <c r="J172" s="14">
        <f>IFERROR(100*_xlfn.IFNA(VLOOKUP($B172,KviZDarije7!$A$1:$N$999, 7, 0), 0)/'TOP SCORES'!H$6,0)</f>
        <v>0</v>
      </c>
      <c r="K172" s="14">
        <f>IFERROR(100*_xlfn.IFNA(VLOOKUP($B172,KviZDarije8!$A$1:$N$1000, 7, 0), 0)/'TOP SCORES'!I$6,0)</f>
        <v>9.0909090909090917</v>
      </c>
      <c r="L172" s="14">
        <f>IFERROR(100*_xlfn.IFNA(VLOOKUP($B172,KviZDarije9!$A$1:$N$1000, 7, 0), 0)/'TOP SCORES'!J$6,0)</f>
        <v>0</v>
      </c>
      <c r="M172" s="14">
        <f>IFERROR(100*_xlfn.IFNA(VLOOKUP($B172,KviZDarije10!$A$1:$N$1000, 7, 0), 0)/'TOP SCORES'!K$6,0)</f>
        <v>0</v>
      </c>
      <c r="N172" s="14">
        <f>IFERROR(100*_xlfn.IFNA(VLOOKUP($B172,KviZDarije11!$A$1:$N$1000, 7, 0), 0)/'TOP SCORES'!L$6,0)</f>
        <v>0</v>
      </c>
    </row>
    <row r="173" spans="1:14">
      <c r="A173" s="17">
        <f t="shared" ca="1" si="2"/>
        <v>172</v>
      </c>
      <c r="B173" s="58" t="s">
        <v>248</v>
      </c>
      <c r="C173" s="15" cm="1">
        <f t="array" aca="1" ref="C173" ca="1">SUM(LARGE(D173:N173,ROW(INDIRECT("1:8"))))</f>
        <v>72.727272727272734</v>
      </c>
      <c r="D173" s="14">
        <f>IFERROR(100*_xlfn.IFNA(VLOOKUP($B173,KviZDarije1!$A$1:$N$1000, 7, 0), 0)/'TOP SCORES'!B$6,0)</f>
        <v>0</v>
      </c>
      <c r="E173" s="14">
        <f>IFERROR(100*_xlfn.IFNA(VLOOKUP($B173,KviZDarije2!$A$1:$N$1000, 7, 0), 0)/'TOP SCORES'!C$6,0)</f>
        <v>0</v>
      </c>
      <c r="F173" s="14">
        <f>IFERROR(100*_xlfn.IFNA(VLOOKUP($B173,KviZDarije3!$A$1:$N$1000, 7, 0), 0)/'TOP SCORES'!D$6,0)</f>
        <v>0</v>
      </c>
      <c r="G173" s="14">
        <f>IFERROR(100*_xlfn.IFNA(VLOOKUP($B173,KviZDarije4!$A$1:$N$1000, 7, 0), 0)/'TOP SCORES'!E$6,0)</f>
        <v>0</v>
      </c>
      <c r="H173" s="14">
        <f>IFERROR(100*_xlfn.IFNA(VLOOKUP($B173,KviZDarije5!$A$1:$N$1000, 7, 0), 0)/'TOP SCORES'!F$6,0)</f>
        <v>0</v>
      </c>
      <c r="I173" s="14">
        <f>IFERROR(100*_xlfn.IFNA(VLOOKUP($B173,KviZDarije6!$A$1:$N$1000, 7, 0), 0)/'TOP SCORES'!G$6,0)</f>
        <v>0</v>
      </c>
      <c r="J173" s="14">
        <f>IFERROR(100*_xlfn.IFNA(VLOOKUP($B173,KviZDarije7!$A$1:$N$999, 7, 0), 0)/'TOP SCORES'!H$6,0)</f>
        <v>0</v>
      </c>
      <c r="K173" s="14">
        <f>IFERROR(100*_xlfn.IFNA(VLOOKUP($B173,KviZDarije8!$A$1:$N$1000, 7, 0), 0)/'TOP SCORES'!I$6,0)</f>
        <v>0</v>
      </c>
      <c r="L173" s="14">
        <f>IFERROR(100*_xlfn.IFNA(VLOOKUP($B173,KviZDarije9!$A$1:$N$1000, 7, 0), 0)/'TOP SCORES'!J$6,0)</f>
        <v>72.727272727272734</v>
      </c>
      <c r="M173" s="14">
        <f>IFERROR(100*_xlfn.IFNA(VLOOKUP($B173,KviZDarije10!$A$1:$N$1000, 7, 0), 0)/'TOP SCORES'!K$6,0)</f>
        <v>0</v>
      </c>
      <c r="N173" s="14">
        <f>IFERROR(100*_xlfn.IFNA(VLOOKUP($B173,KviZDarije11!$A$1:$N$1000, 7, 0), 0)/'TOP SCORES'!L$6,0)</f>
        <v>0</v>
      </c>
    </row>
    <row r="174" spans="1:14">
      <c r="A174" s="17">
        <f t="shared" ca="1" si="2"/>
        <v>173</v>
      </c>
      <c r="B174" s="8" t="s">
        <v>97</v>
      </c>
      <c r="C174" s="15" cm="1">
        <f t="array" aca="1" ref="C174" ca="1">SUM(LARGE(D174:N174,ROW(INDIRECT("1:8"))))</f>
        <v>70</v>
      </c>
      <c r="D174" s="14">
        <f>IFERROR(100*_xlfn.IFNA(VLOOKUP($B174,KviZDarije1!$A$1:$N$1000, 7, 0), 0)/'TOP SCORES'!B$6,0)</f>
        <v>40</v>
      </c>
      <c r="E174" s="14">
        <f>IFERROR(100*_xlfn.IFNA(VLOOKUP($B174,KviZDarije2!$A$1:$N$1000, 7, 0), 0)/'TOP SCORES'!C$6,0)</f>
        <v>0</v>
      </c>
      <c r="F174" s="14">
        <f>IFERROR(100*_xlfn.IFNA(VLOOKUP($B174,KviZDarije3!$A$1:$N$1000, 7, 0), 0)/'TOP SCORES'!D$6,0)</f>
        <v>0</v>
      </c>
      <c r="G174" s="14">
        <f>IFERROR(100*_xlfn.IFNA(VLOOKUP($B174,KviZDarije4!$A$1:$N$1000, 7, 0), 0)/'TOP SCORES'!E$6,0)</f>
        <v>30</v>
      </c>
      <c r="H174" s="14">
        <f>IFERROR(100*_xlfn.IFNA(VLOOKUP($B174,KviZDarije5!$A$1:$N$1000, 7, 0), 0)/'TOP SCORES'!F$6,0)</f>
        <v>0</v>
      </c>
      <c r="I174" s="14">
        <f>IFERROR(100*_xlfn.IFNA(VLOOKUP($B174,KviZDarije6!$A$1:$N$1000, 7, 0), 0)/'TOP SCORES'!G$6,0)</f>
        <v>0</v>
      </c>
      <c r="J174" s="14">
        <f>IFERROR(100*_xlfn.IFNA(VLOOKUP($B174,KviZDarije7!$A$1:$N$999, 7, 0), 0)/'TOP SCORES'!H$6,0)</f>
        <v>0</v>
      </c>
      <c r="K174" s="14">
        <f>IFERROR(100*_xlfn.IFNA(VLOOKUP($B174,KviZDarije8!$A$1:$N$1000, 7, 0), 0)/'TOP SCORES'!I$6,0)</f>
        <v>0</v>
      </c>
      <c r="L174" s="14">
        <f>IFERROR(100*_xlfn.IFNA(VLOOKUP($B174,KviZDarije9!$A$1:$N$1000, 7, 0), 0)/'TOP SCORES'!J$6,0)</f>
        <v>0</v>
      </c>
      <c r="M174" s="14">
        <f>IFERROR(100*_xlfn.IFNA(VLOOKUP($B174,KviZDarije10!$A$1:$N$1000, 7, 0), 0)/'TOP SCORES'!K$6,0)</f>
        <v>0</v>
      </c>
      <c r="N174" s="14">
        <f>IFERROR(100*_xlfn.IFNA(VLOOKUP($B174,KviZDarije11!$A$1:$N$1000, 7, 0), 0)/'TOP SCORES'!L$6,0)</f>
        <v>0</v>
      </c>
    </row>
    <row r="175" spans="1:14">
      <c r="A175" s="17">
        <f t="shared" ca="1" si="2"/>
        <v>173</v>
      </c>
      <c r="B175" s="33" t="s">
        <v>275</v>
      </c>
      <c r="C175" s="15" cm="1">
        <f t="array" aca="1" ref="C175" ca="1">SUM(LARGE(D175:N175,ROW(INDIRECT("1:8"))))</f>
        <v>70</v>
      </c>
      <c r="D175" s="14">
        <f>IFERROR(100*_xlfn.IFNA(VLOOKUP($B175,KviZDarije1!$A$1:$N$1000, 7, 0), 0)/'TOP SCORES'!B$6,0)</f>
        <v>0</v>
      </c>
      <c r="E175" s="14">
        <f>IFERROR(100*_xlfn.IFNA(VLOOKUP($B175,KviZDarije2!$A$1:$N$1000, 7, 0), 0)/'TOP SCORES'!C$6,0)</f>
        <v>0</v>
      </c>
      <c r="F175" s="14">
        <f>IFERROR(100*_xlfn.IFNA(VLOOKUP($B175,KviZDarije3!$A$1:$N$1000, 7, 0), 0)/'TOP SCORES'!D$6,0)</f>
        <v>0</v>
      </c>
      <c r="G175" s="14">
        <f>IFERROR(100*_xlfn.IFNA(VLOOKUP($B175,KviZDarije4!$A$1:$N$1000, 7, 0), 0)/'TOP SCORES'!E$6,0)</f>
        <v>0</v>
      </c>
      <c r="H175" s="14">
        <f>IFERROR(100*_xlfn.IFNA(VLOOKUP($B175,KviZDarije5!$A$1:$N$1000, 7, 0), 0)/'TOP SCORES'!F$6,0)</f>
        <v>60</v>
      </c>
      <c r="I175" s="14">
        <f>IFERROR(100*_xlfn.IFNA(VLOOKUP($B175,KviZDarije6!$A$1:$N$1000, 7, 0), 0)/'TOP SCORES'!G$6,0)</f>
        <v>0</v>
      </c>
      <c r="J175" s="14">
        <f>IFERROR(100*_xlfn.IFNA(VLOOKUP($B175,KviZDarije7!$A$1:$N$999, 7, 0), 0)/'TOP SCORES'!H$6,0)</f>
        <v>10</v>
      </c>
      <c r="K175" s="14">
        <f>IFERROR(100*_xlfn.IFNA(VLOOKUP($B175,KviZDarije8!$A$1:$N$1000, 7, 0), 0)/'TOP SCORES'!I$6,0)</f>
        <v>0</v>
      </c>
      <c r="L175" s="14">
        <f>IFERROR(100*_xlfn.IFNA(VLOOKUP($B175,KviZDarije9!$A$1:$N$1000, 7, 0), 0)/'TOP SCORES'!J$6,0)</f>
        <v>0</v>
      </c>
      <c r="M175" s="14">
        <f>IFERROR(100*_xlfn.IFNA(VLOOKUP($B175,KviZDarije10!$A$1:$N$1000, 7, 0), 0)/'TOP SCORES'!K$6,0)</f>
        <v>0</v>
      </c>
      <c r="N175" s="14">
        <f>IFERROR(100*_xlfn.IFNA(VLOOKUP($B175,KviZDarije11!$A$1:$N$1000, 7, 0), 0)/'TOP SCORES'!L$6,0)</f>
        <v>0</v>
      </c>
    </row>
    <row r="176" spans="1:14">
      <c r="A176" s="17">
        <f t="shared" ca="1" si="2"/>
        <v>173</v>
      </c>
      <c r="B176" s="33" t="s">
        <v>254</v>
      </c>
      <c r="C176" s="15" cm="1">
        <f t="array" aca="1" ref="C176" ca="1">SUM(LARGE(D176:N176,ROW(INDIRECT("1:8"))))</f>
        <v>70</v>
      </c>
      <c r="D176" s="14">
        <f>IFERROR(100*_xlfn.IFNA(VLOOKUP($B176,KviZDarije1!$A$1:$N$1000, 7, 0), 0)/'TOP SCORES'!B$6,0)</f>
        <v>0</v>
      </c>
      <c r="E176" s="14">
        <f>IFERROR(100*_xlfn.IFNA(VLOOKUP($B176,KviZDarije2!$A$1:$N$1000, 7, 0), 0)/'TOP SCORES'!C$6,0)</f>
        <v>0</v>
      </c>
      <c r="F176" s="14">
        <f>IFERROR(100*_xlfn.IFNA(VLOOKUP($B176,KviZDarije3!$A$1:$N$1000, 7, 0), 0)/'TOP SCORES'!D$6,0)</f>
        <v>0</v>
      </c>
      <c r="G176" s="14">
        <f>IFERROR(100*_xlfn.IFNA(VLOOKUP($B176,KviZDarije4!$A$1:$N$1000, 7, 0), 0)/'TOP SCORES'!E$6,0)</f>
        <v>20</v>
      </c>
      <c r="H176" s="14">
        <f>IFERROR(100*_xlfn.IFNA(VLOOKUP($B176,KviZDarije5!$A$1:$N$1000, 7, 0), 0)/'TOP SCORES'!F$6,0)</f>
        <v>0</v>
      </c>
      <c r="I176" s="14">
        <f>IFERROR(100*_xlfn.IFNA(VLOOKUP($B176,KviZDarije6!$A$1:$N$1000, 7, 0), 0)/'TOP SCORES'!G$6,0)</f>
        <v>0</v>
      </c>
      <c r="J176" s="14">
        <f>IFERROR(100*_xlfn.IFNA(VLOOKUP($B176,KviZDarije7!$A$1:$N$999, 7, 0), 0)/'TOP SCORES'!H$6,0)</f>
        <v>0</v>
      </c>
      <c r="K176" s="14">
        <f>IFERROR(100*_xlfn.IFNA(VLOOKUP($B176,KviZDarije8!$A$1:$N$1000, 7, 0), 0)/'TOP SCORES'!I$6,0)</f>
        <v>0</v>
      </c>
      <c r="L176" s="14">
        <f>IFERROR(100*_xlfn.IFNA(VLOOKUP($B176,KviZDarije9!$A$1:$N$1000, 7, 0), 0)/'TOP SCORES'!J$6,0)</f>
        <v>0</v>
      </c>
      <c r="M176" s="14">
        <f>IFERROR(100*_xlfn.IFNA(VLOOKUP($B176,KviZDarije10!$A$1:$N$1000, 7, 0), 0)/'TOP SCORES'!K$6,0)</f>
        <v>50</v>
      </c>
      <c r="N176" s="14">
        <f>IFERROR(100*_xlfn.IFNA(VLOOKUP($B176,KviZDarije11!$A$1:$N$1000, 7, 0), 0)/'TOP SCORES'!L$6,0)</f>
        <v>0</v>
      </c>
    </row>
    <row r="177" spans="1:14">
      <c r="A177" s="17">
        <f t="shared" ca="1" si="2"/>
        <v>176</v>
      </c>
      <c r="B177" s="12" t="s">
        <v>211</v>
      </c>
      <c r="C177" s="15" cm="1">
        <f t="array" aca="1" ref="C177" ca="1">SUM(LARGE(D177:N177,ROW(INDIRECT("1:8"))))</f>
        <v>65.454545454545453</v>
      </c>
      <c r="D177" s="14">
        <f>IFERROR(100*_xlfn.IFNA(VLOOKUP($B177,KviZDarije1!$A$1:$N$1000, 7, 0), 0)/'TOP SCORES'!B$6,0)</f>
        <v>0</v>
      </c>
      <c r="E177" s="14">
        <f>IFERROR(100*_xlfn.IFNA(VLOOKUP($B177,KviZDarije2!$A$1:$N$1000, 7, 0), 0)/'TOP SCORES'!C$6,0)</f>
        <v>45.454545454545453</v>
      </c>
      <c r="F177" s="14">
        <f>IFERROR(100*_xlfn.IFNA(VLOOKUP($B177,KviZDarije3!$A$1:$N$1000, 7, 0), 0)/'TOP SCORES'!D$6,0)</f>
        <v>0</v>
      </c>
      <c r="G177" s="14">
        <f>IFERROR(100*_xlfn.IFNA(VLOOKUP($B177,KviZDarije4!$A$1:$N$1000, 7, 0), 0)/'TOP SCORES'!E$6,0)</f>
        <v>0</v>
      </c>
      <c r="H177" s="14">
        <f>IFERROR(100*_xlfn.IFNA(VLOOKUP($B177,KviZDarije5!$A$1:$N$1000, 7, 0), 0)/'TOP SCORES'!F$6,0)</f>
        <v>20</v>
      </c>
      <c r="I177" s="14">
        <f>IFERROR(100*_xlfn.IFNA(VLOOKUP($B177,KviZDarije6!$A$1:$N$1000, 7, 0), 0)/'TOP SCORES'!G$6,0)</f>
        <v>0</v>
      </c>
      <c r="J177" s="14">
        <f>IFERROR(100*_xlfn.IFNA(VLOOKUP($B177,KviZDarije7!$A$1:$N$999, 7, 0), 0)/'TOP SCORES'!H$6,0)</f>
        <v>0</v>
      </c>
      <c r="K177" s="14">
        <f>IFERROR(100*_xlfn.IFNA(VLOOKUP($B177,KviZDarije8!$A$1:$N$1000, 7, 0), 0)/'TOP SCORES'!I$6,0)</f>
        <v>0</v>
      </c>
      <c r="L177" s="14">
        <f>IFERROR(100*_xlfn.IFNA(VLOOKUP($B177,KviZDarije9!$A$1:$N$1000, 7, 0), 0)/'TOP SCORES'!J$6,0)</f>
        <v>0</v>
      </c>
      <c r="M177" s="14">
        <f>IFERROR(100*_xlfn.IFNA(VLOOKUP($B177,KviZDarije10!$A$1:$N$1000, 7, 0), 0)/'TOP SCORES'!K$6,0)</f>
        <v>0</v>
      </c>
      <c r="N177" s="14">
        <f>IFERROR(100*_xlfn.IFNA(VLOOKUP($B177,KviZDarije11!$A$1:$N$1000, 7, 0), 0)/'TOP SCORES'!L$6,0)</f>
        <v>0</v>
      </c>
    </row>
    <row r="178" spans="1:14">
      <c r="A178" s="17">
        <f t="shared" ca="1" si="2"/>
        <v>176</v>
      </c>
      <c r="B178" s="12" t="s">
        <v>232</v>
      </c>
      <c r="C178" s="15" cm="1">
        <f t="array" aca="1" ref="C178" ca="1">SUM(LARGE(D178:N178,ROW(INDIRECT("1:8"))))</f>
        <v>65.454545454545453</v>
      </c>
      <c r="D178" s="14">
        <f>IFERROR(100*_xlfn.IFNA(VLOOKUP($B178,KviZDarije1!$A$1:$N$1000, 7, 0), 0)/'TOP SCORES'!B$6,0)</f>
        <v>0</v>
      </c>
      <c r="E178" s="14">
        <f>IFERROR(100*_xlfn.IFNA(VLOOKUP($B178,KviZDarije2!$A$1:$N$1000, 7, 0), 0)/'TOP SCORES'!C$6,0)</f>
        <v>0</v>
      </c>
      <c r="F178" s="14">
        <f>IFERROR(100*_xlfn.IFNA(VLOOKUP($B178,KviZDarije3!$A$1:$N$1000, 7, 0), 0)/'TOP SCORES'!D$6,0)</f>
        <v>45.454545454545453</v>
      </c>
      <c r="G178" s="14">
        <f>IFERROR(100*_xlfn.IFNA(VLOOKUP($B178,KviZDarije4!$A$1:$N$1000, 7, 0), 0)/'TOP SCORES'!E$6,0)</f>
        <v>0</v>
      </c>
      <c r="H178" s="14">
        <f>IFERROR(100*_xlfn.IFNA(VLOOKUP($B178,KviZDarije5!$A$1:$N$1000, 7, 0), 0)/'TOP SCORES'!F$6,0)</f>
        <v>0</v>
      </c>
      <c r="I178" s="14">
        <f>IFERROR(100*_xlfn.IFNA(VLOOKUP($B178,KviZDarije6!$A$1:$N$1000, 7, 0), 0)/'TOP SCORES'!G$6,0)</f>
        <v>0</v>
      </c>
      <c r="J178" s="14">
        <f>IFERROR(100*_xlfn.IFNA(VLOOKUP($B178,KviZDarije7!$A$1:$N$999, 7, 0), 0)/'TOP SCORES'!H$6,0)</f>
        <v>0</v>
      </c>
      <c r="K178" s="14">
        <f>IFERROR(100*_xlfn.IFNA(VLOOKUP($B178,KviZDarije8!$A$1:$N$1000, 7, 0), 0)/'TOP SCORES'!I$6,0)</f>
        <v>0</v>
      </c>
      <c r="L178" s="14">
        <f>IFERROR(100*_xlfn.IFNA(VLOOKUP($B178,KviZDarije9!$A$1:$N$1000, 7, 0), 0)/'TOP SCORES'!J$6,0)</f>
        <v>0</v>
      </c>
      <c r="M178" s="14">
        <f>IFERROR(100*_xlfn.IFNA(VLOOKUP($B178,KviZDarije10!$A$1:$N$1000, 7, 0), 0)/'TOP SCORES'!K$6,0)</f>
        <v>20</v>
      </c>
      <c r="N178" s="14">
        <f>IFERROR(100*_xlfn.IFNA(VLOOKUP($B178,KviZDarije11!$A$1:$N$1000, 7, 0), 0)/'TOP SCORES'!L$6,0)</f>
        <v>0</v>
      </c>
    </row>
    <row r="179" spans="1:14">
      <c r="A179" s="17">
        <f t="shared" ca="1" si="2"/>
        <v>178</v>
      </c>
      <c r="B179" s="33" t="s">
        <v>279</v>
      </c>
      <c r="C179" s="15" cm="1">
        <f t="array" aca="1" ref="C179" ca="1">SUM(LARGE(D179:N179,ROW(INDIRECT("1:8"))))</f>
        <v>64.545454545454547</v>
      </c>
      <c r="D179" s="14">
        <f>IFERROR(100*_xlfn.IFNA(VLOOKUP($B179,KviZDarije1!$A$1:$N$1000, 7, 0), 0)/'TOP SCORES'!B$6,0)</f>
        <v>0</v>
      </c>
      <c r="E179" s="14">
        <f>IFERROR(100*_xlfn.IFNA(VLOOKUP($B179,KviZDarije2!$A$1:$N$1000, 7, 0), 0)/'TOP SCORES'!C$6,0)</f>
        <v>0</v>
      </c>
      <c r="F179" s="14">
        <f>IFERROR(100*_xlfn.IFNA(VLOOKUP($B179,KviZDarije3!$A$1:$N$1000, 7, 0), 0)/'TOP SCORES'!D$6,0)</f>
        <v>0</v>
      </c>
      <c r="G179" s="14">
        <f>IFERROR(100*_xlfn.IFNA(VLOOKUP($B179,KviZDarije4!$A$1:$N$1000, 7, 0), 0)/'TOP SCORES'!E$6,0)</f>
        <v>0</v>
      </c>
      <c r="H179" s="14">
        <f>IFERROR(100*_xlfn.IFNA(VLOOKUP($B179,KviZDarije5!$A$1:$N$1000, 7, 0), 0)/'TOP SCORES'!F$6,0)</f>
        <v>10</v>
      </c>
      <c r="I179" s="14">
        <f>IFERROR(100*_xlfn.IFNA(VLOOKUP($B179,KviZDarije6!$A$1:$N$1000, 7, 0), 0)/'TOP SCORES'!G$6,0)</f>
        <v>0</v>
      </c>
      <c r="J179" s="14">
        <f>IFERROR(100*_xlfn.IFNA(VLOOKUP($B179,KviZDarije7!$A$1:$N$999, 7, 0), 0)/'TOP SCORES'!H$6,0)</f>
        <v>0</v>
      </c>
      <c r="K179" s="14">
        <f>IFERROR(100*_xlfn.IFNA(VLOOKUP($B179,KviZDarije8!$A$1:$N$1000, 7, 0), 0)/'TOP SCORES'!I$6,0)</f>
        <v>0</v>
      </c>
      <c r="L179" s="14">
        <f>IFERROR(100*_xlfn.IFNA(VLOOKUP($B179,KviZDarije9!$A$1:$N$1000, 7, 0), 0)/'TOP SCORES'!J$6,0)</f>
        <v>9.0909090909090917</v>
      </c>
      <c r="M179" s="14">
        <f>IFERROR(100*_xlfn.IFNA(VLOOKUP($B179,KviZDarije10!$A$1:$N$1000, 7, 0), 0)/'TOP SCORES'!K$6,0)</f>
        <v>0</v>
      </c>
      <c r="N179" s="14">
        <f>IFERROR(100*_xlfn.IFNA(VLOOKUP($B179,KviZDarije11!$A$1:$N$1000, 7, 0), 0)/'TOP SCORES'!L$6,0)</f>
        <v>45.454545454545453</v>
      </c>
    </row>
    <row r="180" spans="1:14">
      <c r="A180" s="17">
        <f t="shared" ca="1" si="2"/>
        <v>179</v>
      </c>
      <c r="B180" s="12" t="s">
        <v>227</v>
      </c>
      <c r="C180" s="15" cm="1">
        <f t="array" aca="1" ref="C180" ca="1">SUM(LARGE(D180:N180,ROW(INDIRECT("1:8"))))</f>
        <v>63.636363636363633</v>
      </c>
      <c r="D180" s="14">
        <f>IFERROR(100*_xlfn.IFNA(VLOOKUP($B180,KviZDarije1!$A$1:$N$1000, 7, 0), 0)/'TOP SCORES'!B$6,0)</f>
        <v>0</v>
      </c>
      <c r="E180" s="14">
        <f>IFERROR(100*_xlfn.IFNA(VLOOKUP($B180,KviZDarije2!$A$1:$N$1000, 7, 0), 0)/'TOP SCORES'!C$6,0)</f>
        <v>0</v>
      </c>
      <c r="F180" s="14">
        <f>IFERROR(100*_xlfn.IFNA(VLOOKUP($B180,KviZDarije3!$A$1:$N$1000, 7, 0), 0)/'TOP SCORES'!D$6,0)</f>
        <v>63.636363636363633</v>
      </c>
      <c r="G180" s="14">
        <f>IFERROR(100*_xlfn.IFNA(VLOOKUP($B180,KviZDarije4!$A$1:$N$1000, 7, 0), 0)/'TOP SCORES'!E$6,0)</f>
        <v>0</v>
      </c>
      <c r="H180" s="14">
        <f>IFERROR(100*_xlfn.IFNA(VLOOKUP($B180,KviZDarije5!$A$1:$N$1000, 7, 0), 0)/'TOP SCORES'!F$6,0)</f>
        <v>0</v>
      </c>
      <c r="I180" s="14">
        <f>IFERROR(100*_xlfn.IFNA(VLOOKUP($B180,KviZDarije6!$A$1:$N$1000, 7, 0), 0)/'TOP SCORES'!G$6,0)</f>
        <v>0</v>
      </c>
      <c r="J180" s="14">
        <f>IFERROR(100*_xlfn.IFNA(VLOOKUP($B180,KviZDarije7!$A$1:$N$999, 7, 0), 0)/'TOP SCORES'!H$6,0)</f>
        <v>0</v>
      </c>
      <c r="K180" s="14">
        <f>IFERROR(100*_xlfn.IFNA(VLOOKUP($B180,KviZDarije8!$A$1:$N$1000, 7, 0), 0)/'TOP SCORES'!I$6,0)</f>
        <v>0</v>
      </c>
      <c r="L180" s="14">
        <f>IFERROR(100*_xlfn.IFNA(VLOOKUP($B180,KviZDarije9!$A$1:$N$1000, 7, 0), 0)/'TOP SCORES'!J$6,0)</f>
        <v>0</v>
      </c>
      <c r="M180" s="14">
        <f>IFERROR(100*_xlfn.IFNA(VLOOKUP($B180,KviZDarije10!$A$1:$N$1000, 7, 0), 0)/'TOP SCORES'!K$6,0)</f>
        <v>0</v>
      </c>
      <c r="N180" s="14">
        <f>IFERROR(100*_xlfn.IFNA(VLOOKUP($B180,KviZDarije11!$A$1:$N$1000, 7, 0), 0)/'TOP SCORES'!L$6,0)</f>
        <v>0</v>
      </c>
    </row>
    <row r="181" spans="1:14">
      <c r="A181" s="17">
        <f t="shared" ca="1" si="2"/>
        <v>179</v>
      </c>
      <c r="B181" s="93" t="s">
        <v>322</v>
      </c>
      <c r="C181" s="15" cm="1">
        <f t="array" aca="1" ref="C181" ca="1">SUM(LARGE(D181:N181,ROW(INDIRECT("1:8"))))</f>
        <v>63.636363636363633</v>
      </c>
      <c r="D181" s="14">
        <f>IFERROR(100*_xlfn.IFNA(VLOOKUP($B181,KviZDarije1!$A$1:$N$1000, 7, 0), 0)/'TOP SCORES'!B$6,0)</f>
        <v>0</v>
      </c>
      <c r="E181" s="14">
        <f>IFERROR(100*_xlfn.IFNA(VLOOKUP($B181,KviZDarije2!$A$1:$N$1000, 7, 0), 0)/'TOP SCORES'!C$6,0)</f>
        <v>0</v>
      </c>
      <c r="F181" s="14">
        <f>IFERROR(100*_xlfn.IFNA(VLOOKUP($B181,KviZDarije3!$A$1:$N$1000, 7, 0), 0)/'TOP SCORES'!D$6,0)</f>
        <v>0</v>
      </c>
      <c r="G181" s="14">
        <f>IFERROR(100*_xlfn.IFNA(VLOOKUP($B181,KviZDarije4!$A$1:$N$1000, 7, 0), 0)/'TOP SCORES'!E$6,0)</f>
        <v>0</v>
      </c>
      <c r="H181" s="14">
        <f>IFERROR(100*_xlfn.IFNA(VLOOKUP($B181,KviZDarije5!$A$1:$N$1000, 7, 0), 0)/'TOP SCORES'!F$6,0)</f>
        <v>0</v>
      </c>
      <c r="I181" s="14">
        <f>IFERROR(100*_xlfn.IFNA(VLOOKUP($B181,KviZDarije6!$A$1:$N$1000, 7, 0), 0)/'TOP SCORES'!G$6,0)</f>
        <v>0</v>
      </c>
      <c r="J181" s="14">
        <f>IFERROR(100*_xlfn.IFNA(VLOOKUP($B181,KviZDarije7!$A$1:$N$999, 7, 0), 0)/'TOP SCORES'!H$6,0)</f>
        <v>0</v>
      </c>
      <c r="K181" s="14">
        <f>IFERROR(100*_xlfn.IFNA(VLOOKUP($B181,KviZDarije8!$A$1:$N$1000, 7, 0), 0)/'TOP SCORES'!I$6,0)</f>
        <v>0</v>
      </c>
      <c r="L181" s="14">
        <f>IFERROR(100*_xlfn.IFNA(VLOOKUP($B181,KviZDarije9!$A$1:$N$1000, 7, 0), 0)/'TOP SCORES'!J$6,0)</f>
        <v>0</v>
      </c>
      <c r="M181" s="14">
        <f>IFERROR(100*_xlfn.IFNA(VLOOKUP($B181,KviZDarije10!$A$1:$N$1000, 7, 0), 0)/'TOP SCORES'!K$6,0)</f>
        <v>0</v>
      </c>
      <c r="N181" s="14">
        <f>IFERROR(100*_xlfn.IFNA(VLOOKUP($B181,KviZDarije11!$A$1:$N$1000, 7, 0), 0)/'TOP SCORES'!L$6,0)</f>
        <v>63.636363636363633</v>
      </c>
    </row>
    <row r="182" spans="1:14">
      <c r="A182" s="17">
        <f t="shared" ca="1" si="2"/>
        <v>181</v>
      </c>
      <c r="B182" s="33" t="s">
        <v>252</v>
      </c>
      <c r="C182" s="15" cm="1">
        <f t="array" aca="1" ref="C182" ca="1">SUM(LARGE(D182:N182,ROW(INDIRECT("1:8"))))</f>
        <v>60</v>
      </c>
      <c r="D182" s="14">
        <f>IFERROR(100*_xlfn.IFNA(VLOOKUP($B182,KviZDarije1!$A$1:$N$1000, 7, 0), 0)/'TOP SCORES'!B$6,0)</f>
        <v>0</v>
      </c>
      <c r="E182" s="14">
        <f>IFERROR(100*_xlfn.IFNA(VLOOKUP($B182,KviZDarije2!$A$1:$N$1000, 7, 0), 0)/'TOP SCORES'!C$6,0)</f>
        <v>0</v>
      </c>
      <c r="F182" s="14">
        <f>IFERROR(100*_xlfn.IFNA(VLOOKUP($B182,KviZDarije3!$A$1:$N$1000, 7, 0), 0)/'TOP SCORES'!D$6,0)</f>
        <v>0</v>
      </c>
      <c r="G182" s="14">
        <f>IFERROR(100*_xlfn.IFNA(VLOOKUP($B182,KviZDarije4!$A$1:$N$1000, 7, 0), 0)/'TOP SCORES'!E$6,0)</f>
        <v>60</v>
      </c>
      <c r="H182" s="14">
        <f>IFERROR(100*_xlfn.IFNA(VLOOKUP($B182,KviZDarije5!$A$1:$N$1000, 7, 0), 0)/'TOP SCORES'!F$6,0)</f>
        <v>0</v>
      </c>
      <c r="I182" s="14">
        <f>IFERROR(100*_xlfn.IFNA(VLOOKUP($B182,KviZDarije6!$A$1:$N$1000, 7, 0), 0)/'TOP SCORES'!G$6,0)</f>
        <v>0</v>
      </c>
      <c r="J182" s="14">
        <f>IFERROR(100*_xlfn.IFNA(VLOOKUP($B182,KviZDarije7!$A$1:$N$999, 7, 0), 0)/'TOP SCORES'!H$6,0)</f>
        <v>0</v>
      </c>
      <c r="K182" s="14">
        <f>IFERROR(100*_xlfn.IFNA(VLOOKUP($B182,KviZDarije8!$A$1:$N$1000, 7, 0), 0)/'TOP SCORES'!I$6,0)</f>
        <v>0</v>
      </c>
      <c r="L182" s="14">
        <f>IFERROR(100*_xlfn.IFNA(VLOOKUP($B182,KviZDarije9!$A$1:$N$1000, 7, 0), 0)/'TOP SCORES'!J$6,0)</f>
        <v>0</v>
      </c>
      <c r="M182" s="14">
        <f>IFERROR(100*_xlfn.IFNA(VLOOKUP($B182,KviZDarije10!$A$1:$N$1000, 7, 0), 0)/'TOP SCORES'!K$6,0)</f>
        <v>0</v>
      </c>
      <c r="N182" s="14">
        <f>IFERROR(100*_xlfn.IFNA(VLOOKUP($B182,KviZDarije11!$A$1:$N$1000, 7, 0), 0)/'TOP SCORES'!L$6,0)</f>
        <v>0</v>
      </c>
    </row>
    <row r="183" spans="1:14">
      <c r="A183" s="17">
        <f t="shared" ca="1" si="2"/>
        <v>181</v>
      </c>
      <c r="B183" s="8" t="s">
        <v>195</v>
      </c>
      <c r="C183" s="15" cm="1">
        <f t="array" aca="1" ref="C183" ca="1">SUM(LARGE(D183:N183,ROW(INDIRECT("1:8"))))</f>
        <v>60</v>
      </c>
      <c r="D183" s="14">
        <f>IFERROR(100*_xlfn.IFNA(VLOOKUP($B183,KviZDarije1!$A$1:$N$1000, 7, 0), 0)/'TOP SCORES'!B$6,0)</f>
        <v>30</v>
      </c>
      <c r="E183" s="14">
        <f>IFERROR(100*_xlfn.IFNA(VLOOKUP($B183,KviZDarije2!$A$1:$N$1000, 7, 0), 0)/'TOP SCORES'!C$6,0)</f>
        <v>0</v>
      </c>
      <c r="F183" s="14">
        <f>IFERROR(100*_xlfn.IFNA(VLOOKUP($B183,KviZDarije3!$A$1:$N$1000, 7, 0), 0)/'TOP SCORES'!D$6,0)</f>
        <v>0</v>
      </c>
      <c r="G183" s="14">
        <f>IFERROR(100*_xlfn.IFNA(VLOOKUP($B183,KviZDarije4!$A$1:$N$1000, 7, 0), 0)/'TOP SCORES'!E$6,0)</f>
        <v>0</v>
      </c>
      <c r="H183" s="14">
        <f>IFERROR(100*_xlfn.IFNA(VLOOKUP($B183,KviZDarije5!$A$1:$N$1000, 7, 0), 0)/'TOP SCORES'!F$6,0)</f>
        <v>30</v>
      </c>
      <c r="I183" s="14">
        <f>IFERROR(100*_xlfn.IFNA(VLOOKUP($B183,KviZDarije6!$A$1:$N$1000, 7, 0), 0)/'TOP SCORES'!G$6,0)</f>
        <v>0</v>
      </c>
      <c r="J183" s="14">
        <f>IFERROR(100*_xlfn.IFNA(VLOOKUP($B183,KviZDarije7!$A$1:$N$999, 7, 0), 0)/'TOP SCORES'!H$6,0)</f>
        <v>0</v>
      </c>
      <c r="K183" s="14">
        <f>IFERROR(100*_xlfn.IFNA(VLOOKUP($B183,KviZDarije8!$A$1:$N$1000, 7, 0), 0)/'TOP SCORES'!I$6,0)</f>
        <v>0</v>
      </c>
      <c r="L183" s="14">
        <f>IFERROR(100*_xlfn.IFNA(VLOOKUP($B183,KviZDarije9!$A$1:$N$1000, 7, 0), 0)/'TOP SCORES'!J$6,0)</f>
        <v>0</v>
      </c>
      <c r="M183" s="14">
        <f>IFERROR(100*_xlfn.IFNA(VLOOKUP($B183,KviZDarije10!$A$1:$N$1000, 7, 0), 0)/'TOP SCORES'!K$6,0)</f>
        <v>0</v>
      </c>
      <c r="N183" s="14">
        <f>IFERROR(100*_xlfn.IFNA(VLOOKUP($B183,KviZDarije11!$A$1:$N$1000, 7, 0), 0)/'TOP SCORES'!L$6,0)</f>
        <v>0</v>
      </c>
    </row>
    <row r="184" spans="1:14">
      <c r="A184" s="17">
        <f t="shared" ca="1" si="2"/>
        <v>181</v>
      </c>
      <c r="B184" s="33" t="s">
        <v>321</v>
      </c>
      <c r="C184" s="15" cm="1">
        <f t="array" aca="1" ref="C184" ca="1">SUM(LARGE(D184:N184,ROW(INDIRECT("1:8"))))</f>
        <v>60</v>
      </c>
      <c r="D184" s="14">
        <f>IFERROR(100*_xlfn.IFNA(VLOOKUP($B184,KviZDarije1!$A$1:$N$1000, 7, 0), 0)/'TOP SCORES'!B$6,0)</f>
        <v>0</v>
      </c>
      <c r="E184" s="14">
        <f>IFERROR(100*_xlfn.IFNA(VLOOKUP($B184,KviZDarije2!$A$1:$N$1000, 7, 0), 0)/'TOP SCORES'!C$6,0)</f>
        <v>0</v>
      </c>
      <c r="F184" s="14">
        <f>IFERROR(100*_xlfn.IFNA(VLOOKUP($B184,KviZDarije3!$A$1:$N$1000, 7, 0), 0)/'TOP SCORES'!D$6,0)</f>
        <v>0</v>
      </c>
      <c r="G184" s="14">
        <f>IFERROR(100*_xlfn.IFNA(VLOOKUP($B184,KviZDarije4!$A$1:$N$1000, 7, 0), 0)/'TOP SCORES'!E$6,0)</f>
        <v>0</v>
      </c>
      <c r="H184" s="14">
        <f>IFERROR(100*_xlfn.IFNA(VLOOKUP($B184,KviZDarije5!$A$1:$N$1000, 7, 0), 0)/'TOP SCORES'!F$6,0)</f>
        <v>0</v>
      </c>
      <c r="I184" s="14">
        <f>IFERROR(100*_xlfn.IFNA(VLOOKUP($B184,KviZDarije6!$A$1:$N$1000, 7, 0), 0)/'TOP SCORES'!G$6,0)</f>
        <v>0</v>
      </c>
      <c r="J184" s="14">
        <f>IFERROR(100*_xlfn.IFNA(VLOOKUP($B184,KviZDarije7!$A$1:$N$999, 7, 0), 0)/'TOP SCORES'!H$6,0)</f>
        <v>0</v>
      </c>
      <c r="K184" s="14">
        <f>IFERROR(100*_xlfn.IFNA(VLOOKUP($B184,KviZDarije8!$A$1:$N$1000, 7, 0), 0)/'TOP SCORES'!I$6,0)</f>
        <v>0</v>
      </c>
      <c r="L184" s="14">
        <f>IFERROR(100*_xlfn.IFNA(VLOOKUP($B184,KviZDarije9!$A$1:$N$1000, 7, 0), 0)/'TOP SCORES'!J$6,0)</f>
        <v>0</v>
      </c>
      <c r="M184" s="14">
        <f>IFERROR(100*_xlfn.IFNA(VLOOKUP($B184,KviZDarije10!$A$1:$N$1000, 7, 0), 0)/'TOP SCORES'!K$6,0)</f>
        <v>60</v>
      </c>
      <c r="N184" s="14">
        <f>IFERROR(100*_xlfn.IFNA(VLOOKUP($B184,KviZDarije11!$A$1:$N$1000, 7, 0), 0)/'TOP SCORES'!L$6,0)</f>
        <v>0</v>
      </c>
    </row>
    <row r="185" spans="1:14">
      <c r="A185" s="17">
        <f t="shared" ca="1" si="2"/>
        <v>184</v>
      </c>
      <c r="B185" s="12" t="s">
        <v>222</v>
      </c>
      <c r="C185" s="15" cm="1">
        <f t="array" aca="1" ref="C185" ca="1">SUM(LARGE(D185:N185,ROW(INDIRECT("1:8"))))</f>
        <v>59.090909090909093</v>
      </c>
      <c r="D185" s="14">
        <f>IFERROR(100*_xlfn.IFNA(VLOOKUP($B185,KviZDarije1!$A$1:$N$1000, 7, 0), 0)/'TOP SCORES'!B$6,0)</f>
        <v>0</v>
      </c>
      <c r="E185" s="14">
        <f>IFERROR(100*_xlfn.IFNA(VLOOKUP($B185,KviZDarije2!$A$1:$N$1000, 7, 0), 0)/'TOP SCORES'!C$6,0)</f>
        <v>9.0909090909090917</v>
      </c>
      <c r="F185" s="14">
        <f>IFERROR(100*_xlfn.IFNA(VLOOKUP($B185,KviZDarije3!$A$1:$N$1000, 7, 0), 0)/'TOP SCORES'!D$6,0)</f>
        <v>0</v>
      </c>
      <c r="G185" s="14">
        <f>IFERROR(100*_xlfn.IFNA(VLOOKUP($B185,KviZDarije4!$A$1:$N$1000, 7, 0), 0)/'TOP SCORES'!E$6,0)</f>
        <v>0</v>
      </c>
      <c r="H185" s="14">
        <f>IFERROR(100*_xlfn.IFNA(VLOOKUP($B185,KviZDarije5!$A$1:$N$1000, 7, 0), 0)/'TOP SCORES'!F$6,0)</f>
        <v>40</v>
      </c>
      <c r="I185" s="14">
        <f>IFERROR(100*_xlfn.IFNA(VLOOKUP($B185,KviZDarije6!$A$1:$N$1000, 7, 0), 0)/'TOP SCORES'!G$6,0)</f>
        <v>0</v>
      </c>
      <c r="J185" s="14">
        <f>IFERROR(100*_xlfn.IFNA(VLOOKUP($B185,KviZDarije7!$A$1:$N$999, 7, 0), 0)/'TOP SCORES'!H$6,0)</f>
        <v>0</v>
      </c>
      <c r="K185" s="14">
        <f>IFERROR(100*_xlfn.IFNA(VLOOKUP($B185,KviZDarije8!$A$1:$N$1000, 7, 0), 0)/'TOP SCORES'!I$6,0)</f>
        <v>0</v>
      </c>
      <c r="L185" s="14">
        <f>IFERROR(100*_xlfn.IFNA(VLOOKUP($B185,KviZDarije9!$A$1:$N$1000, 7, 0), 0)/'TOP SCORES'!J$6,0)</f>
        <v>0</v>
      </c>
      <c r="M185" s="14">
        <f>IFERROR(100*_xlfn.IFNA(VLOOKUP($B185,KviZDarije10!$A$1:$N$1000, 7, 0), 0)/'TOP SCORES'!K$6,0)</f>
        <v>10</v>
      </c>
      <c r="N185" s="14">
        <f>IFERROR(100*_xlfn.IFNA(VLOOKUP($B185,KviZDarije11!$A$1:$N$1000, 7, 0), 0)/'TOP SCORES'!L$6,0)</f>
        <v>0</v>
      </c>
    </row>
    <row r="186" spans="1:14">
      <c r="A186" s="17">
        <f t="shared" ca="1" si="2"/>
        <v>185</v>
      </c>
      <c r="B186" s="33" t="s">
        <v>318</v>
      </c>
      <c r="C186" s="15" cm="1">
        <f t="array" aca="1" ref="C186" ca="1">SUM(LARGE(D186:N186,ROW(INDIRECT("1:8"))))</f>
        <v>56.363636363636367</v>
      </c>
      <c r="D186" s="14">
        <f>IFERROR(100*_xlfn.IFNA(VLOOKUP($B186,KviZDarije1!$A$1:$N$1000, 7, 0), 0)/'TOP SCORES'!B$6,0)</f>
        <v>0</v>
      </c>
      <c r="E186" s="14">
        <f>IFERROR(100*_xlfn.IFNA(VLOOKUP($B186,KviZDarije2!$A$1:$N$1000, 7, 0), 0)/'TOP SCORES'!C$6,0)</f>
        <v>0</v>
      </c>
      <c r="F186" s="14">
        <f>IFERROR(100*_xlfn.IFNA(VLOOKUP($B186,KviZDarije3!$A$1:$N$1000, 7, 0), 0)/'TOP SCORES'!D$6,0)</f>
        <v>0</v>
      </c>
      <c r="G186" s="14">
        <f>IFERROR(100*_xlfn.IFNA(VLOOKUP($B186,KviZDarije4!$A$1:$N$1000, 7, 0), 0)/'TOP SCORES'!E$6,0)</f>
        <v>0</v>
      </c>
      <c r="H186" s="14">
        <f>IFERROR(100*_xlfn.IFNA(VLOOKUP($B186,KviZDarije5!$A$1:$N$1000, 7, 0), 0)/'TOP SCORES'!F$6,0)</f>
        <v>0</v>
      </c>
      <c r="I186" s="14">
        <f>IFERROR(100*_xlfn.IFNA(VLOOKUP($B186,KviZDarije6!$A$1:$N$1000, 7, 0), 0)/'TOP SCORES'!G$6,0)</f>
        <v>0</v>
      </c>
      <c r="J186" s="14">
        <f>IFERROR(100*_xlfn.IFNA(VLOOKUP($B186,KviZDarije7!$A$1:$N$999, 7, 0), 0)/'TOP SCORES'!H$6,0)</f>
        <v>0</v>
      </c>
      <c r="K186" s="14">
        <f>IFERROR(100*_xlfn.IFNA(VLOOKUP($B186,KviZDarije8!$A$1:$N$1000, 7, 0), 0)/'TOP SCORES'!I$6,0)</f>
        <v>0</v>
      </c>
      <c r="L186" s="14">
        <f>IFERROR(100*_xlfn.IFNA(VLOOKUP($B186,KviZDarije9!$A$1:$N$1000, 7, 0), 0)/'TOP SCORES'!J$6,0)</f>
        <v>0</v>
      </c>
      <c r="M186" s="14">
        <f>IFERROR(100*_xlfn.IFNA(VLOOKUP($B186,KviZDarije10!$A$1:$N$1000, 7, 0), 0)/'TOP SCORES'!K$6,0)</f>
        <v>20</v>
      </c>
      <c r="N186" s="14">
        <f>IFERROR(100*_xlfn.IFNA(VLOOKUP($B186,KviZDarije11!$A$1:$N$1000, 7, 0), 0)/'TOP SCORES'!L$6,0)</f>
        <v>36.363636363636367</v>
      </c>
    </row>
    <row r="187" spans="1:14">
      <c r="A187" s="17">
        <f t="shared" ca="1" si="2"/>
        <v>186</v>
      </c>
      <c r="B187" s="33" t="s">
        <v>285</v>
      </c>
      <c r="C187" s="15" cm="1">
        <f t="array" aca="1" ref="C187" ca="1">SUM(LARGE(D187:N187,ROW(INDIRECT("1:8"))))</f>
        <v>55.555555555555557</v>
      </c>
      <c r="D187" s="14">
        <f>IFERROR(100*_xlfn.IFNA(VLOOKUP($B187,KviZDarije1!$A$1:$N$1000, 7, 0), 0)/'TOP SCORES'!B$6,0)</f>
        <v>0</v>
      </c>
      <c r="E187" s="14">
        <f>IFERROR(100*_xlfn.IFNA(VLOOKUP($B187,KviZDarije2!$A$1:$N$1000, 7, 0), 0)/'TOP SCORES'!C$6,0)</f>
        <v>0</v>
      </c>
      <c r="F187" s="14">
        <f>IFERROR(100*_xlfn.IFNA(VLOOKUP($B187,KviZDarije3!$A$1:$N$1000, 7, 0), 0)/'TOP SCORES'!D$6,0)</f>
        <v>0</v>
      </c>
      <c r="G187" s="14">
        <f>IFERROR(100*_xlfn.IFNA(VLOOKUP($B187,KviZDarije4!$A$1:$N$1000, 7, 0), 0)/'TOP SCORES'!E$6,0)</f>
        <v>0</v>
      </c>
      <c r="H187" s="14">
        <f>IFERROR(100*_xlfn.IFNA(VLOOKUP($B187,KviZDarije5!$A$1:$N$1000, 7, 0), 0)/'TOP SCORES'!F$6,0)</f>
        <v>0</v>
      </c>
      <c r="I187" s="14">
        <f>IFERROR(100*_xlfn.IFNA(VLOOKUP($B187,KviZDarije6!$A$1:$N$1000, 7, 0), 0)/'TOP SCORES'!G$6,0)</f>
        <v>55.555555555555557</v>
      </c>
      <c r="J187" s="14">
        <f>IFERROR(100*_xlfn.IFNA(VLOOKUP($B187,KviZDarije7!$A$1:$N$999, 7, 0), 0)/'TOP SCORES'!H$6,0)</f>
        <v>0</v>
      </c>
      <c r="K187" s="14">
        <f>IFERROR(100*_xlfn.IFNA(VLOOKUP($B187,KviZDarije8!$A$1:$N$1000, 7, 0), 0)/'TOP SCORES'!I$6,0)</f>
        <v>0</v>
      </c>
      <c r="L187" s="14">
        <f>IFERROR(100*_xlfn.IFNA(VLOOKUP($B187,KviZDarije9!$A$1:$N$1000, 7, 0), 0)/'TOP SCORES'!J$6,0)</f>
        <v>0</v>
      </c>
      <c r="M187" s="14">
        <f>IFERROR(100*_xlfn.IFNA(VLOOKUP($B187,KviZDarije10!$A$1:$N$1000, 7, 0), 0)/'TOP SCORES'!K$6,0)</f>
        <v>0</v>
      </c>
      <c r="N187" s="14">
        <f>IFERROR(100*_xlfn.IFNA(VLOOKUP($B187,KviZDarije11!$A$1:$N$1000, 7, 0), 0)/'TOP SCORES'!L$6,0)</f>
        <v>0</v>
      </c>
    </row>
    <row r="188" spans="1:14">
      <c r="A188" s="17">
        <f t="shared" ca="1" si="2"/>
        <v>187</v>
      </c>
      <c r="B188" s="12" t="s">
        <v>213</v>
      </c>
      <c r="C188" s="15" cm="1">
        <f t="array" aca="1" ref="C188" ca="1">SUM(LARGE(D188:N188,ROW(INDIRECT("1:8"))))</f>
        <v>54.545454545454547</v>
      </c>
      <c r="D188" s="14">
        <f>IFERROR(100*_xlfn.IFNA(VLOOKUP($B188,KviZDarije1!$A$1:$N$1000, 7, 0), 0)/'TOP SCORES'!B$6,0)</f>
        <v>0</v>
      </c>
      <c r="E188" s="14">
        <f>IFERROR(100*_xlfn.IFNA(VLOOKUP($B188,KviZDarije2!$A$1:$N$1000, 7, 0), 0)/'TOP SCORES'!C$6,0)</f>
        <v>54.545454545454547</v>
      </c>
      <c r="F188" s="14">
        <f>IFERROR(100*_xlfn.IFNA(VLOOKUP($B188,KviZDarije3!$A$1:$N$1000, 7, 0), 0)/'TOP SCORES'!D$6,0)</f>
        <v>0</v>
      </c>
      <c r="G188" s="14">
        <f>IFERROR(100*_xlfn.IFNA(VLOOKUP($B188,KviZDarije4!$A$1:$N$1000, 7, 0), 0)/'TOP SCORES'!E$6,0)</f>
        <v>0</v>
      </c>
      <c r="H188" s="14">
        <f>IFERROR(100*_xlfn.IFNA(VLOOKUP($B188,KviZDarije5!$A$1:$N$1000, 7, 0), 0)/'TOP SCORES'!F$6,0)</f>
        <v>0</v>
      </c>
      <c r="I188" s="14">
        <f>IFERROR(100*_xlfn.IFNA(VLOOKUP($B188,KviZDarije6!$A$1:$N$1000, 7, 0), 0)/'TOP SCORES'!G$6,0)</f>
        <v>0</v>
      </c>
      <c r="J188" s="14">
        <f>IFERROR(100*_xlfn.IFNA(VLOOKUP($B188,KviZDarije7!$A$1:$N$999, 7, 0), 0)/'TOP SCORES'!H$6,0)</f>
        <v>0</v>
      </c>
      <c r="K188" s="14">
        <f>IFERROR(100*_xlfn.IFNA(VLOOKUP($B188,KviZDarije8!$A$1:$N$1000, 7, 0), 0)/'TOP SCORES'!I$6,0)</f>
        <v>0</v>
      </c>
      <c r="L188" s="14">
        <f>IFERROR(100*_xlfn.IFNA(VLOOKUP($B188,KviZDarije9!$A$1:$N$1000, 7, 0), 0)/'TOP SCORES'!J$6,0)</f>
        <v>0</v>
      </c>
      <c r="M188" s="14">
        <f>IFERROR(100*_xlfn.IFNA(VLOOKUP($B188,KviZDarije10!$A$1:$N$1000, 7, 0), 0)/'TOP SCORES'!K$6,0)</f>
        <v>0</v>
      </c>
      <c r="N188" s="14">
        <f>IFERROR(100*_xlfn.IFNA(VLOOKUP($B188,KviZDarije11!$A$1:$N$1000, 7, 0), 0)/'TOP SCORES'!L$6,0)</f>
        <v>0</v>
      </c>
    </row>
    <row r="189" spans="1:14">
      <c r="A189" s="17">
        <f t="shared" ca="1" si="2"/>
        <v>187</v>
      </c>
      <c r="B189" s="90" t="s">
        <v>325</v>
      </c>
      <c r="C189" s="15" cm="1">
        <f t="array" aca="1" ref="C189" ca="1">SUM(LARGE(D189:N189,ROW(INDIRECT("1:8"))))</f>
        <v>54.545454545454547</v>
      </c>
      <c r="D189" s="14">
        <f>IFERROR(100*_xlfn.IFNA(VLOOKUP($B189,KviZDarije1!$A$1:$N$1000, 7, 0), 0)/'TOP SCORES'!B$6,0)</f>
        <v>0</v>
      </c>
      <c r="E189" s="14">
        <f>IFERROR(100*_xlfn.IFNA(VLOOKUP($B189,KviZDarije2!$A$1:$N$1000, 7, 0), 0)/'TOP SCORES'!C$6,0)</f>
        <v>0</v>
      </c>
      <c r="F189" s="14">
        <f>IFERROR(100*_xlfn.IFNA(VLOOKUP($B189,KviZDarije3!$A$1:$N$1000, 7, 0), 0)/'TOP SCORES'!D$6,0)</f>
        <v>0</v>
      </c>
      <c r="G189" s="14">
        <f>IFERROR(100*_xlfn.IFNA(VLOOKUP($B189,KviZDarije4!$A$1:$N$1000, 7, 0), 0)/'TOP SCORES'!E$6,0)</f>
        <v>0</v>
      </c>
      <c r="H189" s="14">
        <f>IFERROR(100*_xlfn.IFNA(VLOOKUP($B189,KviZDarije5!$A$1:$N$1000, 7, 0), 0)/'TOP SCORES'!F$6,0)</f>
        <v>0</v>
      </c>
      <c r="I189" s="14">
        <f>IFERROR(100*_xlfn.IFNA(VLOOKUP($B189,KviZDarije6!$A$1:$N$1000, 7, 0), 0)/'TOP SCORES'!G$6,0)</f>
        <v>0</v>
      </c>
      <c r="J189" s="14">
        <f>IFERROR(100*_xlfn.IFNA(VLOOKUP($B189,KviZDarije7!$A$1:$N$999, 7, 0), 0)/'TOP SCORES'!H$6,0)</f>
        <v>0</v>
      </c>
      <c r="K189" s="14">
        <f>IFERROR(100*_xlfn.IFNA(VLOOKUP($B189,KviZDarije8!$A$1:$N$1000, 7, 0), 0)/'TOP SCORES'!I$6,0)</f>
        <v>0</v>
      </c>
      <c r="L189" s="14">
        <f>IFERROR(100*_xlfn.IFNA(VLOOKUP($B189,KviZDarije9!$A$1:$N$1000, 7, 0), 0)/'TOP SCORES'!J$6,0)</f>
        <v>0</v>
      </c>
      <c r="M189" s="14">
        <f>IFERROR(100*_xlfn.IFNA(VLOOKUP($B189,KviZDarije10!$A$1:$N$1000, 7, 0), 0)/'TOP SCORES'!K$6,0)</f>
        <v>0</v>
      </c>
      <c r="N189" s="14">
        <f>IFERROR(100*_xlfn.IFNA(VLOOKUP($B189,KviZDarije11!$A$1:$N$1000, 7, 0), 0)/'TOP SCORES'!L$6,0)</f>
        <v>54.545454545454547</v>
      </c>
    </row>
    <row r="190" spans="1:14">
      <c r="A190" s="17">
        <f t="shared" ca="1" si="2"/>
        <v>187</v>
      </c>
      <c r="B190" s="93" t="s">
        <v>324</v>
      </c>
      <c r="C190" s="15" cm="1">
        <f t="array" aca="1" ref="C190" ca="1">SUM(LARGE(D190:N190,ROW(INDIRECT("1:8"))))</f>
        <v>54.545454545454547</v>
      </c>
      <c r="D190" s="14">
        <f>IFERROR(100*_xlfn.IFNA(VLOOKUP($B190,KviZDarije1!$A$1:$N$1000, 7, 0), 0)/'TOP SCORES'!B$6,0)</f>
        <v>0</v>
      </c>
      <c r="E190" s="14">
        <f>IFERROR(100*_xlfn.IFNA(VLOOKUP($B190,KviZDarije2!$A$1:$N$1000, 7, 0), 0)/'TOP SCORES'!C$6,0)</f>
        <v>0</v>
      </c>
      <c r="F190" s="14">
        <f>IFERROR(100*_xlfn.IFNA(VLOOKUP($B190,KviZDarije3!$A$1:$N$1000, 7, 0), 0)/'TOP SCORES'!D$6,0)</f>
        <v>0</v>
      </c>
      <c r="G190" s="14">
        <f>IFERROR(100*_xlfn.IFNA(VLOOKUP($B190,KviZDarije4!$A$1:$N$1000, 7, 0), 0)/'TOP SCORES'!E$6,0)</f>
        <v>0</v>
      </c>
      <c r="H190" s="14">
        <f>IFERROR(100*_xlfn.IFNA(VLOOKUP($B190,KviZDarije5!$A$1:$N$1000, 7, 0), 0)/'TOP SCORES'!F$6,0)</f>
        <v>0</v>
      </c>
      <c r="I190" s="14">
        <f>IFERROR(100*_xlfn.IFNA(VLOOKUP($B190,KviZDarije6!$A$1:$N$1000, 7, 0), 0)/'TOP SCORES'!G$6,0)</f>
        <v>0</v>
      </c>
      <c r="J190" s="14">
        <f>IFERROR(100*_xlfn.IFNA(VLOOKUP($B190,KviZDarije7!$A$1:$N$999, 7, 0), 0)/'TOP SCORES'!H$6,0)</f>
        <v>0</v>
      </c>
      <c r="K190" s="14">
        <f>IFERROR(100*_xlfn.IFNA(VLOOKUP($B190,KviZDarije8!$A$1:$N$1000, 7, 0), 0)/'TOP SCORES'!I$6,0)</f>
        <v>0</v>
      </c>
      <c r="L190" s="14">
        <f>IFERROR(100*_xlfn.IFNA(VLOOKUP($B190,KviZDarije9!$A$1:$N$1000, 7, 0), 0)/'TOP SCORES'!J$6,0)</f>
        <v>0</v>
      </c>
      <c r="M190" s="14">
        <f>IFERROR(100*_xlfn.IFNA(VLOOKUP($B190,KviZDarije10!$A$1:$N$1000, 7, 0), 0)/'TOP SCORES'!K$6,0)</f>
        <v>0</v>
      </c>
      <c r="N190" s="14">
        <f>IFERROR(100*_xlfn.IFNA(VLOOKUP($B190,KviZDarije11!$A$1:$N$1000, 7, 0), 0)/'TOP SCORES'!L$6,0)</f>
        <v>54.545454545454547</v>
      </c>
    </row>
    <row r="191" spans="1:14">
      <c r="A191" s="17">
        <f t="shared" ca="1" si="2"/>
        <v>187</v>
      </c>
      <c r="B191" s="90" t="s">
        <v>330</v>
      </c>
      <c r="C191" s="15" cm="1">
        <f t="array" aca="1" ref="C191" ca="1">SUM(LARGE(D191:N191,ROW(INDIRECT("1:8"))))</f>
        <v>54.545454545454547</v>
      </c>
      <c r="D191" s="14">
        <f>IFERROR(100*_xlfn.IFNA(VLOOKUP($B191,KviZDarije1!$A$1:$N$1000, 7, 0), 0)/'TOP SCORES'!B$6,0)</f>
        <v>0</v>
      </c>
      <c r="E191" s="14">
        <f>IFERROR(100*_xlfn.IFNA(VLOOKUP($B191,KviZDarije2!$A$1:$N$1000, 7, 0), 0)/'TOP SCORES'!C$6,0)</f>
        <v>0</v>
      </c>
      <c r="F191" s="14">
        <f>IFERROR(100*_xlfn.IFNA(VLOOKUP($B191,KviZDarije3!$A$1:$N$1000, 7, 0), 0)/'TOP SCORES'!D$6,0)</f>
        <v>0</v>
      </c>
      <c r="G191" s="14">
        <f>IFERROR(100*_xlfn.IFNA(VLOOKUP($B191,KviZDarije4!$A$1:$N$1000, 7, 0), 0)/'TOP SCORES'!E$6,0)</f>
        <v>0</v>
      </c>
      <c r="H191" s="14">
        <f>IFERROR(100*_xlfn.IFNA(VLOOKUP($B191,KviZDarije5!$A$1:$N$1000, 7, 0), 0)/'TOP SCORES'!F$6,0)</f>
        <v>0</v>
      </c>
      <c r="I191" s="14">
        <f>IFERROR(100*_xlfn.IFNA(VLOOKUP($B191,KviZDarije6!$A$1:$N$1000, 7, 0), 0)/'TOP SCORES'!G$6,0)</f>
        <v>0</v>
      </c>
      <c r="J191" s="14">
        <f>IFERROR(100*_xlfn.IFNA(VLOOKUP($B191,KviZDarije7!$A$1:$N$999, 7, 0), 0)/'TOP SCORES'!H$6,0)</f>
        <v>0</v>
      </c>
      <c r="K191" s="14">
        <f>IFERROR(100*_xlfn.IFNA(VLOOKUP($B191,KviZDarije8!$A$1:$N$1000, 7, 0), 0)/'TOP SCORES'!I$6,0)</f>
        <v>0</v>
      </c>
      <c r="L191" s="14">
        <f>IFERROR(100*_xlfn.IFNA(VLOOKUP($B191,KviZDarije9!$A$1:$N$1000, 7, 0), 0)/'TOP SCORES'!J$6,0)</f>
        <v>0</v>
      </c>
      <c r="M191" s="14">
        <f>IFERROR(100*_xlfn.IFNA(VLOOKUP($B191,KviZDarije10!$A$1:$N$1000, 7, 0), 0)/'TOP SCORES'!K$6,0)</f>
        <v>0</v>
      </c>
      <c r="N191" s="14">
        <f>IFERROR(100*_xlfn.IFNA(VLOOKUP($B191,KviZDarije11!$A$1:$N$1000, 7, 0), 0)/'TOP SCORES'!L$6,0)</f>
        <v>54.545454545454547</v>
      </c>
    </row>
    <row r="192" spans="1:14">
      <c r="A192" s="17">
        <f t="shared" ca="1" si="2"/>
        <v>191</v>
      </c>
      <c r="B192" s="33" t="s">
        <v>257</v>
      </c>
      <c r="C192" s="15" cm="1">
        <f t="array" aca="1" ref="C192" ca="1">SUM(LARGE(D192:N192,ROW(INDIRECT("1:8"))))</f>
        <v>50</v>
      </c>
      <c r="D192" s="14">
        <f>IFERROR(100*_xlfn.IFNA(VLOOKUP($B192,KviZDarije1!$A$1:$N$1000, 7, 0), 0)/'TOP SCORES'!B$6,0)</f>
        <v>0</v>
      </c>
      <c r="E192" s="14">
        <f>IFERROR(100*_xlfn.IFNA(VLOOKUP($B192,KviZDarije2!$A$1:$N$1000, 7, 0), 0)/'TOP SCORES'!C$6,0)</f>
        <v>0</v>
      </c>
      <c r="F192" s="14">
        <f>IFERROR(100*_xlfn.IFNA(VLOOKUP($B192,KviZDarije3!$A$1:$N$1000, 7, 0), 0)/'TOP SCORES'!D$6,0)</f>
        <v>0</v>
      </c>
      <c r="G192" s="14">
        <f>IFERROR(100*_xlfn.IFNA(VLOOKUP($B192,KviZDarije4!$A$1:$N$1000, 7, 0), 0)/'TOP SCORES'!E$6,0)</f>
        <v>50</v>
      </c>
      <c r="H192" s="14">
        <f>IFERROR(100*_xlfn.IFNA(VLOOKUP($B192,KviZDarije5!$A$1:$N$1000, 7, 0), 0)/'TOP SCORES'!F$6,0)</f>
        <v>0</v>
      </c>
      <c r="I192" s="14">
        <f>IFERROR(100*_xlfn.IFNA(VLOOKUP($B192,KviZDarije6!$A$1:$N$1000, 7, 0), 0)/'TOP SCORES'!G$6,0)</f>
        <v>0</v>
      </c>
      <c r="J192" s="14">
        <f>IFERROR(100*_xlfn.IFNA(VLOOKUP($B192,KviZDarije7!$A$1:$N$999, 7, 0), 0)/'TOP SCORES'!H$6,0)</f>
        <v>0</v>
      </c>
      <c r="K192" s="14">
        <f>IFERROR(100*_xlfn.IFNA(VLOOKUP($B192,KviZDarije8!$A$1:$N$1000, 7, 0), 0)/'TOP SCORES'!I$6,0)</f>
        <v>0</v>
      </c>
      <c r="L192" s="14">
        <f>IFERROR(100*_xlfn.IFNA(VLOOKUP($B192,KviZDarije9!$A$1:$N$1000, 7, 0), 0)/'TOP SCORES'!J$6,0)</f>
        <v>0</v>
      </c>
      <c r="M192" s="14">
        <f>IFERROR(100*_xlfn.IFNA(VLOOKUP($B192,KviZDarije10!$A$1:$N$1000, 7, 0), 0)/'TOP SCORES'!K$6,0)</f>
        <v>0</v>
      </c>
      <c r="N192" s="14">
        <f>IFERROR(100*_xlfn.IFNA(VLOOKUP($B192,KviZDarije11!$A$1:$N$1000, 7, 0), 0)/'TOP SCORES'!L$6,0)</f>
        <v>0</v>
      </c>
    </row>
    <row r="193" spans="1:14">
      <c r="A193" s="17">
        <f t="shared" ca="1" si="2"/>
        <v>191</v>
      </c>
      <c r="B193" s="34" t="s">
        <v>260</v>
      </c>
      <c r="C193" s="15" cm="1">
        <f t="array" aca="1" ref="C193" ca="1">SUM(LARGE(D193:N193,ROW(INDIRECT("1:8"))))</f>
        <v>50</v>
      </c>
      <c r="D193" s="14">
        <f>IFERROR(100*_xlfn.IFNA(VLOOKUP($B193,KviZDarije1!$A$1:$N$1000, 7, 0), 0)/'TOP SCORES'!B$6,0)</f>
        <v>0</v>
      </c>
      <c r="E193" s="14">
        <f>IFERROR(100*_xlfn.IFNA(VLOOKUP($B193,KviZDarije2!$A$1:$N$1000, 7, 0), 0)/'TOP SCORES'!C$6,0)</f>
        <v>0</v>
      </c>
      <c r="F193" s="14">
        <f>IFERROR(100*_xlfn.IFNA(VLOOKUP($B193,KviZDarije3!$A$1:$N$1000, 7, 0), 0)/'TOP SCORES'!D$6,0)</f>
        <v>0</v>
      </c>
      <c r="G193" s="14">
        <f>IFERROR(100*_xlfn.IFNA(VLOOKUP($B193,KviZDarije4!$A$1:$N$1000, 7, 0), 0)/'TOP SCORES'!E$6,0)</f>
        <v>50</v>
      </c>
      <c r="H193" s="14">
        <f>IFERROR(100*_xlfn.IFNA(VLOOKUP($B193,KviZDarije5!$A$1:$N$1000, 7, 0), 0)/'TOP SCORES'!F$6,0)</f>
        <v>0</v>
      </c>
      <c r="I193" s="14">
        <f>IFERROR(100*_xlfn.IFNA(VLOOKUP($B193,KviZDarije6!$A$1:$N$1000, 7, 0), 0)/'TOP SCORES'!G$6,0)</f>
        <v>0</v>
      </c>
      <c r="J193" s="14">
        <f>IFERROR(100*_xlfn.IFNA(VLOOKUP($B193,KviZDarije7!$A$1:$N$999, 7, 0), 0)/'TOP SCORES'!H$6,0)</f>
        <v>0</v>
      </c>
      <c r="K193" s="14">
        <f>IFERROR(100*_xlfn.IFNA(VLOOKUP($B193,KviZDarije8!$A$1:$N$1000, 7, 0), 0)/'TOP SCORES'!I$6,0)</f>
        <v>0</v>
      </c>
      <c r="L193" s="14">
        <f>IFERROR(100*_xlfn.IFNA(VLOOKUP($B193,KviZDarije9!$A$1:$N$1000, 7, 0), 0)/'TOP SCORES'!J$6,0)</f>
        <v>0</v>
      </c>
      <c r="M193" s="14">
        <f>IFERROR(100*_xlfn.IFNA(VLOOKUP($B193,KviZDarije10!$A$1:$N$1000, 7, 0), 0)/'TOP SCORES'!K$6,0)</f>
        <v>0</v>
      </c>
      <c r="N193" s="14">
        <f>IFERROR(100*_xlfn.IFNA(VLOOKUP($B193,KviZDarije11!$A$1:$N$1000, 7, 0), 0)/'TOP SCORES'!L$6,0)</f>
        <v>0</v>
      </c>
    </row>
    <row r="194" spans="1:14">
      <c r="A194" s="17">
        <f t="shared" ref="A194:A257" ca="1" si="3">RANK(C194,C$2:C$997)</f>
        <v>191</v>
      </c>
      <c r="B194" s="33" t="s">
        <v>319</v>
      </c>
      <c r="C194" s="15" cm="1">
        <f t="array" aca="1" ref="C194" ca="1">SUM(LARGE(D194:N194,ROW(INDIRECT("1:8"))))</f>
        <v>50</v>
      </c>
      <c r="D194" s="14">
        <f>IFERROR(100*_xlfn.IFNA(VLOOKUP($B194,KviZDarije1!$A$1:$N$1000, 7, 0), 0)/'TOP SCORES'!B$6,0)</f>
        <v>0</v>
      </c>
      <c r="E194" s="14">
        <f>IFERROR(100*_xlfn.IFNA(VLOOKUP($B194,KviZDarije2!$A$1:$N$1000, 7, 0), 0)/'TOP SCORES'!C$6,0)</f>
        <v>0</v>
      </c>
      <c r="F194" s="14">
        <f>IFERROR(100*_xlfn.IFNA(VLOOKUP($B194,KviZDarije3!$A$1:$N$1000, 7, 0), 0)/'TOP SCORES'!D$6,0)</f>
        <v>0</v>
      </c>
      <c r="G194" s="14">
        <f>IFERROR(100*_xlfn.IFNA(VLOOKUP($B194,KviZDarije4!$A$1:$N$1000, 7, 0), 0)/'TOP SCORES'!E$6,0)</f>
        <v>0</v>
      </c>
      <c r="H194" s="14">
        <f>IFERROR(100*_xlfn.IFNA(VLOOKUP($B194,KviZDarije5!$A$1:$N$1000, 7, 0), 0)/'TOP SCORES'!F$6,0)</f>
        <v>0</v>
      </c>
      <c r="I194" s="14">
        <f>IFERROR(100*_xlfn.IFNA(VLOOKUP($B194,KviZDarije6!$A$1:$N$1000, 7, 0), 0)/'TOP SCORES'!G$6,0)</f>
        <v>0</v>
      </c>
      <c r="J194" s="14">
        <f>IFERROR(100*_xlfn.IFNA(VLOOKUP($B194,KviZDarije7!$A$1:$N$999, 7, 0), 0)/'TOP SCORES'!H$6,0)</f>
        <v>0</v>
      </c>
      <c r="K194" s="14">
        <f>IFERROR(100*_xlfn.IFNA(VLOOKUP($B194,KviZDarije8!$A$1:$N$1000, 7, 0), 0)/'TOP SCORES'!I$6,0)</f>
        <v>0</v>
      </c>
      <c r="L194" s="14">
        <f>IFERROR(100*_xlfn.IFNA(VLOOKUP($B194,KviZDarije9!$A$1:$N$1000, 7, 0), 0)/'TOP SCORES'!J$6,0)</f>
        <v>0</v>
      </c>
      <c r="M194" s="14">
        <f>IFERROR(100*_xlfn.IFNA(VLOOKUP($B194,KviZDarije10!$A$1:$N$1000, 7, 0), 0)/'TOP SCORES'!K$6,0)</f>
        <v>50</v>
      </c>
      <c r="N194" s="14">
        <f>IFERROR(100*_xlfn.IFNA(VLOOKUP($B194,KviZDarije11!$A$1:$N$1000, 7, 0), 0)/'TOP SCORES'!L$6,0)</f>
        <v>0</v>
      </c>
    </row>
    <row r="195" spans="1:14">
      <c r="A195" s="17">
        <f t="shared" ca="1" si="3"/>
        <v>194</v>
      </c>
      <c r="B195" s="33" t="s">
        <v>320</v>
      </c>
      <c r="C195" s="15" cm="1">
        <f t="array" aca="1" ref="C195" ca="1">SUM(LARGE(D195:N195,ROW(INDIRECT("1:8"))))</f>
        <v>48.181818181818187</v>
      </c>
      <c r="D195" s="14">
        <f>IFERROR(100*_xlfn.IFNA(VLOOKUP($B195,KviZDarije1!$A$1:$N$1000, 7, 0), 0)/'TOP SCORES'!B$6,0)</f>
        <v>0</v>
      </c>
      <c r="E195" s="14">
        <f>IFERROR(100*_xlfn.IFNA(VLOOKUP($B195,KviZDarije2!$A$1:$N$1000, 7, 0), 0)/'TOP SCORES'!C$6,0)</f>
        <v>0</v>
      </c>
      <c r="F195" s="14">
        <f>IFERROR(100*_xlfn.IFNA(VLOOKUP($B195,KviZDarije3!$A$1:$N$1000, 7, 0), 0)/'TOP SCORES'!D$6,0)</f>
        <v>0</v>
      </c>
      <c r="G195" s="14">
        <f>IFERROR(100*_xlfn.IFNA(VLOOKUP($B195,KviZDarije4!$A$1:$N$1000, 7, 0), 0)/'TOP SCORES'!E$6,0)</f>
        <v>0</v>
      </c>
      <c r="H195" s="14">
        <f>IFERROR(100*_xlfn.IFNA(VLOOKUP($B195,KviZDarije5!$A$1:$N$1000, 7, 0), 0)/'TOP SCORES'!F$6,0)</f>
        <v>0</v>
      </c>
      <c r="I195" s="14">
        <f>IFERROR(100*_xlfn.IFNA(VLOOKUP($B195,KviZDarije6!$A$1:$N$1000, 7, 0), 0)/'TOP SCORES'!G$6,0)</f>
        <v>0</v>
      </c>
      <c r="J195" s="14">
        <f>IFERROR(100*_xlfn.IFNA(VLOOKUP($B195,KviZDarije7!$A$1:$N$999, 7, 0), 0)/'TOP SCORES'!H$6,0)</f>
        <v>0</v>
      </c>
      <c r="K195" s="14">
        <f>IFERROR(100*_xlfn.IFNA(VLOOKUP($B195,KviZDarije8!$A$1:$N$1000, 7, 0), 0)/'TOP SCORES'!I$6,0)</f>
        <v>0</v>
      </c>
      <c r="L195" s="14">
        <f>IFERROR(100*_xlfn.IFNA(VLOOKUP($B195,KviZDarije9!$A$1:$N$1000, 7, 0), 0)/'TOP SCORES'!J$6,0)</f>
        <v>0</v>
      </c>
      <c r="M195" s="14">
        <f>IFERROR(100*_xlfn.IFNA(VLOOKUP($B195,KviZDarije10!$A$1:$N$1000, 7, 0), 0)/'TOP SCORES'!K$6,0)</f>
        <v>30</v>
      </c>
      <c r="N195" s="14">
        <f>IFERROR(100*_xlfn.IFNA(VLOOKUP($B195,KviZDarije11!$A$1:$N$1000, 7, 0), 0)/'TOP SCORES'!L$6,0)</f>
        <v>18.181818181818183</v>
      </c>
    </row>
    <row r="196" spans="1:14">
      <c r="A196" s="17">
        <f t="shared" ca="1" si="3"/>
        <v>195</v>
      </c>
      <c r="B196" s="12" t="s">
        <v>133</v>
      </c>
      <c r="C196" s="15" cm="1">
        <f t="array" aca="1" ref="C196" ca="1">SUM(LARGE(D196:N196,ROW(INDIRECT("1:8"))))</f>
        <v>45.454545454545453</v>
      </c>
      <c r="D196" s="14">
        <f>IFERROR(100*_xlfn.IFNA(VLOOKUP($B196,KviZDarije1!$A$1:$N$1000, 7, 0), 0)/'TOP SCORES'!B$6,0)</f>
        <v>0</v>
      </c>
      <c r="E196" s="14">
        <f>IFERROR(100*_xlfn.IFNA(VLOOKUP($B196,KviZDarije2!$A$1:$N$1000, 7, 0), 0)/'TOP SCORES'!C$6,0)</f>
        <v>0</v>
      </c>
      <c r="F196" s="14">
        <f>IFERROR(100*_xlfn.IFNA(VLOOKUP($B196,KviZDarije3!$A$1:$N$1000, 7, 0), 0)/'TOP SCORES'!D$6,0)</f>
        <v>45.454545454545453</v>
      </c>
      <c r="G196" s="14">
        <f>IFERROR(100*_xlfn.IFNA(VLOOKUP($B196,KviZDarije4!$A$1:$N$1000, 7, 0), 0)/'TOP SCORES'!E$6,0)</f>
        <v>0</v>
      </c>
      <c r="H196" s="14">
        <f>IFERROR(100*_xlfn.IFNA(VLOOKUP($B196,KviZDarije5!$A$1:$N$1000, 7, 0), 0)/'TOP SCORES'!F$6,0)</f>
        <v>0</v>
      </c>
      <c r="I196" s="14">
        <f>IFERROR(100*_xlfn.IFNA(VLOOKUP($B196,KviZDarije6!$A$1:$N$1000, 7, 0), 0)/'TOP SCORES'!G$6,0)</f>
        <v>0</v>
      </c>
      <c r="J196" s="14">
        <f>IFERROR(100*_xlfn.IFNA(VLOOKUP($B196,KviZDarije7!$A$1:$N$999, 7, 0), 0)/'TOP SCORES'!H$6,0)</f>
        <v>0</v>
      </c>
      <c r="K196" s="14">
        <f>IFERROR(100*_xlfn.IFNA(VLOOKUP($B196,KviZDarije8!$A$1:$N$1000, 7, 0), 0)/'TOP SCORES'!I$6,0)</f>
        <v>0</v>
      </c>
      <c r="L196" s="14">
        <f>IFERROR(100*_xlfn.IFNA(VLOOKUP($B196,KviZDarije9!$A$1:$N$1000, 7, 0), 0)/'TOP SCORES'!J$6,0)</f>
        <v>0</v>
      </c>
      <c r="M196" s="14">
        <f>IFERROR(100*_xlfn.IFNA(VLOOKUP($B196,KviZDarije10!$A$1:$N$1000, 7, 0), 0)/'TOP SCORES'!K$6,0)</f>
        <v>0</v>
      </c>
      <c r="N196" s="14">
        <f>IFERROR(100*_xlfn.IFNA(VLOOKUP($B196,KviZDarije11!$A$1:$N$1000, 7, 0), 0)/'TOP SCORES'!L$6,0)</f>
        <v>0</v>
      </c>
    </row>
    <row r="197" spans="1:14">
      <c r="A197" s="17">
        <f t="shared" ca="1" si="3"/>
        <v>195</v>
      </c>
      <c r="B197" s="12" t="s">
        <v>235</v>
      </c>
      <c r="C197" s="15" cm="1">
        <f t="array" aca="1" ref="C197" ca="1">SUM(LARGE(D197:N197,ROW(INDIRECT("1:8"))))</f>
        <v>45.454545454545453</v>
      </c>
      <c r="D197" s="14">
        <f>IFERROR(100*_xlfn.IFNA(VLOOKUP($B197,KviZDarije1!$A$1:$N$1000, 7, 0), 0)/'TOP SCORES'!B$6,0)</f>
        <v>0</v>
      </c>
      <c r="E197" s="14">
        <f>IFERROR(100*_xlfn.IFNA(VLOOKUP($B197,KviZDarije2!$A$1:$N$1000, 7, 0), 0)/'TOP SCORES'!C$6,0)</f>
        <v>0</v>
      </c>
      <c r="F197" s="14">
        <f>IFERROR(100*_xlfn.IFNA(VLOOKUP($B197,KviZDarije3!$A$1:$N$1000, 7, 0), 0)/'TOP SCORES'!D$6,0)</f>
        <v>45.454545454545453</v>
      </c>
      <c r="G197" s="14">
        <f>IFERROR(100*_xlfn.IFNA(VLOOKUP($B197,KviZDarije4!$A$1:$N$1000, 7, 0), 0)/'TOP SCORES'!E$6,0)</f>
        <v>0</v>
      </c>
      <c r="H197" s="14">
        <f>IFERROR(100*_xlfn.IFNA(VLOOKUP($B197,KviZDarije5!$A$1:$N$1000, 7, 0), 0)/'TOP SCORES'!F$6,0)</f>
        <v>0</v>
      </c>
      <c r="I197" s="14">
        <f>IFERROR(100*_xlfn.IFNA(VLOOKUP($B197,KviZDarije6!$A$1:$N$1000, 7, 0), 0)/'TOP SCORES'!G$6,0)</f>
        <v>0</v>
      </c>
      <c r="J197" s="14">
        <f>IFERROR(100*_xlfn.IFNA(VLOOKUP($B197,KviZDarije7!$A$1:$N$999, 7, 0), 0)/'TOP SCORES'!H$6,0)</f>
        <v>0</v>
      </c>
      <c r="K197" s="14">
        <f>IFERROR(100*_xlfn.IFNA(VLOOKUP($B197,KviZDarije8!$A$1:$N$1000, 7, 0), 0)/'TOP SCORES'!I$6,0)</f>
        <v>0</v>
      </c>
      <c r="L197" s="14">
        <f>IFERROR(100*_xlfn.IFNA(VLOOKUP($B197,KviZDarije9!$A$1:$N$1000, 7, 0), 0)/'TOP SCORES'!J$6,0)</f>
        <v>0</v>
      </c>
      <c r="M197" s="14">
        <f>IFERROR(100*_xlfn.IFNA(VLOOKUP($B197,KviZDarije10!$A$1:$N$1000, 7, 0), 0)/'TOP SCORES'!K$6,0)</f>
        <v>0</v>
      </c>
      <c r="N197" s="14">
        <f>IFERROR(100*_xlfn.IFNA(VLOOKUP($B197,KviZDarije11!$A$1:$N$1000, 7, 0), 0)/'TOP SCORES'!L$6,0)</f>
        <v>0</v>
      </c>
    </row>
    <row r="198" spans="1:14">
      <c r="A198" s="17">
        <f t="shared" ca="1" si="3"/>
        <v>197</v>
      </c>
      <c r="B198" s="33" t="s">
        <v>256</v>
      </c>
      <c r="C198" s="15" cm="1">
        <f t="array" aca="1" ref="C198" ca="1">SUM(LARGE(D198:N198,ROW(INDIRECT("1:8"))))</f>
        <v>40</v>
      </c>
      <c r="D198" s="14">
        <f>IFERROR(100*_xlfn.IFNA(VLOOKUP($B198,KviZDarije1!$A$1:$N$1000, 7, 0), 0)/'TOP SCORES'!B$6,0)</f>
        <v>0</v>
      </c>
      <c r="E198" s="14">
        <f>IFERROR(100*_xlfn.IFNA(VLOOKUP($B198,KviZDarije2!$A$1:$N$1000, 7, 0), 0)/'TOP SCORES'!C$6,0)</f>
        <v>0</v>
      </c>
      <c r="F198" s="14">
        <f>IFERROR(100*_xlfn.IFNA(VLOOKUP($B198,KviZDarije3!$A$1:$N$1000, 7, 0), 0)/'TOP SCORES'!D$6,0)</f>
        <v>0</v>
      </c>
      <c r="G198" s="14">
        <f>IFERROR(100*_xlfn.IFNA(VLOOKUP($B198,KviZDarije4!$A$1:$N$1000, 7, 0), 0)/'TOP SCORES'!E$6,0)</f>
        <v>40</v>
      </c>
      <c r="H198" s="14">
        <f>IFERROR(100*_xlfn.IFNA(VLOOKUP($B198,KviZDarije5!$A$1:$N$1000, 7, 0), 0)/'TOP SCORES'!F$6,0)</f>
        <v>0</v>
      </c>
      <c r="I198" s="14">
        <f>IFERROR(100*_xlfn.IFNA(VLOOKUP($B198,KviZDarije6!$A$1:$N$1000, 7, 0), 0)/'TOP SCORES'!G$6,0)</f>
        <v>0</v>
      </c>
      <c r="J198" s="14">
        <f>IFERROR(100*_xlfn.IFNA(VLOOKUP($B198,KviZDarije7!$A$1:$N$999, 7, 0), 0)/'TOP SCORES'!H$6,0)</f>
        <v>0</v>
      </c>
      <c r="K198" s="14">
        <f>IFERROR(100*_xlfn.IFNA(VLOOKUP($B198,KviZDarije8!$A$1:$N$1000, 7, 0), 0)/'TOP SCORES'!I$6,0)</f>
        <v>0</v>
      </c>
      <c r="L198" s="14">
        <f>IFERROR(100*_xlfn.IFNA(VLOOKUP($B198,KviZDarije9!$A$1:$N$1000, 7, 0), 0)/'TOP SCORES'!J$6,0)</f>
        <v>0</v>
      </c>
      <c r="M198" s="14">
        <f>IFERROR(100*_xlfn.IFNA(VLOOKUP($B198,KviZDarije10!$A$1:$N$1000, 7, 0), 0)/'TOP SCORES'!K$6,0)</f>
        <v>0</v>
      </c>
      <c r="N198" s="14">
        <f>IFERROR(100*_xlfn.IFNA(VLOOKUP($B198,KviZDarije11!$A$1:$N$1000, 7, 0), 0)/'TOP SCORES'!L$6,0)</f>
        <v>0</v>
      </c>
    </row>
    <row r="199" spans="1:14">
      <c r="A199" s="17">
        <f t="shared" ca="1" si="3"/>
        <v>197</v>
      </c>
      <c r="B199" s="33" t="s">
        <v>258</v>
      </c>
      <c r="C199" s="15" cm="1">
        <f t="array" aca="1" ref="C199" ca="1">SUM(LARGE(D199:N199,ROW(INDIRECT("1:8"))))</f>
        <v>40</v>
      </c>
      <c r="D199" s="14">
        <f>IFERROR(100*_xlfn.IFNA(VLOOKUP($B199,KviZDarije1!$A$1:$N$1000, 7, 0), 0)/'TOP SCORES'!B$6,0)</f>
        <v>0</v>
      </c>
      <c r="E199" s="14">
        <f>IFERROR(100*_xlfn.IFNA(VLOOKUP($B199,KviZDarije2!$A$1:$N$1000, 7, 0), 0)/'TOP SCORES'!C$6,0)</f>
        <v>0</v>
      </c>
      <c r="F199" s="14">
        <f>IFERROR(100*_xlfn.IFNA(VLOOKUP($B199,KviZDarije3!$A$1:$N$1000, 7, 0), 0)/'TOP SCORES'!D$6,0)</f>
        <v>0</v>
      </c>
      <c r="G199" s="14">
        <f>IFERROR(100*_xlfn.IFNA(VLOOKUP($B199,KviZDarije4!$A$1:$N$1000, 7, 0), 0)/'TOP SCORES'!E$6,0)</f>
        <v>40</v>
      </c>
      <c r="H199" s="14">
        <f>IFERROR(100*_xlfn.IFNA(VLOOKUP($B199,KviZDarije5!$A$1:$N$1000, 7, 0), 0)/'TOP SCORES'!F$6,0)</f>
        <v>0</v>
      </c>
      <c r="I199" s="14">
        <f>IFERROR(100*_xlfn.IFNA(VLOOKUP($B199,KviZDarije6!$A$1:$N$1000, 7, 0), 0)/'TOP SCORES'!G$6,0)</f>
        <v>0</v>
      </c>
      <c r="J199" s="14">
        <f>IFERROR(100*_xlfn.IFNA(VLOOKUP($B199,KviZDarije7!$A$1:$N$999, 7, 0), 0)/'TOP SCORES'!H$6,0)</f>
        <v>0</v>
      </c>
      <c r="K199" s="14">
        <f>IFERROR(100*_xlfn.IFNA(VLOOKUP($B199,KviZDarije8!$A$1:$N$1000, 7, 0), 0)/'TOP SCORES'!I$6,0)</f>
        <v>0</v>
      </c>
      <c r="L199" s="14">
        <f>IFERROR(100*_xlfn.IFNA(VLOOKUP($B199,KviZDarije9!$A$1:$N$1000, 7, 0), 0)/'TOP SCORES'!J$6,0)</f>
        <v>0</v>
      </c>
      <c r="M199" s="14">
        <f>IFERROR(100*_xlfn.IFNA(VLOOKUP($B199,KviZDarije10!$A$1:$N$1000, 7, 0), 0)/'TOP SCORES'!K$6,0)</f>
        <v>0</v>
      </c>
      <c r="N199" s="14">
        <f>IFERROR(100*_xlfn.IFNA(VLOOKUP($B199,KviZDarije11!$A$1:$N$1000, 7, 0), 0)/'TOP SCORES'!L$6,0)</f>
        <v>0</v>
      </c>
    </row>
    <row r="200" spans="1:14">
      <c r="A200" s="17">
        <f t="shared" ca="1" si="3"/>
        <v>197</v>
      </c>
      <c r="B200" s="33" t="s">
        <v>317</v>
      </c>
      <c r="C200" s="15" cm="1">
        <f t="array" aca="1" ref="C200" ca="1">SUM(LARGE(D200:N200,ROW(INDIRECT("1:8"))))</f>
        <v>40</v>
      </c>
      <c r="D200" s="14">
        <f>IFERROR(100*_xlfn.IFNA(VLOOKUP($B200,KviZDarije1!$A$1:$N$1000, 7, 0), 0)/'TOP SCORES'!B$6,0)</f>
        <v>0</v>
      </c>
      <c r="E200" s="14">
        <f>IFERROR(100*_xlfn.IFNA(VLOOKUP($B200,KviZDarije2!$A$1:$N$1000, 7, 0), 0)/'TOP SCORES'!C$6,0)</f>
        <v>0</v>
      </c>
      <c r="F200" s="14">
        <f>IFERROR(100*_xlfn.IFNA(VLOOKUP($B200,KviZDarije3!$A$1:$N$1000, 7, 0), 0)/'TOP SCORES'!D$6,0)</f>
        <v>0</v>
      </c>
      <c r="G200" s="14">
        <f>IFERROR(100*_xlfn.IFNA(VLOOKUP($B200,KviZDarije4!$A$1:$N$1000, 7, 0), 0)/'TOP SCORES'!E$6,0)</f>
        <v>0</v>
      </c>
      <c r="H200" s="14">
        <f>IFERROR(100*_xlfn.IFNA(VLOOKUP($B200,KviZDarije5!$A$1:$N$1000, 7, 0), 0)/'TOP SCORES'!F$6,0)</f>
        <v>0</v>
      </c>
      <c r="I200" s="14">
        <f>IFERROR(100*_xlfn.IFNA(VLOOKUP($B200,KviZDarije6!$A$1:$N$1000, 7, 0), 0)/'TOP SCORES'!G$6,0)</f>
        <v>0</v>
      </c>
      <c r="J200" s="14">
        <f>IFERROR(100*_xlfn.IFNA(VLOOKUP($B200,KviZDarije7!$A$1:$N$999, 7, 0), 0)/'TOP SCORES'!H$6,0)</f>
        <v>0</v>
      </c>
      <c r="K200" s="14">
        <f>IFERROR(100*_xlfn.IFNA(VLOOKUP($B200,KviZDarije8!$A$1:$N$1000, 7, 0), 0)/'TOP SCORES'!I$6,0)</f>
        <v>0</v>
      </c>
      <c r="L200" s="14">
        <f>IFERROR(100*_xlfn.IFNA(VLOOKUP($B200,KviZDarije9!$A$1:$N$1000, 7, 0), 0)/'TOP SCORES'!J$6,0)</f>
        <v>0</v>
      </c>
      <c r="M200" s="14">
        <f>IFERROR(100*_xlfn.IFNA(VLOOKUP($B200,KviZDarije10!$A$1:$N$1000, 7, 0), 0)/'TOP SCORES'!K$6,0)</f>
        <v>40</v>
      </c>
      <c r="N200" s="14">
        <f>IFERROR(100*_xlfn.IFNA(VLOOKUP($B200,KviZDarije11!$A$1:$N$1000, 7, 0), 0)/'TOP SCORES'!L$6,0)</f>
        <v>0</v>
      </c>
    </row>
    <row r="201" spans="1:14">
      <c r="A201" s="17">
        <f t="shared" ca="1" si="3"/>
        <v>200</v>
      </c>
      <c r="B201" s="12" t="s">
        <v>217</v>
      </c>
      <c r="C201" s="15" cm="1">
        <f t="array" aca="1" ref="C201" ca="1">SUM(LARGE(D201:N201,ROW(INDIRECT("1:8"))))</f>
        <v>37.272727272727273</v>
      </c>
      <c r="D201" s="14">
        <f>IFERROR(100*_xlfn.IFNA(VLOOKUP($B201,KviZDarije1!$A$1:$N$1000, 7, 0), 0)/'TOP SCORES'!B$6,0)</f>
        <v>0</v>
      </c>
      <c r="E201" s="14">
        <f>IFERROR(100*_xlfn.IFNA(VLOOKUP($B201,KviZDarije2!$A$1:$N$1000, 7, 0), 0)/'TOP SCORES'!C$6,0)</f>
        <v>27.272727272727273</v>
      </c>
      <c r="F201" s="14">
        <f>IFERROR(100*_xlfn.IFNA(VLOOKUP($B201,KviZDarije3!$A$1:$N$1000, 7, 0), 0)/'TOP SCORES'!D$6,0)</f>
        <v>0</v>
      </c>
      <c r="G201" s="14">
        <f>IFERROR(100*_xlfn.IFNA(VLOOKUP($B201,KviZDarije4!$A$1:$N$1000, 7, 0), 0)/'TOP SCORES'!E$6,0)</f>
        <v>0</v>
      </c>
      <c r="H201" s="14">
        <f>IFERROR(100*_xlfn.IFNA(VLOOKUP($B201,KviZDarije5!$A$1:$N$1000, 7, 0), 0)/'TOP SCORES'!F$6,0)</f>
        <v>0</v>
      </c>
      <c r="I201" s="14">
        <f>IFERROR(100*_xlfn.IFNA(VLOOKUP($B201,KviZDarije6!$A$1:$N$1000, 7, 0), 0)/'TOP SCORES'!G$6,0)</f>
        <v>0</v>
      </c>
      <c r="J201" s="14">
        <f>IFERROR(100*_xlfn.IFNA(VLOOKUP($B201,KviZDarije7!$A$1:$N$999, 7, 0), 0)/'TOP SCORES'!H$6,0)</f>
        <v>10</v>
      </c>
      <c r="K201" s="14">
        <f>IFERROR(100*_xlfn.IFNA(VLOOKUP($B201,KviZDarije8!$A$1:$N$1000, 7, 0), 0)/'TOP SCORES'!I$6,0)</f>
        <v>0</v>
      </c>
      <c r="L201" s="14">
        <f>IFERROR(100*_xlfn.IFNA(VLOOKUP($B201,KviZDarije9!$A$1:$N$1000, 7, 0), 0)/'TOP SCORES'!J$6,0)</f>
        <v>0</v>
      </c>
      <c r="M201" s="14">
        <f>IFERROR(100*_xlfn.IFNA(VLOOKUP($B201,KviZDarije10!$A$1:$N$1000, 7, 0), 0)/'TOP SCORES'!K$6,0)</f>
        <v>0</v>
      </c>
      <c r="N201" s="14">
        <f>IFERROR(100*_xlfn.IFNA(VLOOKUP($B201,KviZDarije11!$A$1:$N$1000, 7, 0), 0)/'TOP SCORES'!L$6,0)</f>
        <v>0</v>
      </c>
    </row>
    <row r="202" spans="1:14">
      <c r="A202" s="17">
        <f t="shared" ca="1" si="3"/>
        <v>201</v>
      </c>
      <c r="B202" s="12" t="s">
        <v>143</v>
      </c>
      <c r="C202" s="15" cm="1">
        <f t="array" aca="1" ref="C202" ca="1">SUM(LARGE(D202:N202,ROW(INDIRECT("1:8"))))</f>
        <v>36.363636363636367</v>
      </c>
      <c r="D202" s="14">
        <f>IFERROR(100*_xlfn.IFNA(VLOOKUP($B202,KviZDarije1!$A$1:$N$1000, 7, 0), 0)/'TOP SCORES'!B$6,0)</f>
        <v>0</v>
      </c>
      <c r="E202" s="14">
        <f>IFERROR(100*_xlfn.IFNA(VLOOKUP($B202,KviZDarije2!$A$1:$N$1000, 7, 0), 0)/'TOP SCORES'!C$6,0)</f>
        <v>36.363636363636367</v>
      </c>
      <c r="F202" s="14">
        <f>IFERROR(100*_xlfn.IFNA(VLOOKUP($B202,KviZDarije3!$A$1:$N$1000, 7, 0), 0)/'TOP SCORES'!D$6,0)</f>
        <v>0</v>
      </c>
      <c r="G202" s="14">
        <f>IFERROR(100*_xlfn.IFNA(VLOOKUP($B202,KviZDarije4!$A$1:$N$1000, 7, 0), 0)/'TOP SCORES'!E$6,0)</f>
        <v>0</v>
      </c>
      <c r="H202" s="14">
        <f>IFERROR(100*_xlfn.IFNA(VLOOKUP($B202,KviZDarije5!$A$1:$N$1000, 7, 0), 0)/'TOP SCORES'!F$6,0)</f>
        <v>0</v>
      </c>
      <c r="I202" s="14">
        <f>IFERROR(100*_xlfn.IFNA(VLOOKUP($B202,KviZDarije6!$A$1:$N$1000, 7, 0), 0)/'TOP SCORES'!G$6,0)</f>
        <v>0</v>
      </c>
      <c r="J202" s="14">
        <f>IFERROR(100*_xlfn.IFNA(VLOOKUP($B202,KviZDarije7!$A$1:$N$999, 7, 0), 0)/'TOP SCORES'!H$6,0)</f>
        <v>0</v>
      </c>
      <c r="K202" s="14">
        <f>IFERROR(100*_xlfn.IFNA(VLOOKUP($B202,KviZDarije8!$A$1:$N$1000, 7, 0), 0)/'TOP SCORES'!I$6,0)</f>
        <v>0</v>
      </c>
      <c r="L202" s="14">
        <f>IFERROR(100*_xlfn.IFNA(VLOOKUP($B202,KviZDarije9!$A$1:$N$1000, 7, 0), 0)/'TOP SCORES'!J$6,0)</f>
        <v>0</v>
      </c>
      <c r="M202" s="14">
        <f>IFERROR(100*_xlfn.IFNA(VLOOKUP($B202,KviZDarije10!$A$1:$N$1000, 7, 0), 0)/'TOP SCORES'!K$6,0)</f>
        <v>0</v>
      </c>
      <c r="N202" s="14">
        <f>IFERROR(100*_xlfn.IFNA(VLOOKUP($B202,KviZDarije11!$A$1:$N$1000, 7, 0), 0)/'TOP SCORES'!L$6,0)</f>
        <v>0</v>
      </c>
    </row>
    <row r="203" spans="1:14">
      <c r="A203" s="17">
        <f t="shared" ca="1" si="3"/>
        <v>201</v>
      </c>
      <c r="B203" s="90" t="s">
        <v>326</v>
      </c>
      <c r="C203" s="15" cm="1">
        <f t="array" aca="1" ref="C203" ca="1">SUM(LARGE(D203:N203,ROW(INDIRECT("1:8"))))</f>
        <v>36.363636363636367</v>
      </c>
      <c r="D203" s="14">
        <f>IFERROR(100*_xlfn.IFNA(VLOOKUP($B203,KviZDarije1!$A$1:$N$1000, 7, 0), 0)/'TOP SCORES'!B$6,0)</f>
        <v>0</v>
      </c>
      <c r="E203" s="14">
        <f>IFERROR(100*_xlfn.IFNA(VLOOKUP($B203,KviZDarije2!$A$1:$N$1000, 7, 0), 0)/'TOP SCORES'!C$6,0)</f>
        <v>0</v>
      </c>
      <c r="F203" s="14">
        <f>IFERROR(100*_xlfn.IFNA(VLOOKUP($B203,KviZDarije3!$A$1:$N$1000, 7, 0), 0)/'TOP SCORES'!D$6,0)</f>
        <v>0</v>
      </c>
      <c r="G203" s="14">
        <f>IFERROR(100*_xlfn.IFNA(VLOOKUP($B203,KviZDarije4!$A$1:$N$1000, 7, 0), 0)/'TOP SCORES'!E$6,0)</f>
        <v>0</v>
      </c>
      <c r="H203" s="14">
        <f>IFERROR(100*_xlfn.IFNA(VLOOKUP($B203,KviZDarije5!$A$1:$N$1000, 7, 0), 0)/'TOP SCORES'!F$6,0)</f>
        <v>0</v>
      </c>
      <c r="I203" s="14">
        <f>IFERROR(100*_xlfn.IFNA(VLOOKUP($B203,KviZDarije6!$A$1:$N$1000, 7, 0), 0)/'TOP SCORES'!G$6,0)</f>
        <v>0</v>
      </c>
      <c r="J203" s="14">
        <f>IFERROR(100*_xlfn.IFNA(VLOOKUP($B203,KviZDarije7!$A$1:$N$999, 7, 0), 0)/'TOP SCORES'!H$6,0)</f>
        <v>0</v>
      </c>
      <c r="K203" s="14">
        <f>IFERROR(100*_xlfn.IFNA(VLOOKUP($B203,KviZDarije8!$A$1:$N$1000, 7, 0), 0)/'TOP SCORES'!I$6,0)</f>
        <v>0</v>
      </c>
      <c r="L203" s="14">
        <f>IFERROR(100*_xlfn.IFNA(VLOOKUP($B203,KviZDarije9!$A$1:$N$1000, 7, 0), 0)/'TOP SCORES'!J$6,0)</f>
        <v>0</v>
      </c>
      <c r="M203" s="14">
        <f>IFERROR(100*_xlfn.IFNA(VLOOKUP($B203,KviZDarije10!$A$1:$N$1000, 7, 0), 0)/'TOP SCORES'!K$6,0)</f>
        <v>0</v>
      </c>
      <c r="N203" s="14">
        <f>IFERROR(100*_xlfn.IFNA(VLOOKUP($B203,KviZDarije11!$A$1:$N$1000, 7, 0), 0)/'TOP SCORES'!L$6,0)</f>
        <v>36.363636363636367</v>
      </c>
    </row>
    <row r="204" spans="1:14">
      <c r="A204" s="17">
        <f t="shared" ca="1" si="3"/>
        <v>203</v>
      </c>
      <c r="B204" s="33" t="s">
        <v>286</v>
      </c>
      <c r="C204" s="15" cm="1">
        <f t="array" aca="1" ref="C204" ca="1">SUM(LARGE(D204:N204,ROW(INDIRECT("1:8"))))</f>
        <v>33.333333333333336</v>
      </c>
      <c r="D204" s="14">
        <f>IFERROR(100*_xlfn.IFNA(VLOOKUP($B204,KviZDarije1!$A$1:$N$1000, 7, 0), 0)/'TOP SCORES'!B$6,0)</f>
        <v>0</v>
      </c>
      <c r="E204" s="14">
        <f>IFERROR(100*_xlfn.IFNA(VLOOKUP($B204,KviZDarije2!$A$1:$N$1000, 7, 0), 0)/'TOP SCORES'!C$6,0)</f>
        <v>0</v>
      </c>
      <c r="F204" s="14">
        <f>IFERROR(100*_xlfn.IFNA(VLOOKUP($B204,KviZDarije3!$A$1:$N$1000, 7, 0), 0)/'TOP SCORES'!D$6,0)</f>
        <v>0</v>
      </c>
      <c r="G204" s="14">
        <f>IFERROR(100*_xlfn.IFNA(VLOOKUP($B204,KviZDarije4!$A$1:$N$1000, 7, 0), 0)/'TOP SCORES'!E$6,0)</f>
        <v>0</v>
      </c>
      <c r="H204" s="14">
        <f>IFERROR(100*_xlfn.IFNA(VLOOKUP($B204,KviZDarije5!$A$1:$N$1000, 7, 0), 0)/'TOP SCORES'!F$6,0)</f>
        <v>0</v>
      </c>
      <c r="I204" s="14">
        <f>IFERROR(100*_xlfn.IFNA(VLOOKUP($B204,KviZDarije6!$A$1:$N$1000, 7, 0), 0)/'TOP SCORES'!G$6,0)</f>
        <v>33.333333333333336</v>
      </c>
      <c r="J204" s="14">
        <f>IFERROR(100*_xlfn.IFNA(VLOOKUP($B204,KviZDarije7!$A$1:$N$999, 7, 0), 0)/'TOP SCORES'!H$6,0)</f>
        <v>0</v>
      </c>
      <c r="K204" s="14">
        <f>IFERROR(100*_xlfn.IFNA(VLOOKUP($B204,KviZDarije8!$A$1:$N$1000, 7, 0), 0)/'TOP SCORES'!I$6,0)</f>
        <v>0</v>
      </c>
      <c r="L204" s="14">
        <f>IFERROR(100*_xlfn.IFNA(VLOOKUP($B204,KviZDarije9!$A$1:$N$1000, 7, 0), 0)/'TOP SCORES'!J$6,0)</f>
        <v>0</v>
      </c>
      <c r="M204" s="14">
        <f>IFERROR(100*_xlfn.IFNA(VLOOKUP($B204,KviZDarije10!$A$1:$N$1000, 7, 0), 0)/'TOP SCORES'!K$6,0)</f>
        <v>0</v>
      </c>
      <c r="N204" s="14">
        <f>IFERROR(100*_xlfn.IFNA(VLOOKUP($B204,KviZDarije11!$A$1:$N$1000, 7, 0), 0)/'TOP SCORES'!L$6,0)</f>
        <v>0</v>
      </c>
    </row>
    <row r="205" spans="1:14">
      <c r="A205" s="17">
        <f t="shared" ca="1" si="3"/>
        <v>204</v>
      </c>
      <c r="B205" s="33" t="s">
        <v>203</v>
      </c>
      <c r="C205" s="15" cm="1">
        <f t="array" aca="1" ref="C205" ca="1">SUM(LARGE(D205:N205,ROW(INDIRECT("1:8"))))</f>
        <v>30</v>
      </c>
      <c r="D205" s="14">
        <f>IFERROR(100*_xlfn.IFNA(VLOOKUP($B205,KviZDarije1!$A$1:$N$1000, 7, 0), 0)/'TOP SCORES'!B$6,0)</f>
        <v>30</v>
      </c>
      <c r="E205" s="14">
        <f>IFERROR(100*_xlfn.IFNA(VLOOKUP($B205,KviZDarije2!$A$1:$N$1000, 7, 0), 0)/'TOP SCORES'!C$6,0)</f>
        <v>0</v>
      </c>
      <c r="F205" s="14">
        <f>IFERROR(100*_xlfn.IFNA(VLOOKUP($B205,KviZDarije3!$A$1:$N$1000, 7, 0), 0)/'TOP SCORES'!D$6,0)</f>
        <v>0</v>
      </c>
      <c r="G205" s="14">
        <f>IFERROR(100*_xlfn.IFNA(VLOOKUP($B205,KviZDarije4!$A$1:$N$1000, 7, 0), 0)/'TOP SCORES'!E$6,0)</f>
        <v>0</v>
      </c>
      <c r="H205" s="14">
        <f>IFERROR(100*_xlfn.IFNA(VLOOKUP($B205,KviZDarije5!$A$1:$N$1000, 7, 0), 0)/'TOP SCORES'!F$6,0)</f>
        <v>0</v>
      </c>
      <c r="I205" s="14">
        <f>IFERROR(100*_xlfn.IFNA(VLOOKUP($B205,KviZDarije6!$A$1:$N$1000, 7, 0), 0)/'TOP SCORES'!G$6,0)</f>
        <v>0</v>
      </c>
      <c r="J205" s="14">
        <f>IFERROR(100*_xlfn.IFNA(VLOOKUP($B205,KviZDarije7!$A$1:$N$999, 7, 0), 0)/'TOP SCORES'!H$6,0)</f>
        <v>0</v>
      </c>
      <c r="K205" s="14">
        <f>IFERROR(100*_xlfn.IFNA(VLOOKUP($B205,KviZDarije8!$A$1:$N$1000, 7, 0), 0)/'TOP SCORES'!I$6,0)</f>
        <v>0</v>
      </c>
      <c r="L205" s="14">
        <f>IFERROR(100*_xlfn.IFNA(VLOOKUP($B205,KviZDarije9!$A$1:$N$1000, 7, 0), 0)/'TOP SCORES'!J$6,0)</f>
        <v>0</v>
      </c>
      <c r="M205" s="14">
        <f>IFERROR(100*_xlfn.IFNA(VLOOKUP($B205,KviZDarije10!$A$1:$N$1000, 7, 0), 0)/'TOP SCORES'!K$6,0)</f>
        <v>0</v>
      </c>
      <c r="N205" s="14">
        <f>IFERROR(100*_xlfn.IFNA(VLOOKUP($B205,KviZDarije11!$A$1:$N$1000, 7, 0), 0)/'TOP SCORES'!L$6,0)</f>
        <v>0</v>
      </c>
    </row>
    <row r="206" spans="1:14">
      <c r="A206" s="17">
        <f t="shared" ca="1" si="3"/>
        <v>204</v>
      </c>
      <c r="B206" s="33" t="s">
        <v>154</v>
      </c>
      <c r="C206" s="15" cm="1">
        <f t="array" aca="1" ref="C206" ca="1">SUM(LARGE(D206:N206,ROW(INDIRECT("1:8"))))</f>
        <v>30</v>
      </c>
      <c r="D206" s="14">
        <f>IFERROR(100*_xlfn.IFNA(VLOOKUP($B206,KviZDarije1!$A$1:$N$1000, 7, 0), 0)/'TOP SCORES'!B$6,0)</f>
        <v>30</v>
      </c>
      <c r="E206" s="14">
        <f>IFERROR(100*_xlfn.IFNA(VLOOKUP($B206,KviZDarije2!$A$1:$N$1000, 7, 0), 0)/'TOP SCORES'!C$6,0)</f>
        <v>0</v>
      </c>
      <c r="F206" s="14">
        <f>IFERROR(100*_xlfn.IFNA(VLOOKUP($B206,KviZDarije3!$A$1:$N$1000, 7, 0), 0)/'TOP SCORES'!D$6,0)</f>
        <v>0</v>
      </c>
      <c r="G206" s="14">
        <f>IFERROR(100*_xlfn.IFNA(VLOOKUP($B206,KviZDarije4!$A$1:$N$1000, 7, 0), 0)/'TOP SCORES'!E$6,0)</f>
        <v>0</v>
      </c>
      <c r="H206" s="14">
        <f>IFERROR(100*_xlfn.IFNA(VLOOKUP($B206,KviZDarije5!$A$1:$N$1000, 7, 0), 0)/'TOP SCORES'!F$6,0)</f>
        <v>0</v>
      </c>
      <c r="I206" s="14">
        <f>IFERROR(100*_xlfn.IFNA(VLOOKUP($B206,KviZDarije6!$A$1:$N$1000, 7, 0), 0)/'TOP SCORES'!G$6,0)</f>
        <v>0</v>
      </c>
      <c r="J206" s="14">
        <f>IFERROR(100*_xlfn.IFNA(VLOOKUP($B206,KviZDarije7!$A$1:$N$999, 7, 0), 0)/'TOP SCORES'!H$6,0)</f>
        <v>0</v>
      </c>
      <c r="K206" s="14">
        <f>IFERROR(100*_xlfn.IFNA(VLOOKUP($B206,KviZDarije8!$A$1:$N$1000, 7, 0), 0)/'TOP SCORES'!I$6,0)</f>
        <v>0</v>
      </c>
      <c r="L206" s="14">
        <f>IFERROR(100*_xlfn.IFNA(VLOOKUP($B206,KviZDarije9!$A$1:$N$1000, 7, 0), 0)/'TOP SCORES'!J$6,0)</f>
        <v>0</v>
      </c>
      <c r="M206" s="14">
        <f>IFERROR(100*_xlfn.IFNA(VLOOKUP($B206,KviZDarije10!$A$1:$N$1000, 7, 0), 0)/'TOP SCORES'!K$6,0)</f>
        <v>0</v>
      </c>
      <c r="N206" s="14">
        <f>IFERROR(100*_xlfn.IFNA(VLOOKUP($B206,KviZDarije11!$A$1:$N$1000, 7, 0), 0)/'TOP SCORES'!L$6,0)</f>
        <v>0</v>
      </c>
    </row>
    <row r="207" spans="1:14">
      <c r="A207" s="17">
        <f t="shared" ca="1" si="3"/>
        <v>204</v>
      </c>
      <c r="B207" s="34" t="s">
        <v>267</v>
      </c>
      <c r="C207" s="15" cm="1">
        <f t="array" aca="1" ref="C207" ca="1">SUM(LARGE(D207:N207,ROW(INDIRECT("1:8"))))</f>
        <v>30</v>
      </c>
      <c r="D207" s="14">
        <f>IFERROR(100*_xlfn.IFNA(VLOOKUP($B207,KviZDarije1!$A$1:$N$1000, 7, 0), 0)/'TOP SCORES'!B$6,0)</f>
        <v>0</v>
      </c>
      <c r="E207" s="14">
        <f>IFERROR(100*_xlfn.IFNA(VLOOKUP($B207,KviZDarije2!$A$1:$N$1000, 7, 0), 0)/'TOP SCORES'!C$6,0)</f>
        <v>0</v>
      </c>
      <c r="F207" s="14">
        <f>IFERROR(100*_xlfn.IFNA(VLOOKUP($B207,KviZDarije3!$A$1:$N$1000, 7, 0), 0)/'TOP SCORES'!D$6,0)</f>
        <v>0</v>
      </c>
      <c r="G207" s="14">
        <f>IFERROR(100*_xlfn.IFNA(VLOOKUP($B207,KviZDarije4!$A$1:$N$1000, 7, 0), 0)/'TOP SCORES'!E$6,0)</f>
        <v>30</v>
      </c>
      <c r="H207" s="14">
        <f>IFERROR(100*_xlfn.IFNA(VLOOKUP($B207,KviZDarije5!$A$1:$N$1000, 7, 0), 0)/'TOP SCORES'!F$6,0)</f>
        <v>0</v>
      </c>
      <c r="I207" s="14">
        <f>IFERROR(100*_xlfn.IFNA(VLOOKUP($B207,KviZDarije6!$A$1:$N$1000, 7, 0), 0)/'TOP SCORES'!G$6,0)</f>
        <v>0</v>
      </c>
      <c r="J207" s="14">
        <f>IFERROR(100*_xlfn.IFNA(VLOOKUP($B207,KviZDarije7!$A$1:$N$999, 7, 0), 0)/'TOP SCORES'!H$6,0)</f>
        <v>0</v>
      </c>
      <c r="K207" s="14">
        <f>IFERROR(100*_xlfn.IFNA(VLOOKUP($B207,KviZDarije8!$A$1:$N$1000, 7, 0), 0)/'TOP SCORES'!I$6,0)</f>
        <v>0</v>
      </c>
      <c r="L207" s="14">
        <f>IFERROR(100*_xlfn.IFNA(VLOOKUP($B207,KviZDarije9!$A$1:$N$1000, 7, 0), 0)/'TOP SCORES'!J$6,0)</f>
        <v>0</v>
      </c>
      <c r="M207" s="14">
        <f>IFERROR(100*_xlfn.IFNA(VLOOKUP($B207,KviZDarije10!$A$1:$N$1000, 7, 0), 0)/'TOP SCORES'!K$6,0)</f>
        <v>0</v>
      </c>
      <c r="N207" s="14">
        <f>IFERROR(100*_xlfn.IFNA(VLOOKUP($B207,KviZDarije11!$A$1:$N$1000, 7, 0), 0)/'TOP SCORES'!L$6,0)</f>
        <v>0</v>
      </c>
    </row>
    <row r="208" spans="1:14">
      <c r="A208" s="17">
        <f t="shared" ca="1" si="3"/>
        <v>204</v>
      </c>
      <c r="B208" s="33" t="s">
        <v>259</v>
      </c>
      <c r="C208" s="15" cm="1">
        <f t="array" aca="1" ref="C208" ca="1">SUM(LARGE(D208:N208,ROW(INDIRECT("1:8"))))</f>
        <v>30</v>
      </c>
      <c r="D208" s="14">
        <f>IFERROR(100*_xlfn.IFNA(VLOOKUP($B208,KviZDarije1!$A$1:$N$1000, 7, 0), 0)/'TOP SCORES'!B$6,0)</f>
        <v>0</v>
      </c>
      <c r="E208" s="14">
        <f>IFERROR(100*_xlfn.IFNA(VLOOKUP($B208,KviZDarije2!$A$1:$N$1000, 7, 0), 0)/'TOP SCORES'!C$6,0)</f>
        <v>0</v>
      </c>
      <c r="F208" s="14">
        <f>IFERROR(100*_xlfn.IFNA(VLOOKUP($B208,KviZDarije3!$A$1:$N$1000, 7, 0), 0)/'TOP SCORES'!D$6,0)</f>
        <v>0</v>
      </c>
      <c r="G208" s="14">
        <f>IFERROR(100*_xlfn.IFNA(VLOOKUP($B208,KviZDarije4!$A$1:$N$1000, 7, 0), 0)/'TOP SCORES'!E$6,0)</f>
        <v>30</v>
      </c>
      <c r="H208" s="14">
        <f>IFERROR(100*_xlfn.IFNA(VLOOKUP($B208,KviZDarije5!$A$1:$N$1000, 7, 0), 0)/'TOP SCORES'!F$6,0)</f>
        <v>0</v>
      </c>
      <c r="I208" s="14">
        <f>IFERROR(100*_xlfn.IFNA(VLOOKUP($B208,KviZDarije6!$A$1:$N$1000, 7, 0), 0)/'TOP SCORES'!G$6,0)</f>
        <v>0</v>
      </c>
      <c r="J208" s="14">
        <f>IFERROR(100*_xlfn.IFNA(VLOOKUP($B208,KviZDarije7!$A$1:$N$999, 7, 0), 0)/'TOP SCORES'!H$6,0)</f>
        <v>0</v>
      </c>
      <c r="K208" s="14">
        <f>IFERROR(100*_xlfn.IFNA(VLOOKUP($B208,KviZDarije8!$A$1:$N$1000, 7, 0), 0)/'TOP SCORES'!I$6,0)</f>
        <v>0</v>
      </c>
      <c r="L208" s="14">
        <f>IFERROR(100*_xlfn.IFNA(VLOOKUP($B208,KviZDarije9!$A$1:$N$1000, 7, 0), 0)/'TOP SCORES'!J$6,0)</f>
        <v>0</v>
      </c>
      <c r="M208" s="14">
        <f>IFERROR(100*_xlfn.IFNA(VLOOKUP($B208,KviZDarije10!$A$1:$N$1000, 7, 0), 0)/'TOP SCORES'!K$6,0)</f>
        <v>0</v>
      </c>
      <c r="N208" s="14">
        <f>IFERROR(100*_xlfn.IFNA(VLOOKUP($B208,KviZDarije11!$A$1:$N$1000, 7, 0), 0)/'TOP SCORES'!L$6,0)</f>
        <v>0</v>
      </c>
    </row>
    <row r="209" spans="1:14">
      <c r="A209" s="17">
        <f t="shared" ca="1" si="3"/>
        <v>204</v>
      </c>
      <c r="B209" s="33" t="s">
        <v>249</v>
      </c>
      <c r="C209" s="15" cm="1">
        <f t="array" aca="1" ref="C209" ca="1">SUM(LARGE(D209:N209,ROW(INDIRECT("1:8"))))</f>
        <v>30</v>
      </c>
      <c r="D209" s="14">
        <f>IFERROR(100*_xlfn.IFNA(VLOOKUP($B209,KviZDarije1!$A$1:$N$1000, 7, 0), 0)/'TOP SCORES'!B$6,0)</f>
        <v>0</v>
      </c>
      <c r="E209" s="14">
        <f>IFERROR(100*_xlfn.IFNA(VLOOKUP($B209,KviZDarije2!$A$1:$N$1000, 7, 0), 0)/'TOP SCORES'!C$6,0)</f>
        <v>0</v>
      </c>
      <c r="F209" s="14">
        <f>IFERROR(100*_xlfn.IFNA(VLOOKUP($B209,KviZDarije3!$A$1:$N$1000, 7, 0), 0)/'TOP SCORES'!D$6,0)</f>
        <v>0</v>
      </c>
      <c r="G209" s="14">
        <f>IFERROR(100*_xlfn.IFNA(VLOOKUP($B209,KviZDarije4!$A$1:$N$1000, 7, 0), 0)/'TOP SCORES'!E$6,0)</f>
        <v>30</v>
      </c>
      <c r="H209" s="14">
        <f>IFERROR(100*_xlfn.IFNA(VLOOKUP($B209,KviZDarije5!$A$1:$N$1000, 7, 0), 0)/'TOP SCORES'!F$6,0)</f>
        <v>0</v>
      </c>
      <c r="I209" s="14">
        <f>IFERROR(100*_xlfn.IFNA(VLOOKUP($B209,KviZDarije6!$A$1:$N$1000, 7, 0), 0)/'TOP SCORES'!G$6,0)</f>
        <v>0</v>
      </c>
      <c r="J209" s="14">
        <f>IFERROR(100*_xlfn.IFNA(VLOOKUP($B209,KviZDarije7!$A$1:$N$999, 7, 0), 0)/'TOP SCORES'!H$6,0)</f>
        <v>0</v>
      </c>
      <c r="K209" s="14">
        <f>IFERROR(100*_xlfn.IFNA(VLOOKUP($B209,KviZDarije8!$A$1:$N$1000, 7, 0), 0)/'TOP SCORES'!I$6,0)</f>
        <v>0</v>
      </c>
      <c r="L209" s="14">
        <f>IFERROR(100*_xlfn.IFNA(VLOOKUP($B209,KviZDarije9!$A$1:$N$1000, 7, 0), 0)/'TOP SCORES'!J$6,0)</f>
        <v>0</v>
      </c>
      <c r="M209" s="14">
        <f>IFERROR(100*_xlfn.IFNA(VLOOKUP($B209,KviZDarije10!$A$1:$N$1000, 7, 0), 0)/'TOP SCORES'!K$6,0)</f>
        <v>0</v>
      </c>
      <c r="N209" s="14">
        <f>IFERROR(100*_xlfn.IFNA(VLOOKUP($B209,KviZDarije11!$A$1:$N$1000, 7, 0), 0)/'TOP SCORES'!L$6,0)</f>
        <v>0</v>
      </c>
    </row>
    <row r="210" spans="1:14">
      <c r="A210" s="17">
        <f t="shared" ca="1" si="3"/>
        <v>204</v>
      </c>
      <c r="B210" s="33" t="s">
        <v>278</v>
      </c>
      <c r="C210" s="15" cm="1">
        <f t="array" aca="1" ref="C210" ca="1">SUM(LARGE(D210:N210,ROW(INDIRECT("1:8"))))</f>
        <v>30</v>
      </c>
      <c r="D210" s="14">
        <f>IFERROR(100*_xlfn.IFNA(VLOOKUP($B210,KviZDarije1!$A$1:$N$1000, 7, 0), 0)/'TOP SCORES'!B$6,0)</f>
        <v>0</v>
      </c>
      <c r="E210" s="14">
        <f>IFERROR(100*_xlfn.IFNA(VLOOKUP($B210,KviZDarije2!$A$1:$N$1000, 7, 0), 0)/'TOP SCORES'!C$6,0)</f>
        <v>0</v>
      </c>
      <c r="F210" s="14">
        <f>IFERROR(100*_xlfn.IFNA(VLOOKUP($B210,KviZDarije3!$A$1:$N$1000, 7, 0), 0)/'TOP SCORES'!D$6,0)</f>
        <v>0</v>
      </c>
      <c r="G210" s="14">
        <f>IFERROR(100*_xlfn.IFNA(VLOOKUP($B210,KviZDarije4!$A$1:$N$1000, 7, 0), 0)/'TOP SCORES'!E$6,0)</f>
        <v>0</v>
      </c>
      <c r="H210" s="14">
        <f>IFERROR(100*_xlfn.IFNA(VLOOKUP($B210,KviZDarije5!$A$1:$N$1000, 7, 0), 0)/'TOP SCORES'!F$6,0)</f>
        <v>30</v>
      </c>
      <c r="I210" s="14">
        <f>IFERROR(100*_xlfn.IFNA(VLOOKUP($B210,KviZDarije6!$A$1:$N$1000, 7, 0), 0)/'TOP SCORES'!G$6,0)</f>
        <v>0</v>
      </c>
      <c r="J210" s="14">
        <f>IFERROR(100*_xlfn.IFNA(VLOOKUP($B210,KviZDarije7!$A$1:$N$999, 7, 0), 0)/'TOP SCORES'!H$6,0)</f>
        <v>0</v>
      </c>
      <c r="K210" s="14">
        <f>IFERROR(100*_xlfn.IFNA(VLOOKUP($B210,KviZDarije8!$A$1:$N$1000, 7, 0), 0)/'TOP SCORES'!I$6,0)</f>
        <v>0</v>
      </c>
      <c r="L210" s="14">
        <f>IFERROR(100*_xlfn.IFNA(VLOOKUP($B210,KviZDarije9!$A$1:$N$1000, 7, 0), 0)/'TOP SCORES'!J$6,0)</f>
        <v>0</v>
      </c>
      <c r="M210" s="14">
        <f>IFERROR(100*_xlfn.IFNA(VLOOKUP($B210,KviZDarije10!$A$1:$N$1000, 7, 0), 0)/'TOP SCORES'!K$6,0)</f>
        <v>0</v>
      </c>
      <c r="N210" s="14">
        <f>IFERROR(100*_xlfn.IFNA(VLOOKUP($B210,KviZDarije11!$A$1:$N$1000, 7, 0), 0)/'TOP SCORES'!L$6,0)</f>
        <v>0</v>
      </c>
    </row>
    <row r="211" spans="1:14">
      <c r="A211" s="17">
        <f t="shared" ca="1" si="3"/>
        <v>204</v>
      </c>
      <c r="B211" s="12" t="s">
        <v>198</v>
      </c>
      <c r="C211" s="15" cm="1">
        <f t="array" aca="1" ref="C211" ca="1">SUM(LARGE(D211:N211,ROW(INDIRECT("1:8"))))</f>
        <v>30</v>
      </c>
      <c r="D211" s="14">
        <f>IFERROR(100*_xlfn.IFNA(VLOOKUP($B211,KviZDarije1!$A$1:$N$1000, 7, 0), 0)/'TOP SCORES'!B$6,0)</f>
        <v>10</v>
      </c>
      <c r="E211" s="14">
        <f>IFERROR(100*_xlfn.IFNA(VLOOKUP($B211,KviZDarije2!$A$1:$N$1000, 7, 0), 0)/'TOP SCORES'!C$6,0)</f>
        <v>0</v>
      </c>
      <c r="F211" s="14">
        <f>IFERROR(100*_xlfn.IFNA(VLOOKUP($B211,KviZDarije3!$A$1:$N$1000, 7, 0), 0)/'TOP SCORES'!D$6,0)</f>
        <v>0</v>
      </c>
      <c r="G211" s="14">
        <f>IFERROR(100*_xlfn.IFNA(VLOOKUP($B211,KviZDarije4!$A$1:$N$1000, 7, 0), 0)/'TOP SCORES'!E$6,0)</f>
        <v>0</v>
      </c>
      <c r="H211" s="14">
        <f>IFERROR(100*_xlfn.IFNA(VLOOKUP($B211,KviZDarije5!$A$1:$N$1000, 7, 0), 0)/'TOP SCORES'!F$6,0)</f>
        <v>0</v>
      </c>
      <c r="I211" s="14">
        <f>IFERROR(100*_xlfn.IFNA(VLOOKUP($B211,KviZDarije6!$A$1:$N$1000, 7, 0), 0)/'TOP SCORES'!G$6,0)</f>
        <v>0</v>
      </c>
      <c r="J211" s="14">
        <f>IFERROR(100*_xlfn.IFNA(VLOOKUP($B211,KviZDarije7!$A$1:$N$999, 7, 0), 0)/'TOP SCORES'!H$6,0)</f>
        <v>0</v>
      </c>
      <c r="K211" s="14">
        <f>IFERROR(100*_xlfn.IFNA(VLOOKUP($B211,KviZDarije8!$A$1:$N$1000, 7, 0), 0)/'TOP SCORES'!I$6,0)</f>
        <v>0</v>
      </c>
      <c r="L211" s="14">
        <f>IFERROR(100*_xlfn.IFNA(VLOOKUP($B211,KviZDarije9!$A$1:$N$1000, 7, 0), 0)/'TOP SCORES'!J$6,0)</f>
        <v>0</v>
      </c>
      <c r="M211" s="14">
        <f>IFERROR(100*_xlfn.IFNA(VLOOKUP($B211,KviZDarije10!$A$1:$N$1000, 7, 0), 0)/'TOP SCORES'!K$6,0)</f>
        <v>20</v>
      </c>
      <c r="N211" s="14">
        <f>IFERROR(100*_xlfn.IFNA(VLOOKUP($B211,KviZDarije11!$A$1:$N$1000, 7, 0), 0)/'TOP SCORES'!L$6,0)</f>
        <v>0</v>
      </c>
    </row>
    <row r="212" spans="1:14">
      <c r="A212" s="17">
        <f t="shared" ca="1" si="3"/>
        <v>204</v>
      </c>
      <c r="B212" s="33" t="s">
        <v>316</v>
      </c>
      <c r="C212" s="15" cm="1">
        <f t="array" aca="1" ref="C212" ca="1">SUM(LARGE(D212:N212,ROW(INDIRECT("1:8"))))</f>
        <v>30</v>
      </c>
      <c r="D212" s="14">
        <f>IFERROR(100*_xlfn.IFNA(VLOOKUP($B212,KviZDarije1!$A$1:$N$1000, 7, 0), 0)/'TOP SCORES'!B$6,0)</f>
        <v>0</v>
      </c>
      <c r="E212" s="14">
        <f>IFERROR(100*_xlfn.IFNA(VLOOKUP($B212,KviZDarije2!$A$1:$N$1000, 7, 0), 0)/'TOP SCORES'!C$6,0)</f>
        <v>0</v>
      </c>
      <c r="F212" s="14">
        <f>IFERROR(100*_xlfn.IFNA(VLOOKUP($B212,KviZDarije3!$A$1:$N$1000, 7, 0), 0)/'TOP SCORES'!D$6,0)</f>
        <v>0</v>
      </c>
      <c r="G212" s="14">
        <f>IFERROR(100*_xlfn.IFNA(VLOOKUP($B212,KviZDarije4!$A$1:$N$1000, 7, 0), 0)/'TOP SCORES'!E$6,0)</f>
        <v>0</v>
      </c>
      <c r="H212" s="14">
        <f>IFERROR(100*_xlfn.IFNA(VLOOKUP($B212,KviZDarije5!$A$1:$N$1000, 7, 0), 0)/'TOP SCORES'!F$6,0)</f>
        <v>0</v>
      </c>
      <c r="I212" s="14">
        <f>IFERROR(100*_xlfn.IFNA(VLOOKUP($B212,KviZDarije6!$A$1:$N$1000, 7, 0), 0)/'TOP SCORES'!G$6,0)</f>
        <v>0</v>
      </c>
      <c r="J212" s="14">
        <f>IFERROR(100*_xlfn.IFNA(VLOOKUP($B212,KviZDarije7!$A$1:$N$999, 7, 0), 0)/'TOP SCORES'!H$6,0)</f>
        <v>0</v>
      </c>
      <c r="K212" s="14">
        <f>IFERROR(100*_xlfn.IFNA(VLOOKUP($B212,KviZDarije8!$A$1:$N$1000, 7, 0), 0)/'TOP SCORES'!I$6,0)</f>
        <v>0</v>
      </c>
      <c r="L212" s="14">
        <f>IFERROR(100*_xlfn.IFNA(VLOOKUP($B212,KviZDarije9!$A$1:$N$1000, 7, 0), 0)/'TOP SCORES'!J$6,0)</f>
        <v>0</v>
      </c>
      <c r="M212" s="14">
        <f>IFERROR(100*_xlfn.IFNA(VLOOKUP($B212,KviZDarije10!$A$1:$N$1000, 7, 0), 0)/'TOP SCORES'!K$6,0)</f>
        <v>30</v>
      </c>
      <c r="N212" s="14">
        <f>IFERROR(100*_xlfn.IFNA(VLOOKUP($B212,KviZDarije11!$A$1:$N$1000, 7, 0), 0)/'TOP SCORES'!L$6,0)</f>
        <v>0</v>
      </c>
    </row>
    <row r="213" spans="1:14">
      <c r="A213" s="17">
        <f t="shared" ca="1" si="3"/>
        <v>212</v>
      </c>
      <c r="B213" s="12" t="s">
        <v>132</v>
      </c>
      <c r="C213" s="15" cm="1">
        <f t="array" aca="1" ref="C213" ca="1">SUM(LARGE(D213:N213,ROW(INDIRECT("1:8"))))</f>
        <v>27.272727272727273</v>
      </c>
      <c r="D213" s="14">
        <f>IFERROR(100*_xlfn.IFNA(VLOOKUP($B213,KviZDarije1!$A$1:$N$1000, 7, 0), 0)/'TOP SCORES'!B$6,0)</f>
        <v>0</v>
      </c>
      <c r="E213" s="14">
        <f>IFERROR(100*_xlfn.IFNA(VLOOKUP($B213,KviZDarije2!$A$1:$N$1000, 7, 0), 0)/'TOP SCORES'!C$6,0)</f>
        <v>0</v>
      </c>
      <c r="F213" s="14">
        <f>IFERROR(100*_xlfn.IFNA(VLOOKUP($B213,KviZDarije3!$A$1:$N$1000, 7, 0), 0)/'TOP SCORES'!D$6,0)</f>
        <v>27.272727272727273</v>
      </c>
      <c r="G213" s="14">
        <f>IFERROR(100*_xlfn.IFNA(VLOOKUP($B213,KviZDarije4!$A$1:$N$1000, 7, 0), 0)/'TOP SCORES'!E$6,0)</f>
        <v>0</v>
      </c>
      <c r="H213" s="14">
        <f>IFERROR(100*_xlfn.IFNA(VLOOKUP($B213,KviZDarije5!$A$1:$N$1000, 7, 0), 0)/'TOP SCORES'!F$6,0)</f>
        <v>0</v>
      </c>
      <c r="I213" s="14">
        <f>IFERROR(100*_xlfn.IFNA(VLOOKUP($B213,KviZDarije6!$A$1:$N$1000, 7, 0), 0)/'TOP SCORES'!G$6,0)</f>
        <v>0</v>
      </c>
      <c r="J213" s="14">
        <f>IFERROR(100*_xlfn.IFNA(VLOOKUP($B213,KviZDarije7!$A$1:$N$999, 7, 0), 0)/'TOP SCORES'!H$6,0)</f>
        <v>0</v>
      </c>
      <c r="K213" s="14">
        <f>IFERROR(100*_xlfn.IFNA(VLOOKUP($B213,KviZDarije8!$A$1:$N$1000, 7, 0), 0)/'TOP SCORES'!I$6,0)</f>
        <v>0</v>
      </c>
      <c r="L213" s="14">
        <f>IFERROR(100*_xlfn.IFNA(VLOOKUP($B213,KviZDarije9!$A$1:$N$1000, 7, 0), 0)/'TOP SCORES'!J$6,0)</f>
        <v>0</v>
      </c>
      <c r="M213" s="14">
        <f>IFERROR(100*_xlfn.IFNA(VLOOKUP($B213,KviZDarije10!$A$1:$N$1000, 7, 0), 0)/'TOP SCORES'!K$6,0)</f>
        <v>0</v>
      </c>
      <c r="N213" s="14">
        <f>IFERROR(100*_xlfn.IFNA(VLOOKUP($B213,KviZDarije11!$A$1:$N$1000, 7, 0), 0)/'TOP SCORES'!L$6,0)</f>
        <v>0</v>
      </c>
    </row>
    <row r="214" spans="1:14">
      <c r="A214" s="17">
        <f t="shared" ca="1" si="3"/>
        <v>212</v>
      </c>
      <c r="B214" s="12" t="s">
        <v>243</v>
      </c>
      <c r="C214" s="15" cm="1">
        <f t="array" aca="1" ref="C214" ca="1">SUM(LARGE(D214:N214,ROW(INDIRECT("1:8"))))</f>
        <v>27.272727272727273</v>
      </c>
      <c r="D214" s="14">
        <f>IFERROR(100*_xlfn.IFNA(VLOOKUP($B214,KviZDarije1!$A$1:$N$1000, 7, 0), 0)/'TOP SCORES'!B$6,0)</f>
        <v>0</v>
      </c>
      <c r="E214" s="14">
        <f>IFERROR(100*_xlfn.IFNA(VLOOKUP($B214,KviZDarije2!$A$1:$N$1000, 7, 0), 0)/'TOP SCORES'!C$6,0)</f>
        <v>0</v>
      </c>
      <c r="F214" s="14">
        <f>IFERROR(100*_xlfn.IFNA(VLOOKUP($B214,KviZDarije3!$A$1:$N$1000, 7, 0), 0)/'TOP SCORES'!D$6,0)</f>
        <v>27.272727272727273</v>
      </c>
      <c r="G214" s="14">
        <f>IFERROR(100*_xlfn.IFNA(VLOOKUP($B214,KviZDarije4!$A$1:$N$1000, 7, 0), 0)/'TOP SCORES'!E$6,0)</f>
        <v>0</v>
      </c>
      <c r="H214" s="14">
        <f>IFERROR(100*_xlfn.IFNA(VLOOKUP($B214,KviZDarije5!$A$1:$N$1000, 7, 0), 0)/'TOP SCORES'!F$6,0)</f>
        <v>0</v>
      </c>
      <c r="I214" s="14">
        <f>IFERROR(100*_xlfn.IFNA(VLOOKUP($B214,KviZDarije6!$A$1:$N$1000, 7, 0), 0)/'TOP SCORES'!G$6,0)</f>
        <v>0</v>
      </c>
      <c r="J214" s="14">
        <f>IFERROR(100*_xlfn.IFNA(VLOOKUP($B214,KviZDarije7!$A$1:$N$999, 7, 0), 0)/'TOP SCORES'!H$6,0)</f>
        <v>0</v>
      </c>
      <c r="K214" s="14">
        <f>IFERROR(100*_xlfn.IFNA(VLOOKUP($B214,KviZDarije8!$A$1:$N$1000, 7, 0), 0)/'TOP SCORES'!I$6,0)</f>
        <v>0</v>
      </c>
      <c r="L214" s="14">
        <f>IFERROR(100*_xlfn.IFNA(VLOOKUP($B214,KviZDarije9!$A$1:$N$1000, 7, 0), 0)/'TOP SCORES'!J$6,0)</f>
        <v>0</v>
      </c>
      <c r="M214" s="14">
        <f>IFERROR(100*_xlfn.IFNA(VLOOKUP($B214,KviZDarije10!$A$1:$N$1000, 7, 0), 0)/'TOP SCORES'!K$6,0)</f>
        <v>0</v>
      </c>
      <c r="N214" s="14">
        <f>IFERROR(100*_xlfn.IFNA(VLOOKUP($B214,KviZDarije11!$A$1:$N$1000, 7, 0), 0)/'TOP SCORES'!L$6,0)</f>
        <v>0</v>
      </c>
    </row>
    <row r="215" spans="1:14">
      <c r="A215" s="17">
        <f t="shared" ca="1" si="3"/>
        <v>212</v>
      </c>
      <c r="B215" s="12" t="s">
        <v>142</v>
      </c>
      <c r="C215" s="15" cm="1">
        <f t="array" aca="1" ref="C215" ca="1">SUM(LARGE(D215:N215,ROW(INDIRECT("1:8"))))</f>
        <v>27.272727272727273</v>
      </c>
      <c r="D215" s="14">
        <f>IFERROR(100*_xlfn.IFNA(VLOOKUP($B215,KviZDarije1!$A$1:$N$1000, 7, 0), 0)/'TOP SCORES'!B$6,0)</f>
        <v>0</v>
      </c>
      <c r="E215" s="14">
        <f>IFERROR(100*_xlfn.IFNA(VLOOKUP($B215,KviZDarije2!$A$1:$N$1000, 7, 0), 0)/'TOP SCORES'!C$6,0)</f>
        <v>0</v>
      </c>
      <c r="F215" s="14">
        <f>IFERROR(100*_xlfn.IFNA(VLOOKUP($B215,KviZDarije3!$A$1:$N$1000, 7, 0), 0)/'TOP SCORES'!D$6,0)</f>
        <v>27.272727272727273</v>
      </c>
      <c r="G215" s="14">
        <f>IFERROR(100*_xlfn.IFNA(VLOOKUP($B215,KviZDarije4!$A$1:$N$1000, 7, 0), 0)/'TOP SCORES'!E$6,0)</f>
        <v>0</v>
      </c>
      <c r="H215" s="14">
        <f>IFERROR(100*_xlfn.IFNA(VLOOKUP($B215,KviZDarije5!$A$1:$N$1000, 7, 0), 0)/'TOP SCORES'!F$6,0)</f>
        <v>0</v>
      </c>
      <c r="I215" s="14">
        <f>IFERROR(100*_xlfn.IFNA(VLOOKUP($B215,KviZDarije6!$A$1:$N$1000, 7, 0), 0)/'TOP SCORES'!G$6,0)</f>
        <v>0</v>
      </c>
      <c r="J215" s="14">
        <f>IFERROR(100*_xlfn.IFNA(VLOOKUP($B215,KviZDarije7!$A$1:$N$999, 7, 0), 0)/'TOP SCORES'!H$6,0)</f>
        <v>0</v>
      </c>
      <c r="K215" s="14">
        <f>IFERROR(100*_xlfn.IFNA(VLOOKUP($B215,KviZDarije8!$A$1:$N$1000, 7, 0), 0)/'TOP SCORES'!I$6,0)</f>
        <v>0</v>
      </c>
      <c r="L215" s="14">
        <f>IFERROR(100*_xlfn.IFNA(VLOOKUP($B215,KviZDarije9!$A$1:$N$1000, 7, 0), 0)/'TOP SCORES'!J$6,0)</f>
        <v>0</v>
      </c>
      <c r="M215" s="14">
        <f>IFERROR(100*_xlfn.IFNA(VLOOKUP($B215,KviZDarije10!$A$1:$N$1000, 7, 0), 0)/'TOP SCORES'!K$6,0)</f>
        <v>0</v>
      </c>
      <c r="N215" s="14">
        <f>IFERROR(100*_xlfn.IFNA(VLOOKUP($B215,KviZDarije11!$A$1:$N$1000, 7, 0), 0)/'TOP SCORES'!L$6,0)</f>
        <v>0</v>
      </c>
    </row>
    <row r="216" spans="1:14">
      <c r="A216" s="17">
        <f t="shared" ca="1" si="3"/>
        <v>212</v>
      </c>
      <c r="B216" s="12" t="s">
        <v>212</v>
      </c>
      <c r="C216" s="15" cm="1">
        <f t="array" aca="1" ref="C216" ca="1">SUM(LARGE(D216:N216,ROW(INDIRECT("1:8"))))</f>
        <v>27.272727272727273</v>
      </c>
      <c r="D216" s="14">
        <f>IFERROR(100*_xlfn.IFNA(VLOOKUP($B216,KviZDarije1!$A$1:$N$1000, 7, 0), 0)/'TOP SCORES'!B$6,0)</f>
        <v>0</v>
      </c>
      <c r="E216" s="14">
        <f>IFERROR(100*_xlfn.IFNA(VLOOKUP($B216,KviZDarije2!$A$1:$N$1000, 7, 0), 0)/'TOP SCORES'!C$6,0)</f>
        <v>27.272727272727273</v>
      </c>
      <c r="F216" s="14">
        <f>IFERROR(100*_xlfn.IFNA(VLOOKUP($B216,KviZDarije3!$A$1:$N$1000, 7, 0), 0)/'TOP SCORES'!D$6,0)</f>
        <v>0</v>
      </c>
      <c r="G216" s="14">
        <f>IFERROR(100*_xlfn.IFNA(VLOOKUP($B216,KviZDarije4!$A$1:$N$1000, 7, 0), 0)/'TOP SCORES'!E$6,0)</f>
        <v>0</v>
      </c>
      <c r="H216" s="14">
        <f>IFERROR(100*_xlfn.IFNA(VLOOKUP($B216,KviZDarije5!$A$1:$N$1000, 7, 0), 0)/'TOP SCORES'!F$6,0)</f>
        <v>0</v>
      </c>
      <c r="I216" s="14">
        <f>IFERROR(100*_xlfn.IFNA(VLOOKUP($B216,KviZDarije6!$A$1:$N$1000, 7, 0), 0)/'TOP SCORES'!G$6,0)</f>
        <v>0</v>
      </c>
      <c r="J216" s="14">
        <f>IFERROR(100*_xlfn.IFNA(VLOOKUP($B216,KviZDarije7!$A$1:$N$999, 7, 0), 0)/'TOP SCORES'!H$6,0)</f>
        <v>0</v>
      </c>
      <c r="K216" s="14">
        <f>IFERROR(100*_xlfn.IFNA(VLOOKUP($B216,KviZDarije8!$A$1:$N$1000, 7, 0), 0)/'TOP SCORES'!I$6,0)</f>
        <v>0</v>
      </c>
      <c r="L216" s="14">
        <f>IFERROR(100*_xlfn.IFNA(VLOOKUP($B216,KviZDarije9!$A$1:$N$1000, 7, 0), 0)/'TOP SCORES'!J$6,0)</f>
        <v>0</v>
      </c>
      <c r="M216" s="14">
        <f>IFERROR(100*_xlfn.IFNA(VLOOKUP($B216,KviZDarije10!$A$1:$N$1000, 7, 0), 0)/'TOP SCORES'!K$6,0)</f>
        <v>0</v>
      </c>
      <c r="N216" s="14">
        <f>IFERROR(100*_xlfn.IFNA(VLOOKUP($B216,KviZDarije11!$A$1:$N$1000, 7, 0), 0)/'TOP SCORES'!L$6,0)</f>
        <v>0</v>
      </c>
    </row>
    <row r="217" spans="1:14">
      <c r="A217" s="17">
        <f t="shared" ca="1" si="3"/>
        <v>212</v>
      </c>
      <c r="B217" s="90" t="s">
        <v>327</v>
      </c>
      <c r="C217" s="15" cm="1">
        <f t="array" aca="1" ref="C217" ca="1">SUM(LARGE(D217:N217,ROW(INDIRECT("1:8"))))</f>
        <v>27.272727272727273</v>
      </c>
      <c r="D217" s="14">
        <f>IFERROR(100*_xlfn.IFNA(VLOOKUP($B217,KviZDarije1!$A$1:$N$1000, 7, 0), 0)/'TOP SCORES'!B$6,0)</f>
        <v>0</v>
      </c>
      <c r="E217" s="14">
        <f>IFERROR(100*_xlfn.IFNA(VLOOKUP($B217,KviZDarije2!$A$1:$N$1000, 7, 0), 0)/'TOP SCORES'!C$6,0)</f>
        <v>0</v>
      </c>
      <c r="F217" s="14">
        <f>IFERROR(100*_xlfn.IFNA(VLOOKUP($B217,KviZDarije3!$A$1:$N$1000, 7, 0), 0)/'TOP SCORES'!D$6,0)</f>
        <v>0</v>
      </c>
      <c r="G217" s="14">
        <f>IFERROR(100*_xlfn.IFNA(VLOOKUP($B217,KviZDarije4!$A$1:$N$1000, 7, 0), 0)/'TOP SCORES'!E$6,0)</f>
        <v>0</v>
      </c>
      <c r="H217" s="14">
        <f>IFERROR(100*_xlfn.IFNA(VLOOKUP($B217,KviZDarije5!$A$1:$N$1000, 7, 0), 0)/'TOP SCORES'!F$6,0)</f>
        <v>0</v>
      </c>
      <c r="I217" s="14">
        <f>IFERROR(100*_xlfn.IFNA(VLOOKUP($B217,KviZDarije6!$A$1:$N$1000, 7, 0), 0)/'TOP SCORES'!G$6,0)</f>
        <v>0</v>
      </c>
      <c r="J217" s="14">
        <f>IFERROR(100*_xlfn.IFNA(VLOOKUP($B217,KviZDarije7!$A$1:$N$999, 7, 0), 0)/'TOP SCORES'!H$6,0)</f>
        <v>0</v>
      </c>
      <c r="K217" s="14">
        <f>IFERROR(100*_xlfn.IFNA(VLOOKUP($B217,KviZDarije8!$A$1:$N$1000, 7, 0), 0)/'TOP SCORES'!I$6,0)</f>
        <v>0</v>
      </c>
      <c r="L217" s="14">
        <f>IFERROR(100*_xlfn.IFNA(VLOOKUP($B217,KviZDarije9!$A$1:$N$1000, 7, 0), 0)/'TOP SCORES'!J$6,0)</f>
        <v>0</v>
      </c>
      <c r="M217" s="14">
        <f>IFERROR(100*_xlfn.IFNA(VLOOKUP($B217,KviZDarije10!$A$1:$N$1000, 7, 0), 0)/'TOP SCORES'!K$6,0)</f>
        <v>0</v>
      </c>
      <c r="N217" s="14">
        <f>IFERROR(100*_xlfn.IFNA(VLOOKUP($B217,KviZDarije11!$A$1:$N$1000, 7, 0), 0)/'TOP SCORES'!L$6,0)</f>
        <v>27.272727272727273</v>
      </c>
    </row>
    <row r="218" spans="1:14">
      <c r="A218" s="17">
        <f t="shared" ca="1" si="3"/>
        <v>217</v>
      </c>
      <c r="B218" s="33" t="s">
        <v>289</v>
      </c>
      <c r="C218" s="15" cm="1">
        <f t="array" aca="1" ref="C218" ca="1">SUM(LARGE(D218:N218,ROW(INDIRECT("1:8"))))</f>
        <v>22.222222222222221</v>
      </c>
      <c r="D218" s="14">
        <f>IFERROR(100*_xlfn.IFNA(VLOOKUP($B218,KviZDarije1!$A$1:$N$1000, 7, 0), 0)/'TOP SCORES'!B$6,0)</f>
        <v>0</v>
      </c>
      <c r="E218" s="14">
        <f>IFERROR(100*_xlfn.IFNA(VLOOKUP($B218,KviZDarije2!$A$1:$N$1000, 7, 0), 0)/'TOP SCORES'!C$6,0)</f>
        <v>0</v>
      </c>
      <c r="F218" s="14">
        <f>IFERROR(100*_xlfn.IFNA(VLOOKUP($B218,KviZDarije3!$A$1:$N$1000, 7, 0), 0)/'TOP SCORES'!D$6,0)</f>
        <v>0</v>
      </c>
      <c r="G218" s="14">
        <f>IFERROR(100*_xlfn.IFNA(VLOOKUP($B218,KviZDarije4!$A$1:$N$1000, 7, 0), 0)/'TOP SCORES'!E$6,0)</f>
        <v>0</v>
      </c>
      <c r="H218" s="14">
        <f>IFERROR(100*_xlfn.IFNA(VLOOKUP($B218,KviZDarije5!$A$1:$N$1000, 7, 0), 0)/'TOP SCORES'!F$6,0)</f>
        <v>0</v>
      </c>
      <c r="I218" s="14">
        <f>IFERROR(100*_xlfn.IFNA(VLOOKUP($B218,KviZDarije6!$A$1:$N$1000, 7, 0), 0)/'TOP SCORES'!G$6,0)</f>
        <v>22.222222222222221</v>
      </c>
      <c r="J218" s="14">
        <f>IFERROR(100*_xlfn.IFNA(VLOOKUP($B218,KviZDarije7!$A$1:$N$999, 7, 0), 0)/'TOP SCORES'!H$6,0)</f>
        <v>0</v>
      </c>
      <c r="K218" s="14">
        <f>IFERROR(100*_xlfn.IFNA(VLOOKUP($B218,KviZDarije8!$A$1:$N$1000, 7, 0), 0)/'TOP SCORES'!I$6,0)</f>
        <v>0</v>
      </c>
      <c r="L218" s="14">
        <f>IFERROR(100*_xlfn.IFNA(VLOOKUP($B218,KviZDarije9!$A$1:$N$1000, 7, 0), 0)/'TOP SCORES'!J$6,0)</f>
        <v>0</v>
      </c>
      <c r="M218" s="14">
        <f>IFERROR(100*_xlfn.IFNA(VLOOKUP($B218,KviZDarije10!$A$1:$N$1000, 7, 0), 0)/'TOP SCORES'!K$6,0)</f>
        <v>0</v>
      </c>
      <c r="N218" s="14">
        <f>IFERROR(100*_xlfn.IFNA(VLOOKUP($B218,KviZDarije11!$A$1:$N$1000, 7, 0), 0)/'TOP SCORES'!L$6,0)</f>
        <v>0</v>
      </c>
    </row>
    <row r="219" spans="1:14">
      <c r="A219" s="17">
        <f t="shared" ca="1" si="3"/>
        <v>217</v>
      </c>
      <c r="B219" s="33" t="s">
        <v>281</v>
      </c>
      <c r="C219" s="15" cm="1">
        <f t="array" aca="1" ref="C219" ca="1">SUM(LARGE(D219:N219,ROW(INDIRECT("1:8"))))</f>
        <v>22.222222222222221</v>
      </c>
      <c r="D219" s="14">
        <f>IFERROR(100*_xlfn.IFNA(VLOOKUP($B219,KviZDarije1!$A$1:$N$1000, 7, 0), 0)/'TOP SCORES'!B$6,0)</f>
        <v>0</v>
      </c>
      <c r="E219" s="14">
        <f>IFERROR(100*_xlfn.IFNA(VLOOKUP($B219,KviZDarije2!$A$1:$N$1000, 7, 0), 0)/'TOP SCORES'!C$6,0)</f>
        <v>0</v>
      </c>
      <c r="F219" s="14">
        <f>IFERROR(100*_xlfn.IFNA(VLOOKUP($B219,KviZDarije3!$A$1:$N$1000, 7, 0), 0)/'TOP SCORES'!D$6,0)</f>
        <v>0</v>
      </c>
      <c r="G219" s="14">
        <f>IFERROR(100*_xlfn.IFNA(VLOOKUP($B219,KviZDarije4!$A$1:$N$1000, 7, 0), 0)/'TOP SCORES'!E$6,0)</f>
        <v>0</v>
      </c>
      <c r="H219" s="14">
        <f>IFERROR(100*_xlfn.IFNA(VLOOKUP($B219,KviZDarije5!$A$1:$N$1000, 7, 0), 0)/'TOP SCORES'!F$6,0)</f>
        <v>0</v>
      </c>
      <c r="I219" s="14">
        <f>IFERROR(100*_xlfn.IFNA(VLOOKUP($B219,KviZDarije6!$A$1:$N$1000, 7, 0), 0)/'TOP SCORES'!G$6,0)</f>
        <v>22.222222222222221</v>
      </c>
      <c r="J219" s="14">
        <f>IFERROR(100*_xlfn.IFNA(VLOOKUP($B219,KviZDarije7!$A$1:$N$999, 7, 0), 0)/'TOP SCORES'!H$6,0)</f>
        <v>0</v>
      </c>
      <c r="K219" s="14">
        <f>IFERROR(100*_xlfn.IFNA(VLOOKUP($B219,KviZDarije8!$A$1:$N$1000, 7, 0), 0)/'TOP SCORES'!I$6,0)</f>
        <v>0</v>
      </c>
      <c r="L219" s="14">
        <f>IFERROR(100*_xlfn.IFNA(VLOOKUP($B219,KviZDarije9!$A$1:$N$1000, 7, 0), 0)/'TOP SCORES'!J$6,0)</f>
        <v>0</v>
      </c>
      <c r="M219" s="14">
        <f>IFERROR(100*_xlfn.IFNA(VLOOKUP($B219,KviZDarije10!$A$1:$N$1000, 7, 0), 0)/'TOP SCORES'!K$6,0)</f>
        <v>0</v>
      </c>
      <c r="N219" s="14">
        <f>IFERROR(100*_xlfn.IFNA(VLOOKUP($B219,KviZDarije11!$A$1:$N$1000, 7, 0), 0)/'TOP SCORES'!L$6,0)</f>
        <v>0</v>
      </c>
    </row>
    <row r="220" spans="1:14">
      <c r="A220" s="17">
        <f t="shared" ca="1" si="3"/>
        <v>217</v>
      </c>
      <c r="B220" s="33" t="s">
        <v>287</v>
      </c>
      <c r="C220" s="15" cm="1">
        <f t="array" aca="1" ref="C220" ca="1">SUM(LARGE(D220:N220,ROW(INDIRECT("1:8"))))</f>
        <v>22.222222222222221</v>
      </c>
      <c r="D220" s="14">
        <f>IFERROR(100*_xlfn.IFNA(VLOOKUP($B220,KviZDarije1!$A$1:$N$1000, 7, 0), 0)/'TOP SCORES'!B$6,0)</f>
        <v>0</v>
      </c>
      <c r="E220" s="14">
        <f>IFERROR(100*_xlfn.IFNA(VLOOKUP($B220,KviZDarije2!$A$1:$N$1000, 7, 0), 0)/'TOP SCORES'!C$6,0)</f>
        <v>0</v>
      </c>
      <c r="F220" s="14">
        <f>IFERROR(100*_xlfn.IFNA(VLOOKUP($B220,KviZDarije3!$A$1:$N$1000, 7, 0), 0)/'TOP SCORES'!D$6,0)</f>
        <v>0</v>
      </c>
      <c r="G220" s="14">
        <f>IFERROR(100*_xlfn.IFNA(VLOOKUP($B220,KviZDarije4!$A$1:$N$1000, 7, 0), 0)/'TOP SCORES'!E$6,0)</f>
        <v>0</v>
      </c>
      <c r="H220" s="14">
        <f>IFERROR(100*_xlfn.IFNA(VLOOKUP($B220,KviZDarije5!$A$1:$N$1000, 7, 0), 0)/'TOP SCORES'!F$6,0)</f>
        <v>0</v>
      </c>
      <c r="I220" s="14">
        <f>IFERROR(100*_xlfn.IFNA(VLOOKUP($B220,KviZDarije6!$A$1:$N$1000, 7, 0), 0)/'TOP SCORES'!G$6,0)</f>
        <v>22.222222222222221</v>
      </c>
      <c r="J220" s="14">
        <f>IFERROR(100*_xlfn.IFNA(VLOOKUP($B220,KviZDarije7!$A$1:$N$999, 7, 0), 0)/'TOP SCORES'!H$6,0)</f>
        <v>0</v>
      </c>
      <c r="K220" s="14">
        <f>IFERROR(100*_xlfn.IFNA(VLOOKUP($B220,KviZDarije8!$A$1:$N$1000, 7, 0), 0)/'TOP SCORES'!I$6,0)</f>
        <v>0</v>
      </c>
      <c r="L220" s="14">
        <f>IFERROR(100*_xlfn.IFNA(VLOOKUP($B220,KviZDarije9!$A$1:$N$1000, 7, 0), 0)/'TOP SCORES'!J$6,0)</f>
        <v>0</v>
      </c>
      <c r="M220" s="14">
        <f>IFERROR(100*_xlfn.IFNA(VLOOKUP($B220,KviZDarije10!$A$1:$N$1000, 7, 0), 0)/'TOP SCORES'!K$6,0)</f>
        <v>0</v>
      </c>
      <c r="N220" s="14">
        <f>IFERROR(100*_xlfn.IFNA(VLOOKUP($B220,KviZDarije11!$A$1:$N$1000, 7, 0), 0)/'TOP SCORES'!L$6,0)</f>
        <v>0</v>
      </c>
    </row>
    <row r="221" spans="1:14">
      <c r="A221" s="17">
        <f t="shared" ca="1" si="3"/>
        <v>217</v>
      </c>
      <c r="B221" s="33" t="s">
        <v>284</v>
      </c>
      <c r="C221" s="15" cm="1">
        <f t="array" aca="1" ref="C221" ca="1">SUM(LARGE(D221:N221,ROW(INDIRECT("1:8"))))</f>
        <v>22.222222222222221</v>
      </c>
      <c r="D221" s="14">
        <f>IFERROR(100*_xlfn.IFNA(VLOOKUP($B221,KviZDarije1!$A$1:$N$1000, 7, 0), 0)/'TOP SCORES'!B$6,0)</f>
        <v>0</v>
      </c>
      <c r="E221" s="14">
        <f>IFERROR(100*_xlfn.IFNA(VLOOKUP($B221,KviZDarije2!$A$1:$N$1000, 7, 0), 0)/'TOP SCORES'!C$6,0)</f>
        <v>0</v>
      </c>
      <c r="F221" s="14">
        <f>IFERROR(100*_xlfn.IFNA(VLOOKUP($B221,KviZDarije3!$A$1:$N$1000, 7, 0), 0)/'TOP SCORES'!D$6,0)</f>
        <v>0</v>
      </c>
      <c r="G221" s="14">
        <f>IFERROR(100*_xlfn.IFNA(VLOOKUP($B221,KviZDarije4!$A$1:$N$1000, 7, 0), 0)/'TOP SCORES'!E$6,0)</f>
        <v>0</v>
      </c>
      <c r="H221" s="14">
        <f>IFERROR(100*_xlfn.IFNA(VLOOKUP($B221,KviZDarije5!$A$1:$N$1000, 7, 0), 0)/'TOP SCORES'!F$6,0)</f>
        <v>0</v>
      </c>
      <c r="I221" s="14">
        <f>IFERROR(100*_xlfn.IFNA(VLOOKUP($B221,KviZDarije6!$A$1:$N$1000, 7, 0), 0)/'TOP SCORES'!G$6,0)</f>
        <v>22.222222222222221</v>
      </c>
      <c r="J221" s="14">
        <f>IFERROR(100*_xlfn.IFNA(VLOOKUP($B221,KviZDarije7!$A$1:$N$999, 7, 0), 0)/'TOP SCORES'!H$6,0)</f>
        <v>0</v>
      </c>
      <c r="K221" s="14">
        <f>IFERROR(100*_xlfn.IFNA(VLOOKUP($B221,KviZDarije8!$A$1:$N$1000, 7, 0), 0)/'TOP SCORES'!I$6,0)</f>
        <v>0</v>
      </c>
      <c r="L221" s="14">
        <f>IFERROR(100*_xlfn.IFNA(VLOOKUP($B221,KviZDarije9!$A$1:$N$1000, 7, 0), 0)/'TOP SCORES'!J$6,0)</f>
        <v>0</v>
      </c>
      <c r="M221" s="14">
        <f>IFERROR(100*_xlfn.IFNA(VLOOKUP($B221,KviZDarije10!$A$1:$N$1000, 7, 0), 0)/'TOP SCORES'!K$6,0)</f>
        <v>0</v>
      </c>
      <c r="N221" s="14">
        <f>IFERROR(100*_xlfn.IFNA(VLOOKUP($B221,KviZDarije11!$A$1:$N$1000, 7, 0), 0)/'TOP SCORES'!L$6,0)</f>
        <v>0</v>
      </c>
    </row>
    <row r="222" spans="1:14">
      <c r="A222" s="17">
        <f t="shared" ca="1" si="3"/>
        <v>221</v>
      </c>
      <c r="B222" s="12" t="s">
        <v>200</v>
      </c>
      <c r="C222" s="15" cm="1">
        <f t="array" aca="1" ref="C222" ca="1">SUM(LARGE(D222:N222,ROW(INDIRECT("1:8"))))</f>
        <v>20</v>
      </c>
      <c r="D222" s="14">
        <f>IFERROR(100*_xlfn.IFNA(VLOOKUP($B222,KviZDarije1!$A$1:$N$1000, 7, 0), 0)/'TOP SCORES'!B$6,0)</f>
        <v>20</v>
      </c>
      <c r="E222" s="14">
        <f>IFERROR(100*_xlfn.IFNA(VLOOKUP($B222,KviZDarije2!$A$1:$N$1000, 7, 0), 0)/'TOP SCORES'!C$6,0)</f>
        <v>0</v>
      </c>
      <c r="F222" s="14">
        <f>IFERROR(100*_xlfn.IFNA(VLOOKUP($B222,KviZDarije3!$A$1:$N$1000, 7, 0), 0)/'TOP SCORES'!D$6,0)</f>
        <v>0</v>
      </c>
      <c r="G222" s="14">
        <f>IFERROR(100*_xlfn.IFNA(VLOOKUP($B222,KviZDarije4!$A$1:$N$1000, 7, 0), 0)/'TOP SCORES'!E$6,0)</f>
        <v>0</v>
      </c>
      <c r="H222" s="14">
        <f>IFERROR(100*_xlfn.IFNA(VLOOKUP($B222,KviZDarije5!$A$1:$N$1000, 7, 0), 0)/'TOP SCORES'!F$6,0)</f>
        <v>0</v>
      </c>
      <c r="I222" s="14">
        <f>IFERROR(100*_xlfn.IFNA(VLOOKUP($B222,KviZDarije6!$A$1:$N$1000, 7, 0), 0)/'TOP SCORES'!G$6,0)</f>
        <v>0</v>
      </c>
      <c r="J222" s="14">
        <f>IFERROR(100*_xlfn.IFNA(VLOOKUP($B222,KviZDarije7!$A$1:$N$999, 7, 0), 0)/'TOP SCORES'!H$6,0)</f>
        <v>0</v>
      </c>
      <c r="K222" s="14">
        <f>IFERROR(100*_xlfn.IFNA(VLOOKUP($B222,KviZDarije8!$A$1:$N$1000, 7, 0), 0)/'TOP SCORES'!I$6,0)</f>
        <v>0</v>
      </c>
      <c r="L222" s="14">
        <f>IFERROR(100*_xlfn.IFNA(VLOOKUP($B222,KviZDarije9!$A$1:$N$1000, 7, 0), 0)/'TOP SCORES'!J$6,0)</f>
        <v>0</v>
      </c>
      <c r="M222" s="14">
        <f>IFERROR(100*_xlfn.IFNA(VLOOKUP($B222,KviZDarije10!$A$1:$N$1000, 7, 0), 0)/'TOP SCORES'!K$6,0)</f>
        <v>0</v>
      </c>
      <c r="N222" s="14">
        <f>IFERROR(100*_xlfn.IFNA(VLOOKUP($B222,KviZDarije11!$A$1:$N$1000, 7, 0), 0)/'TOP SCORES'!L$6,0)</f>
        <v>0</v>
      </c>
    </row>
    <row r="223" spans="1:14">
      <c r="A223" s="17">
        <f t="shared" ca="1" si="3"/>
        <v>221</v>
      </c>
      <c r="B223" s="33" t="s">
        <v>265</v>
      </c>
      <c r="C223" s="15" cm="1">
        <f t="array" aca="1" ref="C223" ca="1">SUM(LARGE(D223:N223,ROW(INDIRECT("1:8"))))</f>
        <v>20</v>
      </c>
      <c r="D223" s="14">
        <f>IFERROR(100*_xlfn.IFNA(VLOOKUP($B223,KviZDarije1!$A$1:$N$1000, 7, 0), 0)/'TOP SCORES'!B$6,0)</f>
        <v>0</v>
      </c>
      <c r="E223" s="14">
        <f>IFERROR(100*_xlfn.IFNA(VLOOKUP($B223,KviZDarije2!$A$1:$N$1000, 7, 0), 0)/'TOP SCORES'!C$6,0)</f>
        <v>0</v>
      </c>
      <c r="F223" s="14">
        <f>IFERROR(100*_xlfn.IFNA(VLOOKUP($B223,KviZDarije3!$A$1:$N$1000, 7, 0), 0)/'TOP SCORES'!D$6,0)</f>
        <v>0</v>
      </c>
      <c r="G223" s="14">
        <f>IFERROR(100*_xlfn.IFNA(VLOOKUP($B223,KviZDarije4!$A$1:$N$1000, 7, 0), 0)/'TOP SCORES'!E$6,0)</f>
        <v>20</v>
      </c>
      <c r="H223" s="14">
        <f>IFERROR(100*_xlfn.IFNA(VLOOKUP($B223,KviZDarije5!$A$1:$N$1000, 7, 0), 0)/'TOP SCORES'!F$6,0)</f>
        <v>0</v>
      </c>
      <c r="I223" s="14">
        <f>IFERROR(100*_xlfn.IFNA(VLOOKUP($B223,KviZDarije6!$A$1:$N$1000, 7, 0), 0)/'TOP SCORES'!G$6,0)</f>
        <v>0</v>
      </c>
      <c r="J223" s="14">
        <f>IFERROR(100*_xlfn.IFNA(VLOOKUP($B223,KviZDarije7!$A$1:$N$999, 7, 0), 0)/'TOP SCORES'!H$6,0)</f>
        <v>0</v>
      </c>
      <c r="K223" s="14">
        <f>IFERROR(100*_xlfn.IFNA(VLOOKUP($B223,KviZDarije8!$A$1:$N$1000, 7, 0), 0)/'TOP SCORES'!I$6,0)</f>
        <v>0</v>
      </c>
      <c r="L223" s="14">
        <f>IFERROR(100*_xlfn.IFNA(VLOOKUP($B223,KviZDarije9!$A$1:$N$1000, 7, 0), 0)/'TOP SCORES'!J$6,0)</f>
        <v>0</v>
      </c>
      <c r="M223" s="14">
        <f>IFERROR(100*_xlfn.IFNA(VLOOKUP($B223,KviZDarije10!$A$1:$N$1000, 7, 0), 0)/'TOP SCORES'!K$6,0)</f>
        <v>0</v>
      </c>
      <c r="N223" s="14">
        <f>IFERROR(100*_xlfn.IFNA(VLOOKUP($B223,KviZDarije11!$A$1:$N$1000, 7, 0), 0)/'TOP SCORES'!L$6,0)</f>
        <v>0</v>
      </c>
    </row>
    <row r="224" spans="1:14">
      <c r="A224" s="17">
        <f t="shared" ca="1" si="3"/>
        <v>221</v>
      </c>
      <c r="B224" s="33" t="s">
        <v>255</v>
      </c>
      <c r="C224" s="15" cm="1">
        <f t="array" aca="1" ref="C224" ca="1">SUM(LARGE(D224:N224,ROW(INDIRECT("1:8"))))</f>
        <v>20</v>
      </c>
      <c r="D224" s="14">
        <f>IFERROR(100*_xlfn.IFNA(VLOOKUP($B224,KviZDarije1!$A$1:$N$1000, 7, 0), 0)/'TOP SCORES'!B$6,0)</f>
        <v>0</v>
      </c>
      <c r="E224" s="14">
        <f>IFERROR(100*_xlfn.IFNA(VLOOKUP($B224,KviZDarije2!$A$1:$N$1000, 7, 0), 0)/'TOP SCORES'!C$6,0)</f>
        <v>0</v>
      </c>
      <c r="F224" s="14">
        <f>IFERROR(100*_xlfn.IFNA(VLOOKUP($B224,KviZDarije3!$A$1:$N$1000, 7, 0), 0)/'TOP SCORES'!D$6,0)</f>
        <v>0</v>
      </c>
      <c r="G224" s="14">
        <f>IFERROR(100*_xlfn.IFNA(VLOOKUP($B224,KviZDarije4!$A$1:$N$1000, 7, 0), 0)/'TOP SCORES'!E$6,0)</f>
        <v>20</v>
      </c>
      <c r="H224" s="14">
        <f>IFERROR(100*_xlfn.IFNA(VLOOKUP($B224,KviZDarije5!$A$1:$N$1000, 7, 0), 0)/'TOP SCORES'!F$6,0)</f>
        <v>0</v>
      </c>
      <c r="I224" s="14">
        <f>IFERROR(100*_xlfn.IFNA(VLOOKUP($B224,KviZDarije6!$A$1:$N$1000, 7, 0), 0)/'TOP SCORES'!G$6,0)</f>
        <v>0</v>
      </c>
      <c r="J224" s="14">
        <f>IFERROR(100*_xlfn.IFNA(VLOOKUP($B224,KviZDarije7!$A$1:$N$999, 7, 0), 0)/'TOP SCORES'!H$6,0)</f>
        <v>0</v>
      </c>
      <c r="K224" s="14">
        <f>IFERROR(100*_xlfn.IFNA(VLOOKUP($B224,KviZDarije8!$A$1:$N$1000, 7, 0), 0)/'TOP SCORES'!I$6,0)</f>
        <v>0</v>
      </c>
      <c r="L224" s="14">
        <f>IFERROR(100*_xlfn.IFNA(VLOOKUP($B224,KviZDarije9!$A$1:$N$1000, 7, 0), 0)/'TOP SCORES'!J$6,0)</f>
        <v>0</v>
      </c>
      <c r="M224" s="14">
        <f>IFERROR(100*_xlfn.IFNA(VLOOKUP($B224,KviZDarije10!$A$1:$N$1000, 7, 0), 0)/'TOP SCORES'!K$6,0)</f>
        <v>0</v>
      </c>
      <c r="N224" s="14">
        <f>IFERROR(100*_xlfn.IFNA(VLOOKUP($B224,KviZDarije11!$A$1:$N$1000, 7, 0), 0)/'TOP SCORES'!L$6,0)</f>
        <v>0</v>
      </c>
    </row>
    <row r="225" spans="1:14">
      <c r="A225" s="17">
        <f t="shared" ca="1" si="3"/>
        <v>221</v>
      </c>
      <c r="B225" s="34" t="s">
        <v>269</v>
      </c>
      <c r="C225" s="15" cm="1">
        <f t="array" aca="1" ref="C225" ca="1">SUM(LARGE(D225:N225,ROW(INDIRECT("1:8"))))</f>
        <v>20</v>
      </c>
      <c r="D225" s="14">
        <f>IFERROR(100*_xlfn.IFNA(VLOOKUP($B225,KviZDarije1!$A$1:$N$1000, 7, 0), 0)/'TOP SCORES'!B$6,0)</f>
        <v>0</v>
      </c>
      <c r="E225" s="14">
        <f>IFERROR(100*_xlfn.IFNA(VLOOKUP($B225,KviZDarije2!$A$1:$N$1000, 7, 0), 0)/'TOP SCORES'!C$6,0)</f>
        <v>0</v>
      </c>
      <c r="F225" s="14">
        <f>IFERROR(100*_xlfn.IFNA(VLOOKUP($B225,KviZDarije3!$A$1:$N$1000, 7, 0), 0)/'TOP SCORES'!D$6,0)</f>
        <v>0</v>
      </c>
      <c r="G225" s="14">
        <f>IFERROR(100*_xlfn.IFNA(VLOOKUP($B225,KviZDarije4!$A$1:$N$1000, 7, 0), 0)/'TOP SCORES'!E$6,0)</f>
        <v>20</v>
      </c>
      <c r="H225" s="14">
        <f>IFERROR(100*_xlfn.IFNA(VLOOKUP($B225,KviZDarije5!$A$1:$N$1000, 7, 0), 0)/'TOP SCORES'!F$6,0)</f>
        <v>0</v>
      </c>
      <c r="I225" s="14">
        <f>IFERROR(100*_xlfn.IFNA(VLOOKUP($B225,KviZDarije6!$A$1:$N$1000, 7, 0), 0)/'TOP SCORES'!G$6,0)</f>
        <v>0</v>
      </c>
      <c r="J225" s="14">
        <f>IFERROR(100*_xlfn.IFNA(VLOOKUP($B225,KviZDarije7!$A$1:$N$999, 7, 0), 0)/'TOP SCORES'!H$6,0)</f>
        <v>0</v>
      </c>
      <c r="K225" s="14">
        <f>IFERROR(100*_xlfn.IFNA(VLOOKUP($B225,KviZDarije8!$A$1:$N$1000, 7, 0), 0)/'TOP SCORES'!I$6,0)</f>
        <v>0</v>
      </c>
      <c r="L225" s="14">
        <f>IFERROR(100*_xlfn.IFNA(VLOOKUP($B225,KviZDarije9!$A$1:$N$1000, 7, 0), 0)/'TOP SCORES'!J$6,0)</f>
        <v>0</v>
      </c>
      <c r="M225" s="14">
        <f>IFERROR(100*_xlfn.IFNA(VLOOKUP($B225,KviZDarije10!$A$1:$N$1000, 7, 0), 0)/'TOP SCORES'!K$6,0)</f>
        <v>0</v>
      </c>
      <c r="N225" s="14">
        <f>IFERROR(100*_xlfn.IFNA(VLOOKUP($B225,KviZDarije11!$A$1:$N$1000, 7, 0), 0)/'TOP SCORES'!L$6,0)</f>
        <v>0</v>
      </c>
    </row>
    <row r="226" spans="1:14">
      <c r="A226" s="17">
        <f t="shared" ca="1" si="3"/>
        <v>221</v>
      </c>
      <c r="B226" s="34" t="s">
        <v>268</v>
      </c>
      <c r="C226" s="15" cm="1">
        <f t="array" aca="1" ref="C226" ca="1">SUM(LARGE(D226:N226,ROW(INDIRECT("1:8"))))</f>
        <v>20</v>
      </c>
      <c r="D226" s="14">
        <f>IFERROR(100*_xlfn.IFNA(VLOOKUP($B226,KviZDarije1!$A$1:$N$1000, 7, 0), 0)/'TOP SCORES'!B$6,0)</f>
        <v>0</v>
      </c>
      <c r="E226" s="14">
        <f>IFERROR(100*_xlfn.IFNA(VLOOKUP($B226,KviZDarije2!$A$1:$N$1000, 7, 0), 0)/'TOP SCORES'!C$6,0)</f>
        <v>0</v>
      </c>
      <c r="F226" s="14">
        <f>IFERROR(100*_xlfn.IFNA(VLOOKUP($B226,KviZDarije3!$A$1:$N$1000, 7, 0), 0)/'TOP SCORES'!D$6,0)</f>
        <v>0</v>
      </c>
      <c r="G226" s="14">
        <f>IFERROR(100*_xlfn.IFNA(VLOOKUP($B226,KviZDarije4!$A$1:$N$1000, 7, 0), 0)/'TOP SCORES'!E$6,0)</f>
        <v>20</v>
      </c>
      <c r="H226" s="14">
        <f>IFERROR(100*_xlfn.IFNA(VLOOKUP($B226,KviZDarije5!$A$1:$N$1000, 7, 0), 0)/'TOP SCORES'!F$6,0)</f>
        <v>0</v>
      </c>
      <c r="I226" s="14">
        <f>IFERROR(100*_xlfn.IFNA(VLOOKUP($B226,KviZDarije6!$A$1:$N$1000, 7, 0), 0)/'TOP SCORES'!G$6,0)</f>
        <v>0</v>
      </c>
      <c r="J226" s="14">
        <f>IFERROR(100*_xlfn.IFNA(VLOOKUP($B226,KviZDarije7!$A$1:$N$999, 7, 0), 0)/'TOP SCORES'!H$6,0)</f>
        <v>0</v>
      </c>
      <c r="K226" s="14">
        <f>IFERROR(100*_xlfn.IFNA(VLOOKUP($B226,KviZDarije8!$A$1:$N$1000, 7, 0), 0)/'TOP SCORES'!I$6,0)</f>
        <v>0</v>
      </c>
      <c r="L226" s="14">
        <f>IFERROR(100*_xlfn.IFNA(VLOOKUP($B226,KviZDarije9!$A$1:$N$1000, 7, 0), 0)/'TOP SCORES'!J$6,0)</f>
        <v>0</v>
      </c>
      <c r="M226" s="14">
        <f>IFERROR(100*_xlfn.IFNA(VLOOKUP($B226,KviZDarije10!$A$1:$N$1000, 7, 0), 0)/'TOP SCORES'!K$6,0)</f>
        <v>0</v>
      </c>
      <c r="N226" s="14">
        <f>IFERROR(100*_xlfn.IFNA(VLOOKUP($B226,KviZDarije11!$A$1:$N$1000, 7, 0), 0)/'TOP SCORES'!L$6,0)</f>
        <v>0</v>
      </c>
    </row>
    <row r="227" spans="1:14">
      <c r="A227" s="17">
        <f t="shared" ca="1" si="3"/>
        <v>221</v>
      </c>
      <c r="B227" s="33" t="s">
        <v>314</v>
      </c>
      <c r="C227" s="15" cm="1">
        <f t="array" aca="1" ref="C227" ca="1">SUM(LARGE(D227:N227,ROW(INDIRECT("1:8"))))</f>
        <v>20</v>
      </c>
      <c r="D227" s="14">
        <f>IFERROR(100*_xlfn.IFNA(VLOOKUP($B227,KviZDarije1!$A$1:$N$1000, 7, 0), 0)/'TOP SCORES'!B$6,0)</f>
        <v>0</v>
      </c>
      <c r="E227" s="14">
        <f>IFERROR(100*_xlfn.IFNA(VLOOKUP($B227,KviZDarije2!$A$1:$N$1000, 7, 0), 0)/'TOP SCORES'!C$6,0)</f>
        <v>0</v>
      </c>
      <c r="F227" s="14">
        <f>IFERROR(100*_xlfn.IFNA(VLOOKUP($B227,KviZDarije3!$A$1:$N$1000, 7, 0), 0)/'TOP SCORES'!D$6,0)</f>
        <v>0</v>
      </c>
      <c r="G227" s="14">
        <f>IFERROR(100*_xlfn.IFNA(VLOOKUP($B227,KviZDarije4!$A$1:$N$1000, 7, 0), 0)/'TOP SCORES'!E$6,0)</f>
        <v>0</v>
      </c>
      <c r="H227" s="14">
        <f>IFERROR(100*_xlfn.IFNA(VLOOKUP($B227,KviZDarije5!$A$1:$N$1000, 7, 0), 0)/'TOP SCORES'!F$6,0)</f>
        <v>0</v>
      </c>
      <c r="I227" s="14">
        <f>IFERROR(100*_xlfn.IFNA(VLOOKUP($B227,KviZDarije6!$A$1:$N$1000, 7, 0), 0)/'TOP SCORES'!G$6,0)</f>
        <v>0</v>
      </c>
      <c r="J227" s="14">
        <f>IFERROR(100*_xlfn.IFNA(VLOOKUP($B227,KviZDarije7!$A$1:$N$999, 7, 0), 0)/'TOP SCORES'!H$6,0)</f>
        <v>0</v>
      </c>
      <c r="K227" s="14">
        <f>IFERROR(100*_xlfn.IFNA(VLOOKUP($B227,KviZDarije8!$A$1:$N$1000, 7, 0), 0)/'TOP SCORES'!I$6,0)</f>
        <v>0</v>
      </c>
      <c r="L227" s="14">
        <f>IFERROR(100*_xlfn.IFNA(VLOOKUP($B227,KviZDarije9!$A$1:$N$1000, 7, 0), 0)/'TOP SCORES'!J$6,0)</f>
        <v>0</v>
      </c>
      <c r="M227" s="14">
        <f>IFERROR(100*_xlfn.IFNA(VLOOKUP($B227,KviZDarije10!$A$1:$N$1000, 7, 0), 0)/'TOP SCORES'!K$6,0)</f>
        <v>20</v>
      </c>
      <c r="N227" s="14">
        <f>IFERROR(100*_xlfn.IFNA(VLOOKUP($B227,KviZDarije11!$A$1:$N$1000, 7, 0), 0)/'TOP SCORES'!L$6,0)</f>
        <v>0</v>
      </c>
    </row>
    <row r="228" spans="1:14">
      <c r="A228" s="17">
        <f t="shared" ca="1" si="3"/>
        <v>227</v>
      </c>
      <c r="B228" s="12" t="s">
        <v>219</v>
      </c>
      <c r="C228" s="15" cm="1">
        <f t="array" aca="1" ref="C228" ca="1">SUM(LARGE(D228:N228,ROW(INDIRECT("1:8"))))</f>
        <v>18.181818181818183</v>
      </c>
      <c r="D228" s="14">
        <f>IFERROR(100*_xlfn.IFNA(VLOOKUP($B228,KviZDarije1!$A$1:$N$1000, 7, 0), 0)/'TOP SCORES'!B$6,0)</f>
        <v>0</v>
      </c>
      <c r="E228" s="14">
        <f>IFERROR(100*_xlfn.IFNA(VLOOKUP($B228,KviZDarije2!$A$1:$N$1000, 7, 0), 0)/'TOP SCORES'!C$6,0)</f>
        <v>18.181818181818183</v>
      </c>
      <c r="F228" s="14">
        <f>IFERROR(100*_xlfn.IFNA(VLOOKUP($B228,KviZDarije3!$A$1:$N$1000, 7, 0), 0)/'TOP SCORES'!D$6,0)</f>
        <v>0</v>
      </c>
      <c r="G228" s="14">
        <f>IFERROR(100*_xlfn.IFNA(VLOOKUP($B228,KviZDarije4!$A$1:$N$1000, 7, 0), 0)/'TOP SCORES'!E$6,0)</f>
        <v>0</v>
      </c>
      <c r="H228" s="14">
        <f>IFERROR(100*_xlfn.IFNA(VLOOKUP($B228,KviZDarije5!$A$1:$N$1000, 7, 0), 0)/'TOP SCORES'!F$6,0)</f>
        <v>0</v>
      </c>
      <c r="I228" s="14">
        <f>IFERROR(100*_xlfn.IFNA(VLOOKUP($B228,KviZDarije6!$A$1:$N$1000, 7, 0), 0)/'TOP SCORES'!G$6,0)</f>
        <v>0</v>
      </c>
      <c r="J228" s="14">
        <f>IFERROR(100*_xlfn.IFNA(VLOOKUP($B228,KviZDarije7!$A$1:$N$999, 7, 0), 0)/'TOP SCORES'!H$6,0)</f>
        <v>0</v>
      </c>
      <c r="K228" s="14">
        <f>IFERROR(100*_xlfn.IFNA(VLOOKUP($B228,KviZDarije8!$A$1:$N$1000, 7, 0), 0)/'TOP SCORES'!I$6,0)</f>
        <v>0</v>
      </c>
      <c r="L228" s="14">
        <f>IFERROR(100*_xlfn.IFNA(VLOOKUP($B228,KviZDarije9!$A$1:$N$1000, 7, 0), 0)/'TOP SCORES'!J$6,0)</f>
        <v>0</v>
      </c>
      <c r="M228" s="14">
        <f>IFERROR(100*_xlfn.IFNA(VLOOKUP($B228,KviZDarije10!$A$1:$N$1000, 7, 0), 0)/'TOP SCORES'!K$6,0)</f>
        <v>0</v>
      </c>
      <c r="N228" s="14">
        <f>IFERROR(100*_xlfn.IFNA(VLOOKUP($B228,KviZDarije11!$A$1:$N$1000, 7, 0), 0)/'TOP SCORES'!L$6,0)</f>
        <v>0</v>
      </c>
    </row>
    <row r="229" spans="1:14">
      <c r="A229" s="17">
        <f t="shared" ca="1" si="3"/>
        <v>227</v>
      </c>
      <c r="B229" s="12" t="s">
        <v>242</v>
      </c>
      <c r="C229" s="15" cm="1">
        <f t="array" aca="1" ref="C229" ca="1">SUM(LARGE(D229:N229,ROW(INDIRECT("1:8"))))</f>
        <v>18.181818181818183</v>
      </c>
      <c r="D229" s="14">
        <f>IFERROR(100*_xlfn.IFNA(VLOOKUP($B229,KviZDarije1!$A$1:$N$1000, 7, 0), 0)/'TOP SCORES'!B$6,0)</f>
        <v>0</v>
      </c>
      <c r="E229" s="14">
        <f>IFERROR(100*_xlfn.IFNA(VLOOKUP($B229,KviZDarije2!$A$1:$N$1000, 7, 0), 0)/'TOP SCORES'!C$6,0)</f>
        <v>0</v>
      </c>
      <c r="F229" s="14">
        <f>IFERROR(100*_xlfn.IFNA(VLOOKUP($B229,KviZDarije3!$A$1:$N$1000, 7, 0), 0)/'TOP SCORES'!D$6,0)</f>
        <v>18.181818181818183</v>
      </c>
      <c r="G229" s="14">
        <f>IFERROR(100*_xlfn.IFNA(VLOOKUP($B229,KviZDarije4!$A$1:$N$1000, 7, 0), 0)/'TOP SCORES'!E$6,0)</f>
        <v>0</v>
      </c>
      <c r="H229" s="14">
        <f>IFERROR(100*_xlfn.IFNA(VLOOKUP($B229,KviZDarije5!$A$1:$N$1000, 7, 0), 0)/'TOP SCORES'!F$6,0)</f>
        <v>0</v>
      </c>
      <c r="I229" s="14">
        <f>IFERROR(100*_xlfn.IFNA(VLOOKUP($B229,KviZDarije6!$A$1:$N$1000, 7, 0), 0)/'TOP SCORES'!G$6,0)</f>
        <v>0</v>
      </c>
      <c r="J229" s="14">
        <f>IFERROR(100*_xlfn.IFNA(VLOOKUP($B229,KviZDarije7!$A$1:$N$999, 7, 0), 0)/'TOP SCORES'!H$6,0)</f>
        <v>0</v>
      </c>
      <c r="K229" s="14">
        <f>IFERROR(100*_xlfn.IFNA(VLOOKUP($B229,KviZDarije8!$A$1:$N$1000, 7, 0), 0)/'TOP SCORES'!I$6,0)</f>
        <v>0</v>
      </c>
      <c r="L229" s="14">
        <f>IFERROR(100*_xlfn.IFNA(VLOOKUP($B229,KviZDarije9!$A$1:$N$1000, 7, 0), 0)/'TOP SCORES'!J$6,0)</f>
        <v>0</v>
      </c>
      <c r="M229" s="14">
        <f>IFERROR(100*_xlfn.IFNA(VLOOKUP($B229,KviZDarije10!$A$1:$N$1000, 7, 0), 0)/'TOP SCORES'!K$6,0)</f>
        <v>0</v>
      </c>
      <c r="N229" s="14">
        <f>IFERROR(100*_xlfn.IFNA(VLOOKUP($B229,KviZDarije11!$A$1:$N$1000, 7, 0), 0)/'TOP SCORES'!L$6,0)</f>
        <v>0</v>
      </c>
    </row>
    <row r="230" spans="1:14">
      <c r="A230" s="17">
        <f t="shared" ca="1" si="3"/>
        <v>227</v>
      </c>
      <c r="B230" s="12" t="s">
        <v>138</v>
      </c>
      <c r="C230" s="15" cm="1">
        <f t="array" aca="1" ref="C230" ca="1">SUM(LARGE(D230:N230,ROW(INDIRECT("1:8"))))</f>
        <v>18.181818181818183</v>
      </c>
      <c r="D230" s="14">
        <f>IFERROR(100*_xlfn.IFNA(VLOOKUP($B230,KviZDarije1!$A$1:$N$1000, 7, 0), 0)/'TOP SCORES'!B$6,0)</f>
        <v>0</v>
      </c>
      <c r="E230" s="14">
        <f>IFERROR(100*_xlfn.IFNA(VLOOKUP($B230,KviZDarije2!$A$1:$N$1000, 7, 0), 0)/'TOP SCORES'!C$6,0)</f>
        <v>0</v>
      </c>
      <c r="F230" s="14">
        <f>IFERROR(100*_xlfn.IFNA(VLOOKUP($B230,KviZDarije3!$A$1:$N$1000, 7, 0), 0)/'TOP SCORES'!D$6,0)</f>
        <v>18.181818181818183</v>
      </c>
      <c r="G230" s="14">
        <f>IFERROR(100*_xlfn.IFNA(VLOOKUP($B230,KviZDarije4!$A$1:$N$1000, 7, 0), 0)/'TOP SCORES'!E$6,0)</f>
        <v>0</v>
      </c>
      <c r="H230" s="14">
        <f>IFERROR(100*_xlfn.IFNA(VLOOKUP($B230,KviZDarije5!$A$1:$N$1000, 7, 0), 0)/'TOP SCORES'!F$6,0)</f>
        <v>0</v>
      </c>
      <c r="I230" s="14">
        <f>IFERROR(100*_xlfn.IFNA(VLOOKUP($B230,KviZDarije6!$A$1:$N$1000, 7, 0), 0)/'TOP SCORES'!G$6,0)</f>
        <v>0</v>
      </c>
      <c r="J230" s="14">
        <f>IFERROR(100*_xlfn.IFNA(VLOOKUP($B230,KviZDarije7!$A$1:$N$999, 7, 0), 0)/'TOP SCORES'!H$6,0)</f>
        <v>0</v>
      </c>
      <c r="K230" s="14">
        <f>IFERROR(100*_xlfn.IFNA(VLOOKUP($B230,KviZDarije8!$A$1:$N$1000, 7, 0), 0)/'TOP SCORES'!I$6,0)</f>
        <v>0</v>
      </c>
      <c r="L230" s="14">
        <f>IFERROR(100*_xlfn.IFNA(VLOOKUP($B230,KviZDarije9!$A$1:$N$1000, 7, 0), 0)/'TOP SCORES'!J$6,0)</f>
        <v>0</v>
      </c>
      <c r="M230" s="14">
        <f>IFERROR(100*_xlfn.IFNA(VLOOKUP($B230,KviZDarije10!$A$1:$N$1000, 7, 0), 0)/'TOP SCORES'!K$6,0)</f>
        <v>0</v>
      </c>
      <c r="N230" s="14">
        <f>IFERROR(100*_xlfn.IFNA(VLOOKUP($B230,KviZDarije11!$A$1:$N$1000, 7, 0), 0)/'TOP SCORES'!L$6,0)</f>
        <v>0</v>
      </c>
    </row>
    <row r="231" spans="1:14">
      <c r="A231" s="17">
        <f t="shared" ca="1" si="3"/>
        <v>227</v>
      </c>
      <c r="B231" s="90" t="s">
        <v>328</v>
      </c>
      <c r="C231" s="15" cm="1">
        <f t="array" aca="1" ref="C231" ca="1">SUM(LARGE(D231:N231,ROW(INDIRECT("1:8"))))</f>
        <v>18.181818181818183</v>
      </c>
      <c r="D231" s="14">
        <f>IFERROR(100*_xlfn.IFNA(VLOOKUP($B231,KviZDarije1!$A$1:$N$1000, 7, 0), 0)/'TOP SCORES'!B$6,0)</f>
        <v>0</v>
      </c>
      <c r="E231" s="14">
        <f>IFERROR(100*_xlfn.IFNA(VLOOKUP($B231,KviZDarije2!$A$1:$N$1000, 7, 0), 0)/'TOP SCORES'!C$6,0)</f>
        <v>0</v>
      </c>
      <c r="F231" s="14">
        <f>IFERROR(100*_xlfn.IFNA(VLOOKUP($B231,KviZDarije3!$A$1:$N$1000, 7, 0), 0)/'TOP SCORES'!D$6,0)</f>
        <v>0</v>
      </c>
      <c r="G231" s="14">
        <f>IFERROR(100*_xlfn.IFNA(VLOOKUP($B231,KviZDarije4!$A$1:$N$1000, 7, 0), 0)/'TOP SCORES'!E$6,0)</f>
        <v>0</v>
      </c>
      <c r="H231" s="14">
        <f>IFERROR(100*_xlfn.IFNA(VLOOKUP($B231,KviZDarije5!$A$1:$N$1000, 7, 0), 0)/'TOP SCORES'!F$6,0)</f>
        <v>0</v>
      </c>
      <c r="I231" s="14">
        <f>IFERROR(100*_xlfn.IFNA(VLOOKUP($B231,KviZDarije6!$A$1:$N$1000, 7, 0), 0)/'TOP SCORES'!G$6,0)</f>
        <v>0</v>
      </c>
      <c r="J231" s="14">
        <f>IFERROR(100*_xlfn.IFNA(VLOOKUP($B231,KviZDarije7!$A$1:$N$999, 7, 0), 0)/'TOP SCORES'!H$6,0)</f>
        <v>0</v>
      </c>
      <c r="K231" s="14">
        <f>IFERROR(100*_xlfn.IFNA(VLOOKUP($B231,KviZDarije8!$A$1:$N$1000, 7, 0), 0)/'TOP SCORES'!I$6,0)</f>
        <v>0</v>
      </c>
      <c r="L231" s="14">
        <f>IFERROR(100*_xlfn.IFNA(VLOOKUP($B231,KviZDarije9!$A$1:$N$1000, 7, 0), 0)/'TOP SCORES'!J$6,0)</f>
        <v>0</v>
      </c>
      <c r="M231" s="14">
        <f>IFERROR(100*_xlfn.IFNA(VLOOKUP($B231,KviZDarije10!$A$1:$N$1000, 7, 0), 0)/'TOP SCORES'!K$6,0)</f>
        <v>0</v>
      </c>
      <c r="N231" s="14">
        <f>IFERROR(100*_xlfn.IFNA(VLOOKUP($B231,KviZDarije11!$A$1:$N$1000, 7, 0), 0)/'TOP SCORES'!L$6,0)</f>
        <v>18.181818181818183</v>
      </c>
    </row>
    <row r="232" spans="1:14">
      <c r="A232" s="17">
        <f t="shared" ca="1" si="3"/>
        <v>231</v>
      </c>
      <c r="B232" s="33" t="s">
        <v>288</v>
      </c>
      <c r="C232" s="15" cm="1">
        <f t="array" aca="1" ref="C232" ca="1">SUM(LARGE(D232:N232,ROW(INDIRECT("1:8"))))</f>
        <v>11.111111111111111</v>
      </c>
      <c r="D232" s="14">
        <f>IFERROR(100*_xlfn.IFNA(VLOOKUP($B232,KviZDarije1!$A$1:$N$1000, 7, 0), 0)/'TOP SCORES'!B$6,0)</f>
        <v>0</v>
      </c>
      <c r="E232" s="14">
        <f>IFERROR(100*_xlfn.IFNA(VLOOKUP($B232,KviZDarije2!$A$1:$N$1000, 7, 0), 0)/'TOP SCORES'!C$6,0)</f>
        <v>0</v>
      </c>
      <c r="F232" s="14">
        <f>IFERROR(100*_xlfn.IFNA(VLOOKUP($B232,KviZDarije3!$A$1:$N$1000, 7, 0), 0)/'TOP SCORES'!D$6,0)</f>
        <v>0</v>
      </c>
      <c r="G232" s="14">
        <f>IFERROR(100*_xlfn.IFNA(VLOOKUP($B232,KviZDarije4!$A$1:$N$1000, 7, 0), 0)/'TOP SCORES'!E$6,0)</f>
        <v>0</v>
      </c>
      <c r="H232" s="14">
        <f>IFERROR(100*_xlfn.IFNA(VLOOKUP($B232,KviZDarije5!$A$1:$N$1000, 7, 0), 0)/'TOP SCORES'!F$6,0)</f>
        <v>0</v>
      </c>
      <c r="I232" s="14">
        <f>IFERROR(100*_xlfn.IFNA(VLOOKUP($B232,KviZDarije6!$A$1:$N$1000, 7, 0), 0)/'TOP SCORES'!G$6,0)</f>
        <v>11.111111111111111</v>
      </c>
      <c r="J232" s="14">
        <f>IFERROR(100*_xlfn.IFNA(VLOOKUP($B232,KviZDarije7!$A$1:$N$999, 7, 0), 0)/'TOP SCORES'!H$6,0)</f>
        <v>0</v>
      </c>
      <c r="K232" s="14">
        <f>IFERROR(100*_xlfn.IFNA(VLOOKUP($B232,KviZDarije8!$A$1:$N$1000, 7, 0), 0)/'TOP SCORES'!I$6,0)</f>
        <v>0</v>
      </c>
      <c r="L232" s="14">
        <f>IFERROR(100*_xlfn.IFNA(VLOOKUP($B232,KviZDarije9!$A$1:$N$1000, 7, 0), 0)/'TOP SCORES'!J$6,0)</f>
        <v>0</v>
      </c>
      <c r="M232" s="14">
        <f>IFERROR(100*_xlfn.IFNA(VLOOKUP($B232,KviZDarije10!$A$1:$N$1000, 7, 0), 0)/'TOP SCORES'!K$6,0)</f>
        <v>0</v>
      </c>
      <c r="N232" s="14">
        <f>IFERROR(100*_xlfn.IFNA(VLOOKUP($B232,KviZDarije11!$A$1:$N$1000, 7, 0), 0)/'TOP SCORES'!L$6,0)</f>
        <v>0</v>
      </c>
    </row>
    <row r="233" spans="1:14">
      <c r="A233" s="17">
        <f t="shared" ca="1" si="3"/>
        <v>232</v>
      </c>
      <c r="B233" s="33" t="s">
        <v>264</v>
      </c>
      <c r="C233" s="15" cm="1">
        <f t="array" aca="1" ref="C233" ca="1">SUM(LARGE(D233:N233,ROW(INDIRECT("1:8"))))</f>
        <v>10</v>
      </c>
      <c r="D233" s="14">
        <f>IFERROR(100*_xlfn.IFNA(VLOOKUP($B233,KviZDarije1!$A$1:$N$1000, 7, 0), 0)/'TOP SCORES'!B$6,0)</f>
        <v>0</v>
      </c>
      <c r="E233" s="14">
        <f>IFERROR(100*_xlfn.IFNA(VLOOKUP($B233,KviZDarije2!$A$1:$N$1000, 7, 0), 0)/'TOP SCORES'!C$6,0)</f>
        <v>0</v>
      </c>
      <c r="F233" s="14">
        <f>IFERROR(100*_xlfn.IFNA(VLOOKUP($B233,KviZDarije3!$A$1:$N$1000, 7, 0), 0)/'TOP SCORES'!D$6,0)</f>
        <v>0</v>
      </c>
      <c r="G233" s="14">
        <f>IFERROR(100*_xlfn.IFNA(VLOOKUP($B233,KviZDarije4!$A$1:$N$1000, 7, 0), 0)/'TOP SCORES'!E$6,0)</f>
        <v>10</v>
      </c>
      <c r="H233" s="14">
        <f>IFERROR(100*_xlfn.IFNA(VLOOKUP($B233,KviZDarije5!$A$1:$N$1000, 7, 0), 0)/'TOP SCORES'!F$6,0)</f>
        <v>0</v>
      </c>
      <c r="I233" s="14">
        <f>IFERROR(100*_xlfn.IFNA(VLOOKUP($B233,KviZDarije6!$A$1:$N$1000, 7, 0), 0)/'TOP SCORES'!G$6,0)</f>
        <v>0</v>
      </c>
      <c r="J233" s="14">
        <f>IFERROR(100*_xlfn.IFNA(VLOOKUP($B233,KviZDarije7!$A$1:$N$999, 7, 0), 0)/'TOP SCORES'!H$6,0)</f>
        <v>0</v>
      </c>
      <c r="K233" s="14">
        <f>IFERROR(100*_xlfn.IFNA(VLOOKUP($B233,KviZDarije8!$A$1:$N$1000, 7, 0), 0)/'TOP SCORES'!I$6,0)</f>
        <v>0</v>
      </c>
      <c r="L233" s="14">
        <f>IFERROR(100*_xlfn.IFNA(VLOOKUP($B233,KviZDarije9!$A$1:$N$1000, 7, 0), 0)/'TOP SCORES'!J$6,0)</f>
        <v>0</v>
      </c>
      <c r="M233" s="14">
        <f>IFERROR(100*_xlfn.IFNA(VLOOKUP($B233,KviZDarije10!$A$1:$N$1000, 7, 0), 0)/'TOP SCORES'!K$6,0)</f>
        <v>0</v>
      </c>
      <c r="N233" s="14">
        <f>IFERROR(100*_xlfn.IFNA(VLOOKUP($B233,KviZDarije11!$A$1:$N$1000, 7, 0), 0)/'TOP SCORES'!L$6,0)</f>
        <v>0</v>
      </c>
    </row>
    <row r="234" spans="1:14">
      <c r="A234" s="17">
        <f t="shared" ca="1" si="3"/>
        <v>232</v>
      </c>
      <c r="B234" s="33" t="s">
        <v>270</v>
      </c>
      <c r="C234" s="15" cm="1">
        <f t="array" aca="1" ref="C234" ca="1">SUM(LARGE(D234:N234,ROW(INDIRECT("1:8"))))</f>
        <v>10</v>
      </c>
      <c r="D234" s="14">
        <f>IFERROR(100*_xlfn.IFNA(VLOOKUP($B234,KviZDarije1!$A$1:$N$1000, 7, 0), 0)/'TOP SCORES'!B$6,0)</f>
        <v>0</v>
      </c>
      <c r="E234" s="14">
        <f>IFERROR(100*_xlfn.IFNA(VLOOKUP($B234,KviZDarije2!$A$1:$N$1000, 7, 0), 0)/'TOP SCORES'!C$6,0)</f>
        <v>0</v>
      </c>
      <c r="F234" s="14">
        <f>IFERROR(100*_xlfn.IFNA(VLOOKUP($B234,KviZDarije3!$A$1:$N$1000, 7, 0), 0)/'TOP SCORES'!D$6,0)</f>
        <v>0</v>
      </c>
      <c r="G234" s="14">
        <f>IFERROR(100*_xlfn.IFNA(VLOOKUP($B234,KviZDarije4!$A$1:$N$1000, 7, 0), 0)/'TOP SCORES'!E$6,0)</f>
        <v>10</v>
      </c>
      <c r="H234" s="14">
        <f>IFERROR(100*_xlfn.IFNA(VLOOKUP($B234,KviZDarije5!$A$1:$N$1000, 7, 0), 0)/'TOP SCORES'!F$6,0)</f>
        <v>0</v>
      </c>
      <c r="I234" s="14">
        <f>IFERROR(100*_xlfn.IFNA(VLOOKUP($B234,KviZDarije6!$A$1:$N$1000, 7, 0), 0)/'TOP SCORES'!G$6,0)</f>
        <v>0</v>
      </c>
      <c r="J234" s="14">
        <f>IFERROR(100*_xlfn.IFNA(VLOOKUP($B234,KviZDarije7!$A$1:$N$999, 7, 0), 0)/'TOP SCORES'!H$6,0)</f>
        <v>0</v>
      </c>
      <c r="K234" s="14">
        <f>IFERROR(100*_xlfn.IFNA(VLOOKUP($B234,KviZDarije8!$A$1:$N$1000, 7, 0), 0)/'TOP SCORES'!I$6,0)</f>
        <v>0</v>
      </c>
      <c r="L234" s="14">
        <f>IFERROR(100*_xlfn.IFNA(VLOOKUP($B234,KviZDarije9!$A$1:$N$1000, 7, 0), 0)/'TOP SCORES'!J$6,0)</f>
        <v>0</v>
      </c>
      <c r="M234" s="14">
        <f>IFERROR(100*_xlfn.IFNA(VLOOKUP($B234,KviZDarije10!$A$1:$N$1000, 7, 0), 0)/'TOP SCORES'!K$6,0)</f>
        <v>0</v>
      </c>
      <c r="N234" s="14">
        <f>IFERROR(100*_xlfn.IFNA(VLOOKUP($B234,KviZDarije11!$A$1:$N$1000, 7, 0), 0)/'TOP SCORES'!L$6,0)</f>
        <v>0</v>
      </c>
    </row>
    <row r="235" spans="1:14">
      <c r="A235" s="17">
        <f t="shared" ca="1" si="3"/>
        <v>235</v>
      </c>
      <c r="B235" s="12" t="s">
        <v>239</v>
      </c>
      <c r="C235" s="15" cm="1">
        <f t="array" aca="1" ref="C235" ca="1">SUM(LARGE(D235:N235,ROW(INDIRECT("1:8"))))</f>
        <v>9.0909090909090917</v>
      </c>
      <c r="D235" s="14">
        <f>IFERROR(100*_xlfn.IFNA(VLOOKUP($B235,KviZDarije1!$A$1:$N$1000, 7, 0), 0)/'TOP SCORES'!B$6,0)</f>
        <v>0</v>
      </c>
      <c r="E235" s="14">
        <f>IFERROR(100*_xlfn.IFNA(VLOOKUP($B235,KviZDarije2!$A$1:$N$1000, 7, 0), 0)/'TOP SCORES'!C$6,0)</f>
        <v>0</v>
      </c>
      <c r="F235" s="14">
        <f>IFERROR(100*_xlfn.IFNA(VLOOKUP($B235,KviZDarije3!$A$1:$N$1000, 7, 0), 0)/'TOP SCORES'!D$6,0)</f>
        <v>9.0909090909090917</v>
      </c>
      <c r="G235" s="14">
        <f>IFERROR(100*_xlfn.IFNA(VLOOKUP($B235,KviZDarije4!$A$1:$N$1000, 7, 0), 0)/'TOP SCORES'!E$6,0)</f>
        <v>0</v>
      </c>
      <c r="H235" s="14">
        <f>IFERROR(100*_xlfn.IFNA(VLOOKUP($B235,KviZDarije5!$A$1:$N$1000, 7, 0), 0)/'TOP SCORES'!F$6,0)</f>
        <v>0</v>
      </c>
      <c r="I235" s="14">
        <f>IFERROR(100*_xlfn.IFNA(VLOOKUP($B235,KviZDarije6!$A$1:$N$1000, 7, 0), 0)/'TOP SCORES'!G$6,0)</f>
        <v>0</v>
      </c>
      <c r="J235" s="14">
        <f>IFERROR(100*_xlfn.IFNA(VLOOKUP($B235,KviZDarije7!$A$1:$N$999, 7, 0), 0)/'TOP SCORES'!H$6,0)</f>
        <v>0</v>
      </c>
      <c r="K235" s="14">
        <f>IFERROR(100*_xlfn.IFNA(VLOOKUP($B235,KviZDarije8!$A$1:$N$1000, 7, 0), 0)/'TOP SCORES'!I$6,0)</f>
        <v>0</v>
      </c>
      <c r="L235" s="14">
        <f>IFERROR(100*_xlfn.IFNA(VLOOKUP($B235,KviZDarije9!$A$1:$N$1000, 7, 0), 0)/'TOP SCORES'!J$6,0)</f>
        <v>0</v>
      </c>
      <c r="M235" s="14">
        <f>IFERROR(100*_xlfn.IFNA(VLOOKUP($B235,KviZDarije10!$A$1:$N$1000, 7, 0), 0)/'TOP SCORES'!K$6,0)</f>
        <v>0</v>
      </c>
      <c r="N235" s="14">
        <f>IFERROR(100*_xlfn.IFNA(VLOOKUP($B235,KviZDarije11!$A$1:$N$1000, 7, 0), 0)/'TOP SCORES'!L$6,0)</f>
        <v>0</v>
      </c>
    </row>
    <row r="236" spans="1:14">
      <c r="A236" s="17">
        <f t="shared" ca="1" si="3"/>
        <v>235</v>
      </c>
      <c r="B236" s="12" t="s">
        <v>224</v>
      </c>
      <c r="C236" s="15" cm="1">
        <f t="array" aca="1" ref="C236" ca="1">SUM(LARGE(D236:N236,ROW(INDIRECT("1:8"))))</f>
        <v>9.0909090909090917</v>
      </c>
      <c r="D236" s="14">
        <f>IFERROR(100*_xlfn.IFNA(VLOOKUP($B236,KviZDarije1!$A$1:$N$1000, 7, 0), 0)/'TOP SCORES'!B$6,0)</f>
        <v>0</v>
      </c>
      <c r="E236" s="14">
        <f>IFERROR(100*_xlfn.IFNA(VLOOKUP($B236,KviZDarije2!$A$1:$N$1000, 7, 0), 0)/'TOP SCORES'!C$6,0)</f>
        <v>9.0909090909090917</v>
      </c>
      <c r="F236" s="14">
        <f>IFERROR(100*_xlfn.IFNA(VLOOKUP($B236,KviZDarije3!$A$1:$N$1000, 7, 0), 0)/'TOP SCORES'!D$6,0)</f>
        <v>0</v>
      </c>
      <c r="G236" s="14">
        <f>IFERROR(100*_xlfn.IFNA(VLOOKUP($B236,KviZDarije4!$A$1:$N$1000, 7, 0), 0)/'TOP SCORES'!E$6,0)</f>
        <v>0</v>
      </c>
      <c r="H236" s="14">
        <f>IFERROR(100*_xlfn.IFNA(VLOOKUP($B236,KviZDarije5!$A$1:$N$1000, 7, 0), 0)/'TOP SCORES'!F$6,0)</f>
        <v>0</v>
      </c>
      <c r="I236" s="14">
        <f>IFERROR(100*_xlfn.IFNA(VLOOKUP($B236,KviZDarije6!$A$1:$N$1000, 7, 0), 0)/'TOP SCORES'!G$6,0)</f>
        <v>0</v>
      </c>
      <c r="J236" s="14">
        <f>IFERROR(100*_xlfn.IFNA(VLOOKUP($B236,KviZDarije7!$A$1:$N$999, 7, 0), 0)/'TOP SCORES'!H$6,0)</f>
        <v>0</v>
      </c>
      <c r="K236" s="14">
        <f>IFERROR(100*_xlfn.IFNA(VLOOKUP($B236,KviZDarije8!$A$1:$N$1000, 7, 0), 0)/'TOP SCORES'!I$6,0)</f>
        <v>0</v>
      </c>
      <c r="L236" s="14">
        <f>IFERROR(100*_xlfn.IFNA(VLOOKUP($B236,KviZDarije9!$A$1:$N$1000, 7, 0), 0)/'TOP SCORES'!J$6,0)</f>
        <v>0</v>
      </c>
      <c r="M236" s="14">
        <f>IFERROR(100*_xlfn.IFNA(VLOOKUP($B236,KviZDarije10!$A$1:$N$1000, 7, 0), 0)/'TOP SCORES'!K$6,0)</f>
        <v>0</v>
      </c>
      <c r="N236" s="14">
        <f>IFERROR(100*_xlfn.IFNA(VLOOKUP($B236,KviZDarije11!$A$1:$N$1000, 7, 0), 0)/'TOP SCORES'!L$6,0)</f>
        <v>0</v>
      </c>
    </row>
    <row r="237" spans="1:14">
      <c r="A237" s="17">
        <f t="shared" ca="1" si="3"/>
        <v>235</v>
      </c>
      <c r="B237" s="12" t="s">
        <v>220</v>
      </c>
      <c r="C237" s="15" cm="1">
        <f t="array" aca="1" ref="C237" ca="1">SUM(LARGE(D237:N237,ROW(INDIRECT("1:8"))))</f>
        <v>9.0909090909090917</v>
      </c>
      <c r="D237" s="14">
        <f>IFERROR(100*_xlfn.IFNA(VLOOKUP($B237,KviZDarije1!$A$1:$N$1000, 7, 0), 0)/'TOP SCORES'!B$6,0)</f>
        <v>0</v>
      </c>
      <c r="E237" s="14">
        <f>IFERROR(100*_xlfn.IFNA(VLOOKUP($B237,KviZDarije2!$A$1:$N$1000, 7, 0), 0)/'TOP SCORES'!C$6,0)</f>
        <v>9.0909090909090917</v>
      </c>
      <c r="F237" s="14">
        <f>IFERROR(100*_xlfn.IFNA(VLOOKUP($B237,KviZDarije3!$A$1:$N$1000, 7, 0), 0)/'TOP SCORES'!D$6,0)</f>
        <v>0</v>
      </c>
      <c r="G237" s="14">
        <f>IFERROR(100*_xlfn.IFNA(VLOOKUP($B237,KviZDarije4!$A$1:$N$1000, 7, 0), 0)/'TOP SCORES'!E$6,0)</f>
        <v>0</v>
      </c>
      <c r="H237" s="14">
        <f>IFERROR(100*_xlfn.IFNA(VLOOKUP($B237,KviZDarije5!$A$1:$N$1000, 7, 0), 0)/'TOP SCORES'!F$6,0)</f>
        <v>0</v>
      </c>
      <c r="I237" s="14">
        <f>IFERROR(100*_xlfn.IFNA(VLOOKUP($B237,KviZDarije6!$A$1:$N$1000, 7, 0), 0)/'TOP SCORES'!G$6,0)</f>
        <v>0</v>
      </c>
      <c r="J237" s="14">
        <f>IFERROR(100*_xlfn.IFNA(VLOOKUP($B237,KviZDarije7!$A$1:$N$999, 7, 0), 0)/'TOP SCORES'!H$6,0)</f>
        <v>0</v>
      </c>
      <c r="K237" s="14">
        <f>IFERROR(100*_xlfn.IFNA(VLOOKUP($B237,KviZDarije8!$A$1:$N$1000, 7, 0), 0)/'TOP SCORES'!I$6,0)</f>
        <v>0</v>
      </c>
      <c r="L237" s="14">
        <f>IFERROR(100*_xlfn.IFNA(VLOOKUP($B237,KviZDarije9!$A$1:$N$1000, 7, 0), 0)/'TOP SCORES'!J$6,0)</f>
        <v>0</v>
      </c>
      <c r="M237" s="14">
        <f>IFERROR(100*_xlfn.IFNA(VLOOKUP($B237,KviZDarije10!$A$1:$N$1000, 7, 0), 0)/'TOP SCORES'!K$6,0)</f>
        <v>0</v>
      </c>
      <c r="N237" s="14">
        <f>IFERROR(100*_xlfn.IFNA(VLOOKUP($B237,KviZDarije11!$A$1:$N$1000, 7, 0), 0)/'TOP SCORES'!L$6,0)</f>
        <v>0</v>
      </c>
    </row>
    <row r="238" spans="1:14">
      <c r="A238" s="17">
        <f t="shared" ca="1" si="3"/>
        <v>235</v>
      </c>
      <c r="B238" s="12" t="s">
        <v>223</v>
      </c>
      <c r="C238" s="15" cm="1">
        <f t="array" aca="1" ref="C238" ca="1">SUM(LARGE(D238:N238,ROW(INDIRECT("1:8"))))</f>
        <v>9.0909090909090917</v>
      </c>
      <c r="D238" s="14">
        <f>IFERROR(100*_xlfn.IFNA(VLOOKUP($B238,KviZDarije1!$A$1:$N$1000, 7, 0), 0)/'TOP SCORES'!B$6,0)</f>
        <v>0</v>
      </c>
      <c r="E238" s="14">
        <f>IFERROR(100*_xlfn.IFNA(VLOOKUP($B238,KviZDarije2!$A$1:$N$1000, 7, 0), 0)/'TOP SCORES'!C$6,0)</f>
        <v>9.0909090909090917</v>
      </c>
      <c r="F238" s="14">
        <f>IFERROR(100*_xlfn.IFNA(VLOOKUP($B238,KviZDarije3!$A$1:$N$1000, 7, 0), 0)/'TOP SCORES'!D$6,0)</f>
        <v>0</v>
      </c>
      <c r="G238" s="14">
        <f>IFERROR(100*_xlfn.IFNA(VLOOKUP($B238,KviZDarije4!$A$1:$N$1000, 7, 0), 0)/'TOP SCORES'!E$6,0)</f>
        <v>0</v>
      </c>
      <c r="H238" s="14">
        <f>IFERROR(100*_xlfn.IFNA(VLOOKUP($B238,KviZDarije5!$A$1:$N$1000, 7, 0), 0)/'TOP SCORES'!F$6,0)</f>
        <v>0</v>
      </c>
      <c r="I238" s="14">
        <f>IFERROR(100*_xlfn.IFNA(VLOOKUP($B238,KviZDarije6!$A$1:$N$1000, 7, 0), 0)/'TOP SCORES'!G$6,0)</f>
        <v>0</v>
      </c>
      <c r="J238" s="14">
        <f>IFERROR(100*_xlfn.IFNA(VLOOKUP($B238,KviZDarije7!$A$1:$N$999, 7, 0), 0)/'TOP SCORES'!H$6,0)</f>
        <v>0</v>
      </c>
      <c r="K238" s="14">
        <f>IFERROR(100*_xlfn.IFNA(VLOOKUP($B238,KviZDarije8!$A$1:$N$1000, 7, 0), 0)/'TOP SCORES'!I$6,0)</f>
        <v>0</v>
      </c>
      <c r="L238" s="14">
        <f>IFERROR(100*_xlfn.IFNA(VLOOKUP($B238,KviZDarije9!$A$1:$N$1000, 7, 0), 0)/'TOP SCORES'!J$6,0)</f>
        <v>0</v>
      </c>
      <c r="M238" s="14">
        <f>IFERROR(100*_xlfn.IFNA(VLOOKUP($B238,KviZDarije10!$A$1:$N$1000, 7, 0), 0)/'TOP SCORES'!K$6,0)</f>
        <v>0</v>
      </c>
      <c r="N238" s="14">
        <f>IFERROR(100*_xlfn.IFNA(VLOOKUP($B238,KviZDarije11!$A$1:$N$1000, 7, 0), 0)/'TOP SCORES'!L$6,0)</f>
        <v>0</v>
      </c>
    </row>
    <row r="239" spans="1:14">
      <c r="A239" s="17">
        <f t="shared" ca="1" si="3"/>
        <v>239</v>
      </c>
      <c r="B239" s="33" t="s">
        <v>297</v>
      </c>
      <c r="C239" s="15" cm="1">
        <f t="array" aca="1" ref="C239" ca="1">SUM(LARGE(D239:N239,ROW(INDIRECT("1:8"))))</f>
        <v>0</v>
      </c>
      <c r="D239" s="14">
        <f>IFERROR(100*_xlfn.IFNA(VLOOKUP($B239,KviZDarije1!$A$1:$N$1000, 7, 0), 0)/'TOP SCORES'!B$6,0)</f>
        <v>0</v>
      </c>
      <c r="E239" s="14">
        <f>IFERROR(100*_xlfn.IFNA(VLOOKUP($B239,KviZDarije2!$A$1:$N$1000, 7, 0), 0)/'TOP SCORES'!C$6,0)</f>
        <v>0</v>
      </c>
      <c r="F239" s="14">
        <f>IFERROR(100*_xlfn.IFNA(VLOOKUP($B239,KviZDarije3!$A$1:$N$1000, 7, 0), 0)/'TOP SCORES'!D$6,0)</f>
        <v>0</v>
      </c>
      <c r="G239" s="14">
        <f>IFERROR(100*_xlfn.IFNA(VLOOKUP($B239,KviZDarije4!$A$1:$N$1000, 7, 0), 0)/'TOP SCORES'!E$6,0)</f>
        <v>0</v>
      </c>
      <c r="H239" s="14">
        <f>IFERROR(100*_xlfn.IFNA(VLOOKUP($B239,KviZDarije5!$A$1:$N$1000, 7, 0), 0)/'TOP SCORES'!F$6,0)</f>
        <v>0</v>
      </c>
      <c r="I239" s="14">
        <f>IFERROR(100*_xlfn.IFNA(VLOOKUP($B239,KviZDarije6!$A$1:$N$1000, 7, 0), 0)/'TOP SCORES'!G$6,0)</f>
        <v>0</v>
      </c>
      <c r="J239" s="14">
        <f>IFERROR(100*_xlfn.IFNA(VLOOKUP($B239,KviZDarije7!$A$1:$N$999, 7, 0), 0)/'TOP SCORES'!H$6,0)</f>
        <v>0</v>
      </c>
      <c r="K239" s="14">
        <f>IFERROR(100*_xlfn.IFNA(VLOOKUP($B239,KviZDarije8!$A$1:$N$1000, 7, 0), 0)/'TOP SCORES'!I$6,0)</f>
        <v>0</v>
      </c>
      <c r="L239" s="14">
        <f>IFERROR(100*_xlfn.IFNA(VLOOKUP($B239,KviZDarije9!$A$1:$N$1000, 7, 0), 0)/'TOP SCORES'!J$6,0)</f>
        <v>0</v>
      </c>
      <c r="M239" s="14">
        <f>IFERROR(100*_xlfn.IFNA(VLOOKUP($B239,KviZDarije10!$A$1:$N$1000, 7, 0), 0)/'TOP SCORES'!K$6,0)</f>
        <v>0</v>
      </c>
      <c r="N239" s="14">
        <f>IFERROR(100*_xlfn.IFNA(VLOOKUP($B239,KviZDarije11!$A$1:$N$1000, 7, 0), 0)/'TOP SCORES'!L$6,0)</f>
        <v>0</v>
      </c>
    </row>
    <row r="240" spans="1:14">
      <c r="A240" s="17">
        <f t="shared" ca="1" si="3"/>
        <v>239</v>
      </c>
      <c r="B240" s="12" t="s">
        <v>228</v>
      </c>
      <c r="C240" s="15" cm="1">
        <f t="array" aca="1" ref="C240" ca="1">SUM(LARGE(D240:N240,ROW(INDIRECT("1:8"))))</f>
        <v>0</v>
      </c>
      <c r="D240" s="14">
        <f>IFERROR(100*_xlfn.IFNA(VLOOKUP($B240,KviZDarije1!$A$1:$N$1000, 7, 0), 0)/'TOP SCORES'!B$6,0)</f>
        <v>0</v>
      </c>
      <c r="E240" s="14">
        <f>IFERROR(100*_xlfn.IFNA(VLOOKUP($B240,KviZDarije2!$A$1:$N$1000, 7, 0), 0)/'TOP SCORES'!C$6,0)</f>
        <v>0</v>
      </c>
      <c r="F240" s="14">
        <f>IFERROR(100*_xlfn.IFNA(VLOOKUP($B240,KviZDarije3!$A$1:$N$1000, 7, 0), 0)/'TOP SCORES'!D$6,0)</f>
        <v>0</v>
      </c>
      <c r="G240" s="14">
        <f>IFERROR(100*_xlfn.IFNA(VLOOKUP($B240,KviZDarije4!$A$1:$N$1000, 7, 0), 0)/'TOP SCORES'!E$6,0)</f>
        <v>0</v>
      </c>
      <c r="H240" s="14">
        <f>IFERROR(100*_xlfn.IFNA(VLOOKUP($B240,KviZDarije5!$A$1:$N$1000, 7, 0), 0)/'TOP SCORES'!F$6,0)</f>
        <v>0</v>
      </c>
      <c r="I240" s="14">
        <f>IFERROR(100*_xlfn.IFNA(VLOOKUP($B240,KviZDarije6!$A$1:$N$1000, 7, 0), 0)/'TOP SCORES'!G$6,0)</f>
        <v>0</v>
      </c>
      <c r="J240" s="14">
        <f>IFERROR(100*_xlfn.IFNA(VLOOKUP($B240,KviZDarije7!$A$1:$N$999, 7, 0), 0)/'TOP SCORES'!H$6,0)</f>
        <v>0</v>
      </c>
      <c r="K240" s="14">
        <f>IFERROR(100*_xlfn.IFNA(VLOOKUP($B240,KviZDarije8!$A$1:$N$1000, 7, 0), 0)/'TOP SCORES'!I$6,0)</f>
        <v>0</v>
      </c>
      <c r="L240" s="14">
        <f>IFERROR(100*_xlfn.IFNA(VLOOKUP($B240,KviZDarije9!$A$1:$N$1000, 7, 0), 0)/'TOP SCORES'!J$6,0)</f>
        <v>0</v>
      </c>
      <c r="M240" s="14">
        <f>IFERROR(100*_xlfn.IFNA(VLOOKUP($B240,KviZDarije10!$A$1:$N$1000, 7, 0), 0)/'TOP SCORES'!K$6,0)</f>
        <v>0</v>
      </c>
      <c r="N240" s="14">
        <f>IFERROR(100*_xlfn.IFNA(VLOOKUP($B240,KviZDarije11!$A$1:$N$1000, 7, 0), 0)/'TOP SCORES'!L$6,0)</f>
        <v>0</v>
      </c>
    </row>
    <row r="241" spans="1:14">
      <c r="A241" s="17">
        <f t="shared" ca="1" si="3"/>
        <v>239</v>
      </c>
      <c r="B241" s="33" t="s">
        <v>197</v>
      </c>
      <c r="C241" s="15" cm="1">
        <f t="array" aca="1" ref="C241" ca="1">SUM(LARGE(D241:N241,ROW(INDIRECT("1:8"))))</f>
        <v>0</v>
      </c>
      <c r="D241" s="14">
        <f>IFERROR(100*_xlfn.IFNA(VLOOKUP($B241,KviZDarije1!$A$1:$N$1000, 7, 0), 0)/'TOP SCORES'!B$6,0)</f>
        <v>0</v>
      </c>
      <c r="E241" s="14">
        <f>IFERROR(100*_xlfn.IFNA(VLOOKUP($B241,KviZDarije2!$A$1:$N$1000, 7, 0), 0)/'TOP SCORES'!C$6,0)</f>
        <v>0</v>
      </c>
      <c r="F241" s="14">
        <f>IFERROR(100*_xlfn.IFNA(VLOOKUP($B241,KviZDarije3!$A$1:$N$1000, 7, 0), 0)/'TOP SCORES'!D$6,0)</f>
        <v>0</v>
      </c>
      <c r="G241" s="14">
        <f>IFERROR(100*_xlfn.IFNA(VLOOKUP($B241,KviZDarije4!$A$1:$N$1000, 7, 0), 0)/'TOP SCORES'!E$6,0)</f>
        <v>0</v>
      </c>
      <c r="H241" s="14">
        <f>IFERROR(100*_xlfn.IFNA(VLOOKUP($B241,KviZDarije5!$A$1:$N$1000, 7, 0), 0)/'TOP SCORES'!F$6,0)</f>
        <v>0</v>
      </c>
      <c r="I241" s="14">
        <f>IFERROR(100*_xlfn.IFNA(VLOOKUP($B241,KviZDarije6!$A$1:$N$1000, 7, 0), 0)/'TOP SCORES'!G$6,0)</f>
        <v>0</v>
      </c>
      <c r="J241" s="14">
        <f>IFERROR(100*_xlfn.IFNA(VLOOKUP($B241,KviZDarije7!$A$1:$N$999, 7, 0), 0)/'TOP SCORES'!H$6,0)</f>
        <v>0</v>
      </c>
      <c r="K241" s="14">
        <f>IFERROR(100*_xlfn.IFNA(VLOOKUP($B241,KviZDarije8!$A$1:$N$1000, 7, 0), 0)/'TOP SCORES'!I$6,0)</f>
        <v>0</v>
      </c>
      <c r="L241" s="14">
        <f>IFERROR(100*_xlfn.IFNA(VLOOKUP($B241,KviZDarije9!$A$1:$N$1000, 7, 0), 0)/'TOP SCORES'!J$6,0)</f>
        <v>0</v>
      </c>
      <c r="M241" s="14">
        <f>IFERROR(100*_xlfn.IFNA(VLOOKUP($B241,KviZDarije10!$A$1:$N$1000, 7, 0), 0)/'TOP SCORES'!K$6,0)</f>
        <v>0</v>
      </c>
      <c r="N241" s="14">
        <f>IFERROR(100*_xlfn.IFNA(VLOOKUP($B241,KviZDarije11!$A$1:$N$1000, 7, 0), 0)/'TOP SCORES'!L$6,0)</f>
        <v>0</v>
      </c>
    </row>
    <row r="242" spans="1:14">
      <c r="A242" s="17">
        <f t="shared" ca="1" si="3"/>
        <v>239</v>
      </c>
      <c r="B242" s="12" t="s">
        <v>215</v>
      </c>
      <c r="C242" s="15" cm="1">
        <f t="array" aca="1" ref="C242" ca="1">SUM(LARGE(D242:N242,ROW(INDIRECT("1:8"))))</f>
        <v>0</v>
      </c>
      <c r="D242" s="14">
        <f>IFERROR(100*_xlfn.IFNA(VLOOKUP($B242,KviZDarije1!$A$1:$N$1000, 7, 0), 0)/'TOP SCORES'!B$6,0)</f>
        <v>0</v>
      </c>
      <c r="E242" s="14">
        <f>IFERROR(100*_xlfn.IFNA(VLOOKUP($B242,KviZDarije2!$A$1:$N$1000, 7, 0), 0)/'TOP SCORES'!C$6,0)</f>
        <v>0</v>
      </c>
      <c r="F242" s="14">
        <f>IFERROR(100*_xlfn.IFNA(VLOOKUP($B242,KviZDarije3!$A$1:$N$1000, 7, 0), 0)/'TOP SCORES'!D$6,0)</f>
        <v>0</v>
      </c>
      <c r="G242" s="14">
        <f>IFERROR(100*_xlfn.IFNA(VLOOKUP($B242,KviZDarije4!$A$1:$N$1000, 7, 0), 0)/'TOP SCORES'!E$6,0)</f>
        <v>0</v>
      </c>
      <c r="H242" s="14">
        <f>IFERROR(100*_xlfn.IFNA(VLOOKUP($B242,KviZDarije5!$A$1:$N$1000, 7, 0), 0)/'TOP SCORES'!F$6,0)</f>
        <v>0</v>
      </c>
      <c r="I242" s="14">
        <f>IFERROR(100*_xlfn.IFNA(VLOOKUP($B242,KviZDarije6!$A$1:$N$1000, 7, 0), 0)/'TOP SCORES'!G$6,0)</f>
        <v>0</v>
      </c>
      <c r="J242" s="14">
        <f>IFERROR(100*_xlfn.IFNA(VLOOKUP($B242,KviZDarije7!$A$1:$N$999, 7, 0), 0)/'TOP SCORES'!H$6,0)</f>
        <v>0</v>
      </c>
      <c r="K242" s="14">
        <f>IFERROR(100*_xlfn.IFNA(VLOOKUP($B242,KviZDarije8!$A$1:$N$1000, 7, 0), 0)/'TOP SCORES'!I$6,0)</f>
        <v>0</v>
      </c>
      <c r="L242" s="14">
        <f>IFERROR(100*_xlfn.IFNA(VLOOKUP($B242,KviZDarije9!$A$1:$N$1000, 7, 0), 0)/'TOP SCORES'!J$6,0)</f>
        <v>0</v>
      </c>
      <c r="M242" s="14">
        <f>IFERROR(100*_xlfn.IFNA(VLOOKUP($B242,KviZDarije10!$A$1:$N$1000, 7, 0), 0)/'TOP SCORES'!K$6,0)</f>
        <v>0</v>
      </c>
      <c r="N242" s="14">
        <f>IFERROR(100*_xlfn.IFNA(VLOOKUP($B242,KviZDarije11!$A$1:$N$1000, 7, 0), 0)/'TOP SCORES'!L$6,0)</f>
        <v>0</v>
      </c>
    </row>
    <row r="243" spans="1:14">
      <c r="A243" s="17">
        <f t="shared" ca="1" si="3"/>
        <v>239</v>
      </c>
      <c r="B243" s="12" t="s">
        <v>241</v>
      </c>
      <c r="C243" s="15" cm="1">
        <f t="array" aca="1" ref="C243" ca="1">SUM(LARGE(D243:N243,ROW(INDIRECT("1:8"))))</f>
        <v>0</v>
      </c>
      <c r="D243" s="14">
        <f>IFERROR(100*_xlfn.IFNA(VLOOKUP($B243,KviZDarije1!$A$1:$N$1000, 7, 0), 0)/'TOP SCORES'!B$6,0)</f>
        <v>0</v>
      </c>
      <c r="E243" s="14">
        <f>IFERROR(100*_xlfn.IFNA(VLOOKUP($B243,KviZDarije2!$A$1:$N$1000, 7, 0), 0)/'TOP SCORES'!C$6,0)</f>
        <v>0</v>
      </c>
      <c r="F243" s="14">
        <f>IFERROR(100*_xlfn.IFNA(VLOOKUP($B243,KviZDarije3!$A$1:$N$1000, 7, 0), 0)/'TOP SCORES'!D$6,0)</f>
        <v>0</v>
      </c>
      <c r="G243" s="14">
        <f>IFERROR(100*_xlfn.IFNA(VLOOKUP($B243,KviZDarije4!$A$1:$N$1000, 7, 0), 0)/'TOP SCORES'!E$6,0)</f>
        <v>0</v>
      </c>
      <c r="H243" s="14">
        <f>IFERROR(100*_xlfn.IFNA(VLOOKUP($B243,KviZDarije5!$A$1:$N$1000, 7, 0), 0)/'TOP SCORES'!F$6,0)</f>
        <v>0</v>
      </c>
      <c r="I243" s="14">
        <f>IFERROR(100*_xlfn.IFNA(VLOOKUP($B243,KviZDarije6!$A$1:$N$1000, 7, 0), 0)/'TOP SCORES'!G$6,0)</f>
        <v>0</v>
      </c>
      <c r="J243" s="14">
        <f>IFERROR(100*_xlfn.IFNA(VLOOKUP($B243,KviZDarije7!$A$1:$N$999, 7, 0), 0)/'TOP SCORES'!H$6,0)</f>
        <v>0</v>
      </c>
      <c r="K243" s="14">
        <f>IFERROR(100*_xlfn.IFNA(VLOOKUP($B243,KviZDarije8!$A$1:$N$1000, 7, 0), 0)/'TOP SCORES'!I$6,0)</f>
        <v>0</v>
      </c>
      <c r="L243" s="14">
        <f>IFERROR(100*_xlfn.IFNA(VLOOKUP($B243,KviZDarije9!$A$1:$N$1000, 7, 0), 0)/'TOP SCORES'!J$6,0)</f>
        <v>0</v>
      </c>
      <c r="M243" s="14">
        <f>IFERROR(100*_xlfn.IFNA(VLOOKUP($B243,KviZDarije10!$A$1:$N$1000, 7, 0), 0)/'TOP SCORES'!K$6,0)</f>
        <v>0</v>
      </c>
      <c r="N243" s="14">
        <f>IFERROR(100*_xlfn.IFNA(VLOOKUP($B243,KviZDarije11!$A$1:$N$1000, 7, 0), 0)/'TOP SCORES'!L$6,0)</f>
        <v>0</v>
      </c>
    </row>
    <row r="244" spans="1:14">
      <c r="A244" s="17">
        <f t="shared" ca="1" si="3"/>
        <v>239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7, 0), 0)/'TOP SCORES'!B$6,0)</f>
        <v>0</v>
      </c>
      <c r="E244" s="14">
        <f>IFERROR(100*_xlfn.IFNA(VLOOKUP($B244,KviZDarije2!$A$1:$N$1000, 7, 0), 0)/'TOP SCORES'!C$6,0)</f>
        <v>0</v>
      </c>
      <c r="F244" s="14">
        <f>IFERROR(100*_xlfn.IFNA(VLOOKUP($B244,KviZDarije3!$A$1:$N$1000, 7, 0), 0)/'TOP SCORES'!D$6,0)</f>
        <v>0</v>
      </c>
      <c r="G244" s="14">
        <f>IFERROR(100*_xlfn.IFNA(VLOOKUP($B244,KviZDarije4!$A$1:$N$1000, 7, 0), 0)/'TOP SCORES'!E$6,0)</f>
        <v>0</v>
      </c>
      <c r="H244" s="14">
        <f>IFERROR(100*_xlfn.IFNA(VLOOKUP($B244,KviZDarije5!$A$1:$N$1000, 7, 0), 0)/'TOP SCORES'!F$6,0)</f>
        <v>0</v>
      </c>
      <c r="I244" s="14">
        <f>IFERROR(100*_xlfn.IFNA(VLOOKUP($B244,KviZDarije6!$A$1:$N$1000, 7, 0), 0)/'TOP SCORES'!G$6,0)</f>
        <v>0</v>
      </c>
      <c r="J244" s="14">
        <f>IFERROR(100*_xlfn.IFNA(VLOOKUP($B244,KviZDarije7!$A$1:$N$999, 7, 0), 0)/'TOP SCORES'!H$6,0)</f>
        <v>0</v>
      </c>
      <c r="K244" s="14">
        <f>IFERROR(100*_xlfn.IFNA(VLOOKUP($B244,KviZDarije8!$A$1:$N$1000, 7, 0), 0)/'TOP SCORES'!I$6,0)</f>
        <v>0</v>
      </c>
      <c r="L244" s="14">
        <f>IFERROR(100*_xlfn.IFNA(VLOOKUP($B244,KviZDarije9!$A$1:$N$1000, 7, 0), 0)/'TOP SCORES'!J$6,0)</f>
        <v>0</v>
      </c>
      <c r="M244" s="14">
        <f>IFERROR(100*_xlfn.IFNA(VLOOKUP($B244,KviZDarije10!$A$1:$N$1000, 7, 0), 0)/'TOP SCORES'!K$6,0)</f>
        <v>0</v>
      </c>
      <c r="N244" s="14">
        <f>IFERROR(100*_xlfn.IFNA(VLOOKUP($B244,KviZDarije11!$A$1:$N$1000, 7, 0), 0)/'TOP SCORES'!L$6,0)</f>
        <v>0</v>
      </c>
    </row>
    <row r="245" spans="1:14">
      <c r="A245" s="17">
        <f t="shared" ca="1" si="3"/>
        <v>239</v>
      </c>
      <c r="B245" s="8"/>
      <c r="C245" s="15" cm="1">
        <f t="array" aca="1" ref="C245" ca="1">SUM(LARGE(D245:N245,ROW(INDIRECT("1:8"))))</f>
        <v>0</v>
      </c>
      <c r="D245" s="14">
        <f>IFERROR(100*_xlfn.IFNA(VLOOKUP($B245,KviZDarije1!$A$1:$N$1000, 7, 0), 0)/'TOP SCORES'!B$6,0)</f>
        <v>0</v>
      </c>
      <c r="E245" s="14">
        <f>IFERROR(100*_xlfn.IFNA(VLOOKUP($B245,KviZDarije2!$A$1:$N$1000, 7, 0), 0)/'TOP SCORES'!C$6,0)</f>
        <v>0</v>
      </c>
      <c r="F245" s="14">
        <f>IFERROR(100*_xlfn.IFNA(VLOOKUP($B245,KviZDarije3!$A$1:$N$1000, 7, 0), 0)/'TOP SCORES'!D$6,0)</f>
        <v>0</v>
      </c>
      <c r="G245" s="14">
        <f>IFERROR(100*_xlfn.IFNA(VLOOKUP($B245,KviZDarije4!$A$1:$N$1000, 7, 0), 0)/'TOP SCORES'!E$6,0)</f>
        <v>0</v>
      </c>
      <c r="H245" s="14">
        <f>IFERROR(100*_xlfn.IFNA(VLOOKUP($B245,KviZDarije5!$A$1:$N$1000, 7, 0), 0)/'TOP SCORES'!F$6,0)</f>
        <v>0</v>
      </c>
      <c r="I245" s="14">
        <f>IFERROR(100*_xlfn.IFNA(VLOOKUP($B245,KviZDarije6!$A$1:$N$1000, 7, 0), 0)/'TOP SCORES'!G$6,0)</f>
        <v>0</v>
      </c>
      <c r="J245" s="14">
        <f>IFERROR(100*_xlfn.IFNA(VLOOKUP($B245,KviZDarije7!$A$1:$N$999, 7, 0), 0)/'TOP SCORES'!H$6,0)</f>
        <v>0</v>
      </c>
      <c r="K245" s="14">
        <f>IFERROR(100*_xlfn.IFNA(VLOOKUP($B245,KviZDarije8!$A$1:$N$1000, 7, 0), 0)/'TOP SCORES'!I$6,0)</f>
        <v>0</v>
      </c>
      <c r="L245" s="14">
        <f>IFERROR(100*_xlfn.IFNA(VLOOKUP($B245,KviZDarije9!$A$1:$N$1000, 7, 0), 0)/'TOP SCORES'!J$6,0)</f>
        <v>0</v>
      </c>
      <c r="M245" s="14">
        <f>IFERROR(100*_xlfn.IFNA(VLOOKUP($B245,KviZDarije10!$A$1:$N$1000, 7, 0), 0)/'TOP SCORES'!K$6,0)</f>
        <v>0</v>
      </c>
      <c r="N245" s="14">
        <f>IFERROR(100*_xlfn.IFNA(VLOOKUP($B245,KviZDarije11!$A$1:$N$1000, 7, 0), 0)/'TOP SCORES'!L$6,0)</f>
        <v>0</v>
      </c>
    </row>
    <row r="246" spans="1:14">
      <c r="A246" s="17">
        <f t="shared" ca="1" si="3"/>
        <v>239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7, 0), 0)/'TOP SCORES'!B$6,0)</f>
        <v>0</v>
      </c>
      <c r="E246" s="14">
        <f>IFERROR(100*_xlfn.IFNA(VLOOKUP($B246,KviZDarije2!$A$1:$N$1000, 7, 0), 0)/'TOP SCORES'!C$6,0)</f>
        <v>0</v>
      </c>
      <c r="F246" s="14">
        <f>IFERROR(100*_xlfn.IFNA(VLOOKUP($B246,KviZDarije3!$A$1:$N$1000, 7, 0), 0)/'TOP SCORES'!D$6,0)</f>
        <v>0</v>
      </c>
      <c r="G246" s="14">
        <f>IFERROR(100*_xlfn.IFNA(VLOOKUP($B246,KviZDarije4!$A$1:$N$1000, 7, 0), 0)/'TOP SCORES'!E$6,0)</f>
        <v>0</v>
      </c>
      <c r="H246" s="14">
        <f>IFERROR(100*_xlfn.IFNA(VLOOKUP($B246,KviZDarije5!$A$1:$N$1000, 7, 0), 0)/'TOP SCORES'!F$6,0)</f>
        <v>0</v>
      </c>
      <c r="I246" s="14">
        <f>IFERROR(100*_xlfn.IFNA(VLOOKUP($B246,KviZDarije6!$A$1:$N$1000, 7, 0), 0)/'TOP SCORES'!G$6,0)</f>
        <v>0</v>
      </c>
      <c r="J246" s="14">
        <f>IFERROR(100*_xlfn.IFNA(VLOOKUP($B246,KviZDarije7!$A$1:$N$999, 7, 0), 0)/'TOP SCORES'!H$6,0)</f>
        <v>0</v>
      </c>
      <c r="K246" s="14">
        <f>IFERROR(100*_xlfn.IFNA(VLOOKUP($B246,KviZDarije8!$A$1:$N$1000, 7, 0), 0)/'TOP SCORES'!I$6,0)</f>
        <v>0</v>
      </c>
      <c r="L246" s="14">
        <f>IFERROR(100*_xlfn.IFNA(VLOOKUP($B246,KviZDarije9!$A$1:$N$1000, 7, 0), 0)/'TOP SCORES'!J$6,0)</f>
        <v>0</v>
      </c>
      <c r="M246" s="14">
        <f>IFERROR(100*_xlfn.IFNA(VLOOKUP($B246,KviZDarije10!$A$1:$N$1000, 7, 0), 0)/'TOP SCORES'!K$6,0)</f>
        <v>0</v>
      </c>
      <c r="N246" s="14">
        <f>IFERROR(100*_xlfn.IFNA(VLOOKUP($B246,KviZDarije11!$A$1:$N$1000, 7, 0), 0)/'TOP SCORES'!L$6,0)</f>
        <v>0</v>
      </c>
    </row>
    <row r="247" spans="1:14">
      <c r="A247" s="17">
        <f t="shared" ca="1" si="3"/>
        <v>239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7, 0), 0)/'TOP SCORES'!B$6,0)</f>
        <v>0</v>
      </c>
      <c r="E247" s="14">
        <f>IFERROR(100*_xlfn.IFNA(VLOOKUP($B247,KviZDarije2!$A$1:$N$1000, 7, 0), 0)/'TOP SCORES'!C$6,0)</f>
        <v>0</v>
      </c>
      <c r="F247" s="14">
        <f>IFERROR(100*_xlfn.IFNA(VLOOKUP($B247,KviZDarije3!$A$1:$N$1000, 7, 0), 0)/'TOP SCORES'!D$6,0)</f>
        <v>0</v>
      </c>
      <c r="G247" s="14">
        <f>IFERROR(100*_xlfn.IFNA(VLOOKUP($B247,KviZDarije4!$A$1:$N$1000, 7, 0), 0)/'TOP SCORES'!E$6,0)</f>
        <v>0</v>
      </c>
      <c r="H247" s="14">
        <f>IFERROR(100*_xlfn.IFNA(VLOOKUP($B247,KviZDarije5!$A$1:$N$1000, 7, 0), 0)/'TOP SCORES'!F$6,0)</f>
        <v>0</v>
      </c>
      <c r="I247" s="14">
        <f>IFERROR(100*_xlfn.IFNA(VLOOKUP($B247,KviZDarije6!$A$1:$N$1000, 7, 0), 0)/'TOP SCORES'!G$6,0)</f>
        <v>0</v>
      </c>
      <c r="J247" s="14">
        <f>IFERROR(100*_xlfn.IFNA(VLOOKUP($B247,KviZDarije7!$A$1:$N$999, 7, 0), 0)/'TOP SCORES'!H$6,0)</f>
        <v>0</v>
      </c>
      <c r="K247" s="14">
        <f>IFERROR(100*_xlfn.IFNA(VLOOKUP($B247,KviZDarije8!$A$1:$N$1000, 7, 0), 0)/'TOP SCORES'!I$6,0)</f>
        <v>0</v>
      </c>
      <c r="L247" s="14">
        <f>IFERROR(100*_xlfn.IFNA(VLOOKUP($B247,KviZDarije9!$A$1:$N$1000, 7, 0), 0)/'TOP SCORES'!J$6,0)</f>
        <v>0</v>
      </c>
      <c r="M247" s="14">
        <f>IFERROR(100*_xlfn.IFNA(VLOOKUP($B247,KviZDarije10!$A$1:$N$1000, 7, 0), 0)/'TOP SCORES'!K$6,0)</f>
        <v>0</v>
      </c>
      <c r="N247" s="14">
        <f>IFERROR(100*_xlfn.IFNA(VLOOKUP($B247,KviZDarije11!$A$1:$N$1000, 7, 0), 0)/'TOP SCORES'!L$6,0)</f>
        <v>0</v>
      </c>
    </row>
    <row r="248" spans="1:14">
      <c r="A248" s="17">
        <f t="shared" ca="1" si="3"/>
        <v>239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7, 0), 0)/'TOP SCORES'!B$6,0)</f>
        <v>0</v>
      </c>
      <c r="E248" s="14">
        <f>IFERROR(100*_xlfn.IFNA(VLOOKUP($B248,KviZDarije2!$A$1:$N$1000, 7, 0), 0)/'TOP SCORES'!C$6,0)</f>
        <v>0</v>
      </c>
      <c r="F248" s="14">
        <f>IFERROR(100*_xlfn.IFNA(VLOOKUP($B248,KviZDarije3!$A$1:$N$1000, 7, 0), 0)/'TOP SCORES'!D$6,0)</f>
        <v>0</v>
      </c>
      <c r="G248" s="14">
        <f>IFERROR(100*_xlfn.IFNA(VLOOKUP($B248,KviZDarije4!$A$1:$N$1000, 7, 0), 0)/'TOP SCORES'!E$6,0)</f>
        <v>0</v>
      </c>
      <c r="H248" s="14">
        <f>IFERROR(100*_xlfn.IFNA(VLOOKUP($B248,KviZDarije5!$A$1:$N$1000, 7, 0), 0)/'TOP SCORES'!F$6,0)</f>
        <v>0</v>
      </c>
      <c r="I248" s="14">
        <f>IFERROR(100*_xlfn.IFNA(VLOOKUP($B248,KviZDarije6!$A$1:$N$1000, 7, 0), 0)/'TOP SCORES'!G$6,0)</f>
        <v>0</v>
      </c>
      <c r="J248" s="14">
        <f>IFERROR(100*_xlfn.IFNA(VLOOKUP($B248,KviZDarije7!$A$1:$N$999, 7, 0), 0)/'TOP SCORES'!H$6,0)</f>
        <v>0</v>
      </c>
      <c r="K248" s="14">
        <f>IFERROR(100*_xlfn.IFNA(VLOOKUP($B248,KviZDarije8!$A$1:$N$1000, 7, 0), 0)/'TOP SCORES'!I$6,0)</f>
        <v>0</v>
      </c>
      <c r="L248" s="14">
        <f>IFERROR(100*_xlfn.IFNA(VLOOKUP($B248,KviZDarije9!$A$1:$N$1000, 7, 0), 0)/'TOP SCORES'!J$6,0)</f>
        <v>0</v>
      </c>
      <c r="M248" s="14">
        <f>IFERROR(100*_xlfn.IFNA(VLOOKUP($B248,KviZDarije10!$A$1:$N$1000, 7, 0), 0)/'TOP SCORES'!K$6,0)</f>
        <v>0</v>
      </c>
      <c r="N248" s="14">
        <f>IFERROR(100*_xlfn.IFNA(VLOOKUP($B248,KviZDarije11!$A$1:$N$1000, 7, 0), 0)/'TOP SCORES'!L$6,0)</f>
        <v>0</v>
      </c>
    </row>
    <row r="249" spans="1:14">
      <c r="A249" s="17">
        <f t="shared" ca="1" si="3"/>
        <v>239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7, 0), 0)/'TOP SCORES'!B$6,0)</f>
        <v>0</v>
      </c>
      <c r="E249" s="14">
        <f>IFERROR(100*_xlfn.IFNA(VLOOKUP($B249,KviZDarije2!$A$1:$N$1000, 7, 0), 0)/'TOP SCORES'!C$6,0)</f>
        <v>0</v>
      </c>
      <c r="F249" s="14">
        <f>IFERROR(100*_xlfn.IFNA(VLOOKUP($B249,KviZDarije3!$A$1:$N$1000, 7, 0), 0)/'TOP SCORES'!D$6,0)</f>
        <v>0</v>
      </c>
      <c r="G249" s="14">
        <f>IFERROR(100*_xlfn.IFNA(VLOOKUP($B249,KviZDarije4!$A$1:$N$1000, 7, 0), 0)/'TOP SCORES'!E$6,0)</f>
        <v>0</v>
      </c>
      <c r="H249" s="14">
        <f>IFERROR(100*_xlfn.IFNA(VLOOKUP($B249,KviZDarije5!$A$1:$N$1000, 7, 0), 0)/'TOP SCORES'!F$6,0)</f>
        <v>0</v>
      </c>
      <c r="I249" s="14">
        <f>IFERROR(100*_xlfn.IFNA(VLOOKUP($B249,KviZDarije6!$A$1:$N$1000, 7, 0), 0)/'TOP SCORES'!G$6,0)</f>
        <v>0</v>
      </c>
      <c r="J249" s="14">
        <f>IFERROR(100*_xlfn.IFNA(VLOOKUP($B249,KviZDarije7!$A$1:$N$999, 7, 0), 0)/'TOP SCORES'!H$6,0)</f>
        <v>0</v>
      </c>
      <c r="K249" s="14">
        <f>IFERROR(100*_xlfn.IFNA(VLOOKUP($B249,KviZDarije8!$A$1:$N$1000, 7, 0), 0)/'TOP SCORES'!I$6,0)</f>
        <v>0</v>
      </c>
      <c r="L249" s="14">
        <f>IFERROR(100*_xlfn.IFNA(VLOOKUP($B249,KviZDarije9!$A$1:$N$1000, 7, 0), 0)/'TOP SCORES'!J$6,0)</f>
        <v>0</v>
      </c>
      <c r="M249" s="14">
        <f>IFERROR(100*_xlfn.IFNA(VLOOKUP($B249,KviZDarije10!$A$1:$N$1000, 7, 0), 0)/'TOP SCORES'!K$6,0)</f>
        <v>0</v>
      </c>
      <c r="N249" s="14">
        <f>IFERROR(100*_xlfn.IFNA(VLOOKUP($B249,KviZDarije11!$A$1:$N$1000, 7, 0), 0)/'TOP SCORES'!L$6,0)</f>
        <v>0</v>
      </c>
    </row>
    <row r="250" spans="1:14">
      <c r="A250" s="17">
        <f t="shared" ca="1" si="3"/>
        <v>239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7, 0), 0)/'TOP SCORES'!B$6,0)</f>
        <v>0</v>
      </c>
      <c r="E250" s="14">
        <f>IFERROR(100*_xlfn.IFNA(VLOOKUP($B250,KviZDarije2!$A$1:$N$1000, 7, 0), 0)/'TOP SCORES'!C$6,0)</f>
        <v>0</v>
      </c>
      <c r="F250" s="14">
        <f>IFERROR(100*_xlfn.IFNA(VLOOKUP($B250,KviZDarije3!$A$1:$N$1000, 7, 0), 0)/'TOP SCORES'!D$6,0)</f>
        <v>0</v>
      </c>
      <c r="G250" s="14">
        <f>IFERROR(100*_xlfn.IFNA(VLOOKUP($B250,KviZDarije4!$A$1:$N$1000, 7, 0), 0)/'TOP SCORES'!E$6,0)</f>
        <v>0</v>
      </c>
      <c r="H250" s="14">
        <f>IFERROR(100*_xlfn.IFNA(VLOOKUP($B250,KviZDarije5!$A$1:$N$1000, 7, 0), 0)/'TOP SCORES'!F$6,0)</f>
        <v>0</v>
      </c>
      <c r="I250" s="14">
        <f>IFERROR(100*_xlfn.IFNA(VLOOKUP($B250,KviZDarije6!$A$1:$N$1000, 7, 0), 0)/'TOP SCORES'!G$6,0)</f>
        <v>0</v>
      </c>
      <c r="J250" s="14">
        <f>IFERROR(100*_xlfn.IFNA(VLOOKUP($B250,KviZDarije7!$A$1:$N$999, 7, 0), 0)/'TOP SCORES'!H$6,0)</f>
        <v>0</v>
      </c>
      <c r="K250" s="14">
        <f>IFERROR(100*_xlfn.IFNA(VLOOKUP($B250,KviZDarije8!$A$1:$N$1000, 7, 0), 0)/'TOP SCORES'!I$6,0)</f>
        <v>0</v>
      </c>
      <c r="L250" s="14">
        <f>IFERROR(100*_xlfn.IFNA(VLOOKUP($B250,KviZDarije9!$A$1:$N$1000, 7, 0), 0)/'TOP SCORES'!J$6,0)</f>
        <v>0</v>
      </c>
      <c r="M250" s="14">
        <f>IFERROR(100*_xlfn.IFNA(VLOOKUP($B250,KviZDarije10!$A$1:$N$1000, 7, 0), 0)/'TOP SCORES'!K$6,0)</f>
        <v>0</v>
      </c>
      <c r="N250" s="14">
        <f>IFERROR(100*_xlfn.IFNA(VLOOKUP($B250,KviZDarije11!$A$1:$N$1000, 7, 0), 0)/'TOP SCORES'!L$6,0)</f>
        <v>0</v>
      </c>
    </row>
    <row r="251" spans="1:14">
      <c r="A251" s="17">
        <f t="shared" ca="1" si="3"/>
        <v>239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7, 0), 0)/'TOP SCORES'!B$6,0)</f>
        <v>0</v>
      </c>
      <c r="E251" s="14">
        <f>IFERROR(100*_xlfn.IFNA(VLOOKUP($B251,KviZDarije2!$A$1:$N$1000, 7, 0), 0)/'TOP SCORES'!C$6,0)</f>
        <v>0</v>
      </c>
      <c r="F251" s="14">
        <f>IFERROR(100*_xlfn.IFNA(VLOOKUP($B251,KviZDarije3!$A$1:$N$1000, 7, 0), 0)/'TOP SCORES'!D$6,0)</f>
        <v>0</v>
      </c>
      <c r="G251" s="14">
        <f>IFERROR(100*_xlfn.IFNA(VLOOKUP($B251,KviZDarije4!$A$1:$N$1000, 7, 0), 0)/'TOP SCORES'!E$6,0)</f>
        <v>0</v>
      </c>
      <c r="H251" s="14">
        <f>IFERROR(100*_xlfn.IFNA(VLOOKUP($B251,KviZDarije5!$A$1:$N$1000, 7, 0), 0)/'TOP SCORES'!F$6,0)</f>
        <v>0</v>
      </c>
      <c r="I251" s="14">
        <f>IFERROR(100*_xlfn.IFNA(VLOOKUP($B251,KviZDarije6!$A$1:$N$1000, 7, 0), 0)/'TOP SCORES'!G$6,0)</f>
        <v>0</v>
      </c>
      <c r="J251" s="14">
        <f>IFERROR(100*_xlfn.IFNA(VLOOKUP($B251,KviZDarije7!$A$1:$N$999, 7, 0), 0)/'TOP SCORES'!H$6,0)</f>
        <v>0</v>
      </c>
      <c r="K251" s="14">
        <f>IFERROR(100*_xlfn.IFNA(VLOOKUP($B251,KviZDarije8!$A$1:$N$1000, 7, 0), 0)/'TOP SCORES'!I$6,0)</f>
        <v>0</v>
      </c>
      <c r="L251" s="14">
        <f>IFERROR(100*_xlfn.IFNA(VLOOKUP($B251,KviZDarije9!$A$1:$N$1000, 7, 0), 0)/'TOP SCORES'!J$6,0)</f>
        <v>0</v>
      </c>
      <c r="M251" s="14">
        <f>IFERROR(100*_xlfn.IFNA(VLOOKUP($B251,KviZDarije10!$A$1:$N$1000, 7, 0), 0)/'TOP SCORES'!K$6,0)</f>
        <v>0</v>
      </c>
      <c r="N251" s="14">
        <f>IFERROR(100*_xlfn.IFNA(VLOOKUP($B251,KviZDarije11!$A$1:$N$1000, 7, 0), 0)/'TOP SCORES'!L$6,0)</f>
        <v>0</v>
      </c>
    </row>
    <row r="252" spans="1:14">
      <c r="A252" s="17">
        <f t="shared" ca="1" si="3"/>
        <v>239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7, 0), 0)/'TOP SCORES'!B$6,0)</f>
        <v>0</v>
      </c>
      <c r="E252" s="14">
        <f>IFERROR(100*_xlfn.IFNA(VLOOKUP($B252,KviZDarije2!$A$1:$N$1000, 7, 0), 0)/'TOP SCORES'!C$6,0)</f>
        <v>0</v>
      </c>
      <c r="F252" s="14">
        <f>IFERROR(100*_xlfn.IFNA(VLOOKUP($B252,KviZDarije3!$A$1:$N$1000, 7, 0), 0)/'TOP SCORES'!D$6,0)</f>
        <v>0</v>
      </c>
      <c r="G252" s="14">
        <f>IFERROR(100*_xlfn.IFNA(VLOOKUP($B252,KviZDarije4!$A$1:$N$1000, 7, 0), 0)/'TOP SCORES'!E$6,0)</f>
        <v>0</v>
      </c>
      <c r="H252" s="14">
        <f>IFERROR(100*_xlfn.IFNA(VLOOKUP($B252,KviZDarije5!$A$1:$N$1000, 7, 0), 0)/'TOP SCORES'!F$6,0)</f>
        <v>0</v>
      </c>
      <c r="I252" s="14">
        <f>IFERROR(100*_xlfn.IFNA(VLOOKUP($B252,KviZDarije6!$A$1:$N$1000, 7, 0), 0)/'TOP SCORES'!G$6,0)</f>
        <v>0</v>
      </c>
      <c r="J252" s="14">
        <f>IFERROR(100*_xlfn.IFNA(VLOOKUP($B252,KviZDarije7!$A$1:$N$999, 7, 0), 0)/'TOP SCORES'!H$6,0)</f>
        <v>0</v>
      </c>
      <c r="K252" s="14">
        <f>IFERROR(100*_xlfn.IFNA(VLOOKUP($B252,KviZDarije8!$A$1:$N$1000, 7, 0), 0)/'TOP SCORES'!I$6,0)</f>
        <v>0</v>
      </c>
      <c r="L252" s="14">
        <f>IFERROR(100*_xlfn.IFNA(VLOOKUP($B252,KviZDarije9!$A$1:$N$1000, 7, 0), 0)/'TOP SCORES'!J$6,0)</f>
        <v>0</v>
      </c>
      <c r="M252" s="14">
        <f>IFERROR(100*_xlfn.IFNA(VLOOKUP($B252,KviZDarije10!$A$1:$N$1000, 7, 0), 0)/'TOP SCORES'!K$6,0)</f>
        <v>0</v>
      </c>
      <c r="N252" s="14">
        <f>IFERROR(100*_xlfn.IFNA(VLOOKUP($B252,KviZDarije11!$A$1:$N$1000, 7, 0), 0)/'TOP SCORES'!L$6,0)</f>
        <v>0</v>
      </c>
    </row>
    <row r="253" spans="1:14">
      <c r="A253" s="17">
        <f t="shared" ca="1" si="3"/>
        <v>239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7, 0), 0)/'TOP SCORES'!B$6,0)</f>
        <v>0</v>
      </c>
      <c r="E253" s="14">
        <f>IFERROR(100*_xlfn.IFNA(VLOOKUP($B253,KviZDarije2!$A$1:$N$1000, 7, 0), 0)/'TOP SCORES'!C$6,0)</f>
        <v>0</v>
      </c>
      <c r="F253" s="14">
        <f>IFERROR(100*_xlfn.IFNA(VLOOKUP($B253,KviZDarije3!$A$1:$N$1000, 7, 0), 0)/'TOP SCORES'!D$6,0)</f>
        <v>0</v>
      </c>
      <c r="G253" s="14">
        <f>IFERROR(100*_xlfn.IFNA(VLOOKUP($B253,KviZDarije4!$A$1:$N$1000, 7, 0), 0)/'TOP SCORES'!E$6,0)</f>
        <v>0</v>
      </c>
      <c r="H253" s="14">
        <f>IFERROR(100*_xlfn.IFNA(VLOOKUP($B253,KviZDarije5!$A$1:$N$1000, 7, 0), 0)/'TOP SCORES'!F$6,0)</f>
        <v>0</v>
      </c>
      <c r="I253" s="14">
        <f>IFERROR(100*_xlfn.IFNA(VLOOKUP($B253,KviZDarije6!$A$1:$N$1000, 7, 0), 0)/'TOP SCORES'!G$6,0)</f>
        <v>0</v>
      </c>
      <c r="J253" s="14">
        <f>IFERROR(100*_xlfn.IFNA(VLOOKUP($B253,KviZDarije7!$A$1:$N$999, 7, 0), 0)/'TOP SCORES'!H$6,0)</f>
        <v>0</v>
      </c>
      <c r="K253" s="14">
        <f>IFERROR(100*_xlfn.IFNA(VLOOKUP($B253,KviZDarije8!$A$1:$N$1000, 7, 0), 0)/'TOP SCORES'!I$6,0)</f>
        <v>0</v>
      </c>
      <c r="L253" s="14">
        <f>IFERROR(100*_xlfn.IFNA(VLOOKUP($B253,KviZDarije9!$A$1:$N$1000, 7, 0), 0)/'TOP SCORES'!J$6,0)</f>
        <v>0</v>
      </c>
      <c r="M253" s="14">
        <f>IFERROR(100*_xlfn.IFNA(VLOOKUP($B253,KviZDarije10!$A$1:$N$1000, 7, 0), 0)/'TOP SCORES'!K$6,0)</f>
        <v>0</v>
      </c>
      <c r="N253" s="14">
        <f>IFERROR(100*_xlfn.IFNA(VLOOKUP($B253,KviZDarije11!$A$1:$N$1000, 7, 0), 0)/'TOP SCORES'!L$6,0)</f>
        <v>0</v>
      </c>
    </row>
    <row r="254" spans="1:14">
      <c r="A254" s="17">
        <f t="shared" ca="1" si="3"/>
        <v>239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7, 0), 0)/'TOP SCORES'!B$6,0)</f>
        <v>0</v>
      </c>
      <c r="E254" s="14">
        <f>IFERROR(100*_xlfn.IFNA(VLOOKUP($B254,KviZDarije2!$A$1:$N$1000, 7, 0), 0)/'TOP SCORES'!C$6,0)</f>
        <v>0</v>
      </c>
      <c r="F254" s="14">
        <f>IFERROR(100*_xlfn.IFNA(VLOOKUP($B254,KviZDarije3!$A$1:$N$1000, 7, 0), 0)/'TOP SCORES'!D$6,0)</f>
        <v>0</v>
      </c>
      <c r="G254" s="14">
        <f>IFERROR(100*_xlfn.IFNA(VLOOKUP($B254,KviZDarije4!$A$1:$N$1000, 7, 0), 0)/'TOP SCORES'!E$6,0)</f>
        <v>0</v>
      </c>
      <c r="H254" s="14">
        <f>IFERROR(100*_xlfn.IFNA(VLOOKUP($B254,KviZDarije5!$A$1:$N$1000, 7, 0), 0)/'TOP SCORES'!F$6,0)</f>
        <v>0</v>
      </c>
      <c r="I254" s="14">
        <f>IFERROR(100*_xlfn.IFNA(VLOOKUP($B254,KviZDarije6!$A$1:$N$1000, 7, 0), 0)/'TOP SCORES'!G$6,0)</f>
        <v>0</v>
      </c>
      <c r="J254" s="14">
        <f>IFERROR(100*_xlfn.IFNA(VLOOKUP($B254,KviZDarije7!$A$1:$N$999, 7, 0), 0)/'TOP SCORES'!H$6,0)</f>
        <v>0</v>
      </c>
      <c r="K254" s="14">
        <f>IFERROR(100*_xlfn.IFNA(VLOOKUP($B254,KviZDarije8!$A$1:$N$1000, 7, 0), 0)/'TOP SCORES'!I$6,0)</f>
        <v>0</v>
      </c>
      <c r="L254" s="14">
        <f>IFERROR(100*_xlfn.IFNA(VLOOKUP($B254,KviZDarije9!$A$1:$N$1000, 7, 0), 0)/'TOP SCORES'!J$6,0)</f>
        <v>0</v>
      </c>
      <c r="M254" s="14">
        <f>IFERROR(100*_xlfn.IFNA(VLOOKUP($B254,KviZDarije10!$A$1:$N$1000, 7, 0), 0)/'TOP SCORES'!K$6,0)</f>
        <v>0</v>
      </c>
      <c r="N254" s="14">
        <f>IFERROR(100*_xlfn.IFNA(VLOOKUP($B254,KviZDarije11!$A$1:$N$1000, 7, 0), 0)/'TOP SCORES'!L$6,0)</f>
        <v>0</v>
      </c>
    </row>
    <row r="255" spans="1:14">
      <c r="A255" s="17">
        <f t="shared" ca="1" si="3"/>
        <v>239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7, 0), 0)/'TOP SCORES'!B$6,0)</f>
        <v>0</v>
      </c>
      <c r="E255" s="14">
        <f>IFERROR(100*_xlfn.IFNA(VLOOKUP($B255,KviZDarije2!$A$1:$N$1000, 7, 0), 0)/'TOP SCORES'!C$6,0)</f>
        <v>0</v>
      </c>
      <c r="F255" s="14">
        <f>IFERROR(100*_xlfn.IFNA(VLOOKUP($B255,KviZDarije3!$A$1:$N$1000, 7, 0), 0)/'TOP SCORES'!D$6,0)</f>
        <v>0</v>
      </c>
      <c r="G255" s="14">
        <f>IFERROR(100*_xlfn.IFNA(VLOOKUP($B255,KviZDarije4!$A$1:$N$1000, 7, 0), 0)/'TOP SCORES'!E$6,0)</f>
        <v>0</v>
      </c>
      <c r="H255" s="14">
        <f>IFERROR(100*_xlfn.IFNA(VLOOKUP($B255,KviZDarije5!$A$1:$N$1000, 7, 0), 0)/'TOP SCORES'!F$6,0)</f>
        <v>0</v>
      </c>
      <c r="I255" s="14">
        <f>IFERROR(100*_xlfn.IFNA(VLOOKUP($B255,KviZDarije6!$A$1:$N$1000, 7, 0), 0)/'TOP SCORES'!G$6,0)</f>
        <v>0</v>
      </c>
      <c r="J255" s="14">
        <f>IFERROR(100*_xlfn.IFNA(VLOOKUP($B255,KviZDarije7!$A$1:$N$999, 7, 0), 0)/'TOP SCORES'!H$6,0)</f>
        <v>0</v>
      </c>
      <c r="K255" s="14">
        <f>IFERROR(100*_xlfn.IFNA(VLOOKUP($B255,KviZDarije8!$A$1:$N$1000, 7, 0), 0)/'TOP SCORES'!I$6,0)</f>
        <v>0</v>
      </c>
      <c r="L255" s="14">
        <f>IFERROR(100*_xlfn.IFNA(VLOOKUP($B255,KviZDarije9!$A$1:$N$1000, 7, 0), 0)/'TOP SCORES'!J$6,0)</f>
        <v>0</v>
      </c>
      <c r="M255" s="14">
        <f>IFERROR(100*_xlfn.IFNA(VLOOKUP($B255,KviZDarije10!$A$1:$N$1000, 7, 0), 0)/'TOP SCORES'!K$6,0)</f>
        <v>0</v>
      </c>
      <c r="N255" s="14">
        <f>IFERROR(100*_xlfn.IFNA(VLOOKUP($B255,KviZDarije11!$A$1:$N$1000, 7, 0), 0)/'TOP SCORES'!L$6,0)</f>
        <v>0</v>
      </c>
    </row>
    <row r="256" spans="1:14">
      <c r="A256" s="17">
        <f t="shared" ca="1" si="3"/>
        <v>239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7, 0), 0)/'TOP SCORES'!B$6,0)</f>
        <v>0</v>
      </c>
      <c r="E256" s="14">
        <f>IFERROR(100*_xlfn.IFNA(VLOOKUP($B256,KviZDarije2!$A$1:$N$1000, 7, 0), 0)/'TOP SCORES'!C$6,0)</f>
        <v>0</v>
      </c>
      <c r="F256" s="14">
        <f>IFERROR(100*_xlfn.IFNA(VLOOKUP($B256,KviZDarije3!$A$1:$N$1000, 7, 0), 0)/'TOP SCORES'!D$6,0)</f>
        <v>0</v>
      </c>
      <c r="G256" s="14">
        <f>IFERROR(100*_xlfn.IFNA(VLOOKUP($B256,KviZDarije4!$A$1:$N$1000, 7, 0), 0)/'TOP SCORES'!E$6,0)</f>
        <v>0</v>
      </c>
      <c r="H256" s="14">
        <f>IFERROR(100*_xlfn.IFNA(VLOOKUP($B256,KviZDarije5!$A$1:$N$1000, 7, 0), 0)/'TOP SCORES'!F$6,0)</f>
        <v>0</v>
      </c>
      <c r="I256" s="14">
        <f>IFERROR(100*_xlfn.IFNA(VLOOKUP($B256,KviZDarije6!$A$1:$N$1000, 7, 0), 0)/'TOP SCORES'!G$6,0)</f>
        <v>0</v>
      </c>
      <c r="J256" s="14">
        <f>IFERROR(100*_xlfn.IFNA(VLOOKUP($B256,KviZDarije7!$A$1:$N$999, 7, 0), 0)/'TOP SCORES'!H$6,0)</f>
        <v>0</v>
      </c>
      <c r="K256" s="14">
        <f>IFERROR(100*_xlfn.IFNA(VLOOKUP($B256,KviZDarije8!$A$1:$N$1000, 7, 0), 0)/'TOP SCORES'!I$6,0)</f>
        <v>0</v>
      </c>
      <c r="L256" s="14">
        <f>IFERROR(100*_xlfn.IFNA(VLOOKUP($B256,KviZDarije9!$A$1:$N$1000, 7, 0), 0)/'TOP SCORES'!J$6,0)</f>
        <v>0</v>
      </c>
      <c r="M256" s="14">
        <f>IFERROR(100*_xlfn.IFNA(VLOOKUP($B256,KviZDarije10!$A$1:$N$1000, 7, 0), 0)/'TOP SCORES'!K$6,0)</f>
        <v>0</v>
      </c>
      <c r="N256" s="14">
        <f>IFERROR(100*_xlfn.IFNA(VLOOKUP($B256,KviZDarije11!$A$1:$N$1000, 7, 0), 0)/'TOP SCORES'!L$6,0)</f>
        <v>0</v>
      </c>
    </row>
    <row r="257" spans="1:14">
      <c r="A257" s="17">
        <f t="shared" ca="1" si="3"/>
        <v>239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7, 0), 0)/'TOP SCORES'!B$6,0)</f>
        <v>0</v>
      </c>
      <c r="E257" s="14">
        <f>IFERROR(100*_xlfn.IFNA(VLOOKUP($B257,KviZDarije2!$A$1:$N$1000, 7, 0), 0)/'TOP SCORES'!C$6,0)</f>
        <v>0</v>
      </c>
      <c r="F257" s="14">
        <f>IFERROR(100*_xlfn.IFNA(VLOOKUP($B257,KviZDarije3!$A$1:$N$1000, 7, 0), 0)/'TOP SCORES'!D$6,0)</f>
        <v>0</v>
      </c>
      <c r="G257" s="14">
        <f>IFERROR(100*_xlfn.IFNA(VLOOKUP($B257,KviZDarije4!$A$1:$N$1000, 7, 0), 0)/'TOP SCORES'!E$6,0)</f>
        <v>0</v>
      </c>
      <c r="H257" s="14">
        <f>IFERROR(100*_xlfn.IFNA(VLOOKUP($B257,KviZDarije5!$A$1:$N$1000, 7, 0), 0)/'TOP SCORES'!F$6,0)</f>
        <v>0</v>
      </c>
      <c r="I257" s="14">
        <f>IFERROR(100*_xlfn.IFNA(VLOOKUP($B257,KviZDarije6!$A$1:$N$1000, 7, 0), 0)/'TOP SCORES'!G$6,0)</f>
        <v>0</v>
      </c>
      <c r="J257" s="14">
        <f>IFERROR(100*_xlfn.IFNA(VLOOKUP($B257,KviZDarije7!$A$1:$N$999, 7, 0), 0)/'TOP SCORES'!H$6,0)</f>
        <v>0</v>
      </c>
      <c r="K257" s="14">
        <f>IFERROR(100*_xlfn.IFNA(VLOOKUP($B257,KviZDarije8!$A$1:$N$1000, 7, 0), 0)/'TOP SCORES'!I$6,0)</f>
        <v>0</v>
      </c>
      <c r="L257" s="14">
        <f>IFERROR(100*_xlfn.IFNA(VLOOKUP($B257,KviZDarije9!$A$1:$N$1000, 7, 0), 0)/'TOP SCORES'!J$6,0)</f>
        <v>0</v>
      </c>
      <c r="M257" s="14">
        <f>IFERROR(100*_xlfn.IFNA(VLOOKUP($B257,KviZDarije10!$A$1:$N$1000, 7, 0), 0)/'TOP SCORES'!K$6,0)</f>
        <v>0</v>
      </c>
      <c r="N257" s="14">
        <f>IFERROR(100*_xlfn.IFNA(VLOOKUP($B257,KviZDarije11!$A$1:$N$1000, 7, 0), 0)/'TOP SCORES'!L$6,0)</f>
        <v>0</v>
      </c>
    </row>
    <row r="258" spans="1:14">
      <c r="A258" s="17">
        <f t="shared" ref="A258:A300" ca="1" si="4">RANK(C258,C$2:C$997)</f>
        <v>239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7, 0), 0)/'TOP SCORES'!B$6,0)</f>
        <v>0</v>
      </c>
      <c r="E258" s="14">
        <f>IFERROR(100*_xlfn.IFNA(VLOOKUP($B258,KviZDarije2!$A$1:$N$1000, 7, 0), 0)/'TOP SCORES'!C$6,0)</f>
        <v>0</v>
      </c>
      <c r="F258" s="14">
        <f>IFERROR(100*_xlfn.IFNA(VLOOKUP($B258,KviZDarije3!$A$1:$N$1000, 7, 0), 0)/'TOP SCORES'!D$6,0)</f>
        <v>0</v>
      </c>
      <c r="G258" s="14">
        <f>IFERROR(100*_xlfn.IFNA(VLOOKUP($B258,KviZDarije4!$A$1:$N$1000, 7, 0), 0)/'TOP SCORES'!E$6,0)</f>
        <v>0</v>
      </c>
      <c r="H258" s="14">
        <f>IFERROR(100*_xlfn.IFNA(VLOOKUP($B258,KviZDarije5!$A$1:$N$1000, 7, 0), 0)/'TOP SCORES'!F$6,0)</f>
        <v>0</v>
      </c>
      <c r="I258" s="14">
        <f>IFERROR(100*_xlfn.IFNA(VLOOKUP($B258,KviZDarije6!$A$1:$N$1000, 7, 0), 0)/'TOP SCORES'!G$6,0)</f>
        <v>0</v>
      </c>
      <c r="J258" s="14">
        <f>IFERROR(100*_xlfn.IFNA(VLOOKUP($B258,KviZDarije7!$A$1:$N$999, 7, 0), 0)/'TOP SCORES'!H$6,0)</f>
        <v>0</v>
      </c>
      <c r="K258" s="14">
        <f>IFERROR(100*_xlfn.IFNA(VLOOKUP($B258,KviZDarije8!$A$1:$N$1000, 7, 0), 0)/'TOP SCORES'!I$6,0)</f>
        <v>0</v>
      </c>
      <c r="L258" s="14">
        <f>IFERROR(100*_xlfn.IFNA(VLOOKUP($B258,KviZDarije9!$A$1:$N$1000, 7, 0), 0)/'TOP SCORES'!J$6,0)</f>
        <v>0</v>
      </c>
      <c r="M258" s="14">
        <f>IFERROR(100*_xlfn.IFNA(VLOOKUP($B258,KviZDarije10!$A$1:$N$1000, 7, 0), 0)/'TOP SCORES'!K$6,0)</f>
        <v>0</v>
      </c>
      <c r="N258" s="14">
        <f>IFERROR(100*_xlfn.IFNA(VLOOKUP($B258,KviZDarije11!$A$1:$N$1000, 7, 0), 0)/'TOP SCORES'!L$6,0)</f>
        <v>0</v>
      </c>
    </row>
    <row r="259" spans="1:14">
      <c r="A259" s="17">
        <f t="shared" ca="1" si="4"/>
        <v>239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7, 0), 0)/'TOP SCORES'!B$6,0)</f>
        <v>0</v>
      </c>
      <c r="E259" s="14">
        <f>IFERROR(100*_xlfn.IFNA(VLOOKUP($B259,KviZDarije2!$A$1:$N$1000, 7, 0), 0)/'TOP SCORES'!C$6,0)</f>
        <v>0</v>
      </c>
      <c r="F259" s="14">
        <f>IFERROR(100*_xlfn.IFNA(VLOOKUP($B259,KviZDarije3!$A$1:$N$1000, 7, 0), 0)/'TOP SCORES'!D$6,0)</f>
        <v>0</v>
      </c>
      <c r="G259" s="14">
        <f>IFERROR(100*_xlfn.IFNA(VLOOKUP($B259,KviZDarije4!$A$1:$N$1000, 7, 0), 0)/'TOP SCORES'!E$6,0)</f>
        <v>0</v>
      </c>
      <c r="H259" s="14">
        <f>IFERROR(100*_xlfn.IFNA(VLOOKUP($B259,KviZDarije5!$A$1:$N$1000, 7, 0), 0)/'TOP SCORES'!F$6,0)</f>
        <v>0</v>
      </c>
      <c r="I259" s="14">
        <f>IFERROR(100*_xlfn.IFNA(VLOOKUP($B259,KviZDarije6!$A$1:$N$1000, 7, 0), 0)/'TOP SCORES'!G$6,0)</f>
        <v>0</v>
      </c>
      <c r="J259" s="14">
        <f>IFERROR(100*_xlfn.IFNA(VLOOKUP($B259,KviZDarije7!$A$1:$N$999, 7, 0), 0)/'TOP SCORES'!H$6,0)</f>
        <v>0</v>
      </c>
      <c r="K259" s="14">
        <f>IFERROR(100*_xlfn.IFNA(VLOOKUP($B259,KviZDarije8!$A$1:$N$1000, 7, 0), 0)/'TOP SCORES'!I$6,0)</f>
        <v>0</v>
      </c>
      <c r="L259" s="14">
        <f>IFERROR(100*_xlfn.IFNA(VLOOKUP($B259,KviZDarije9!$A$1:$N$1000, 7, 0), 0)/'TOP SCORES'!J$6,0)</f>
        <v>0</v>
      </c>
      <c r="M259" s="14">
        <f>IFERROR(100*_xlfn.IFNA(VLOOKUP($B259,KviZDarije10!$A$1:$N$1000, 7, 0), 0)/'TOP SCORES'!K$6,0)</f>
        <v>0</v>
      </c>
      <c r="N259" s="14">
        <f>IFERROR(100*_xlfn.IFNA(VLOOKUP($B259,KviZDarije11!$A$1:$N$1000, 7, 0), 0)/'TOP SCORES'!L$6,0)</f>
        <v>0</v>
      </c>
    </row>
    <row r="260" spans="1:14">
      <c r="A260" s="17">
        <f t="shared" ca="1" si="4"/>
        <v>239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7, 0), 0)/'TOP SCORES'!B$6,0)</f>
        <v>0</v>
      </c>
      <c r="E260" s="14">
        <f>IFERROR(100*_xlfn.IFNA(VLOOKUP($B260,KviZDarije2!$A$1:$N$1000, 7, 0), 0)/'TOP SCORES'!C$6,0)</f>
        <v>0</v>
      </c>
      <c r="F260" s="14">
        <f>IFERROR(100*_xlfn.IFNA(VLOOKUP($B260,KviZDarije3!$A$1:$N$1000, 7, 0), 0)/'TOP SCORES'!D$6,0)</f>
        <v>0</v>
      </c>
      <c r="G260" s="14">
        <f>IFERROR(100*_xlfn.IFNA(VLOOKUP($B260,KviZDarije4!$A$1:$N$1000, 7, 0), 0)/'TOP SCORES'!E$6,0)</f>
        <v>0</v>
      </c>
      <c r="H260" s="14">
        <f>IFERROR(100*_xlfn.IFNA(VLOOKUP($B260,KviZDarije5!$A$1:$N$1000, 7, 0), 0)/'TOP SCORES'!F$6,0)</f>
        <v>0</v>
      </c>
      <c r="I260" s="14">
        <f>IFERROR(100*_xlfn.IFNA(VLOOKUP($B260,KviZDarije6!$A$1:$N$1000, 7, 0), 0)/'TOP SCORES'!G$6,0)</f>
        <v>0</v>
      </c>
      <c r="J260" s="14">
        <f>IFERROR(100*_xlfn.IFNA(VLOOKUP($B260,KviZDarije7!$A$1:$N$999, 7, 0), 0)/'TOP SCORES'!H$6,0)</f>
        <v>0</v>
      </c>
      <c r="K260" s="14">
        <f>IFERROR(100*_xlfn.IFNA(VLOOKUP($B260,KviZDarije8!$A$1:$N$1000, 7, 0), 0)/'TOP SCORES'!I$6,0)</f>
        <v>0</v>
      </c>
      <c r="L260" s="14">
        <f>IFERROR(100*_xlfn.IFNA(VLOOKUP($B260,KviZDarije9!$A$1:$N$1000, 7, 0), 0)/'TOP SCORES'!J$6,0)</f>
        <v>0</v>
      </c>
      <c r="M260" s="14">
        <f>IFERROR(100*_xlfn.IFNA(VLOOKUP($B260,KviZDarije10!$A$1:$N$1000, 7, 0), 0)/'TOP SCORES'!K$6,0)</f>
        <v>0</v>
      </c>
      <c r="N260" s="14">
        <f>IFERROR(100*_xlfn.IFNA(VLOOKUP($B260,KviZDarije11!$A$1:$N$1000, 7, 0), 0)/'TOP SCORES'!L$6,0)</f>
        <v>0</v>
      </c>
    </row>
    <row r="261" spans="1:14">
      <c r="A261" s="17">
        <f t="shared" ca="1" si="4"/>
        <v>239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7, 0), 0)/'TOP SCORES'!B$6,0)</f>
        <v>0</v>
      </c>
      <c r="E261" s="14">
        <f>IFERROR(100*_xlfn.IFNA(VLOOKUP($B261,KviZDarije2!$A$1:$N$1000, 7, 0), 0)/'TOP SCORES'!C$6,0)</f>
        <v>0</v>
      </c>
      <c r="F261" s="14">
        <f>IFERROR(100*_xlfn.IFNA(VLOOKUP($B261,KviZDarije3!$A$1:$N$1000, 7, 0), 0)/'TOP SCORES'!D$6,0)</f>
        <v>0</v>
      </c>
      <c r="G261" s="14">
        <f>IFERROR(100*_xlfn.IFNA(VLOOKUP($B261,KviZDarije4!$A$1:$N$1000, 7, 0), 0)/'TOP SCORES'!E$6,0)</f>
        <v>0</v>
      </c>
      <c r="H261" s="14">
        <f>IFERROR(100*_xlfn.IFNA(VLOOKUP($B261,KviZDarije5!$A$1:$N$1000, 7, 0), 0)/'TOP SCORES'!F$6,0)</f>
        <v>0</v>
      </c>
      <c r="I261" s="14">
        <f>IFERROR(100*_xlfn.IFNA(VLOOKUP($B261,KviZDarije6!$A$1:$N$1000, 7, 0), 0)/'TOP SCORES'!G$6,0)</f>
        <v>0</v>
      </c>
      <c r="J261" s="14">
        <f>IFERROR(100*_xlfn.IFNA(VLOOKUP($B261,KviZDarije7!$A$1:$N$999, 7, 0), 0)/'TOP SCORES'!H$6,0)</f>
        <v>0</v>
      </c>
      <c r="K261" s="14">
        <f>IFERROR(100*_xlfn.IFNA(VLOOKUP($B261,KviZDarije8!$A$1:$N$1000, 7, 0), 0)/'TOP SCORES'!I$6,0)</f>
        <v>0</v>
      </c>
      <c r="L261" s="14">
        <f>IFERROR(100*_xlfn.IFNA(VLOOKUP($B261,KviZDarije9!$A$1:$N$1000, 7, 0), 0)/'TOP SCORES'!J$6,0)</f>
        <v>0</v>
      </c>
      <c r="M261" s="14">
        <f>IFERROR(100*_xlfn.IFNA(VLOOKUP($B261,KviZDarije10!$A$1:$N$1000, 7, 0), 0)/'TOP SCORES'!K$6,0)</f>
        <v>0</v>
      </c>
      <c r="N261" s="14">
        <f>IFERROR(100*_xlfn.IFNA(VLOOKUP($B261,KviZDarije11!$A$1:$N$1000, 7, 0), 0)/'TOP SCORES'!L$6,0)</f>
        <v>0</v>
      </c>
    </row>
    <row r="262" spans="1:14">
      <c r="A262" s="17">
        <f t="shared" ca="1" si="4"/>
        <v>239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7, 0), 0)/'TOP SCORES'!B$6,0)</f>
        <v>0</v>
      </c>
      <c r="E262" s="14">
        <f>IFERROR(100*_xlfn.IFNA(VLOOKUP($B262,KviZDarije2!$A$1:$N$1000, 7, 0), 0)/'TOP SCORES'!C$6,0)</f>
        <v>0</v>
      </c>
      <c r="F262" s="14">
        <f>IFERROR(100*_xlfn.IFNA(VLOOKUP($B262,KviZDarije3!$A$1:$N$1000, 7, 0), 0)/'TOP SCORES'!D$6,0)</f>
        <v>0</v>
      </c>
      <c r="G262" s="14">
        <f>IFERROR(100*_xlfn.IFNA(VLOOKUP($B262,KviZDarije4!$A$1:$N$1000, 7, 0), 0)/'TOP SCORES'!E$6,0)</f>
        <v>0</v>
      </c>
      <c r="H262" s="14">
        <f>IFERROR(100*_xlfn.IFNA(VLOOKUP($B262,KviZDarije5!$A$1:$N$1000, 7, 0), 0)/'TOP SCORES'!F$6,0)</f>
        <v>0</v>
      </c>
      <c r="I262" s="14">
        <f>IFERROR(100*_xlfn.IFNA(VLOOKUP($B262,KviZDarije6!$A$1:$N$1000, 7, 0), 0)/'TOP SCORES'!G$6,0)</f>
        <v>0</v>
      </c>
      <c r="J262" s="14">
        <f>IFERROR(100*_xlfn.IFNA(VLOOKUP($B262,KviZDarije7!$A$1:$N$999, 7, 0), 0)/'TOP SCORES'!H$6,0)</f>
        <v>0</v>
      </c>
      <c r="K262" s="14">
        <f>IFERROR(100*_xlfn.IFNA(VLOOKUP($B262,KviZDarije8!$A$1:$N$1000, 7, 0), 0)/'TOP SCORES'!I$6,0)</f>
        <v>0</v>
      </c>
      <c r="L262" s="14">
        <f>IFERROR(100*_xlfn.IFNA(VLOOKUP($B262,KviZDarije9!$A$1:$N$1000, 7, 0), 0)/'TOP SCORES'!J$6,0)</f>
        <v>0</v>
      </c>
      <c r="M262" s="14">
        <f>IFERROR(100*_xlfn.IFNA(VLOOKUP($B262,KviZDarije10!$A$1:$N$1000, 7, 0), 0)/'TOP SCORES'!K$6,0)</f>
        <v>0</v>
      </c>
      <c r="N262" s="14">
        <f>IFERROR(100*_xlfn.IFNA(VLOOKUP($B262,KviZDarije11!$A$1:$N$1000, 7, 0), 0)/'TOP SCORES'!L$6,0)</f>
        <v>0</v>
      </c>
    </row>
    <row r="263" spans="1:14">
      <c r="A263" s="17">
        <f t="shared" ca="1" si="4"/>
        <v>239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7, 0), 0)/'TOP SCORES'!B$6,0)</f>
        <v>0</v>
      </c>
      <c r="E263" s="14">
        <f>IFERROR(100*_xlfn.IFNA(VLOOKUP($B263,KviZDarije2!$A$1:$N$1000, 7, 0), 0)/'TOP SCORES'!C$6,0)</f>
        <v>0</v>
      </c>
      <c r="F263" s="14">
        <f>IFERROR(100*_xlfn.IFNA(VLOOKUP($B263,KviZDarije3!$A$1:$N$1000, 7, 0), 0)/'TOP SCORES'!D$6,0)</f>
        <v>0</v>
      </c>
      <c r="G263" s="14">
        <f>IFERROR(100*_xlfn.IFNA(VLOOKUP($B263,KviZDarije4!$A$1:$N$1000, 7, 0), 0)/'TOP SCORES'!E$6,0)</f>
        <v>0</v>
      </c>
      <c r="H263" s="14">
        <f>IFERROR(100*_xlfn.IFNA(VLOOKUP($B263,KviZDarije5!$A$1:$N$1000, 7, 0), 0)/'TOP SCORES'!F$6,0)</f>
        <v>0</v>
      </c>
      <c r="I263" s="14">
        <f>IFERROR(100*_xlfn.IFNA(VLOOKUP($B263,KviZDarije6!$A$1:$N$1000, 7, 0), 0)/'TOP SCORES'!G$6,0)</f>
        <v>0</v>
      </c>
      <c r="J263" s="14">
        <f>IFERROR(100*_xlfn.IFNA(VLOOKUP($B263,KviZDarije7!$A$1:$N$999, 7, 0), 0)/'TOP SCORES'!H$6,0)</f>
        <v>0</v>
      </c>
      <c r="K263" s="14">
        <f>IFERROR(100*_xlfn.IFNA(VLOOKUP($B263,KviZDarije8!$A$1:$N$1000, 7, 0), 0)/'TOP SCORES'!I$6,0)</f>
        <v>0</v>
      </c>
      <c r="L263" s="14">
        <f>IFERROR(100*_xlfn.IFNA(VLOOKUP($B263,KviZDarije9!$A$1:$N$1000, 7, 0), 0)/'TOP SCORES'!J$6,0)</f>
        <v>0</v>
      </c>
      <c r="M263" s="14">
        <f>IFERROR(100*_xlfn.IFNA(VLOOKUP($B263,KviZDarije10!$A$1:$N$1000, 7, 0), 0)/'TOP SCORES'!K$6,0)</f>
        <v>0</v>
      </c>
      <c r="N263" s="14">
        <f>IFERROR(100*_xlfn.IFNA(VLOOKUP($B263,KviZDarije11!$A$1:$N$1000, 7, 0), 0)/'TOP SCORES'!L$6,0)</f>
        <v>0</v>
      </c>
    </row>
    <row r="264" spans="1:14">
      <c r="A264" s="17">
        <f t="shared" ca="1" si="4"/>
        <v>239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7, 0), 0)/'TOP SCORES'!B$6,0)</f>
        <v>0</v>
      </c>
      <c r="E264" s="14">
        <f>IFERROR(100*_xlfn.IFNA(VLOOKUP($B264,KviZDarije2!$A$1:$N$1000, 7, 0), 0)/'TOP SCORES'!C$6,0)</f>
        <v>0</v>
      </c>
      <c r="F264" s="14">
        <f>IFERROR(100*_xlfn.IFNA(VLOOKUP($B264,KviZDarije3!$A$1:$N$1000, 7, 0), 0)/'TOP SCORES'!D$6,0)</f>
        <v>0</v>
      </c>
      <c r="G264" s="14">
        <f>IFERROR(100*_xlfn.IFNA(VLOOKUP($B264,KviZDarije4!$A$1:$N$1000, 7, 0), 0)/'TOP SCORES'!E$6,0)</f>
        <v>0</v>
      </c>
      <c r="H264" s="14">
        <f>IFERROR(100*_xlfn.IFNA(VLOOKUP($B264,KviZDarije5!$A$1:$N$1000, 7, 0), 0)/'TOP SCORES'!F$6,0)</f>
        <v>0</v>
      </c>
      <c r="I264" s="14">
        <f>IFERROR(100*_xlfn.IFNA(VLOOKUP($B264,KviZDarije6!$A$1:$N$1000, 7, 0), 0)/'TOP SCORES'!G$6,0)</f>
        <v>0</v>
      </c>
      <c r="J264" s="14">
        <f>IFERROR(100*_xlfn.IFNA(VLOOKUP($B264,KviZDarije7!$A$1:$N$999, 7, 0), 0)/'TOP SCORES'!H$6,0)</f>
        <v>0</v>
      </c>
      <c r="K264" s="14">
        <f>IFERROR(100*_xlfn.IFNA(VLOOKUP($B264,KviZDarije8!$A$1:$N$1000, 7, 0), 0)/'TOP SCORES'!I$6,0)</f>
        <v>0</v>
      </c>
      <c r="L264" s="14">
        <f>IFERROR(100*_xlfn.IFNA(VLOOKUP($B264,KviZDarije9!$A$1:$N$1000, 7, 0), 0)/'TOP SCORES'!J$6,0)</f>
        <v>0</v>
      </c>
      <c r="M264" s="14">
        <f>IFERROR(100*_xlfn.IFNA(VLOOKUP($B264,KviZDarije10!$A$1:$N$1000, 7, 0), 0)/'TOP SCORES'!K$6,0)</f>
        <v>0</v>
      </c>
      <c r="N264" s="14">
        <f>IFERROR(100*_xlfn.IFNA(VLOOKUP($B264,KviZDarije11!$A$1:$N$1000, 7, 0), 0)/'TOP SCORES'!L$6,0)</f>
        <v>0</v>
      </c>
    </row>
    <row r="265" spans="1:14">
      <c r="A265" s="17">
        <f t="shared" ca="1" si="4"/>
        <v>239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7, 0), 0)/'TOP SCORES'!B$6,0)</f>
        <v>0</v>
      </c>
      <c r="E265" s="14">
        <f>IFERROR(100*_xlfn.IFNA(VLOOKUP($B265,KviZDarije2!$A$1:$N$1000, 7, 0), 0)/'TOP SCORES'!C$6,0)</f>
        <v>0</v>
      </c>
      <c r="F265" s="14">
        <f>IFERROR(100*_xlfn.IFNA(VLOOKUP($B265,KviZDarije3!$A$1:$N$1000, 7, 0), 0)/'TOP SCORES'!D$6,0)</f>
        <v>0</v>
      </c>
      <c r="G265" s="14">
        <f>IFERROR(100*_xlfn.IFNA(VLOOKUP($B265,KviZDarije4!$A$1:$N$1000, 7, 0), 0)/'TOP SCORES'!E$6,0)</f>
        <v>0</v>
      </c>
      <c r="H265" s="14">
        <f>IFERROR(100*_xlfn.IFNA(VLOOKUP($B265,KviZDarije5!$A$1:$N$1000, 7, 0), 0)/'TOP SCORES'!F$6,0)</f>
        <v>0</v>
      </c>
      <c r="I265" s="14">
        <f>IFERROR(100*_xlfn.IFNA(VLOOKUP($B265,KviZDarije6!$A$1:$N$1000, 7, 0), 0)/'TOP SCORES'!G$6,0)</f>
        <v>0</v>
      </c>
      <c r="J265" s="14">
        <f>IFERROR(100*_xlfn.IFNA(VLOOKUP($B265,KviZDarije7!$A$1:$N$999, 7, 0), 0)/'TOP SCORES'!H$6,0)</f>
        <v>0</v>
      </c>
      <c r="K265" s="14">
        <f>IFERROR(100*_xlfn.IFNA(VLOOKUP($B265,KviZDarije8!$A$1:$N$1000, 7, 0), 0)/'TOP SCORES'!I$6,0)</f>
        <v>0</v>
      </c>
      <c r="L265" s="14">
        <f>IFERROR(100*_xlfn.IFNA(VLOOKUP($B265,KviZDarije9!$A$1:$N$1000, 7, 0), 0)/'TOP SCORES'!J$6,0)</f>
        <v>0</v>
      </c>
      <c r="M265" s="14">
        <f>IFERROR(100*_xlfn.IFNA(VLOOKUP($B265,KviZDarije10!$A$1:$N$1000, 7, 0), 0)/'TOP SCORES'!K$6,0)</f>
        <v>0</v>
      </c>
      <c r="N265" s="14">
        <f>IFERROR(100*_xlfn.IFNA(VLOOKUP($B265,KviZDarije11!$A$1:$N$1000, 7, 0), 0)/'TOP SCORES'!L$6,0)</f>
        <v>0</v>
      </c>
    </row>
    <row r="266" spans="1:14">
      <c r="A266" s="17">
        <f t="shared" ca="1" si="4"/>
        <v>239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7, 0), 0)/'TOP SCORES'!B$6,0)</f>
        <v>0</v>
      </c>
      <c r="E266" s="14">
        <f>IFERROR(100*_xlfn.IFNA(VLOOKUP($B266,KviZDarije2!$A$1:$N$1000, 7, 0), 0)/'TOP SCORES'!C$6,0)</f>
        <v>0</v>
      </c>
      <c r="F266" s="14">
        <f>IFERROR(100*_xlfn.IFNA(VLOOKUP($B266,KviZDarije3!$A$1:$N$1000, 7, 0), 0)/'TOP SCORES'!D$6,0)</f>
        <v>0</v>
      </c>
      <c r="G266" s="14">
        <f>IFERROR(100*_xlfn.IFNA(VLOOKUP($B266,KviZDarije4!$A$1:$N$1000, 7, 0), 0)/'TOP SCORES'!E$6,0)</f>
        <v>0</v>
      </c>
      <c r="H266" s="14">
        <f>IFERROR(100*_xlfn.IFNA(VLOOKUP($B266,KviZDarije5!$A$1:$N$1000, 7, 0), 0)/'TOP SCORES'!F$6,0)</f>
        <v>0</v>
      </c>
      <c r="I266" s="14">
        <f>IFERROR(100*_xlfn.IFNA(VLOOKUP($B266,KviZDarije6!$A$1:$N$1000, 7, 0), 0)/'TOP SCORES'!G$6,0)</f>
        <v>0</v>
      </c>
      <c r="J266" s="14">
        <f>IFERROR(100*_xlfn.IFNA(VLOOKUP($B266,KviZDarije7!$A$1:$N$999, 7, 0), 0)/'TOP SCORES'!H$6,0)</f>
        <v>0</v>
      </c>
      <c r="K266" s="14">
        <f>IFERROR(100*_xlfn.IFNA(VLOOKUP($B266,KviZDarije8!$A$1:$N$1000, 7, 0), 0)/'TOP SCORES'!I$6,0)</f>
        <v>0</v>
      </c>
      <c r="L266" s="14">
        <f>IFERROR(100*_xlfn.IFNA(VLOOKUP($B266,KviZDarije9!$A$1:$N$1000, 7, 0), 0)/'TOP SCORES'!J$6,0)</f>
        <v>0</v>
      </c>
      <c r="M266" s="14">
        <f>IFERROR(100*_xlfn.IFNA(VLOOKUP($B266,KviZDarije10!$A$1:$N$1000, 7, 0), 0)/'TOP SCORES'!K$6,0)</f>
        <v>0</v>
      </c>
      <c r="N266" s="14">
        <f>IFERROR(100*_xlfn.IFNA(VLOOKUP($B266,KviZDarije11!$A$1:$N$1000, 7, 0), 0)/'TOP SCORES'!L$6,0)</f>
        <v>0</v>
      </c>
    </row>
    <row r="267" spans="1:14">
      <c r="A267" s="17">
        <f t="shared" ca="1" si="4"/>
        <v>239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7, 0), 0)/'TOP SCORES'!B$6,0)</f>
        <v>0</v>
      </c>
      <c r="E267" s="14">
        <f>IFERROR(100*_xlfn.IFNA(VLOOKUP($B267,KviZDarije2!$A$1:$N$1000, 7, 0), 0)/'TOP SCORES'!C$6,0)</f>
        <v>0</v>
      </c>
      <c r="F267" s="14">
        <f>IFERROR(100*_xlfn.IFNA(VLOOKUP($B267,KviZDarije3!$A$1:$N$1000, 7, 0), 0)/'TOP SCORES'!D$6,0)</f>
        <v>0</v>
      </c>
      <c r="G267" s="14">
        <f>IFERROR(100*_xlfn.IFNA(VLOOKUP($B267,KviZDarije4!$A$1:$N$1000, 7, 0), 0)/'TOP SCORES'!E$6,0)</f>
        <v>0</v>
      </c>
      <c r="H267" s="14">
        <f>IFERROR(100*_xlfn.IFNA(VLOOKUP($B267,KviZDarije5!$A$1:$N$1000, 7, 0), 0)/'TOP SCORES'!F$6,0)</f>
        <v>0</v>
      </c>
      <c r="I267" s="14">
        <f>IFERROR(100*_xlfn.IFNA(VLOOKUP($B267,KviZDarije6!$A$1:$N$1000, 7, 0), 0)/'TOP SCORES'!G$6,0)</f>
        <v>0</v>
      </c>
      <c r="J267" s="14">
        <f>IFERROR(100*_xlfn.IFNA(VLOOKUP($B267,KviZDarije7!$A$1:$N$999, 7, 0), 0)/'TOP SCORES'!H$6,0)</f>
        <v>0</v>
      </c>
      <c r="K267" s="14">
        <f>IFERROR(100*_xlfn.IFNA(VLOOKUP($B267,KviZDarije8!$A$1:$N$1000, 7, 0), 0)/'TOP SCORES'!I$6,0)</f>
        <v>0</v>
      </c>
      <c r="L267" s="14">
        <f>IFERROR(100*_xlfn.IFNA(VLOOKUP($B267,KviZDarije9!$A$1:$N$1000, 7, 0), 0)/'TOP SCORES'!J$6,0)</f>
        <v>0</v>
      </c>
      <c r="M267" s="14">
        <f>IFERROR(100*_xlfn.IFNA(VLOOKUP($B267,KviZDarije10!$A$1:$N$1000, 7, 0), 0)/'TOP SCORES'!K$6,0)</f>
        <v>0</v>
      </c>
      <c r="N267" s="14">
        <f>IFERROR(100*_xlfn.IFNA(VLOOKUP($B267,KviZDarije11!$A$1:$N$1000, 7, 0), 0)/'TOP SCORES'!L$6,0)</f>
        <v>0</v>
      </c>
    </row>
    <row r="268" spans="1:14">
      <c r="A268" s="17">
        <f t="shared" ca="1" si="4"/>
        <v>239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7, 0), 0)/'TOP SCORES'!B$6,0)</f>
        <v>0</v>
      </c>
      <c r="E268" s="14">
        <f>IFERROR(100*_xlfn.IFNA(VLOOKUP($B268,KviZDarije2!$A$1:$N$1000, 7, 0), 0)/'TOP SCORES'!C$6,0)</f>
        <v>0</v>
      </c>
      <c r="F268" s="14">
        <f>IFERROR(100*_xlfn.IFNA(VLOOKUP($B268,KviZDarije3!$A$1:$N$1000, 7, 0), 0)/'TOP SCORES'!D$6,0)</f>
        <v>0</v>
      </c>
      <c r="G268" s="14">
        <f>IFERROR(100*_xlfn.IFNA(VLOOKUP($B268,KviZDarije4!$A$1:$N$1000, 7, 0), 0)/'TOP SCORES'!E$6,0)</f>
        <v>0</v>
      </c>
      <c r="H268" s="14">
        <f>IFERROR(100*_xlfn.IFNA(VLOOKUP($B268,KviZDarije5!$A$1:$N$1000, 7, 0), 0)/'TOP SCORES'!F$6,0)</f>
        <v>0</v>
      </c>
      <c r="I268" s="14">
        <f>IFERROR(100*_xlfn.IFNA(VLOOKUP($B268,KviZDarije6!$A$1:$N$1000, 7, 0), 0)/'TOP SCORES'!G$6,0)</f>
        <v>0</v>
      </c>
      <c r="J268" s="14">
        <f>IFERROR(100*_xlfn.IFNA(VLOOKUP($B268,KviZDarije7!$A$1:$N$999, 7, 0), 0)/'TOP SCORES'!H$6,0)</f>
        <v>0</v>
      </c>
      <c r="K268" s="14">
        <f>IFERROR(100*_xlfn.IFNA(VLOOKUP($B268,KviZDarije8!$A$1:$N$1000, 7, 0), 0)/'TOP SCORES'!I$6,0)</f>
        <v>0</v>
      </c>
      <c r="L268" s="14">
        <f>IFERROR(100*_xlfn.IFNA(VLOOKUP($B268,KviZDarije9!$A$1:$N$1000, 7, 0), 0)/'TOP SCORES'!J$6,0)</f>
        <v>0</v>
      </c>
      <c r="M268" s="14">
        <f>IFERROR(100*_xlfn.IFNA(VLOOKUP($B268,KviZDarije10!$A$1:$N$1000, 7, 0), 0)/'TOP SCORES'!K$6,0)</f>
        <v>0</v>
      </c>
      <c r="N268" s="14">
        <f>IFERROR(100*_xlfn.IFNA(VLOOKUP($B268,KviZDarije11!$A$1:$N$1000, 7, 0), 0)/'TOP SCORES'!L$6,0)</f>
        <v>0</v>
      </c>
    </row>
    <row r="269" spans="1:14">
      <c r="A269" s="17">
        <f t="shared" ca="1" si="4"/>
        <v>239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7, 0), 0)/'TOP SCORES'!B$6,0)</f>
        <v>0</v>
      </c>
      <c r="E269" s="14">
        <f>IFERROR(100*_xlfn.IFNA(VLOOKUP($B269,KviZDarije2!$A$1:$N$1000, 7, 0), 0)/'TOP SCORES'!C$6,0)</f>
        <v>0</v>
      </c>
      <c r="F269" s="14">
        <f>IFERROR(100*_xlfn.IFNA(VLOOKUP($B269,KviZDarije3!$A$1:$N$1000, 7, 0), 0)/'TOP SCORES'!D$6,0)</f>
        <v>0</v>
      </c>
      <c r="G269" s="14">
        <f>IFERROR(100*_xlfn.IFNA(VLOOKUP($B269,KviZDarije4!$A$1:$N$1000, 7, 0), 0)/'TOP SCORES'!E$6,0)</f>
        <v>0</v>
      </c>
      <c r="H269" s="14">
        <f>IFERROR(100*_xlfn.IFNA(VLOOKUP($B269,KviZDarije5!$A$1:$N$1000, 7, 0), 0)/'TOP SCORES'!F$6,0)</f>
        <v>0</v>
      </c>
      <c r="I269" s="14">
        <f>IFERROR(100*_xlfn.IFNA(VLOOKUP($B269,KviZDarije6!$A$1:$N$1000, 7, 0), 0)/'TOP SCORES'!G$6,0)</f>
        <v>0</v>
      </c>
      <c r="J269" s="14">
        <f>IFERROR(100*_xlfn.IFNA(VLOOKUP($B269,KviZDarije7!$A$1:$N$999, 7, 0), 0)/'TOP SCORES'!H$6,0)</f>
        <v>0</v>
      </c>
      <c r="K269" s="14">
        <f>IFERROR(100*_xlfn.IFNA(VLOOKUP($B269,KviZDarije8!$A$1:$N$1000, 7, 0), 0)/'TOP SCORES'!I$6,0)</f>
        <v>0</v>
      </c>
      <c r="L269" s="14">
        <f>IFERROR(100*_xlfn.IFNA(VLOOKUP($B269,KviZDarije9!$A$1:$N$1000, 7, 0), 0)/'TOP SCORES'!J$6,0)</f>
        <v>0</v>
      </c>
      <c r="M269" s="14">
        <f>IFERROR(100*_xlfn.IFNA(VLOOKUP($B269,KviZDarije10!$A$1:$N$1000, 7, 0), 0)/'TOP SCORES'!K$6,0)</f>
        <v>0</v>
      </c>
      <c r="N269" s="14">
        <f>IFERROR(100*_xlfn.IFNA(VLOOKUP($B269,KviZDarije11!$A$1:$N$1000, 7, 0), 0)/'TOP SCORES'!L$6,0)</f>
        <v>0</v>
      </c>
    </row>
    <row r="270" spans="1:14">
      <c r="A270" s="17">
        <f t="shared" ca="1" si="4"/>
        <v>239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7, 0), 0)/'TOP SCORES'!B$6,0)</f>
        <v>0</v>
      </c>
      <c r="E270" s="14">
        <f>IFERROR(100*_xlfn.IFNA(VLOOKUP($B270,KviZDarije2!$A$1:$N$1000, 7, 0), 0)/'TOP SCORES'!C$6,0)</f>
        <v>0</v>
      </c>
      <c r="F270" s="14">
        <f>IFERROR(100*_xlfn.IFNA(VLOOKUP($B270,KviZDarije3!$A$1:$N$1000, 7, 0), 0)/'TOP SCORES'!D$6,0)</f>
        <v>0</v>
      </c>
      <c r="G270" s="14">
        <f>IFERROR(100*_xlfn.IFNA(VLOOKUP($B270,KviZDarije4!$A$1:$N$1000, 7, 0), 0)/'TOP SCORES'!E$6,0)</f>
        <v>0</v>
      </c>
      <c r="H270" s="14">
        <f>IFERROR(100*_xlfn.IFNA(VLOOKUP($B270,KviZDarije5!$A$1:$N$1000, 7, 0), 0)/'TOP SCORES'!F$6,0)</f>
        <v>0</v>
      </c>
      <c r="I270" s="14">
        <f>IFERROR(100*_xlfn.IFNA(VLOOKUP($B270,KviZDarije6!$A$1:$N$1000, 7, 0), 0)/'TOP SCORES'!G$6,0)</f>
        <v>0</v>
      </c>
      <c r="J270" s="14">
        <f>IFERROR(100*_xlfn.IFNA(VLOOKUP($B270,KviZDarije7!$A$1:$N$999, 7, 0), 0)/'TOP SCORES'!H$6,0)</f>
        <v>0</v>
      </c>
      <c r="K270" s="14">
        <f>IFERROR(100*_xlfn.IFNA(VLOOKUP($B270,KviZDarije8!$A$1:$N$1000, 7, 0), 0)/'TOP SCORES'!I$6,0)</f>
        <v>0</v>
      </c>
      <c r="L270" s="14">
        <f>IFERROR(100*_xlfn.IFNA(VLOOKUP($B270,KviZDarije9!$A$1:$N$1000, 7, 0), 0)/'TOP SCORES'!J$6,0)</f>
        <v>0</v>
      </c>
      <c r="M270" s="14">
        <f>IFERROR(100*_xlfn.IFNA(VLOOKUP($B270,KviZDarije10!$A$1:$N$1000, 7, 0), 0)/'TOP SCORES'!K$6,0)</f>
        <v>0</v>
      </c>
      <c r="N270" s="14">
        <f>IFERROR(100*_xlfn.IFNA(VLOOKUP($B270,KviZDarije11!$A$1:$N$1000, 7, 0), 0)/'TOP SCORES'!L$6,0)</f>
        <v>0</v>
      </c>
    </row>
    <row r="271" spans="1:14">
      <c r="A271" s="17">
        <f t="shared" ca="1" si="4"/>
        <v>239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7, 0), 0)/'TOP SCORES'!B$6,0)</f>
        <v>0</v>
      </c>
      <c r="E271" s="14">
        <f>IFERROR(100*_xlfn.IFNA(VLOOKUP($B271,KviZDarije2!$A$1:$N$1000, 7, 0), 0)/'TOP SCORES'!C$6,0)</f>
        <v>0</v>
      </c>
      <c r="F271" s="14">
        <f>IFERROR(100*_xlfn.IFNA(VLOOKUP($B271,KviZDarije3!$A$1:$N$1000, 7, 0), 0)/'TOP SCORES'!D$6,0)</f>
        <v>0</v>
      </c>
      <c r="G271" s="14">
        <f>IFERROR(100*_xlfn.IFNA(VLOOKUP($B271,KviZDarije4!$A$1:$N$1000, 7, 0), 0)/'TOP SCORES'!E$6,0)</f>
        <v>0</v>
      </c>
      <c r="H271" s="14">
        <f>IFERROR(100*_xlfn.IFNA(VLOOKUP($B271,KviZDarije5!$A$1:$N$1000, 7, 0), 0)/'TOP SCORES'!F$6,0)</f>
        <v>0</v>
      </c>
      <c r="I271" s="14">
        <f>IFERROR(100*_xlfn.IFNA(VLOOKUP($B271,KviZDarije6!$A$1:$N$1000, 7, 0), 0)/'TOP SCORES'!G$6,0)</f>
        <v>0</v>
      </c>
      <c r="J271" s="14">
        <f>IFERROR(100*_xlfn.IFNA(VLOOKUP($B271,KviZDarije7!$A$1:$N$999, 7, 0), 0)/'TOP SCORES'!H$6,0)</f>
        <v>0</v>
      </c>
      <c r="K271" s="14">
        <f>IFERROR(100*_xlfn.IFNA(VLOOKUP($B271,KviZDarije8!$A$1:$N$1000, 7, 0), 0)/'TOP SCORES'!I$6,0)</f>
        <v>0</v>
      </c>
      <c r="L271" s="14">
        <f>IFERROR(100*_xlfn.IFNA(VLOOKUP($B271,KviZDarije9!$A$1:$N$1000, 7, 0), 0)/'TOP SCORES'!J$6,0)</f>
        <v>0</v>
      </c>
      <c r="M271" s="14">
        <f>IFERROR(100*_xlfn.IFNA(VLOOKUP($B271,KviZDarije10!$A$1:$N$1000, 7, 0), 0)/'TOP SCORES'!K$6,0)</f>
        <v>0</v>
      </c>
      <c r="N271" s="14">
        <f>IFERROR(100*_xlfn.IFNA(VLOOKUP($B271,KviZDarije11!$A$1:$N$1000, 7, 0), 0)/'TOP SCORES'!L$6,0)</f>
        <v>0</v>
      </c>
    </row>
    <row r="272" spans="1:14">
      <c r="A272" s="17">
        <f t="shared" ca="1" si="4"/>
        <v>239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7, 0), 0)/'TOP SCORES'!B$6,0)</f>
        <v>0</v>
      </c>
      <c r="E272" s="14">
        <f>IFERROR(100*_xlfn.IFNA(VLOOKUP($B272,KviZDarije2!$A$1:$N$1000, 7, 0), 0)/'TOP SCORES'!C$6,0)</f>
        <v>0</v>
      </c>
      <c r="F272" s="14">
        <f>IFERROR(100*_xlfn.IFNA(VLOOKUP($B272,KviZDarije3!$A$1:$N$1000, 7, 0), 0)/'TOP SCORES'!D$6,0)</f>
        <v>0</v>
      </c>
      <c r="G272" s="14">
        <f>IFERROR(100*_xlfn.IFNA(VLOOKUP($B272,KviZDarije4!$A$1:$N$1000, 7, 0), 0)/'TOP SCORES'!E$6,0)</f>
        <v>0</v>
      </c>
      <c r="H272" s="14">
        <f>IFERROR(100*_xlfn.IFNA(VLOOKUP($B272,KviZDarije5!$A$1:$N$1000, 7, 0), 0)/'TOP SCORES'!F$6,0)</f>
        <v>0</v>
      </c>
      <c r="I272" s="14">
        <f>IFERROR(100*_xlfn.IFNA(VLOOKUP($B272,KviZDarije6!$A$1:$N$1000, 7, 0), 0)/'TOP SCORES'!G$6,0)</f>
        <v>0</v>
      </c>
      <c r="J272" s="14">
        <f>IFERROR(100*_xlfn.IFNA(VLOOKUP($B272,KviZDarije7!$A$1:$N$999, 7, 0), 0)/'TOP SCORES'!H$6,0)</f>
        <v>0</v>
      </c>
      <c r="K272" s="14">
        <f>IFERROR(100*_xlfn.IFNA(VLOOKUP($B272,KviZDarije8!$A$1:$N$1000, 7, 0), 0)/'TOP SCORES'!I$6,0)</f>
        <v>0</v>
      </c>
      <c r="L272" s="14">
        <f>IFERROR(100*_xlfn.IFNA(VLOOKUP($B272,KviZDarije9!$A$1:$N$1000, 7, 0), 0)/'TOP SCORES'!J$6,0)</f>
        <v>0</v>
      </c>
      <c r="M272" s="14">
        <f>IFERROR(100*_xlfn.IFNA(VLOOKUP($B272,KviZDarije10!$A$1:$N$1000, 7, 0), 0)/'TOP SCORES'!K$6,0)</f>
        <v>0</v>
      </c>
      <c r="N272" s="14">
        <f>IFERROR(100*_xlfn.IFNA(VLOOKUP($B272,KviZDarije11!$A$1:$N$1000, 7, 0), 0)/'TOP SCORES'!L$6,0)</f>
        <v>0</v>
      </c>
    </row>
    <row r="273" spans="1:14">
      <c r="A273" s="17">
        <f t="shared" ca="1" si="4"/>
        <v>239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7, 0), 0)/'TOP SCORES'!B$6,0)</f>
        <v>0</v>
      </c>
      <c r="E273" s="14">
        <f>IFERROR(100*_xlfn.IFNA(VLOOKUP($B273,KviZDarije2!$A$1:$N$1000, 7, 0), 0)/'TOP SCORES'!C$6,0)</f>
        <v>0</v>
      </c>
      <c r="F273" s="14">
        <f>IFERROR(100*_xlfn.IFNA(VLOOKUP($B273,KviZDarije3!$A$1:$N$1000, 7, 0), 0)/'TOP SCORES'!D$6,0)</f>
        <v>0</v>
      </c>
      <c r="G273" s="14">
        <f>IFERROR(100*_xlfn.IFNA(VLOOKUP($B273,KviZDarije4!$A$1:$N$1000, 7, 0), 0)/'TOP SCORES'!E$6,0)</f>
        <v>0</v>
      </c>
      <c r="H273" s="14">
        <f>IFERROR(100*_xlfn.IFNA(VLOOKUP($B273,KviZDarije5!$A$1:$N$1000, 7, 0), 0)/'TOP SCORES'!F$6,0)</f>
        <v>0</v>
      </c>
      <c r="I273" s="14">
        <f>IFERROR(100*_xlfn.IFNA(VLOOKUP($B273,KviZDarije6!$A$1:$N$1000, 7, 0), 0)/'TOP SCORES'!G$6,0)</f>
        <v>0</v>
      </c>
      <c r="J273" s="14">
        <f>IFERROR(100*_xlfn.IFNA(VLOOKUP($B273,KviZDarije7!$A$1:$N$999, 7, 0), 0)/'TOP SCORES'!H$6,0)</f>
        <v>0</v>
      </c>
      <c r="K273" s="14">
        <f>IFERROR(100*_xlfn.IFNA(VLOOKUP($B273,KviZDarije8!$A$1:$N$1000, 7, 0), 0)/'TOP SCORES'!I$6,0)</f>
        <v>0</v>
      </c>
      <c r="L273" s="14">
        <f>IFERROR(100*_xlfn.IFNA(VLOOKUP($B273,KviZDarije9!$A$1:$N$1000, 7, 0), 0)/'TOP SCORES'!J$6,0)</f>
        <v>0</v>
      </c>
      <c r="M273" s="14">
        <f>IFERROR(100*_xlfn.IFNA(VLOOKUP($B273,KviZDarije10!$A$1:$N$1000, 7, 0), 0)/'TOP SCORES'!K$6,0)</f>
        <v>0</v>
      </c>
      <c r="N273" s="14">
        <f>IFERROR(100*_xlfn.IFNA(VLOOKUP($B273,KviZDarije11!$A$1:$N$1000, 7, 0), 0)/'TOP SCORES'!L$6,0)</f>
        <v>0</v>
      </c>
    </row>
    <row r="274" spans="1:14">
      <c r="A274" s="17">
        <f t="shared" ca="1" si="4"/>
        <v>239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7, 0), 0)/'TOP SCORES'!B$6,0)</f>
        <v>0</v>
      </c>
      <c r="E274" s="14">
        <f>IFERROR(100*_xlfn.IFNA(VLOOKUP($B274,KviZDarije2!$A$1:$N$1000, 7, 0), 0)/'TOP SCORES'!C$6,0)</f>
        <v>0</v>
      </c>
      <c r="F274" s="14">
        <f>IFERROR(100*_xlfn.IFNA(VLOOKUP($B274,KviZDarije3!$A$1:$N$1000, 7, 0), 0)/'TOP SCORES'!D$6,0)</f>
        <v>0</v>
      </c>
      <c r="G274" s="14">
        <f>IFERROR(100*_xlfn.IFNA(VLOOKUP($B274,KviZDarije4!$A$1:$N$1000, 7, 0), 0)/'TOP SCORES'!E$6,0)</f>
        <v>0</v>
      </c>
      <c r="H274" s="14">
        <f>IFERROR(100*_xlfn.IFNA(VLOOKUP($B274,KviZDarije5!$A$1:$N$1000, 7, 0), 0)/'TOP SCORES'!F$6,0)</f>
        <v>0</v>
      </c>
      <c r="I274" s="14">
        <f>IFERROR(100*_xlfn.IFNA(VLOOKUP($B274,KviZDarije6!$A$1:$N$1000, 7, 0), 0)/'TOP SCORES'!G$6,0)</f>
        <v>0</v>
      </c>
      <c r="J274" s="14">
        <f>IFERROR(100*_xlfn.IFNA(VLOOKUP($B274,KviZDarije7!$A$1:$N$999, 7, 0), 0)/'TOP SCORES'!H$6,0)</f>
        <v>0</v>
      </c>
      <c r="K274" s="14">
        <f>IFERROR(100*_xlfn.IFNA(VLOOKUP($B274,KviZDarije8!$A$1:$N$1000, 7, 0), 0)/'TOP SCORES'!I$6,0)</f>
        <v>0</v>
      </c>
      <c r="L274" s="14">
        <f>IFERROR(100*_xlfn.IFNA(VLOOKUP($B274,KviZDarije9!$A$1:$N$1000, 7, 0), 0)/'TOP SCORES'!J$6,0)</f>
        <v>0</v>
      </c>
      <c r="M274" s="14">
        <f>IFERROR(100*_xlfn.IFNA(VLOOKUP($B274,KviZDarije10!$A$1:$N$1000, 7, 0), 0)/'TOP SCORES'!K$6,0)</f>
        <v>0</v>
      </c>
      <c r="N274" s="14">
        <f>IFERROR(100*_xlfn.IFNA(VLOOKUP($B274,KviZDarije11!$A$1:$N$1000, 7, 0), 0)/'TOP SCORES'!L$6,0)</f>
        <v>0</v>
      </c>
    </row>
    <row r="275" spans="1:14">
      <c r="A275" s="17">
        <f t="shared" ca="1" si="4"/>
        <v>239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7, 0), 0)/'TOP SCORES'!B$6,0)</f>
        <v>0</v>
      </c>
      <c r="E275" s="14">
        <f>IFERROR(100*_xlfn.IFNA(VLOOKUP($B275,KviZDarije2!$A$1:$N$1000, 7, 0), 0)/'TOP SCORES'!C$6,0)</f>
        <v>0</v>
      </c>
      <c r="F275" s="14">
        <f>IFERROR(100*_xlfn.IFNA(VLOOKUP($B275,KviZDarije3!$A$1:$N$1000, 7, 0), 0)/'TOP SCORES'!D$6,0)</f>
        <v>0</v>
      </c>
      <c r="G275" s="14">
        <f>IFERROR(100*_xlfn.IFNA(VLOOKUP($B275,KviZDarije4!$A$1:$N$1000, 7, 0), 0)/'TOP SCORES'!E$6,0)</f>
        <v>0</v>
      </c>
      <c r="H275" s="14">
        <f>IFERROR(100*_xlfn.IFNA(VLOOKUP($B275,KviZDarije5!$A$1:$N$1000, 7, 0), 0)/'TOP SCORES'!F$6,0)</f>
        <v>0</v>
      </c>
      <c r="I275" s="14">
        <f>IFERROR(100*_xlfn.IFNA(VLOOKUP($B275,KviZDarije6!$A$1:$N$1000, 7, 0), 0)/'TOP SCORES'!G$6,0)</f>
        <v>0</v>
      </c>
      <c r="J275" s="14">
        <f>IFERROR(100*_xlfn.IFNA(VLOOKUP($B275,KviZDarije7!$A$1:$N$999, 7, 0), 0)/'TOP SCORES'!H$6,0)</f>
        <v>0</v>
      </c>
      <c r="K275" s="14">
        <f>IFERROR(100*_xlfn.IFNA(VLOOKUP($B275,KviZDarije8!$A$1:$N$1000, 7, 0), 0)/'TOP SCORES'!I$6,0)</f>
        <v>0</v>
      </c>
      <c r="L275" s="14">
        <f>IFERROR(100*_xlfn.IFNA(VLOOKUP($B275,KviZDarije9!$A$1:$N$1000, 7, 0), 0)/'TOP SCORES'!J$6,0)</f>
        <v>0</v>
      </c>
      <c r="M275" s="14">
        <f>IFERROR(100*_xlfn.IFNA(VLOOKUP($B275,KviZDarije10!$A$1:$N$1000, 7, 0), 0)/'TOP SCORES'!K$6,0)</f>
        <v>0</v>
      </c>
      <c r="N275" s="14">
        <f>IFERROR(100*_xlfn.IFNA(VLOOKUP($B275,KviZDarije11!$A$1:$N$1000, 7, 0), 0)/'TOP SCORES'!L$6,0)</f>
        <v>0</v>
      </c>
    </row>
    <row r="276" spans="1:14">
      <c r="A276" s="17">
        <f t="shared" ca="1" si="4"/>
        <v>239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7, 0), 0)/'TOP SCORES'!B$6,0)</f>
        <v>0</v>
      </c>
      <c r="E276" s="14">
        <f>IFERROR(100*_xlfn.IFNA(VLOOKUP($B276,KviZDarije2!$A$1:$N$1000, 7, 0), 0)/'TOP SCORES'!C$6,0)</f>
        <v>0</v>
      </c>
      <c r="F276" s="14">
        <f>IFERROR(100*_xlfn.IFNA(VLOOKUP($B276,KviZDarije3!$A$1:$N$1000, 7, 0), 0)/'TOP SCORES'!D$6,0)</f>
        <v>0</v>
      </c>
      <c r="G276" s="14">
        <f>IFERROR(100*_xlfn.IFNA(VLOOKUP($B276,KviZDarije4!$A$1:$N$1000, 7, 0), 0)/'TOP SCORES'!E$6,0)</f>
        <v>0</v>
      </c>
      <c r="H276" s="14">
        <f>IFERROR(100*_xlfn.IFNA(VLOOKUP($B276,KviZDarije5!$A$1:$N$1000, 7, 0), 0)/'TOP SCORES'!F$6,0)</f>
        <v>0</v>
      </c>
      <c r="I276" s="14">
        <f>IFERROR(100*_xlfn.IFNA(VLOOKUP($B276,KviZDarije6!$A$1:$N$1000, 7, 0), 0)/'TOP SCORES'!G$6,0)</f>
        <v>0</v>
      </c>
      <c r="J276" s="14">
        <f>IFERROR(100*_xlfn.IFNA(VLOOKUP($B276,KviZDarije7!$A$1:$N$999, 7, 0), 0)/'TOP SCORES'!H$6,0)</f>
        <v>0</v>
      </c>
      <c r="K276" s="14">
        <f>IFERROR(100*_xlfn.IFNA(VLOOKUP($B276,KviZDarije8!$A$1:$N$1000, 7, 0), 0)/'TOP SCORES'!I$6,0)</f>
        <v>0</v>
      </c>
      <c r="L276" s="14">
        <f>IFERROR(100*_xlfn.IFNA(VLOOKUP($B276,KviZDarije9!$A$1:$N$1000, 7, 0), 0)/'TOP SCORES'!J$6,0)</f>
        <v>0</v>
      </c>
      <c r="M276" s="14">
        <f>IFERROR(100*_xlfn.IFNA(VLOOKUP($B276,KviZDarije10!$A$1:$N$1000, 7, 0), 0)/'TOP SCORES'!K$6,0)</f>
        <v>0</v>
      </c>
      <c r="N276" s="14">
        <f>IFERROR(100*_xlfn.IFNA(VLOOKUP($B276,KviZDarije11!$A$1:$N$1000, 7, 0), 0)/'TOP SCORES'!L$6,0)</f>
        <v>0</v>
      </c>
    </row>
    <row r="277" spans="1:14">
      <c r="A277" s="17">
        <f t="shared" ca="1" si="4"/>
        <v>239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7, 0), 0)/'TOP SCORES'!B$6,0)</f>
        <v>0</v>
      </c>
      <c r="E277" s="14">
        <f>IFERROR(100*_xlfn.IFNA(VLOOKUP($B277,KviZDarije2!$A$1:$N$1000, 7, 0), 0)/'TOP SCORES'!C$6,0)</f>
        <v>0</v>
      </c>
      <c r="F277" s="14">
        <f>IFERROR(100*_xlfn.IFNA(VLOOKUP($B277,KviZDarije3!$A$1:$N$1000, 7, 0), 0)/'TOP SCORES'!D$6,0)</f>
        <v>0</v>
      </c>
      <c r="G277" s="14">
        <f>IFERROR(100*_xlfn.IFNA(VLOOKUP($B277,KviZDarije4!$A$1:$N$1000, 7, 0), 0)/'TOP SCORES'!E$6,0)</f>
        <v>0</v>
      </c>
      <c r="H277" s="14">
        <f>IFERROR(100*_xlfn.IFNA(VLOOKUP($B277,KviZDarije5!$A$1:$N$1000, 7, 0), 0)/'TOP SCORES'!F$6,0)</f>
        <v>0</v>
      </c>
      <c r="I277" s="14">
        <f>IFERROR(100*_xlfn.IFNA(VLOOKUP($B277,KviZDarije6!$A$1:$N$1000, 7, 0), 0)/'TOP SCORES'!G$6,0)</f>
        <v>0</v>
      </c>
      <c r="J277" s="14">
        <f>IFERROR(100*_xlfn.IFNA(VLOOKUP($B277,KviZDarije7!$A$1:$N$999, 7, 0), 0)/'TOP SCORES'!H$6,0)</f>
        <v>0</v>
      </c>
      <c r="K277" s="14">
        <f>IFERROR(100*_xlfn.IFNA(VLOOKUP($B277,KviZDarije8!$A$1:$N$1000, 7, 0), 0)/'TOP SCORES'!I$6,0)</f>
        <v>0</v>
      </c>
      <c r="L277" s="14">
        <f>IFERROR(100*_xlfn.IFNA(VLOOKUP($B277,KviZDarije9!$A$1:$N$1000, 7, 0), 0)/'TOP SCORES'!J$6,0)</f>
        <v>0</v>
      </c>
      <c r="M277" s="14">
        <f>IFERROR(100*_xlfn.IFNA(VLOOKUP($B277,KviZDarije10!$A$1:$N$1000, 7, 0), 0)/'TOP SCORES'!K$6,0)</f>
        <v>0</v>
      </c>
      <c r="N277" s="14">
        <f>IFERROR(100*_xlfn.IFNA(VLOOKUP($B277,KviZDarije11!$A$1:$N$1000, 7, 0), 0)/'TOP SCORES'!L$6,0)</f>
        <v>0</v>
      </c>
    </row>
    <row r="278" spans="1:14">
      <c r="A278" s="17">
        <f t="shared" ca="1" si="4"/>
        <v>239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7, 0), 0)/'TOP SCORES'!B$6,0)</f>
        <v>0</v>
      </c>
      <c r="E278" s="14">
        <f>IFERROR(100*_xlfn.IFNA(VLOOKUP($B278,KviZDarije2!$A$1:$N$1000, 7, 0), 0)/'TOP SCORES'!C$6,0)</f>
        <v>0</v>
      </c>
      <c r="F278" s="14">
        <f>IFERROR(100*_xlfn.IFNA(VLOOKUP($B278,KviZDarije3!$A$1:$N$1000, 7, 0), 0)/'TOP SCORES'!D$6,0)</f>
        <v>0</v>
      </c>
      <c r="G278" s="14">
        <f>IFERROR(100*_xlfn.IFNA(VLOOKUP($B278,KviZDarije4!$A$1:$N$1000, 7, 0), 0)/'TOP SCORES'!E$6,0)</f>
        <v>0</v>
      </c>
      <c r="H278" s="14">
        <f>IFERROR(100*_xlfn.IFNA(VLOOKUP($B278,KviZDarije5!$A$1:$N$1000, 7, 0), 0)/'TOP SCORES'!F$6,0)</f>
        <v>0</v>
      </c>
      <c r="I278" s="14">
        <f>IFERROR(100*_xlfn.IFNA(VLOOKUP($B278,KviZDarije6!$A$1:$N$1000, 7, 0), 0)/'TOP SCORES'!G$6,0)</f>
        <v>0</v>
      </c>
      <c r="J278" s="14">
        <f>IFERROR(100*_xlfn.IFNA(VLOOKUP($B278,KviZDarije7!$A$1:$N$999, 7, 0), 0)/'TOP SCORES'!H$6,0)</f>
        <v>0</v>
      </c>
      <c r="K278" s="14">
        <f>IFERROR(100*_xlfn.IFNA(VLOOKUP($B278,KviZDarije8!$A$1:$N$1000, 7, 0), 0)/'TOP SCORES'!I$6,0)</f>
        <v>0</v>
      </c>
      <c r="L278" s="14">
        <f>IFERROR(100*_xlfn.IFNA(VLOOKUP($B278,KviZDarije9!$A$1:$N$1000, 7, 0), 0)/'TOP SCORES'!J$6,0)</f>
        <v>0</v>
      </c>
      <c r="M278" s="14">
        <f>IFERROR(100*_xlfn.IFNA(VLOOKUP($B278,KviZDarije10!$A$1:$N$1000, 7, 0), 0)/'TOP SCORES'!K$6,0)</f>
        <v>0</v>
      </c>
      <c r="N278" s="14">
        <f>IFERROR(100*_xlfn.IFNA(VLOOKUP($B278,KviZDarije11!$A$1:$N$1000, 7, 0), 0)/'TOP SCORES'!L$6,0)</f>
        <v>0</v>
      </c>
    </row>
    <row r="279" spans="1:14">
      <c r="A279" s="17">
        <f t="shared" ca="1" si="4"/>
        <v>239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7, 0), 0)/'TOP SCORES'!B$6,0)</f>
        <v>0</v>
      </c>
      <c r="E279" s="14">
        <f>IFERROR(100*_xlfn.IFNA(VLOOKUP($B279,KviZDarije2!$A$1:$N$1000, 7, 0), 0)/'TOP SCORES'!C$6,0)</f>
        <v>0</v>
      </c>
      <c r="F279" s="14">
        <f>IFERROR(100*_xlfn.IFNA(VLOOKUP($B279,KviZDarije3!$A$1:$N$1000, 7, 0), 0)/'TOP SCORES'!D$6,0)</f>
        <v>0</v>
      </c>
      <c r="G279" s="14">
        <f>IFERROR(100*_xlfn.IFNA(VLOOKUP($B279,KviZDarije4!$A$1:$N$1000, 7, 0), 0)/'TOP SCORES'!E$6,0)</f>
        <v>0</v>
      </c>
      <c r="H279" s="14">
        <f>IFERROR(100*_xlfn.IFNA(VLOOKUP($B279,KviZDarije5!$A$1:$N$1000, 7, 0), 0)/'TOP SCORES'!F$6,0)</f>
        <v>0</v>
      </c>
      <c r="I279" s="14">
        <f>IFERROR(100*_xlfn.IFNA(VLOOKUP($B279,KviZDarije6!$A$1:$N$1000, 7, 0), 0)/'TOP SCORES'!G$6,0)</f>
        <v>0</v>
      </c>
      <c r="J279" s="14">
        <f>IFERROR(100*_xlfn.IFNA(VLOOKUP($B279,KviZDarije7!$A$1:$N$999, 7, 0), 0)/'TOP SCORES'!H$6,0)</f>
        <v>0</v>
      </c>
      <c r="K279" s="14">
        <f>IFERROR(100*_xlfn.IFNA(VLOOKUP($B279,KviZDarije8!$A$1:$N$1000, 7, 0), 0)/'TOP SCORES'!I$6,0)</f>
        <v>0</v>
      </c>
      <c r="L279" s="14">
        <f>IFERROR(100*_xlfn.IFNA(VLOOKUP($B279,KviZDarije9!$A$1:$N$1000, 7, 0), 0)/'TOP SCORES'!J$6,0)</f>
        <v>0</v>
      </c>
      <c r="M279" s="14">
        <f>IFERROR(100*_xlfn.IFNA(VLOOKUP($B279,KviZDarije10!$A$1:$N$1000, 7, 0), 0)/'TOP SCORES'!K$6,0)</f>
        <v>0</v>
      </c>
      <c r="N279" s="14">
        <f>IFERROR(100*_xlfn.IFNA(VLOOKUP($B279,KviZDarije11!$A$1:$N$1000, 7, 0), 0)/'TOP SCORES'!L$6,0)</f>
        <v>0</v>
      </c>
    </row>
    <row r="280" spans="1:14">
      <c r="A280" s="17">
        <f t="shared" ca="1" si="4"/>
        <v>239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7, 0), 0)/'TOP SCORES'!B$6,0)</f>
        <v>0</v>
      </c>
      <c r="E280" s="14">
        <f>IFERROR(100*_xlfn.IFNA(VLOOKUP($B280,KviZDarije2!$A$1:$N$1000, 7, 0), 0)/'TOP SCORES'!C$6,0)</f>
        <v>0</v>
      </c>
      <c r="F280" s="14">
        <f>IFERROR(100*_xlfn.IFNA(VLOOKUP($B280,KviZDarije3!$A$1:$N$1000, 7, 0), 0)/'TOP SCORES'!D$6,0)</f>
        <v>0</v>
      </c>
      <c r="G280" s="14">
        <f>IFERROR(100*_xlfn.IFNA(VLOOKUP($B280,KviZDarije4!$A$1:$N$1000, 7, 0), 0)/'TOP SCORES'!E$6,0)</f>
        <v>0</v>
      </c>
      <c r="H280" s="14">
        <f>IFERROR(100*_xlfn.IFNA(VLOOKUP($B280,KviZDarije5!$A$1:$N$1000, 7, 0), 0)/'TOP SCORES'!F$6,0)</f>
        <v>0</v>
      </c>
      <c r="I280" s="14">
        <f>IFERROR(100*_xlfn.IFNA(VLOOKUP($B280,KviZDarije6!$A$1:$N$1000, 7, 0), 0)/'TOP SCORES'!G$6,0)</f>
        <v>0</v>
      </c>
      <c r="J280" s="14">
        <f>IFERROR(100*_xlfn.IFNA(VLOOKUP($B280,KviZDarije7!$A$1:$N$999, 7, 0), 0)/'TOP SCORES'!H$6,0)</f>
        <v>0</v>
      </c>
      <c r="K280" s="14">
        <f>IFERROR(100*_xlfn.IFNA(VLOOKUP($B280,KviZDarije8!$A$1:$N$1000, 7, 0), 0)/'TOP SCORES'!I$6,0)</f>
        <v>0</v>
      </c>
      <c r="L280" s="14">
        <f>IFERROR(100*_xlfn.IFNA(VLOOKUP($B280,KviZDarije9!$A$1:$N$1000, 7, 0), 0)/'TOP SCORES'!J$6,0)</f>
        <v>0</v>
      </c>
      <c r="M280" s="14">
        <f>IFERROR(100*_xlfn.IFNA(VLOOKUP($B280,KviZDarije10!$A$1:$N$1000, 7, 0), 0)/'TOP SCORES'!K$6,0)</f>
        <v>0</v>
      </c>
      <c r="N280" s="14">
        <f>IFERROR(100*_xlfn.IFNA(VLOOKUP($B280,KviZDarije11!$A$1:$N$1000, 7, 0), 0)/'TOP SCORES'!L$6,0)</f>
        <v>0</v>
      </c>
    </row>
    <row r="281" spans="1:14">
      <c r="A281" s="17">
        <f t="shared" ca="1" si="4"/>
        <v>239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7, 0), 0)/'TOP SCORES'!B$6,0)</f>
        <v>0</v>
      </c>
      <c r="E281" s="14">
        <f>IFERROR(100*_xlfn.IFNA(VLOOKUP($B281,KviZDarije2!$A$1:$N$1000, 7, 0), 0)/'TOP SCORES'!C$6,0)</f>
        <v>0</v>
      </c>
      <c r="F281" s="14">
        <f>IFERROR(100*_xlfn.IFNA(VLOOKUP($B281,KviZDarije3!$A$1:$N$1000, 7, 0), 0)/'TOP SCORES'!D$6,0)</f>
        <v>0</v>
      </c>
      <c r="G281" s="14">
        <f>IFERROR(100*_xlfn.IFNA(VLOOKUP($B281,KviZDarije4!$A$1:$N$1000, 7, 0), 0)/'TOP SCORES'!E$6,0)</f>
        <v>0</v>
      </c>
      <c r="H281" s="14">
        <f>IFERROR(100*_xlfn.IFNA(VLOOKUP($B281,KviZDarije5!$A$1:$N$1000, 7, 0), 0)/'TOP SCORES'!F$6,0)</f>
        <v>0</v>
      </c>
      <c r="I281" s="14">
        <f>IFERROR(100*_xlfn.IFNA(VLOOKUP($B281,KviZDarije6!$A$1:$N$1000, 7, 0), 0)/'TOP SCORES'!G$6,0)</f>
        <v>0</v>
      </c>
      <c r="J281" s="14">
        <f>IFERROR(100*_xlfn.IFNA(VLOOKUP($B281,KviZDarije7!$A$1:$N$999, 7, 0), 0)/'TOP SCORES'!H$6,0)</f>
        <v>0</v>
      </c>
      <c r="K281" s="14">
        <f>IFERROR(100*_xlfn.IFNA(VLOOKUP($B281,KviZDarije8!$A$1:$N$1000, 7, 0), 0)/'TOP SCORES'!I$6,0)</f>
        <v>0</v>
      </c>
      <c r="L281" s="14">
        <f>IFERROR(100*_xlfn.IFNA(VLOOKUP($B281,KviZDarije9!$A$1:$N$1000, 7, 0), 0)/'TOP SCORES'!J$6,0)</f>
        <v>0</v>
      </c>
      <c r="M281" s="14">
        <f>IFERROR(100*_xlfn.IFNA(VLOOKUP($B281,KviZDarije10!$A$1:$N$1000, 7, 0), 0)/'TOP SCORES'!K$6,0)</f>
        <v>0</v>
      </c>
      <c r="N281" s="14">
        <f>IFERROR(100*_xlfn.IFNA(VLOOKUP($B281,KviZDarije11!$A$1:$N$1000, 7, 0), 0)/'TOP SCORES'!L$6,0)</f>
        <v>0</v>
      </c>
    </row>
    <row r="282" spans="1:14">
      <c r="A282" s="17">
        <f t="shared" ca="1" si="4"/>
        <v>239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7, 0), 0)/'TOP SCORES'!B$6,0)</f>
        <v>0</v>
      </c>
      <c r="E282" s="14">
        <f>IFERROR(100*_xlfn.IFNA(VLOOKUP($B282,KviZDarije2!$A$1:$N$1000, 7, 0), 0)/'TOP SCORES'!C$6,0)</f>
        <v>0</v>
      </c>
      <c r="F282" s="14">
        <f>IFERROR(100*_xlfn.IFNA(VLOOKUP($B282,KviZDarije3!$A$1:$N$1000, 7, 0), 0)/'TOP SCORES'!D$6,0)</f>
        <v>0</v>
      </c>
      <c r="G282" s="14">
        <f>IFERROR(100*_xlfn.IFNA(VLOOKUP($B282,KviZDarije4!$A$1:$N$1000, 7, 0), 0)/'TOP SCORES'!E$6,0)</f>
        <v>0</v>
      </c>
      <c r="H282" s="14">
        <f>IFERROR(100*_xlfn.IFNA(VLOOKUP($B282,KviZDarije5!$A$1:$N$1000, 7, 0), 0)/'TOP SCORES'!F$6,0)</f>
        <v>0</v>
      </c>
      <c r="I282" s="14">
        <f>IFERROR(100*_xlfn.IFNA(VLOOKUP($B282,KviZDarije6!$A$1:$N$1000, 7, 0), 0)/'TOP SCORES'!G$6,0)</f>
        <v>0</v>
      </c>
      <c r="J282" s="14">
        <f>IFERROR(100*_xlfn.IFNA(VLOOKUP($B282,KviZDarije7!$A$1:$N$999, 7, 0), 0)/'TOP SCORES'!H$6,0)</f>
        <v>0</v>
      </c>
      <c r="K282" s="14">
        <f>IFERROR(100*_xlfn.IFNA(VLOOKUP($B282,KviZDarije8!$A$1:$N$1000, 7, 0), 0)/'TOP SCORES'!I$6,0)</f>
        <v>0</v>
      </c>
      <c r="L282" s="14">
        <f>IFERROR(100*_xlfn.IFNA(VLOOKUP($B282,KviZDarije9!$A$1:$N$1000, 7, 0), 0)/'TOP SCORES'!J$6,0)</f>
        <v>0</v>
      </c>
      <c r="M282" s="14">
        <f>IFERROR(100*_xlfn.IFNA(VLOOKUP($B282,KviZDarije10!$A$1:$N$1000, 7, 0), 0)/'TOP SCORES'!K$6,0)</f>
        <v>0</v>
      </c>
      <c r="N282" s="14">
        <f>IFERROR(100*_xlfn.IFNA(VLOOKUP($B282,KviZDarije11!$A$1:$N$1000, 7, 0), 0)/'TOP SCORES'!L$6,0)</f>
        <v>0</v>
      </c>
    </row>
    <row r="283" spans="1:14">
      <c r="A283" s="17">
        <f t="shared" ca="1" si="4"/>
        <v>239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7, 0), 0)/'TOP SCORES'!B$6,0)</f>
        <v>0</v>
      </c>
      <c r="E283" s="14">
        <f>IFERROR(100*_xlfn.IFNA(VLOOKUP($B283,KviZDarije2!$A$1:$N$1000, 7, 0), 0)/'TOP SCORES'!C$6,0)</f>
        <v>0</v>
      </c>
      <c r="F283" s="14">
        <f>IFERROR(100*_xlfn.IFNA(VLOOKUP($B283,KviZDarije3!$A$1:$N$1000, 7, 0), 0)/'TOP SCORES'!D$6,0)</f>
        <v>0</v>
      </c>
      <c r="G283" s="14">
        <f>IFERROR(100*_xlfn.IFNA(VLOOKUP($B283,KviZDarije4!$A$1:$N$1000, 7, 0), 0)/'TOP SCORES'!E$6,0)</f>
        <v>0</v>
      </c>
      <c r="H283" s="14">
        <f>IFERROR(100*_xlfn.IFNA(VLOOKUP($B283,KviZDarije5!$A$1:$N$1000, 7, 0), 0)/'TOP SCORES'!F$6,0)</f>
        <v>0</v>
      </c>
      <c r="I283" s="14">
        <f>IFERROR(100*_xlfn.IFNA(VLOOKUP($B283,KviZDarije6!$A$1:$N$1000, 7, 0), 0)/'TOP SCORES'!G$6,0)</f>
        <v>0</v>
      </c>
      <c r="J283" s="14">
        <f>IFERROR(100*_xlfn.IFNA(VLOOKUP($B283,KviZDarije7!$A$1:$N$999, 7, 0), 0)/'TOP SCORES'!H$6,0)</f>
        <v>0</v>
      </c>
      <c r="K283" s="14">
        <f>IFERROR(100*_xlfn.IFNA(VLOOKUP($B283,KviZDarije8!$A$1:$N$1000, 7, 0), 0)/'TOP SCORES'!I$6,0)</f>
        <v>0</v>
      </c>
      <c r="L283" s="14">
        <f>IFERROR(100*_xlfn.IFNA(VLOOKUP($B283,KviZDarije9!$A$1:$N$1000, 7, 0), 0)/'TOP SCORES'!J$6,0)</f>
        <v>0</v>
      </c>
      <c r="M283" s="14">
        <f>IFERROR(100*_xlfn.IFNA(VLOOKUP($B283,KviZDarije10!$A$1:$N$1000, 7, 0), 0)/'TOP SCORES'!K$6,0)</f>
        <v>0</v>
      </c>
      <c r="N283" s="14">
        <f>IFERROR(100*_xlfn.IFNA(VLOOKUP($B283,KviZDarije11!$A$1:$N$1000, 7, 0), 0)/'TOP SCORES'!L$6,0)</f>
        <v>0</v>
      </c>
    </row>
    <row r="284" spans="1:14">
      <c r="A284" s="17">
        <f t="shared" ca="1" si="4"/>
        <v>239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7, 0), 0)/'TOP SCORES'!B$6,0)</f>
        <v>0</v>
      </c>
      <c r="E284" s="14">
        <f>IFERROR(100*_xlfn.IFNA(VLOOKUP($B284,KviZDarije2!$A$1:$N$1000, 7, 0), 0)/'TOP SCORES'!C$6,0)</f>
        <v>0</v>
      </c>
      <c r="F284" s="14">
        <f>IFERROR(100*_xlfn.IFNA(VLOOKUP($B284,KviZDarije3!$A$1:$N$1000, 7, 0), 0)/'TOP SCORES'!D$6,0)</f>
        <v>0</v>
      </c>
      <c r="G284" s="14">
        <f>IFERROR(100*_xlfn.IFNA(VLOOKUP($B284,KviZDarije4!$A$1:$N$1000, 7, 0), 0)/'TOP SCORES'!E$6,0)</f>
        <v>0</v>
      </c>
      <c r="H284" s="14">
        <f>IFERROR(100*_xlfn.IFNA(VLOOKUP($B284,KviZDarije5!$A$1:$N$1000, 7, 0), 0)/'TOP SCORES'!F$6,0)</f>
        <v>0</v>
      </c>
      <c r="I284" s="14">
        <f>IFERROR(100*_xlfn.IFNA(VLOOKUP($B284,KviZDarije6!$A$1:$N$1000, 7, 0), 0)/'TOP SCORES'!G$6,0)</f>
        <v>0</v>
      </c>
      <c r="J284" s="14">
        <f>IFERROR(100*_xlfn.IFNA(VLOOKUP($B284,KviZDarije7!$A$1:$N$999, 7, 0), 0)/'TOP SCORES'!H$6,0)</f>
        <v>0</v>
      </c>
      <c r="K284" s="14">
        <f>IFERROR(100*_xlfn.IFNA(VLOOKUP($B284,KviZDarije8!$A$1:$N$1000, 7, 0), 0)/'TOP SCORES'!I$6,0)</f>
        <v>0</v>
      </c>
      <c r="L284" s="14">
        <f>IFERROR(100*_xlfn.IFNA(VLOOKUP($B284,KviZDarije9!$A$1:$N$1000, 7, 0), 0)/'TOP SCORES'!J$6,0)</f>
        <v>0</v>
      </c>
      <c r="M284" s="14">
        <f>IFERROR(100*_xlfn.IFNA(VLOOKUP($B284,KviZDarije10!$A$1:$N$1000, 7, 0), 0)/'TOP SCORES'!K$6,0)</f>
        <v>0</v>
      </c>
      <c r="N284" s="14">
        <f>IFERROR(100*_xlfn.IFNA(VLOOKUP($B284,KviZDarije11!$A$1:$N$1000, 7, 0), 0)/'TOP SCORES'!L$6,0)</f>
        <v>0</v>
      </c>
    </row>
    <row r="285" spans="1:14">
      <c r="A285" s="17">
        <f t="shared" ca="1" si="4"/>
        <v>239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7, 0), 0)/'TOP SCORES'!B$6,0)</f>
        <v>0</v>
      </c>
      <c r="E285" s="14">
        <f>IFERROR(100*_xlfn.IFNA(VLOOKUP($B285,KviZDarije2!$A$1:$N$1000, 7, 0), 0)/'TOP SCORES'!C$6,0)</f>
        <v>0</v>
      </c>
      <c r="F285" s="14">
        <f>IFERROR(100*_xlfn.IFNA(VLOOKUP($B285,KviZDarije3!$A$1:$N$1000, 7, 0), 0)/'TOP SCORES'!D$6,0)</f>
        <v>0</v>
      </c>
      <c r="G285" s="14">
        <f>IFERROR(100*_xlfn.IFNA(VLOOKUP($B285,KviZDarije4!$A$1:$N$1000, 7, 0), 0)/'TOP SCORES'!E$6,0)</f>
        <v>0</v>
      </c>
      <c r="H285" s="14">
        <f>IFERROR(100*_xlfn.IFNA(VLOOKUP($B285,KviZDarije5!$A$1:$N$1000, 7, 0), 0)/'TOP SCORES'!F$6,0)</f>
        <v>0</v>
      </c>
      <c r="I285" s="14">
        <f>IFERROR(100*_xlfn.IFNA(VLOOKUP($B285,KviZDarije6!$A$1:$N$1000, 7, 0), 0)/'TOP SCORES'!G$6,0)</f>
        <v>0</v>
      </c>
      <c r="J285" s="14">
        <f>IFERROR(100*_xlfn.IFNA(VLOOKUP($B285,KviZDarije7!$A$1:$N$999, 7, 0), 0)/'TOP SCORES'!H$6,0)</f>
        <v>0</v>
      </c>
      <c r="K285" s="14">
        <f>IFERROR(100*_xlfn.IFNA(VLOOKUP($B285,KviZDarije8!$A$1:$N$1000, 7, 0), 0)/'TOP SCORES'!I$6,0)</f>
        <v>0</v>
      </c>
      <c r="L285" s="14">
        <f>IFERROR(100*_xlfn.IFNA(VLOOKUP($B285,KviZDarije9!$A$1:$N$1000, 7, 0), 0)/'TOP SCORES'!J$6,0)</f>
        <v>0</v>
      </c>
      <c r="M285" s="14">
        <f>IFERROR(100*_xlfn.IFNA(VLOOKUP($B285,KviZDarije10!$A$1:$N$1000, 7, 0), 0)/'TOP SCORES'!K$6,0)</f>
        <v>0</v>
      </c>
      <c r="N285" s="14">
        <f>IFERROR(100*_xlfn.IFNA(VLOOKUP($B285,KviZDarije11!$A$1:$N$1000, 7, 0), 0)/'TOP SCORES'!L$6,0)</f>
        <v>0</v>
      </c>
    </row>
    <row r="286" spans="1:14">
      <c r="A286" s="17">
        <f t="shared" ca="1" si="4"/>
        <v>239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7, 0), 0)/'TOP SCORES'!B$6,0)</f>
        <v>0</v>
      </c>
      <c r="E286" s="14">
        <f>IFERROR(100*_xlfn.IFNA(VLOOKUP($B286,KviZDarije2!$A$1:$N$1000, 7, 0), 0)/'TOP SCORES'!C$6,0)</f>
        <v>0</v>
      </c>
      <c r="F286" s="14">
        <f>IFERROR(100*_xlfn.IFNA(VLOOKUP($B286,KviZDarije3!$A$1:$N$1000, 7, 0), 0)/'TOP SCORES'!D$6,0)</f>
        <v>0</v>
      </c>
      <c r="G286" s="14">
        <f>IFERROR(100*_xlfn.IFNA(VLOOKUP($B286,KviZDarije4!$A$1:$N$1000, 7, 0), 0)/'TOP SCORES'!E$6,0)</f>
        <v>0</v>
      </c>
      <c r="H286" s="14">
        <f>IFERROR(100*_xlfn.IFNA(VLOOKUP($B286,KviZDarije5!$A$1:$N$1000, 7, 0), 0)/'TOP SCORES'!F$6,0)</f>
        <v>0</v>
      </c>
      <c r="I286" s="14">
        <f>IFERROR(100*_xlfn.IFNA(VLOOKUP($B286,KviZDarije6!$A$1:$N$1000, 7, 0), 0)/'TOP SCORES'!G$6,0)</f>
        <v>0</v>
      </c>
      <c r="J286" s="14">
        <f>IFERROR(100*_xlfn.IFNA(VLOOKUP($B286,KviZDarije7!$A$1:$N$999, 7, 0), 0)/'TOP SCORES'!H$6,0)</f>
        <v>0</v>
      </c>
      <c r="K286" s="14">
        <f>IFERROR(100*_xlfn.IFNA(VLOOKUP($B286,KviZDarije8!$A$1:$N$1000, 7, 0), 0)/'TOP SCORES'!I$6,0)</f>
        <v>0</v>
      </c>
      <c r="L286" s="14">
        <f>IFERROR(100*_xlfn.IFNA(VLOOKUP($B286,KviZDarije9!$A$1:$N$1000, 7, 0), 0)/'TOP SCORES'!J$6,0)</f>
        <v>0</v>
      </c>
      <c r="M286" s="14">
        <f>IFERROR(100*_xlfn.IFNA(VLOOKUP($B286,KviZDarije10!$A$1:$N$1000, 7, 0), 0)/'TOP SCORES'!K$6,0)</f>
        <v>0</v>
      </c>
      <c r="N286" s="14">
        <f>IFERROR(100*_xlfn.IFNA(VLOOKUP($B286,KviZDarije11!$A$1:$N$1000, 7, 0), 0)/'TOP SCORES'!L$6,0)</f>
        <v>0</v>
      </c>
    </row>
    <row r="287" spans="1:14">
      <c r="A287" s="17">
        <f t="shared" ca="1" si="4"/>
        <v>239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7, 0), 0)/'TOP SCORES'!B$6,0)</f>
        <v>0</v>
      </c>
      <c r="E287" s="14">
        <f>IFERROR(100*_xlfn.IFNA(VLOOKUP($B287,KviZDarije2!$A$1:$N$1000, 7, 0), 0)/'TOP SCORES'!C$6,0)</f>
        <v>0</v>
      </c>
      <c r="F287" s="14">
        <f>IFERROR(100*_xlfn.IFNA(VLOOKUP($B287,KviZDarije3!$A$1:$N$1000, 7, 0), 0)/'TOP SCORES'!D$6,0)</f>
        <v>0</v>
      </c>
      <c r="G287" s="14">
        <f>IFERROR(100*_xlfn.IFNA(VLOOKUP($B287,KviZDarije4!$A$1:$N$1000, 7, 0), 0)/'TOP SCORES'!E$6,0)</f>
        <v>0</v>
      </c>
      <c r="H287" s="14">
        <f>IFERROR(100*_xlfn.IFNA(VLOOKUP($B287,KviZDarije5!$A$1:$N$1000, 7, 0), 0)/'TOP SCORES'!F$6,0)</f>
        <v>0</v>
      </c>
      <c r="I287" s="14">
        <f>IFERROR(100*_xlfn.IFNA(VLOOKUP($B287,KviZDarije6!$A$1:$N$1000, 7, 0), 0)/'TOP SCORES'!G$6,0)</f>
        <v>0</v>
      </c>
      <c r="J287" s="14">
        <f>IFERROR(100*_xlfn.IFNA(VLOOKUP($B287,KviZDarije7!$A$1:$N$999, 7, 0), 0)/'TOP SCORES'!H$6,0)</f>
        <v>0</v>
      </c>
      <c r="K287" s="14">
        <f>IFERROR(100*_xlfn.IFNA(VLOOKUP($B287,KviZDarije8!$A$1:$N$1000, 7, 0), 0)/'TOP SCORES'!I$6,0)</f>
        <v>0</v>
      </c>
      <c r="L287" s="14">
        <f>IFERROR(100*_xlfn.IFNA(VLOOKUP($B287,KviZDarije9!$A$1:$N$1000, 7, 0), 0)/'TOP SCORES'!J$6,0)</f>
        <v>0</v>
      </c>
      <c r="M287" s="14">
        <f>IFERROR(100*_xlfn.IFNA(VLOOKUP($B287,KviZDarije10!$A$1:$N$1000, 7, 0), 0)/'TOP SCORES'!K$6,0)</f>
        <v>0</v>
      </c>
      <c r="N287" s="14">
        <f>IFERROR(100*_xlfn.IFNA(VLOOKUP($B287,KviZDarije11!$A$1:$N$1000, 7, 0), 0)/'TOP SCORES'!L$6,0)</f>
        <v>0</v>
      </c>
    </row>
    <row r="288" spans="1:14">
      <c r="A288" s="17">
        <f t="shared" ca="1" si="4"/>
        <v>239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7, 0), 0)/'TOP SCORES'!B$6,0)</f>
        <v>0</v>
      </c>
      <c r="E288" s="14">
        <f>IFERROR(100*_xlfn.IFNA(VLOOKUP($B288,KviZDarije2!$A$1:$N$1000, 7, 0), 0)/'TOP SCORES'!C$6,0)</f>
        <v>0</v>
      </c>
      <c r="F288" s="14">
        <f>IFERROR(100*_xlfn.IFNA(VLOOKUP($B288,KviZDarije3!$A$1:$N$1000, 7, 0), 0)/'TOP SCORES'!D$6,0)</f>
        <v>0</v>
      </c>
      <c r="G288" s="14">
        <f>IFERROR(100*_xlfn.IFNA(VLOOKUP($B288,KviZDarije4!$A$1:$N$1000, 7, 0), 0)/'TOP SCORES'!E$6,0)</f>
        <v>0</v>
      </c>
      <c r="H288" s="14">
        <f>IFERROR(100*_xlfn.IFNA(VLOOKUP($B288,KviZDarije5!$A$1:$N$1000, 7, 0), 0)/'TOP SCORES'!F$6,0)</f>
        <v>0</v>
      </c>
      <c r="I288" s="14">
        <f>IFERROR(100*_xlfn.IFNA(VLOOKUP($B288,KviZDarije6!$A$1:$N$1000, 7, 0), 0)/'TOP SCORES'!G$6,0)</f>
        <v>0</v>
      </c>
      <c r="J288" s="14">
        <f>IFERROR(100*_xlfn.IFNA(VLOOKUP($B288,KviZDarije7!$A$1:$N$999, 7, 0), 0)/'TOP SCORES'!H$6,0)</f>
        <v>0</v>
      </c>
      <c r="K288" s="14">
        <f>IFERROR(100*_xlfn.IFNA(VLOOKUP($B288,KviZDarije8!$A$1:$N$1000, 7, 0), 0)/'TOP SCORES'!I$6,0)</f>
        <v>0</v>
      </c>
      <c r="L288" s="14">
        <f>IFERROR(100*_xlfn.IFNA(VLOOKUP($B288,KviZDarije9!$A$1:$N$1000, 7, 0), 0)/'TOP SCORES'!J$6,0)</f>
        <v>0</v>
      </c>
      <c r="M288" s="14">
        <f>IFERROR(100*_xlfn.IFNA(VLOOKUP($B288,KviZDarije10!$A$1:$N$1000, 7, 0), 0)/'TOP SCORES'!K$6,0)</f>
        <v>0</v>
      </c>
      <c r="N288" s="14">
        <f>IFERROR(100*_xlfn.IFNA(VLOOKUP($B288,KviZDarije11!$A$1:$N$1000, 7, 0), 0)/'TOP SCORES'!L$6,0)</f>
        <v>0</v>
      </c>
    </row>
    <row r="289" spans="1:14">
      <c r="A289" s="17">
        <f t="shared" ca="1" si="4"/>
        <v>239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7, 0), 0)/'TOP SCORES'!B$6,0)</f>
        <v>0</v>
      </c>
      <c r="E289" s="14">
        <f>IFERROR(100*_xlfn.IFNA(VLOOKUP($B289,KviZDarije2!$A$1:$N$1000, 7, 0), 0)/'TOP SCORES'!C$6,0)</f>
        <v>0</v>
      </c>
      <c r="F289" s="14">
        <f>IFERROR(100*_xlfn.IFNA(VLOOKUP($B289,KviZDarije3!$A$1:$N$1000, 7, 0), 0)/'TOP SCORES'!D$6,0)</f>
        <v>0</v>
      </c>
      <c r="G289" s="14">
        <f>IFERROR(100*_xlfn.IFNA(VLOOKUP($B289,KviZDarije4!$A$1:$N$1000, 7, 0), 0)/'TOP SCORES'!E$6,0)</f>
        <v>0</v>
      </c>
      <c r="H289" s="14">
        <f>IFERROR(100*_xlfn.IFNA(VLOOKUP($B289,KviZDarije5!$A$1:$N$1000, 7, 0), 0)/'TOP SCORES'!F$6,0)</f>
        <v>0</v>
      </c>
      <c r="I289" s="14">
        <f>IFERROR(100*_xlfn.IFNA(VLOOKUP($B289,KviZDarije6!$A$1:$N$1000, 7, 0), 0)/'TOP SCORES'!G$6,0)</f>
        <v>0</v>
      </c>
      <c r="J289" s="14">
        <f>IFERROR(100*_xlfn.IFNA(VLOOKUP($B289,KviZDarije7!$A$1:$N$999, 7, 0), 0)/'TOP SCORES'!H$6,0)</f>
        <v>0</v>
      </c>
      <c r="K289" s="14">
        <f>IFERROR(100*_xlfn.IFNA(VLOOKUP($B289,KviZDarije8!$A$1:$N$1000, 7, 0), 0)/'TOP SCORES'!I$6,0)</f>
        <v>0</v>
      </c>
      <c r="L289" s="14">
        <f>IFERROR(100*_xlfn.IFNA(VLOOKUP($B289,KviZDarije9!$A$1:$N$1000, 7, 0), 0)/'TOP SCORES'!J$6,0)</f>
        <v>0</v>
      </c>
      <c r="M289" s="14">
        <f>IFERROR(100*_xlfn.IFNA(VLOOKUP($B289,KviZDarije10!$A$1:$N$1000, 7, 0), 0)/'TOP SCORES'!K$6,0)</f>
        <v>0</v>
      </c>
      <c r="N289" s="14">
        <f>IFERROR(100*_xlfn.IFNA(VLOOKUP($B289,KviZDarije11!$A$1:$N$1000, 7, 0), 0)/'TOP SCORES'!L$6,0)</f>
        <v>0</v>
      </c>
    </row>
    <row r="290" spans="1:14">
      <c r="A290" s="17">
        <f t="shared" ca="1" si="4"/>
        <v>239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7, 0), 0)/'TOP SCORES'!B$6,0)</f>
        <v>0</v>
      </c>
      <c r="E290" s="14">
        <f>IFERROR(100*_xlfn.IFNA(VLOOKUP($B290,KviZDarije2!$A$1:$N$1000, 7, 0), 0)/'TOP SCORES'!C$6,0)</f>
        <v>0</v>
      </c>
      <c r="F290" s="14">
        <f>IFERROR(100*_xlfn.IFNA(VLOOKUP($B290,KviZDarije3!$A$1:$N$1000, 7, 0), 0)/'TOP SCORES'!D$6,0)</f>
        <v>0</v>
      </c>
      <c r="G290" s="14">
        <f>IFERROR(100*_xlfn.IFNA(VLOOKUP($B290,KviZDarije4!$A$1:$N$1000, 7, 0), 0)/'TOP SCORES'!E$6,0)</f>
        <v>0</v>
      </c>
      <c r="H290" s="14">
        <f>IFERROR(100*_xlfn.IFNA(VLOOKUP($B290,KviZDarije5!$A$1:$N$1000, 7, 0), 0)/'TOP SCORES'!F$6,0)</f>
        <v>0</v>
      </c>
      <c r="I290" s="14">
        <f>IFERROR(100*_xlfn.IFNA(VLOOKUP($B290,KviZDarije6!$A$1:$N$1000, 7, 0), 0)/'TOP SCORES'!G$6,0)</f>
        <v>0</v>
      </c>
      <c r="J290" s="14">
        <f>IFERROR(100*_xlfn.IFNA(VLOOKUP($B290,KviZDarije7!$A$1:$N$999, 7, 0), 0)/'TOP SCORES'!H$6,0)</f>
        <v>0</v>
      </c>
      <c r="K290" s="14">
        <f>IFERROR(100*_xlfn.IFNA(VLOOKUP($B290,KviZDarije8!$A$1:$N$1000, 7, 0), 0)/'TOP SCORES'!I$6,0)</f>
        <v>0</v>
      </c>
      <c r="L290" s="14">
        <f>IFERROR(100*_xlfn.IFNA(VLOOKUP($B290,KviZDarije9!$A$1:$N$1000, 7, 0), 0)/'TOP SCORES'!J$6,0)</f>
        <v>0</v>
      </c>
      <c r="M290" s="14">
        <f>IFERROR(100*_xlfn.IFNA(VLOOKUP($B290,KviZDarije10!$A$1:$N$1000, 7, 0), 0)/'TOP SCORES'!K$6,0)</f>
        <v>0</v>
      </c>
      <c r="N290" s="14">
        <f>IFERROR(100*_xlfn.IFNA(VLOOKUP($B290,KviZDarije11!$A$1:$N$1000, 7, 0), 0)/'TOP SCORES'!L$6,0)</f>
        <v>0</v>
      </c>
    </row>
    <row r="291" spans="1:14">
      <c r="A291" s="17">
        <f t="shared" ca="1" si="4"/>
        <v>239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7, 0), 0)/'TOP SCORES'!B$6,0)</f>
        <v>0</v>
      </c>
      <c r="E291" s="14">
        <f>IFERROR(100*_xlfn.IFNA(VLOOKUP($B291,KviZDarije2!$A$1:$N$1000, 7, 0), 0)/'TOP SCORES'!C$6,0)</f>
        <v>0</v>
      </c>
      <c r="F291" s="14">
        <f>IFERROR(100*_xlfn.IFNA(VLOOKUP($B291,KviZDarije3!$A$1:$N$1000, 7, 0), 0)/'TOP SCORES'!D$6,0)</f>
        <v>0</v>
      </c>
      <c r="G291" s="14">
        <f>IFERROR(100*_xlfn.IFNA(VLOOKUP($B291,KviZDarije4!$A$1:$N$1000, 7, 0), 0)/'TOP SCORES'!E$6,0)</f>
        <v>0</v>
      </c>
      <c r="H291" s="14">
        <f>IFERROR(100*_xlfn.IFNA(VLOOKUP($B291,KviZDarije5!$A$1:$N$1000, 7, 0), 0)/'TOP SCORES'!F$6,0)</f>
        <v>0</v>
      </c>
      <c r="I291" s="14">
        <f>IFERROR(100*_xlfn.IFNA(VLOOKUP($B291,KviZDarije6!$A$1:$N$1000, 7, 0), 0)/'TOP SCORES'!G$6,0)</f>
        <v>0</v>
      </c>
      <c r="J291" s="14">
        <f>IFERROR(100*_xlfn.IFNA(VLOOKUP($B291,KviZDarije7!$A$1:$N$999, 7, 0), 0)/'TOP SCORES'!H$6,0)</f>
        <v>0</v>
      </c>
      <c r="K291" s="14">
        <f>IFERROR(100*_xlfn.IFNA(VLOOKUP($B291,KviZDarije8!$A$1:$N$1000, 7, 0), 0)/'TOP SCORES'!I$6,0)</f>
        <v>0</v>
      </c>
      <c r="L291" s="14">
        <f>IFERROR(100*_xlfn.IFNA(VLOOKUP($B291,KviZDarije9!$A$1:$N$1000, 7, 0), 0)/'TOP SCORES'!J$6,0)</f>
        <v>0</v>
      </c>
      <c r="M291" s="14">
        <f>IFERROR(100*_xlfn.IFNA(VLOOKUP($B291,KviZDarije10!$A$1:$N$1000, 7, 0), 0)/'TOP SCORES'!K$6,0)</f>
        <v>0</v>
      </c>
      <c r="N291" s="14">
        <f>IFERROR(100*_xlfn.IFNA(VLOOKUP($B291,KviZDarije11!$A$1:$N$1000, 7, 0), 0)/'TOP SCORES'!L$6,0)</f>
        <v>0</v>
      </c>
    </row>
    <row r="292" spans="1:14">
      <c r="A292" s="17">
        <f t="shared" ca="1" si="4"/>
        <v>239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7, 0), 0)/'TOP SCORES'!B$6,0)</f>
        <v>0</v>
      </c>
      <c r="E292" s="14">
        <f>IFERROR(100*_xlfn.IFNA(VLOOKUP($B292,KviZDarije2!$A$1:$N$1000, 7, 0), 0)/'TOP SCORES'!C$6,0)</f>
        <v>0</v>
      </c>
      <c r="F292" s="14">
        <f>IFERROR(100*_xlfn.IFNA(VLOOKUP($B292,KviZDarije3!$A$1:$N$1000, 7, 0), 0)/'TOP SCORES'!D$6,0)</f>
        <v>0</v>
      </c>
      <c r="G292" s="14">
        <f>IFERROR(100*_xlfn.IFNA(VLOOKUP($B292,KviZDarije4!$A$1:$N$1000, 7, 0), 0)/'TOP SCORES'!E$6,0)</f>
        <v>0</v>
      </c>
      <c r="H292" s="14">
        <f>IFERROR(100*_xlfn.IFNA(VLOOKUP($B292,KviZDarije5!$A$1:$N$1000, 7, 0), 0)/'TOP SCORES'!F$6,0)</f>
        <v>0</v>
      </c>
      <c r="I292" s="14">
        <f>IFERROR(100*_xlfn.IFNA(VLOOKUP($B292,KviZDarije6!$A$1:$N$1000, 7, 0), 0)/'TOP SCORES'!G$6,0)</f>
        <v>0</v>
      </c>
      <c r="J292" s="14">
        <f>IFERROR(100*_xlfn.IFNA(VLOOKUP($B292,KviZDarije7!$A$1:$N$999, 7, 0), 0)/'TOP SCORES'!H$6,0)</f>
        <v>0</v>
      </c>
      <c r="K292" s="14">
        <f>IFERROR(100*_xlfn.IFNA(VLOOKUP($B292,KviZDarije8!$A$1:$N$1000, 7, 0), 0)/'TOP SCORES'!I$6,0)</f>
        <v>0</v>
      </c>
      <c r="L292" s="14">
        <f>IFERROR(100*_xlfn.IFNA(VLOOKUP($B292,KviZDarije9!$A$1:$N$1000, 7, 0), 0)/'TOP SCORES'!J$6,0)</f>
        <v>0</v>
      </c>
      <c r="M292" s="14">
        <f>IFERROR(100*_xlfn.IFNA(VLOOKUP($B292,KviZDarije10!$A$1:$N$1000, 7, 0), 0)/'TOP SCORES'!K$6,0)</f>
        <v>0</v>
      </c>
      <c r="N292" s="14">
        <f>IFERROR(100*_xlfn.IFNA(VLOOKUP($B292,KviZDarije11!$A$1:$N$1000, 7, 0), 0)/'TOP SCORES'!L$6,0)</f>
        <v>0</v>
      </c>
    </row>
    <row r="293" spans="1:14">
      <c r="A293" s="17">
        <f t="shared" ca="1" si="4"/>
        <v>239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7, 0), 0)/'TOP SCORES'!B$6,0)</f>
        <v>0</v>
      </c>
      <c r="E293" s="14">
        <f>IFERROR(100*_xlfn.IFNA(VLOOKUP($B293,KviZDarije2!$A$1:$N$1000, 7, 0), 0)/'TOP SCORES'!C$6,0)</f>
        <v>0</v>
      </c>
      <c r="F293" s="14">
        <f>IFERROR(100*_xlfn.IFNA(VLOOKUP($B293,KviZDarije3!$A$1:$N$1000, 7, 0), 0)/'TOP SCORES'!D$6,0)</f>
        <v>0</v>
      </c>
      <c r="G293" s="14">
        <f>IFERROR(100*_xlfn.IFNA(VLOOKUP($B293,KviZDarije4!$A$1:$N$1000, 7, 0), 0)/'TOP SCORES'!E$6,0)</f>
        <v>0</v>
      </c>
      <c r="H293" s="14">
        <f>IFERROR(100*_xlfn.IFNA(VLOOKUP($B293,KviZDarije5!$A$1:$N$1000, 7, 0), 0)/'TOP SCORES'!F$6,0)</f>
        <v>0</v>
      </c>
      <c r="I293" s="14">
        <f>IFERROR(100*_xlfn.IFNA(VLOOKUP($B293,KviZDarije6!$A$1:$N$1000, 7, 0), 0)/'TOP SCORES'!G$6,0)</f>
        <v>0</v>
      </c>
      <c r="J293" s="14">
        <f>IFERROR(100*_xlfn.IFNA(VLOOKUP($B293,KviZDarije7!$A$1:$N$999, 7, 0), 0)/'TOP SCORES'!H$6,0)</f>
        <v>0</v>
      </c>
      <c r="K293" s="14">
        <f>IFERROR(100*_xlfn.IFNA(VLOOKUP($B293,KviZDarije8!$A$1:$N$1000, 7, 0), 0)/'TOP SCORES'!I$6,0)</f>
        <v>0</v>
      </c>
      <c r="L293" s="14">
        <f>IFERROR(100*_xlfn.IFNA(VLOOKUP($B293,KviZDarije9!$A$1:$N$1000, 7, 0), 0)/'TOP SCORES'!J$6,0)</f>
        <v>0</v>
      </c>
      <c r="M293" s="14">
        <f>IFERROR(100*_xlfn.IFNA(VLOOKUP($B293,KviZDarije10!$A$1:$N$1000, 7, 0), 0)/'TOP SCORES'!K$6,0)</f>
        <v>0</v>
      </c>
      <c r="N293" s="14">
        <f>IFERROR(100*_xlfn.IFNA(VLOOKUP($B293,KviZDarije11!$A$1:$N$1000, 7, 0), 0)/'TOP SCORES'!L$6,0)</f>
        <v>0</v>
      </c>
    </row>
    <row r="294" spans="1:14">
      <c r="A294" s="17">
        <f t="shared" ca="1" si="4"/>
        <v>239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7, 0), 0)/'TOP SCORES'!B$6,0)</f>
        <v>0</v>
      </c>
      <c r="E294" s="14">
        <f>IFERROR(100*_xlfn.IFNA(VLOOKUP($B294,KviZDarije2!$A$1:$N$1000, 7, 0), 0)/'TOP SCORES'!C$6,0)</f>
        <v>0</v>
      </c>
      <c r="F294" s="14">
        <f>IFERROR(100*_xlfn.IFNA(VLOOKUP($B294,KviZDarije3!$A$1:$N$1000, 7, 0), 0)/'TOP SCORES'!D$6,0)</f>
        <v>0</v>
      </c>
      <c r="G294" s="14">
        <f>IFERROR(100*_xlfn.IFNA(VLOOKUP($B294,KviZDarije4!$A$1:$N$1000, 7, 0), 0)/'TOP SCORES'!E$6,0)</f>
        <v>0</v>
      </c>
      <c r="H294" s="14">
        <f>IFERROR(100*_xlfn.IFNA(VLOOKUP($B294,KviZDarije5!$A$1:$N$1000, 7, 0), 0)/'TOP SCORES'!F$6,0)</f>
        <v>0</v>
      </c>
      <c r="I294" s="14">
        <f>IFERROR(100*_xlfn.IFNA(VLOOKUP($B294,KviZDarije6!$A$1:$N$1000, 7, 0), 0)/'TOP SCORES'!G$6,0)</f>
        <v>0</v>
      </c>
      <c r="J294" s="14">
        <f>IFERROR(100*_xlfn.IFNA(VLOOKUP($B294,KviZDarije7!$A$1:$N$999, 7, 0), 0)/'TOP SCORES'!H$6,0)</f>
        <v>0</v>
      </c>
      <c r="K294" s="14">
        <f>IFERROR(100*_xlfn.IFNA(VLOOKUP($B294,KviZDarije8!$A$1:$N$1000, 7, 0), 0)/'TOP SCORES'!I$6,0)</f>
        <v>0</v>
      </c>
      <c r="L294" s="14">
        <f>IFERROR(100*_xlfn.IFNA(VLOOKUP($B294,KviZDarije9!$A$1:$N$1000, 7, 0), 0)/'TOP SCORES'!J$6,0)</f>
        <v>0</v>
      </c>
      <c r="M294" s="14">
        <f>IFERROR(100*_xlfn.IFNA(VLOOKUP($B294,KviZDarije10!$A$1:$N$1000, 7, 0), 0)/'TOP SCORES'!K$6,0)</f>
        <v>0</v>
      </c>
      <c r="N294" s="14">
        <f>IFERROR(100*_xlfn.IFNA(VLOOKUP($B294,KviZDarije11!$A$1:$N$1000, 7, 0), 0)/'TOP SCORES'!L$6,0)</f>
        <v>0</v>
      </c>
    </row>
    <row r="295" spans="1:14">
      <c r="A295" s="17">
        <f t="shared" ca="1" si="4"/>
        <v>239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7, 0), 0)/'TOP SCORES'!B$6,0)</f>
        <v>0</v>
      </c>
      <c r="E295" s="14">
        <f>IFERROR(100*_xlfn.IFNA(VLOOKUP($B295,KviZDarije2!$A$1:$N$1000, 7, 0), 0)/'TOP SCORES'!C$6,0)</f>
        <v>0</v>
      </c>
      <c r="F295" s="14">
        <f>IFERROR(100*_xlfn.IFNA(VLOOKUP($B295,KviZDarije3!$A$1:$N$1000, 7, 0), 0)/'TOP SCORES'!D$6,0)</f>
        <v>0</v>
      </c>
      <c r="G295" s="14">
        <f>IFERROR(100*_xlfn.IFNA(VLOOKUP($B295,KviZDarije4!$A$1:$N$1000, 7, 0), 0)/'TOP SCORES'!E$6,0)</f>
        <v>0</v>
      </c>
      <c r="H295" s="14">
        <f>IFERROR(100*_xlfn.IFNA(VLOOKUP($B295,KviZDarije5!$A$1:$N$1000, 7, 0), 0)/'TOP SCORES'!F$6,0)</f>
        <v>0</v>
      </c>
      <c r="I295" s="14">
        <f>IFERROR(100*_xlfn.IFNA(VLOOKUP($B295,KviZDarije6!$A$1:$N$1000, 7, 0), 0)/'TOP SCORES'!G$6,0)</f>
        <v>0</v>
      </c>
      <c r="J295" s="14">
        <f>IFERROR(100*_xlfn.IFNA(VLOOKUP($B295,KviZDarije7!$A$1:$N$999, 7, 0), 0)/'TOP SCORES'!H$6,0)</f>
        <v>0</v>
      </c>
      <c r="K295" s="14">
        <f>IFERROR(100*_xlfn.IFNA(VLOOKUP($B295,KviZDarije8!$A$1:$N$1000, 7, 0), 0)/'TOP SCORES'!I$6,0)</f>
        <v>0</v>
      </c>
      <c r="L295" s="14">
        <f>IFERROR(100*_xlfn.IFNA(VLOOKUP($B295,KviZDarije9!$A$1:$N$1000, 7, 0), 0)/'TOP SCORES'!J$6,0)</f>
        <v>0</v>
      </c>
      <c r="M295" s="14">
        <f>IFERROR(100*_xlfn.IFNA(VLOOKUP($B295,KviZDarije10!$A$1:$N$1000, 7, 0), 0)/'TOP SCORES'!K$6,0)</f>
        <v>0</v>
      </c>
      <c r="N295" s="14">
        <f>IFERROR(100*_xlfn.IFNA(VLOOKUP($B295,KviZDarije11!$A$1:$N$1000, 7, 0), 0)/'TOP SCORES'!L$6,0)</f>
        <v>0</v>
      </c>
    </row>
    <row r="296" spans="1:14">
      <c r="A296" s="17">
        <f t="shared" ca="1" si="4"/>
        <v>239</v>
      </c>
      <c r="B296" s="8"/>
      <c r="C296" s="15" cm="1">
        <f t="array" aca="1" ref="C296" ca="1">SUM(LARGE(D296:N296,ROW(INDIRECT("1:8"))))</f>
        <v>0</v>
      </c>
      <c r="D296" s="14">
        <f>IFERROR(100*_xlfn.IFNA(VLOOKUP($B296,KviZDarije1!$A$1:$N$1000, 7, 0), 0)/'TOP SCORES'!B$6,0)</f>
        <v>0</v>
      </c>
      <c r="E296" s="14">
        <f>IFERROR(100*_xlfn.IFNA(VLOOKUP($B296,KviZDarije2!$A$1:$N$1000, 7, 0), 0)/'TOP SCORES'!C$6,0)</f>
        <v>0</v>
      </c>
      <c r="F296" s="14">
        <f>IFERROR(100*_xlfn.IFNA(VLOOKUP($B296,KviZDarije3!$A$1:$N$1000, 7, 0), 0)/'TOP SCORES'!D$6,0)</f>
        <v>0</v>
      </c>
      <c r="G296" s="14">
        <f>IFERROR(100*_xlfn.IFNA(VLOOKUP($B296,KviZDarije4!$A$1:$N$1000, 7, 0), 0)/'TOP SCORES'!E$6,0)</f>
        <v>0</v>
      </c>
      <c r="H296" s="14">
        <f>IFERROR(100*_xlfn.IFNA(VLOOKUP($B296,KviZDarije5!$A$1:$N$1000, 7, 0), 0)/'TOP SCORES'!F$6,0)</f>
        <v>0</v>
      </c>
      <c r="I296" s="14">
        <f>IFERROR(100*_xlfn.IFNA(VLOOKUP($B296,KviZDarije6!$A$1:$N$1000, 7, 0), 0)/'TOP SCORES'!G$6,0)</f>
        <v>0</v>
      </c>
      <c r="J296" s="14">
        <f>IFERROR(100*_xlfn.IFNA(VLOOKUP($B296,KviZDarije7!$A$1:$N$999, 7, 0), 0)/'TOP SCORES'!H$6,0)</f>
        <v>0</v>
      </c>
      <c r="K296" s="14">
        <f>IFERROR(100*_xlfn.IFNA(VLOOKUP($B296,KviZDarije8!$A$1:$N$1000, 7, 0), 0)/'TOP SCORES'!I$6,0)</f>
        <v>0</v>
      </c>
      <c r="L296" s="14">
        <f>IFERROR(100*_xlfn.IFNA(VLOOKUP($B296,KviZDarije9!$A$1:$N$1000, 7, 0), 0)/'TOP SCORES'!J$6,0)</f>
        <v>0</v>
      </c>
      <c r="M296" s="14">
        <f>IFERROR(100*_xlfn.IFNA(VLOOKUP($B296,KviZDarije10!$A$1:$N$1000, 7, 0), 0)/'TOP SCORES'!K$6,0)</f>
        <v>0</v>
      </c>
      <c r="N296" s="14">
        <f>IFERROR(100*_xlfn.IFNA(VLOOKUP($B296,KviZDarije11!$A$1:$N$1000, 7, 0), 0)/'TOP SCORES'!L$6,0)</f>
        <v>0</v>
      </c>
    </row>
    <row r="297" spans="1:14">
      <c r="A297" s="17">
        <f t="shared" ca="1" si="4"/>
        <v>239</v>
      </c>
      <c r="B297" s="8"/>
      <c r="C297" s="15" cm="1">
        <f t="array" aca="1" ref="C297" ca="1">SUM(LARGE(D297:N297,ROW(INDIRECT("1:8"))))</f>
        <v>0</v>
      </c>
      <c r="D297" s="14">
        <f>IFERROR(100*_xlfn.IFNA(VLOOKUP($B297,KviZDarije1!$A$1:$N$1000, 7, 0), 0)/'TOP SCORES'!B$6,0)</f>
        <v>0</v>
      </c>
      <c r="E297" s="14">
        <f>IFERROR(100*_xlfn.IFNA(VLOOKUP($B297,KviZDarije2!$A$1:$N$1000, 7, 0), 0)/'TOP SCORES'!C$6,0)</f>
        <v>0</v>
      </c>
      <c r="F297" s="14">
        <f>IFERROR(100*_xlfn.IFNA(VLOOKUP($B297,KviZDarije3!$A$1:$N$1000, 7, 0), 0)/'TOP SCORES'!D$6,0)</f>
        <v>0</v>
      </c>
      <c r="G297" s="14">
        <f>IFERROR(100*_xlfn.IFNA(VLOOKUP($B297,KviZDarije4!$A$1:$N$1000, 7, 0), 0)/'TOP SCORES'!E$6,0)</f>
        <v>0</v>
      </c>
      <c r="H297" s="14">
        <f>IFERROR(100*_xlfn.IFNA(VLOOKUP($B297,KviZDarije5!$A$1:$N$1000, 7, 0), 0)/'TOP SCORES'!F$6,0)</f>
        <v>0</v>
      </c>
      <c r="I297" s="14">
        <f>IFERROR(100*_xlfn.IFNA(VLOOKUP($B297,KviZDarije6!$A$1:$N$1000, 7, 0), 0)/'TOP SCORES'!G$6,0)</f>
        <v>0</v>
      </c>
      <c r="J297" s="14">
        <f>IFERROR(100*_xlfn.IFNA(VLOOKUP($B297,KviZDarije7!$A$1:$N$999, 7, 0), 0)/'TOP SCORES'!H$6,0)</f>
        <v>0</v>
      </c>
      <c r="K297" s="14">
        <f>IFERROR(100*_xlfn.IFNA(VLOOKUP($B297,KviZDarije8!$A$1:$N$1000, 7, 0), 0)/'TOP SCORES'!I$6,0)</f>
        <v>0</v>
      </c>
      <c r="L297" s="14">
        <f>IFERROR(100*_xlfn.IFNA(VLOOKUP($B297,KviZDarije9!$A$1:$N$1000, 7, 0), 0)/'TOP SCORES'!J$6,0)</f>
        <v>0</v>
      </c>
      <c r="M297" s="14">
        <f>IFERROR(100*_xlfn.IFNA(VLOOKUP($B297,KviZDarije10!$A$1:$N$1000, 7, 0), 0)/'TOP SCORES'!K$6,0)</f>
        <v>0</v>
      </c>
      <c r="N297" s="14">
        <f>IFERROR(100*_xlfn.IFNA(VLOOKUP($B297,KviZDarije11!$A$1:$N$1000, 7, 0), 0)/'TOP SCORES'!L$6,0)</f>
        <v>0</v>
      </c>
    </row>
    <row r="298" spans="1:14">
      <c r="A298" s="17">
        <f t="shared" ca="1" si="4"/>
        <v>239</v>
      </c>
      <c r="B298" s="8"/>
      <c r="C298" s="15" cm="1">
        <f t="array" aca="1" ref="C298" ca="1">SUM(LARGE(D298:N298,ROW(INDIRECT("1:8"))))</f>
        <v>0</v>
      </c>
      <c r="D298" s="14">
        <f>IFERROR(100*_xlfn.IFNA(VLOOKUP($B298,KviZDarije1!$A$1:$N$1000, 7, 0), 0)/'TOP SCORES'!B$6,0)</f>
        <v>0</v>
      </c>
      <c r="E298" s="14">
        <f>IFERROR(100*_xlfn.IFNA(VLOOKUP($B298,KviZDarije2!$A$1:$N$1000, 7, 0), 0)/'TOP SCORES'!C$6,0)</f>
        <v>0</v>
      </c>
      <c r="F298" s="14">
        <f>IFERROR(100*_xlfn.IFNA(VLOOKUP($B298,KviZDarije3!$A$1:$N$1000, 7, 0), 0)/'TOP SCORES'!D$6,0)</f>
        <v>0</v>
      </c>
      <c r="G298" s="14">
        <f>IFERROR(100*_xlfn.IFNA(VLOOKUP($B298,KviZDarije4!$A$1:$N$1000, 7, 0), 0)/'TOP SCORES'!E$6,0)</f>
        <v>0</v>
      </c>
      <c r="H298" s="14">
        <f>IFERROR(100*_xlfn.IFNA(VLOOKUP($B298,KviZDarije5!$A$1:$N$1000, 7, 0), 0)/'TOP SCORES'!F$6,0)</f>
        <v>0</v>
      </c>
      <c r="I298" s="14">
        <f>IFERROR(100*_xlfn.IFNA(VLOOKUP($B298,KviZDarije6!$A$1:$N$1000, 7, 0), 0)/'TOP SCORES'!G$6,0)</f>
        <v>0</v>
      </c>
      <c r="J298" s="14">
        <f>IFERROR(100*_xlfn.IFNA(VLOOKUP($B298,KviZDarije7!$A$1:$N$999, 7, 0), 0)/'TOP SCORES'!H$6,0)</f>
        <v>0</v>
      </c>
      <c r="K298" s="14">
        <f>IFERROR(100*_xlfn.IFNA(VLOOKUP($B298,KviZDarije8!$A$1:$N$1000, 7, 0), 0)/'TOP SCORES'!I$6,0)</f>
        <v>0</v>
      </c>
      <c r="L298" s="14">
        <f>IFERROR(100*_xlfn.IFNA(VLOOKUP($B298,KviZDarije9!$A$1:$N$1000, 7, 0), 0)/'TOP SCORES'!J$6,0)</f>
        <v>0</v>
      </c>
      <c r="M298" s="14">
        <f>IFERROR(100*_xlfn.IFNA(VLOOKUP($B298,KviZDarije10!$A$1:$N$1000, 7, 0), 0)/'TOP SCORES'!K$6,0)</f>
        <v>0</v>
      </c>
      <c r="N298" s="14">
        <f>IFERROR(100*_xlfn.IFNA(VLOOKUP($B298,KviZDarije11!$A$1:$N$1000, 7, 0), 0)/'TOP SCORES'!L$6,0)</f>
        <v>0</v>
      </c>
    </row>
    <row r="299" spans="1:14">
      <c r="A299" s="17">
        <f t="shared" ca="1" si="4"/>
        <v>239</v>
      </c>
      <c r="B299" s="8"/>
      <c r="C299" s="15" cm="1">
        <f t="array" aca="1" ref="C299" ca="1">SUM(LARGE(D299:N299,ROW(INDIRECT("1:8"))))</f>
        <v>0</v>
      </c>
      <c r="D299" s="14">
        <f>IFERROR(100*_xlfn.IFNA(VLOOKUP($B299,KviZDarije1!$A$1:$N$1000, 7, 0), 0)/'TOP SCORES'!B$6,0)</f>
        <v>0</v>
      </c>
      <c r="E299" s="14">
        <f>IFERROR(100*_xlfn.IFNA(VLOOKUP($B299,KviZDarije2!$A$1:$N$1000, 7, 0), 0)/'TOP SCORES'!C$6,0)</f>
        <v>0</v>
      </c>
      <c r="F299" s="14">
        <f>IFERROR(100*_xlfn.IFNA(VLOOKUP($B299,KviZDarije3!$A$1:$N$1000, 7, 0), 0)/'TOP SCORES'!D$6,0)</f>
        <v>0</v>
      </c>
      <c r="G299" s="14">
        <f>IFERROR(100*_xlfn.IFNA(VLOOKUP($B299,KviZDarije4!$A$1:$N$1000, 7, 0), 0)/'TOP SCORES'!E$6,0)</f>
        <v>0</v>
      </c>
      <c r="H299" s="14">
        <f>IFERROR(100*_xlfn.IFNA(VLOOKUP($B299,KviZDarije5!$A$1:$N$1000, 7, 0), 0)/'TOP SCORES'!F$6,0)</f>
        <v>0</v>
      </c>
      <c r="I299" s="14">
        <f>IFERROR(100*_xlfn.IFNA(VLOOKUP($B299,KviZDarije6!$A$1:$N$1000, 7, 0), 0)/'TOP SCORES'!G$6,0)</f>
        <v>0</v>
      </c>
      <c r="J299" s="14">
        <f>IFERROR(100*_xlfn.IFNA(VLOOKUP($B299,KviZDarije7!$A$1:$N$999, 7, 0), 0)/'TOP SCORES'!H$6,0)</f>
        <v>0</v>
      </c>
      <c r="K299" s="14">
        <f>IFERROR(100*_xlfn.IFNA(VLOOKUP($B299,KviZDarije8!$A$1:$N$1000, 7, 0), 0)/'TOP SCORES'!I$6,0)</f>
        <v>0</v>
      </c>
      <c r="L299" s="14">
        <f>IFERROR(100*_xlfn.IFNA(VLOOKUP($B299,KviZDarije9!$A$1:$N$1000, 7, 0), 0)/'TOP SCORES'!J$6,0)</f>
        <v>0</v>
      </c>
      <c r="M299" s="14">
        <f>IFERROR(100*_xlfn.IFNA(VLOOKUP($B299,KviZDarije10!$A$1:$N$1000, 7, 0), 0)/'TOP SCORES'!K$6,0)</f>
        <v>0</v>
      </c>
      <c r="N299" s="14">
        <f>IFERROR(100*_xlfn.IFNA(VLOOKUP($B299,KviZDarije11!$A$1:$N$1000, 7, 0), 0)/'TOP SCORES'!L$6,0)</f>
        <v>0</v>
      </c>
    </row>
    <row r="300" spans="1:14">
      <c r="A300" s="17">
        <f t="shared" ca="1" si="4"/>
        <v>239</v>
      </c>
      <c r="B300" s="8"/>
      <c r="C300" s="15" cm="1">
        <f t="array" aca="1" ref="C300" ca="1">SUM(LARGE(D300:N300,ROW(INDIRECT("1:8"))))</f>
        <v>0</v>
      </c>
      <c r="D300" s="14">
        <f>IFERROR(100*_xlfn.IFNA(VLOOKUP($B300,KviZDarije1!$A$1:$N$1000, 7, 0), 0)/'TOP SCORES'!B$6,0)</f>
        <v>0</v>
      </c>
      <c r="E300" s="14">
        <f>IFERROR(100*_xlfn.IFNA(VLOOKUP($B300,KviZDarije2!$A$1:$N$1000, 7, 0), 0)/'TOP SCORES'!C$6,0)</f>
        <v>0</v>
      </c>
      <c r="F300" s="14">
        <f>IFERROR(100*_xlfn.IFNA(VLOOKUP($B300,KviZDarije3!$A$1:$N$1000, 7, 0), 0)/'TOP SCORES'!D$6,0)</f>
        <v>0</v>
      </c>
      <c r="G300" s="14">
        <f>IFERROR(100*_xlfn.IFNA(VLOOKUP($B300,KviZDarije4!$A$1:$N$1000, 7, 0), 0)/'TOP SCORES'!E$6,0)</f>
        <v>0</v>
      </c>
      <c r="H300" s="14">
        <f>IFERROR(100*_xlfn.IFNA(VLOOKUP($B300,KviZDarije5!$A$1:$N$1000, 7, 0), 0)/'TOP SCORES'!F$6,0)</f>
        <v>0</v>
      </c>
      <c r="I300" s="14">
        <f>IFERROR(100*_xlfn.IFNA(VLOOKUP($B300,KviZDarije6!$A$1:$N$1000, 7, 0), 0)/'TOP SCORES'!G$6,0)</f>
        <v>0</v>
      </c>
      <c r="J300" s="14">
        <f>IFERROR(100*_xlfn.IFNA(VLOOKUP($B300,KviZDarije7!$A$1:$N$999, 7, 0), 0)/'TOP SCORES'!H$6,0)</f>
        <v>0</v>
      </c>
      <c r="K300" s="14">
        <f>IFERROR(100*_xlfn.IFNA(VLOOKUP($B300,KviZDarije8!$A$1:$N$1000, 7, 0), 0)/'TOP SCORES'!I$6,0)</f>
        <v>0</v>
      </c>
      <c r="L300" s="14">
        <f>IFERROR(100*_xlfn.IFNA(VLOOKUP($B300,KviZDarije9!$A$1:$N$1000, 7, 0), 0)/'TOP SCORES'!J$6,0)</f>
        <v>0</v>
      </c>
      <c r="M300" s="14">
        <f>IFERROR(100*_xlfn.IFNA(VLOOKUP($B300,KviZDarije10!$A$1:$N$1000, 7, 0), 0)/'TOP SCORES'!K$6,0)</f>
        <v>0</v>
      </c>
      <c r="N300" s="14">
        <f>IFERROR(100*_xlfn.IFNA(VLOOKUP($B300,KviZDarije11!$A$1:$N$1000, 7, 0), 0)/'TOP SCORES'!L$6,0)</f>
        <v>0</v>
      </c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 ht="15">
      <c r="A382"/>
      <c r="C382"/>
      <c r="D382"/>
      <c r="E382"/>
      <c r="F382"/>
      <c r="G382"/>
      <c r="H382"/>
      <c r="I382"/>
      <c r="J382"/>
      <c r="K382"/>
      <c r="L382"/>
      <c r="M382"/>
      <c r="N382" s="5"/>
    </row>
    <row r="383" spans="1:14" ht="15">
      <c r="A383"/>
      <c r="C383"/>
      <c r="D383"/>
      <c r="E383"/>
      <c r="F383"/>
      <c r="G383"/>
      <c r="H383"/>
      <c r="I383"/>
      <c r="J383"/>
      <c r="K383"/>
      <c r="L383"/>
      <c r="M383"/>
      <c r="N383" s="5"/>
    </row>
    <row r="384" spans="1:14" ht="15">
      <c r="A384"/>
      <c r="C384"/>
      <c r="D384"/>
      <c r="E384"/>
      <c r="F384"/>
      <c r="G384"/>
      <c r="H384"/>
      <c r="I384"/>
      <c r="J384"/>
      <c r="K384"/>
      <c r="L384"/>
      <c r="M384"/>
      <c r="N384" s="5"/>
    </row>
    <row r="385" spans="1:14" ht="15">
      <c r="A385"/>
      <c r="C385"/>
      <c r="D385"/>
      <c r="E385"/>
      <c r="F385"/>
      <c r="G385"/>
      <c r="H385"/>
      <c r="I385"/>
      <c r="J385"/>
      <c r="K385"/>
      <c r="L385"/>
      <c r="M385"/>
      <c r="N385" s="5"/>
    </row>
    <row r="386" spans="1:14" ht="15">
      <c r="A386"/>
      <c r="C386"/>
      <c r="D386"/>
      <c r="E386"/>
      <c r="F386"/>
      <c r="G386"/>
      <c r="H386"/>
      <c r="I386"/>
      <c r="J386"/>
      <c r="K386"/>
      <c r="L386"/>
      <c r="M386"/>
      <c r="N386" s="5"/>
    </row>
    <row r="387" spans="1:14">
      <c r="A387" s="17">
        <f ca="1">RANK(C387,C$2:C$997)</f>
        <v>232</v>
      </c>
      <c r="B387" s="12" t="s">
        <v>159</v>
      </c>
      <c r="C387" s="15" cm="1">
        <f t="array" aca="1" ref="C387" ca="1">SUM(LARGE(D387:M387,ROW(INDIRECT("1:7"))))</f>
        <v>10</v>
      </c>
      <c r="D387" s="14">
        <f>IFERROR(100*_xlfn.IFNA(VLOOKUP($B387,KviZDarije1!$A$1:$N$1000, 7, 0), 0)/'TOP SCORES'!B$6,0)</f>
        <v>0</v>
      </c>
      <c r="E387" s="14">
        <f>IFERROR(100*_xlfn.IFNA(VLOOKUP($B387,KviZDarije2!$A$1:$N$1000, 7, 0), 0)/'TOP SCORES'!C$6,0)</f>
        <v>0</v>
      </c>
      <c r="F387" s="14">
        <f>IFERROR(100*_xlfn.IFNA(VLOOKUP($B387,KviZDarije3!$A$1:$N$1000, 7, 0), 0)/'TOP SCORES'!D$6,0)</f>
        <v>0</v>
      </c>
      <c r="G387" s="14">
        <f>IFERROR(100*_xlfn.IFNA(VLOOKUP($B387,KviZDarije4!$A$1:$N$1000, 7, 0), 0)/'TOP SCORES'!E$6,0)</f>
        <v>0</v>
      </c>
      <c r="H387" s="14">
        <f>IFERROR(100*_xlfn.IFNA(VLOOKUP($B387,KviZDarije5!$A$1:$N$1000, 7, 0), 0)/'TOP SCORES'!F$6,0)</f>
        <v>0</v>
      </c>
      <c r="I387" s="14">
        <f>IFERROR(100*_xlfn.IFNA(VLOOKUP($B387,KviZDarije6!$A$1:$N$1000, 7, 0), 0)/'TOP SCORES'!G$6,0)</f>
        <v>0</v>
      </c>
      <c r="J387" s="14">
        <f>IFERROR(100*_xlfn.IFNA(VLOOKUP($B387,KviZDarije7!$A$1:$N$999, 7, 0), 0)/'TOP SCORES'!H$6,0)</f>
        <v>10</v>
      </c>
      <c r="K387" s="14">
        <f>IFERROR(100*_xlfn.IFNA(VLOOKUP($B387,KviZDarije8!$A$1:$N$1000, 7, 0), 0)/'TOP SCORES'!I$6,0)</f>
        <v>0</v>
      </c>
      <c r="L387" s="14">
        <f>IFERROR(100*_xlfn.IFNA(VLOOKUP($B387,KviZDarije9!$A$1:$N$1000, 7, 0), 0)/'TOP SCORES'!J$6,0)</f>
        <v>0</v>
      </c>
      <c r="M387" s="14">
        <f>IFERROR(100*_xlfn.IFNA(VLOOKUP($B387,KviZDarije10!$A$1:$N$1000, 7, 0), 0)/'TOP SCORES'!K$6,0)</f>
        <v>0</v>
      </c>
      <c r="N387" s="14">
        <f>IFERROR(100*_xlfn.IFNA(VLOOKUP($B387,KviZDarije10!$A$1:$N$1000, 7, 0), 0)/'TOP SCORES'!L$6,0)</f>
        <v>0</v>
      </c>
    </row>
  </sheetData>
  <autoFilter ref="A1:N213" xr:uid="{B582EF95-9226-F849-93AA-83DA45DE7913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AC180-0473-8C4F-99CC-AB07A0847072}">
  <dimension ref="A1:O387"/>
  <sheetViews>
    <sheetView workbookViewId="0">
      <selection activeCell="N3" sqref="N3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42578125" style="21" customWidth="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12" t="s">
        <v>40</v>
      </c>
      <c r="C2" s="15" cm="1">
        <f t="array" aca="1" ref="C2" ca="1">SUM(LARGE(D2:N2,ROW(INDIRECT("1:8"))))</f>
        <v>721.61616161616166</v>
      </c>
      <c r="D2" s="14">
        <f>IFERROR(100*_xlfn.IFNA(VLOOKUP($B2,KviZDarije1!$A$1:$N$1000, 8, 0), 0)/'TOP SCORES'!B$7,0)</f>
        <v>90</v>
      </c>
      <c r="E2" s="14">
        <f>IFERROR(100*_xlfn.IFNA(VLOOKUP($B2,KviZDarije2!$A$1:$N$1000, 8, 0), 0)/'TOP SCORES'!C$7,0)</f>
        <v>90</v>
      </c>
      <c r="F2" s="14">
        <f>IFERROR(100*_xlfn.IFNA(VLOOKUP($B2,KviZDarije3!$A$1:$N$1000, 8, 0), 0)/'TOP SCORES'!D$7,0)</f>
        <v>81.818181818181813</v>
      </c>
      <c r="G2" s="14">
        <f>IFERROR(100*_xlfn.IFNA(VLOOKUP($B2,KviZDarije4!$A$1:$N$1000, 8, 0), 0)/'TOP SCORES'!E$7,0)</f>
        <v>40</v>
      </c>
      <c r="H2" s="14">
        <f>IFERROR(100*_xlfn.IFNA(VLOOKUP($B2,KviZDarije5!$A$1:$N$1000, 8, 0), 0)/'TOP SCORES'!F$7,0)</f>
        <v>80</v>
      </c>
      <c r="I2" s="14">
        <f>IFERROR(100*_xlfn.IFNA(VLOOKUP($B2,KviZDarije6!$A$1:$N$1000, 8, 0), 0)/'TOP SCORES'!G$7,0)</f>
        <v>100</v>
      </c>
      <c r="J2" s="14">
        <f>IFERROR(100*_xlfn.IFNA(VLOOKUP($B2,KviZDarije7!$A$1:$N$999, 8, 0), 0)/'TOP SCORES'!H$7,0)</f>
        <v>50</v>
      </c>
      <c r="K2" s="14">
        <f>IFERROR(100*_xlfn.IFNA(VLOOKUP($B2,KviZDarije8!$A$1:$N$1000, 8, 0), 0)/'TOP SCORES'!I$7,0)</f>
        <v>100</v>
      </c>
      <c r="L2" s="14">
        <f>IFERROR(100*_xlfn.IFNA(VLOOKUP($B2,KviZDarije9!$A$1:$N$1000, 8, 0), 0)/'TOP SCORES'!J$7,0)</f>
        <v>90.909090909090907</v>
      </c>
      <c r="M2" s="14">
        <f>IFERROR(100*_xlfn.IFNA(VLOOKUP($B2,KviZDarije10!$A$1:$N$1000, 8, 0), 0)/'TOP SCORES'!K$7,0)</f>
        <v>88.888888888888886</v>
      </c>
      <c r="N2" s="14">
        <f>IFERROR(100*_xlfn.IFNA(VLOOKUP($B2,KviZDarije11!$A$1:$N$1000, 8, 0), 0)/'TOP SCORES'!L$7,0)</f>
        <v>70</v>
      </c>
      <c r="O2" s="18"/>
    </row>
    <row r="3" spans="1:15">
      <c r="A3" s="17">
        <f t="shared" ca="1" si="0"/>
        <v>2</v>
      </c>
      <c r="B3" s="12" t="s">
        <v>77</v>
      </c>
      <c r="C3" s="15" cm="1">
        <f t="array" aca="1" ref="C3" ca="1">SUM(LARGE(D3:N3,ROW(INDIRECT("1:8"))))</f>
        <v>700.50505050505058</v>
      </c>
      <c r="D3" s="14">
        <f>IFERROR(100*_xlfn.IFNA(VLOOKUP($B3,KviZDarije1!$A$1:$N$1000, 8, 0), 0)/'TOP SCORES'!B$7,0)</f>
        <v>80</v>
      </c>
      <c r="E3" s="14">
        <f>IFERROR(100*_xlfn.IFNA(VLOOKUP($B3,KviZDarije2!$A$1:$N$1000, 8, 0), 0)/'TOP SCORES'!C$7,0)</f>
        <v>70</v>
      </c>
      <c r="F3" s="14">
        <f>IFERROR(100*_xlfn.IFNA(VLOOKUP($B3,KviZDarije3!$A$1:$N$1000, 8, 0), 0)/'TOP SCORES'!D$7,0)</f>
        <v>90.909090909090907</v>
      </c>
      <c r="G3" s="14">
        <f>IFERROR(100*_xlfn.IFNA(VLOOKUP($B3,KviZDarije4!$A$1:$N$1000, 8, 0), 0)/'TOP SCORES'!E$7,0)</f>
        <v>60</v>
      </c>
      <c r="H3" s="14">
        <f>IFERROR(100*_xlfn.IFNA(VLOOKUP($B3,KviZDarije5!$A$1:$N$1000, 8, 0), 0)/'TOP SCORES'!F$7,0)</f>
        <v>100</v>
      </c>
      <c r="I3" s="14">
        <f>IFERROR(100*_xlfn.IFNA(VLOOKUP($B3,KviZDarije6!$A$1:$N$1000, 8, 0), 0)/'TOP SCORES'!G$7,0)</f>
        <v>77.777777777777771</v>
      </c>
      <c r="J3" s="14">
        <f>IFERROR(100*_xlfn.IFNA(VLOOKUP($B3,KviZDarije7!$A$1:$N$999, 8, 0), 0)/'TOP SCORES'!H$7,0)</f>
        <v>60</v>
      </c>
      <c r="K3" s="14">
        <f>IFERROR(100*_xlfn.IFNA(VLOOKUP($B3,KviZDarije8!$A$1:$N$1000, 8, 0), 0)/'TOP SCORES'!I$7,0)</f>
        <v>0</v>
      </c>
      <c r="L3" s="14">
        <f>IFERROR(100*_xlfn.IFNA(VLOOKUP($B3,KviZDarije9!$A$1:$N$1000, 8, 0), 0)/'TOP SCORES'!J$7,0)</f>
        <v>81.818181818181813</v>
      </c>
      <c r="M3" s="14">
        <f>IFERROR(100*_xlfn.IFNA(VLOOKUP($B3,KviZDarije10!$A$1:$N$1000, 8, 0), 0)/'TOP SCORES'!K$7,0)</f>
        <v>100</v>
      </c>
      <c r="N3" s="14">
        <f>IFERROR(100*_xlfn.IFNA(VLOOKUP($B3,KviZDarije11!$A$1:$N$1000, 8, 0), 0)/'TOP SCORES'!L$7,0)</f>
        <v>100</v>
      </c>
    </row>
    <row r="4" spans="1:15">
      <c r="A4" s="17">
        <f t="shared" ca="1" si="0"/>
        <v>3</v>
      </c>
      <c r="B4" s="8" t="s">
        <v>91</v>
      </c>
      <c r="C4" s="15" cm="1">
        <f t="array" aca="1" ref="C4" ca="1">SUM(LARGE(D4:N4,ROW(INDIRECT("1:8"))))</f>
        <v>688.28282828282829</v>
      </c>
      <c r="D4" s="14">
        <f>IFERROR(100*_xlfn.IFNA(VLOOKUP($B4,KviZDarije1!$A$1:$N$1000, 8, 0), 0)/'TOP SCORES'!B$7,0)</f>
        <v>70</v>
      </c>
      <c r="E4" s="14">
        <f>IFERROR(100*_xlfn.IFNA(VLOOKUP($B4,KviZDarije2!$A$1:$N$1000, 8, 0), 0)/'TOP SCORES'!C$7,0)</f>
        <v>100</v>
      </c>
      <c r="F4" s="14">
        <f>IFERROR(100*_xlfn.IFNA(VLOOKUP($B4,KviZDarije3!$A$1:$N$1000, 8, 0), 0)/'TOP SCORES'!D$7,0)</f>
        <v>100</v>
      </c>
      <c r="G4" s="14">
        <f>IFERROR(100*_xlfn.IFNA(VLOOKUP($B4,KviZDarije4!$A$1:$N$1000, 8, 0), 0)/'TOP SCORES'!E$7,0)</f>
        <v>70</v>
      </c>
      <c r="H4" s="14">
        <f>IFERROR(100*_xlfn.IFNA(VLOOKUP($B4,KviZDarije5!$A$1:$N$1000, 8, 0), 0)/'TOP SCORES'!F$7,0)</f>
        <v>100</v>
      </c>
      <c r="I4" s="14">
        <f>IFERROR(100*_xlfn.IFNA(VLOOKUP($B4,KviZDarije6!$A$1:$N$1000, 8, 0), 0)/'TOP SCORES'!G$7,0)</f>
        <v>66.666666666666671</v>
      </c>
      <c r="J4" s="14">
        <f>IFERROR(100*_xlfn.IFNA(VLOOKUP($B4,KviZDarije7!$A$1:$N$999, 8, 0), 0)/'TOP SCORES'!H$7,0)</f>
        <v>70</v>
      </c>
      <c r="K4" s="14">
        <f>IFERROR(100*_xlfn.IFNA(VLOOKUP($B4,KviZDarije8!$A$1:$N$1000, 8, 0), 0)/'TOP SCORES'!I$7,0)</f>
        <v>77.777777777777771</v>
      </c>
      <c r="L4" s="14">
        <f>IFERROR(100*_xlfn.IFNA(VLOOKUP($B4,KviZDarije9!$A$1:$N$1000, 8, 0), 0)/'TOP SCORES'!J$7,0)</f>
        <v>72.727272727272734</v>
      </c>
      <c r="M4" s="14">
        <f>IFERROR(100*_xlfn.IFNA(VLOOKUP($B4,KviZDarije10!$A$1:$N$1000, 8, 0), 0)/'TOP SCORES'!K$7,0)</f>
        <v>77.777777777777771</v>
      </c>
      <c r="N4" s="14">
        <f>IFERROR(100*_xlfn.IFNA(VLOOKUP($B4,KviZDarije11!$A$1:$N$1000, 8, 0), 0)/'TOP SCORES'!L$7,0)</f>
        <v>90</v>
      </c>
    </row>
    <row r="5" spans="1:15">
      <c r="A5" s="17">
        <f t="shared" ca="1" si="0"/>
        <v>4</v>
      </c>
      <c r="B5" s="33" t="s">
        <v>65</v>
      </c>
      <c r="C5" s="15" cm="1">
        <f t="array" aca="1" ref="C5" ca="1">SUM(LARGE(D5:N5,ROW(INDIRECT("1:8"))))</f>
        <v>678.4848484848485</v>
      </c>
      <c r="D5" s="14">
        <f>IFERROR(100*_xlfn.IFNA(VLOOKUP($B5,KviZDarije1!$A$1:$N$1000, 8, 0), 0)/'TOP SCORES'!B$7,0)</f>
        <v>80</v>
      </c>
      <c r="E5" s="14">
        <f>IFERROR(100*_xlfn.IFNA(VLOOKUP($B5,KviZDarije2!$A$1:$N$1000, 8, 0), 0)/'TOP SCORES'!C$7,0)</f>
        <v>80</v>
      </c>
      <c r="F5" s="14">
        <f>IFERROR(100*_xlfn.IFNA(VLOOKUP($B5,KviZDarije3!$A$1:$N$1000, 8, 0), 0)/'TOP SCORES'!D$7,0)</f>
        <v>54.545454545454547</v>
      </c>
      <c r="G5" s="14">
        <f>IFERROR(100*_xlfn.IFNA(VLOOKUP($B5,KviZDarije4!$A$1:$N$1000, 8, 0), 0)/'TOP SCORES'!E$7,0)</f>
        <v>90</v>
      </c>
      <c r="H5" s="14">
        <f>IFERROR(100*_xlfn.IFNA(VLOOKUP($B5,KviZDarije5!$A$1:$N$1000, 8, 0), 0)/'TOP SCORES'!F$7,0)</f>
        <v>80</v>
      </c>
      <c r="I5" s="14">
        <f>IFERROR(100*_xlfn.IFNA(VLOOKUP($B5,KviZDarije6!$A$1:$N$1000, 8, 0), 0)/'TOP SCORES'!G$7,0)</f>
        <v>88.888888888888886</v>
      </c>
      <c r="J5" s="14">
        <f>IFERROR(100*_xlfn.IFNA(VLOOKUP($B5,KviZDarije7!$A$1:$N$999, 8, 0), 0)/'TOP SCORES'!H$7,0)</f>
        <v>70</v>
      </c>
      <c r="K5" s="14">
        <f>IFERROR(100*_xlfn.IFNA(VLOOKUP($B5,KviZDarije8!$A$1:$N$1000, 8, 0), 0)/'TOP SCORES'!I$7,0)</f>
        <v>0</v>
      </c>
      <c r="L5" s="14">
        <f>IFERROR(100*_xlfn.IFNA(VLOOKUP($B5,KviZDarije9!$A$1:$N$1000, 8, 0), 0)/'TOP SCORES'!J$7,0)</f>
        <v>81.818181818181813</v>
      </c>
      <c r="M5" s="14">
        <f>IFERROR(100*_xlfn.IFNA(VLOOKUP($B5,KviZDarije10!$A$1:$N$1000, 8, 0), 0)/'TOP SCORES'!K$7,0)</f>
        <v>77.777777777777771</v>
      </c>
      <c r="N5" s="14">
        <f>IFERROR(100*_xlfn.IFNA(VLOOKUP($B5,KviZDarije11!$A$1:$N$1000, 8, 0), 0)/'TOP SCORES'!L$7,0)</f>
        <v>100</v>
      </c>
    </row>
    <row r="6" spans="1:15">
      <c r="A6" s="17">
        <f t="shared" ca="1" si="0"/>
        <v>5</v>
      </c>
      <c r="B6" s="12" t="s">
        <v>36</v>
      </c>
      <c r="C6" s="15" cm="1">
        <f t="array" aca="1" ref="C6" ca="1">SUM(LARGE(D6:N6,ROW(INDIRECT("1:8"))))</f>
        <v>649.59595959595958</v>
      </c>
      <c r="D6" s="14">
        <f>IFERROR(100*_xlfn.IFNA(VLOOKUP($B6,KviZDarije1!$A$1:$N$1000, 8, 0), 0)/'TOP SCORES'!B$7,0)</f>
        <v>80</v>
      </c>
      <c r="E6" s="14">
        <f>IFERROR(100*_xlfn.IFNA(VLOOKUP($B6,KviZDarije2!$A$1:$N$1000, 8, 0), 0)/'TOP SCORES'!C$7,0)</f>
        <v>70</v>
      </c>
      <c r="F6" s="14">
        <f>IFERROR(100*_xlfn.IFNA(VLOOKUP($B6,KviZDarije3!$A$1:$N$1000, 8, 0), 0)/'TOP SCORES'!D$7,0)</f>
        <v>63.636363636363633</v>
      </c>
      <c r="G6" s="14">
        <f>IFERROR(100*_xlfn.IFNA(VLOOKUP($B6,KviZDarije4!$A$1:$N$1000, 8, 0), 0)/'TOP SCORES'!E$7,0)</f>
        <v>50</v>
      </c>
      <c r="H6" s="14">
        <f>IFERROR(100*_xlfn.IFNA(VLOOKUP($B6,KviZDarije5!$A$1:$N$1000, 8, 0), 0)/'TOP SCORES'!F$7,0)</f>
        <v>70</v>
      </c>
      <c r="I6" s="14">
        <f>IFERROR(100*_xlfn.IFNA(VLOOKUP($B6,KviZDarije6!$A$1:$N$1000, 8, 0), 0)/'TOP SCORES'!G$7,0)</f>
        <v>77.777777777777771</v>
      </c>
      <c r="J6" s="14">
        <f>IFERROR(100*_xlfn.IFNA(VLOOKUP($B6,KviZDarije7!$A$1:$N$999, 8, 0), 0)/'TOP SCORES'!H$7,0)</f>
        <v>90</v>
      </c>
      <c r="K6" s="14">
        <f>IFERROR(100*_xlfn.IFNA(VLOOKUP($B6,KviZDarije8!$A$1:$N$1000, 8, 0), 0)/'TOP SCORES'!I$7,0)</f>
        <v>55.555555555555557</v>
      </c>
      <c r="L6" s="14">
        <f>IFERROR(100*_xlfn.IFNA(VLOOKUP($B6,KviZDarije9!$A$1:$N$1000, 8, 0), 0)/'TOP SCORES'!J$7,0)</f>
        <v>81.818181818181813</v>
      </c>
      <c r="M6" s="14">
        <f>IFERROR(100*_xlfn.IFNA(VLOOKUP($B6,KviZDarije10!$A$1:$N$1000, 8, 0), 0)/'TOP SCORES'!K$7,0)</f>
        <v>100</v>
      </c>
      <c r="N6" s="14">
        <f>IFERROR(100*_xlfn.IFNA(VLOOKUP($B6,KviZDarije11!$A$1:$N$1000, 8, 0), 0)/'TOP SCORES'!L$7,0)</f>
        <v>80</v>
      </c>
    </row>
    <row r="7" spans="1:15">
      <c r="A7" s="17">
        <f t="shared" ca="1" si="0"/>
        <v>6</v>
      </c>
      <c r="B7" s="33" t="s">
        <v>9</v>
      </c>
      <c r="C7" s="15" cm="1">
        <f t="array" aca="1" ref="C7" ca="1">SUM(LARGE(D7:N7,ROW(INDIRECT("1:8"))))</f>
        <v>640.10101010101005</v>
      </c>
      <c r="D7" s="14">
        <f>IFERROR(100*_xlfn.IFNA(VLOOKUP($B7,KviZDarije1!$A$1:$N$1000, 8, 0), 0)/'TOP SCORES'!B$7,0)</f>
        <v>90</v>
      </c>
      <c r="E7" s="14">
        <f>IFERROR(100*_xlfn.IFNA(VLOOKUP($B7,KviZDarije2!$A$1:$N$1000, 8, 0), 0)/'TOP SCORES'!C$7,0)</f>
        <v>60</v>
      </c>
      <c r="F7" s="14">
        <f>IFERROR(100*_xlfn.IFNA(VLOOKUP($B7,KviZDarije3!$A$1:$N$1000, 8, 0), 0)/'TOP SCORES'!D$7,0)</f>
        <v>72.727272727272734</v>
      </c>
      <c r="G7" s="14">
        <f>IFERROR(100*_xlfn.IFNA(VLOOKUP($B7,KviZDarije4!$A$1:$N$1000, 8, 0), 0)/'TOP SCORES'!E$7,0)</f>
        <v>80</v>
      </c>
      <c r="H7" s="14">
        <f>IFERROR(100*_xlfn.IFNA(VLOOKUP($B7,KviZDarije5!$A$1:$N$1000, 8, 0), 0)/'TOP SCORES'!F$7,0)</f>
        <v>80</v>
      </c>
      <c r="I7" s="14">
        <f>IFERROR(100*_xlfn.IFNA(VLOOKUP($B7,KviZDarije6!$A$1:$N$1000, 8, 0), 0)/'TOP SCORES'!G$7,0)</f>
        <v>66.666666666666671</v>
      </c>
      <c r="J7" s="14">
        <f>IFERROR(100*_xlfn.IFNA(VLOOKUP($B7,KviZDarije7!$A$1:$N$999, 8, 0), 0)/'TOP SCORES'!H$7,0)</f>
        <v>60</v>
      </c>
      <c r="K7" s="14">
        <f>IFERROR(100*_xlfn.IFNA(VLOOKUP($B7,KviZDarije8!$A$1:$N$1000, 8, 0), 0)/'TOP SCORES'!I$7,0)</f>
        <v>0</v>
      </c>
      <c r="L7" s="14">
        <f>IFERROR(100*_xlfn.IFNA(VLOOKUP($B7,KviZDarije9!$A$1:$N$1000, 8, 0), 0)/'TOP SCORES'!J$7,0)</f>
        <v>81.818181818181813</v>
      </c>
      <c r="M7" s="14">
        <f>IFERROR(100*_xlfn.IFNA(VLOOKUP($B7,KviZDarije10!$A$1:$N$1000, 8, 0), 0)/'TOP SCORES'!K$7,0)</f>
        <v>88.888888888888886</v>
      </c>
      <c r="N7" s="14">
        <f>IFERROR(100*_xlfn.IFNA(VLOOKUP($B7,KviZDarije11!$A$1:$N$1000, 8, 0), 0)/'TOP SCORES'!L$7,0)</f>
        <v>80</v>
      </c>
    </row>
    <row r="8" spans="1:15">
      <c r="A8" s="17">
        <f t="shared" ca="1" si="0"/>
        <v>7</v>
      </c>
      <c r="B8" s="8" t="s">
        <v>75</v>
      </c>
      <c r="C8" s="15" cm="1">
        <f t="array" aca="1" ref="C8" ca="1">SUM(LARGE(D8:N8,ROW(INDIRECT("1:8"))))</f>
        <v>631.91919191919192</v>
      </c>
      <c r="D8" s="14">
        <f>IFERROR(100*_xlfn.IFNA(VLOOKUP($B8,KviZDarije1!$A$1:$N$1000, 8, 0), 0)/'TOP SCORES'!B$7,0)</f>
        <v>70</v>
      </c>
      <c r="E8" s="14">
        <f>IFERROR(100*_xlfn.IFNA(VLOOKUP($B8,KviZDarije2!$A$1:$N$1000, 8, 0), 0)/'TOP SCORES'!C$7,0)</f>
        <v>60</v>
      </c>
      <c r="F8" s="14">
        <f>IFERROR(100*_xlfn.IFNA(VLOOKUP($B8,KviZDarije3!$A$1:$N$1000, 8, 0), 0)/'TOP SCORES'!D$7,0)</f>
        <v>72.727272727272734</v>
      </c>
      <c r="G8" s="14">
        <f>IFERROR(100*_xlfn.IFNA(VLOOKUP($B8,KviZDarije4!$A$1:$N$1000, 8, 0), 0)/'TOP SCORES'!E$7,0)</f>
        <v>60</v>
      </c>
      <c r="H8" s="14">
        <f>IFERROR(100*_xlfn.IFNA(VLOOKUP($B8,KviZDarije5!$A$1:$N$1000, 8, 0), 0)/'TOP SCORES'!F$7,0)</f>
        <v>100</v>
      </c>
      <c r="I8" s="14">
        <f>IFERROR(100*_xlfn.IFNA(VLOOKUP($B8,KviZDarije6!$A$1:$N$1000, 8, 0), 0)/'TOP SCORES'!G$7,0)</f>
        <v>88.888888888888886</v>
      </c>
      <c r="J8" s="14">
        <f>IFERROR(100*_xlfn.IFNA(VLOOKUP($B8,KviZDarije7!$A$1:$N$999, 8, 0), 0)/'TOP SCORES'!H$7,0)</f>
        <v>100</v>
      </c>
      <c r="K8" s="14">
        <f>IFERROR(100*_xlfn.IFNA(VLOOKUP($B8,KviZDarije8!$A$1:$N$1000, 8, 0), 0)/'TOP SCORES'!I$7,0)</f>
        <v>55.555555555555557</v>
      </c>
      <c r="L8" s="14">
        <f>IFERROR(100*_xlfn.IFNA(VLOOKUP($B8,KviZDarije9!$A$1:$N$1000, 8, 0), 0)/'TOP SCORES'!J$7,0)</f>
        <v>63.636363636363633</v>
      </c>
      <c r="M8" s="14">
        <f>IFERROR(100*_xlfn.IFNA(VLOOKUP($B8,KviZDarije10!$A$1:$N$1000, 8, 0), 0)/'TOP SCORES'!K$7,0)</f>
        <v>66.666666666666671</v>
      </c>
      <c r="N8" s="14">
        <f>IFERROR(100*_xlfn.IFNA(VLOOKUP($B8,KviZDarije11!$A$1:$N$1000, 8, 0), 0)/'TOP SCORES'!L$7,0)</f>
        <v>70</v>
      </c>
    </row>
    <row r="9" spans="1:15">
      <c r="A9" s="17">
        <f t="shared" ca="1" si="0"/>
        <v>8</v>
      </c>
      <c r="B9" s="8" t="s">
        <v>7</v>
      </c>
      <c r="C9" s="15" cm="1">
        <f t="array" aca="1" ref="C9" ca="1">SUM(LARGE(D9:N9,ROW(INDIRECT("1:8"))))</f>
        <v>624.44444444444446</v>
      </c>
      <c r="D9" s="14">
        <f>IFERROR(100*_xlfn.IFNA(VLOOKUP($B9,KviZDarije1!$A$1:$N$1000, 8, 0), 0)/'TOP SCORES'!B$7,0)</f>
        <v>70</v>
      </c>
      <c r="E9" s="14">
        <f>IFERROR(100*_xlfn.IFNA(VLOOKUP($B9,KviZDarije2!$A$1:$N$1000, 8, 0), 0)/'TOP SCORES'!C$7,0)</f>
        <v>90</v>
      </c>
      <c r="F9" s="14">
        <f>IFERROR(100*_xlfn.IFNA(VLOOKUP($B9,KviZDarije3!$A$1:$N$1000, 8, 0), 0)/'TOP SCORES'!D$7,0)</f>
        <v>54.545454545454547</v>
      </c>
      <c r="G9" s="14">
        <f>IFERROR(100*_xlfn.IFNA(VLOOKUP($B9,KviZDarije4!$A$1:$N$1000, 8, 0), 0)/'TOP SCORES'!E$7,0)</f>
        <v>50</v>
      </c>
      <c r="H9" s="14">
        <f>IFERROR(100*_xlfn.IFNA(VLOOKUP($B9,KviZDarije5!$A$1:$N$1000, 8, 0), 0)/'TOP SCORES'!F$7,0)</f>
        <v>70</v>
      </c>
      <c r="I9" s="14">
        <f>IFERROR(100*_xlfn.IFNA(VLOOKUP($B9,KviZDarije6!$A$1:$N$1000, 8, 0), 0)/'TOP SCORES'!G$7,0)</f>
        <v>66.666666666666671</v>
      </c>
      <c r="J9" s="14">
        <f>IFERROR(100*_xlfn.IFNA(VLOOKUP($B9,KviZDarije7!$A$1:$N$999, 8, 0), 0)/'TOP SCORES'!H$7,0)</f>
        <v>70</v>
      </c>
      <c r="K9" s="14">
        <f>IFERROR(100*_xlfn.IFNA(VLOOKUP($B9,KviZDarije8!$A$1:$N$1000, 8, 0), 0)/'TOP SCORES'!I$7,0)</f>
        <v>77.777777777777771</v>
      </c>
      <c r="L9" s="14">
        <f>IFERROR(100*_xlfn.IFNA(VLOOKUP($B9,KviZDarije9!$A$1:$N$1000, 8, 0), 0)/'TOP SCORES'!J$7,0)</f>
        <v>63.636363636363633</v>
      </c>
      <c r="M9" s="14">
        <f>IFERROR(100*_xlfn.IFNA(VLOOKUP($B9,KviZDarije10!$A$1:$N$1000, 8, 0), 0)/'TOP SCORES'!K$7,0)</f>
        <v>100</v>
      </c>
      <c r="N9" s="14">
        <f>IFERROR(100*_xlfn.IFNA(VLOOKUP($B9,KviZDarije11!$A$1:$N$1000, 8, 0), 0)/'TOP SCORES'!L$7,0)</f>
        <v>80</v>
      </c>
    </row>
    <row r="10" spans="1:15">
      <c r="A10" s="17">
        <f t="shared" ca="1" si="0"/>
        <v>9</v>
      </c>
      <c r="B10" s="12" t="s">
        <v>184</v>
      </c>
      <c r="C10" s="15" cm="1">
        <f t="array" aca="1" ref="C10" ca="1">SUM(LARGE(D10:N10,ROW(INDIRECT("1:8"))))</f>
        <v>623.13131313131305</v>
      </c>
      <c r="D10" s="14">
        <f>IFERROR(100*_xlfn.IFNA(VLOOKUP($B10,KviZDarije1!$A$1:$N$1000, 8, 0), 0)/'TOP SCORES'!B$7,0)</f>
        <v>60</v>
      </c>
      <c r="E10" s="14">
        <f>IFERROR(100*_xlfn.IFNA(VLOOKUP($B10,KviZDarije2!$A$1:$N$1000, 8, 0), 0)/'TOP SCORES'!C$7,0)</f>
        <v>70</v>
      </c>
      <c r="F10" s="14">
        <f>IFERROR(100*_xlfn.IFNA(VLOOKUP($B10,KviZDarije3!$A$1:$N$1000, 8, 0), 0)/'TOP SCORES'!D$7,0)</f>
        <v>90.909090909090907</v>
      </c>
      <c r="G10" s="14">
        <f>IFERROR(100*_xlfn.IFNA(VLOOKUP($B10,KviZDarije4!$A$1:$N$1000, 8, 0), 0)/'TOP SCORES'!E$7,0)</f>
        <v>50</v>
      </c>
      <c r="H10" s="14">
        <f>IFERROR(100*_xlfn.IFNA(VLOOKUP($B10,KviZDarije5!$A$1:$N$1000, 8, 0), 0)/'TOP SCORES'!F$7,0)</f>
        <v>90</v>
      </c>
      <c r="I10" s="14">
        <f>IFERROR(100*_xlfn.IFNA(VLOOKUP($B10,KviZDarije6!$A$1:$N$1000, 8, 0), 0)/'TOP SCORES'!G$7,0)</f>
        <v>55.555555555555557</v>
      </c>
      <c r="J10" s="14">
        <f>IFERROR(100*_xlfn.IFNA(VLOOKUP($B10,KviZDarije7!$A$1:$N$999, 8, 0), 0)/'TOP SCORES'!H$7,0)</f>
        <v>50</v>
      </c>
      <c r="K10" s="14">
        <f>IFERROR(100*_xlfn.IFNA(VLOOKUP($B10,KviZDarije8!$A$1:$N$1000, 8, 0), 0)/'TOP SCORES'!I$7,0)</f>
        <v>77.777777777777771</v>
      </c>
      <c r="L10" s="14">
        <f>IFERROR(100*_xlfn.IFNA(VLOOKUP($B10,KviZDarije9!$A$1:$N$1000, 8, 0), 0)/'TOP SCORES'!J$7,0)</f>
        <v>54.545454545454547</v>
      </c>
      <c r="M10" s="14">
        <f>IFERROR(100*_xlfn.IFNA(VLOOKUP($B10,KviZDarije10!$A$1:$N$1000, 8, 0), 0)/'TOP SCORES'!K$7,0)</f>
        <v>88.888888888888886</v>
      </c>
      <c r="N10" s="14">
        <f>IFERROR(100*_xlfn.IFNA(VLOOKUP($B10,KviZDarije11!$A$1:$N$1000, 8, 0), 0)/'TOP SCORES'!L$7,0)</f>
        <v>90</v>
      </c>
    </row>
    <row r="11" spans="1:15">
      <c r="A11" s="17">
        <f t="shared" ca="1" si="0"/>
        <v>10</v>
      </c>
      <c r="B11" s="12" t="s">
        <v>24</v>
      </c>
      <c r="C11" s="15" cm="1">
        <f t="array" aca="1" ref="C11" ca="1">SUM(LARGE(D11:N11,ROW(INDIRECT("1:8"))))</f>
        <v>615.35353535353522</v>
      </c>
      <c r="D11" s="14">
        <f>IFERROR(100*_xlfn.IFNA(VLOOKUP($B11,KviZDarije1!$A$1:$N$1000, 8, 0), 0)/'TOP SCORES'!B$7,0)</f>
        <v>80</v>
      </c>
      <c r="E11" s="14">
        <f>IFERROR(100*_xlfn.IFNA(VLOOKUP($B11,KviZDarije2!$A$1:$N$1000, 8, 0), 0)/'TOP SCORES'!C$7,0)</f>
        <v>50</v>
      </c>
      <c r="F11" s="14">
        <f>IFERROR(100*_xlfn.IFNA(VLOOKUP($B11,KviZDarije3!$A$1:$N$1000, 8, 0), 0)/'TOP SCORES'!D$7,0)</f>
        <v>90.909090909090907</v>
      </c>
      <c r="G11" s="14">
        <f>IFERROR(100*_xlfn.IFNA(VLOOKUP($B11,KviZDarije4!$A$1:$N$1000, 8, 0), 0)/'TOP SCORES'!E$7,0)</f>
        <v>70</v>
      </c>
      <c r="H11" s="14">
        <f>IFERROR(100*_xlfn.IFNA(VLOOKUP($B11,KviZDarije5!$A$1:$N$1000, 8, 0), 0)/'TOP SCORES'!F$7,0)</f>
        <v>70</v>
      </c>
      <c r="I11" s="14">
        <f>IFERROR(100*_xlfn.IFNA(VLOOKUP($B11,KviZDarije6!$A$1:$N$1000, 8, 0), 0)/'TOP SCORES'!G$7,0)</f>
        <v>66.666666666666671</v>
      </c>
      <c r="J11" s="14">
        <f>IFERROR(100*_xlfn.IFNA(VLOOKUP($B11,KviZDarije7!$A$1:$N$999, 8, 0), 0)/'TOP SCORES'!H$7,0)</f>
        <v>70</v>
      </c>
      <c r="K11" s="14">
        <f>IFERROR(100*_xlfn.IFNA(VLOOKUP($B11,KviZDarije8!$A$1:$N$1000, 8, 0), 0)/'TOP SCORES'!I$7,0)</f>
        <v>66.666666666666671</v>
      </c>
      <c r="L11" s="14">
        <f>IFERROR(100*_xlfn.IFNA(VLOOKUP($B11,KviZDarije9!$A$1:$N$1000, 8, 0), 0)/'TOP SCORES'!J$7,0)</f>
        <v>63.636363636363633</v>
      </c>
      <c r="M11" s="14">
        <f>IFERROR(100*_xlfn.IFNA(VLOOKUP($B11,KviZDarije10!$A$1:$N$1000, 8, 0), 0)/'TOP SCORES'!K$7,0)</f>
        <v>77.777777777777771</v>
      </c>
      <c r="N11" s="14">
        <f>IFERROR(100*_xlfn.IFNA(VLOOKUP($B11,KviZDarije11!$A$1:$N$1000, 8, 0), 0)/'TOP SCORES'!L$7,0)</f>
        <v>90</v>
      </c>
    </row>
    <row r="12" spans="1:15">
      <c r="A12" s="17">
        <f t="shared" ca="1" si="0"/>
        <v>11</v>
      </c>
      <c r="B12" s="12" t="s">
        <v>74</v>
      </c>
      <c r="C12" s="15" cm="1">
        <f t="array" aca="1" ref="C12" ca="1">SUM(LARGE(D12:N12,ROW(INDIRECT("1:8"))))</f>
        <v>608.4848484848485</v>
      </c>
      <c r="D12" s="14">
        <f>IFERROR(100*_xlfn.IFNA(VLOOKUP($B12,KviZDarije1!$A$1:$N$1000, 8, 0), 0)/'TOP SCORES'!B$7,0)</f>
        <v>60</v>
      </c>
      <c r="E12" s="14">
        <f>IFERROR(100*_xlfn.IFNA(VLOOKUP($B12,KviZDarije2!$A$1:$N$1000, 8, 0), 0)/'TOP SCORES'!C$7,0)</f>
        <v>60</v>
      </c>
      <c r="F12" s="14">
        <f>IFERROR(100*_xlfn.IFNA(VLOOKUP($B12,KviZDarije3!$A$1:$N$1000, 8, 0), 0)/'TOP SCORES'!D$7,0)</f>
        <v>54.545454545454547</v>
      </c>
      <c r="G12" s="14">
        <f>IFERROR(100*_xlfn.IFNA(VLOOKUP($B12,KviZDarije4!$A$1:$N$1000, 8, 0), 0)/'TOP SCORES'!E$7,0)</f>
        <v>70</v>
      </c>
      <c r="H12" s="14">
        <f>IFERROR(100*_xlfn.IFNA(VLOOKUP($B12,KviZDarije5!$A$1:$N$1000, 8, 0), 0)/'TOP SCORES'!F$7,0)</f>
        <v>70</v>
      </c>
      <c r="I12" s="14">
        <f>IFERROR(100*_xlfn.IFNA(VLOOKUP($B12,KviZDarije6!$A$1:$N$1000, 8, 0), 0)/'TOP SCORES'!G$7,0)</f>
        <v>77.777777777777771</v>
      </c>
      <c r="J12" s="14">
        <f>IFERROR(100*_xlfn.IFNA(VLOOKUP($B12,KviZDarije7!$A$1:$N$999, 8, 0), 0)/'TOP SCORES'!H$7,0)</f>
        <v>70</v>
      </c>
      <c r="K12" s="14">
        <f>IFERROR(100*_xlfn.IFNA(VLOOKUP($B12,KviZDarije8!$A$1:$N$1000, 8, 0), 0)/'TOP SCORES'!I$7,0)</f>
        <v>0</v>
      </c>
      <c r="L12" s="14">
        <f>IFERROR(100*_xlfn.IFNA(VLOOKUP($B12,KviZDarije9!$A$1:$N$1000, 8, 0), 0)/'TOP SCORES'!J$7,0)</f>
        <v>81.818181818181813</v>
      </c>
      <c r="M12" s="14">
        <f>IFERROR(100*_xlfn.IFNA(VLOOKUP($B12,KviZDarije10!$A$1:$N$1000, 8, 0), 0)/'TOP SCORES'!K$7,0)</f>
        <v>88.888888888888886</v>
      </c>
      <c r="N12" s="14">
        <f>IFERROR(100*_xlfn.IFNA(VLOOKUP($B12,KviZDarije11!$A$1:$N$1000, 8, 0), 0)/'TOP SCORES'!L$7,0)</f>
        <v>90</v>
      </c>
    </row>
    <row r="13" spans="1:15">
      <c r="A13" s="17">
        <f t="shared" ca="1" si="0"/>
        <v>12</v>
      </c>
      <c r="B13" s="12" t="s">
        <v>80</v>
      </c>
      <c r="C13" s="15" cm="1">
        <f t="array" aca="1" ref="C13" ca="1">SUM(LARGE(D13:N13,ROW(INDIRECT("1:8"))))</f>
        <v>601.21212121212125</v>
      </c>
      <c r="D13" s="14">
        <f>IFERROR(100*_xlfn.IFNA(VLOOKUP($B13,KviZDarije1!$A$1:$N$1000, 8, 0), 0)/'TOP SCORES'!B$7,0)</f>
        <v>80</v>
      </c>
      <c r="E13" s="14">
        <f>IFERROR(100*_xlfn.IFNA(VLOOKUP($B13,KviZDarije2!$A$1:$N$1000, 8, 0), 0)/'TOP SCORES'!C$7,0)</f>
        <v>70</v>
      </c>
      <c r="F13" s="14">
        <f>IFERROR(100*_xlfn.IFNA(VLOOKUP($B13,KviZDarije3!$A$1:$N$1000, 8, 0), 0)/'TOP SCORES'!D$7,0)</f>
        <v>81.818181818181813</v>
      </c>
      <c r="G13" s="14">
        <f>IFERROR(100*_xlfn.IFNA(VLOOKUP($B13,KviZDarije4!$A$1:$N$1000, 8, 0), 0)/'TOP SCORES'!E$7,0)</f>
        <v>50</v>
      </c>
      <c r="H13" s="14">
        <f>IFERROR(100*_xlfn.IFNA(VLOOKUP($B13,KviZDarije5!$A$1:$N$1000, 8, 0), 0)/'TOP SCORES'!F$7,0)</f>
        <v>70</v>
      </c>
      <c r="I13" s="14">
        <f>IFERROR(100*_xlfn.IFNA(VLOOKUP($B13,KviZDarije6!$A$1:$N$1000, 8, 0), 0)/'TOP SCORES'!G$7,0)</f>
        <v>44.444444444444443</v>
      </c>
      <c r="J13" s="14">
        <f>IFERROR(100*_xlfn.IFNA(VLOOKUP($B13,KviZDarije7!$A$1:$N$999, 8, 0), 0)/'TOP SCORES'!H$7,0)</f>
        <v>60</v>
      </c>
      <c r="K13" s="14">
        <f>IFERROR(100*_xlfn.IFNA(VLOOKUP($B13,KviZDarije8!$A$1:$N$1000, 8, 0), 0)/'TOP SCORES'!I$7,0)</f>
        <v>66.666666666666671</v>
      </c>
      <c r="L13" s="14">
        <f>IFERROR(100*_xlfn.IFNA(VLOOKUP($B13,KviZDarije9!$A$1:$N$1000, 8, 0), 0)/'TOP SCORES'!J$7,0)</f>
        <v>72.727272727272734</v>
      </c>
      <c r="M13" s="14">
        <f>IFERROR(100*_xlfn.IFNA(VLOOKUP($B13,KviZDarije10!$A$1:$N$1000, 8, 0), 0)/'TOP SCORES'!K$7,0)</f>
        <v>100</v>
      </c>
      <c r="N13" s="14">
        <f>IFERROR(100*_xlfn.IFNA(VLOOKUP($B13,KviZDarije11!$A$1:$N$1000, 8, 0), 0)/'TOP SCORES'!L$7,0)</f>
        <v>60</v>
      </c>
    </row>
    <row r="14" spans="1:15">
      <c r="A14" s="17">
        <f t="shared" ca="1" si="0"/>
        <v>13</v>
      </c>
      <c r="B14" s="8" t="s">
        <v>98</v>
      </c>
      <c r="C14" s="15" cm="1">
        <f t="array" aca="1" ref="C14" ca="1">SUM(LARGE(D14:N14,ROW(INDIRECT("1:8"))))</f>
        <v>588.98989898989896</v>
      </c>
      <c r="D14" s="14">
        <f>IFERROR(100*_xlfn.IFNA(VLOOKUP($B14,KviZDarije1!$A$1:$N$1000, 8, 0), 0)/'TOP SCORES'!B$7,0)</f>
        <v>80</v>
      </c>
      <c r="E14" s="14">
        <f>IFERROR(100*_xlfn.IFNA(VLOOKUP($B14,KviZDarije2!$A$1:$N$1000, 8, 0), 0)/'TOP SCORES'!C$7,0)</f>
        <v>80</v>
      </c>
      <c r="F14" s="14">
        <f>IFERROR(100*_xlfn.IFNA(VLOOKUP($B14,KviZDarije3!$A$1:$N$1000, 8, 0), 0)/'TOP SCORES'!D$7,0)</f>
        <v>72.727272727272734</v>
      </c>
      <c r="G14" s="14">
        <f>IFERROR(100*_xlfn.IFNA(VLOOKUP($B14,KviZDarije4!$A$1:$N$1000, 8, 0), 0)/'TOP SCORES'!E$7,0)</f>
        <v>60</v>
      </c>
      <c r="H14" s="14">
        <f>IFERROR(100*_xlfn.IFNA(VLOOKUP($B14,KviZDarije5!$A$1:$N$1000, 8, 0), 0)/'TOP SCORES'!F$7,0)</f>
        <v>60</v>
      </c>
      <c r="I14" s="14">
        <f>IFERROR(100*_xlfn.IFNA(VLOOKUP($B14,KviZDarije6!$A$1:$N$1000, 8, 0), 0)/'TOP SCORES'!G$7,0)</f>
        <v>44.444444444444443</v>
      </c>
      <c r="J14" s="14">
        <f>IFERROR(100*_xlfn.IFNA(VLOOKUP($B14,KviZDarije7!$A$1:$N$999, 8, 0), 0)/'TOP SCORES'!H$7,0)</f>
        <v>60</v>
      </c>
      <c r="K14" s="14">
        <f>IFERROR(100*_xlfn.IFNA(VLOOKUP($B14,KviZDarije8!$A$1:$N$1000, 8, 0), 0)/'TOP SCORES'!I$7,0)</f>
        <v>66.666666666666671</v>
      </c>
      <c r="L14" s="14">
        <f>IFERROR(100*_xlfn.IFNA(VLOOKUP($B14,KviZDarije9!$A$1:$N$1000, 8, 0), 0)/'TOP SCORES'!J$7,0)</f>
        <v>81.818181818181813</v>
      </c>
      <c r="M14" s="14">
        <f>IFERROR(100*_xlfn.IFNA(VLOOKUP($B14,KviZDarije10!$A$1:$N$1000, 8, 0), 0)/'TOP SCORES'!K$7,0)</f>
        <v>77.777777777777771</v>
      </c>
      <c r="N14" s="14">
        <f>IFERROR(100*_xlfn.IFNA(VLOOKUP($B14,KviZDarije11!$A$1:$N$1000, 8, 0), 0)/'TOP SCORES'!L$7,0)</f>
        <v>70</v>
      </c>
    </row>
    <row r="15" spans="1:15">
      <c r="A15" s="17">
        <f t="shared" ca="1" si="0"/>
        <v>14</v>
      </c>
      <c r="B15" s="8" t="s">
        <v>25</v>
      </c>
      <c r="C15" s="15" cm="1">
        <f t="array" aca="1" ref="C15" ca="1">SUM(LARGE(D15:N15,ROW(INDIRECT("1:8"))))</f>
        <v>586.36363636363637</v>
      </c>
      <c r="D15" s="14">
        <f>IFERROR(100*_xlfn.IFNA(VLOOKUP($B15,KviZDarije1!$A$1:$N$1000, 8, 0), 0)/'TOP SCORES'!B$7,0)</f>
        <v>80</v>
      </c>
      <c r="E15" s="14">
        <f>IFERROR(100*_xlfn.IFNA(VLOOKUP($B15,KviZDarije2!$A$1:$N$1000, 8, 0), 0)/'TOP SCORES'!C$7,0)</f>
        <v>20</v>
      </c>
      <c r="F15" s="14">
        <f>IFERROR(100*_xlfn.IFNA(VLOOKUP($B15,KviZDarije3!$A$1:$N$1000, 8, 0), 0)/'TOP SCORES'!D$7,0)</f>
        <v>72.727272727272734</v>
      </c>
      <c r="G15" s="14">
        <f>IFERROR(100*_xlfn.IFNA(VLOOKUP($B15,KviZDarije4!$A$1:$N$1000, 8, 0), 0)/'TOP SCORES'!E$7,0)</f>
        <v>70</v>
      </c>
      <c r="H15" s="14">
        <f>IFERROR(100*_xlfn.IFNA(VLOOKUP($B15,KviZDarije5!$A$1:$N$1000, 8, 0), 0)/'TOP SCORES'!F$7,0)</f>
        <v>60</v>
      </c>
      <c r="I15" s="14">
        <f>IFERROR(100*_xlfn.IFNA(VLOOKUP($B15,KviZDarije6!$A$1:$N$1000, 8, 0), 0)/'TOP SCORES'!G$7,0)</f>
        <v>55.555555555555557</v>
      </c>
      <c r="J15" s="14">
        <f>IFERROR(100*_xlfn.IFNA(VLOOKUP($B15,KviZDarije7!$A$1:$N$999, 8, 0), 0)/'TOP SCORES'!H$7,0)</f>
        <v>60</v>
      </c>
      <c r="K15" s="14">
        <f>IFERROR(100*_xlfn.IFNA(VLOOKUP($B15,KviZDarije8!$A$1:$N$1000, 8, 0), 0)/'TOP SCORES'!I$7,0)</f>
        <v>55.555555555555557</v>
      </c>
      <c r="L15" s="14">
        <f>IFERROR(100*_xlfn.IFNA(VLOOKUP($B15,KviZDarije9!$A$1:$N$1000, 8, 0), 0)/'TOP SCORES'!J$7,0)</f>
        <v>63.636363636363633</v>
      </c>
      <c r="M15" s="14">
        <f>IFERROR(100*_xlfn.IFNA(VLOOKUP($B15,KviZDarije10!$A$1:$N$1000, 8, 0), 0)/'TOP SCORES'!K$7,0)</f>
        <v>100</v>
      </c>
      <c r="N15" s="14">
        <f>IFERROR(100*_xlfn.IFNA(VLOOKUP($B15,KviZDarije11!$A$1:$N$1000, 8, 0), 0)/'TOP SCORES'!L$7,0)</f>
        <v>80</v>
      </c>
    </row>
    <row r="16" spans="1:15">
      <c r="A16" s="17">
        <f t="shared" ca="1" si="0"/>
        <v>15</v>
      </c>
      <c r="B16" s="8" t="s">
        <v>66</v>
      </c>
      <c r="C16" s="15" cm="1">
        <f t="array" aca="1" ref="C16" ca="1">SUM(LARGE(D16:N16,ROW(INDIRECT("1:8"))))</f>
        <v>578.98989898989896</v>
      </c>
      <c r="D16" s="14">
        <f>IFERROR(100*_xlfn.IFNA(VLOOKUP($B16,KviZDarije1!$A$1:$N$1000, 8, 0), 0)/'TOP SCORES'!B$7,0)</f>
        <v>70</v>
      </c>
      <c r="E16" s="14">
        <f>IFERROR(100*_xlfn.IFNA(VLOOKUP($B16,KviZDarije2!$A$1:$N$1000, 8, 0), 0)/'TOP SCORES'!C$7,0)</f>
        <v>50</v>
      </c>
      <c r="F16" s="14">
        <f>IFERROR(100*_xlfn.IFNA(VLOOKUP($B16,KviZDarije3!$A$1:$N$1000, 8, 0), 0)/'TOP SCORES'!D$7,0)</f>
        <v>54.545454545454547</v>
      </c>
      <c r="G16" s="14">
        <f>IFERROR(100*_xlfn.IFNA(VLOOKUP($B16,KviZDarije4!$A$1:$N$1000, 8, 0), 0)/'TOP SCORES'!E$7,0)</f>
        <v>0</v>
      </c>
      <c r="H16" s="14">
        <f>IFERROR(100*_xlfn.IFNA(VLOOKUP($B16,KviZDarije5!$A$1:$N$1000, 8, 0), 0)/'TOP SCORES'!F$7,0)</f>
        <v>60</v>
      </c>
      <c r="I16" s="14">
        <f>IFERROR(100*_xlfn.IFNA(VLOOKUP($B16,KviZDarije6!$A$1:$N$1000, 8, 0), 0)/'TOP SCORES'!G$7,0)</f>
        <v>66.666666666666671</v>
      </c>
      <c r="J16" s="14">
        <f>IFERROR(100*_xlfn.IFNA(VLOOKUP($B16,KviZDarije7!$A$1:$N$999, 8, 0), 0)/'TOP SCORES'!H$7,0)</f>
        <v>80</v>
      </c>
      <c r="K16" s="14">
        <f>IFERROR(100*_xlfn.IFNA(VLOOKUP($B16,KviZDarije8!$A$1:$N$1000, 8, 0), 0)/'TOP SCORES'!I$7,0)</f>
        <v>88.888888888888886</v>
      </c>
      <c r="L16" s="14">
        <f>IFERROR(100*_xlfn.IFNA(VLOOKUP($B16,KviZDarije9!$A$1:$N$1000, 8, 0), 0)/'TOP SCORES'!J$7,0)</f>
        <v>54.545454545454547</v>
      </c>
      <c r="M16" s="14">
        <f>IFERROR(100*_xlfn.IFNA(VLOOKUP($B16,KviZDarije10!$A$1:$N$1000, 8, 0), 0)/'TOP SCORES'!K$7,0)</f>
        <v>88.888888888888886</v>
      </c>
      <c r="N16" s="14">
        <f>IFERROR(100*_xlfn.IFNA(VLOOKUP($B16,KviZDarije11!$A$1:$N$1000, 8, 0), 0)/'TOP SCORES'!L$7,0)</f>
        <v>70</v>
      </c>
    </row>
    <row r="17" spans="1:14">
      <c r="A17" s="17">
        <f t="shared" ca="1" si="0"/>
        <v>16</v>
      </c>
      <c r="B17" s="12" t="s">
        <v>174</v>
      </c>
      <c r="C17" s="15" cm="1">
        <f t="array" aca="1" ref="C17" ca="1">SUM(LARGE(D17:N17,ROW(INDIRECT("1:8"))))</f>
        <v>562.92929292929296</v>
      </c>
      <c r="D17" s="14">
        <f>IFERROR(100*_xlfn.IFNA(VLOOKUP($B17,KviZDarije1!$A$1:$N$1000, 8, 0), 0)/'TOP SCORES'!B$7,0)</f>
        <v>70</v>
      </c>
      <c r="E17" s="14">
        <f>IFERROR(100*_xlfn.IFNA(VLOOKUP($B17,KviZDarije2!$A$1:$N$1000, 8, 0), 0)/'TOP SCORES'!C$7,0)</f>
        <v>60</v>
      </c>
      <c r="F17" s="14">
        <f>IFERROR(100*_xlfn.IFNA(VLOOKUP($B17,KviZDarije3!$A$1:$N$1000, 8, 0), 0)/'TOP SCORES'!D$7,0)</f>
        <v>81.818181818181813</v>
      </c>
      <c r="G17" s="14">
        <f>IFERROR(100*_xlfn.IFNA(VLOOKUP($B17,KviZDarije4!$A$1:$N$1000, 8, 0), 0)/'TOP SCORES'!E$7,0)</f>
        <v>60</v>
      </c>
      <c r="H17" s="14">
        <f>IFERROR(100*_xlfn.IFNA(VLOOKUP($B17,KviZDarije5!$A$1:$N$1000, 8, 0), 0)/'TOP SCORES'!F$7,0)</f>
        <v>30</v>
      </c>
      <c r="I17" s="14">
        <f>IFERROR(100*_xlfn.IFNA(VLOOKUP($B17,KviZDarije6!$A$1:$N$1000, 8, 0), 0)/'TOP SCORES'!G$7,0)</f>
        <v>66.666666666666671</v>
      </c>
      <c r="J17" s="14">
        <f>IFERROR(100*_xlfn.IFNA(VLOOKUP($B17,KviZDarije7!$A$1:$N$999, 8, 0), 0)/'TOP SCORES'!H$7,0)</f>
        <v>50</v>
      </c>
      <c r="K17" s="14">
        <f>IFERROR(100*_xlfn.IFNA(VLOOKUP($B17,KviZDarije8!$A$1:$N$1000, 8, 0), 0)/'TOP SCORES'!I$7,0)</f>
        <v>66.666666666666671</v>
      </c>
      <c r="L17" s="14">
        <f>IFERROR(100*_xlfn.IFNA(VLOOKUP($B17,KviZDarije9!$A$1:$N$1000, 8, 0), 0)/'TOP SCORES'!J$7,0)</f>
        <v>54.545454545454547</v>
      </c>
      <c r="M17" s="14">
        <f>IFERROR(100*_xlfn.IFNA(VLOOKUP($B17,KviZDarije10!$A$1:$N$1000, 8, 0), 0)/'TOP SCORES'!K$7,0)</f>
        <v>77.777777777777771</v>
      </c>
      <c r="N17" s="14">
        <f>IFERROR(100*_xlfn.IFNA(VLOOKUP($B17,KviZDarije11!$A$1:$N$1000, 8, 0), 0)/'TOP SCORES'!L$7,0)</f>
        <v>80</v>
      </c>
    </row>
    <row r="18" spans="1:14">
      <c r="A18" s="17">
        <f t="shared" ca="1" si="0"/>
        <v>17</v>
      </c>
      <c r="B18" s="12" t="s">
        <v>70</v>
      </c>
      <c r="C18" s="15" cm="1">
        <f t="array" aca="1" ref="C18" ca="1">SUM(LARGE(D18:N18,ROW(INDIRECT("1:8"))))</f>
        <v>554.74747474747483</v>
      </c>
      <c r="D18" s="14">
        <f>IFERROR(100*_xlfn.IFNA(VLOOKUP($B18,KviZDarije1!$A$1:$N$1000, 8, 0), 0)/'TOP SCORES'!B$7,0)</f>
        <v>70</v>
      </c>
      <c r="E18" s="14">
        <f>IFERROR(100*_xlfn.IFNA(VLOOKUP($B18,KviZDarije2!$A$1:$N$1000, 8, 0), 0)/'TOP SCORES'!C$7,0)</f>
        <v>0</v>
      </c>
      <c r="F18" s="14">
        <f>IFERROR(100*_xlfn.IFNA(VLOOKUP($B18,KviZDarije3!$A$1:$N$1000, 8, 0), 0)/'TOP SCORES'!D$7,0)</f>
        <v>63.636363636363633</v>
      </c>
      <c r="G18" s="14">
        <f>IFERROR(100*_xlfn.IFNA(VLOOKUP($B18,KviZDarije4!$A$1:$N$1000, 8, 0), 0)/'TOP SCORES'!E$7,0)</f>
        <v>50</v>
      </c>
      <c r="H18" s="14">
        <f>IFERROR(100*_xlfn.IFNA(VLOOKUP($B18,KviZDarije5!$A$1:$N$1000, 8, 0), 0)/'TOP SCORES'!F$7,0)</f>
        <v>80</v>
      </c>
      <c r="I18" s="14">
        <f>IFERROR(100*_xlfn.IFNA(VLOOKUP($B18,KviZDarije6!$A$1:$N$1000, 8, 0), 0)/'TOP SCORES'!G$7,0)</f>
        <v>66.666666666666671</v>
      </c>
      <c r="J18" s="14">
        <f>IFERROR(100*_xlfn.IFNA(VLOOKUP($B18,KviZDarije7!$A$1:$N$999, 8, 0), 0)/'TOP SCORES'!H$7,0)</f>
        <v>60</v>
      </c>
      <c r="K18" s="14">
        <f>IFERROR(100*_xlfn.IFNA(VLOOKUP($B18,KviZDarije8!$A$1:$N$1000, 8, 0), 0)/'TOP SCORES'!I$7,0)</f>
        <v>88.888888888888886</v>
      </c>
      <c r="L18" s="14">
        <f>IFERROR(100*_xlfn.IFNA(VLOOKUP($B18,KviZDarije9!$A$1:$N$1000, 8, 0), 0)/'TOP SCORES'!J$7,0)</f>
        <v>45.454545454545453</v>
      </c>
      <c r="M18" s="14">
        <f>IFERROR(100*_xlfn.IFNA(VLOOKUP($B18,KviZDarije10!$A$1:$N$1000, 8, 0), 0)/'TOP SCORES'!K$7,0)</f>
        <v>55.555555555555557</v>
      </c>
      <c r="N18" s="14">
        <f>IFERROR(100*_xlfn.IFNA(VLOOKUP($B18,KviZDarije11!$A$1:$N$1000, 8, 0), 0)/'TOP SCORES'!L$7,0)</f>
        <v>70</v>
      </c>
    </row>
    <row r="19" spans="1:14">
      <c r="A19" s="17">
        <f t="shared" ca="1" si="0"/>
        <v>18</v>
      </c>
      <c r="B19" s="8" t="s">
        <v>183</v>
      </c>
      <c r="C19" s="15" cm="1">
        <f t="array" aca="1" ref="C19" ca="1">SUM(LARGE(D19:N19,ROW(INDIRECT("1:8"))))</f>
        <v>551.71717171717171</v>
      </c>
      <c r="D19" s="14">
        <f>IFERROR(100*_xlfn.IFNA(VLOOKUP($B19,KviZDarije1!$A$1:$N$1000, 8, 0), 0)/'TOP SCORES'!B$7,0)</f>
        <v>70</v>
      </c>
      <c r="E19" s="14">
        <f>IFERROR(100*_xlfn.IFNA(VLOOKUP($B19,KviZDarije2!$A$1:$N$1000, 8, 0), 0)/'TOP SCORES'!C$7,0)</f>
        <v>60</v>
      </c>
      <c r="F19" s="14">
        <f>IFERROR(100*_xlfn.IFNA(VLOOKUP($B19,KviZDarije3!$A$1:$N$1000, 8, 0), 0)/'TOP SCORES'!D$7,0)</f>
        <v>63.636363636363633</v>
      </c>
      <c r="G19" s="14">
        <f>IFERROR(100*_xlfn.IFNA(VLOOKUP($B19,KviZDarije4!$A$1:$N$1000, 8, 0), 0)/'TOP SCORES'!E$7,0)</f>
        <v>0</v>
      </c>
      <c r="H19" s="14">
        <f>IFERROR(100*_xlfn.IFNA(VLOOKUP($B19,KviZDarije5!$A$1:$N$1000, 8, 0), 0)/'TOP SCORES'!F$7,0)</f>
        <v>70</v>
      </c>
      <c r="I19" s="14">
        <f>IFERROR(100*_xlfn.IFNA(VLOOKUP($B19,KviZDarije6!$A$1:$N$1000, 8, 0), 0)/'TOP SCORES'!G$7,0)</f>
        <v>66.666666666666671</v>
      </c>
      <c r="J19" s="14">
        <f>IFERROR(100*_xlfn.IFNA(VLOOKUP($B19,KviZDarije7!$A$1:$N$999, 8, 0), 0)/'TOP SCORES'!H$7,0)</f>
        <v>0</v>
      </c>
      <c r="K19" s="14">
        <f>IFERROR(100*_xlfn.IFNA(VLOOKUP($B19,KviZDarije8!$A$1:$N$1000, 8, 0), 0)/'TOP SCORES'!I$7,0)</f>
        <v>77.777777777777771</v>
      </c>
      <c r="L19" s="14">
        <f>IFERROR(100*_xlfn.IFNA(VLOOKUP($B19,KviZDarije9!$A$1:$N$1000, 8, 0), 0)/'TOP SCORES'!J$7,0)</f>
        <v>63.636363636363633</v>
      </c>
      <c r="M19" s="14">
        <f>IFERROR(100*_xlfn.IFNA(VLOOKUP($B19,KviZDarije10!$A$1:$N$1000, 8, 0), 0)/'TOP SCORES'!K$7,0)</f>
        <v>55.555555555555557</v>
      </c>
      <c r="N19" s="14">
        <f>IFERROR(100*_xlfn.IFNA(VLOOKUP($B19,KviZDarije11!$A$1:$N$1000, 8, 0), 0)/'TOP SCORES'!L$7,0)</f>
        <v>80</v>
      </c>
    </row>
    <row r="20" spans="1:14">
      <c r="A20" s="17">
        <f t="shared" ca="1" si="0"/>
        <v>19</v>
      </c>
      <c r="B20" s="12" t="s">
        <v>186</v>
      </c>
      <c r="C20" s="15" cm="1">
        <f t="array" aca="1" ref="C20" ca="1">SUM(LARGE(D20:N20,ROW(INDIRECT("1:8"))))</f>
        <v>536.76767676767679</v>
      </c>
      <c r="D20" s="14">
        <f>IFERROR(100*_xlfn.IFNA(VLOOKUP($B20,KviZDarije1!$A$1:$N$1000, 8, 0), 0)/'TOP SCORES'!B$7,0)</f>
        <v>80</v>
      </c>
      <c r="E20" s="14">
        <f>IFERROR(100*_xlfn.IFNA(VLOOKUP($B20,KviZDarije2!$A$1:$N$1000, 8, 0), 0)/'TOP SCORES'!C$7,0)</f>
        <v>50</v>
      </c>
      <c r="F20" s="14">
        <f>IFERROR(100*_xlfn.IFNA(VLOOKUP($B20,KviZDarije3!$A$1:$N$1000, 8, 0), 0)/'TOP SCORES'!D$7,0)</f>
        <v>54.545454545454547</v>
      </c>
      <c r="G20" s="14">
        <f>IFERROR(100*_xlfn.IFNA(VLOOKUP($B20,KviZDarije4!$A$1:$N$1000, 8, 0), 0)/'TOP SCORES'!E$7,0)</f>
        <v>70</v>
      </c>
      <c r="H20" s="14">
        <f>IFERROR(100*_xlfn.IFNA(VLOOKUP($B20,KviZDarije5!$A$1:$N$1000, 8, 0), 0)/'TOP SCORES'!F$7,0)</f>
        <v>80</v>
      </c>
      <c r="I20" s="14">
        <f>IFERROR(100*_xlfn.IFNA(VLOOKUP($B20,KviZDarije6!$A$1:$N$1000, 8, 0), 0)/'TOP SCORES'!G$7,0)</f>
        <v>44.444444444444443</v>
      </c>
      <c r="J20" s="14">
        <f>IFERROR(100*_xlfn.IFNA(VLOOKUP($B20,KviZDarije7!$A$1:$N$999, 8, 0), 0)/'TOP SCORES'!H$7,0)</f>
        <v>70</v>
      </c>
      <c r="K20" s="14">
        <f>IFERROR(100*_xlfn.IFNA(VLOOKUP($B20,KviZDarije8!$A$1:$N$1000, 8, 0), 0)/'TOP SCORES'!I$7,0)</f>
        <v>55.555555555555557</v>
      </c>
      <c r="L20" s="14">
        <f>IFERROR(100*_xlfn.IFNA(VLOOKUP($B20,KviZDarije9!$A$1:$N$1000, 8, 0), 0)/'TOP SCORES'!J$7,0)</f>
        <v>54.545454545454547</v>
      </c>
      <c r="M20" s="14">
        <f>IFERROR(100*_xlfn.IFNA(VLOOKUP($B20,KviZDarije10!$A$1:$N$1000, 8, 0), 0)/'TOP SCORES'!K$7,0)</f>
        <v>66.666666666666671</v>
      </c>
      <c r="N20" s="14">
        <f>IFERROR(100*_xlfn.IFNA(VLOOKUP($B20,KviZDarije11!$A$1:$N$1000, 8, 0), 0)/'TOP SCORES'!L$7,0)</f>
        <v>60</v>
      </c>
    </row>
    <row r="21" spans="1:14">
      <c r="A21" s="17">
        <f t="shared" ca="1" si="0"/>
        <v>20</v>
      </c>
      <c r="B21" s="8" t="s">
        <v>59</v>
      </c>
      <c r="C21" s="15" cm="1">
        <f t="array" aca="1" ref="C21" ca="1">SUM(LARGE(D21:N21,ROW(INDIRECT("1:8"))))</f>
        <v>518.38383838383834</v>
      </c>
      <c r="D21" s="14">
        <f>IFERROR(100*_xlfn.IFNA(VLOOKUP($B21,KviZDarije1!$A$1:$N$1000, 8, 0), 0)/'TOP SCORES'!B$7,0)</f>
        <v>50</v>
      </c>
      <c r="E21" s="14">
        <f>IFERROR(100*_xlfn.IFNA(VLOOKUP($B21,KviZDarije2!$A$1:$N$1000, 8, 0), 0)/'TOP SCORES'!C$7,0)</f>
        <v>50</v>
      </c>
      <c r="F21" s="14">
        <f>IFERROR(100*_xlfn.IFNA(VLOOKUP($B21,KviZDarije3!$A$1:$N$1000, 8, 0), 0)/'TOP SCORES'!D$7,0)</f>
        <v>72.727272727272734</v>
      </c>
      <c r="G21" s="14">
        <f>IFERROR(100*_xlfn.IFNA(VLOOKUP($B21,KviZDarije4!$A$1:$N$1000, 8, 0), 0)/'TOP SCORES'!E$7,0)</f>
        <v>70</v>
      </c>
      <c r="H21" s="14">
        <f>IFERROR(100*_xlfn.IFNA(VLOOKUP($B21,KviZDarije5!$A$1:$N$1000, 8, 0), 0)/'TOP SCORES'!F$7,0)</f>
        <v>80</v>
      </c>
      <c r="I21" s="14">
        <f>IFERROR(100*_xlfn.IFNA(VLOOKUP($B21,KviZDarije6!$A$1:$N$1000, 8, 0), 0)/'TOP SCORES'!G$7,0)</f>
        <v>44.444444444444443</v>
      </c>
      <c r="J21" s="14">
        <f>IFERROR(100*_xlfn.IFNA(VLOOKUP($B21,KviZDarije7!$A$1:$N$999, 8, 0), 0)/'TOP SCORES'!H$7,0)</f>
        <v>40</v>
      </c>
      <c r="K21" s="14">
        <f>IFERROR(100*_xlfn.IFNA(VLOOKUP($B21,KviZDarije8!$A$1:$N$1000, 8, 0), 0)/'TOP SCORES'!I$7,0)</f>
        <v>55.555555555555557</v>
      </c>
      <c r="L21" s="14">
        <f>IFERROR(100*_xlfn.IFNA(VLOOKUP($B21,KviZDarije9!$A$1:$N$1000, 8, 0), 0)/'TOP SCORES'!J$7,0)</f>
        <v>54.545454545454547</v>
      </c>
      <c r="M21" s="14">
        <f>IFERROR(100*_xlfn.IFNA(VLOOKUP($B21,KviZDarije10!$A$1:$N$1000, 8, 0), 0)/'TOP SCORES'!K$7,0)</f>
        <v>55.555555555555557</v>
      </c>
      <c r="N21" s="14">
        <f>IFERROR(100*_xlfn.IFNA(VLOOKUP($B21,KviZDarije11!$A$1:$N$1000, 8, 0), 0)/'TOP SCORES'!L$7,0)</f>
        <v>80</v>
      </c>
    </row>
    <row r="22" spans="1:14">
      <c r="A22" s="17">
        <f t="shared" ca="1" si="0"/>
        <v>21</v>
      </c>
      <c r="B22" s="8" t="s">
        <v>94</v>
      </c>
      <c r="C22" s="15" cm="1">
        <f t="array" aca="1" ref="C22" ca="1">SUM(LARGE(D22:N22,ROW(INDIRECT("1:8"))))</f>
        <v>513.83838383838383</v>
      </c>
      <c r="D22" s="14">
        <f>IFERROR(100*_xlfn.IFNA(VLOOKUP($B22,KviZDarije1!$A$1:$N$1000, 8, 0), 0)/'TOP SCORES'!B$7,0)</f>
        <v>70</v>
      </c>
      <c r="E22" s="14">
        <f>IFERROR(100*_xlfn.IFNA(VLOOKUP($B22,KviZDarije2!$A$1:$N$1000, 8, 0), 0)/'TOP SCORES'!C$7,0)</f>
        <v>50</v>
      </c>
      <c r="F22" s="14">
        <f>IFERROR(100*_xlfn.IFNA(VLOOKUP($B22,KviZDarije3!$A$1:$N$1000, 8, 0), 0)/'TOP SCORES'!D$7,0)</f>
        <v>54.545454545454547</v>
      </c>
      <c r="G22" s="14">
        <f>IFERROR(100*_xlfn.IFNA(VLOOKUP($B22,KviZDarije4!$A$1:$N$1000, 8, 0), 0)/'TOP SCORES'!E$7,0)</f>
        <v>60</v>
      </c>
      <c r="H22" s="14">
        <f>IFERROR(100*_xlfn.IFNA(VLOOKUP($B22,KviZDarije5!$A$1:$N$1000, 8, 0), 0)/'TOP SCORES'!F$7,0)</f>
        <v>60</v>
      </c>
      <c r="I22" s="14">
        <f>IFERROR(100*_xlfn.IFNA(VLOOKUP($B22,KviZDarije6!$A$1:$N$1000, 8, 0), 0)/'TOP SCORES'!G$7,0)</f>
        <v>55.555555555555557</v>
      </c>
      <c r="J22" s="14">
        <f>IFERROR(100*_xlfn.IFNA(VLOOKUP($B22,KviZDarije7!$A$1:$N$999, 8, 0), 0)/'TOP SCORES'!H$7,0)</f>
        <v>60</v>
      </c>
      <c r="K22" s="14">
        <f>IFERROR(100*_xlfn.IFNA(VLOOKUP($B22,KviZDarije8!$A$1:$N$1000, 8, 0), 0)/'TOP SCORES'!I$7,0)</f>
        <v>44.444444444444443</v>
      </c>
      <c r="L22" s="14">
        <f>IFERROR(100*_xlfn.IFNA(VLOOKUP($B22,KviZDarije9!$A$1:$N$1000, 8, 0), 0)/'TOP SCORES'!J$7,0)</f>
        <v>72.727272727272734</v>
      </c>
      <c r="M22" s="14">
        <f>IFERROR(100*_xlfn.IFNA(VLOOKUP($B22,KviZDarije10!$A$1:$N$1000, 8, 0), 0)/'TOP SCORES'!K$7,0)</f>
        <v>55.555555555555557</v>
      </c>
      <c r="N22" s="14">
        <f>IFERROR(100*_xlfn.IFNA(VLOOKUP($B22,KviZDarije11!$A$1:$N$1000, 8, 0), 0)/'TOP SCORES'!L$7,0)</f>
        <v>80</v>
      </c>
    </row>
    <row r="23" spans="1:14">
      <c r="A23" s="17">
        <f t="shared" ca="1" si="0"/>
        <v>22</v>
      </c>
      <c r="B23" s="8" t="s">
        <v>15</v>
      </c>
      <c r="C23" s="15" cm="1">
        <f t="array" aca="1" ref="C23" ca="1">SUM(LARGE(D23:N23,ROW(INDIRECT("1:8"))))</f>
        <v>510.60606060606062</v>
      </c>
      <c r="D23" s="14">
        <f>IFERROR(100*_xlfn.IFNA(VLOOKUP($B23,KviZDarije1!$A$1:$N$1000, 8, 0), 0)/'TOP SCORES'!B$7,0)</f>
        <v>60</v>
      </c>
      <c r="E23" s="14">
        <f>IFERROR(100*_xlfn.IFNA(VLOOKUP($B23,KviZDarije2!$A$1:$N$1000, 8, 0), 0)/'TOP SCORES'!C$7,0)</f>
        <v>50</v>
      </c>
      <c r="F23" s="14">
        <f>IFERROR(100*_xlfn.IFNA(VLOOKUP($B23,KviZDarije3!$A$1:$N$1000, 8, 0), 0)/'TOP SCORES'!D$7,0)</f>
        <v>63.636363636363633</v>
      </c>
      <c r="G23" s="14">
        <f>IFERROR(100*_xlfn.IFNA(VLOOKUP($B23,KviZDarije4!$A$1:$N$1000, 8, 0), 0)/'TOP SCORES'!E$7,0)</f>
        <v>60</v>
      </c>
      <c r="H23" s="14">
        <f>IFERROR(100*_xlfn.IFNA(VLOOKUP($B23,KviZDarije5!$A$1:$N$1000, 8, 0), 0)/'TOP SCORES'!F$7,0)</f>
        <v>70</v>
      </c>
      <c r="I23" s="14">
        <f>IFERROR(100*_xlfn.IFNA(VLOOKUP($B23,KviZDarije6!$A$1:$N$1000, 8, 0), 0)/'TOP SCORES'!G$7,0)</f>
        <v>66.666666666666671</v>
      </c>
      <c r="J23" s="14">
        <f>IFERROR(100*_xlfn.IFNA(VLOOKUP($B23,KviZDarije7!$A$1:$N$999, 8, 0), 0)/'TOP SCORES'!H$7,0)</f>
        <v>50</v>
      </c>
      <c r="K23" s="14">
        <f>IFERROR(100*_xlfn.IFNA(VLOOKUP($B23,KviZDarije8!$A$1:$N$1000, 8, 0), 0)/'TOP SCORES'!I$7,0)</f>
        <v>66.666666666666671</v>
      </c>
      <c r="L23" s="14">
        <f>IFERROR(100*_xlfn.IFNA(VLOOKUP($B23,KviZDarije9!$A$1:$N$1000, 8, 0), 0)/'TOP SCORES'!J$7,0)</f>
        <v>63.636363636363633</v>
      </c>
      <c r="M23" s="14">
        <f>IFERROR(100*_xlfn.IFNA(VLOOKUP($B23,KviZDarije10!$A$1:$N$1000, 8, 0), 0)/'TOP SCORES'!K$7,0)</f>
        <v>55.555555555555557</v>
      </c>
      <c r="N23" s="14">
        <f>IFERROR(100*_xlfn.IFNA(VLOOKUP($B23,KviZDarije11!$A$1:$N$1000, 8, 0), 0)/'TOP SCORES'!L$7,0)</f>
        <v>60</v>
      </c>
    </row>
    <row r="24" spans="1:14">
      <c r="A24" s="17">
        <f t="shared" ca="1" si="0"/>
        <v>23</v>
      </c>
      <c r="B24" s="12" t="s">
        <v>87</v>
      </c>
      <c r="C24" s="15" cm="1">
        <f t="array" aca="1" ref="C24" ca="1">SUM(LARGE(D24:N24,ROW(INDIRECT("1:8"))))</f>
        <v>509.49494949494954</v>
      </c>
      <c r="D24" s="14">
        <f>IFERROR(100*_xlfn.IFNA(VLOOKUP($B24,KviZDarije1!$A$1:$N$1000, 8, 0), 0)/'TOP SCORES'!B$7,0)</f>
        <v>30</v>
      </c>
      <c r="E24" s="14">
        <f>IFERROR(100*_xlfn.IFNA(VLOOKUP($B24,KviZDarije2!$A$1:$N$1000, 8, 0), 0)/'TOP SCORES'!C$7,0)</f>
        <v>70</v>
      </c>
      <c r="F24" s="14">
        <f>IFERROR(100*_xlfn.IFNA(VLOOKUP($B24,KviZDarije3!$A$1:$N$1000, 8, 0), 0)/'TOP SCORES'!D$7,0)</f>
        <v>54.545454545454547</v>
      </c>
      <c r="G24" s="14">
        <f>IFERROR(100*_xlfn.IFNA(VLOOKUP($B24,KviZDarije4!$A$1:$N$1000, 8, 0), 0)/'TOP SCORES'!E$7,0)</f>
        <v>60</v>
      </c>
      <c r="H24" s="14">
        <f>IFERROR(100*_xlfn.IFNA(VLOOKUP($B24,KviZDarije5!$A$1:$N$1000, 8, 0), 0)/'TOP SCORES'!F$7,0)</f>
        <v>70</v>
      </c>
      <c r="I24" s="14">
        <f>IFERROR(100*_xlfn.IFNA(VLOOKUP($B24,KviZDarije6!$A$1:$N$1000, 8, 0), 0)/'TOP SCORES'!G$7,0)</f>
        <v>0</v>
      </c>
      <c r="J24" s="14">
        <f>IFERROR(100*_xlfn.IFNA(VLOOKUP($B24,KviZDarije7!$A$1:$N$999, 8, 0), 0)/'TOP SCORES'!H$7,0)</f>
        <v>50</v>
      </c>
      <c r="K24" s="14">
        <f>IFERROR(100*_xlfn.IFNA(VLOOKUP($B24,KviZDarije8!$A$1:$N$1000, 8, 0), 0)/'TOP SCORES'!I$7,0)</f>
        <v>66.666666666666671</v>
      </c>
      <c r="L24" s="14">
        <f>IFERROR(100*_xlfn.IFNA(VLOOKUP($B24,KviZDarije9!$A$1:$N$1000, 8, 0), 0)/'TOP SCORES'!J$7,0)</f>
        <v>72.727272727272734</v>
      </c>
      <c r="M24" s="14">
        <f>IFERROR(100*_xlfn.IFNA(VLOOKUP($B24,KviZDarije10!$A$1:$N$1000, 8, 0), 0)/'TOP SCORES'!K$7,0)</f>
        <v>55.555555555555557</v>
      </c>
      <c r="N24" s="14">
        <f>IFERROR(100*_xlfn.IFNA(VLOOKUP($B24,KviZDarije11!$A$1:$N$1000, 8, 0), 0)/'TOP SCORES'!L$7,0)</f>
        <v>60</v>
      </c>
    </row>
    <row r="25" spans="1:14">
      <c r="A25" s="17">
        <f t="shared" ca="1" si="0"/>
        <v>24</v>
      </c>
      <c r="B25" s="12" t="s">
        <v>117</v>
      </c>
      <c r="C25" s="15" cm="1">
        <f t="array" aca="1" ref="C25" ca="1">SUM(LARGE(D25:N25,ROW(INDIRECT("1:8"))))</f>
        <v>506.66666666666669</v>
      </c>
      <c r="D25" s="14">
        <f>IFERROR(100*_xlfn.IFNA(VLOOKUP($B25,KviZDarije1!$A$1:$N$1000, 8, 0), 0)/'TOP SCORES'!B$7,0)</f>
        <v>70</v>
      </c>
      <c r="E25" s="14">
        <f>IFERROR(100*_xlfn.IFNA(VLOOKUP($B25,KviZDarije2!$A$1:$N$1000, 8, 0), 0)/'TOP SCORES'!C$7,0)</f>
        <v>60</v>
      </c>
      <c r="F25" s="14">
        <f>IFERROR(100*_xlfn.IFNA(VLOOKUP($B25,KviZDarije3!$A$1:$N$1000, 8, 0), 0)/'TOP SCORES'!D$7,0)</f>
        <v>100</v>
      </c>
      <c r="G25" s="14">
        <f>IFERROR(100*_xlfn.IFNA(VLOOKUP($B25,KviZDarije4!$A$1:$N$1000, 8, 0), 0)/'TOP SCORES'!E$7,0)</f>
        <v>50</v>
      </c>
      <c r="H25" s="14">
        <f>IFERROR(100*_xlfn.IFNA(VLOOKUP($B25,KviZDarije5!$A$1:$N$1000, 8, 0), 0)/'TOP SCORES'!F$7,0)</f>
        <v>60</v>
      </c>
      <c r="I25" s="14">
        <f>IFERROR(100*_xlfn.IFNA(VLOOKUP($B25,KviZDarije6!$A$1:$N$1000, 8, 0), 0)/'TOP SCORES'!G$7,0)</f>
        <v>44.444444444444443</v>
      </c>
      <c r="J25" s="14">
        <f>IFERROR(100*_xlfn.IFNA(VLOOKUP($B25,KviZDarije7!$A$1:$N$999, 8, 0), 0)/'TOP SCORES'!H$7,0)</f>
        <v>30</v>
      </c>
      <c r="K25" s="14">
        <f>IFERROR(100*_xlfn.IFNA(VLOOKUP($B25,KviZDarije8!$A$1:$N$1000, 8, 0), 0)/'TOP SCORES'!I$7,0)</f>
        <v>44.444444444444443</v>
      </c>
      <c r="L25" s="14">
        <f>IFERROR(100*_xlfn.IFNA(VLOOKUP($B25,KviZDarije9!$A$1:$N$1000, 8, 0), 0)/'TOP SCORES'!J$7,0)</f>
        <v>0</v>
      </c>
      <c r="M25" s="14">
        <f>IFERROR(100*_xlfn.IFNA(VLOOKUP($B25,KviZDarije10!$A$1:$N$1000, 8, 0), 0)/'TOP SCORES'!K$7,0)</f>
        <v>77.777777777777771</v>
      </c>
      <c r="N25" s="14">
        <f>IFERROR(100*_xlfn.IFNA(VLOOKUP($B25,KviZDarije11!$A$1:$N$1000, 8, 0), 0)/'TOP SCORES'!L$7,0)</f>
        <v>0</v>
      </c>
    </row>
    <row r="26" spans="1:14">
      <c r="A26" s="17">
        <f t="shared" ca="1" si="0"/>
        <v>24</v>
      </c>
      <c r="B26" s="33" t="s">
        <v>54</v>
      </c>
      <c r="C26" s="15" cm="1">
        <f t="array" aca="1" ref="C26" ca="1">SUM(LARGE(D26:N26,ROW(INDIRECT("1:8"))))</f>
        <v>506.66666666666669</v>
      </c>
      <c r="D26" s="14">
        <f>IFERROR(100*_xlfn.IFNA(VLOOKUP($B26,KviZDarije1!$A$1:$N$1000, 8, 0), 0)/'TOP SCORES'!B$7,0)</f>
        <v>70</v>
      </c>
      <c r="E26" s="14">
        <f>IFERROR(100*_xlfn.IFNA(VLOOKUP($B26,KviZDarije2!$A$1:$N$1000, 8, 0), 0)/'TOP SCORES'!C$7,0)</f>
        <v>50</v>
      </c>
      <c r="F26" s="14">
        <f>IFERROR(100*_xlfn.IFNA(VLOOKUP($B26,KviZDarije3!$A$1:$N$1000, 8, 0), 0)/'TOP SCORES'!D$7,0)</f>
        <v>54.545454545454547</v>
      </c>
      <c r="G26" s="14">
        <f>IFERROR(100*_xlfn.IFNA(VLOOKUP($B26,KviZDarije4!$A$1:$N$1000, 8, 0), 0)/'TOP SCORES'!E$7,0)</f>
        <v>50</v>
      </c>
      <c r="H26" s="14">
        <f>IFERROR(100*_xlfn.IFNA(VLOOKUP($B26,KviZDarije5!$A$1:$N$1000, 8, 0), 0)/'TOP SCORES'!F$7,0)</f>
        <v>90</v>
      </c>
      <c r="I26" s="14">
        <f>IFERROR(100*_xlfn.IFNA(VLOOKUP($B26,KviZDarije6!$A$1:$N$1000, 8, 0), 0)/'TOP SCORES'!G$7,0)</f>
        <v>44.444444444444443</v>
      </c>
      <c r="J26" s="14">
        <f>IFERROR(100*_xlfn.IFNA(VLOOKUP($B26,KviZDarije7!$A$1:$N$999, 8, 0), 0)/'TOP SCORES'!H$7,0)</f>
        <v>40</v>
      </c>
      <c r="K26" s="14">
        <f>IFERROR(100*_xlfn.IFNA(VLOOKUP($B26,KviZDarije8!$A$1:$N$1000, 8, 0), 0)/'TOP SCORES'!I$7,0)</f>
        <v>66.666666666666671</v>
      </c>
      <c r="L26" s="14">
        <f>IFERROR(100*_xlfn.IFNA(VLOOKUP($B26,KviZDarije9!$A$1:$N$1000, 8, 0), 0)/'TOP SCORES'!J$7,0)</f>
        <v>45.454545454545453</v>
      </c>
      <c r="M26" s="14">
        <f>IFERROR(100*_xlfn.IFNA(VLOOKUP($B26,KviZDarije10!$A$1:$N$1000, 8, 0), 0)/'TOP SCORES'!K$7,0)</f>
        <v>44.444444444444443</v>
      </c>
      <c r="N26" s="14">
        <f>IFERROR(100*_xlfn.IFNA(VLOOKUP($B26,KviZDarije11!$A$1:$N$1000, 8, 0), 0)/'TOP SCORES'!L$7,0)</f>
        <v>80</v>
      </c>
    </row>
    <row r="27" spans="1:14">
      <c r="A27" s="17">
        <f t="shared" ca="1" si="0"/>
        <v>26</v>
      </c>
      <c r="B27" s="12" t="s">
        <v>53</v>
      </c>
      <c r="C27" s="15" cm="1">
        <f t="array" aca="1" ref="C27" ca="1">SUM(LARGE(D27:N27,ROW(INDIRECT("1:8"))))</f>
        <v>504.74747474747471</v>
      </c>
      <c r="D27" s="14">
        <f>IFERROR(100*_xlfn.IFNA(VLOOKUP($B27,KviZDarije1!$A$1:$N$1000, 8, 0), 0)/'TOP SCORES'!B$7,0)</f>
        <v>50</v>
      </c>
      <c r="E27" s="14">
        <f>IFERROR(100*_xlfn.IFNA(VLOOKUP($B27,KviZDarije2!$A$1:$N$1000, 8, 0), 0)/'TOP SCORES'!C$7,0)</f>
        <v>60</v>
      </c>
      <c r="F27" s="14">
        <f>IFERROR(100*_xlfn.IFNA(VLOOKUP($B27,KviZDarije3!$A$1:$N$1000, 8, 0), 0)/'TOP SCORES'!D$7,0)</f>
        <v>45.454545454545453</v>
      </c>
      <c r="G27" s="14">
        <f>IFERROR(100*_xlfn.IFNA(VLOOKUP($B27,KviZDarije4!$A$1:$N$1000, 8, 0), 0)/'TOP SCORES'!E$7,0)</f>
        <v>70</v>
      </c>
      <c r="H27" s="14">
        <f>IFERROR(100*_xlfn.IFNA(VLOOKUP($B27,KviZDarije5!$A$1:$N$1000, 8, 0), 0)/'TOP SCORES'!F$7,0)</f>
        <v>60</v>
      </c>
      <c r="I27" s="14">
        <f>IFERROR(100*_xlfn.IFNA(VLOOKUP($B27,KviZDarije6!$A$1:$N$1000, 8, 0), 0)/'TOP SCORES'!G$7,0)</f>
        <v>55.555555555555557</v>
      </c>
      <c r="J27" s="14">
        <f>IFERROR(100*_xlfn.IFNA(VLOOKUP($B27,KviZDarije7!$A$1:$N$999, 8, 0), 0)/'TOP SCORES'!H$7,0)</f>
        <v>0</v>
      </c>
      <c r="K27" s="14">
        <f>IFERROR(100*_xlfn.IFNA(VLOOKUP($B27,KviZDarije8!$A$1:$N$1000, 8, 0), 0)/'TOP SCORES'!I$7,0)</f>
        <v>55.555555555555557</v>
      </c>
      <c r="L27" s="14">
        <f>IFERROR(100*_xlfn.IFNA(VLOOKUP($B27,KviZDarije9!$A$1:$N$1000, 8, 0), 0)/'TOP SCORES'!J$7,0)</f>
        <v>63.636363636363633</v>
      </c>
      <c r="M27" s="14">
        <f>IFERROR(100*_xlfn.IFNA(VLOOKUP($B27,KviZDarije10!$A$1:$N$1000, 8, 0), 0)/'TOP SCORES'!K$7,0)</f>
        <v>0</v>
      </c>
      <c r="N27" s="14">
        <f>IFERROR(100*_xlfn.IFNA(VLOOKUP($B27,KviZDarije11!$A$1:$N$1000, 8, 0), 0)/'TOP SCORES'!L$7,0)</f>
        <v>90</v>
      </c>
    </row>
    <row r="28" spans="1:14">
      <c r="A28" s="17">
        <f t="shared" ca="1" si="0"/>
        <v>27</v>
      </c>
      <c r="B28" s="12" t="s">
        <v>27</v>
      </c>
      <c r="C28" s="15" cm="1">
        <f t="array" aca="1" ref="C28" ca="1">SUM(LARGE(D28:N28,ROW(INDIRECT("1:8"))))</f>
        <v>504.54545454545456</v>
      </c>
      <c r="D28" s="14">
        <f>IFERROR(100*_xlfn.IFNA(VLOOKUP($B28,KviZDarije1!$A$1:$N$1000, 8, 0), 0)/'TOP SCORES'!B$7,0)</f>
        <v>80</v>
      </c>
      <c r="E28" s="14">
        <f>IFERROR(100*_xlfn.IFNA(VLOOKUP($B28,KviZDarije2!$A$1:$N$1000, 8, 0), 0)/'TOP SCORES'!C$7,0)</f>
        <v>70</v>
      </c>
      <c r="F28" s="14">
        <f>IFERROR(100*_xlfn.IFNA(VLOOKUP($B28,KviZDarije3!$A$1:$N$1000, 8, 0), 0)/'TOP SCORES'!D$7,0)</f>
        <v>54.545454545454547</v>
      </c>
      <c r="G28" s="14">
        <f>IFERROR(100*_xlfn.IFNA(VLOOKUP($B28,KviZDarije4!$A$1:$N$1000, 8, 0), 0)/'TOP SCORES'!E$7,0)</f>
        <v>30</v>
      </c>
      <c r="H28" s="14">
        <f>IFERROR(100*_xlfn.IFNA(VLOOKUP($B28,KviZDarije5!$A$1:$N$1000, 8, 0), 0)/'TOP SCORES'!F$7,0)</f>
        <v>70</v>
      </c>
      <c r="I28" s="14">
        <f>IFERROR(100*_xlfn.IFNA(VLOOKUP($B28,KviZDarije6!$A$1:$N$1000, 8, 0), 0)/'TOP SCORES'!G$7,0)</f>
        <v>66.666666666666671</v>
      </c>
      <c r="J28" s="14">
        <f>IFERROR(100*_xlfn.IFNA(VLOOKUP($B28,KviZDarije7!$A$1:$N$999, 8, 0), 0)/'TOP SCORES'!H$7,0)</f>
        <v>30</v>
      </c>
      <c r="K28" s="14">
        <f>IFERROR(100*_xlfn.IFNA(VLOOKUP($B28,KviZDarije8!$A$1:$N$1000, 8, 0), 0)/'TOP SCORES'!I$7,0)</f>
        <v>55.555555555555557</v>
      </c>
      <c r="L28" s="14">
        <f>IFERROR(100*_xlfn.IFNA(VLOOKUP($B28,KviZDarije9!$A$1:$N$1000, 8, 0), 0)/'TOP SCORES'!J$7,0)</f>
        <v>0</v>
      </c>
      <c r="M28" s="14">
        <f>IFERROR(100*_xlfn.IFNA(VLOOKUP($B28,KviZDarije10!$A$1:$N$1000, 8, 0), 0)/'TOP SCORES'!K$7,0)</f>
        <v>77.777777777777771</v>
      </c>
      <c r="N28" s="14">
        <f>IFERROR(100*_xlfn.IFNA(VLOOKUP($B28,KviZDarije11!$A$1:$N$1000, 8, 0), 0)/'TOP SCORES'!L$7,0)</f>
        <v>0</v>
      </c>
    </row>
    <row r="29" spans="1:14">
      <c r="A29" s="17">
        <f t="shared" ca="1" si="0"/>
        <v>28</v>
      </c>
      <c r="B29" s="12" t="s">
        <v>141</v>
      </c>
      <c r="C29" s="15" cm="1">
        <f t="array" aca="1" ref="C29" ca="1">SUM(LARGE(D29:N29,ROW(INDIRECT("1:8"))))</f>
        <v>493.43434343434348</v>
      </c>
      <c r="D29" s="14">
        <f>IFERROR(100*_xlfn.IFNA(VLOOKUP($B29,KviZDarije1!$A$1:$N$1000, 8, 0), 0)/'TOP SCORES'!B$7,0)</f>
        <v>80</v>
      </c>
      <c r="E29" s="14">
        <f>IFERROR(100*_xlfn.IFNA(VLOOKUP($B29,KviZDarije2!$A$1:$N$1000, 8, 0), 0)/'TOP SCORES'!C$7,0)</f>
        <v>50</v>
      </c>
      <c r="F29" s="14">
        <f>IFERROR(100*_xlfn.IFNA(VLOOKUP($B29,KviZDarije3!$A$1:$N$1000, 8, 0), 0)/'TOP SCORES'!D$7,0)</f>
        <v>54.545454545454547</v>
      </c>
      <c r="G29" s="14">
        <f>IFERROR(100*_xlfn.IFNA(VLOOKUP($B29,KviZDarije4!$A$1:$N$1000, 8, 0), 0)/'TOP SCORES'!E$7,0)</f>
        <v>70</v>
      </c>
      <c r="H29" s="14">
        <f>IFERROR(100*_xlfn.IFNA(VLOOKUP($B29,KviZDarije5!$A$1:$N$1000, 8, 0), 0)/'TOP SCORES'!F$7,0)</f>
        <v>40</v>
      </c>
      <c r="I29" s="14">
        <f>IFERROR(100*_xlfn.IFNA(VLOOKUP($B29,KviZDarije6!$A$1:$N$1000, 8, 0), 0)/'TOP SCORES'!G$7,0)</f>
        <v>66.666666666666671</v>
      </c>
      <c r="J29" s="14">
        <f>IFERROR(100*_xlfn.IFNA(VLOOKUP($B29,KviZDarije7!$A$1:$N$999, 8, 0), 0)/'TOP SCORES'!H$7,0)</f>
        <v>50</v>
      </c>
      <c r="K29" s="14">
        <f>IFERROR(100*_xlfn.IFNA(VLOOKUP($B29,KviZDarije8!$A$1:$N$1000, 8, 0), 0)/'TOP SCORES'!I$7,0)</f>
        <v>66.666666666666671</v>
      </c>
      <c r="L29" s="14">
        <f>IFERROR(100*_xlfn.IFNA(VLOOKUP($B29,KviZDarije9!$A$1:$N$1000, 8, 0), 0)/'TOP SCORES'!J$7,0)</f>
        <v>45.454545454545453</v>
      </c>
      <c r="M29" s="14">
        <f>IFERROR(100*_xlfn.IFNA(VLOOKUP($B29,KviZDarije10!$A$1:$N$1000, 8, 0), 0)/'TOP SCORES'!K$7,0)</f>
        <v>55.555555555555557</v>
      </c>
      <c r="N29" s="14">
        <f>IFERROR(100*_xlfn.IFNA(VLOOKUP($B29,KviZDarije11!$A$1:$N$1000, 8, 0), 0)/'TOP SCORES'!L$7,0)</f>
        <v>50</v>
      </c>
    </row>
    <row r="30" spans="1:14">
      <c r="A30" s="17">
        <f t="shared" ca="1" si="0"/>
        <v>29</v>
      </c>
      <c r="B30" s="12" t="s">
        <v>245</v>
      </c>
      <c r="C30" s="15" cm="1">
        <f t="array" aca="1" ref="C30" ca="1">SUM(LARGE(D30:N30,ROW(INDIRECT("1:8"))))</f>
        <v>488.18181818181819</v>
      </c>
      <c r="D30" s="14">
        <f>IFERROR(100*_xlfn.IFNA(VLOOKUP($B30,KviZDarije1!$A$1:$N$1000, 8, 0), 0)/'TOP SCORES'!B$7,0)</f>
        <v>0</v>
      </c>
      <c r="E30" s="14">
        <f>IFERROR(100*_xlfn.IFNA(VLOOKUP($B30,KviZDarije2!$A$1:$N$1000, 8, 0), 0)/'TOP SCORES'!C$7,0)</f>
        <v>40</v>
      </c>
      <c r="F30" s="14">
        <f>IFERROR(100*_xlfn.IFNA(VLOOKUP($B30,KviZDarije3!$A$1:$N$1000, 8, 0), 0)/'TOP SCORES'!D$7,0)</f>
        <v>63.636363636363633</v>
      </c>
      <c r="G30" s="14">
        <f>IFERROR(100*_xlfn.IFNA(VLOOKUP($B30,KviZDarije4!$A$1:$N$1000, 8, 0), 0)/'TOP SCORES'!E$7,0)</f>
        <v>50</v>
      </c>
      <c r="H30" s="14">
        <f>IFERROR(100*_xlfn.IFNA(VLOOKUP($B30,KviZDarije5!$A$1:$N$1000, 8, 0), 0)/'TOP SCORES'!F$7,0)</f>
        <v>70</v>
      </c>
      <c r="I30" s="14">
        <f>IFERROR(100*_xlfn.IFNA(VLOOKUP($B30,KviZDarije6!$A$1:$N$1000, 8, 0), 0)/'TOP SCORES'!G$7,0)</f>
        <v>33.333333333333336</v>
      </c>
      <c r="J30" s="14">
        <f>IFERROR(100*_xlfn.IFNA(VLOOKUP($B30,KviZDarije7!$A$1:$N$999, 8, 0), 0)/'TOP SCORES'!H$7,0)</f>
        <v>60</v>
      </c>
      <c r="K30" s="14">
        <f>IFERROR(100*_xlfn.IFNA(VLOOKUP($B30,KviZDarije8!$A$1:$N$1000, 8, 0), 0)/'TOP SCORES'!I$7,0)</f>
        <v>44.444444444444443</v>
      </c>
      <c r="L30" s="14">
        <f>IFERROR(100*_xlfn.IFNA(VLOOKUP($B30,KviZDarije9!$A$1:$N$1000, 8, 0), 0)/'TOP SCORES'!J$7,0)</f>
        <v>54.545454545454547</v>
      </c>
      <c r="M30" s="14">
        <f>IFERROR(100*_xlfn.IFNA(VLOOKUP($B30,KviZDarije10!$A$1:$N$1000, 8, 0), 0)/'TOP SCORES'!K$7,0)</f>
        <v>55.555555555555557</v>
      </c>
      <c r="N30" s="14">
        <f>IFERROR(100*_xlfn.IFNA(VLOOKUP($B30,KviZDarije11!$A$1:$N$1000, 8, 0), 0)/'TOP SCORES'!L$7,0)</f>
        <v>90</v>
      </c>
    </row>
    <row r="31" spans="1:14">
      <c r="A31" s="17">
        <f t="shared" ca="1" si="0"/>
        <v>30</v>
      </c>
      <c r="B31" s="12" t="s">
        <v>41</v>
      </c>
      <c r="C31" s="15" cm="1">
        <f t="array" aca="1" ref="C31" ca="1">SUM(LARGE(D31:N31,ROW(INDIRECT("1:8"))))</f>
        <v>487.27272727272725</v>
      </c>
      <c r="D31" s="14">
        <f>IFERROR(100*_xlfn.IFNA(VLOOKUP($B31,KviZDarije1!$A$1:$N$1000, 8, 0), 0)/'TOP SCORES'!B$7,0)</f>
        <v>0</v>
      </c>
      <c r="E31" s="14">
        <f>IFERROR(100*_xlfn.IFNA(VLOOKUP($B31,KviZDarije2!$A$1:$N$1000, 8, 0), 0)/'TOP SCORES'!C$7,0)</f>
        <v>40</v>
      </c>
      <c r="F31" s="14">
        <f>IFERROR(100*_xlfn.IFNA(VLOOKUP($B31,KviZDarije3!$A$1:$N$1000, 8, 0), 0)/'TOP SCORES'!D$7,0)</f>
        <v>81.818181818181813</v>
      </c>
      <c r="G31" s="14">
        <f>IFERROR(100*_xlfn.IFNA(VLOOKUP($B31,KviZDarije4!$A$1:$N$1000, 8, 0), 0)/'TOP SCORES'!E$7,0)</f>
        <v>0</v>
      </c>
      <c r="H31" s="14">
        <f>IFERROR(100*_xlfn.IFNA(VLOOKUP($B31,KviZDarije5!$A$1:$N$1000, 8, 0), 0)/'TOP SCORES'!F$7,0)</f>
        <v>0</v>
      </c>
      <c r="I31" s="14">
        <f>IFERROR(100*_xlfn.IFNA(VLOOKUP($B31,KviZDarije6!$A$1:$N$1000, 8, 0), 0)/'TOP SCORES'!G$7,0)</f>
        <v>66.666666666666671</v>
      </c>
      <c r="J31" s="14">
        <f>IFERROR(100*_xlfn.IFNA(VLOOKUP($B31,KviZDarije7!$A$1:$N$999, 8, 0), 0)/'TOP SCORES'!H$7,0)</f>
        <v>60</v>
      </c>
      <c r="K31" s="14">
        <f>IFERROR(100*_xlfn.IFNA(VLOOKUP($B31,KviZDarije8!$A$1:$N$1000, 8, 0), 0)/'TOP SCORES'!I$7,0)</f>
        <v>77.777777777777771</v>
      </c>
      <c r="L31" s="14">
        <f>IFERROR(100*_xlfn.IFNA(VLOOKUP($B31,KviZDarije9!$A$1:$N$1000, 8, 0), 0)/'TOP SCORES'!J$7,0)</f>
        <v>45.454545454545453</v>
      </c>
      <c r="M31" s="14">
        <f>IFERROR(100*_xlfn.IFNA(VLOOKUP($B31,KviZDarije10!$A$1:$N$1000, 8, 0), 0)/'TOP SCORES'!K$7,0)</f>
        <v>55.555555555555557</v>
      </c>
      <c r="N31" s="14">
        <f>IFERROR(100*_xlfn.IFNA(VLOOKUP($B31,KviZDarije11!$A$1:$N$1000, 8, 0), 0)/'TOP SCORES'!L$7,0)</f>
        <v>60</v>
      </c>
    </row>
    <row r="32" spans="1:14">
      <c r="A32" s="17">
        <f t="shared" ca="1" si="0"/>
        <v>31</v>
      </c>
      <c r="B32" s="8" t="s">
        <v>19</v>
      </c>
      <c r="C32" s="15" cm="1">
        <f t="array" aca="1" ref="C32" ca="1">SUM(LARGE(D32:N32,ROW(INDIRECT("1:8"))))</f>
        <v>486.16161616161622</v>
      </c>
      <c r="D32" s="14">
        <f>IFERROR(100*_xlfn.IFNA(VLOOKUP($B32,KviZDarije1!$A$1:$N$1000, 8, 0), 0)/'TOP SCORES'!B$7,0)</f>
        <v>50</v>
      </c>
      <c r="E32" s="14">
        <f>IFERROR(100*_xlfn.IFNA(VLOOKUP($B32,KviZDarije2!$A$1:$N$1000, 8, 0), 0)/'TOP SCORES'!C$7,0)</f>
        <v>40</v>
      </c>
      <c r="F32" s="14">
        <f>IFERROR(100*_xlfn.IFNA(VLOOKUP($B32,KviZDarije3!$A$1:$N$1000, 8, 0), 0)/'TOP SCORES'!D$7,0)</f>
        <v>72.727272727272734</v>
      </c>
      <c r="G32" s="14">
        <f>IFERROR(100*_xlfn.IFNA(VLOOKUP($B32,KviZDarije4!$A$1:$N$1000, 8, 0), 0)/'TOP SCORES'!E$7,0)</f>
        <v>30</v>
      </c>
      <c r="H32" s="14">
        <f>IFERROR(100*_xlfn.IFNA(VLOOKUP($B32,KviZDarije5!$A$1:$N$1000, 8, 0), 0)/'TOP SCORES'!F$7,0)</f>
        <v>70</v>
      </c>
      <c r="I32" s="14">
        <f>IFERROR(100*_xlfn.IFNA(VLOOKUP($B32,KviZDarije6!$A$1:$N$1000, 8, 0), 0)/'TOP SCORES'!G$7,0)</f>
        <v>55.555555555555557</v>
      </c>
      <c r="J32" s="14">
        <f>IFERROR(100*_xlfn.IFNA(VLOOKUP($B32,KviZDarije7!$A$1:$N$999, 8, 0), 0)/'TOP SCORES'!H$7,0)</f>
        <v>20</v>
      </c>
      <c r="K32" s="14">
        <f>IFERROR(100*_xlfn.IFNA(VLOOKUP($B32,KviZDarije8!$A$1:$N$1000, 8, 0), 0)/'TOP SCORES'!I$7,0)</f>
        <v>66.666666666666671</v>
      </c>
      <c r="L32" s="14">
        <f>IFERROR(100*_xlfn.IFNA(VLOOKUP($B32,KviZDarije9!$A$1:$N$1000, 8, 0), 0)/'TOP SCORES'!J$7,0)</f>
        <v>54.545454545454547</v>
      </c>
      <c r="M32" s="14">
        <f>IFERROR(100*_xlfn.IFNA(VLOOKUP($B32,KviZDarije10!$A$1:$N$1000, 8, 0), 0)/'TOP SCORES'!K$7,0)</f>
        <v>66.666666666666671</v>
      </c>
      <c r="N32" s="14">
        <f>IFERROR(100*_xlfn.IFNA(VLOOKUP($B32,KviZDarije11!$A$1:$N$1000, 8, 0), 0)/'TOP SCORES'!L$7,0)</f>
        <v>50</v>
      </c>
    </row>
    <row r="33" spans="1:14">
      <c r="A33" s="17">
        <f t="shared" ca="1" si="0"/>
        <v>32</v>
      </c>
      <c r="B33" s="12" t="s">
        <v>49</v>
      </c>
      <c r="C33" s="15" cm="1">
        <f t="array" aca="1" ref="C33" ca="1">SUM(LARGE(D33:N33,ROW(INDIRECT("1:8"))))</f>
        <v>485.05050505050508</v>
      </c>
      <c r="D33" s="14">
        <f>IFERROR(100*_xlfn.IFNA(VLOOKUP($B33,KviZDarije1!$A$1:$N$1000, 8, 0), 0)/'TOP SCORES'!B$7,0)</f>
        <v>40</v>
      </c>
      <c r="E33" s="14">
        <f>IFERROR(100*_xlfn.IFNA(VLOOKUP($B33,KviZDarije2!$A$1:$N$1000, 8, 0), 0)/'TOP SCORES'!C$7,0)</f>
        <v>60</v>
      </c>
      <c r="F33" s="14">
        <f>IFERROR(100*_xlfn.IFNA(VLOOKUP($B33,KviZDarije3!$A$1:$N$1000, 8, 0), 0)/'TOP SCORES'!D$7,0)</f>
        <v>54.545454545454547</v>
      </c>
      <c r="G33" s="14">
        <f>IFERROR(100*_xlfn.IFNA(VLOOKUP($B33,KviZDarije4!$A$1:$N$1000, 8, 0), 0)/'TOP SCORES'!E$7,0)</f>
        <v>50</v>
      </c>
      <c r="H33" s="14">
        <f>IFERROR(100*_xlfn.IFNA(VLOOKUP($B33,KviZDarije5!$A$1:$N$1000, 8, 0), 0)/'TOP SCORES'!F$7,0)</f>
        <v>50</v>
      </c>
      <c r="I33" s="14">
        <f>IFERROR(100*_xlfn.IFNA(VLOOKUP($B33,KviZDarije6!$A$1:$N$1000, 8, 0), 0)/'TOP SCORES'!G$7,0)</f>
        <v>66.666666666666671</v>
      </c>
      <c r="J33" s="14">
        <f>IFERROR(100*_xlfn.IFNA(VLOOKUP($B33,KviZDarije7!$A$1:$N$999, 8, 0), 0)/'TOP SCORES'!H$7,0)</f>
        <v>50</v>
      </c>
      <c r="K33" s="14">
        <f>IFERROR(100*_xlfn.IFNA(VLOOKUP($B33,KviZDarije8!$A$1:$N$1000, 8, 0), 0)/'TOP SCORES'!I$7,0)</f>
        <v>55.555555555555557</v>
      </c>
      <c r="L33" s="14">
        <f>IFERROR(100*_xlfn.IFNA(VLOOKUP($B33,KviZDarije9!$A$1:$N$1000, 8, 0), 0)/'TOP SCORES'!J$7,0)</f>
        <v>72.727272727272734</v>
      </c>
      <c r="M33" s="14">
        <f>IFERROR(100*_xlfn.IFNA(VLOOKUP($B33,KviZDarije10!$A$1:$N$1000, 8, 0), 0)/'TOP SCORES'!K$7,0)</f>
        <v>55.555555555555557</v>
      </c>
      <c r="N33" s="14">
        <f>IFERROR(100*_xlfn.IFNA(VLOOKUP($B33,KviZDarije11!$A$1:$N$1000, 8, 0), 0)/'TOP SCORES'!L$7,0)</f>
        <v>70</v>
      </c>
    </row>
    <row r="34" spans="1:14">
      <c r="A34" s="17">
        <f t="shared" ca="1" si="0"/>
        <v>33</v>
      </c>
      <c r="B34" s="12" t="s">
        <v>90</v>
      </c>
      <c r="C34" s="15" cm="1">
        <f t="array" aca="1" ref="C34" ca="1">SUM(LARGE(D34:N34,ROW(INDIRECT("1:8"))))</f>
        <v>483.73737373737373</v>
      </c>
      <c r="D34" s="14">
        <f>IFERROR(100*_xlfn.IFNA(VLOOKUP($B34,KviZDarije1!$A$1:$N$1000, 8, 0), 0)/'TOP SCORES'!B$7,0)</f>
        <v>40</v>
      </c>
      <c r="E34" s="14">
        <f>IFERROR(100*_xlfn.IFNA(VLOOKUP($B34,KviZDarije2!$A$1:$N$1000, 8, 0), 0)/'TOP SCORES'!C$7,0)</f>
        <v>40</v>
      </c>
      <c r="F34" s="14">
        <f>IFERROR(100*_xlfn.IFNA(VLOOKUP($B34,KviZDarije3!$A$1:$N$1000, 8, 0), 0)/'TOP SCORES'!D$7,0)</f>
        <v>63.636363636363633</v>
      </c>
      <c r="G34" s="14">
        <f>IFERROR(100*_xlfn.IFNA(VLOOKUP($B34,KviZDarije4!$A$1:$N$1000, 8, 0), 0)/'TOP SCORES'!E$7,0)</f>
        <v>80</v>
      </c>
      <c r="H34" s="14">
        <f>IFERROR(100*_xlfn.IFNA(VLOOKUP($B34,KviZDarije5!$A$1:$N$1000, 8, 0), 0)/'TOP SCORES'!F$7,0)</f>
        <v>90</v>
      </c>
      <c r="I34" s="14">
        <f>IFERROR(100*_xlfn.IFNA(VLOOKUP($B34,KviZDarije6!$A$1:$N$1000, 8, 0), 0)/'TOP SCORES'!G$7,0)</f>
        <v>55.555555555555557</v>
      </c>
      <c r="J34" s="14">
        <f>IFERROR(100*_xlfn.IFNA(VLOOKUP($B34,KviZDarije7!$A$1:$N$999, 8, 0), 0)/'TOP SCORES'!H$7,0)</f>
        <v>20</v>
      </c>
      <c r="K34" s="14">
        <f>IFERROR(100*_xlfn.IFNA(VLOOKUP($B34,KviZDarije8!$A$1:$N$1000, 8, 0), 0)/'TOP SCORES'!I$7,0)</f>
        <v>44.444444444444443</v>
      </c>
      <c r="L34" s="14">
        <f>IFERROR(100*_xlfn.IFNA(VLOOKUP($B34,KviZDarije9!$A$1:$N$1000, 8, 0), 0)/'TOP SCORES'!J$7,0)</f>
        <v>54.545454545454547</v>
      </c>
      <c r="M34" s="14">
        <f>IFERROR(100*_xlfn.IFNA(VLOOKUP($B34,KviZDarije10!$A$1:$N$1000, 8, 0), 0)/'TOP SCORES'!K$7,0)</f>
        <v>55.555555555555557</v>
      </c>
      <c r="N34" s="14">
        <f>IFERROR(100*_xlfn.IFNA(VLOOKUP($B34,KviZDarije11!$A$1:$N$1000, 8, 0), 0)/'TOP SCORES'!L$7,0)</f>
        <v>40</v>
      </c>
    </row>
    <row r="35" spans="1:14">
      <c r="A35" s="17">
        <f t="shared" ca="1" si="0"/>
        <v>34</v>
      </c>
      <c r="B35" s="8" t="s">
        <v>71</v>
      </c>
      <c r="C35" s="15" cm="1">
        <f t="array" aca="1" ref="C35" ca="1">SUM(LARGE(D35:N35,ROW(INDIRECT("1:8"))))</f>
        <v>483.33333333333337</v>
      </c>
      <c r="D35" s="14">
        <f>IFERROR(100*_xlfn.IFNA(VLOOKUP($B35,KviZDarije1!$A$1:$N$1000, 8, 0), 0)/'TOP SCORES'!B$7,0)</f>
        <v>50</v>
      </c>
      <c r="E35" s="14">
        <f>IFERROR(100*_xlfn.IFNA(VLOOKUP($B35,KviZDarije2!$A$1:$N$1000, 8, 0), 0)/'TOP SCORES'!C$7,0)</f>
        <v>20</v>
      </c>
      <c r="F35" s="14">
        <f>IFERROR(100*_xlfn.IFNA(VLOOKUP($B35,KviZDarije3!$A$1:$N$1000, 8, 0), 0)/'TOP SCORES'!D$7,0)</f>
        <v>45.454545454545453</v>
      </c>
      <c r="G35" s="14">
        <f>IFERROR(100*_xlfn.IFNA(VLOOKUP($B35,KviZDarije4!$A$1:$N$1000, 8, 0), 0)/'TOP SCORES'!E$7,0)</f>
        <v>60</v>
      </c>
      <c r="H35" s="14">
        <f>IFERROR(100*_xlfn.IFNA(VLOOKUP($B35,KviZDarije5!$A$1:$N$1000, 8, 0), 0)/'TOP SCORES'!F$7,0)</f>
        <v>40</v>
      </c>
      <c r="I35" s="14">
        <f>IFERROR(100*_xlfn.IFNA(VLOOKUP($B35,KviZDarije6!$A$1:$N$1000, 8, 0), 0)/'TOP SCORES'!G$7,0)</f>
        <v>33.333333333333336</v>
      </c>
      <c r="J35" s="14">
        <f>IFERROR(100*_xlfn.IFNA(VLOOKUP($B35,KviZDarije7!$A$1:$N$999, 8, 0), 0)/'TOP SCORES'!H$7,0)</f>
        <v>60</v>
      </c>
      <c r="K35" s="14">
        <f>IFERROR(100*_xlfn.IFNA(VLOOKUP($B35,KviZDarije8!$A$1:$N$1000, 8, 0), 0)/'TOP SCORES'!I$7,0)</f>
        <v>66.666666666666671</v>
      </c>
      <c r="L35" s="14">
        <f>IFERROR(100*_xlfn.IFNA(VLOOKUP($B35,KviZDarije9!$A$1:$N$1000, 8, 0), 0)/'TOP SCORES'!J$7,0)</f>
        <v>54.545454545454547</v>
      </c>
      <c r="M35" s="14">
        <f>IFERROR(100*_xlfn.IFNA(VLOOKUP($B35,KviZDarije10!$A$1:$N$1000, 8, 0), 0)/'TOP SCORES'!K$7,0)</f>
        <v>66.666666666666671</v>
      </c>
      <c r="N35" s="14">
        <f>IFERROR(100*_xlfn.IFNA(VLOOKUP($B35,KviZDarije11!$A$1:$N$1000, 8, 0), 0)/'TOP SCORES'!L$7,0)</f>
        <v>80</v>
      </c>
    </row>
    <row r="36" spans="1:14">
      <c r="A36" s="17">
        <f t="shared" ca="1" si="0"/>
        <v>35</v>
      </c>
      <c r="B36" s="8" t="s">
        <v>190</v>
      </c>
      <c r="C36" s="15" cm="1">
        <f t="array" aca="1" ref="C36" ca="1">SUM(LARGE(D36:N36,ROW(INDIRECT("1:8"))))</f>
        <v>482.02020202020202</v>
      </c>
      <c r="D36" s="14">
        <f>IFERROR(100*_xlfn.IFNA(VLOOKUP($B36,KviZDarije1!$A$1:$N$1000, 8, 0), 0)/'TOP SCORES'!B$7,0)</f>
        <v>30</v>
      </c>
      <c r="E36" s="14">
        <f>IFERROR(100*_xlfn.IFNA(VLOOKUP($B36,KviZDarije2!$A$1:$N$1000, 8, 0), 0)/'TOP SCORES'!C$7,0)</f>
        <v>60</v>
      </c>
      <c r="F36" s="14">
        <f>IFERROR(100*_xlfn.IFNA(VLOOKUP($B36,KviZDarije3!$A$1:$N$1000, 8, 0), 0)/'TOP SCORES'!D$7,0)</f>
        <v>45.454545454545453</v>
      </c>
      <c r="G36" s="14">
        <f>IFERROR(100*_xlfn.IFNA(VLOOKUP($B36,KviZDarije4!$A$1:$N$1000, 8, 0), 0)/'TOP SCORES'!E$7,0)</f>
        <v>60</v>
      </c>
      <c r="H36" s="14">
        <f>IFERROR(100*_xlfn.IFNA(VLOOKUP($B36,KviZDarije5!$A$1:$N$1000, 8, 0), 0)/'TOP SCORES'!F$7,0)</f>
        <v>80</v>
      </c>
      <c r="I36" s="14">
        <f>IFERROR(100*_xlfn.IFNA(VLOOKUP($B36,KviZDarije6!$A$1:$N$1000, 8, 0), 0)/'TOP SCORES'!G$7,0)</f>
        <v>44.444444444444443</v>
      </c>
      <c r="J36" s="14">
        <f>IFERROR(100*_xlfn.IFNA(VLOOKUP($B36,KviZDarije7!$A$1:$N$999, 8, 0), 0)/'TOP SCORES'!H$7,0)</f>
        <v>30</v>
      </c>
      <c r="K36" s="14">
        <f>IFERROR(100*_xlfn.IFNA(VLOOKUP($B36,KviZDarije8!$A$1:$N$1000, 8, 0), 0)/'TOP SCORES'!I$7,0)</f>
        <v>33.333333333333336</v>
      </c>
      <c r="L36" s="14">
        <f>IFERROR(100*_xlfn.IFNA(VLOOKUP($B36,KviZDarije9!$A$1:$N$1000, 8, 0), 0)/'TOP SCORES'!J$7,0)</f>
        <v>45.454545454545453</v>
      </c>
      <c r="M36" s="14">
        <f>IFERROR(100*_xlfn.IFNA(VLOOKUP($B36,KviZDarije10!$A$1:$N$1000, 8, 0), 0)/'TOP SCORES'!K$7,0)</f>
        <v>66.666666666666671</v>
      </c>
      <c r="N36" s="14">
        <f>IFERROR(100*_xlfn.IFNA(VLOOKUP($B36,KviZDarije11!$A$1:$N$1000, 8, 0), 0)/'TOP SCORES'!L$7,0)</f>
        <v>80</v>
      </c>
    </row>
    <row r="37" spans="1:14">
      <c r="A37" s="17">
        <f t="shared" ca="1" si="0"/>
        <v>36</v>
      </c>
      <c r="B37" s="34" t="s">
        <v>38</v>
      </c>
      <c r="C37" s="15" cm="1">
        <f t="array" aca="1" ref="C37" ca="1">SUM(LARGE(D37:N37,ROW(INDIRECT("1:8"))))</f>
        <v>481.91919191919192</v>
      </c>
      <c r="D37" s="14">
        <f>IFERROR(100*_xlfn.IFNA(VLOOKUP($B37,KviZDarije1!$A$1:$N$1000, 8, 0), 0)/'TOP SCORES'!B$7,0)</f>
        <v>60</v>
      </c>
      <c r="E37" s="14">
        <f>IFERROR(100*_xlfn.IFNA(VLOOKUP($B37,KviZDarije2!$A$1:$N$1000, 8, 0), 0)/'TOP SCORES'!C$7,0)</f>
        <v>60</v>
      </c>
      <c r="F37" s="14">
        <f>IFERROR(100*_xlfn.IFNA(VLOOKUP($B37,KviZDarije3!$A$1:$N$1000, 8, 0), 0)/'TOP SCORES'!D$7,0)</f>
        <v>72.727272727272734</v>
      </c>
      <c r="G37" s="14">
        <f>IFERROR(100*_xlfn.IFNA(VLOOKUP($B37,KviZDarije4!$A$1:$N$1000, 8, 0), 0)/'TOP SCORES'!E$7,0)</f>
        <v>40</v>
      </c>
      <c r="H37" s="14">
        <f>IFERROR(100*_xlfn.IFNA(VLOOKUP($B37,KviZDarije5!$A$1:$N$1000, 8, 0), 0)/'TOP SCORES'!F$7,0)</f>
        <v>50</v>
      </c>
      <c r="I37" s="14">
        <f>IFERROR(100*_xlfn.IFNA(VLOOKUP($B37,KviZDarije6!$A$1:$N$1000, 8, 0), 0)/'TOP SCORES'!G$7,0)</f>
        <v>55.555555555555557</v>
      </c>
      <c r="J37" s="14">
        <f>IFERROR(100*_xlfn.IFNA(VLOOKUP($B37,KviZDarije7!$A$1:$N$999, 8, 0), 0)/'TOP SCORES'!H$7,0)</f>
        <v>60</v>
      </c>
      <c r="K37" s="14">
        <f>IFERROR(100*_xlfn.IFNA(VLOOKUP($B37,KviZDarije8!$A$1:$N$1000, 8, 0), 0)/'TOP SCORES'!I$7,0)</f>
        <v>44.444444444444443</v>
      </c>
      <c r="L37" s="14">
        <f>IFERROR(100*_xlfn.IFNA(VLOOKUP($B37,KviZDarije9!$A$1:$N$1000, 8, 0), 0)/'TOP SCORES'!J$7,0)</f>
        <v>63.636363636363633</v>
      </c>
      <c r="M37" s="14">
        <f>IFERROR(100*_xlfn.IFNA(VLOOKUP($B37,KviZDarije10!$A$1:$N$1000, 8, 0), 0)/'TOP SCORES'!K$7,0)</f>
        <v>44.444444444444443</v>
      </c>
      <c r="N37" s="14">
        <f>IFERROR(100*_xlfn.IFNA(VLOOKUP($B37,KviZDarije11!$A$1:$N$1000, 8, 0), 0)/'TOP SCORES'!L$7,0)</f>
        <v>60</v>
      </c>
    </row>
    <row r="38" spans="1:14">
      <c r="A38" s="17">
        <f t="shared" ca="1" si="0"/>
        <v>37</v>
      </c>
      <c r="B38" s="8" t="s">
        <v>100</v>
      </c>
      <c r="C38" s="15" cm="1">
        <f t="array" aca="1" ref="C38" ca="1">SUM(LARGE(D38:N38,ROW(INDIRECT("1:8"))))</f>
        <v>476.16161616161622</v>
      </c>
      <c r="D38" s="14">
        <f>IFERROR(100*_xlfn.IFNA(VLOOKUP($B38,KviZDarije1!$A$1:$N$1000, 8, 0), 0)/'TOP SCORES'!B$7,0)</f>
        <v>70</v>
      </c>
      <c r="E38" s="14">
        <f>IFERROR(100*_xlfn.IFNA(VLOOKUP($B38,KviZDarije2!$A$1:$N$1000, 8, 0), 0)/'TOP SCORES'!C$7,0)</f>
        <v>40</v>
      </c>
      <c r="F38" s="14">
        <f>IFERROR(100*_xlfn.IFNA(VLOOKUP($B38,KviZDarije3!$A$1:$N$1000, 8, 0), 0)/'TOP SCORES'!D$7,0)</f>
        <v>54.545454545454547</v>
      </c>
      <c r="G38" s="14">
        <f>IFERROR(100*_xlfn.IFNA(VLOOKUP($B38,KviZDarije4!$A$1:$N$1000, 8, 0), 0)/'TOP SCORES'!E$7,0)</f>
        <v>50</v>
      </c>
      <c r="H38" s="14">
        <f>IFERROR(100*_xlfn.IFNA(VLOOKUP($B38,KviZDarije5!$A$1:$N$1000, 8, 0), 0)/'TOP SCORES'!F$7,0)</f>
        <v>70</v>
      </c>
      <c r="I38" s="14">
        <f>IFERROR(100*_xlfn.IFNA(VLOOKUP($B38,KviZDarije6!$A$1:$N$1000, 8, 0), 0)/'TOP SCORES'!G$7,0)</f>
        <v>44.444444444444443</v>
      </c>
      <c r="J38" s="14">
        <f>IFERROR(100*_xlfn.IFNA(VLOOKUP($B38,KviZDarije7!$A$1:$N$999, 8, 0), 0)/'TOP SCORES'!H$7,0)</f>
        <v>30</v>
      </c>
      <c r="K38" s="14">
        <f>IFERROR(100*_xlfn.IFNA(VLOOKUP($B38,KviZDarije8!$A$1:$N$1000, 8, 0), 0)/'TOP SCORES'!I$7,0)</f>
        <v>33.333333333333336</v>
      </c>
      <c r="L38" s="14">
        <f>IFERROR(100*_xlfn.IFNA(VLOOKUP($B38,KviZDarije9!$A$1:$N$1000, 8, 0), 0)/'TOP SCORES'!J$7,0)</f>
        <v>72.727272727272734</v>
      </c>
      <c r="M38" s="14">
        <f>IFERROR(100*_xlfn.IFNA(VLOOKUP($B38,KviZDarije10!$A$1:$N$1000, 8, 0), 0)/'TOP SCORES'!K$7,0)</f>
        <v>44.444444444444443</v>
      </c>
      <c r="N38" s="14">
        <f>IFERROR(100*_xlfn.IFNA(VLOOKUP($B38,KviZDarije11!$A$1:$N$1000, 8, 0), 0)/'TOP SCORES'!L$7,0)</f>
        <v>70</v>
      </c>
    </row>
    <row r="39" spans="1:14">
      <c r="A39" s="17">
        <f t="shared" ca="1" si="0"/>
        <v>38</v>
      </c>
      <c r="B39" s="8" t="s">
        <v>14</v>
      </c>
      <c r="C39" s="15" cm="1">
        <f t="array" aca="1" ref="C39" ca="1">SUM(LARGE(D39:N39,ROW(INDIRECT("1:8"))))</f>
        <v>473.63636363636363</v>
      </c>
      <c r="D39" s="14">
        <f>IFERROR(100*_xlfn.IFNA(VLOOKUP($B39,KviZDarije1!$A$1:$N$1000, 8, 0), 0)/'TOP SCORES'!B$7,0)</f>
        <v>60</v>
      </c>
      <c r="E39" s="14">
        <f>IFERROR(100*_xlfn.IFNA(VLOOKUP($B39,KviZDarije2!$A$1:$N$1000, 8, 0), 0)/'TOP SCORES'!C$7,0)</f>
        <v>80</v>
      </c>
      <c r="F39" s="14">
        <f>IFERROR(100*_xlfn.IFNA(VLOOKUP($B39,KviZDarije3!$A$1:$N$1000, 8, 0), 0)/'TOP SCORES'!D$7,0)</f>
        <v>36.363636363636367</v>
      </c>
      <c r="G39" s="14">
        <f>IFERROR(100*_xlfn.IFNA(VLOOKUP($B39,KviZDarije4!$A$1:$N$1000, 8, 0), 0)/'TOP SCORES'!E$7,0)</f>
        <v>30</v>
      </c>
      <c r="H39" s="14">
        <f>IFERROR(100*_xlfn.IFNA(VLOOKUP($B39,KviZDarije5!$A$1:$N$1000, 8, 0), 0)/'TOP SCORES'!F$7,0)</f>
        <v>60</v>
      </c>
      <c r="I39" s="14">
        <f>IFERROR(100*_xlfn.IFNA(VLOOKUP($B39,KviZDarije6!$A$1:$N$1000, 8, 0), 0)/'TOP SCORES'!G$7,0)</f>
        <v>55.555555555555557</v>
      </c>
      <c r="J39" s="14">
        <f>IFERROR(100*_xlfn.IFNA(VLOOKUP($B39,KviZDarije7!$A$1:$N$999, 8, 0), 0)/'TOP SCORES'!H$7,0)</f>
        <v>50</v>
      </c>
      <c r="K39" s="14">
        <f>IFERROR(100*_xlfn.IFNA(VLOOKUP($B39,KviZDarije8!$A$1:$N$1000, 8, 0), 0)/'TOP SCORES'!I$7,0)</f>
        <v>44.444444444444443</v>
      </c>
      <c r="L39" s="14">
        <f>IFERROR(100*_xlfn.IFNA(VLOOKUP($B39,KviZDarije9!$A$1:$N$1000, 8, 0), 0)/'TOP SCORES'!J$7,0)</f>
        <v>63.636363636363633</v>
      </c>
      <c r="M39" s="14">
        <f>IFERROR(100*_xlfn.IFNA(VLOOKUP($B39,KviZDarije10!$A$1:$N$1000, 8, 0), 0)/'TOP SCORES'!K$7,0)</f>
        <v>33.333333333333336</v>
      </c>
      <c r="N39" s="14">
        <f>IFERROR(100*_xlfn.IFNA(VLOOKUP($B39,KviZDarije11!$A$1:$N$1000, 8, 0), 0)/'TOP SCORES'!L$7,0)</f>
        <v>60</v>
      </c>
    </row>
    <row r="40" spans="1:14">
      <c r="A40" s="17">
        <f t="shared" ca="1" si="0"/>
        <v>39</v>
      </c>
      <c r="B40" s="8" t="s">
        <v>69</v>
      </c>
      <c r="C40" s="15" cm="1">
        <f t="array" aca="1" ref="C40" ca="1">SUM(LARGE(D40:N40,ROW(INDIRECT("1:8"))))</f>
        <v>473.13131313131311</v>
      </c>
      <c r="D40" s="14">
        <f>IFERROR(100*_xlfn.IFNA(VLOOKUP($B40,KviZDarije1!$A$1:$N$1000, 8, 0), 0)/'TOP SCORES'!B$7,0)</f>
        <v>60</v>
      </c>
      <c r="E40" s="14">
        <f>IFERROR(100*_xlfn.IFNA(VLOOKUP($B40,KviZDarije2!$A$1:$N$1000, 8, 0), 0)/'TOP SCORES'!C$7,0)</f>
        <v>70</v>
      </c>
      <c r="F40" s="14">
        <f>IFERROR(100*_xlfn.IFNA(VLOOKUP($B40,KviZDarije3!$A$1:$N$1000, 8, 0), 0)/'TOP SCORES'!D$7,0)</f>
        <v>45.454545454545453</v>
      </c>
      <c r="G40" s="14">
        <f>IFERROR(100*_xlfn.IFNA(VLOOKUP($B40,KviZDarije4!$A$1:$N$1000, 8, 0), 0)/'TOP SCORES'!E$7,0)</f>
        <v>30</v>
      </c>
      <c r="H40" s="14">
        <f>IFERROR(100*_xlfn.IFNA(VLOOKUP($B40,KviZDarije5!$A$1:$N$1000, 8, 0), 0)/'TOP SCORES'!F$7,0)</f>
        <v>70</v>
      </c>
      <c r="I40" s="14">
        <f>IFERROR(100*_xlfn.IFNA(VLOOKUP($B40,KviZDarije6!$A$1:$N$1000, 8, 0), 0)/'TOP SCORES'!G$7,0)</f>
        <v>33.333333333333336</v>
      </c>
      <c r="J40" s="14">
        <f>IFERROR(100*_xlfn.IFNA(VLOOKUP($B40,KviZDarije7!$A$1:$N$999, 8, 0), 0)/'TOP SCORES'!H$7,0)</f>
        <v>30</v>
      </c>
      <c r="K40" s="14">
        <f>IFERROR(100*_xlfn.IFNA(VLOOKUP($B40,KviZDarije8!$A$1:$N$1000, 8, 0), 0)/'TOP SCORES'!I$7,0)</f>
        <v>66.666666666666671</v>
      </c>
      <c r="L40" s="14">
        <f>IFERROR(100*_xlfn.IFNA(VLOOKUP($B40,KviZDarije9!$A$1:$N$1000, 8, 0), 0)/'TOP SCORES'!J$7,0)</f>
        <v>45.454545454545453</v>
      </c>
      <c r="M40" s="14">
        <f>IFERROR(100*_xlfn.IFNA(VLOOKUP($B40,KviZDarije10!$A$1:$N$1000, 8, 0), 0)/'TOP SCORES'!K$7,0)</f>
        <v>55.555555555555557</v>
      </c>
      <c r="N40" s="14">
        <f>IFERROR(100*_xlfn.IFNA(VLOOKUP($B40,KviZDarije11!$A$1:$N$1000, 8, 0), 0)/'TOP SCORES'!L$7,0)</f>
        <v>60</v>
      </c>
    </row>
    <row r="41" spans="1:14">
      <c r="A41" s="17">
        <f t="shared" ca="1" si="0"/>
        <v>40</v>
      </c>
      <c r="B41" s="8" t="s">
        <v>85</v>
      </c>
      <c r="C41" s="15" cm="1">
        <f t="array" aca="1" ref="C41" ca="1">SUM(LARGE(D41:N41,ROW(INDIRECT("1:8"))))</f>
        <v>471.31313131313129</v>
      </c>
      <c r="D41" s="14">
        <f>IFERROR(100*_xlfn.IFNA(VLOOKUP($B41,KviZDarije1!$A$1:$N$1000, 8, 0), 0)/'TOP SCORES'!B$7,0)</f>
        <v>70</v>
      </c>
      <c r="E41" s="14">
        <f>IFERROR(100*_xlfn.IFNA(VLOOKUP($B41,KviZDarije2!$A$1:$N$1000, 8, 0), 0)/'TOP SCORES'!C$7,0)</f>
        <v>50</v>
      </c>
      <c r="F41" s="14">
        <f>IFERROR(100*_xlfn.IFNA(VLOOKUP($B41,KviZDarije3!$A$1:$N$1000, 8, 0), 0)/'TOP SCORES'!D$7,0)</f>
        <v>45.454545454545453</v>
      </c>
      <c r="G41" s="14">
        <f>IFERROR(100*_xlfn.IFNA(VLOOKUP($B41,KviZDarije4!$A$1:$N$1000, 8, 0), 0)/'TOP SCORES'!E$7,0)</f>
        <v>50</v>
      </c>
      <c r="H41" s="14">
        <f>IFERROR(100*_xlfn.IFNA(VLOOKUP($B41,KviZDarije5!$A$1:$N$1000, 8, 0), 0)/'TOP SCORES'!F$7,0)</f>
        <v>0</v>
      </c>
      <c r="I41" s="14">
        <f>IFERROR(100*_xlfn.IFNA(VLOOKUP($B41,KviZDarije6!$A$1:$N$1000, 8, 0), 0)/'TOP SCORES'!G$7,0)</f>
        <v>44.444444444444443</v>
      </c>
      <c r="J41" s="14">
        <f>IFERROR(100*_xlfn.IFNA(VLOOKUP($B41,KviZDarije7!$A$1:$N$999, 8, 0), 0)/'TOP SCORES'!H$7,0)</f>
        <v>40</v>
      </c>
      <c r="K41" s="14">
        <f>IFERROR(100*_xlfn.IFNA(VLOOKUP($B41,KviZDarije8!$A$1:$N$1000, 8, 0), 0)/'TOP SCORES'!I$7,0)</f>
        <v>55.555555555555557</v>
      </c>
      <c r="L41" s="14">
        <f>IFERROR(100*_xlfn.IFNA(VLOOKUP($B41,KviZDarije9!$A$1:$N$1000, 8, 0), 0)/'TOP SCORES'!J$7,0)</f>
        <v>63.636363636363633</v>
      </c>
      <c r="M41" s="14">
        <f>IFERROR(100*_xlfn.IFNA(VLOOKUP($B41,KviZDarije10!$A$1:$N$1000, 8, 0), 0)/'TOP SCORES'!K$7,0)</f>
        <v>66.666666666666671</v>
      </c>
      <c r="N41" s="14">
        <f>IFERROR(100*_xlfn.IFNA(VLOOKUP($B41,KviZDarije11!$A$1:$N$1000, 8, 0), 0)/'TOP SCORES'!L$7,0)</f>
        <v>70</v>
      </c>
    </row>
    <row r="42" spans="1:14">
      <c r="A42" s="17">
        <f t="shared" ca="1" si="0"/>
        <v>41</v>
      </c>
      <c r="B42" s="8" t="s">
        <v>51</v>
      </c>
      <c r="C42" s="15" cm="1">
        <f t="array" aca="1" ref="C42" ca="1">SUM(LARGE(D42:N42,ROW(INDIRECT("1:8"))))</f>
        <v>461.31313131313135</v>
      </c>
      <c r="D42" s="14">
        <f>IFERROR(100*_xlfn.IFNA(VLOOKUP($B42,KviZDarije1!$A$1:$N$1000, 8, 0), 0)/'TOP SCORES'!B$7,0)</f>
        <v>80</v>
      </c>
      <c r="E42" s="14">
        <f>IFERROR(100*_xlfn.IFNA(VLOOKUP($B42,KviZDarije2!$A$1:$N$1000, 8, 0), 0)/'TOP SCORES'!C$7,0)</f>
        <v>50</v>
      </c>
      <c r="F42" s="14">
        <f>IFERROR(100*_xlfn.IFNA(VLOOKUP($B42,KviZDarije3!$A$1:$N$1000, 8, 0), 0)/'TOP SCORES'!D$7,0)</f>
        <v>54.545454545454547</v>
      </c>
      <c r="G42" s="14">
        <f>IFERROR(100*_xlfn.IFNA(VLOOKUP($B42,KviZDarije4!$A$1:$N$1000, 8, 0), 0)/'TOP SCORES'!E$7,0)</f>
        <v>50</v>
      </c>
      <c r="H42" s="14">
        <f>IFERROR(100*_xlfn.IFNA(VLOOKUP($B42,KviZDarije5!$A$1:$N$1000, 8, 0), 0)/'TOP SCORES'!F$7,0)</f>
        <v>50</v>
      </c>
      <c r="I42" s="14">
        <f>IFERROR(100*_xlfn.IFNA(VLOOKUP($B42,KviZDarije6!$A$1:$N$1000, 8, 0), 0)/'TOP SCORES'!G$7,0)</f>
        <v>33.333333333333336</v>
      </c>
      <c r="J42" s="14">
        <f>IFERROR(100*_xlfn.IFNA(VLOOKUP($B42,KviZDarije7!$A$1:$N$999, 8, 0), 0)/'TOP SCORES'!H$7,0)</f>
        <v>40</v>
      </c>
      <c r="K42" s="14">
        <f>IFERROR(100*_xlfn.IFNA(VLOOKUP($B42,KviZDarije8!$A$1:$N$1000, 8, 0), 0)/'TOP SCORES'!I$7,0)</f>
        <v>66.666666666666671</v>
      </c>
      <c r="L42" s="14">
        <f>IFERROR(100*_xlfn.IFNA(VLOOKUP($B42,KviZDarije9!$A$1:$N$1000, 8, 0), 0)/'TOP SCORES'!J$7,0)</f>
        <v>54.545454545454547</v>
      </c>
      <c r="M42" s="14">
        <f>IFERROR(100*_xlfn.IFNA(VLOOKUP($B42,KviZDarije10!$A$1:$N$1000, 8, 0), 0)/'TOP SCORES'!K$7,0)</f>
        <v>55.555555555555557</v>
      </c>
      <c r="N42" s="14">
        <f>IFERROR(100*_xlfn.IFNA(VLOOKUP($B42,KviZDarije11!$A$1:$N$1000, 8, 0), 0)/'TOP SCORES'!L$7,0)</f>
        <v>50</v>
      </c>
    </row>
    <row r="43" spans="1:14">
      <c r="A43" s="17">
        <f t="shared" ca="1" si="0"/>
        <v>42</v>
      </c>
      <c r="B43" s="12" t="s">
        <v>189</v>
      </c>
      <c r="C43" s="15" cm="1">
        <f t="array" aca="1" ref="C43" ca="1">SUM(LARGE(D43:N43,ROW(INDIRECT("1:8"))))</f>
        <v>460.20202020202021</v>
      </c>
      <c r="D43" s="14">
        <f>IFERROR(100*_xlfn.IFNA(VLOOKUP($B43,KviZDarije1!$A$1:$N$1000, 8, 0), 0)/'TOP SCORES'!B$7,0)</f>
        <v>40</v>
      </c>
      <c r="E43" s="14">
        <f>IFERROR(100*_xlfn.IFNA(VLOOKUP($B43,KviZDarije2!$A$1:$N$1000, 8, 0), 0)/'TOP SCORES'!C$7,0)</f>
        <v>60</v>
      </c>
      <c r="F43" s="14">
        <f>IFERROR(100*_xlfn.IFNA(VLOOKUP($B43,KviZDarije3!$A$1:$N$1000, 8, 0), 0)/'TOP SCORES'!D$7,0)</f>
        <v>45.454545454545453</v>
      </c>
      <c r="G43" s="14">
        <f>IFERROR(100*_xlfn.IFNA(VLOOKUP($B43,KviZDarije4!$A$1:$N$1000, 8, 0), 0)/'TOP SCORES'!E$7,0)</f>
        <v>40</v>
      </c>
      <c r="H43" s="14">
        <f>IFERROR(100*_xlfn.IFNA(VLOOKUP($B43,KviZDarije5!$A$1:$N$1000, 8, 0), 0)/'TOP SCORES'!F$7,0)</f>
        <v>60</v>
      </c>
      <c r="I43" s="14">
        <f>IFERROR(100*_xlfn.IFNA(VLOOKUP($B43,KviZDarije6!$A$1:$N$1000, 8, 0), 0)/'TOP SCORES'!G$7,0)</f>
        <v>22.222222222222221</v>
      </c>
      <c r="J43" s="14">
        <f>IFERROR(100*_xlfn.IFNA(VLOOKUP($B43,KviZDarije7!$A$1:$N$999, 8, 0), 0)/'TOP SCORES'!H$7,0)</f>
        <v>60</v>
      </c>
      <c r="K43" s="14">
        <f>IFERROR(100*_xlfn.IFNA(VLOOKUP($B43,KviZDarije8!$A$1:$N$1000, 8, 0), 0)/'TOP SCORES'!I$7,0)</f>
        <v>44.444444444444443</v>
      </c>
      <c r="L43" s="14">
        <f>IFERROR(100*_xlfn.IFNA(VLOOKUP($B43,KviZDarije9!$A$1:$N$1000, 8, 0), 0)/'TOP SCORES'!J$7,0)</f>
        <v>63.636363636363633</v>
      </c>
      <c r="M43" s="14">
        <f>IFERROR(100*_xlfn.IFNA(VLOOKUP($B43,KviZDarije10!$A$1:$N$1000, 8, 0), 0)/'TOP SCORES'!K$7,0)</f>
        <v>66.666666666666671</v>
      </c>
      <c r="N43" s="14">
        <f>IFERROR(100*_xlfn.IFNA(VLOOKUP($B43,KviZDarije11!$A$1:$N$1000, 8, 0), 0)/'TOP SCORES'!L$7,0)</f>
        <v>60</v>
      </c>
    </row>
    <row r="44" spans="1:14">
      <c r="A44" s="17">
        <f t="shared" ca="1" si="0"/>
        <v>43</v>
      </c>
      <c r="B44" s="12" t="s">
        <v>48</v>
      </c>
      <c r="C44" s="15" cm="1">
        <f t="array" aca="1" ref="C44" ca="1">SUM(LARGE(D44:N44,ROW(INDIRECT("1:8"))))</f>
        <v>459.29292929292933</v>
      </c>
      <c r="D44" s="14">
        <f>IFERROR(100*_xlfn.IFNA(VLOOKUP($B44,KviZDarije1!$A$1:$N$1000, 8, 0), 0)/'TOP SCORES'!B$7,0)</f>
        <v>40</v>
      </c>
      <c r="E44" s="14">
        <f>IFERROR(100*_xlfn.IFNA(VLOOKUP($B44,KviZDarije2!$A$1:$N$1000, 8, 0), 0)/'TOP SCORES'!C$7,0)</f>
        <v>40</v>
      </c>
      <c r="F44" s="14">
        <f>IFERROR(100*_xlfn.IFNA(VLOOKUP($B44,KviZDarije3!$A$1:$N$1000, 8, 0), 0)/'TOP SCORES'!D$7,0)</f>
        <v>54.545454545454547</v>
      </c>
      <c r="G44" s="14">
        <f>IFERROR(100*_xlfn.IFNA(VLOOKUP($B44,KviZDarije4!$A$1:$N$1000, 8, 0), 0)/'TOP SCORES'!E$7,0)</f>
        <v>60</v>
      </c>
      <c r="H44" s="14">
        <f>IFERROR(100*_xlfn.IFNA(VLOOKUP($B44,KviZDarije5!$A$1:$N$1000, 8, 0), 0)/'TOP SCORES'!F$7,0)</f>
        <v>60</v>
      </c>
      <c r="I44" s="14">
        <f>IFERROR(100*_xlfn.IFNA(VLOOKUP($B44,KviZDarije6!$A$1:$N$1000, 8, 0), 0)/'TOP SCORES'!G$7,0)</f>
        <v>66.666666666666671</v>
      </c>
      <c r="J44" s="14">
        <f>IFERROR(100*_xlfn.IFNA(VLOOKUP($B44,KviZDarije7!$A$1:$N$999, 8, 0), 0)/'TOP SCORES'!H$7,0)</f>
        <v>30</v>
      </c>
      <c r="K44" s="14">
        <f>IFERROR(100*_xlfn.IFNA(VLOOKUP($B44,KviZDarije8!$A$1:$N$1000, 8, 0), 0)/'TOP SCORES'!I$7,0)</f>
        <v>44.444444444444443</v>
      </c>
      <c r="L44" s="14">
        <f>IFERROR(100*_xlfn.IFNA(VLOOKUP($B44,KviZDarije9!$A$1:$N$1000, 8, 0), 0)/'TOP SCORES'!J$7,0)</f>
        <v>63.636363636363633</v>
      </c>
      <c r="M44" s="14">
        <f>IFERROR(100*_xlfn.IFNA(VLOOKUP($B44,KviZDarije10!$A$1:$N$1000, 8, 0), 0)/'TOP SCORES'!K$7,0)</f>
        <v>33.333333333333336</v>
      </c>
      <c r="N44" s="14">
        <f>IFERROR(100*_xlfn.IFNA(VLOOKUP($B44,KviZDarije11!$A$1:$N$1000, 8, 0), 0)/'TOP SCORES'!L$7,0)</f>
        <v>70</v>
      </c>
    </row>
    <row r="45" spans="1:14">
      <c r="A45" s="17">
        <f t="shared" ca="1" si="0"/>
        <v>44</v>
      </c>
      <c r="B45" s="12" t="s">
        <v>185</v>
      </c>
      <c r="C45" s="15" cm="1">
        <f t="array" aca="1" ref="C45" ca="1">SUM(LARGE(D45:N45,ROW(INDIRECT("1:8"))))</f>
        <v>457.67676767676767</v>
      </c>
      <c r="D45" s="14">
        <f>IFERROR(100*_xlfn.IFNA(VLOOKUP($B45,KviZDarije1!$A$1:$N$1000, 8, 0), 0)/'TOP SCORES'!B$7,0)</f>
        <v>70</v>
      </c>
      <c r="E45" s="14">
        <f>IFERROR(100*_xlfn.IFNA(VLOOKUP($B45,KviZDarije2!$A$1:$N$1000, 8, 0), 0)/'TOP SCORES'!C$7,0)</f>
        <v>50</v>
      </c>
      <c r="F45" s="14">
        <f>IFERROR(100*_xlfn.IFNA(VLOOKUP($B45,KviZDarije3!$A$1:$N$1000, 8, 0), 0)/'TOP SCORES'!D$7,0)</f>
        <v>45.454545454545453</v>
      </c>
      <c r="G45" s="14">
        <f>IFERROR(100*_xlfn.IFNA(VLOOKUP($B45,KviZDarije4!$A$1:$N$1000, 8, 0), 0)/'TOP SCORES'!E$7,0)</f>
        <v>60</v>
      </c>
      <c r="H45" s="14">
        <f>IFERROR(100*_xlfn.IFNA(VLOOKUP($B45,KviZDarije5!$A$1:$N$1000, 8, 0), 0)/'TOP SCORES'!F$7,0)</f>
        <v>50</v>
      </c>
      <c r="I45" s="14">
        <f>IFERROR(100*_xlfn.IFNA(VLOOKUP($B45,KviZDarije6!$A$1:$N$1000, 8, 0), 0)/'TOP SCORES'!G$7,0)</f>
        <v>66.666666666666671</v>
      </c>
      <c r="J45" s="14">
        <f>IFERROR(100*_xlfn.IFNA(VLOOKUP($B45,KviZDarije7!$A$1:$N$999, 8, 0), 0)/'TOP SCORES'!H$7,0)</f>
        <v>0</v>
      </c>
      <c r="K45" s="14">
        <f>IFERROR(100*_xlfn.IFNA(VLOOKUP($B45,KviZDarije8!$A$1:$N$1000, 8, 0), 0)/'TOP SCORES'!I$7,0)</f>
        <v>55.555555555555557</v>
      </c>
      <c r="L45" s="14">
        <f>IFERROR(100*_xlfn.IFNA(VLOOKUP($B45,KviZDarije9!$A$1:$N$1000, 8, 0), 0)/'TOP SCORES'!J$7,0)</f>
        <v>0</v>
      </c>
      <c r="M45" s="14">
        <f>IFERROR(100*_xlfn.IFNA(VLOOKUP($B45,KviZDarije10!$A$1:$N$1000, 8, 0), 0)/'TOP SCORES'!K$7,0)</f>
        <v>44.444444444444443</v>
      </c>
      <c r="N45" s="14">
        <f>IFERROR(100*_xlfn.IFNA(VLOOKUP($B45,KviZDarije11!$A$1:$N$1000, 8, 0), 0)/'TOP SCORES'!L$7,0)</f>
        <v>60</v>
      </c>
    </row>
    <row r="46" spans="1:14">
      <c r="A46" s="17">
        <f t="shared" ca="1" si="0"/>
        <v>45</v>
      </c>
      <c r="B46" s="12" t="s">
        <v>39</v>
      </c>
      <c r="C46" s="15" cm="1">
        <f t="array" aca="1" ref="C46" ca="1">SUM(LARGE(D46:N46,ROW(INDIRECT("1:8"))))</f>
        <v>456.66666666666669</v>
      </c>
      <c r="D46" s="14">
        <f>IFERROR(100*_xlfn.IFNA(VLOOKUP($B46,KviZDarije1!$A$1:$N$1000, 8, 0), 0)/'TOP SCORES'!B$7,0)</f>
        <v>50</v>
      </c>
      <c r="E46" s="14">
        <f>IFERROR(100*_xlfn.IFNA(VLOOKUP($B46,KviZDarije2!$A$1:$N$1000, 8, 0), 0)/'TOP SCORES'!C$7,0)</f>
        <v>70</v>
      </c>
      <c r="F46" s="14">
        <f>IFERROR(100*_xlfn.IFNA(VLOOKUP($B46,KviZDarije3!$A$1:$N$1000, 8, 0), 0)/'TOP SCORES'!D$7,0)</f>
        <v>54.545454545454547</v>
      </c>
      <c r="G46" s="14">
        <f>IFERROR(100*_xlfn.IFNA(VLOOKUP($B46,KviZDarije4!$A$1:$N$1000, 8, 0), 0)/'TOP SCORES'!E$7,0)</f>
        <v>0</v>
      </c>
      <c r="H46" s="14">
        <f>IFERROR(100*_xlfn.IFNA(VLOOKUP($B46,KviZDarije5!$A$1:$N$1000, 8, 0), 0)/'TOP SCORES'!F$7,0)</f>
        <v>0</v>
      </c>
      <c r="I46" s="14">
        <f>IFERROR(100*_xlfn.IFNA(VLOOKUP($B46,KviZDarije6!$A$1:$N$1000, 8, 0), 0)/'TOP SCORES'!G$7,0)</f>
        <v>55.555555555555557</v>
      </c>
      <c r="J46" s="14">
        <f>IFERROR(100*_xlfn.IFNA(VLOOKUP($B46,KviZDarije7!$A$1:$N$999, 8, 0), 0)/'TOP SCORES'!H$7,0)</f>
        <v>40</v>
      </c>
      <c r="K46" s="14">
        <f>IFERROR(100*_xlfn.IFNA(VLOOKUP($B46,KviZDarije8!$A$1:$N$1000, 8, 0), 0)/'TOP SCORES'!I$7,0)</f>
        <v>44.444444444444443</v>
      </c>
      <c r="L46" s="14">
        <f>IFERROR(100*_xlfn.IFNA(VLOOKUP($B46,KviZDarije9!$A$1:$N$1000, 8, 0), 0)/'TOP SCORES'!J$7,0)</f>
        <v>45.454545454545453</v>
      </c>
      <c r="M46" s="14">
        <f>IFERROR(100*_xlfn.IFNA(VLOOKUP($B46,KviZDarije10!$A$1:$N$1000, 8, 0), 0)/'TOP SCORES'!K$7,0)</f>
        <v>66.666666666666671</v>
      </c>
      <c r="N46" s="14">
        <f>IFERROR(100*_xlfn.IFNA(VLOOKUP($B46,KviZDarije11!$A$1:$N$1000, 8, 0), 0)/'TOP SCORES'!L$7,0)</f>
        <v>70</v>
      </c>
    </row>
    <row r="47" spans="1:14">
      <c r="A47" s="17">
        <f t="shared" ca="1" si="0"/>
        <v>46</v>
      </c>
      <c r="B47" s="12" t="s">
        <v>78</v>
      </c>
      <c r="C47" s="15" cm="1">
        <f t="array" aca="1" ref="C47" ca="1">SUM(LARGE(D47:N47,ROW(INDIRECT("1:8"))))</f>
        <v>455.85858585858585</v>
      </c>
      <c r="D47" s="14">
        <f>IFERROR(100*_xlfn.IFNA(VLOOKUP($B47,KviZDarije1!$A$1:$N$1000, 8, 0), 0)/'TOP SCORES'!B$7,0)</f>
        <v>80</v>
      </c>
      <c r="E47" s="14">
        <f>IFERROR(100*_xlfn.IFNA(VLOOKUP($B47,KviZDarije2!$A$1:$N$1000, 8, 0), 0)/'TOP SCORES'!C$7,0)</f>
        <v>70</v>
      </c>
      <c r="F47" s="14">
        <f>IFERROR(100*_xlfn.IFNA(VLOOKUP($B47,KviZDarije3!$A$1:$N$1000, 8, 0), 0)/'TOP SCORES'!D$7,0)</f>
        <v>63.636363636363633</v>
      </c>
      <c r="G47" s="14">
        <f>IFERROR(100*_xlfn.IFNA(VLOOKUP($B47,KviZDarije4!$A$1:$N$1000, 8, 0), 0)/'TOP SCORES'!E$7,0)</f>
        <v>0</v>
      </c>
      <c r="H47" s="14">
        <f>IFERROR(100*_xlfn.IFNA(VLOOKUP($B47,KviZDarije5!$A$1:$N$1000, 8, 0), 0)/'TOP SCORES'!F$7,0)</f>
        <v>70</v>
      </c>
      <c r="I47" s="14">
        <f>IFERROR(100*_xlfn.IFNA(VLOOKUP($B47,KviZDarije6!$A$1:$N$1000, 8, 0), 0)/'TOP SCORES'!G$7,0)</f>
        <v>55.555555555555557</v>
      </c>
      <c r="J47" s="14">
        <f>IFERROR(100*_xlfn.IFNA(VLOOKUP($B47,KviZDarije7!$A$1:$N$999, 8, 0), 0)/'TOP SCORES'!H$7,0)</f>
        <v>50</v>
      </c>
      <c r="K47" s="14">
        <f>IFERROR(100*_xlfn.IFNA(VLOOKUP($B47,KviZDarije8!$A$1:$N$1000, 8, 0), 0)/'TOP SCORES'!I$7,0)</f>
        <v>66.666666666666671</v>
      </c>
      <c r="L47" s="14">
        <f>IFERROR(100*_xlfn.IFNA(VLOOKUP($B47,KviZDarije9!$A$1:$N$1000, 8, 0), 0)/'TOP SCORES'!J$7,0)</f>
        <v>0</v>
      </c>
      <c r="M47" s="14">
        <f>IFERROR(100*_xlfn.IFNA(VLOOKUP($B47,KviZDarije10!$A$1:$N$1000, 8, 0), 0)/'TOP SCORES'!K$7,0)</f>
        <v>0</v>
      </c>
      <c r="N47" s="14">
        <f>IFERROR(100*_xlfn.IFNA(VLOOKUP($B47,KviZDarije11!$A$1:$N$1000, 8, 0), 0)/'TOP SCORES'!L$7,0)</f>
        <v>0</v>
      </c>
    </row>
    <row r="48" spans="1:14">
      <c r="A48" s="17">
        <f t="shared" ca="1" si="0"/>
        <v>47</v>
      </c>
      <c r="B48" s="8" t="s">
        <v>136</v>
      </c>
      <c r="C48" s="15" cm="1">
        <f t="array" aca="1" ref="C48" ca="1">SUM(LARGE(D48:N48,ROW(INDIRECT("1:8"))))</f>
        <v>453.53535353535358</v>
      </c>
      <c r="D48" s="14">
        <f>IFERROR(100*_xlfn.IFNA(VLOOKUP($B48,KviZDarije1!$A$1:$N$1000, 8, 0), 0)/'TOP SCORES'!B$7,0)</f>
        <v>50</v>
      </c>
      <c r="E48" s="14">
        <f>IFERROR(100*_xlfn.IFNA(VLOOKUP($B48,KviZDarije2!$A$1:$N$1000, 8, 0), 0)/'TOP SCORES'!C$7,0)</f>
        <v>70</v>
      </c>
      <c r="F48" s="14">
        <f>IFERROR(100*_xlfn.IFNA(VLOOKUP($B48,KviZDarije3!$A$1:$N$1000, 8, 0), 0)/'TOP SCORES'!D$7,0)</f>
        <v>54.545454545454547</v>
      </c>
      <c r="G48" s="14">
        <f>IFERROR(100*_xlfn.IFNA(VLOOKUP($B48,KviZDarije4!$A$1:$N$1000, 8, 0), 0)/'TOP SCORES'!E$7,0)</f>
        <v>60</v>
      </c>
      <c r="H48" s="14">
        <f>IFERROR(100*_xlfn.IFNA(VLOOKUP($B48,KviZDarije5!$A$1:$N$1000, 8, 0), 0)/'TOP SCORES'!F$7,0)</f>
        <v>70</v>
      </c>
      <c r="I48" s="14">
        <f>IFERROR(100*_xlfn.IFNA(VLOOKUP($B48,KviZDarije6!$A$1:$N$1000, 8, 0), 0)/'TOP SCORES'!G$7,0)</f>
        <v>44.444444444444443</v>
      </c>
      <c r="J48" s="14">
        <f>IFERROR(100*_xlfn.IFNA(VLOOKUP($B48,KviZDarije7!$A$1:$N$999, 8, 0), 0)/'TOP SCORES'!H$7,0)</f>
        <v>40</v>
      </c>
      <c r="K48" s="14">
        <f>IFERROR(100*_xlfn.IFNA(VLOOKUP($B48,KviZDarije8!$A$1:$N$1000, 8, 0), 0)/'TOP SCORES'!I$7,0)</f>
        <v>44.444444444444443</v>
      </c>
      <c r="L48" s="14">
        <f>IFERROR(100*_xlfn.IFNA(VLOOKUP($B48,KviZDarije9!$A$1:$N$1000, 8, 0), 0)/'TOP SCORES'!J$7,0)</f>
        <v>54.545454545454547</v>
      </c>
      <c r="M48" s="14">
        <f>IFERROR(100*_xlfn.IFNA(VLOOKUP($B48,KviZDarije10!$A$1:$N$1000, 8, 0), 0)/'TOP SCORES'!K$7,0)</f>
        <v>22.222222222222221</v>
      </c>
      <c r="N48" s="14">
        <f>IFERROR(100*_xlfn.IFNA(VLOOKUP($B48,KviZDarije11!$A$1:$N$1000, 8, 0), 0)/'TOP SCORES'!L$7,0)</f>
        <v>50</v>
      </c>
    </row>
    <row r="49" spans="1:14">
      <c r="A49" s="17">
        <f t="shared" ca="1" si="0"/>
        <v>48</v>
      </c>
      <c r="B49" s="12" t="s">
        <v>46</v>
      </c>
      <c r="C49" s="15" cm="1">
        <f t="array" aca="1" ref="C49" ca="1">SUM(LARGE(D49:N49,ROW(INDIRECT("1:8"))))</f>
        <v>444.74747474747471</v>
      </c>
      <c r="D49" s="14">
        <f>IFERROR(100*_xlfn.IFNA(VLOOKUP($B49,KviZDarije1!$A$1:$N$1000, 8, 0), 0)/'TOP SCORES'!B$7,0)</f>
        <v>60</v>
      </c>
      <c r="E49" s="14">
        <f>IFERROR(100*_xlfn.IFNA(VLOOKUP($B49,KviZDarije2!$A$1:$N$1000, 8, 0), 0)/'TOP SCORES'!C$7,0)</f>
        <v>0</v>
      </c>
      <c r="F49" s="14">
        <f>IFERROR(100*_xlfn.IFNA(VLOOKUP($B49,KviZDarije3!$A$1:$N$1000, 8, 0), 0)/'TOP SCORES'!D$7,0)</f>
        <v>0</v>
      </c>
      <c r="G49" s="14">
        <f>IFERROR(100*_xlfn.IFNA(VLOOKUP($B49,KviZDarije4!$A$1:$N$1000, 8, 0), 0)/'TOP SCORES'!E$7,0)</f>
        <v>40</v>
      </c>
      <c r="H49" s="14">
        <f>IFERROR(100*_xlfn.IFNA(VLOOKUP($B49,KviZDarije5!$A$1:$N$1000, 8, 0), 0)/'TOP SCORES'!F$7,0)</f>
        <v>60</v>
      </c>
      <c r="I49" s="14">
        <f>IFERROR(100*_xlfn.IFNA(VLOOKUP($B49,KviZDarije6!$A$1:$N$1000, 8, 0), 0)/'TOP SCORES'!G$7,0)</f>
        <v>55.555555555555557</v>
      </c>
      <c r="J49" s="14">
        <f>IFERROR(100*_xlfn.IFNA(VLOOKUP($B49,KviZDarije7!$A$1:$N$999, 8, 0), 0)/'TOP SCORES'!H$7,0)</f>
        <v>40</v>
      </c>
      <c r="K49" s="14">
        <f>IFERROR(100*_xlfn.IFNA(VLOOKUP($B49,KviZDarije8!$A$1:$N$1000, 8, 0), 0)/'TOP SCORES'!I$7,0)</f>
        <v>22.222222222222221</v>
      </c>
      <c r="L49" s="14">
        <f>IFERROR(100*_xlfn.IFNA(VLOOKUP($B49,KviZDarije9!$A$1:$N$1000, 8, 0), 0)/'TOP SCORES'!J$7,0)</f>
        <v>63.636363636363633</v>
      </c>
      <c r="M49" s="14">
        <f>IFERROR(100*_xlfn.IFNA(VLOOKUP($B49,KviZDarije10!$A$1:$N$1000, 8, 0), 0)/'TOP SCORES'!K$7,0)</f>
        <v>55.555555555555557</v>
      </c>
      <c r="N49" s="14">
        <f>IFERROR(100*_xlfn.IFNA(VLOOKUP($B49,KviZDarije11!$A$1:$N$1000, 8, 0), 0)/'TOP SCORES'!L$7,0)</f>
        <v>70</v>
      </c>
    </row>
    <row r="50" spans="1:14">
      <c r="A50" s="17">
        <f t="shared" ca="1" si="0"/>
        <v>49</v>
      </c>
      <c r="B50" s="12" t="s">
        <v>18</v>
      </c>
      <c r="C50" s="15" cm="1">
        <f t="array" aca="1" ref="C50" ca="1">SUM(LARGE(D50:N50,ROW(INDIRECT("1:8"))))</f>
        <v>444.64646464646461</v>
      </c>
      <c r="D50" s="14">
        <f>IFERROR(100*_xlfn.IFNA(VLOOKUP($B50,KviZDarije1!$A$1:$N$1000, 8, 0), 0)/'TOP SCORES'!B$7,0)</f>
        <v>20</v>
      </c>
      <c r="E50" s="14">
        <f>IFERROR(100*_xlfn.IFNA(VLOOKUP($B50,KviZDarije2!$A$1:$N$1000, 8, 0), 0)/'TOP SCORES'!C$7,0)</f>
        <v>50</v>
      </c>
      <c r="F50" s="14">
        <f>IFERROR(100*_xlfn.IFNA(VLOOKUP($B50,KviZDarije3!$A$1:$N$1000, 8, 0), 0)/'TOP SCORES'!D$7,0)</f>
        <v>45.454545454545453</v>
      </c>
      <c r="G50" s="14">
        <f>IFERROR(100*_xlfn.IFNA(VLOOKUP($B50,KviZDarije4!$A$1:$N$1000, 8, 0), 0)/'TOP SCORES'!E$7,0)</f>
        <v>40</v>
      </c>
      <c r="H50" s="14">
        <f>IFERROR(100*_xlfn.IFNA(VLOOKUP($B50,KviZDarije5!$A$1:$N$1000, 8, 0), 0)/'TOP SCORES'!F$7,0)</f>
        <v>50</v>
      </c>
      <c r="I50" s="14">
        <f>IFERROR(100*_xlfn.IFNA(VLOOKUP($B50,KviZDarije6!$A$1:$N$1000, 8, 0), 0)/'TOP SCORES'!G$7,0)</f>
        <v>55.555555555555557</v>
      </c>
      <c r="J50" s="14">
        <f>IFERROR(100*_xlfn.IFNA(VLOOKUP($B50,KviZDarije7!$A$1:$N$999, 8, 0), 0)/'TOP SCORES'!H$7,0)</f>
        <v>70</v>
      </c>
      <c r="K50" s="14">
        <f>IFERROR(100*_xlfn.IFNA(VLOOKUP($B50,KviZDarije8!$A$1:$N$1000, 8, 0), 0)/'TOP SCORES'!I$7,0)</f>
        <v>22.222222222222221</v>
      </c>
      <c r="L50" s="14">
        <f>IFERROR(100*_xlfn.IFNA(VLOOKUP($B50,KviZDarije9!$A$1:$N$1000, 8, 0), 0)/'TOP SCORES'!J$7,0)</f>
        <v>63.636363636363633</v>
      </c>
      <c r="M50" s="14">
        <f>IFERROR(100*_xlfn.IFNA(VLOOKUP($B50,KviZDarije10!$A$1:$N$1000, 8, 0), 0)/'TOP SCORES'!K$7,0)</f>
        <v>33.333333333333336</v>
      </c>
      <c r="N50" s="14">
        <f>IFERROR(100*_xlfn.IFNA(VLOOKUP($B50,KviZDarije11!$A$1:$N$1000, 8, 0), 0)/'TOP SCORES'!L$7,0)</f>
        <v>70</v>
      </c>
    </row>
    <row r="51" spans="1:14">
      <c r="A51" s="17">
        <f t="shared" ca="1" si="0"/>
        <v>50</v>
      </c>
      <c r="B51" s="33" t="s">
        <v>129</v>
      </c>
      <c r="C51" s="15" cm="1">
        <f t="array" aca="1" ref="C51" ca="1">SUM(LARGE(D51:N51,ROW(INDIRECT("1:8"))))</f>
        <v>444.3434343434343</v>
      </c>
      <c r="D51" s="14">
        <f>IFERROR(100*_xlfn.IFNA(VLOOKUP($B51,KviZDarije1!$A$1:$N$1000, 8, 0), 0)/'TOP SCORES'!B$7,0)</f>
        <v>40</v>
      </c>
      <c r="E51" s="14">
        <f>IFERROR(100*_xlfn.IFNA(VLOOKUP($B51,KviZDarije2!$A$1:$N$1000, 8, 0), 0)/'TOP SCORES'!C$7,0)</f>
        <v>50</v>
      </c>
      <c r="F51" s="14">
        <f>IFERROR(100*_xlfn.IFNA(VLOOKUP($B51,KviZDarije3!$A$1:$N$1000, 8, 0), 0)/'TOP SCORES'!D$7,0)</f>
        <v>36.363636363636367</v>
      </c>
      <c r="G51" s="14">
        <f>IFERROR(100*_xlfn.IFNA(VLOOKUP($B51,KviZDarije4!$A$1:$N$1000, 8, 0), 0)/'TOP SCORES'!E$7,0)</f>
        <v>50</v>
      </c>
      <c r="H51" s="14">
        <f>IFERROR(100*_xlfn.IFNA(VLOOKUP($B51,KviZDarije5!$A$1:$N$1000, 8, 0), 0)/'TOP SCORES'!F$7,0)</f>
        <v>50</v>
      </c>
      <c r="I51" s="14">
        <f>IFERROR(100*_xlfn.IFNA(VLOOKUP($B51,KviZDarije6!$A$1:$N$1000, 8, 0), 0)/'TOP SCORES'!G$7,0)</f>
        <v>55.555555555555557</v>
      </c>
      <c r="J51" s="14">
        <f>IFERROR(100*_xlfn.IFNA(VLOOKUP($B51,KviZDarije7!$A$1:$N$999, 8, 0), 0)/'TOP SCORES'!H$7,0)</f>
        <v>0</v>
      </c>
      <c r="K51" s="14">
        <f>IFERROR(100*_xlfn.IFNA(VLOOKUP($B51,KviZDarije8!$A$1:$N$1000, 8, 0), 0)/'TOP SCORES'!I$7,0)</f>
        <v>77.777777777777771</v>
      </c>
      <c r="L51" s="14">
        <f>IFERROR(100*_xlfn.IFNA(VLOOKUP($B51,KviZDarije9!$A$1:$N$1000, 8, 0), 0)/'TOP SCORES'!J$7,0)</f>
        <v>45.454545454545453</v>
      </c>
      <c r="M51" s="14">
        <f>IFERROR(100*_xlfn.IFNA(VLOOKUP($B51,KviZDarije10!$A$1:$N$1000, 8, 0), 0)/'TOP SCORES'!K$7,0)</f>
        <v>55.555555555555557</v>
      </c>
      <c r="N51" s="14">
        <f>IFERROR(100*_xlfn.IFNA(VLOOKUP($B51,KviZDarije11!$A$1:$N$1000, 8, 0), 0)/'TOP SCORES'!L$7,0)</f>
        <v>60</v>
      </c>
    </row>
    <row r="52" spans="1:14">
      <c r="A52" s="17">
        <f t="shared" ca="1" si="0"/>
        <v>51</v>
      </c>
      <c r="B52" s="12" t="s">
        <v>160</v>
      </c>
      <c r="C52" s="15" cm="1">
        <f t="array" aca="1" ref="C52" ca="1">SUM(LARGE(D52:N52,ROW(INDIRECT("1:8"))))</f>
        <v>439.8989898989899</v>
      </c>
      <c r="D52" s="14">
        <f>IFERROR(100*_xlfn.IFNA(VLOOKUP($B52,KviZDarije1!$A$1:$N$1000, 8, 0), 0)/'TOP SCORES'!B$7,0)</f>
        <v>70</v>
      </c>
      <c r="E52" s="14">
        <f>IFERROR(100*_xlfn.IFNA(VLOOKUP($B52,KviZDarije2!$A$1:$N$1000, 8, 0), 0)/'TOP SCORES'!C$7,0)</f>
        <v>30</v>
      </c>
      <c r="F52" s="14">
        <f>IFERROR(100*_xlfn.IFNA(VLOOKUP($B52,KviZDarije3!$A$1:$N$1000, 8, 0), 0)/'TOP SCORES'!D$7,0)</f>
        <v>45.454545454545453</v>
      </c>
      <c r="G52" s="14">
        <f>IFERROR(100*_xlfn.IFNA(VLOOKUP($B52,KviZDarije4!$A$1:$N$1000, 8, 0), 0)/'TOP SCORES'!E$7,0)</f>
        <v>40</v>
      </c>
      <c r="H52" s="14">
        <f>IFERROR(100*_xlfn.IFNA(VLOOKUP($B52,KviZDarije5!$A$1:$N$1000, 8, 0), 0)/'TOP SCORES'!F$7,0)</f>
        <v>70</v>
      </c>
      <c r="I52" s="14">
        <f>IFERROR(100*_xlfn.IFNA(VLOOKUP($B52,KviZDarije6!$A$1:$N$1000, 8, 0), 0)/'TOP SCORES'!G$7,0)</f>
        <v>44.444444444444443</v>
      </c>
      <c r="J52" s="14">
        <f>IFERROR(100*_xlfn.IFNA(VLOOKUP($B52,KviZDarije7!$A$1:$N$999, 8, 0), 0)/'TOP SCORES'!H$7,0)</f>
        <v>40</v>
      </c>
      <c r="K52" s="14">
        <f>IFERROR(100*_xlfn.IFNA(VLOOKUP($B52,KviZDarije8!$A$1:$N$1000, 8, 0), 0)/'TOP SCORES'!I$7,0)</f>
        <v>55.555555555555557</v>
      </c>
      <c r="L52" s="14">
        <f>IFERROR(100*_xlfn.IFNA(VLOOKUP($B52,KviZDarije9!$A$1:$N$1000, 8, 0), 0)/'TOP SCORES'!J$7,0)</f>
        <v>36.363636363636367</v>
      </c>
      <c r="M52" s="14">
        <f>IFERROR(100*_xlfn.IFNA(VLOOKUP($B52,KviZDarije10!$A$1:$N$1000, 8, 0), 0)/'TOP SCORES'!K$7,0)</f>
        <v>44.444444444444443</v>
      </c>
      <c r="N52" s="14">
        <f>IFERROR(100*_xlfn.IFNA(VLOOKUP($B52,KviZDarije11!$A$1:$N$1000, 8, 0), 0)/'TOP SCORES'!L$7,0)</f>
        <v>70</v>
      </c>
    </row>
    <row r="53" spans="1:14">
      <c r="A53" s="17">
        <f t="shared" ca="1" si="0"/>
        <v>52</v>
      </c>
      <c r="B53" s="33" t="s">
        <v>62</v>
      </c>
      <c r="C53" s="15" cm="1">
        <f t="array" aca="1" ref="C53" ca="1">SUM(LARGE(D53:N53,ROW(INDIRECT("1:8"))))</f>
        <v>438.68686868686871</v>
      </c>
      <c r="D53" s="14">
        <f>IFERROR(100*_xlfn.IFNA(VLOOKUP($B53,KviZDarije1!$A$1:$N$1000, 8, 0), 0)/'TOP SCORES'!B$7,0)</f>
        <v>40</v>
      </c>
      <c r="E53" s="14">
        <f>IFERROR(100*_xlfn.IFNA(VLOOKUP($B53,KviZDarije2!$A$1:$N$1000, 8, 0), 0)/'TOP SCORES'!C$7,0)</f>
        <v>30</v>
      </c>
      <c r="F53" s="14">
        <f>IFERROR(100*_xlfn.IFNA(VLOOKUP($B53,KviZDarije3!$A$1:$N$1000, 8, 0), 0)/'TOP SCORES'!D$7,0)</f>
        <v>45.454545454545453</v>
      </c>
      <c r="G53" s="14">
        <f>IFERROR(100*_xlfn.IFNA(VLOOKUP($B53,KviZDarije4!$A$1:$N$1000, 8, 0), 0)/'TOP SCORES'!E$7,0)</f>
        <v>0</v>
      </c>
      <c r="H53" s="14">
        <f>IFERROR(100*_xlfn.IFNA(VLOOKUP($B53,KviZDarije5!$A$1:$N$1000, 8, 0), 0)/'TOP SCORES'!F$7,0)</f>
        <v>40</v>
      </c>
      <c r="I53" s="14">
        <f>IFERROR(100*_xlfn.IFNA(VLOOKUP($B53,KviZDarije6!$A$1:$N$1000, 8, 0), 0)/'TOP SCORES'!G$7,0)</f>
        <v>66.666666666666671</v>
      </c>
      <c r="J53" s="14">
        <f>IFERROR(100*_xlfn.IFNA(VLOOKUP($B53,KviZDarije7!$A$1:$N$999, 8, 0), 0)/'TOP SCORES'!H$7,0)</f>
        <v>60</v>
      </c>
      <c r="K53" s="14">
        <f>IFERROR(100*_xlfn.IFNA(VLOOKUP($B53,KviZDarije8!$A$1:$N$1000, 8, 0), 0)/'TOP SCORES'!I$7,0)</f>
        <v>66.666666666666671</v>
      </c>
      <c r="L53" s="14">
        <f>IFERROR(100*_xlfn.IFNA(VLOOKUP($B53,KviZDarije9!$A$1:$N$1000, 8, 0), 0)/'TOP SCORES'!J$7,0)</f>
        <v>45.454545454545453</v>
      </c>
      <c r="M53" s="14">
        <f>IFERROR(100*_xlfn.IFNA(VLOOKUP($B53,KviZDarije10!$A$1:$N$1000, 8, 0), 0)/'TOP SCORES'!K$7,0)</f>
        <v>44.444444444444443</v>
      </c>
      <c r="N53" s="14">
        <f>IFERROR(100*_xlfn.IFNA(VLOOKUP($B53,KviZDarije11!$A$1:$N$1000, 8, 0), 0)/'TOP SCORES'!L$7,0)</f>
        <v>70</v>
      </c>
    </row>
    <row r="54" spans="1:14">
      <c r="A54" s="17">
        <f t="shared" ca="1" si="0"/>
        <v>53</v>
      </c>
      <c r="B54" s="12" t="s">
        <v>17</v>
      </c>
      <c r="C54" s="15" cm="1">
        <f t="array" aca="1" ref="C54" ca="1">SUM(LARGE(D54:N54,ROW(INDIRECT("1:8"))))</f>
        <v>433.63636363636363</v>
      </c>
      <c r="D54" s="14">
        <f>IFERROR(100*_xlfn.IFNA(VLOOKUP($B54,KviZDarije1!$A$1:$N$1000, 8, 0), 0)/'TOP SCORES'!B$7,0)</f>
        <v>50</v>
      </c>
      <c r="E54" s="14">
        <f>IFERROR(100*_xlfn.IFNA(VLOOKUP($B54,KviZDarije2!$A$1:$N$1000, 8, 0), 0)/'TOP SCORES'!C$7,0)</f>
        <v>70</v>
      </c>
      <c r="F54" s="14">
        <f>IFERROR(100*_xlfn.IFNA(VLOOKUP($B54,KviZDarije3!$A$1:$N$1000, 8, 0), 0)/'TOP SCORES'!D$7,0)</f>
        <v>63.636363636363633</v>
      </c>
      <c r="G54" s="14">
        <f>IFERROR(100*_xlfn.IFNA(VLOOKUP($B54,KviZDarije4!$A$1:$N$1000, 8, 0), 0)/'TOP SCORES'!E$7,0)</f>
        <v>30</v>
      </c>
      <c r="H54" s="14">
        <f>IFERROR(100*_xlfn.IFNA(VLOOKUP($B54,KviZDarije5!$A$1:$N$1000, 8, 0), 0)/'TOP SCORES'!F$7,0)</f>
        <v>40</v>
      </c>
      <c r="I54" s="14">
        <f>IFERROR(100*_xlfn.IFNA(VLOOKUP($B54,KviZDarije6!$A$1:$N$1000, 8, 0), 0)/'TOP SCORES'!G$7,0)</f>
        <v>44.444444444444443</v>
      </c>
      <c r="J54" s="14">
        <f>IFERROR(100*_xlfn.IFNA(VLOOKUP($B54,KviZDarije7!$A$1:$N$999, 8, 0), 0)/'TOP SCORES'!H$7,0)</f>
        <v>40</v>
      </c>
      <c r="K54" s="14">
        <f>IFERROR(100*_xlfn.IFNA(VLOOKUP($B54,KviZDarije8!$A$1:$N$1000, 8, 0), 0)/'TOP SCORES'!I$7,0)</f>
        <v>55.555555555555557</v>
      </c>
      <c r="L54" s="14">
        <f>IFERROR(100*_xlfn.IFNA(VLOOKUP($B54,KviZDarije9!$A$1:$N$1000, 8, 0), 0)/'TOP SCORES'!J$7,0)</f>
        <v>27.272727272727273</v>
      </c>
      <c r="M54" s="14">
        <f>IFERROR(100*_xlfn.IFNA(VLOOKUP($B54,KviZDarije10!$A$1:$N$1000, 8, 0), 0)/'TOP SCORES'!K$7,0)</f>
        <v>33.333333333333336</v>
      </c>
      <c r="N54" s="14">
        <f>IFERROR(100*_xlfn.IFNA(VLOOKUP($B54,KviZDarije11!$A$1:$N$1000, 8, 0), 0)/'TOP SCORES'!L$7,0)</f>
        <v>70</v>
      </c>
    </row>
    <row r="55" spans="1:14">
      <c r="A55" s="17">
        <f t="shared" ca="1" si="0"/>
        <v>54</v>
      </c>
      <c r="B55" s="12" t="s">
        <v>86</v>
      </c>
      <c r="C55" s="15" cm="1">
        <f t="array" aca="1" ref="C55" ca="1">SUM(LARGE(D55:N55,ROW(INDIRECT("1:8"))))</f>
        <v>426.66666666666669</v>
      </c>
      <c r="D55" s="14">
        <f>IFERROR(100*_xlfn.IFNA(VLOOKUP($B55,KviZDarije1!$A$1:$N$1000, 8, 0), 0)/'TOP SCORES'!B$7,0)</f>
        <v>50</v>
      </c>
      <c r="E55" s="14">
        <f>IFERROR(100*_xlfn.IFNA(VLOOKUP($B55,KviZDarije2!$A$1:$N$1000, 8, 0), 0)/'TOP SCORES'!C$7,0)</f>
        <v>50</v>
      </c>
      <c r="F55" s="14">
        <f>IFERROR(100*_xlfn.IFNA(VLOOKUP($B55,KviZDarije3!$A$1:$N$1000, 8, 0), 0)/'TOP SCORES'!D$7,0)</f>
        <v>54.545454545454547</v>
      </c>
      <c r="G55" s="14">
        <f>IFERROR(100*_xlfn.IFNA(VLOOKUP($B55,KviZDarije4!$A$1:$N$1000, 8, 0), 0)/'TOP SCORES'!E$7,0)</f>
        <v>60</v>
      </c>
      <c r="H55" s="14">
        <f>IFERROR(100*_xlfn.IFNA(VLOOKUP($B55,KviZDarije5!$A$1:$N$1000, 8, 0), 0)/'TOP SCORES'!F$7,0)</f>
        <v>60</v>
      </c>
      <c r="I55" s="14">
        <f>IFERROR(100*_xlfn.IFNA(VLOOKUP($B55,KviZDarije6!$A$1:$N$1000, 8, 0), 0)/'TOP SCORES'!G$7,0)</f>
        <v>0</v>
      </c>
      <c r="J55" s="14">
        <f>IFERROR(100*_xlfn.IFNA(VLOOKUP($B55,KviZDarije7!$A$1:$N$999, 8, 0), 0)/'TOP SCORES'!H$7,0)</f>
        <v>40</v>
      </c>
      <c r="K55" s="14">
        <f>IFERROR(100*_xlfn.IFNA(VLOOKUP($B55,KviZDarije8!$A$1:$N$1000, 8, 0), 0)/'TOP SCORES'!I$7,0)</f>
        <v>33.333333333333336</v>
      </c>
      <c r="L55" s="14">
        <f>IFERROR(100*_xlfn.IFNA(VLOOKUP($B55,KviZDarije9!$A$1:$N$1000, 8, 0), 0)/'TOP SCORES'!J$7,0)</f>
        <v>45.454545454545453</v>
      </c>
      <c r="M55" s="14">
        <f>IFERROR(100*_xlfn.IFNA(VLOOKUP($B55,KviZDarije10!$A$1:$N$1000, 8, 0), 0)/'TOP SCORES'!K$7,0)</f>
        <v>66.666666666666671</v>
      </c>
      <c r="N55" s="14">
        <f>IFERROR(100*_xlfn.IFNA(VLOOKUP($B55,KviZDarije11!$A$1:$N$1000, 8, 0), 0)/'TOP SCORES'!L$7,0)</f>
        <v>0</v>
      </c>
    </row>
    <row r="56" spans="1:14">
      <c r="A56" s="17">
        <f t="shared" ca="1" si="0"/>
        <v>55</v>
      </c>
      <c r="B56" s="8" t="s">
        <v>99</v>
      </c>
      <c r="C56" s="15" cm="1">
        <f t="array" aca="1" ref="C56" ca="1">SUM(LARGE(D56:N56,ROW(INDIRECT("1:8"))))</f>
        <v>424.54545454545456</v>
      </c>
      <c r="D56" s="14">
        <f>IFERROR(100*_xlfn.IFNA(VLOOKUP($B56,KviZDarije1!$A$1:$N$1000, 8, 0), 0)/'TOP SCORES'!B$7,0)</f>
        <v>70</v>
      </c>
      <c r="E56" s="14">
        <f>IFERROR(100*_xlfn.IFNA(VLOOKUP($B56,KviZDarije2!$A$1:$N$1000, 8, 0), 0)/'TOP SCORES'!C$7,0)</f>
        <v>0</v>
      </c>
      <c r="F56" s="14">
        <f>IFERROR(100*_xlfn.IFNA(VLOOKUP($B56,KviZDarije3!$A$1:$N$1000, 8, 0), 0)/'TOP SCORES'!D$7,0)</f>
        <v>54.545454545454547</v>
      </c>
      <c r="G56" s="14">
        <f>IFERROR(100*_xlfn.IFNA(VLOOKUP($B56,KviZDarije4!$A$1:$N$1000, 8, 0), 0)/'TOP SCORES'!E$7,0)</f>
        <v>50</v>
      </c>
      <c r="H56" s="14">
        <f>IFERROR(100*_xlfn.IFNA(VLOOKUP($B56,KviZDarije5!$A$1:$N$1000, 8, 0), 0)/'TOP SCORES'!F$7,0)</f>
        <v>0</v>
      </c>
      <c r="I56" s="14">
        <f>IFERROR(100*_xlfn.IFNA(VLOOKUP($B56,KviZDarije6!$A$1:$N$1000, 8, 0), 0)/'TOP SCORES'!G$7,0)</f>
        <v>77.777777777777771</v>
      </c>
      <c r="J56" s="14">
        <f>IFERROR(100*_xlfn.IFNA(VLOOKUP($B56,KviZDarije7!$A$1:$N$999, 8, 0), 0)/'TOP SCORES'!H$7,0)</f>
        <v>50</v>
      </c>
      <c r="K56" s="14">
        <f>IFERROR(100*_xlfn.IFNA(VLOOKUP($B56,KviZDarije8!$A$1:$N$1000, 8, 0), 0)/'TOP SCORES'!I$7,0)</f>
        <v>66.666666666666671</v>
      </c>
      <c r="L56" s="14">
        <f>IFERROR(100*_xlfn.IFNA(VLOOKUP($B56,KviZDarije9!$A$1:$N$1000, 8, 0), 0)/'TOP SCORES'!J$7,0)</f>
        <v>0</v>
      </c>
      <c r="M56" s="14">
        <f>IFERROR(100*_xlfn.IFNA(VLOOKUP($B56,KviZDarije10!$A$1:$N$1000, 8, 0), 0)/'TOP SCORES'!K$7,0)</f>
        <v>55.555555555555557</v>
      </c>
      <c r="N56" s="14">
        <f>IFERROR(100*_xlfn.IFNA(VLOOKUP($B56,KviZDarije11!$A$1:$N$1000, 8, 0), 0)/'TOP SCORES'!L$7,0)</f>
        <v>0</v>
      </c>
    </row>
    <row r="57" spans="1:14">
      <c r="A57" s="17">
        <f t="shared" ca="1" si="0"/>
        <v>56</v>
      </c>
      <c r="B57" s="12" t="s">
        <v>157</v>
      </c>
      <c r="C57" s="15" cm="1">
        <f t="array" aca="1" ref="C57" ca="1">SUM(LARGE(D57:N57,ROW(INDIRECT("1:8"))))</f>
        <v>421.01010101010098</v>
      </c>
      <c r="D57" s="14">
        <f>IFERROR(100*_xlfn.IFNA(VLOOKUP($B57,KviZDarije1!$A$1:$N$1000, 8, 0), 0)/'TOP SCORES'!B$7,0)</f>
        <v>70</v>
      </c>
      <c r="E57" s="14">
        <f>IFERROR(100*_xlfn.IFNA(VLOOKUP($B57,KviZDarije2!$A$1:$N$1000, 8, 0), 0)/'TOP SCORES'!C$7,0)</f>
        <v>30</v>
      </c>
      <c r="F57" s="14">
        <f>IFERROR(100*_xlfn.IFNA(VLOOKUP($B57,KviZDarije3!$A$1:$N$1000, 8, 0), 0)/'TOP SCORES'!D$7,0)</f>
        <v>45.454545454545453</v>
      </c>
      <c r="G57" s="14">
        <f>IFERROR(100*_xlfn.IFNA(VLOOKUP($B57,KviZDarije4!$A$1:$N$1000, 8, 0), 0)/'TOP SCORES'!E$7,0)</f>
        <v>0</v>
      </c>
      <c r="H57" s="14">
        <f>IFERROR(100*_xlfn.IFNA(VLOOKUP($B57,KviZDarije5!$A$1:$N$1000, 8, 0), 0)/'TOP SCORES'!F$7,0)</f>
        <v>50</v>
      </c>
      <c r="I57" s="14">
        <f>IFERROR(100*_xlfn.IFNA(VLOOKUP($B57,KviZDarije6!$A$1:$N$1000, 8, 0), 0)/'TOP SCORES'!G$7,0)</f>
        <v>33.333333333333336</v>
      </c>
      <c r="J57" s="14">
        <f>IFERROR(100*_xlfn.IFNA(VLOOKUP($B57,KviZDarije7!$A$1:$N$999, 8, 0), 0)/'TOP SCORES'!H$7,0)</f>
        <v>50</v>
      </c>
      <c r="K57" s="14">
        <f>IFERROR(100*_xlfn.IFNA(VLOOKUP($B57,KviZDarije8!$A$1:$N$1000, 8, 0), 0)/'TOP SCORES'!I$7,0)</f>
        <v>55.555555555555557</v>
      </c>
      <c r="L57" s="14">
        <f>IFERROR(100*_xlfn.IFNA(VLOOKUP($B57,KviZDarije9!$A$1:$N$1000, 8, 0), 0)/'TOP SCORES'!J$7,0)</f>
        <v>0</v>
      </c>
      <c r="M57" s="14">
        <f>IFERROR(100*_xlfn.IFNA(VLOOKUP($B57,KviZDarije10!$A$1:$N$1000, 8, 0), 0)/'TOP SCORES'!K$7,0)</f>
        <v>66.666666666666671</v>
      </c>
      <c r="N57" s="14">
        <f>IFERROR(100*_xlfn.IFNA(VLOOKUP($B57,KviZDarije11!$A$1:$N$1000, 8, 0), 0)/'TOP SCORES'!L$7,0)</f>
        <v>50</v>
      </c>
    </row>
    <row r="58" spans="1:14">
      <c r="A58" s="17">
        <f t="shared" ca="1" si="0"/>
        <v>57</v>
      </c>
      <c r="B58" s="12" t="s">
        <v>165</v>
      </c>
      <c r="C58" s="15" cm="1">
        <f t="array" aca="1" ref="C58" ca="1">SUM(LARGE(D58:N58,ROW(INDIRECT("1:8"))))</f>
        <v>416.66666666666669</v>
      </c>
      <c r="D58" s="14">
        <f>IFERROR(100*_xlfn.IFNA(VLOOKUP($B58,KviZDarije1!$A$1:$N$1000, 8, 0), 0)/'TOP SCORES'!B$7,0)</f>
        <v>60</v>
      </c>
      <c r="E58" s="14">
        <f>IFERROR(100*_xlfn.IFNA(VLOOKUP($B58,KviZDarije2!$A$1:$N$1000, 8, 0), 0)/'TOP SCORES'!C$7,0)</f>
        <v>20</v>
      </c>
      <c r="F58" s="14">
        <f>IFERROR(100*_xlfn.IFNA(VLOOKUP($B58,KviZDarije3!$A$1:$N$1000, 8, 0), 0)/'TOP SCORES'!D$7,0)</f>
        <v>63.636363636363633</v>
      </c>
      <c r="G58" s="14">
        <f>IFERROR(100*_xlfn.IFNA(VLOOKUP($B58,KviZDarije4!$A$1:$N$1000, 8, 0), 0)/'TOP SCORES'!E$7,0)</f>
        <v>30</v>
      </c>
      <c r="H58" s="14">
        <f>IFERROR(100*_xlfn.IFNA(VLOOKUP($B58,KviZDarije5!$A$1:$N$1000, 8, 0), 0)/'TOP SCORES'!F$7,0)</f>
        <v>30</v>
      </c>
      <c r="I58" s="14">
        <f>IFERROR(100*_xlfn.IFNA(VLOOKUP($B58,KviZDarije6!$A$1:$N$1000, 8, 0), 0)/'TOP SCORES'!G$7,0)</f>
        <v>44.444444444444443</v>
      </c>
      <c r="J58" s="14">
        <f>IFERROR(100*_xlfn.IFNA(VLOOKUP($B58,KviZDarije7!$A$1:$N$999, 8, 0), 0)/'TOP SCORES'!H$7,0)</f>
        <v>0</v>
      </c>
      <c r="K58" s="14">
        <f>IFERROR(100*_xlfn.IFNA(VLOOKUP($B58,KviZDarije8!$A$1:$N$1000, 8, 0), 0)/'TOP SCORES'!I$7,0)</f>
        <v>66.666666666666671</v>
      </c>
      <c r="L58" s="14">
        <f>IFERROR(100*_xlfn.IFNA(VLOOKUP($B58,KviZDarije9!$A$1:$N$1000, 8, 0), 0)/'TOP SCORES'!J$7,0)</f>
        <v>36.363636363636367</v>
      </c>
      <c r="M58" s="14">
        <f>IFERROR(100*_xlfn.IFNA(VLOOKUP($B58,KviZDarije10!$A$1:$N$1000, 8, 0), 0)/'TOP SCORES'!K$7,0)</f>
        <v>55.555555555555557</v>
      </c>
      <c r="N58" s="14">
        <f>IFERROR(100*_xlfn.IFNA(VLOOKUP($B58,KviZDarije11!$A$1:$N$1000, 8, 0), 0)/'TOP SCORES'!L$7,0)</f>
        <v>60</v>
      </c>
    </row>
    <row r="59" spans="1:14">
      <c r="A59" s="17">
        <f t="shared" ca="1" si="0"/>
        <v>58</v>
      </c>
      <c r="B59" s="12" t="s">
        <v>11</v>
      </c>
      <c r="C59" s="15" cm="1">
        <f t="array" aca="1" ref="C59" ca="1">SUM(LARGE(D59:N59,ROW(INDIRECT("1:8"))))</f>
        <v>410.90909090909088</v>
      </c>
      <c r="D59" s="14">
        <f>IFERROR(100*_xlfn.IFNA(VLOOKUP($B59,KviZDarije1!$A$1:$N$1000, 8, 0), 0)/'TOP SCORES'!B$7,0)</f>
        <v>50</v>
      </c>
      <c r="E59" s="14">
        <f>IFERROR(100*_xlfn.IFNA(VLOOKUP($B59,KviZDarije2!$A$1:$N$1000, 8, 0), 0)/'TOP SCORES'!C$7,0)</f>
        <v>60</v>
      </c>
      <c r="F59" s="14">
        <f>IFERROR(100*_xlfn.IFNA(VLOOKUP($B59,KviZDarije3!$A$1:$N$1000, 8, 0), 0)/'TOP SCORES'!D$7,0)</f>
        <v>45.454545454545453</v>
      </c>
      <c r="G59" s="14">
        <f>IFERROR(100*_xlfn.IFNA(VLOOKUP($B59,KviZDarije4!$A$1:$N$1000, 8, 0), 0)/'TOP SCORES'!E$7,0)</f>
        <v>20</v>
      </c>
      <c r="H59" s="14">
        <f>IFERROR(100*_xlfn.IFNA(VLOOKUP($B59,KviZDarije5!$A$1:$N$1000, 8, 0), 0)/'TOP SCORES'!F$7,0)</f>
        <v>60</v>
      </c>
      <c r="I59" s="14">
        <f>IFERROR(100*_xlfn.IFNA(VLOOKUP($B59,KviZDarije6!$A$1:$N$1000, 8, 0), 0)/'TOP SCORES'!G$7,0)</f>
        <v>33.333333333333336</v>
      </c>
      <c r="J59" s="14">
        <f>IFERROR(100*_xlfn.IFNA(VLOOKUP($B59,KviZDarije7!$A$1:$N$999, 8, 0), 0)/'TOP SCORES'!H$7,0)</f>
        <v>50</v>
      </c>
      <c r="K59" s="14">
        <f>IFERROR(100*_xlfn.IFNA(VLOOKUP($B59,KviZDarije8!$A$1:$N$1000, 8, 0), 0)/'TOP SCORES'!I$7,0)</f>
        <v>55.555555555555557</v>
      </c>
      <c r="L59" s="14">
        <f>IFERROR(100*_xlfn.IFNA(VLOOKUP($B59,KviZDarije9!$A$1:$N$1000, 8, 0), 0)/'TOP SCORES'!J$7,0)</f>
        <v>45.454545454545453</v>
      </c>
      <c r="M59" s="14">
        <f>IFERROR(100*_xlfn.IFNA(VLOOKUP($B59,KviZDarije10!$A$1:$N$1000, 8, 0), 0)/'TOP SCORES'!K$7,0)</f>
        <v>44.444444444444443</v>
      </c>
      <c r="N59" s="14">
        <f>IFERROR(100*_xlfn.IFNA(VLOOKUP($B59,KviZDarije11!$A$1:$N$1000, 8, 0), 0)/'TOP SCORES'!L$7,0)</f>
        <v>40</v>
      </c>
    </row>
    <row r="60" spans="1:14">
      <c r="A60" s="17">
        <f t="shared" ca="1" si="0"/>
        <v>59</v>
      </c>
      <c r="B60" s="12" t="s">
        <v>102</v>
      </c>
      <c r="C60" s="15" cm="1">
        <f t="array" aca="1" ref="C60" ca="1">SUM(LARGE(D60:N60,ROW(INDIRECT("1:8"))))</f>
        <v>400.20202020202026</v>
      </c>
      <c r="D60" s="14">
        <f>IFERROR(100*_xlfn.IFNA(VLOOKUP($B60,KviZDarije1!$A$1:$N$1000, 8, 0), 0)/'TOP SCORES'!B$7,0)</f>
        <v>0</v>
      </c>
      <c r="E60" s="14">
        <f>IFERROR(100*_xlfn.IFNA(VLOOKUP($B60,KviZDarije2!$A$1:$N$1000, 8, 0), 0)/'TOP SCORES'!C$7,0)</f>
        <v>40</v>
      </c>
      <c r="F60" s="14">
        <f>IFERROR(100*_xlfn.IFNA(VLOOKUP($B60,KviZDarije3!$A$1:$N$1000, 8, 0), 0)/'TOP SCORES'!D$7,0)</f>
        <v>54.545454545454547</v>
      </c>
      <c r="G60" s="14">
        <f>IFERROR(100*_xlfn.IFNA(VLOOKUP($B60,KviZDarije4!$A$1:$N$1000, 8, 0), 0)/'TOP SCORES'!E$7,0)</f>
        <v>40</v>
      </c>
      <c r="H60" s="14">
        <f>IFERROR(100*_xlfn.IFNA(VLOOKUP($B60,KviZDarije5!$A$1:$N$1000, 8, 0), 0)/'TOP SCORES'!F$7,0)</f>
        <v>30</v>
      </c>
      <c r="I60" s="14">
        <f>IFERROR(100*_xlfn.IFNA(VLOOKUP($B60,KviZDarije6!$A$1:$N$1000, 8, 0), 0)/'TOP SCORES'!G$7,0)</f>
        <v>66.666666666666671</v>
      </c>
      <c r="J60" s="14">
        <f>IFERROR(100*_xlfn.IFNA(VLOOKUP($B60,KviZDarije7!$A$1:$N$999, 8, 0), 0)/'TOP SCORES'!H$7,0)</f>
        <v>30</v>
      </c>
      <c r="K60" s="14">
        <f>IFERROR(100*_xlfn.IFNA(VLOOKUP($B60,KviZDarije8!$A$1:$N$1000, 8, 0), 0)/'TOP SCORES'!I$7,0)</f>
        <v>44.444444444444443</v>
      </c>
      <c r="L60" s="14">
        <f>IFERROR(100*_xlfn.IFNA(VLOOKUP($B60,KviZDarije9!$A$1:$N$1000, 8, 0), 0)/'TOP SCORES'!J$7,0)</f>
        <v>54.545454545454547</v>
      </c>
      <c r="M60" s="14">
        <f>IFERROR(100*_xlfn.IFNA(VLOOKUP($B60,KviZDarije10!$A$1:$N$1000, 8, 0), 0)/'TOP SCORES'!K$7,0)</f>
        <v>0</v>
      </c>
      <c r="N60" s="14">
        <f>IFERROR(100*_xlfn.IFNA(VLOOKUP($B60,KviZDarije11!$A$1:$N$1000, 8, 0), 0)/'TOP SCORES'!L$7,0)</f>
        <v>70</v>
      </c>
    </row>
    <row r="61" spans="1:14">
      <c r="A61" s="17">
        <f t="shared" ca="1" si="0"/>
        <v>60</v>
      </c>
      <c r="B61" s="12" t="s">
        <v>151</v>
      </c>
      <c r="C61" s="15" cm="1">
        <f t="array" aca="1" ref="C61" ca="1">SUM(LARGE(D61:N61,ROW(INDIRECT("1:8"))))</f>
        <v>391.71717171717177</v>
      </c>
      <c r="D61" s="14">
        <f>IFERROR(100*_xlfn.IFNA(VLOOKUP($B61,KviZDarije1!$A$1:$N$1000, 8, 0), 0)/'TOP SCORES'!B$7,0)</f>
        <v>60</v>
      </c>
      <c r="E61" s="14">
        <f>IFERROR(100*_xlfn.IFNA(VLOOKUP($B61,KviZDarije2!$A$1:$N$1000, 8, 0), 0)/'TOP SCORES'!C$7,0)</f>
        <v>20</v>
      </c>
      <c r="F61" s="14">
        <f>IFERROR(100*_xlfn.IFNA(VLOOKUP($B61,KviZDarije3!$A$1:$N$1000, 8, 0), 0)/'TOP SCORES'!D$7,0)</f>
        <v>72.727272727272734</v>
      </c>
      <c r="G61" s="14">
        <f>IFERROR(100*_xlfn.IFNA(VLOOKUP($B61,KviZDarije4!$A$1:$N$1000, 8, 0), 0)/'TOP SCORES'!E$7,0)</f>
        <v>20</v>
      </c>
      <c r="H61" s="14">
        <f>IFERROR(100*_xlfn.IFNA(VLOOKUP($B61,KviZDarije5!$A$1:$N$1000, 8, 0), 0)/'TOP SCORES'!F$7,0)</f>
        <v>70</v>
      </c>
      <c r="I61" s="14">
        <f>IFERROR(100*_xlfn.IFNA(VLOOKUP($B61,KviZDarije6!$A$1:$N$1000, 8, 0), 0)/'TOP SCORES'!G$7,0)</f>
        <v>44.444444444444443</v>
      </c>
      <c r="J61" s="14">
        <f>IFERROR(100*_xlfn.IFNA(VLOOKUP($B61,KviZDarije7!$A$1:$N$999, 8, 0), 0)/'TOP SCORES'!H$7,0)</f>
        <v>50</v>
      </c>
      <c r="K61" s="14">
        <f>IFERROR(100*_xlfn.IFNA(VLOOKUP($B61,KviZDarije8!$A$1:$N$1000, 8, 0), 0)/'TOP SCORES'!I$7,0)</f>
        <v>0</v>
      </c>
      <c r="L61" s="14">
        <f>IFERROR(100*_xlfn.IFNA(VLOOKUP($B61,KviZDarije9!$A$1:$N$1000, 8, 0), 0)/'TOP SCORES'!J$7,0)</f>
        <v>54.545454545454547</v>
      </c>
      <c r="M61" s="14">
        <f>IFERROR(100*_xlfn.IFNA(VLOOKUP($B61,KviZDarije10!$A$1:$N$1000, 8, 0), 0)/'TOP SCORES'!K$7,0)</f>
        <v>0</v>
      </c>
      <c r="N61" s="14">
        <f>IFERROR(100*_xlfn.IFNA(VLOOKUP($B61,KviZDarije11!$A$1:$N$1000, 8, 0), 0)/'TOP SCORES'!L$7,0)</f>
        <v>0</v>
      </c>
    </row>
    <row r="62" spans="1:14">
      <c r="A62" s="17">
        <f t="shared" ca="1" si="0"/>
        <v>61</v>
      </c>
      <c r="B62" s="8" t="s">
        <v>121</v>
      </c>
      <c r="C62" s="15" cm="1">
        <f t="array" aca="1" ref="C62" ca="1">SUM(LARGE(D62:N62,ROW(INDIRECT("1:8"))))</f>
        <v>390.90909090909088</v>
      </c>
      <c r="D62" s="14">
        <f>IFERROR(100*_xlfn.IFNA(VLOOKUP($B62,KviZDarije1!$A$1:$N$1000, 8, 0), 0)/'TOP SCORES'!B$7,0)</f>
        <v>40</v>
      </c>
      <c r="E62" s="14">
        <f>IFERROR(100*_xlfn.IFNA(VLOOKUP($B62,KviZDarije2!$A$1:$N$1000, 8, 0), 0)/'TOP SCORES'!C$7,0)</f>
        <v>50</v>
      </c>
      <c r="F62" s="14">
        <f>IFERROR(100*_xlfn.IFNA(VLOOKUP($B62,KviZDarije3!$A$1:$N$1000, 8, 0), 0)/'TOP SCORES'!D$7,0)</f>
        <v>45.454545454545453</v>
      </c>
      <c r="G62" s="14">
        <f>IFERROR(100*_xlfn.IFNA(VLOOKUP($B62,KviZDarije4!$A$1:$N$1000, 8, 0), 0)/'TOP SCORES'!E$7,0)</f>
        <v>40</v>
      </c>
      <c r="H62" s="14">
        <f>IFERROR(100*_xlfn.IFNA(VLOOKUP($B62,KviZDarije5!$A$1:$N$1000, 8, 0), 0)/'TOP SCORES'!F$7,0)</f>
        <v>60</v>
      </c>
      <c r="I62" s="14">
        <f>IFERROR(100*_xlfn.IFNA(VLOOKUP($B62,KviZDarije6!$A$1:$N$1000, 8, 0), 0)/'TOP SCORES'!G$7,0)</f>
        <v>33.333333333333336</v>
      </c>
      <c r="J62" s="14">
        <f>IFERROR(100*_xlfn.IFNA(VLOOKUP($B62,KviZDarije7!$A$1:$N$999, 8, 0), 0)/'TOP SCORES'!H$7,0)</f>
        <v>0</v>
      </c>
      <c r="K62" s="14">
        <f>IFERROR(100*_xlfn.IFNA(VLOOKUP($B62,KviZDarije8!$A$1:$N$1000, 8, 0), 0)/'TOP SCORES'!I$7,0)</f>
        <v>55.555555555555557</v>
      </c>
      <c r="L62" s="14">
        <f>IFERROR(100*_xlfn.IFNA(VLOOKUP($B62,KviZDarije9!$A$1:$N$1000, 8, 0), 0)/'TOP SCORES'!J$7,0)</f>
        <v>45.454545454545453</v>
      </c>
      <c r="M62" s="14">
        <f>IFERROR(100*_xlfn.IFNA(VLOOKUP($B62,KviZDarije10!$A$1:$N$1000, 8, 0), 0)/'TOP SCORES'!K$7,0)</f>
        <v>44.444444444444443</v>
      </c>
      <c r="N62" s="14">
        <f>IFERROR(100*_xlfn.IFNA(VLOOKUP($B62,KviZDarije11!$A$1:$N$1000, 8, 0), 0)/'TOP SCORES'!L$7,0)</f>
        <v>50</v>
      </c>
    </row>
    <row r="63" spans="1:14">
      <c r="A63" s="17">
        <f t="shared" ca="1" si="0"/>
        <v>62</v>
      </c>
      <c r="B63" s="12" t="s">
        <v>68</v>
      </c>
      <c r="C63" s="15" cm="1">
        <f t="array" aca="1" ref="C63" ca="1">SUM(LARGE(D63:N63,ROW(INDIRECT("1:8"))))</f>
        <v>390.70707070707073</v>
      </c>
      <c r="D63" s="14">
        <f>IFERROR(100*_xlfn.IFNA(VLOOKUP($B63,KviZDarije1!$A$1:$N$1000, 8, 0), 0)/'TOP SCORES'!B$7,0)</f>
        <v>50</v>
      </c>
      <c r="E63" s="14">
        <f>IFERROR(100*_xlfn.IFNA(VLOOKUP($B63,KviZDarije2!$A$1:$N$1000, 8, 0), 0)/'TOP SCORES'!C$7,0)</f>
        <v>40</v>
      </c>
      <c r="F63" s="14">
        <f>IFERROR(100*_xlfn.IFNA(VLOOKUP($B63,KviZDarije3!$A$1:$N$1000, 8, 0), 0)/'TOP SCORES'!D$7,0)</f>
        <v>0</v>
      </c>
      <c r="G63" s="14">
        <f>IFERROR(100*_xlfn.IFNA(VLOOKUP($B63,KviZDarije4!$A$1:$N$1000, 8, 0), 0)/'TOP SCORES'!E$7,0)</f>
        <v>0</v>
      </c>
      <c r="H63" s="14">
        <f>IFERROR(100*_xlfn.IFNA(VLOOKUP($B63,KviZDarije5!$A$1:$N$1000, 8, 0), 0)/'TOP SCORES'!F$7,0)</f>
        <v>40</v>
      </c>
      <c r="I63" s="14">
        <f>IFERROR(100*_xlfn.IFNA(VLOOKUP($B63,KviZDarije6!$A$1:$N$1000, 8, 0), 0)/'TOP SCORES'!G$7,0)</f>
        <v>44.444444444444443</v>
      </c>
      <c r="J63" s="14">
        <f>IFERROR(100*_xlfn.IFNA(VLOOKUP($B63,KviZDarije7!$A$1:$N$999, 8, 0), 0)/'TOP SCORES'!H$7,0)</f>
        <v>40</v>
      </c>
      <c r="K63" s="14">
        <f>IFERROR(100*_xlfn.IFNA(VLOOKUP($B63,KviZDarije8!$A$1:$N$1000, 8, 0), 0)/'TOP SCORES'!I$7,0)</f>
        <v>33.333333333333336</v>
      </c>
      <c r="L63" s="14">
        <f>IFERROR(100*_xlfn.IFNA(VLOOKUP($B63,KviZDarije9!$A$1:$N$1000, 8, 0), 0)/'TOP SCORES'!J$7,0)</f>
        <v>81.818181818181813</v>
      </c>
      <c r="M63" s="14">
        <f>IFERROR(100*_xlfn.IFNA(VLOOKUP($B63,KviZDarije10!$A$1:$N$1000, 8, 0), 0)/'TOP SCORES'!K$7,0)</f>
        <v>44.444444444444443</v>
      </c>
      <c r="N63" s="14">
        <f>IFERROR(100*_xlfn.IFNA(VLOOKUP($B63,KviZDarije11!$A$1:$N$1000, 8, 0), 0)/'TOP SCORES'!L$7,0)</f>
        <v>50</v>
      </c>
    </row>
    <row r="64" spans="1:14">
      <c r="A64" s="17">
        <f t="shared" ca="1" si="0"/>
        <v>63</v>
      </c>
      <c r="B64" s="34" t="s">
        <v>167</v>
      </c>
      <c r="C64" s="15" cm="1">
        <f t="array" aca="1" ref="C64" ca="1">SUM(LARGE(D64:N64,ROW(INDIRECT("1:8"))))</f>
        <v>385.65656565656565</v>
      </c>
      <c r="D64" s="14">
        <f>IFERROR(100*_xlfn.IFNA(VLOOKUP($B64,KviZDarije1!$A$1:$N$1000, 8, 0), 0)/'TOP SCORES'!B$7,0)</f>
        <v>40</v>
      </c>
      <c r="E64" s="14">
        <f>IFERROR(100*_xlfn.IFNA(VLOOKUP($B64,KviZDarije2!$A$1:$N$1000, 8, 0), 0)/'TOP SCORES'!C$7,0)</f>
        <v>50</v>
      </c>
      <c r="F64" s="14">
        <f>IFERROR(100*_xlfn.IFNA(VLOOKUP($B64,KviZDarije3!$A$1:$N$1000, 8, 0), 0)/'TOP SCORES'!D$7,0)</f>
        <v>54.545454545454547</v>
      </c>
      <c r="G64" s="14">
        <f>IFERROR(100*_xlfn.IFNA(VLOOKUP($B64,KviZDarije4!$A$1:$N$1000, 8, 0), 0)/'TOP SCORES'!E$7,0)</f>
        <v>40</v>
      </c>
      <c r="H64" s="14">
        <f>IFERROR(100*_xlfn.IFNA(VLOOKUP($B64,KviZDarije5!$A$1:$N$1000, 8, 0), 0)/'TOP SCORES'!F$7,0)</f>
        <v>20</v>
      </c>
      <c r="I64" s="14">
        <f>IFERROR(100*_xlfn.IFNA(VLOOKUP($B64,KviZDarije6!$A$1:$N$1000, 8, 0), 0)/'TOP SCORES'!G$7,0)</f>
        <v>0</v>
      </c>
      <c r="J64" s="14">
        <f>IFERROR(100*_xlfn.IFNA(VLOOKUP($B64,KviZDarije7!$A$1:$N$999, 8, 0), 0)/'TOP SCORES'!H$7,0)</f>
        <v>40</v>
      </c>
      <c r="K64" s="14">
        <f>IFERROR(100*_xlfn.IFNA(VLOOKUP($B64,KviZDarije8!$A$1:$N$1000, 8, 0), 0)/'TOP SCORES'!I$7,0)</f>
        <v>44.444444444444443</v>
      </c>
      <c r="L64" s="14">
        <f>IFERROR(100*_xlfn.IFNA(VLOOKUP($B64,KviZDarije9!$A$1:$N$1000, 8, 0), 0)/'TOP SCORES'!J$7,0)</f>
        <v>36.363636363636367</v>
      </c>
      <c r="M64" s="14">
        <f>IFERROR(100*_xlfn.IFNA(VLOOKUP($B64,KviZDarije10!$A$1:$N$1000, 8, 0), 0)/'TOP SCORES'!K$7,0)</f>
        <v>66.666666666666671</v>
      </c>
      <c r="N64" s="14">
        <f>IFERROR(100*_xlfn.IFNA(VLOOKUP($B64,KviZDarije11!$A$1:$N$1000, 8, 0), 0)/'TOP SCORES'!L$7,0)</f>
        <v>50</v>
      </c>
    </row>
    <row r="65" spans="1:14">
      <c r="A65" s="17">
        <f t="shared" ca="1" si="0"/>
        <v>64</v>
      </c>
      <c r="B65" s="12" t="s">
        <v>29</v>
      </c>
      <c r="C65" s="15" cm="1">
        <f t="array" aca="1" ref="C65" ca="1">SUM(LARGE(D65:N65,ROW(INDIRECT("1:8"))))</f>
        <v>385.15151515151518</v>
      </c>
      <c r="D65" s="14">
        <f>IFERROR(100*_xlfn.IFNA(VLOOKUP($B65,KviZDarije1!$A$1:$N$1000, 8, 0), 0)/'TOP SCORES'!B$7,0)</f>
        <v>0</v>
      </c>
      <c r="E65" s="14">
        <f>IFERROR(100*_xlfn.IFNA(VLOOKUP($B65,KviZDarije2!$A$1:$N$1000, 8, 0), 0)/'TOP SCORES'!C$7,0)</f>
        <v>60</v>
      </c>
      <c r="F65" s="14">
        <f>IFERROR(100*_xlfn.IFNA(VLOOKUP($B65,KviZDarije3!$A$1:$N$1000, 8, 0), 0)/'TOP SCORES'!D$7,0)</f>
        <v>81.818181818181813</v>
      </c>
      <c r="G65" s="14">
        <f>IFERROR(100*_xlfn.IFNA(VLOOKUP($B65,KviZDarije4!$A$1:$N$1000, 8, 0), 0)/'TOP SCORES'!E$7,0)</f>
        <v>60</v>
      </c>
      <c r="H65" s="14">
        <f>IFERROR(100*_xlfn.IFNA(VLOOKUP($B65,KviZDarije5!$A$1:$N$1000, 8, 0), 0)/'TOP SCORES'!F$7,0)</f>
        <v>0</v>
      </c>
      <c r="I65" s="14">
        <f>IFERROR(100*_xlfn.IFNA(VLOOKUP($B65,KviZDarije6!$A$1:$N$1000, 8, 0), 0)/'TOP SCORES'!G$7,0)</f>
        <v>0</v>
      </c>
      <c r="J65" s="14">
        <f>IFERROR(100*_xlfn.IFNA(VLOOKUP($B65,KviZDarije7!$A$1:$N$999, 8, 0), 0)/'TOP SCORES'!H$7,0)</f>
        <v>50</v>
      </c>
      <c r="K65" s="14">
        <f>IFERROR(100*_xlfn.IFNA(VLOOKUP($B65,KviZDarije8!$A$1:$N$1000, 8, 0), 0)/'TOP SCORES'!I$7,0)</f>
        <v>66.666666666666671</v>
      </c>
      <c r="L65" s="14">
        <f>IFERROR(100*_xlfn.IFNA(VLOOKUP($B65,KviZDarije9!$A$1:$N$1000, 8, 0), 0)/'TOP SCORES'!J$7,0)</f>
        <v>0</v>
      </c>
      <c r="M65" s="14">
        <f>IFERROR(100*_xlfn.IFNA(VLOOKUP($B65,KviZDarije10!$A$1:$N$1000, 8, 0), 0)/'TOP SCORES'!K$7,0)</f>
        <v>66.666666666666671</v>
      </c>
      <c r="N65" s="14">
        <f>IFERROR(100*_xlfn.IFNA(VLOOKUP($B65,KviZDarije11!$A$1:$N$1000, 8, 0), 0)/'TOP SCORES'!L$7,0)</f>
        <v>0</v>
      </c>
    </row>
    <row r="66" spans="1:14">
      <c r="A66" s="17">
        <f t="shared" ref="A66:A129" ca="1" si="1">RANK(C66,C$2:C$997)</f>
        <v>65</v>
      </c>
      <c r="B66" s="12" t="s">
        <v>103</v>
      </c>
      <c r="C66" s="15" cm="1">
        <f t="array" aca="1" ref="C66" ca="1">SUM(LARGE(D66:N66,ROW(INDIRECT("1:8"))))</f>
        <v>384.24242424242425</v>
      </c>
      <c r="D66" s="14">
        <f>IFERROR(100*_xlfn.IFNA(VLOOKUP($B66,KviZDarije1!$A$1:$N$1000, 8, 0), 0)/'TOP SCORES'!B$7,0)</f>
        <v>30</v>
      </c>
      <c r="E66" s="14">
        <f>IFERROR(100*_xlfn.IFNA(VLOOKUP($B66,KviZDarije2!$A$1:$N$1000, 8, 0), 0)/'TOP SCORES'!C$7,0)</f>
        <v>20</v>
      </c>
      <c r="F66" s="14">
        <f>IFERROR(100*_xlfn.IFNA(VLOOKUP($B66,KviZDarije3!$A$1:$N$1000, 8, 0), 0)/'TOP SCORES'!D$7,0)</f>
        <v>45.454545454545453</v>
      </c>
      <c r="G66" s="14">
        <f>IFERROR(100*_xlfn.IFNA(VLOOKUP($B66,KviZDarije4!$A$1:$N$1000, 8, 0), 0)/'TOP SCORES'!E$7,0)</f>
        <v>30</v>
      </c>
      <c r="H66" s="14">
        <f>IFERROR(100*_xlfn.IFNA(VLOOKUP($B66,KviZDarije5!$A$1:$N$1000, 8, 0), 0)/'TOP SCORES'!F$7,0)</f>
        <v>60</v>
      </c>
      <c r="I66" s="14">
        <f>IFERROR(100*_xlfn.IFNA(VLOOKUP($B66,KviZDarije6!$A$1:$N$1000, 8, 0), 0)/'TOP SCORES'!G$7,0)</f>
        <v>44.444444444444443</v>
      </c>
      <c r="J66" s="14">
        <f>IFERROR(100*_xlfn.IFNA(VLOOKUP($B66,KviZDarije7!$A$1:$N$999, 8, 0), 0)/'TOP SCORES'!H$7,0)</f>
        <v>50</v>
      </c>
      <c r="K66" s="14">
        <f>IFERROR(100*_xlfn.IFNA(VLOOKUP($B66,KviZDarije8!$A$1:$N$1000, 8, 0), 0)/'TOP SCORES'!I$7,0)</f>
        <v>44.444444444444443</v>
      </c>
      <c r="L66" s="14">
        <f>IFERROR(100*_xlfn.IFNA(VLOOKUP($B66,KviZDarije9!$A$1:$N$1000, 8, 0), 0)/'TOP SCORES'!J$7,0)</f>
        <v>45.454545454545453</v>
      </c>
      <c r="M66" s="14">
        <f>IFERROR(100*_xlfn.IFNA(VLOOKUP($B66,KviZDarije10!$A$1:$N$1000, 8, 0), 0)/'TOP SCORES'!K$7,0)</f>
        <v>44.444444444444443</v>
      </c>
      <c r="N66" s="14">
        <f>IFERROR(100*_xlfn.IFNA(VLOOKUP($B66,KviZDarije11!$A$1:$N$1000, 8, 0), 0)/'TOP SCORES'!L$7,0)</f>
        <v>50</v>
      </c>
    </row>
    <row r="67" spans="1:14">
      <c r="A67" s="17">
        <f t="shared" ca="1" si="1"/>
        <v>66</v>
      </c>
      <c r="B67" s="12" t="s">
        <v>55</v>
      </c>
      <c r="C67" s="15" cm="1">
        <f t="array" aca="1" ref="C67" ca="1">SUM(LARGE(D67:N67,ROW(INDIRECT("1:8"))))</f>
        <v>381.11111111111114</v>
      </c>
      <c r="D67" s="14">
        <f>IFERROR(100*_xlfn.IFNA(VLOOKUP($B67,KviZDarije1!$A$1:$N$1000, 8, 0), 0)/'TOP SCORES'!B$7,0)</f>
        <v>30</v>
      </c>
      <c r="E67" s="14">
        <f>IFERROR(100*_xlfn.IFNA(VLOOKUP($B67,KviZDarije2!$A$1:$N$1000, 8, 0), 0)/'TOP SCORES'!C$7,0)</f>
        <v>40</v>
      </c>
      <c r="F67" s="14">
        <f>IFERROR(100*_xlfn.IFNA(VLOOKUP($B67,KviZDarije3!$A$1:$N$1000, 8, 0), 0)/'TOP SCORES'!D$7,0)</f>
        <v>36.363636363636367</v>
      </c>
      <c r="G67" s="14">
        <f>IFERROR(100*_xlfn.IFNA(VLOOKUP($B67,KviZDarije4!$A$1:$N$1000, 8, 0), 0)/'TOP SCORES'!E$7,0)</f>
        <v>30</v>
      </c>
      <c r="H67" s="14">
        <f>IFERROR(100*_xlfn.IFNA(VLOOKUP($B67,KviZDarije5!$A$1:$N$1000, 8, 0), 0)/'TOP SCORES'!F$7,0)</f>
        <v>0</v>
      </c>
      <c r="I67" s="14">
        <f>IFERROR(100*_xlfn.IFNA(VLOOKUP($B67,KviZDarije6!$A$1:$N$1000, 8, 0), 0)/'TOP SCORES'!G$7,0)</f>
        <v>55.555555555555557</v>
      </c>
      <c r="J67" s="14">
        <f>IFERROR(100*_xlfn.IFNA(VLOOKUP($B67,KviZDarije7!$A$1:$N$999, 8, 0), 0)/'TOP SCORES'!H$7,0)</f>
        <v>50</v>
      </c>
      <c r="K67" s="14">
        <f>IFERROR(100*_xlfn.IFNA(VLOOKUP($B67,KviZDarije8!$A$1:$N$1000, 8, 0), 0)/'TOP SCORES'!I$7,0)</f>
        <v>55.555555555555557</v>
      </c>
      <c r="L67" s="14">
        <f>IFERROR(100*_xlfn.IFNA(VLOOKUP($B67,KviZDarije9!$A$1:$N$1000, 8, 0), 0)/'TOP SCORES'!J$7,0)</f>
        <v>63.636363636363633</v>
      </c>
      <c r="M67" s="14">
        <f>IFERROR(100*_xlfn.IFNA(VLOOKUP($B67,KviZDarije10!$A$1:$N$1000, 8, 0), 0)/'TOP SCORES'!K$7,0)</f>
        <v>22.222222222222221</v>
      </c>
      <c r="N67" s="14">
        <f>IFERROR(100*_xlfn.IFNA(VLOOKUP($B67,KviZDarije11!$A$1:$N$1000, 8, 0), 0)/'TOP SCORES'!L$7,0)</f>
        <v>50</v>
      </c>
    </row>
    <row r="68" spans="1:14">
      <c r="A68" s="17">
        <f t="shared" ca="1" si="1"/>
        <v>67</v>
      </c>
      <c r="B68" s="8" t="s">
        <v>187</v>
      </c>
      <c r="C68" s="15" cm="1">
        <f t="array" aca="1" ref="C68" ca="1">SUM(LARGE(D68:N68,ROW(INDIRECT("1:8"))))</f>
        <v>379.8989898989899</v>
      </c>
      <c r="D68" s="14">
        <f>IFERROR(100*_xlfn.IFNA(VLOOKUP($B68,KviZDarije1!$A$1:$N$1000, 8, 0), 0)/'TOP SCORES'!B$7,0)</f>
        <v>50</v>
      </c>
      <c r="E68" s="14">
        <f>IFERROR(100*_xlfn.IFNA(VLOOKUP($B68,KviZDarije2!$A$1:$N$1000, 8, 0), 0)/'TOP SCORES'!C$7,0)</f>
        <v>30</v>
      </c>
      <c r="F68" s="14">
        <f>IFERROR(100*_xlfn.IFNA(VLOOKUP($B68,KviZDarije3!$A$1:$N$1000, 8, 0), 0)/'TOP SCORES'!D$7,0)</f>
        <v>27.272727272727273</v>
      </c>
      <c r="G68" s="14">
        <f>IFERROR(100*_xlfn.IFNA(VLOOKUP($B68,KviZDarije4!$A$1:$N$1000, 8, 0), 0)/'TOP SCORES'!E$7,0)</f>
        <v>30</v>
      </c>
      <c r="H68" s="14">
        <f>IFERROR(100*_xlfn.IFNA(VLOOKUP($B68,KviZDarije5!$A$1:$N$1000, 8, 0), 0)/'TOP SCORES'!F$7,0)</f>
        <v>50</v>
      </c>
      <c r="I68" s="14">
        <f>IFERROR(100*_xlfn.IFNA(VLOOKUP($B68,KviZDarije6!$A$1:$N$1000, 8, 0), 0)/'TOP SCORES'!G$7,0)</f>
        <v>44.444444444444443</v>
      </c>
      <c r="J68" s="14">
        <f>IFERROR(100*_xlfn.IFNA(VLOOKUP($B68,KviZDarije7!$A$1:$N$999, 8, 0), 0)/'TOP SCORES'!H$7,0)</f>
        <v>30</v>
      </c>
      <c r="K68" s="14">
        <f>IFERROR(100*_xlfn.IFNA(VLOOKUP($B68,KviZDarije8!$A$1:$N$1000, 8, 0), 0)/'TOP SCORES'!I$7,0)</f>
        <v>33.333333333333336</v>
      </c>
      <c r="L68" s="14">
        <f>IFERROR(100*_xlfn.IFNA(VLOOKUP($B68,KviZDarije9!$A$1:$N$1000, 8, 0), 0)/'TOP SCORES'!J$7,0)</f>
        <v>45.454545454545453</v>
      </c>
      <c r="M68" s="14">
        <f>IFERROR(100*_xlfn.IFNA(VLOOKUP($B68,KviZDarije10!$A$1:$N$1000, 8, 0), 0)/'TOP SCORES'!K$7,0)</f>
        <v>66.666666666666671</v>
      </c>
      <c r="N68" s="14">
        <f>IFERROR(100*_xlfn.IFNA(VLOOKUP($B68,KviZDarije11!$A$1:$N$1000, 8, 0), 0)/'TOP SCORES'!L$7,0)</f>
        <v>60</v>
      </c>
    </row>
    <row r="69" spans="1:14">
      <c r="A69" s="17">
        <f t="shared" ca="1" si="1"/>
        <v>68</v>
      </c>
      <c r="B69" s="12" t="s">
        <v>192</v>
      </c>
      <c r="C69" s="15" cm="1">
        <f t="array" aca="1" ref="C69" ca="1">SUM(LARGE(D69:N69,ROW(INDIRECT("1:8"))))</f>
        <v>377.37373737373736</v>
      </c>
      <c r="D69" s="14">
        <f>IFERROR(100*_xlfn.IFNA(VLOOKUP($B69,KviZDarije1!$A$1:$N$1000, 8, 0), 0)/'TOP SCORES'!B$7,0)</f>
        <v>40</v>
      </c>
      <c r="E69" s="14">
        <f>IFERROR(100*_xlfn.IFNA(VLOOKUP($B69,KviZDarije2!$A$1:$N$1000, 8, 0), 0)/'TOP SCORES'!C$7,0)</f>
        <v>50</v>
      </c>
      <c r="F69" s="14">
        <f>IFERROR(100*_xlfn.IFNA(VLOOKUP($B69,KviZDarije3!$A$1:$N$1000, 8, 0), 0)/'TOP SCORES'!D$7,0)</f>
        <v>45.454545454545453</v>
      </c>
      <c r="G69" s="14">
        <f>IFERROR(100*_xlfn.IFNA(VLOOKUP($B69,KviZDarije4!$A$1:$N$1000, 8, 0), 0)/'TOP SCORES'!E$7,0)</f>
        <v>30</v>
      </c>
      <c r="H69" s="14">
        <f>IFERROR(100*_xlfn.IFNA(VLOOKUP($B69,KviZDarije5!$A$1:$N$1000, 8, 0), 0)/'TOP SCORES'!F$7,0)</f>
        <v>40</v>
      </c>
      <c r="I69" s="14">
        <f>IFERROR(100*_xlfn.IFNA(VLOOKUP($B69,KviZDarije6!$A$1:$N$1000, 8, 0), 0)/'TOP SCORES'!G$7,0)</f>
        <v>33.333333333333336</v>
      </c>
      <c r="J69" s="14">
        <f>IFERROR(100*_xlfn.IFNA(VLOOKUP($B69,KviZDarije7!$A$1:$N$999, 8, 0), 0)/'TOP SCORES'!H$7,0)</f>
        <v>50</v>
      </c>
      <c r="K69" s="14">
        <f>IFERROR(100*_xlfn.IFNA(VLOOKUP($B69,KviZDarije8!$A$1:$N$1000, 8, 0), 0)/'TOP SCORES'!I$7,0)</f>
        <v>55.555555555555557</v>
      </c>
      <c r="L69" s="14">
        <f>IFERROR(100*_xlfn.IFNA(VLOOKUP($B69,KviZDarije9!$A$1:$N$1000, 8, 0), 0)/'TOP SCORES'!J$7,0)</f>
        <v>36.363636363636367</v>
      </c>
      <c r="M69" s="14">
        <f>IFERROR(100*_xlfn.IFNA(VLOOKUP($B69,KviZDarije10!$A$1:$N$1000, 8, 0), 0)/'TOP SCORES'!K$7,0)</f>
        <v>0</v>
      </c>
      <c r="N69" s="14">
        <f>IFERROR(100*_xlfn.IFNA(VLOOKUP($B69,KviZDarije11!$A$1:$N$1000, 8, 0), 0)/'TOP SCORES'!L$7,0)</f>
        <v>60</v>
      </c>
    </row>
    <row r="70" spans="1:14">
      <c r="A70" s="17">
        <f t="shared" ca="1" si="1"/>
        <v>69</v>
      </c>
      <c r="B70" s="12" t="s">
        <v>12</v>
      </c>
      <c r="C70" s="15" cm="1">
        <f t="array" aca="1" ref="C70" ca="1">SUM(LARGE(D70:N70,ROW(INDIRECT("1:8"))))</f>
        <v>377.07070707070704</v>
      </c>
      <c r="D70" s="14">
        <f>IFERROR(100*_xlfn.IFNA(VLOOKUP($B70,KviZDarije1!$A$1:$N$1000, 8, 0), 0)/'TOP SCORES'!B$7,0)</f>
        <v>40</v>
      </c>
      <c r="E70" s="14">
        <f>IFERROR(100*_xlfn.IFNA(VLOOKUP($B70,KviZDarije2!$A$1:$N$1000, 8, 0), 0)/'TOP SCORES'!C$7,0)</f>
        <v>50</v>
      </c>
      <c r="F70" s="14">
        <f>IFERROR(100*_xlfn.IFNA(VLOOKUP($B70,KviZDarije3!$A$1:$N$1000, 8, 0), 0)/'TOP SCORES'!D$7,0)</f>
        <v>45.454545454545453</v>
      </c>
      <c r="G70" s="14">
        <f>IFERROR(100*_xlfn.IFNA(VLOOKUP($B70,KviZDarije4!$A$1:$N$1000, 8, 0), 0)/'TOP SCORES'!E$7,0)</f>
        <v>20</v>
      </c>
      <c r="H70" s="14">
        <f>IFERROR(100*_xlfn.IFNA(VLOOKUP($B70,KviZDarije5!$A$1:$N$1000, 8, 0), 0)/'TOP SCORES'!F$7,0)</f>
        <v>40</v>
      </c>
      <c r="I70" s="14">
        <f>IFERROR(100*_xlfn.IFNA(VLOOKUP($B70,KviZDarije6!$A$1:$N$1000, 8, 0), 0)/'TOP SCORES'!G$7,0)</f>
        <v>33.333333333333336</v>
      </c>
      <c r="J70" s="14">
        <f>IFERROR(100*_xlfn.IFNA(VLOOKUP($B70,KviZDarije7!$A$1:$N$999, 8, 0), 0)/'TOP SCORES'!H$7,0)</f>
        <v>30</v>
      </c>
      <c r="K70" s="14">
        <f>IFERROR(100*_xlfn.IFNA(VLOOKUP($B70,KviZDarije8!$A$1:$N$1000, 8, 0), 0)/'TOP SCORES'!I$7,0)</f>
        <v>11.111111111111111</v>
      </c>
      <c r="L70" s="14">
        <f>IFERROR(100*_xlfn.IFNA(VLOOKUP($B70,KviZDarije9!$A$1:$N$1000, 8, 0), 0)/'TOP SCORES'!J$7,0)</f>
        <v>72.727272727272734</v>
      </c>
      <c r="M70" s="14">
        <f>IFERROR(100*_xlfn.IFNA(VLOOKUP($B70,KviZDarije10!$A$1:$N$1000, 8, 0), 0)/'TOP SCORES'!K$7,0)</f>
        <v>55.555555555555557</v>
      </c>
      <c r="N70" s="14">
        <f>IFERROR(100*_xlfn.IFNA(VLOOKUP($B70,KviZDarije11!$A$1:$N$1000, 8, 0), 0)/'TOP SCORES'!L$7,0)</f>
        <v>40</v>
      </c>
    </row>
    <row r="71" spans="1:14">
      <c r="A71" s="17">
        <f t="shared" ca="1" si="1"/>
        <v>70</v>
      </c>
      <c r="B71" s="12" t="s">
        <v>61</v>
      </c>
      <c r="C71" s="15" cm="1">
        <f t="array" aca="1" ref="C71" ca="1">SUM(LARGE(D71:N71,ROW(INDIRECT("1:8"))))</f>
        <v>374.24242424242425</v>
      </c>
      <c r="D71" s="14">
        <f>IFERROR(100*_xlfn.IFNA(VLOOKUP($B71,KviZDarije1!$A$1:$N$1000, 8, 0), 0)/'TOP SCORES'!B$7,0)</f>
        <v>0</v>
      </c>
      <c r="E71" s="14">
        <f>IFERROR(100*_xlfn.IFNA(VLOOKUP($B71,KviZDarije2!$A$1:$N$1000, 8, 0), 0)/'TOP SCORES'!C$7,0)</f>
        <v>30</v>
      </c>
      <c r="F71" s="14">
        <f>IFERROR(100*_xlfn.IFNA(VLOOKUP($B71,KviZDarije3!$A$1:$N$1000, 8, 0), 0)/'TOP SCORES'!D$7,0)</f>
        <v>36.363636363636367</v>
      </c>
      <c r="G71" s="14">
        <f>IFERROR(100*_xlfn.IFNA(VLOOKUP($B71,KviZDarije4!$A$1:$N$1000, 8, 0), 0)/'TOP SCORES'!E$7,0)</f>
        <v>30</v>
      </c>
      <c r="H71" s="14">
        <f>IFERROR(100*_xlfn.IFNA(VLOOKUP($B71,KviZDarije5!$A$1:$N$1000, 8, 0), 0)/'TOP SCORES'!F$7,0)</f>
        <v>50</v>
      </c>
      <c r="I71" s="14">
        <f>IFERROR(100*_xlfn.IFNA(VLOOKUP($B71,KviZDarije6!$A$1:$N$1000, 8, 0), 0)/'TOP SCORES'!G$7,0)</f>
        <v>55.555555555555557</v>
      </c>
      <c r="J71" s="14">
        <f>IFERROR(100*_xlfn.IFNA(VLOOKUP($B71,KviZDarije7!$A$1:$N$999, 8, 0), 0)/'TOP SCORES'!H$7,0)</f>
        <v>50</v>
      </c>
      <c r="K71" s="14">
        <f>IFERROR(100*_xlfn.IFNA(VLOOKUP($B71,KviZDarije8!$A$1:$N$1000, 8, 0), 0)/'TOP SCORES'!I$7,0)</f>
        <v>44.444444444444443</v>
      </c>
      <c r="L71" s="14">
        <f>IFERROR(100*_xlfn.IFNA(VLOOKUP($B71,KviZDarije9!$A$1:$N$1000, 8, 0), 0)/'TOP SCORES'!J$7,0)</f>
        <v>54.545454545454547</v>
      </c>
      <c r="M71" s="14">
        <f>IFERROR(100*_xlfn.IFNA(VLOOKUP($B71,KviZDarije10!$A$1:$N$1000, 8, 0), 0)/'TOP SCORES'!K$7,0)</f>
        <v>33.333333333333336</v>
      </c>
      <c r="N71" s="14">
        <f>IFERROR(100*_xlfn.IFNA(VLOOKUP($B71,KviZDarije11!$A$1:$N$1000, 8, 0), 0)/'TOP SCORES'!L$7,0)</f>
        <v>50</v>
      </c>
    </row>
    <row r="72" spans="1:14">
      <c r="A72" s="17">
        <f t="shared" ca="1" si="1"/>
        <v>71</v>
      </c>
      <c r="B72" s="12" t="s">
        <v>101</v>
      </c>
      <c r="C72" s="15" cm="1">
        <f t="array" aca="1" ref="C72" ca="1">SUM(LARGE(D72:N72,ROW(INDIRECT("1:8"))))</f>
        <v>373.93939393939394</v>
      </c>
      <c r="D72" s="14">
        <f>IFERROR(100*_xlfn.IFNA(VLOOKUP($B72,KviZDarije1!$A$1:$N$1000, 8, 0), 0)/'TOP SCORES'!B$7,0)</f>
        <v>70</v>
      </c>
      <c r="E72" s="14">
        <f>IFERROR(100*_xlfn.IFNA(VLOOKUP($B72,KviZDarije2!$A$1:$N$1000, 8, 0), 0)/'TOP SCORES'!C$7,0)</f>
        <v>60</v>
      </c>
      <c r="F72" s="14">
        <f>IFERROR(100*_xlfn.IFNA(VLOOKUP($B72,KviZDarije3!$A$1:$N$1000, 8, 0), 0)/'TOP SCORES'!D$7,0)</f>
        <v>63.636363636363633</v>
      </c>
      <c r="G72" s="14">
        <f>IFERROR(100*_xlfn.IFNA(VLOOKUP($B72,KviZDarije4!$A$1:$N$1000, 8, 0), 0)/'TOP SCORES'!E$7,0)</f>
        <v>0</v>
      </c>
      <c r="H72" s="14">
        <f>IFERROR(100*_xlfn.IFNA(VLOOKUP($B72,KviZDarije5!$A$1:$N$1000, 8, 0), 0)/'TOP SCORES'!F$7,0)</f>
        <v>50</v>
      </c>
      <c r="I72" s="14">
        <f>IFERROR(100*_xlfn.IFNA(VLOOKUP($B72,KviZDarije6!$A$1:$N$1000, 8, 0), 0)/'TOP SCORES'!G$7,0)</f>
        <v>0</v>
      </c>
      <c r="J72" s="14">
        <f>IFERROR(100*_xlfn.IFNA(VLOOKUP($B72,KviZDarije7!$A$1:$N$999, 8, 0), 0)/'TOP SCORES'!H$7,0)</f>
        <v>0</v>
      </c>
      <c r="K72" s="14">
        <f>IFERROR(100*_xlfn.IFNA(VLOOKUP($B72,KviZDarije8!$A$1:$N$1000, 8, 0), 0)/'TOP SCORES'!I$7,0)</f>
        <v>66.666666666666671</v>
      </c>
      <c r="L72" s="14">
        <f>IFERROR(100*_xlfn.IFNA(VLOOKUP($B72,KviZDarije9!$A$1:$N$1000, 8, 0), 0)/'TOP SCORES'!J$7,0)</f>
        <v>63.636363636363633</v>
      </c>
      <c r="M72" s="14">
        <f>IFERROR(100*_xlfn.IFNA(VLOOKUP($B72,KviZDarije10!$A$1:$N$1000, 8, 0), 0)/'TOP SCORES'!K$7,0)</f>
        <v>0</v>
      </c>
      <c r="N72" s="14">
        <f>IFERROR(100*_xlfn.IFNA(VLOOKUP($B72,KviZDarije11!$A$1:$N$1000, 8, 0), 0)/'TOP SCORES'!L$7,0)</f>
        <v>0</v>
      </c>
    </row>
    <row r="73" spans="1:14">
      <c r="A73" s="17">
        <f t="shared" ca="1" si="1"/>
        <v>72</v>
      </c>
      <c r="B73" s="8" t="s">
        <v>137</v>
      </c>
      <c r="C73" s="15" cm="1">
        <f t="array" aca="1" ref="C73" ca="1">SUM(LARGE(D73:N73,ROW(INDIRECT("1:8"))))</f>
        <v>371.11111111111109</v>
      </c>
      <c r="D73" s="14">
        <f>IFERROR(100*_xlfn.IFNA(VLOOKUP($B73,KviZDarije1!$A$1:$N$1000, 8, 0), 0)/'TOP SCORES'!B$7,0)</f>
        <v>60</v>
      </c>
      <c r="E73" s="14">
        <f>IFERROR(100*_xlfn.IFNA(VLOOKUP($B73,KviZDarije2!$A$1:$N$1000, 8, 0), 0)/'TOP SCORES'!C$7,0)</f>
        <v>60</v>
      </c>
      <c r="F73" s="14">
        <f>IFERROR(100*_xlfn.IFNA(VLOOKUP($B73,KviZDarije3!$A$1:$N$1000, 8, 0), 0)/'TOP SCORES'!D$7,0)</f>
        <v>45.454545454545453</v>
      </c>
      <c r="G73" s="14">
        <f>IFERROR(100*_xlfn.IFNA(VLOOKUP($B73,KviZDarije4!$A$1:$N$1000, 8, 0), 0)/'TOP SCORES'!E$7,0)</f>
        <v>30</v>
      </c>
      <c r="H73" s="14">
        <f>IFERROR(100*_xlfn.IFNA(VLOOKUP($B73,KviZDarije5!$A$1:$N$1000, 8, 0), 0)/'TOP SCORES'!F$7,0)</f>
        <v>0</v>
      </c>
      <c r="I73" s="14">
        <f>IFERROR(100*_xlfn.IFNA(VLOOKUP($B73,KviZDarije6!$A$1:$N$1000, 8, 0), 0)/'TOP SCORES'!G$7,0)</f>
        <v>33.333333333333336</v>
      </c>
      <c r="J73" s="14">
        <f>IFERROR(100*_xlfn.IFNA(VLOOKUP($B73,KviZDarije7!$A$1:$N$999, 8, 0), 0)/'TOP SCORES'!H$7,0)</f>
        <v>0</v>
      </c>
      <c r="K73" s="14">
        <f>IFERROR(100*_xlfn.IFNA(VLOOKUP($B73,KviZDarije8!$A$1:$N$1000, 8, 0), 0)/'TOP SCORES'!I$7,0)</f>
        <v>44.444444444444443</v>
      </c>
      <c r="L73" s="14">
        <f>IFERROR(100*_xlfn.IFNA(VLOOKUP($B73,KviZDarije9!$A$1:$N$1000, 8, 0), 0)/'TOP SCORES'!J$7,0)</f>
        <v>54.545454545454547</v>
      </c>
      <c r="M73" s="14">
        <f>IFERROR(100*_xlfn.IFNA(VLOOKUP($B73,KviZDarije10!$A$1:$N$1000, 8, 0), 0)/'TOP SCORES'!K$7,0)</f>
        <v>33.333333333333336</v>
      </c>
      <c r="N73" s="14">
        <f>IFERROR(100*_xlfn.IFNA(VLOOKUP($B73,KviZDarije11!$A$1:$N$1000, 8, 0), 0)/'TOP SCORES'!L$7,0)</f>
        <v>40</v>
      </c>
    </row>
    <row r="74" spans="1:14">
      <c r="A74" s="17">
        <f t="shared" ca="1" si="1"/>
        <v>73</v>
      </c>
      <c r="B74" s="12" t="s">
        <v>225</v>
      </c>
      <c r="C74" s="15" cm="1">
        <f t="array" aca="1" ref="C74" ca="1">SUM(LARGE(D74:N74,ROW(INDIRECT("1:8"))))</f>
        <v>371.01010101010098</v>
      </c>
      <c r="D74" s="14">
        <f>IFERROR(100*_xlfn.IFNA(VLOOKUP($B74,KviZDarije1!$A$1:$N$1000, 8, 0), 0)/'TOP SCORES'!B$7,0)</f>
        <v>0</v>
      </c>
      <c r="E74" s="14">
        <f>IFERROR(100*_xlfn.IFNA(VLOOKUP($B74,KviZDarije2!$A$1:$N$1000, 8, 0), 0)/'TOP SCORES'!C$7,0)</f>
        <v>0</v>
      </c>
      <c r="F74" s="14">
        <f>IFERROR(100*_xlfn.IFNA(VLOOKUP($B74,KviZDarije3!$A$1:$N$1000, 8, 0), 0)/'TOP SCORES'!D$7,0)</f>
        <v>45.454545454545453</v>
      </c>
      <c r="G74" s="14">
        <f>IFERROR(100*_xlfn.IFNA(VLOOKUP($B74,KviZDarije4!$A$1:$N$1000, 8, 0), 0)/'TOP SCORES'!E$7,0)</f>
        <v>70</v>
      </c>
      <c r="H74" s="14">
        <f>IFERROR(100*_xlfn.IFNA(VLOOKUP($B74,KviZDarije5!$A$1:$N$1000, 8, 0), 0)/'TOP SCORES'!F$7,0)</f>
        <v>100</v>
      </c>
      <c r="I74" s="14">
        <f>IFERROR(100*_xlfn.IFNA(VLOOKUP($B74,KviZDarije6!$A$1:$N$1000, 8, 0), 0)/'TOP SCORES'!G$7,0)</f>
        <v>77.777777777777771</v>
      </c>
      <c r="J74" s="14">
        <f>IFERROR(100*_xlfn.IFNA(VLOOKUP($B74,KviZDarije7!$A$1:$N$999, 8, 0), 0)/'TOP SCORES'!H$7,0)</f>
        <v>0</v>
      </c>
      <c r="K74" s="14">
        <f>IFERROR(100*_xlfn.IFNA(VLOOKUP($B74,KviZDarije8!$A$1:$N$1000, 8, 0), 0)/'TOP SCORES'!I$7,0)</f>
        <v>0</v>
      </c>
      <c r="L74" s="14">
        <f>IFERROR(100*_xlfn.IFNA(VLOOKUP($B74,KviZDarije9!$A$1:$N$1000, 8, 0), 0)/'TOP SCORES'!J$7,0)</f>
        <v>0</v>
      </c>
      <c r="M74" s="14">
        <f>IFERROR(100*_xlfn.IFNA(VLOOKUP($B74,KviZDarije10!$A$1:$N$1000, 8, 0), 0)/'TOP SCORES'!K$7,0)</f>
        <v>77.777777777777771</v>
      </c>
      <c r="N74" s="14">
        <f>IFERROR(100*_xlfn.IFNA(VLOOKUP($B74,KviZDarije11!$A$1:$N$1000, 8, 0), 0)/'TOP SCORES'!L$7,0)</f>
        <v>0</v>
      </c>
    </row>
    <row r="75" spans="1:14">
      <c r="A75" s="17">
        <f t="shared" ca="1" si="1"/>
        <v>74</v>
      </c>
      <c r="B75" s="12" t="s">
        <v>188</v>
      </c>
      <c r="C75" s="15" cm="1">
        <f t="array" aca="1" ref="C75" ca="1">SUM(LARGE(D75:N75,ROW(INDIRECT("1:8"))))</f>
        <v>369.79797979797985</v>
      </c>
      <c r="D75" s="14">
        <f>IFERROR(100*_xlfn.IFNA(VLOOKUP($B75,KviZDarije1!$A$1:$N$1000, 8, 0), 0)/'TOP SCORES'!B$7,0)</f>
        <v>50</v>
      </c>
      <c r="E75" s="14">
        <f>IFERROR(100*_xlfn.IFNA(VLOOKUP($B75,KviZDarije2!$A$1:$N$1000, 8, 0), 0)/'TOP SCORES'!C$7,0)</f>
        <v>0</v>
      </c>
      <c r="F75" s="14">
        <f>IFERROR(100*_xlfn.IFNA(VLOOKUP($B75,KviZDarije3!$A$1:$N$1000, 8, 0), 0)/'TOP SCORES'!D$7,0)</f>
        <v>36.363636363636367</v>
      </c>
      <c r="G75" s="14">
        <f>IFERROR(100*_xlfn.IFNA(VLOOKUP($B75,KviZDarije4!$A$1:$N$1000, 8, 0), 0)/'TOP SCORES'!E$7,0)</f>
        <v>60</v>
      </c>
      <c r="H75" s="14">
        <f>IFERROR(100*_xlfn.IFNA(VLOOKUP($B75,KviZDarije5!$A$1:$N$1000, 8, 0), 0)/'TOP SCORES'!F$7,0)</f>
        <v>40</v>
      </c>
      <c r="I75" s="14">
        <f>IFERROR(100*_xlfn.IFNA(VLOOKUP($B75,KviZDarije6!$A$1:$N$1000, 8, 0), 0)/'TOP SCORES'!G$7,0)</f>
        <v>44.444444444444443</v>
      </c>
      <c r="J75" s="14">
        <f>IFERROR(100*_xlfn.IFNA(VLOOKUP($B75,KviZDarije7!$A$1:$N$999, 8, 0), 0)/'TOP SCORES'!H$7,0)</f>
        <v>40</v>
      </c>
      <c r="K75" s="14">
        <f>IFERROR(100*_xlfn.IFNA(VLOOKUP($B75,KviZDarije8!$A$1:$N$1000, 8, 0), 0)/'TOP SCORES'!I$7,0)</f>
        <v>0</v>
      </c>
      <c r="L75" s="14">
        <f>IFERROR(100*_xlfn.IFNA(VLOOKUP($B75,KviZDarije9!$A$1:$N$1000, 8, 0), 0)/'TOP SCORES'!J$7,0)</f>
        <v>54.545454545454547</v>
      </c>
      <c r="M75" s="14">
        <f>IFERROR(100*_xlfn.IFNA(VLOOKUP($B75,KviZDarije10!$A$1:$N$1000, 8, 0), 0)/'TOP SCORES'!K$7,0)</f>
        <v>44.444444444444443</v>
      </c>
      <c r="N75" s="14">
        <f>IFERROR(100*_xlfn.IFNA(VLOOKUP($B75,KviZDarije11!$A$1:$N$1000, 8, 0), 0)/'TOP SCORES'!L$7,0)</f>
        <v>0</v>
      </c>
    </row>
    <row r="76" spans="1:14">
      <c r="A76" s="17">
        <f t="shared" ca="1" si="1"/>
        <v>75</v>
      </c>
      <c r="B76" s="8" t="s">
        <v>134</v>
      </c>
      <c r="C76" s="15" cm="1">
        <f t="array" aca="1" ref="C76" ca="1">SUM(LARGE(D76:N76,ROW(INDIRECT("1:8"))))</f>
        <v>366.66666666666669</v>
      </c>
      <c r="D76" s="14">
        <f>IFERROR(100*_xlfn.IFNA(VLOOKUP($B76,KviZDarije1!$A$1:$N$1000, 8, 0), 0)/'TOP SCORES'!B$7,0)</f>
        <v>60</v>
      </c>
      <c r="E76" s="14">
        <f>IFERROR(100*_xlfn.IFNA(VLOOKUP($B76,KviZDarije2!$A$1:$N$1000, 8, 0), 0)/'TOP SCORES'!C$7,0)</f>
        <v>0</v>
      </c>
      <c r="F76" s="14">
        <f>IFERROR(100*_xlfn.IFNA(VLOOKUP($B76,KviZDarije3!$A$1:$N$1000, 8, 0), 0)/'TOP SCORES'!D$7,0)</f>
        <v>0</v>
      </c>
      <c r="G76" s="14">
        <f>IFERROR(100*_xlfn.IFNA(VLOOKUP($B76,KviZDarije4!$A$1:$N$1000, 8, 0), 0)/'TOP SCORES'!E$7,0)</f>
        <v>60</v>
      </c>
      <c r="H76" s="14">
        <f>IFERROR(100*_xlfn.IFNA(VLOOKUP($B76,KviZDarije5!$A$1:$N$1000, 8, 0), 0)/'TOP SCORES'!F$7,0)</f>
        <v>0</v>
      </c>
      <c r="I76" s="14">
        <f>IFERROR(100*_xlfn.IFNA(VLOOKUP($B76,KviZDarije6!$A$1:$N$1000, 8, 0), 0)/'TOP SCORES'!G$7,0)</f>
        <v>100</v>
      </c>
      <c r="J76" s="14">
        <f>IFERROR(100*_xlfn.IFNA(VLOOKUP($B76,KviZDarije7!$A$1:$N$999, 8, 0), 0)/'TOP SCORES'!H$7,0)</f>
        <v>80</v>
      </c>
      <c r="K76" s="14">
        <f>IFERROR(100*_xlfn.IFNA(VLOOKUP($B76,KviZDarije8!$A$1:$N$1000, 8, 0), 0)/'TOP SCORES'!I$7,0)</f>
        <v>66.666666666666671</v>
      </c>
      <c r="L76" s="14">
        <f>IFERROR(100*_xlfn.IFNA(VLOOKUP($B76,KviZDarije9!$A$1:$N$1000, 8, 0), 0)/'TOP SCORES'!J$7,0)</f>
        <v>0</v>
      </c>
      <c r="M76" s="14">
        <f>IFERROR(100*_xlfn.IFNA(VLOOKUP($B76,KviZDarije10!$A$1:$N$1000, 8, 0), 0)/'TOP SCORES'!K$7,0)</f>
        <v>0</v>
      </c>
      <c r="N76" s="14">
        <f>IFERROR(100*_xlfn.IFNA(VLOOKUP($B76,KviZDarije11!$A$1:$N$1000, 8, 0), 0)/'TOP SCORES'!L$7,0)</f>
        <v>0</v>
      </c>
    </row>
    <row r="77" spans="1:14">
      <c r="A77" s="17">
        <f t="shared" ca="1" si="1"/>
        <v>76</v>
      </c>
      <c r="B77" s="8" t="s">
        <v>196</v>
      </c>
      <c r="C77" s="15" cm="1">
        <f t="array" aca="1" ref="C77" ca="1">SUM(LARGE(D77:N77,ROW(INDIRECT("1:8"))))</f>
        <v>359.59595959595958</v>
      </c>
      <c r="D77" s="14">
        <f>IFERROR(100*_xlfn.IFNA(VLOOKUP($B77,KviZDarije1!$A$1:$N$1000, 8, 0), 0)/'TOP SCORES'!B$7,0)</f>
        <v>40</v>
      </c>
      <c r="E77" s="14">
        <f>IFERROR(100*_xlfn.IFNA(VLOOKUP($B77,KviZDarije2!$A$1:$N$1000, 8, 0), 0)/'TOP SCORES'!C$7,0)</f>
        <v>0</v>
      </c>
      <c r="F77" s="14">
        <f>IFERROR(100*_xlfn.IFNA(VLOOKUP($B77,KviZDarije3!$A$1:$N$1000, 8, 0), 0)/'TOP SCORES'!D$7,0)</f>
        <v>36.363636363636367</v>
      </c>
      <c r="G77" s="14">
        <f>IFERROR(100*_xlfn.IFNA(VLOOKUP($B77,KviZDarije4!$A$1:$N$1000, 8, 0), 0)/'TOP SCORES'!E$7,0)</f>
        <v>20</v>
      </c>
      <c r="H77" s="14">
        <f>IFERROR(100*_xlfn.IFNA(VLOOKUP($B77,KviZDarije5!$A$1:$N$1000, 8, 0), 0)/'TOP SCORES'!F$7,0)</f>
        <v>70</v>
      </c>
      <c r="I77" s="14">
        <f>IFERROR(100*_xlfn.IFNA(VLOOKUP($B77,KviZDarije6!$A$1:$N$1000, 8, 0), 0)/'TOP SCORES'!G$7,0)</f>
        <v>33.333333333333336</v>
      </c>
      <c r="J77" s="14">
        <f>IFERROR(100*_xlfn.IFNA(VLOOKUP($B77,KviZDarije7!$A$1:$N$999, 8, 0), 0)/'TOP SCORES'!H$7,0)</f>
        <v>40</v>
      </c>
      <c r="K77" s="14">
        <f>IFERROR(100*_xlfn.IFNA(VLOOKUP($B77,KviZDarije8!$A$1:$N$1000, 8, 0), 0)/'TOP SCORES'!I$7,0)</f>
        <v>44.444444444444443</v>
      </c>
      <c r="L77" s="14">
        <f>IFERROR(100*_xlfn.IFNA(VLOOKUP($B77,KviZDarije9!$A$1:$N$1000, 8, 0), 0)/'TOP SCORES'!J$7,0)</f>
        <v>45.454545454545453</v>
      </c>
      <c r="M77" s="14">
        <f>IFERROR(100*_xlfn.IFNA(VLOOKUP($B77,KviZDarije10!$A$1:$N$1000, 8, 0), 0)/'TOP SCORES'!K$7,0)</f>
        <v>0</v>
      </c>
      <c r="N77" s="14">
        <f>IFERROR(100*_xlfn.IFNA(VLOOKUP($B77,KviZDarije11!$A$1:$N$1000, 8, 0), 0)/'TOP SCORES'!L$7,0)</f>
        <v>50</v>
      </c>
    </row>
    <row r="78" spans="1:14">
      <c r="A78" s="17">
        <f t="shared" ca="1" si="1"/>
        <v>77</v>
      </c>
      <c r="B78" s="12" t="s">
        <v>271</v>
      </c>
      <c r="C78" s="15" cm="1">
        <f t="array" aca="1" ref="C78" ca="1">SUM(LARGE(D78:N78,ROW(INDIRECT("1:8"))))</f>
        <v>346.66666666666669</v>
      </c>
      <c r="D78" s="14">
        <f>IFERROR(100*_xlfn.IFNA(VLOOKUP($B78,KviZDarije1!$A$1:$N$1000, 8, 0), 0)/'TOP SCORES'!B$7,0)</f>
        <v>0</v>
      </c>
      <c r="E78" s="14">
        <f>IFERROR(100*_xlfn.IFNA(VLOOKUP($B78,KviZDarije2!$A$1:$N$1000, 8, 0), 0)/'TOP SCORES'!C$7,0)</f>
        <v>0</v>
      </c>
      <c r="F78" s="14">
        <f>IFERROR(100*_xlfn.IFNA(VLOOKUP($B78,KviZDarije3!$A$1:$N$1000, 8, 0), 0)/'TOP SCORES'!D$7,0)</f>
        <v>0</v>
      </c>
      <c r="G78" s="14">
        <f>IFERROR(100*_xlfn.IFNA(VLOOKUP($B78,KviZDarije4!$A$1:$N$1000, 8, 0), 0)/'TOP SCORES'!E$7,0)</f>
        <v>0</v>
      </c>
      <c r="H78" s="14">
        <f>IFERROR(100*_xlfn.IFNA(VLOOKUP($B78,KviZDarije5!$A$1:$N$1000, 8, 0), 0)/'TOP SCORES'!F$7,0)</f>
        <v>90</v>
      </c>
      <c r="I78" s="14">
        <f>IFERROR(100*_xlfn.IFNA(VLOOKUP($B78,KviZDarije6!$A$1:$N$1000, 8, 0), 0)/'TOP SCORES'!G$7,0)</f>
        <v>66.666666666666671</v>
      </c>
      <c r="J78" s="14">
        <f>IFERROR(100*_xlfn.IFNA(VLOOKUP($B78,KviZDarije7!$A$1:$N$999, 8, 0), 0)/'TOP SCORES'!H$7,0)</f>
        <v>90</v>
      </c>
      <c r="K78" s="14">
        <f>IFERROR(100*_xlfn.IFNA(VLOOKUP($B78,KviZDarije8!$A$1:$N$1000, 8, 0), 0)/'TOP SCORES'!I$7,0)</f>
        <v>0</v>
      </c>
      <c r="L78" s="14">
        <f>IFERROR(100*_xlfn.IFNA(VLOOKUP($B78,KviZDarije9!$A$1:$N$1000, 8, 0), 0)/'TOP SCORES'!J$7,0)</f>
        <v>100</v>
      </c>
      <c r="M78" s="14">
        <f>IFERROR(100*_xlfn.IFNA(VLOOKUP($B78,KviZDarije10!$A$1:$N$1000, 8, 0), 0)/'TOP SCORES'!K$7,0)</f>
        <v>0</v>
      </c>
      <c r="N78" s="14">
        <f>IFERROR(100*_xlfn.IFNA(VLOOKUP($B78,KviZDarije11!$A$1:$N$1000, 8, 0), 0)/'TOP SCORES'!L$7,0)</f>
        <v>0</v>
      </c>
    </row>
    <row r="79" spans="1:14">
      <c r="A79" s="17">
        <f t="shared" ca="1" si="1"/>
        <v>78</v>
      </c>
      <c r="B79" s="8" t="s">
        <v>22</v>
      </c>
      <c r="C79" s="15" cm="1">
        <f t="array" aca="1" ref="C79" ca="1">SUM(LARGE(D79:N79,ROW(INDIRECT("1:8"))))</f>
        <v>341.61616161616166</v>
      </c>
      <c r="D79" s="14">
        <f>IFERROR(100*_xlfn.IFNA(VLOOKUP($B79,KviZDarije1!$A$1:$N$1000, 8, 0), 0)/'TOP SCORES'!B$7,0)</f>
        <v>60</v>
      </c>
      <c r="E79" s="14">
        <f>IFERROR(100*_xlfn.IFNA(VLOOKUP($B79,KviZDarije2!$A$1:$N$1000, 8, 0), 0)/'TOP SCORES'!C$7,0)</f>
        <v>50</v>
      </c>
      <c r="F79" s="14">
        <f>IFERROR(100*_xlfn.IFNA(VLOOKUP($B79,KviZDarije3!$A$1:$N$1000, 8, 0), 0)/'TOP SCORES'!D$7,0)</f>
        <v>36.363636363636367</v>
      </c>
      <c r="G79" s="14">
        <f>IFERROR(100*_xlfn.IFNA(VLOOKUP($B79,KviZDarije4!$A$1:$N$1000, 8, 0), 0)/'TOP SCORES'!E$7,0)</f>
        <v>40</v>
      </c>
      <c r="H79" s="14">
        <f>IFERROR(100*_xlfn.IFNA(VLOOKUP($B79,KviZDarije5!$A$1:$N$1000, 8, 0), 0)/'TOP SCORES'!F$7,0)</f>
        <v>30</v>
      </c>
      <c r="I79" s="14">
        <f>IFERROR(100*_xlfn.IFNA(VLOOKUP($B79,KviZDarije6!$A$1:$N$1000, 8, 0), 0)/'TOP SCORES'!G$7,0)</f>
        <v>44.444444444444443</v>
      </c>
      <c r="J79" s="14">
        <f>IFERROR(100*_xlfn.IFNA(VLOOKUP($B79,KviZDarije7!$A$1:$N$999, 8, 0), 0)/'TOP SCORES'!H$7,0)</f>
        <v>30</v>
      </c>
      <c r="K79" s="14">
        <f>IFERROR(100*_xlfn.IFNA(VLOOKUP($B79,KviZDarije8!$A$1:$N$1000, 8, 0), 0)/'TOP SCORES'!I$7,0)</f>
        <v>11.111111111111111</v>
      </c>
      <c r="L79" s="14">
        <f>IFERROR(100*_xlfn.IFNA(VLOOKUP($B79,KviZDarije9!$A$1:$N$1000, 8, 0), 0)/'TOP SCORES'!J$7,0)</f>
        <v>36.363636363636367</v>
      </c>
      <c r="M79" s="14">
        <f>IFERROR(100*_xlfn.IFNA(VLOOKUP($B79,KviZDarije10!$A$1:$N$1000, 8, 0), 0)/'TOP SCORES'!K$7,0)</f>
        <v>44.444444444444443</v>
      </c>
      <c r="N79" s="14">
        <f>IFERROR(100*_xlfn.IFNA(VLOOKUP($B79,KviZDarije11!$A$1:$N$1000, 8, 0), 0)/'TOP SCORES'!L$7,0)</f>
        <v>30</v>
      </c>
    </row>
    <row r="80" spans="1:14">
      <c r="A80" s="17">
        <f t="shared" ca="1" si="1"/>
        <v>79</v>
      </c>
      <c r="B80" s="12" t="s">
        <v>229</v>
      </c>
      <c r="C80" s="15" cm="1">
        <f t="array" aca="1" ref="C80" ca="1">SUM(LARGE(D80:N80,ROW(INDIRECT("1:8"))))</f>
        <v>335.15151515151518</v>
      </c>
      <c r="D80" s="14">
        <f>IFERROR(100*_xlfn.IFNA(VLOOKUP($B80,KviZDarije1!$A$1:$N$1000, 8, 0), 0)/'TOP SCORES'!B$7,0)</f>
        <v>0</v>
      </c>
      <c r="E80" s="14">
        <f>IFERROR(100*_xlfn.IFNA(VLOOKUP($B80,KviZDarije2!$A$1:$N$1000, 8, 0), 0)/'TOP SCORES'!C$7,0)</f>
        <v>0</v>
      </c>
      <c r="F80" s="14">
        <f>IFERROR(100*_xlfn.IFNA(VLOOKUP($B80,KviZDarije3!$A$1:$N$1000, 8, 0), 0)/'TOP SCORES'!D$7,0)</f>
        <v>81.818181818181813</v>
      </c>
      <c r="G80" s="14">
        <f>IFERROR(100*_xlfn.IFNA(VLOOKUP($B80,KviZDarije4!$A$1:$N$1000, 8, 0), 0)/'TOP SCORES'!E$7,0)</f>
        <v>40</v>
      </c>
      <c r="H80" s="14">
        <f>IFERROR(100*_xlfn.IFNA(VLOOKUP($B80,KviZDarije5!$A$1:$N$1000, 8, 0), 0)/'TOP SCORES'!F$7,0)</f>
        <v>80</v>
      </c>
      <c r="I80" s="14">
        <f>IFERROR(100*_xlfn.IFNA(VLOOKUP($B80,KviZDarije6!$A$1:$N$1000, 8, 0), 0)/'TOP SCORES'!G$7,0)</f>
        <v>66.666666666666671</v>
      </c>
      <c r="J80" s="14">
        <f>IFERROR(100*_xlfn.IFNA(VLOOKUP($B80,KviZDarije7!$A$1:$N$999, 8, 0), 0)/'TOP SCORES'!H$7,0)</f>
        <v>0</v>
      </c>
      <c r="K80" s="14">
        <f>IFERROR(100*_xlfn.IFNA(VLOOKUP($B80,KviZDarije8!$A$1:$N$1000, 8, 0), 0)/'TOP SCORES'!I$7,0)</f>
        <v>0</v>
      </c>
      <c r="L80" s="14">
        <f>IFERROR(100*_xlfn.IFNA(VLOOKUP($B80,KviZDarije9!$A$1:$N$1000, 8, 0), 0)/'TOP SCORES'!J$7,0)</f>
        <v>0</v>
      </c>
      <c r="M80" s="14">
        <f>IFERROR(100*_xlfn.IFNA(VLOOKUP($B80,KviZDarije10!$A$1:$N$1000, 8, 0), 0)/'TOP SCORES'!K$7,0)</f>
        <v>66.666666666666671</v>
      </c>
      <c r="N80" s="14">
        <f>IFERROR(100*_xlfn.IFNA(VLOOKUP($B80,KviZDarije11!$A$1:$N$1000, 8, 0), 0)/'TOP SCORES'!L$7,0)</f>
        <v>0</v>
      </c>
    </row>
    <row r="81" spans="1:14">
      <c r="A81" s="17">
        <f t="shared" ca="1" si="1"/>
        <v>80</v>
      </c>
      <c r="B81" s="8" t="s">
        <v>56</v>
      </c>
      <c r="C81" s="15" cm="1">
        <f t="array" aca="1" ref="C81" ca="1">SUM(LARGE(D81:N81,ROW(INDIRECT("1:8"))))</f>
        <v>334.3434343434343</v>
      </c>
      <c r="D81" s="14">
        <f>IFERROR(100*_xlfn.IFNA(VLOOKUP($B81,KviZDarije1!$A$1:$N$1000, 8, 0), 0)/'TOP SCORES'!B$7,0)</f>
        <v>50</v>
      </c>
      <c r="E81" s="14">
        <f>IFERROR(100*_xlfn.IFNA(VLOOKUP($B81,KviZDarije2!$A$1:$N$1000, 8, 0), 0)/'TOP SCORES'!C$7,0)</f>
        <v>50</v>
      </c>
      <c r="F81" s="14">
        <f>IFERROR(100*_xlfn.IFNA(VLOOKUP($B81,KviZDarije3!$A$1:$N$1000, 8, 0), 0)/'TOP SCORES'!D$7,0)</f>
        <v>45.454545454545453</v>
      </c>
      <c r="G81" s="14">
        <f>IFERROR(100*_xlfn.IFNA(VLOOKUP($B81,KviZDarije4!$A$1:$N$1000, 8, 0), 0)/'TOP SCORES'!E$7,0)</f>
        <v>30</v>
      </c>
      <c r="H81" s="14">
        <f>IFERROR(100*_xlfn.IFNA(VLOOKUP($B81,KviZDarije5!$A$1:$N$1000, 8, 0), 0)/'TOP SCORES'!F$7,0)</f>
        <v>40</v>
      </c>
      <c r="I81" s="14">
        <f>IFERROR(100*_xlfn.IFNA(VLOOKUP($B81,KviZDarije6!$A$1:$N$1000, 8, 0), 0)/'TOP SCORES'!G$7,0)</f>
        <v>33.333333333333336</v>
      </c>
      <c r="J81" s="14">
        <f>IFERROR(100*_xlfn.IFNA(VLOOKUP($B81,KviZDarije7!$A$1:$N$999, 8, 0), 0)/'TOP SCORES'!H$7,0)</f>
        <v>30</v>
      </c>
      <c r="K81" s="14">
        <f>IFERROR(100*_xlfn.IFNA(VLOOKUP($B81,KviZDarije8!$A$1:$N$1000, 8, 0), 0)/'TOP SCORES'!I$7,0)</f>
        <v>55.555555555555557</v>
      </c>
      <c r="L81" s="14">
        <f>IFERROR(100*_xlfn.IFNA(VLOOKUP($B81,KviZDarije9!$A$1:$N$1000, 8, 0), 0)/'TOP SCORES'!J$7,0)</f>
        <v>27.272727272727273</v>
      </c>
      <c r="M81" s="14">
        <f>IFERROR(100*_xlfn.IFNA(VLOOKUP($B81,KviZDarije10!$A$1:$N$1000, 8, 0), 0)/'TOP SCORES'!K$7,0)</f>
        <v>0</v>
      </c>
      <c r="N81" s="14">
        <f>IFERROR(100*_xlfn.IFNA(VLOOKUP($B81,KviZDarije11!$A$1:$N$1000, 8, 0), 0)/'TOP SCORES'!L$7,0)</f>
        <v>30</v>
      </c>
    </row>
    <row r="82" spans="1:14">
      <c r="A82" s="17">
        <f t="shared" ca="1" si="1"/>
        <v>81</v>
      </c>
      <c r="B82" s="12" t="s">
        <v>130</v>
      </c>
      <c r="C82" s="15" cm="1">
        <f t="array" aca="1" ref="C82" ca="1">SUM(LARGE(D82:N82,ROW(INDIRECT("1:8"))))</f>
        <v>333.13131313131311</v>
      </c>
      <c r="D82" s="14">
        <f>IFERROR(100*_xlfn.IFNA(VLOOKUP($B82,KviZDarije1!$A$1:$N$1000, 8, 0), 0)/'TOP SCORES'!B$7,0)</f>
        <v>60</v>
      </c>
      <c r="E82" s="14">
        <f>IFERROR(100*_xlfn.IFNA(VLOOKUP($B82,KviZDarije2!$A$1:$N$1000, 8, 0), 0)/'TOP SCORES'!C$7,0)</f>
        <v>0</v>
      </c>
      <c r="F82" s="14">
        <f>IFERROR(100*_xlfn.IFNA(VLOOKUP($B82,KviZDarije3!$A$1:$N$1000, 8, 0), 0)/'TOP SCORES'!D$7,0)</f>
        <v>54.545454545454547</v>
      </c>
      <c r="G82" s="14">
        <f>IFERROR(100*_xlfn.IFNA(VLOOKUP($B82,KviZDarije4!$A$1:$N$1000, 8, 0), 0)/'TOP SCORES'!E$7,0)</f>
        <v>30</v>
      </c>
      <c r="H82" s="14">
        <f>IFERROR(100*_xlfn.IFNA(VLOOKUP($B82,KviZDarije5!$A$1:$N$1000, 8, 0), 0)/'TOP SCORES'!F$7,0)</f>
        <v>0</v>
      </c>
      <c r="I82" s="14">
        <f>IFERROR(100*_xlfn.IFNA(VLOOKUP($B82,KviZDarije6!$A$1:$N$1000, 8, 0), 0)/'TOP SCORES'!G$7,0)</f>
        <v>88.888888888888886</v>
      </c>
      <c r="J82" s="14">
        <f>IFERROR(100*_xlfn.IFNA(VLOOKUP($B82,KviZDarije7!$A$1:$N$999, 8, 0), 0)/'TOP SCORES'!H$7,0)</f>
        <v>30</v>
      </c>
      <c r="K82" s="14">
        <f>IFERROR(100*_xlfn.IFNA(VLOOKUP($B82,KviZDarije8!$A$1:$N$1000, 8, 0), 0)/'TOP SCORES'!I$7,0)</f>
        <v>33.333333333333336</v>
      </c>
      <c r="L82" s="14">
        <f>IFERROR(100*_xlfn.IFNA(VLOOKUP($B82,KviZDarije9!$A$1:$N$1000, 8, 0), 0)/'TOP SCORES'!J$7,0)</f>
        <v>36.363636363636367</v>
      </c>
      <c r="M82" s="14">
        <f>IFERROR(100*_xlfn.IFNA(VLOOKUP($B82,KviZDarije10!$A$1:$N$1000, 8, 0), 0)/'TOP SCORES'!K$7,0)</f>
        <v>0</v>
      </c>
      <c r="N82" s="14">
        <f>IFERROR(100*_xlfn.IFNA(VLOOKUP($B82,KviZDarije11!$A$1:$N$1000, 8, 0), 0)/'TOP SCORES'!L$7,0)</f>
        <v>0</v>
      </c>
    </row>
    <row r="83" spans="1:14">
      <c r="A83" s="17">
        <f t="shared" ca="1" si="1"/>
        <v>82</v>
      </c>
      <c r="B83" s="12" t="s">
        <v>125</v>
      </c>
      <c r="C83" s="15" cm="1">
        <f t="array" aca="1" ref="C83" ca="1">SUM(LARGE(D83:N83,ROW(INDIRECT("1:8"))))</f>
        <v>331.11111111111109</v>
      </c>
      <c r="D83" s="14">
        <f>IFERROR(100*_xlfn.IFNA(VLOOKUP($B83,KviZDarije1!$A$1:$N$1000, 8, 0), 0)/'TOP SCORES'!B$7,0)</f>
        <v>50</v>
      </c>
      <c r="E83" s="14">
        <f>IFERROR(100*_xlfn.IFNA(VLOOKUP($B83,KviZDarije2!$A$1:$N$1000, 8, 0), 0)/'TOP SCORES'!C$7,0)</f>
        <v>10</v>
      </c>
      <c r="F83" s="14">
        <f>IFERROR(100*_xlfn.IFNA(VLOOKUP($B83,KviZDarije3!$A$1:$N$1000, 8, 0), 0)/'TOP SCORES'!D$7,0)</f>
        <v>0</v>
      </c>
      <c r="G83" s="14">
        <f>IFERROR(100*_xlfn.IFNA(VLOOKUP($B83,KviZDarije4!$A$1:$N$1000, 8, 0), 0)/'TOP SCORES'!E$7,0)</f>
        <v>50</v>
      </c>
      <c r="H83" s="14">
        <f>IFERROR(100*_xlfn.IFNA(VLOOKUP($B83,KviZDarije5!$A$1:$N$1000, 8, 0), 0)/'TOP SCORES'!F$7,0)</f>
        <v>30</v>
      </c>
      <c r="I83" s="14">
        <f>IFERROR(100*_xlfn.IFNA(VLOOKUP($B83,KviZDarije6!$A$1:$N$1000, 8, 0), 0)/'TOP SCORES'!G$7,0)</f>
        <v>22.222222222222221</v>
      </c>
      <c r="J83" s="14">
        <f>IFERROR(100*_xlfn.IFNA(VLOOKUP($B83,KviZDarije7!$A$1:$N$999, 8, 0), 0)/'TOP SCORES'!H$7,0)</f>
        <v>40</v>
      </c>
      <c r="K83" s="14">
        <f>IFERROR(100*_xlfn.IFNA(VLOOKUP($B83,KviZDarije8!$A$1:$N$1000, 8, 0), 0)/'TOP SCORES'!I$7,0)</f>
        <v>33.333333333333336</v>
      </c>
      <c r="L83" s="14">
        <f>IFERROR(100*_xlfn.IFNA(VLOOKUP($B83,KviZDarije9!$A$1:$N$1000, 8, 0), 0)/'TOP SCORES'!J$7,0)</f>
        <v>18.181818181818183</v>
      </c>
      <c r="M83" s="14">
        <f>IFERROR(100*_xlfn.IFNA(VLOOKUP($B83,KviZDarije10!$A$1:$N$1000, 8, 0), 0)/'TOP SCORES'!K$7,0)</f>
        <v>55.555555555555557</v>
      </c>
      <c r="N83" s="14">
        <f>IFERROR(100*_xlfn.IFNA(VLOOKUP($B83,KviZDarije11!$A$1:$N$1000, 8, 0), 0)/'TOP SCORES'!L$7,0)</f>
        <v>50</v>
      </c>
    </row>
    <row r="84" spans="1:14">
      <c r="A84" s="17">
        <f t="shared" ca="1" si="1"/>
        <v>83</v>
      </c>
      <c r="B84" s="12" t="s">
        <v>169</v>
      </c>
      <c r="C84" s="15" cm="1">
        <f t="array" aca="1" ref="C84" ca="1">SUM(LARGE(D84:N84,ROW(INDIRECT("1:8"))))</f>
        <v>329.19191919191917</v>
      </c>
      <c r="D84" s="14">
        <f>IFERROR(100*_xlfn.IFNA(VLOOKUP($B84,KviZDarije1!$A$1:$N$1000, 8, 0), 0)/'TOP SCORES'!B$7,0)</f>
        <v>60</v>
      </c>
      <c r="E84" s="14">
        <f>IFERROR(100*_xlfn.IFNA(VLOOKUP($B84,KviZDarije2!$A$1:$N$1000, 8, 0), 0)/'TOP SCORES'!C$7,0)</f>
        <v>50</v>
      </c>
      <c r="F84" s="14">
        <f>IFERROR(100*_xlfn.IFNA(VLOOKUP($B84,KviZDarije3!$A$1:$N$1000, 8, 0), 0)/'TOP SCORES'!D$7,0)</f>
        <v>63.636363636363633</v>
      </c>
      <c r="G84" s="14">
        <f>IFERROR(100*_xlfn.IFNA(VLOOKUP($B84,KviZDarije4!$A$1:$N$1000, 8, 0), 0)/'TOP SCORES'!E$7,0)</f>
        <v>40</v>
      </c>
      <c r="H84" s="14">
        <f>IFERROR(100*_xlfn.IFNA(VLOOKUP($B84,KviZDarije5!$A$1:$N$1000, 8, 0), 0)/'TOP SCORES'!F$7,0)</f>
        <v>60</v>
      </c>
      <c r="I84" s="14">
        <f>IFERROR(100*_xlfn.IFNA(VLOOKUP($B84,KviZDarije6!$A$1:$N$1000, 8, 0), 0)/'TOP SCORES'!G$7,0)</f>
        <v>55.555555555555557</v>
      </c>
      <c r="J84" s="14">
        <f>IFERROR(100*_xlfn.IFNA(VLOOKUP($B84,KviZDarije7!$A$1:$N$999, 8, 0), 0)/'TOP SCORES'!H$7,0)</f>
        <v>0</v>
      </c>
      <c r="K84" s="14">
        <f>IFERROR(100*_xlfn.IFNA(VLOOKUP($B84,KviZDarije8!$A$1:$N$1000, 8, 0), 0)/'TOP SCORES'!I$7,0)</f>
        <v>0</v>
      </c>
      <c r="L84" s="14">
        <f>IFERROR(100*_xlfn.IFNA(VLOOKUP($B84,KviZDarije9!$A$1:$N$1000, 8, 0), 0)/'TOP SCORES'!J$7,0)</f>
        <v>0</v>
      </c>
      <c r="M84" s="14">
        <f>IFERROR(100*_xlfn.IFNA(VLOOKUP($B84,KviZDarije10!$A$1:$N$1000, 8, 0), 0)/'TOP SCORES'!K$7,0)</f>
        <v>0</v>
      </c>
      <c r="N84" s="14">
        <f>IFERROR(100*_xlfn.IFNA(VLOOKUP($B84,KviZDarije11!$A$1:$N$1000, 8, 0), 0)/'TOP SCORES'!L$7,0)</f>
        <v>0</v>
      </c>
    </row>
    <row r="85" spans="1:14">
      <c r="A85" s="17">
        <f t="shared" ca="1" si="1"/>
        <v>84</v>
      </c>
      <c r="B85" s="8" t="s">
        <v>139</v>
      </c>
      <c r="C85" s="15" cm="1">
        <f t="array" aca="1" ref="C85" ca="1">SUM(LARGE(D85:N85,ROW(INDIRECT("1:8"))))</f>
        <v>312.72727272727275</v>
      </c>
      <c r="D85" s="14">
        <f>IFERROR(100*_xlfn.IFNA(VLOOKUP($B85,KviZDarije1!$A$1:$N$1000, 8, 0), 0)/'TOP SCORES'!B$7,0)</f>
        <v>60</v>
      </c>
      <c r="E85" s="14">
        <f>IFERROR(100*_xlfn.IFNA(VLOOKUP($B85,KviZDarije2!$A$1:$N$1000, 8, 0), 0)/'TOP SCORES'!C$7,0)</f>
        <v>40</v>
      </c>
      <c r="F85" s="14">
        <f>IFERROR(100*_xlfn.IFNA(VLOOKUP($B85,KviZDarije3!$A$1:$N$1000, 8, 0), 0)/'TOP SCORES'!D$7,0)</f>
        <v>72.727272727272734</v>
      </c>
      <c r="G85" s="14">
        <f>IFERROR(100*_xlfn.IFNA(VLOOKUP($B85,KviZDarije4!$A$1:$N$1000, 8, 0), 0)/'TOP SCORES'!E$7,0)</f>
        <v>0</v>
      </c>
      <c r="H85" s="14">
        <f>IFERROR(100*_xlfn.IFNA(VLOOKUP($B85,KviZDarije5!$A$1:$N$1000, 8, 0), 0)/'TOP SCORES'!F$7,0)</f>
        <v>60</v>
      </c>
      <c r="I85" s="14">
        <f>IFERROR(100*_xlfn.IFNA(VLOOKUP($B85,KviZDarije6!$A$1:$N$1000, 8, 0), 0)/'TOP SCORES'!G$7,0)</f>
        <v>0</v>
      </c>
      <c r="J85" s="14">
        <f>IFERROR(100*_xlfn.IFNA(VLOOKUP($B85,KviZDarije7!$A$1:$N$999, 8, 0), 0)/'TOP SCORES'!H$7,0)</f>
        <v>80</v>
      </c>
      <c r="K85" s="14">
        <f>IFERROR(100*_xlfn.IFNA(VLOOKUP($B85,KviZDarije8!$A$1:$N$1000, 8, 0), 0)/'TOP SCORES'!I$7,0)</f>
        <v>0</v>
      </c>
      <c r="L85" s="14">
        <f>IFERROR(100*_xlfn.IFNA(VLOOKUP($B85,KviZDarije9!$A$1:$N$1000, 8, 0), 0)/'TOP SCORES'!J$7,0)</f>
        <v>0</v>
      </c>
      <c r="M85" s="14">
        <f>IFERROR(100*_xlfn.IFNA(VLOOKUP($B85,KviZDarije10!$A$1:$N$1000, 8, 0), 0)/'TOP SCORES'!K$7,0)</f>
        <v>0</v>
      </c>
      <c r="N85" s="14">
        <f>IFERROR(100*_xlfn.IFNA(VLOOKUP($B85,KviZDarije11!$A$1:$N$1000, 8, 0), 0)/'TOP SCORES'!L$7,0)</f>
        <v>0</v>
      </c>
    </row>
    <row r="86" spans="1:14">
      <c r="A86" s="17">
        <f t="shared" ca="1" si="1"/>
        <v>85</v>
      </c>
      <c r="B86" s="12" t="s">
        <v>149</v>
      </c>
      <c r="C86" s="15" cm="1">
        <f t="array" aca="1" ref="C86" ca="1">SUM(LARGE(D86:N86,ROW(INDIRECT("1:8"))))</f>
        <v>311.11111111111114</v>
      </c>
      <c r="D86" s="14">
        <f>IFERROR(100*_xlfn.IFNA(VLOOKUP($B86,KviZDarije1!$A$1:$N$1000, 8, 0), 0)/'TOP SCORES'!B$7,0)</f>
        <v>30</v>
      </c>
      <c r="E86" s="14">
        <f>IFERROR(100*_xlfn.IFNA(VLOOKUP($B86,KviZDarije2!$A$1:$N$1000, 8, 0), 0)/'TOP SCORES'!C$7,0)</f>
        <v>20</v>
      </c>
      <c r="F86" s="14">
        <f>IFERROR(100*_xlfn.IFNA(VLOOKUP($B86,KviZDarije3!$A$1:$N$1000, 8, 0), 0)/'TOP SCORES'!D$7,0)</f>
        <v>45.454545454545453</v>
      </c>
      <c r="G86" s="14">
        <f>IFERROR(100*_xlfn.IFNA(VLOOKUP($B86,KviZDarije4!$A$1:$N$1000, 8, 0), 0)/'TOP SCORES'!E$7,0)</f>
        <v>30</v>
      </c>
      <c r="H86" s="14">
        <f>IFERROR(100*_xlfn.IFNA(VLOOKUP($B86,KviZDarije5!$A$1:$N$1000, 8, 0), 0)/'TOP SCORES'!F$7,0)</f>
        <v>20</v>
      </c>
      <c r="I86" s="14">
        <f>IFERROR(100*_xlfn.IFNA(VLOOKUP($B86,KviZDarije6!$A$1:$N$1000, 8, 0), 0)/'TOP SCORES'!G$7,0)</f>
        <v>33.333333333333336</v>
      </c>
      <c r="J86" s="14">
        <f>IFERROR(100*_xlfn.IFNA(VLOOKUP($B86,KviZDarije7!$A$1:$N$999, 8, 0), 0)/'TOP SCORES'!H$7,0)</f>
        <v>30</v>
      </c>
      <c r="K86" s="14">
        <f>IFERROR(100*_xlfn.IFNA(VLOOKUP($B86,KviZDarije8!$A$1:$N$1000, 8, 0), 0)/'TOP SCORES'!I$7,0)</f>
        <v>33.333333333333336</v>
      </c>
      <c r="L86" s="14">
        <f>IFERROR(100*_xlfn.IFNA(VLOOKUP($B86,KviZDarije9!$A$1:$N$1000, 8, 0), 0)/'TOP SCORES'!J$7,0)</f>
        <v>54.545454545454547</v>
      </c>
      <c r="M86" s="14">
        <f>IFERROR(100*_xlfn.IFNA(VLOOKUP($B86,KviZDarije10!$A$1:$N$1000, 8, 0), 0)/'TOP SCORES'!K$7,0)</f>
        <v>44.444444444444443</v>
      </c>
      <c r="N86" s="14">
        <f>IFERROR(100*_xlfn.IFNA(VLOOKUP($B86,KviZDarije11!$A$1:$N$1000, 8, 0), 0)/'TOP SCORES'!L$7,0)</f>
        <v>40</v>
      </c>
    </row>
    <row r="87" spans="1:14">
      <c r="A87" s="17">
        <f t="shared" ca="1" si="1"/>
        <v>86</v>
      </c>
      <c r="B87" s="12" t="s">
        <v>21</v>
      </c>
      <c r="C87" s="15" cm="1">
        <f t="array" aca="1" ref="C87" ca="1">SUM(LARGE(D87:N87,ROW(INDIRECT("1:8"))))</f>
        <v>307.87878787878788</v>
      </c>
      <c r="D87" s="14">
        <f>IFERROR(100*_xlfn.IFNA(VLOOKUP($B87,KviZDarije1!$A$1:$N$1000, 8, 0), 0)/'TOP SCORES'!B$7,0)</f>
        <v>50</v>
      </c>
      <c r="E87" s="14">
        <f>IFERROR(100*_xlfn.IFNA(VLOOKUP($B87,KviZDarije2!$A$1:$N$1000, 8, 0), 0)/'TOP SCORES'!C$7,0)</f>
        <v>50</v>
      </c>
      <c r="F87" s="14">
        <f>IFERROR(100*_xlfn.IFNA(VLOOKUP($B87,KviZDarije3!$A$1:$N$1000, 8, 0), 0)/'TOP SCORES'!D$7,0)</f>
        <v>54.545454545454547</v>
      </c>
      <c r="G87" s="14">
        <f>IFERROR(100*_xlfn.IFNA(VLOOKUP($B87,KviZDarije4!$A$1:$N$1000, 8, 0), 0)/'TOP SCORES'!E$7,0)</f>
        <v>0</v>
      </c>
      <c r="H87" s="14">
        <f>IFERROR(100*_xlfn.IFNA(VLOOKUP($B87,KviZDarije5!$A$1:$N$1000, 8, 0), 0)/'TOP SCORES'!F$7,0)</f>
        <v>50</v>
      </c>
      <c r="I87" s="14">
        <f>IFERROR(100*_xlfn.IFNA(VLOOKUP($B87,KviZDarije6!$A$1:$N$1000, 8, 0), 0)/'TOP SCORES'!G$7,0)</f>
        <v>0</v>
      </c>
      <c r="J87" s="14">
        <f>IFERROR(100*_xlfn.IFNA(VLOOKUP($B87,KviZDarije7!$A$1:$N$999, 8, 0), 0)/'TOP SCORES'!H$7,0)</f>
        <v>30</v>
      </c>
      <c r="K87" s="14">
        <f>IFERROR(100*_xlfn.IFNA(VLOOKUP($B87,KviZDarije8!$A$1:$N$1000, 8, 0), 0)/'TOP SCORES'!I$7,0)</f>
        <v>0</v>
      </c>
      <c r="L87" s="14">
        <f>IFERROR(100*_xlfn.IFNA(VLOOKUP($B87,KviZDarije9!$A$1:$N$1000, 8, 0), 0)/'TOP SCORES'!J$7,0)</f>
        <v>0</v>
      </c>
      <c r="M87" s="14">
        <f>IFERROR(100*_xlfn.IFNA(VLOOKUP($B87,KviZDarije10!$A$1:$N$1000, 8, 0), 0)/'TOP SCORES'!K$7,0)</f>
        <v>33.333333333333336</v>
      </c>
      <c r="N87" s="14">
        <f>IFERROR(100*_xlfn.IFNA(VLOOKUP($B87,KviZDarije11!$A$1:$N$1000, 8, 0), 0)/'TOP SCORES'!L$7,0)</f>
        <v>40</v>
      </c>
    </row>
    <row r="88" spans="1:14">
      <c r="A88" s="17">
        <f t="shared" ca="1" si="1"/>
        <v>87</v>
      </c>
      <c r="B88" s="12" t="s">
        <v>82</v>
      </c>
      <c r="C88" s="15" cm="1">
        <f t="array" aca="1" ref="C88" ca="1">SUM(LARGE(D88:N88,ROW(INDIRECT("1:8"))))</f>
        <v>304.14141414141415</v>
      </c>
      <c r="D88" s="14">
        <f>IFERROR(100*_xlfn.IFNA(VLOOKUP($B88,KviZDarije1!$A$1:$N$1000, 8, 0), 0)/'TOP SCORES'!B$7,0)</f>
        <v>40</v>
      </c>
      <c r="E88" s="14">
        <f>IFERROR(100*_xlfn.IFNA(VLOOKUP($B88,KviZDarije2!$A$1:$N$1000, 8, 0), 0)/'TOP SCORES'!C$7,0)</f>
        <v>20</v>
      </c>
      <c r="F88" s="14">
        <f>IFERROR(100*_xlfn.IFNA(VLOOKUP($B88,KviZDarije3!$A$1:$N$1000, 8, 0), 0)/'TOP SCORES'!D$7,0)</f>
        <v>36.363636363636367</v>
      </c>
      <c r="G88" s="14">
        <f>IFERROR(100*_xlfn.IFNA(VLOOKUP($B88,KviZDarije4!$A$1:$N$1000, 8, 0), 0)/'TOP SCORES'!E$7,0)</f>
        <v>50</v>
      </c>
      <c r="H88" s="14">
        <f>IFERROR(100*_xlfn.IFNA(VLOOKUP($B88,KviZDarije5!$A$1:$N$1000, 8, 0), 0)/'TOP SCORES'!F$7,0)</f>
        <v>80</v>
      </c>
      <c r="I88" s="14">
        <f>IFERROR(100*_xlfn.IFNA(VLOOKUP($B88,KviZDarije6!$A$1:$N$1000, 8, 0), 0)/'TOP SCORES'!G$7,0)</f>
        <v>33.333333333333336</v>
      </c>
      <c r="J88" s="14">
        <f>IFERROR(100*_xlfn.IFNA(VLOOKUP($B88,KviZDarije7!$A$1:$N$999, 8, 0), 0)/'TOP SCORES'!H$7,0)</f>
        <v>0</v>
      </c>
      <c r="K88" s="14">
        <f>IFERROR(100*_xlfn.IFNA(VLOOKUP($B88,KviZDarije8!$A$1:$N$1000, 8, 0), 0)/'TOP SCORES'!I$7,0)</f>
        <v>44.444444444444443</v>
      </c>
      <c r="L88" s="14">
        <f>IFERROR(100*_xlfn.IFNA(VLOOKUP($B88,KviZDarije9!$A$1:$N$1000, 8, 0), 0)/'TOP SCORES'!J$7,0)</f>
        <v>0</v>
      </c>
      <c r="M88" s="14">
        <f>IFERROR(100*_xlfn.IFNA(VLOOKUP($B88,KviZDarije10!$A$1:$N$1000, 8, 0), 0)/'TOP SCORES'!K$7,0)</f>
        <v>0</v>
      </c>
      <c r="N88" s="14">
        <f>IFERROR(100*_xlfn.IFNA(VLOOKUP($B88,KviZDarije11!$A$1:$N$1000, 8, 0), 0)/'TOP SCORES'!L$7,0)</f>
        <v>0</v>
      </c>
    </row>
    <row r="89" spans="1:14">
      <c r="A89" s="17">
        <f t="shared" ca="1" si="1"/>
        <v>88</v>
      </c>
      <c r="B89" s="12" t="s">
        <v>28</v>
      </c>
      <c r="C89" s="15" cm="1">
        <f t="array" aca="1" ref="C89" ca="1">SUM(LARGE(D89:N89,ROW(INDIRECT("1:8"))))</f>
        <v>300.30303030303031</v>
      </c>
      <c r="D89" s="14">
        <f>IFERROR(100*_xlfn.IFNA(VLOOKUP($B89,KviZDarije1!$A$1:$N$1000, 8, 0), 0)/'TOP SCORES'!B$7,0)</f>
        <v>90</v>
      </c>
      <c r="E89" s="14">
        <f>IFERROR(100*_xlfn.IFNA(VLOOKUP($B89,KviZDarije2!$A$1:$N$1000, 8, 0), 0)/'TOP SCORES'!C$7,0)</f>
        <v>80</v>
      </c>
      <c r="F89" s="14">
        <f>IFERROR(100*_xlfn.IFNA(VLOOKUP($B89,KviZDarije3!$A$1:$N$1000, 8, 0), 0)/'TOP SCORES'!D$7,0)</f>
        <v>63.636363636363633</v>
      </c>
      <c r="G89" s="14">
        <f>IFERROR(100*_xlfn.IFNA(VLOOKUP($B89,KviZDarije4!$A$1:$N$1000, 8, 0), 0)/'TOP SCORES'!E$7,0)</f>
        <v>0</v>
      </c>
      <c r="H89" s="14">
        <f>IFERROR(100*_xlfn.IFNA(VLOOKUP($B89,KviZDarije5!$A$1:$N$1000, 8, 0), 0)/'TOP SCORES'!F$7,0)</f>
        <v>0</v>
      </c>
      <c r="I89" s="14">
        <f>IFERROR(100*_xlfn.IFNA(VLOOKUP($B89,KviZDarije6!$A$1:$N$1000, 8, 0), 0)/'TOP SCORES'!G$7,0)</f>
        <v>0</v>
      </c>
      <c r="J89" s="14">
        <f>IFERROR(100*_xlfn.IFNA(VLOOKUP($B89,KviZDarije7!$A$1:$N$999, 8, 0), 0)/'TOP SCORES'!H$7,0)</f>
        <v>0</v>
      </c>
      <c r="K89" s="14">
        <f>IFERROR(100*_xlfn.IFNA(VLOOKUP($B89,KviZDarije8!$A$1:$N$1000, 8, 0), 0)/'TOP SCORES'!I$7,0)</f>
        <v>0</v>
      </c>
      <c r="L89" s="14">
        <f>IFERROR(100*_xlfn.IFNA(VLOOKUP($B89,KviZDarije9!$A$1:$N$1000, 8, 0), 0)/'TOP SCORES'!J$7,0)</f>
        <v>0</v>
      </c>
      <c r="M89" s="14">
        <f>IFERROR(100*_xlfn.IFNA(VLOOKUP($B89,KviZDarije10!$A$1:$N$1000, 8, 0), 0)/'TOP SCORES'!K$7,0)</f>
        <v>66.666666666666671</v>
      </c>
      <c r="N89" s="14">
        <f>IFERROR(100*_xlfn.IFNA(VLOOKUP($B89,KviZDarije11!$A$1:$N$1000, 8, 0), 0)/'TOP SCORES'!L$7,0)</f>
        <v>0</v>
      </c>
    </row>
    <row r="90" spans="1:14">
      <c r="A90" s="17">
        <f t="shared" ca="1" si="1"/>
        <v>89</v>
      </c>
      <c r="B90" s="12" t="s">
        <v>144</v>
      </c>
      <c r="C90" s="15" cm="1">
        <f t="array" aca="1" ref="C90" ca="1">SUM(LARGE(D90:N90,ROW(INDIRECT("1:8"))))</f>
        <v>294.94949494949492</v>
      </c>
      <c r="D90" s="14">
        <f>IFERROR(100*_xlfn.IFNA(VLOOKUP($B90,KviZDarije1!$A$1:$N$1000, 8, 0), 0)/'TOP SCORES'!B$7,0)</f>
        <v>10</v>
      </c>
      <c r="E90" s="14">
        <f>IFERROR(100*_xlfn.IFNA(VLOOKUP($B90,KviZDarije2!$A$1:$N$1000, 8, 0), 0)/'TOP SCORES'!C$7,0)</f>
        <v>40</v>
      </c>
      <c r="F90" s="14">
        <f>IFERROR(100*_xlfn.IFNA(VLOOKUP($B90,KviZDarije3!$A$1:$N$1000, 8, 0), 0)/'TOP SCORES'!D$7,0)</f>
        <v>45.454545454545453</v>
      </c>
      <c r="G90" s="14">
        <f>IFERROR(100*_xlfn.IFNA(VLOOKUP($B90,KviZDarije4!$A$1:$N$1000, 8, 0), 0)/'TOP SCORES'!E$7,0)</f>
        <v>30</v>
      </c>
      <c r="H90" s="14">
        <f>IFERROR(100*_xlfn.IFNA(VLOOKUP($B90,KviZDarije5!$A$1:$N$1000, 8, 0), 0)/'TOP SCORES'!F$7,0)</f>
        <v>40</v>
      </c>
      <c r="I90" s="14">
        <f>IFERROR(100*_xlfn.IFNA(VLOOKUP($B90,KviZDarije6!$A$1:$N$1000, 8, 0), 0)/'TOP SCORES'!G$7,0)</f>
        <v>0</v>
      </c>
      <c r="J90" s="14">
        <f>IFERROR(100*_xlfn.IFNA(VLOOKUP($B90,KviZDarije7!$A$1:$N$999, 8, 0), 0)/'TOP SCORES'!H$7,0)</f>
        <v>40</v>
      </c>
      <c r="K90" s="14">
        <f>IFERROR(100*_xlfn.IFNA(VLOOKUP($B90,KviZDarije8!$A$1:$N$1000, 8, 0), 0)/'TOP SCORES'!I$7,0)</f>
        <v>22.222222222222221</v>
      </c>
      <c r="L90" s="14">
        <f>IFERROR(100*_xlfn.IFNA(VLOOKUP($B90,KviZDarije9!$A$1:$N$1000, 8, 0), 0)/'TOP SCORES'!J$7,0)</f>
        <v>27.272727272727273</v>
      </c>
      <c r="M90" s="14">
        <f>IFERROR(100*_xlfn.IFNA(VLOOKUP($B90,KviZDarije10!$A$1:$N$1000, 8, 0), 0)/'TOP SCORES'!K$7,0)</f>
        <v>0</v>
      </c>
      <c r="N90" s="14">
        <f>IFERROR(100*_xlfn.IFNA(VLOOKUP($B90,KviZDarije11!$A$1:$N$1000, 8, 0), 0)/'TOP SCORES'!L$7,0)</f>
        <v>50</v>
      </c>
    </row>
    <row r="91" spans="1:14">
      <c r="A91" s="17">
        <f t="shared" ca="1" si="1"/>
        <v>90</v>
      </c>
      <c r="B91" s="12" t="s">
        <v>231</v>
      </c>
      <c r="C91" s="15" cm="1">
        <f t="array" aca="1" ref="C91" ca="1">SUM(LARGE(D91:N91,ROW(INDIRECT("1:8"))))</f>
        <v>294.74747474747471</v>
      </c>
      <c r="D91" s="14">
        <f>IFERROR(100*_xlfn.IFNA(VLOOKUP($B91,KviZDarije1!$A$1:$N$1000, 8, 0), 0)/'TOP SCORES'!B$7,0)</f>
        <v>0</v>
      </c>
      <c r="E91" s="14">
        <f>IFERROR(100*_xlfn.IFNA(VLOOKUP($B91,KviZDarije2!$A$1:$N$1000, 8, 0), 0)/'TOP SCORES'!C$7,0)</f>
        <v>0</v>
      </c>
      <c r="F91" s="14">
        <f>IFERROR(100*_xlfn.IFNA(VLOOKUP($B91,KviZDarije3!$A$1:$N$1000, 8, 0), 0)/'TOP SCORES'!D$7,0)</f>
        <v>63.636363636363633</v>
      </c>
      <c r="G91" s="14">
        <f>IFERROR(100*_xlfn.IFNA(VLOOKUP($B91,KviZDarije4!$A$1:$N$1000, 8, 0), 0)/'TOP SCORES'!E$7,0)</f>
        <v>50</v>
      </c>
      <c r="H91" s="14">
        <f>IFERROR(100*_xlfn.IFNA(VLOOKUP($B91,KviZDarije5!$A$1:$N$1000, 8, 0), 0)/'TOP SCORES'!F$7,0)</f>
        <v>50</v>
      </c>
      <c r="I91" s="14">
        <f>IFERROR(100*_xlfn.IFNA(VLOOKUP($B91,KviZDarije6!$A$1:$N$1000, 8, 0), 0)/'TOP SCORES'!G$7,0)</f>
        <v>44.444444444444443</v>
      </c>
      <c r="J91" s="14">
        <f>IFERROR(100*_xlfn.IFNA(VLOOKUP($B91,KviZDarije7!$A$1:$N$999, 8, 0), 0)/'TOP SCORES'!H$7,0)</f>
        <v>20</v>
      </c>
      <c r="K91" s="14">
        <f>IFERROR(100*_xlfn.IFNA(VLOOKUP($B91,KviZDarije8!$A$1:$N$1000, 8, 0), 0)/'TOP SCORES'!I$7,0)</f>
        <v>11.111111111111111</v>
      </c>
      <c r="L91" s="14">
        <f>IFERROR(100*_xlfn.IFNA(VLOOKUP($B91,KviZDarije9!$A$1:$N$1000, 8, 0), 0)/'TOP SCORES'!J$7,0)</f>
        <v>0</v>
      </c>
      <c r="M91" s="14">
        <f>IFERROR(100*_xlfn.IFNA(VLOOKUP($B91,KviZDarije10!$A$1:$N$1000, 8, 0), 0)/'TOP SCORES'!K$7,0)</f>
        <v>55.555555555555557</v>
      </c>
      <c r="N91" s="14">
        <f>IFERROR(100*_xlfn.IFNA(VLOOKUP($B91,KviZDarije11!$A$1:$N$1000, 8, 0), 0)/'TOP SCORES'!L$7,0)</f>
        <v>0</v>
      </c>
    </row>
    <row r="92" spans="1:14">
      <c r="A92" s="17">
        <f t="shared" ca="1" si="1"/>
        <v>91</v>
      </c>
      <c r="B92" s="12" t="s">
        <v>126</v>
      </c>
      <c r="C92" s="15" cm="1">
        <f t="array" aca="1" ref="C92" ca="1">SUM(LARGE(D92:N92,ROW(INDIRECT("1:8"))))</f>
        <v>290.1010101010101</v>
      </c>
      <c r="D92" s="14">
        <f>IFERROR(100*_xlfn.IFNA(VLOOKUP($B92,KviZDarije1!$A$1:$N$1000, 8, 0), 0)/'TOP SCORES'!B$7,0)</f>
        <v>0</v>
      </c>
      <c r="E92" s="14">
        <f>IFERROR(100*_xlfn.IFNA(VLOOKUP($B92,KviZDarije2!$A$1:$N$1000, 8, 0), 0)/'TOP SCORES'!C$7,0)</f>
        <v>40</v>
      </c>
      <c r="F92" s="14">
        <f>IFERROR(100*_xlfn.IFNA(VLOOKUP($B92,KviZDarije3!$A$1:$N$1000, 8, 0), 0)/'TOP SCORES'!D$7,0)</f>
        <v>54.545454545454547</v>
      </c>
      <c r="G92" s="14">
        <f>IFERROR(100*_xlfn.IFNA(VLOOKUP($B92,KviZDarije4!$A$1:$N$1000, 8, 0), 0)/'TOP SCORES'!E$7,0)</f>
        <v>50</v>
      </c>
      <c r="H92" s="14">
        <f>IFERROR(100*_xlfn.IFNA(VLOOKUP($B92,KviZDarije5!$A$1:$N$1000, 8, 0), 0)/'TOP SCORES'!F$7,0)</f>
        <v>50</v>
      </c>
      <c r="I92" s="14">
        <f>IFERROR(100*_xlfn.IFNA(VLOOKUP($B92,KviZDarije6!$A$1:$N$1000, 8, 0), 0)/'TOP SCORES'!G$7,0)</f>
        <v>33.333333333333336</v>
      </c>
      <c r="J92" s="14">
        <f>IFERROR(100*_xlfn.IFNA(VLOOKUP($B92,KviZDarije7!$A$1:$N$999, 8, 0), 0)/'TOP SCORES'!H$7,0)</f>
        <v>40</v>
      </c>
      <c r="K92" s="14">
        <f>IFERROR(100*_xlfn.IFNA(VLOOKUP($B92,KviZDarije8!$A$1:$N$1000, 8, 0), 0)/'TOP SCORES'!I$7,0)</f>
        <v>22.222222222222221</v>
      </c>
      <c r="L92" s="14">
        <f>IFERROR(100*_xlfn.IFNA(VLOOKUP($B92,KviZDarije9!$A$1:$N$1000, 8, 0), 0)/'TOP SCORES'!J$7,0)</f>
        <v>0</v>
      </c>
      <c r="M92" s="14">
        <f>IFERROR(100*_xlfn.IFNA(VLOOKUP($B92,KviZDarije10!$A$1:$N$1000, 8, 0), 0)/'TOP SCORES'!K$7,0)</f>
        <v>0</v>
      </c>
      <c r="N92" s="14">
        <f>IFERROR(100*_xlfn.IFNA(VLOOKUP($B92,KviZDarije11!$A$1:$N$1000, 8, 0), 0)/'TOP SCORES'!L$7,0)</f>
        <v>0</v>
      </c>
    </row>
    <row r="93" spans="1:14">
      <c r="A93" s="17">
        <f t="shared" ca="1" si="1"/>
        <v>92</v>
      </c>
      <c r="B93" s="12" t="s">
        <v>92</v>
      </c>
      <c r="C93" s="15" cm="1">
        <f t="array" aca="1" ref="C93" ca="1">SUM(LARGE(D93:N93,ROW(INDIRECT("1:8"))))</f>
        <v>290</v>
      </c>
      <c r="D93" s="14">
        <f>IFERROR(100*_xlfn.IFNA(VLOOKUP($B93,KviZDarije1!$A$1:$N$1000, 8, 0), 0)/'TOP SCORES'!B$7,0)</f>
        <v>30</v>
      </c>
      <c r="E93" s="14">
        <f>IFERROR(100*_xlfn.IFNA(VLOOKUP($B93,KviZDarije2!$A$1:$N$1000, 8, 0), 0)/'TOP SCORES'!C$7,0)</f>
        <v>40</v>
      </c>
      <c r="F93" s="14">
        <f>IFERROR(100*_xlfn.IFNA(VLOOKUP($B93,KviZDarije3!$A$1:$N$1000, 8, 0), 0)/'TOP SCORES'!D$7,0)</f>
        <v>45.454545454545453</v>
      </c>
      <c r="G93" s="14">
        <f>IFERROR(100*_xlfn.IFNA(VLOOKUP($B93,KviZDarije4!$A$1:$N$1000, 8, 0), 0)/'TOP SCORES'!E$7,0)</f>
        <v>60</v>
      </c>
      <c r="H93" s="14">
        <f>IFERROR(100*_xlfn.IFNA(VLOOKUP($B93,KviZDarije5!$A$1:$N$1000, 8, 0), 0)/'TOP SCORES'!F$7,0)</f>
        <v>0</v>
      </c>
      <c r="I93" s="14">
        <f>IFERROR(100*_xlfn.IFNA(VLOOKUP($B93,KviZDarije6!$A$1:$N$1000, 8, 0), 0)/'TOP SCORES'!G$7,0)</f>
        <v>0</v>
      </c>
      <c r="J93" s="14">
        <f>IFERROR(100*_xlfn.IFNA(VLOOKUP($B93,KviZDarije7!$A$1:$N$999, 8, 0), 0)/'TOP SCORES'!H$7,0)</f>
        <v>60</v>
      </c>
      <c r="K93" s="14">
        <f>IFERROR(100*_xlfn.IFNA(VLOOKUP($B93,KviZDarije8!$A$1:$N$1000, 8, 0), 0)/'TOP SCORES'!I$7,0)</f>
        <v>0</v>
      </c>
      <c r="L93" s="14">
        <f>IFERROR(100*_xlfn.IFNA(VLOOKUP($B93,KviZDarije9!$A$1:$N$1000, 8, 0), 0)/'TOP SCORES'!J$7,0)</f>
        <v>54.545454545454547</v>
      </c>
      <c r="M93" s="14">
        <f>IFERROR(100*_xlfn.IFNA(VLOOKUP($B93,KviZDarije10!$A$1:$N$1000, 8, 0), 0)/'TOP SCORES'!K$7,0)</f>
        <v>0</v>
      </c>
      <c r="N93" s="14">
        <f>IFERROR(100*_xlfn.IFNA(VLOOKUP($B93,KviZDarije11!$A$1:$N$1000, 8, 0), 0)/'TOP SCORES'!L$7,0)</f>
        <v>0</v>
      </c>
    </row>
    <row r="94" spans="1:14">
      <c r="A94" s="17">
        <f t="shared" ca="1" si="1"/>
        <v>93</v>
      </c>
      <c r="B94" s="12" t="s">
        <v>145</v>
      </c>
      <c r="C94" s="15" cm="1">
        <f t="array" aca="1" ref="C94" ca="1">SUM(LARGE(D94:N94,ROW(INDIRECT("1:8"))))</f>
        <v>289.59595959595958</v>
      </c>
      <c r="D94" s="14">
        <f>IFERROR(100*_xlfn.IFNA(VLOOKUP($B94,KviZDarije1!$A$1:$N$1000, 8, 0), 0)/'TOP SCORES'!B$7,0)</f>
        <v>30</v>
      </c>
      <c r="E94" s="14">
        <f>IFERROR(100*_xlfn.IFNA(VLOOKUP($B94,KviZDarije2!$A$1:$N$1000, 8, 0), 0)/'TOP SCORES'!C$7,0)</f>
        <v>30</v>
      </c>
      <c r="F94" s="14">
        <f>IFERROR(100*_xlfn.IFNA(VLOOKUP($B94,KviZDarije3!$A$1:$N$1000, 8, 0), 0)/'TOP SCORES'!D$7,0)</f>
        <v>36.363636363636367</v>
      </c>
      <c r="G94" s="14">
        <f>IFERROR(100*_xlfn.IFNA(VLOOKUP($B94,KviZDarije4!$A$1:$N$1000, 8, 0), 0)/'TOP SCORES'!E$7,0)</f>
        <v>10</v>
      </c>
      <c r="H94" s="14">
        <f>IFERROR(100*_xlfn.IFNA(VLOOKUP($B94,KviZDarije5!$A$1:$N$1000, 8, 0), 0)/'TOP SCORES'!F$7,0)</f>
        <v>30</v>
      </c>
      <c r="I94" s="14">
        <f>IFERROR(100*_xlfn.IFNA(VLOOKUP($B94,KviZDarije6!$A$1:$N$1000, 8, 0), 0)/'TOP SCORES'!G$7,0)</f>
        <v>44.444444444444443</v>
      </c>
      <c r="J94" s="14">
        <f>IFERROR(100*_xlfn.IFNA(VLOOKUP($B94,KviZDarije7!$A$1:$N$999, 8, 0), 0)/'TOP SCORES'!H$7,0)</f>
        <v>40</v>
      </c>
      <c r="K94" s="14">
        <f>IFERROR(100*_xlfn.IFNA(VLOOKUP($B94,KviZDarije8!$A$1:$N$1000, 8, 0), 0)/'TOP SCORES'!I$7,0)</f>
        <v>33.333333333333336</v>
      </c>
      <c r="L94" s="14">
        <f>IFERROR(100*_xlfn.IFNA(VLOOKUP($B94,KviZDarije9!$A$1:$N$1000, 8, 0), 0)/'TOP SCORES'!J$7,0)</f>
        <v>45.454545454545453</v>
      </c>
      <c r="M94" s="14">
        <f>IFERROR(100*_xlfn.IFNA(VLOOKUP($B94,KviZDarije10!$A$1:$N$1000, 8, 0), 0)/'TOP SCORES'!K$7,0)</f>
        <v>22.222222222222221</v>
      </c>
      <c r="N94" s="14">
        <f>IFERROR(100*_xlfn.IFNA(VLOOKUP($B94,KviZDarije11!$A$1:$N$1000, 8, 0), 0)/'TOP SCORES'!L$7,0)</f>
        <v>30</v>
      </c>
    </row>
    <row r="95" spans="1:14">
      <c r="A95" s="17">
        <f t="shared" ca="1" si="1"/>
        <v>94</v>
      </c>
      <c r="B95" s="12" t="s">
        <v>237</v>
      </c>
      <c r="C95" s="15" cm="1">
        <f t="array" aca="1" ref="C95" ca="1">SUM(LARGE(D95:N95,ROW(INDIRECT("1:8"))))</f>
        <v>283.13131313131311</v>
      </c>
      <c r="D95" s="14">
        <f>IFERROR(100*_xlfn.IFNA(VLOOKUP($B95,KviZDarije1!$A$1:$N$1000, 8, 0), 0)/'TOP SCORES'!B$7,0)</f>
        <v>0</v>
      </c>
      <c r="E95" s="14">
        <f>IFERROR(100*_xlfn.IFNA(VLOOKUP($B95,KviZDarije2!$A$1:$N$1000, 8, 0), 0)/'TOP SCORES'!C$7,0)</f>
        <v>0</v>
      </c>
      <c r="F95" s="14">
        <f>IFERROR(100*_xlfn.IFNA(VLOOKUP($B95,KviZDarije3!$A$1:$N$1000, 8, 0), 0)/'TOP SCORES'!D$7,0)</f>
        <v>45.454545454545453</v>
      </c>
      <c r="G95" s="14">
        <f>IFERROR(100*_xlfn.IFNA(VLOOKUP($B95,KviZDarije4!$A$1:$N$1000, 8, 0), 0)/'TOP SCORES'!E$7,0)</f>
        <v>20</v>
      </c>
      <c r="H95" s="14">
        <f>IFERROR(100*_xlfn.IFNA(VLOOKUP($B95,KviZDarije5!$A$1:$N$1000, 8, 0), 0)/'TOP SCORES'!F$7,0)</f>
        <v>50</v>
      </c>
      <c r="I95" s="14">
        <f>IFERROR(100*_xlfn.IFNA(VLOOKUP($B95,KviZDarije6!$A$1:$N$1000, 8, 0), 0)/'TOP SCORES'!G$7,0)</f>
        <v>66.666666666666671</v>
      </c>
      <c r="J95" s="14">
        <f>IFERROR(100*_xlfn.IFNA(VLOOKUP($B95,KviZDarije7!$A$1:$N$999, 8, 0), 0)/'TOP SCORES'!H$7,0)</f>
        <v>0</v>
      </c>
      <c r="K95" s="14">
        <f>IFERROR(100*_xlfn.IFNA(VLOOKUP($B95,KviZDarije8!$A$1:$N$1000, 8, 0), 0)/'TOP SCORES'!I$7,0)</f>
        <v>22.222222222222221</v>
      </c>
      <c r="L95" s="14">
        <f>IFERROR(100*_xlfn.IFNA(VLOOKUP($B95,KviZDarije9!$A$1:$N$1000, 8, 0), 0)/'TOP SCORES'!J$7,0)</f>
        <v>45.454545454545453</v>
      </c>
      <c r="M95" s="14">
        <f>IFERROR(100*_xlfn.IFNA(VLOOKUP($B95,KviZDarije10!$A$1:$N$1000, 8, 0), 0)/'TOP SCORES'!K$7,0)</f>
        <v>33.333333333333336</v>
      </c>
      <c r="N95" s="14">
        <f>IFERROR(100*_xlfn.IFNA(VLOOKUP($B95,KviZDarije11!$A$1:$N$1000, 8, 0), 0)/'TOP SCORES'!L$7,0)</f>
        <v>0</v>
      </c>
    </row>
    <row r="96" spans="1:14">
      <c r="A96" s="17">
        <f t="shared" ca="1" si="1"/>
        <v>95</v>
      </c>
      <c r="B96" s="8" t="s">
        <v>128</v>
      </c>
      <c r="C96" s="15" cm="1">
        <f t="array" aca="1" ref="C96" ca="1">SUM(LARGE(D96:N96,ROW(INDIRECT("1:8"))))</f>
        <v>282.42424242424244</v>
      </c>
      <c r="D96" s="14">
        <f>IFERROR(100*_xlfn.IFNA(VLOOKUP($B96,KviZDarije1!$A$1:$N$1000, 8, 0), 0)/'TOP SCORES'!B$7,0)</f>
        <v>30</v>
      </c>
      <c r="E96" s="14">
        <f>IFERROR(100*_xlfn.IFNA(VLOOKUP($B96,KviZDarije2!$A$1:$N$1000, 8, 0), 0)/'TOP SCORES'!C$7,0)</f>
        <v>10</v>
      </c>
      <c r="F96" s="14">
        <f>IFERROR(100*_xlfn.IFNA(VLOOKUP($B96,KviZDarije3!$A$1:$N$1000, 8, 0), 0)/'TOP SCORES'!D$7,0)</f>
        <v>54.545454545454547</v>
      </c>
      <c r="G96" s="14">
        <f>IFERROR(100*_xlfn.IFNA(VLOOKUP($B96,KviZDarije4!$A$1:$N$1000, 8, 0), 0)/'TOP SCORES'!E$7,0)</f>
        <v>40</v>
      </c>
      <c r="H96" s="14">
        <f>IFERROR(100*_xlfn.IFNA(VLOOKUP($B96,KviZDarije5!$A$1:$N$1000, 8, 0), 0)/'TOP SCORES'!F$7,0)</f>
        <v>20</v>
      </c>
      <c r="I96" s="14">
        <f>IFERROR(100*_xlfn.IFNA(VLOOKUP($B96,KviZDarije6!$A$1:$N$1000, 8, 0), 0)/'TOP SCORES'!G$7,0)</f>
        <v>33.333333333333336</v>
      </c>
      <c r="J96" s="14">
        <f>IFERROR(100*_xlfn.IFNA(VLOOKUP($B96,KviZDarije7!$A$1:$N$999, 8, 0), 0)/'TOP SCORES'!H$7,0)</f>
        <v>40</v>
      </c>
      <c r="K96" s="14">
        <f>IFERROR(100*_xlfn.IFNA(VLOOKUP($B96,KviZDarije8!$A$1:$N$1000, 8, 0), 0)/'TOP SCORES'!I$7,0)</f>
        <v>0</v>
      </c>
      <c r="L96" s="14">
        <f>IFERROR(100*_xlfn.IFNA(VLOOKUP($B96,KviZDarije9!$A$1:$N$1000, 8, 0), 0)/'TOP SCORES'!J$7,0)</f>
        <v>54.545454545454547</v>
      </c>
      <c r="M96" s="14">
        <f>IFERROR(100*_xlfn.IFNA(VLOOKUP($B96,KviZDarije10!$A$1:$N$1000, 8, 0), 0)/'TOP SCORES'!K$7,0)</f>
        <v>0</v>
      </c>
      <c r="N96" s="14">
        <f>IFERROR(100*_xlfn.IFNA(VLOOKUP($B96,KviZDarije11!$A$1:$N$1000, 8, 0), 0)/'TOP SCORES'!L$7,0)</f>
        <v>0</v>
      </c>
    </row>
    <row r="97" spans="1:14">
      <c r="A97" s="17">
        <f t="shared" ca="1" si="1"/>
        <v>96</v>
      </c>
      <c r="B97" s="12" t="s">
        <v>26</v>
      </c>
      <c r="C97" s="15" cm="1">
        <f t="array" aca="1" ref="C97" ca="1">SUM(LARGE(D97:N97,ROW(INDIRECT("1:8"))))</f>
        <v>281.4141414141414</v>
      </c>
      <c r="D97" s="14">
        <f>IFERROR(100*_xlfn.IFNA(VLOOKUP($B97,KviZDarije1!$A$1:$N$1000, 8, 0), 0)/'TOP SCORES'!B$7,0)</f>
        <v>80</v>
      </c>
      <c r="E97" s="14">
        <f>IFERROR(100*_xlfn.IFNA(VLOOKUP($B97,KviZDarije2!$A$1:$N$1000, 8, 0), 0)/'TOP SCORES'!C$7,0)</f>
        <v>0</v>
      </c>
      <c r="F97" s="14">
        <f>IFERROR(100*_xlfn.IFNA(VLOOKUP($B97,KviZDarije3!$A$1:$N$1000, 8, 0), 0)/'TOP SCORES'!D$7,0)</f>
        <v>63.636363636363633</v>
      </c>
      <c r="G97" s="14">
        <f>IFERROR(100*_xlfn.IFNA(VLOOKUP($B97,KviZDarije4!$A$1:$N$1000, 8, 0), 0)/'TOP SCORES'!E$7,0)</f>
        <v>60</v>
      </c>
      <c r="H97" s="14">
        <f>IFERROR(100*_xlfn.IFNA(VLOOKUP($B97,KviZDarije5!$A$1:$N$1000, 8, 0), 0)/'TOP SCORES'!F$7,0)</f>
        <v>0</v>
      </c>
      <c r="I97" s="14">
        <f>IFERROR(100*_xlfn.IFNA(VLOOKUP($B97,KviZDarije6!$A$1:$N$1000, 8, 0), 0)/'TOP SCORES'!G$7,0)</f>
        <v>0</v>
      </c>
      <c r="J97" s="14">
        <f>IFERROR(100*_xlfn.IFNA(VLOOKUP($B97,KviZDarije7!$A$1:$N$999, 8, 0), 0)/'TOP SCORES'!H$7,0)</f>
        <v>0</v>
      </c>
      <c r="K97" s="14">
        <f>IFERROR(100*_xlfn.IFNA(VLOOKUP($B97,KviZDarije8!$A$1:$N$1000, 8, 0), 0)/'TOP SCORES'!I$7,0)</f>
        <v>77.777777777777771</v>
      </c>
      <c r="L97" s="14">
        <f>IFERROR(100*_xlfn.IFNA(VLOOKUP($B97,KviZDarije9!$A$1:$N$1000, 8, 0), 0)/'TOP SCORES'!J$7,0)</f>
        <v>0</v>
      </c>
      <c r="M97" s="14">
        <f>IFERROR(100*_xlfn.IFNA(VLOOKUP($B97,KviZDarije10!$A$1:$N$1000, 8, 0), 0)/'TOP SCORES'!K$7,0)</f>
        <v>0</v>
      </c>
      <c r="N97" s="14">
        <f>IFERROR(100*_xlfn.IFNA(VLOOKUP($B97,KviZDarije11!$A$1:$N$1000, 8, 0), 0)/'TOP SCORES'!L$7,0)</f>
        <v>0</v>
      </c>
    </row>
    <row r="98" spans="1:14">
      <c r="A98" s="17">
        <f t="shared" ca="1" si="1"/>
        <v>97</v>
      </c>
      <c r="B98" s="12" t="s">
        <v>72</v>
      </c>
      <c r="C98" s="15" cm="1">
        <f t="array" aca="1" ref="C98" ca="1">SUM(LARGE(D98:N98,ROW(INDIRECT("1:8"))))</f>
        <v>279.69696969696969</v>
      </c>
      <c r="D98" s="14">
        <f>IFERROR(100*_xlfn.IFNA(VLOOKUP($B98,KviZDarije1!$A$1:$N$1000, 8, 0), 0)/'TOP SCORES'!B$7,0)</f>
        <v>20</v>
      </c>
      <c r="E98" s="14">
        <f>IFERROR(100*_xlfn.IFNA(VLOOKUP($B98,KviZDarije2!$A$1:$N$1000, 8, 0), 0)/'TOP SCORES'!C$7,0)</f>
        <v>50</v>
      </c>
      <c r="F98" s="14">
        <f>IFERROR(100*_xlfn.IFNA(VLOOKUP($B98,KviZDarije3!$A$1:$N$1000, 8, 0), 0)/'TOP SCORES'!D$7,0)</f>
        <v>36.363636363636367</v>
      </c>
      <c r="G98" s="14">
        <f>IFERROR(100*_xlfn.IFNA(VLOOKUP($B98,KviZDarije4!$A$1:$N$1000, 8, 0), 0)/'TOP SCORES'!E$7,0)</f>
        <v>0</v>
      </c>
      <c r="H98" s="14">
        <f>IFERROR(100*_xlfn.IFNA(VLOOKUP($B98,KviZDarije5!$A$1:$N$1000, 8, 0), 0)/'TOP SCORES'!F$7,0)</f>
        <v>0</v>
      </c>
      <c r="I98" s="14">
        <f>IFERROR(100*_xlfn.IFNA(VLOOKUP($B98,KviZDarije6!$A$1:$N$1000, 8, 0), 0)/'TOP SCORES'!G$7,0)</f>
        <v>33.333333333333336</v>
      </c>
      <c r="J98" s="14">
        <f>IFERROR(100*_xlfn.IFNA(VLOOKUP($B98,KviZDarije7!$A$1:$N$999, 8, 0), 0)/'TOP SCORES'!H$7,0)</f>
        <v>40</v>
      </c>
      <c r="K98" s="14">
        <f>IFERROR(100*_xlfn.IFNA(VLOOKUP($B98,KviZDarije8!$A$1:$N$1000, 8, 0), 0)/'TOP SCORES'!I$7,0)</f>
        <v>55.555555555555557</v>
      </c>
      <c r="L98" s="14">
        <f>IFERROR(100*_xlfn.IFNA(VLOOKUP($B98,KviZDarije9!$A$1:$N$1000, 8, 0), 0)/'TOP SCORES'!J$7,0)</f>
        <v>0</v>
      </c>
      <c r="M98" s="14">
        <f>IFERROR(100*_xlfn.IFNA(VLOOKUP($B98,KviZDarije10!$A$1:$N$1000, 8, 0), 0)/'TOP SCORES'!K$7,0)</f>
        <v>44.444444444444443</v>
      </c>
      <c r="N98" s="14">
        <f>IFERROR(100*_xlfn.IFNA(VLOOKUP($B98,KviZDarije11!$A$1:$N$1000, 8, 0), 0)/'TOP SCORES'!L$7,0)</f>
        <v>0</v>
      </c>
    </row>
    <row r="99" spans="1:14">
      <c r="A99" s="17">
        <f t="shared" ca="1" si="1"/>
        <v>98</v>
      </c>
      <c r="B99" s="12" t="s">
        <v>148</v>
      </c>
      <c r="C99" s="15" cm="1">
        <f t="array" aca="1" ref="C99" ca="1">SUM(LARGE(D99:N99,ROW(INDIRECT("1:8"))))</f>
        <v>270</v>
      </c>
      <c r="D99" s="14">
        <f>IFERROR(100*_xlfn.IFNA(VLOOKUP($B99,KviZDarije1!$A$1:$N$1000, 8, 0), 0)/'TOP SCORES'!B$7,0)</f>
        <v>60</v>
      </c>
      <c r="E99" s="14">
        <f>IFERROR(100*_xlfn.IFNA(VLOOKUP($B99,KviZDarije2!$A$1:$N$1000, 8, 0), 0)/'TOP SCORES'!C$7,0)</f>
        <v>50</v>
      </c>
      <c r="F99" s="14">
        <f>IFERROR(100*_xlfn.IFNA(VLOOKUP($B99,KviZDarije3!$A$1:$N$1000, 8, 0), 0)/'TOP SCORES'!D$7,0)</f>
        <v>0</v>
      </c>
      <c r="G99" s="14">
        <f>IFERROR(100*_xlfn.IFNA(VLOOKUP($B99,KviZDarije4!$A$1:$N$1000, 8, 0), 0)/'TOP SCORES'!E$7,0)</f>
        <v>100</v>
      </c>
      <c r="H99" s="14">
        <f>IFERROR(100*_xlfn.IFNA(VLOOKUP($B99,KviZDarije5!$A$1:$N$1000, 8, 0), 0)/'TOP SCORES'!F$7,0)</f>
        <v>60</v>
      </c>
      <c r="I99" s="14">
        <f>IFERROR(100*_xlfn.IFNA(VLOOKUP($B99,KviZDarije6!$A$1:$N$1000, 8, 0), 0)/'TOP SCORES'!G$7,0)</f>
        <v>0</v>
      </c>
      <c r="J99" s="14">
        <f>IFERROR(100*_xlfn.IFNA(VLOOKUP($B99,KviZDarije7!$A$1:$N$999, 8, 0), 0)/'TOP SCORES'!H$7,0)</f>
        <v>0</v>
      </c>
      <c r="K99" s="14">
        <f>IFERROR(100*_xlfn.IFNA(VLOOKUP($B99,KviZDarije8!$A$1:$N$1000, 8, 0), 0)/'TOP SCORES'!I$7,0)</f>
        <v>0</v>
      </c>
      <c r="L99" s="14">
        <f>IFERROR(100*_xlfn.IFNA(VLOOKUP($B99,KviZDarije9!$A$1:$N$1000, 8, 0), 0)/'TOP SCORES'!J$7,0)</f>
        <v>0</v>
      </c>
      <c r="M99" s="14">
        <f>IFERROR(100*_xlfn.IFNA(VLOOKUP($B99,KviZDarije10!$A$1:$N$1000, 8, 0), 0)/'TOP SCORES'!K$7,0)</f>
        <v>0</v>
      </c>
      <c r="N99" s="14">
        <f>IFERROR(100*_xlfn.IFNA(VLOOKUP($B99,KviZDarije11!$A$1:$N$1000, 8, 0), 0)/'TOP SCORES'!L$7,0)</f>
        <v>0</v>
      </c>
    </row>
    <row r="100" spans="1:14">
      <c r="A100" s="17">
        <f t="shared" ca="1" si="1"/>
        <v>99</v>
      </c>
      <c r="B100" s="8" t="s">
        <v>123</v>
      </c>
      <c r="C100" s="15" cm="1">
        <f t="array" aca="1" ref="C100" ca="1">SUM(LARGE(D100:N100,ROW(INDIRECT("1:8"))))</f>
        <v>269.19191919191917</v>
      </c>
      <c r="D100" s="14">
        <f>IFERROR(100*_xlfn.IFNA(VLOOKUP($B100,KviZDarije1!$A$1:$N$1000, 8, 0), 0)/'TOP SCORES'!B$7,0)</f>
        <v>70</v>
      </c>
      <c r="E100" s="14">
        <f>IFERROR(100*_xlfn.IFNA(VLOOKUP($B100,KviZDarije2!$A$1:$N$1000, 8, 0), 0)/'TOP SCORES'!C$7,0)</f>
        <v>0</v>
      </c>
      <c r="F100" s="14">
        <f>IFERROR(100*_xlfn.IFNA(VLOOKUP($B100,KviZDarije3!$A$1:$N$1000, 8, 0), 0)/'TOP SCORES'!D$7,0)</f>
        <v>63.636363636363633</v>
      </c>
      <c r="G100" s="14">
        <f>IFERROR(100*_xlfn.IFNA(VLOOKUP($B100,KviZDarije4!$A$1:$N$1000, 8, 0), 0)/'TOP SCORES'!E$7,0)</f>
        <v>0</v>
      </c>
      <c r="H100" s="14">
        <f>IFERROR(100*_xlfn.IFNA(VLOOKUP($B100,KviZDarije5!$A$1:$N$1000, 8, 0), 0)/'TOP SCORES'!F$7,0)</f>
        <v>80</v>
      </c>
      <c r="I100" s="14">
        <f>IFERROR(100*_xlfn.IFNA(VLOOKUP($B100,KviZDarije6!$A$1:$N$1000, 8, 0), 0)/'TOP SCORES'!G$7,0)</f>
        <v>55.555555555555557</v>
      </c>
      <c r="J100" s="14">
        <f>IFERROR(100*_xlfn.IFNA(VLOOKUP($B100,KviZDarije7!$A$1:$N$999, 8, 0), 0)/'TOP SCORES'!H$7,0)</f>
        <v>0</v>
      </c>
      <c r="K100" s="14">
        <f>IFERROR(100*_xlfn.IFNA(VLOOKUP($B100,KviZDarije8!$A$1:$N$1000, 8, 0), 0)/'TOP SCORES'!I$7,0)</f>
        <v>0</v>
      </c>
      <c r="L100" s="14">
        <f>IFERROR(100*_xlfn.IFNA(VLOOKUP($B100,KviZDarije9!$A$1:$N$1000, 8, 0), 0)/'TOP SCORES'!J$7,0)</f>
        <v>0</v>
      </c>
      <c r="M100" s="14">
        <f>IFERROR(100*_xlfn.IFNA(VLOOKUP($B100,KviZDarije10!$A$1:$N$1000, 8, 0), 0)/'TOP SCORES'!K$7,0)</f>
        <v>0</v>
      </c>
      <c r="N100" s="14">
        <f>IFERROR(100*_xlfn.IFNA(VLOOKUP($B100,KviZDarije11!$A$1:$N$1000, 8, 0), 0)/'TOP SCORES'!L$7,0)</f>
        <v>0</v>
      </c>
    </row>
    <row r="101" spans="1:14">
      <c r="A101" s="17">
        <f t="shared" ca="1" si="1"/>
        <v>100</v>
      </c>
      <c r="B101" s="33" t="s">
        <v>279</v>
      </c>
      <c r="C101" s="15" cm="1">
        <f t="array" aca="1" ref="C101" ca="1">SUM(LARGE(D101:N101,ROW(INDIRECT("1:8"))))</f>
        <v>268.98989898989902</v>
      </c>
      <c r="D101" s="14">
        <f>IFERROR(100*_xlfn.IFNA(VLOOKUP($B101,KviZDarije1!$A$1:$N$1000, 8, 0), 0)/'TOP SCORES'!B$7,0)</f>
        <v>0</v>
      </c>
      <c r="E101" s="14">
        <f>IFERROR(100*_xlfn.IFNA(VLOOKUP($B101,KviZDarije2!$A$1:$N$1000, 8, 0), 0)/'TOP SCORES'!C$7,0)</f>
        <v>0</v>
      </c>
      <c r="F101" s="14">
        <f>IFERROR(100*_xlfn.IFNA(VLOOKUP($B101,KviZDarije3!$A$1:$N$1000, 8, 0), 0)/'TOP SCORES'!D$7,0)</f>
        <v>0</v>
      </c>
      <c r="G101" s="14">
        <f>IFERROR(100*_xlfn.IFNA(VLOOKUP($B101,KviZDarije4!$A$1:$N$1000, 8, 0), 0)/'TOP SCORES'!E$7,0)</f>
        <v>0</v>
      </c>
      <c r="H101" s="14">
        <f>IFERROR(100*_xlfn.IFNA(VLOOKUP($B101,KviZDarije5!$A$1:$N$1000, 8, 0), 0)/'TOP SCORES'!F$7,0)</f>
        <v>70</v>
      </c>
      <c r="I101" s="14">
        <f>IFERROR(100*_xlfn.IFNA(VLOOKUP($B101,KviZDarije6!$A$1:$N$1000, 8, 0), 0)/'TOP SCORES'!G$7,0)</f>
        <v>44.444444444444443</v>
      </c>
      <c r="J101" s="14">
        <f>IFERROR(100*_xlfn.IFNA(VLOOKUP($B101,KviZDarije7!$A$1:$N$999, 8, 0), 0)/'TOP SCORES'!H$7,0)</f>
        <v>40</v>
      </c>
      <c r="K101" s="14">
        <f>IFERROR(100*_xlfn.IFNA(VLOOKUP($B101,KviZDarije8!$A$1:$N$1000, 8, 0), 0)/'TOP SCORES'!I$7,0)</f>
        <v>0</v>
      </c>
      <c r="L101" s="14">
        <f>IFERROR(100*_xlfn.IFNA(VLOOKUP($B101,KviZDarije9!$A$1:$N$1000, 8, 0), 0)/'TOP SCORES'!J$7,0)</f>
        <v>54.545454545454547</v>
      </c>
      <c r="M101" s="14">
        <f>IFERROR(100*_xlfn.IFNA(VLOOKUP($B101,KviZDarije10!$A$1:$N$1000, 8, 0), 0)/'TOP SCORES'!K$7,0)</f>
        <v>0</v>
      </c>
      <c r="N101" s="14">
        <f>IFERROR(100*_xlfn.IFNA(VLOOKUP($B101,KviZDarije11!$A$1:$N$1000, 8, 0), 0)/'TOP SCORES'!L$7,0)</f>
        <v>60</v>
      </c>
    </row>
    <row r="102" spans="1:14">
      <c r="A102" s="17">
        <f t="shared" ca="1" si="1"/>
        <v>101</v>
      </c>
      <c r="B102" s="12" t="s">
        <v>43</v>
      </c>
      <c r="C102" s="15" cm="1">
        <f t="array" aca="1" ref="C102" ca="1">SUM(LARGE(D102:N102,ROW(INDIRECT("1:8"))))</f>
        <v>268.78787878787875</v>
      </c>
      <c r="D102" s="14">
        <f>IFERROR(100*_xlfn.IFNA(VLOOKUP($B102,KviZDarije1!$A$1:$N$1000, 8, 0), 0)/'TOP SCORES'!B$7,0)</f>
        <v>0</v>
      </c>
      <c r="E102" s="14">
        <f>IFERROR(100*_xlfn.IFNA(VLOOKUP($B102,KviZDarije2!$A$1:$N$1000, 8, 0), 0)/'TOP SCORES'!C$7,0)</f>
        <v>60</v>
      </c>
      <c r="F102" s="14">
        <f>IFERROR(100*_xlfn.IFNA(VLOOKUP($B102,KviZDarije3!$A$1:$N$1000, 8, 0), 0)/'TOP SCORES'!D$7,0)</f>
        <v>0</v>
      </c>
      <c r="G102" s="14">
        <f>IFERROR(100*_xlfn.IFNA(VLOOKUP($B102,KviZDarije4!$A$1:$N$1000, 8, 0), 0)/'TOP SCORES'!E$7,0)</f>
        <v>50</v>
      </c>
      <c r="H102" s="14">
        <f>IFERROR(100*_xlfn.IFNA(VLOOKUP($B102,KviZDarije5!$A$1:$N$1000, 8, 0), 0)/'TOP SCORES'!F$7,0)</f>
        <v>80</v>
      </c>
      <c r="I102" s="14">
        <f>IFERROR(100*_xlfn.IFNA(VLOOKUP($B102,KviZDarije6!$A$1:$N$1000, 8, 0), 0)/'TOP SCORES'!G$7,0)</f>
        <v>0</v>
      </c>
      <c r="J102" s="14">
        <f>IFERROR(100*_xlfn.IFNA(VLOOKUP($B102,KviZDarije7!$A$1:$N$999, 8, 0), 0)/'TOP SCORES'!H$7,0)</f>
        <v>0</v>
      </c>
      <c r="K102" s="14">
        <f>IFERROR(100*_xlfn.IFNA(VLOOKUP($B102,KviZDarije8!$A$1:$N$1000, 8, 0), 0)/'TOP SCORES'!I$7,0)</f>
        <v>33.333333333333336</v>
      </c>
      <c r="L102" s="14">
        <f>IFERROR(100*_xlfn.IFNA(VLOOKUP($B102,KviZDarije9!$A$1:$N$1000, 8, 0), 0)/'TOP SCORES'!J$7,0)</f>
        <v>45.454545454545453</v>
      </c>
      <c r="M102" s="14">
        <f>IFERROR(100*_xlfn.IFNA(VLOOKUP($B102,KviZDarije10!$A$1:$N$1000, 8, 0), 0)/'TOP SCORES'!K$7,0)</f>
        <v>0</v>
      </c>
      <c r="N102" s="14">
        <f>IFERROR(100*_xlfn.IFNA(VLOOKUP($B102,KviZDarije11!$A$1:$N$1000, 8, 0), 0)/'TOP SCORES'!L$7,0)</f>
        <v>0</v>
      </c>
    </row>
    <row r="103" spans="1:14">
      <c r="A103" s="17">
        <f t="shared" ca="1" si="1"/>
        <v>102</v>
      </c>
      <c r="B103" s="8" t="s">
        <v>119</v>
      </c>
      <c r="C103" s="15" cm="1">
        <f t="array" aca="1" ref="C103" ca="1">SUM(LARGE(D103:N103,ROW(INDIRECT("1:8"))))</f>
        <v>260.90909090909093</v>
      </c>
      <c r="D103" s="14">
        <f>IFERROR(100*_xlfn.IFNA(VLOOKUP($B103,KviZDarije1!$A$1:$N$1000, 8, 0), 0)/'TOP SCORES'!B$7,0)</f>
        <v>50</v>
      </c>
      <c r="E103" s="14">
        <f>IFERROR(100*_xlfn.IFNA(VLOOKUP($B103,KviZDarije2!$A$1:$N$1000, 8, 0), 0)/'TOP SCORES'!C$7,0)</f>
        <v>30</v>
      </c>
      <c r="F103" s="14">
        <f>IFERROR(100*_xlfn.IFNA(VLOOKUP($B103,KviZDarije3!$A$1:$N$1000, 8, 0), 0)/'TOP SCORES'!D$7,0)</f>
        <v>54.545454545454547</v>
      </c>
      <c r="G103" s="14">
        <f>IFERROR(100*_xlfn.IFNA(VLOOKUP($B103,KviZDarije4!$A$1:$N$1000, 8, 0), 0)/'TOP SCORES'!E$7,0)</f>
        <v>20</v>
      </c>
      <c r="H103" s="14">
        <f>IFERROR(100*_xlfn.IFNA(VLOOKUP($B103,KviZDarije5!$A$1:$N$1000, 8, 0), 0)/'TOP SCORES'!F$7,0)</f>
        <v>70</v>
      </c>
      <c r="I103" s="14">
        <f>IFERROR(100*_xlfn.IFNA(VLOOKUP($B103,KviZDarije6!$A$1:$N$1000, 8, 0), 0)/'TOP SCORES'!G$7,0)</f>
        <v>0</v>
      </c>
      <c r="J103" s="14">
        <f>IFERROR(100*_xlfn.IFNA(VLOOKUP($B103,KviZDarije7!$A$1:$N$999, 8, 0), 0)/'TOP SCORES'!H$7,0)</f>
        <v>0</v>
      </c>
      <c r="K103" s="14">
        <f>IFERROR(100*_xlfn.IFNA(VLOOKUP($B103,KviZDarije8!$A$1:$N$1000, 8, 0), 0)/'TOP SCORES'!I$7,0)</f>
        <v>0</v>
      </c>
      <c r="L103" s="14">
        <f>IFERROR(100*_xlfn.IFNA(VLOOKUP($B103,KviZDarije9!$A$1:$N$1000, 8, 0), 0)/'TOP SCORES'!J$7,0)</f>
        <v>36.363636363636367</v>
      </c>
      <c r="M103" s="14">
        <f>IFERROR(100*_xlfn.IFNA(VLOOKUP($B103,KviZDarije10!$A$1:$N$1000, 8, 0), 0)/'TOP SCORES'!K$7,0)</f>
        <v>0</v>
      </c>
      <c r="N103" s="14">
        <f>IFERROR(100*_xlfn.IFNA(VLOOKUP($B103,KviZDarije11!$A$1:$N$1000, 8, 0), 0)/'TOP SCORES'!L$7,0)</f>
        <v>0</v>
      </c>
    </row>
    <row r="104" spans="1:14">
      <c r="A104" s="17">
        <f t="shared" ca="1" si="1"/>
        <v>103</v>
      </c>
      <c r="B104" s="12" t="s">
        <v>76</v>
      </c>
      <c r="C104" s="15" cm="1">
        <f t="array" aca="1" ref="C104" ca="1">SUM(LARGE(D104:N104,ROW(INDIRECT("1:8"))))</f>
        <v>250.90909090909091</v>
      </c>
      <c r="D104" s="14">
        <f>IFERROR(100*_xlfn.IFNA(VLOOKUP($B104,KviZDarije1!$A$1:$N$1000, 8, 0), 0)/'TOP SCORES'!B$7,0)</f>
        <v>100</v>
      </c>
      <c r="E104" s="14">
        <f>IFERROR(100*_xlfn.IFNA(VLOOKUP($B104,KviZDarije2!$A$1:$N$1000, 8, 0), 0)/'TOP SCORES'!C$7,0)</f>
        <v>60</v>
      </c>
      <c r="F104" s="14">
        <f>IFERROR(100*_xlfn.IFNA(VLOOKUP($B104,KviZDarije3!$A$1:$N$1000, 8, 0), 0)/'TOP SCORES'!D$7,0)</f>
        <v>90.909090909090907</v>
      </c>
      <c r="G104" s="14">
        <f>IFERROR(100*_xlfn.IFNA(VLOOKUP($B104,KviZDarije4!$A$1:$N$1000, 8, 0), 0)/'TOP SCORES'!E$7,0)</f>
        <v>0</v>
      </c>
      <c r="H104" s="14">
        <f>IFERROR(100*_xlfn.IFNA(VLOOKUP($B104,KviZDarije5!$A$1:$N$1000, 8, 0), 0)/'TOP SCORES'!F$7,0)</f>
        <v>0</v>
      </c>
      <c r="I104" s="14">
        <f>IFERROR(100*_xlfn.IFNA(VLOOKUP($B104,KviZDarije6!$A$1:$N$1000, 8, 0), 0)/'TOP SCORES'!G$7,0)</f>
        <v>0</v>
      </c>
      <c r="J104" s="14">
        <f>IFERROR(100*_xlfn.IFNA(VLOOKUP($B104,KviZDarije7!$A$1:$N$999, 8, 0), 0)/'TOP SCORES'!H$7,0)</f>
        <v>0</v>
      </c>
      <c r="K104" s="14">
        <f>IFERROR(100*_xlfn.IFNA(VLOOKUP($B104,KviZDarije8!$A$1:$N$1000, 8, 0), 0)/'TOP SCORES'!I$7,0)</f>
        <v>0</v>
      </c>
      <c r="L104" s="14">
        <f>IFERROR(100*_xlfn.IFNA(VLOOKUP($B104,KviZDarije9!$A$1:$N$1000, 8, 0), 0)/'TOP SCORES'!J$7,0)</f>
        <v>0</v>
      </c>
      <c r="M104" s="14">
        <f>IFERROR(100*_xlfn.IFNA(VLOOKUP($B104,KviZDarije10!$A$1:$N$1000, 8, 0), 0)/'TOP SCORES'!K$7,0)</f>
        <v>0</v>
      </c>
      <c r="N104" s="14">
        <f>IFERROR(100*_xlfn.IFNA(VLOOKUP($B104,KviZDarije11!$A$1:$N$1000, 8, 0), 0)/'TOP SCORES'!L$7,0)</f>
        <v>0</v>
      </c>
    </row>
    <row r="105" spans="1:14">
      <c r="A105" s="17">
        <f t="shared" ca="1" si="1"/>
        <v>104</v>
      </c>
      <c r="B105" s="12" t="s">
        <v>173</v>
      </c>
      <c r="C105" s="15" cm="1">
        <f t="array" aca="1" ref="C105" ca="1">SUM(LARGE(D105:N105,ROW(INDIRECT("1:8"))))</f>
        <v>249.39393939393941</v>
      </c>
      <c r="D105" s="14">
        <f>IFERROR(100*_xlfn.IFNA(VLOOKUP($B105,KviZDarije1!$A$1:$N$1000, 8, 0), 0)/'TOP SCORES'!B$7,0)</f>
        <v>30</v>
      </c>
      <c r="E105" s="14">
        <f>IFERROR(100*_xlfn.IFNA(VLOOKUP($B105,KviZDarije2!$A$1:$N$1000, 8, 0), 0)/'TOP SCORES'!C$7,0)</f>
        <v>30</v>
      </c>
      <c r="F105" s="14">
        <f>IFERROR(100*_xlfn.IFNA(VLOOKUP($B105,KviZDarije3!$A$1:$N$1000, 8, 0), 0)/'TOP SCORES'!D$7,0)</f>
        <v>45.454545454545453</v>
      </c>
      <c r="G105" s="14">
        <f>IFERROR(100*_xlfn.IFNA(VLOOKUP($B105,KviZDarije4!$A$1:$N$1000, 8, 0), 0)/'TOP SCORES'!E$7,0)</f>
        <v>10</v>
      </c>
      <c r="H105" s="14">
        <f>IFERROR(100*_xlfn.IFNA(VLOOKUP($B105,KviZDarije5!$A$1:$N$1000, 8, 0), 0)/'TOP SCORES'!F$7,0)</f>
        <v>30</v>
      </c>
      <c r="I105" s="14">
        <f>IFERROR(100*_xlfn.IFNA(VLOOKUP($B105,KviZDarije6!$A$1:$N$1000, 8, 0), 0)/'TOP SCORES'!G$7,0)</f>
        <v>22.222222222222221</v>
      </c>
      <c r="J105" s="14">
        <f>IFERROR(100*_xlfn.IFNA(VLOOKUP($B105,KviZDarije7!$A$1:$N$999, 8, 0), 0)/'TOP SCORES'!H$7,0)</f>
        <v>20</v>
      </c>
      <c r="K105" s="14">
        <f>IFERROR(100*_xlfn.IFNA(VLOOKUP($B105,KviZDarije8!$A$1:$N$1000, 8, 0), 0)/'TOP SCORES'!I$7,0)</f>
        <v>44.444444444444443</v>
      </c>
      <c r="L105" s="14">
        <f>IFERROR(100*_xlfn.IFNA(VLOOKUP($B105,KviZDarije9!$A$1:$N$1000, 8, 0), 0)/'TOP SCORES'!J$7,0)</f>
        <v>27.272727272727273</v>
      </c>
      <c r="M105" s="14">
        <f>IFERROR(100*_xlfn.IFNA(VLOOKUP($B105,KviZDarije10!$A$1:$N$1000, 8, 0), 0)/'TOP SCORES'!K$7,0)</f>
        <v>0</v>
      </c>
      <c r="N105" s="14">
        <f>IFERROR(100*_xlfn.IFNA(VLOOKUP($B105,KviZDarije11!$A$1:$N$1000, 8, 0), 0)/'TOP SCORES'!L$7,0)</f>
        <v>0</v>
      </c>
    </row>
    <row r="106" spans="1:14">
      <c r="A106" s="17">
        <f t="shared" ca="1" si="1"/>
        <v>105</v>
      </c>
      <c r="B106" s="8" t="s">
        <v>199</v>
      </c>
      <c r="C106" s="15" cm="1">
        <f t="array" aca="1" ref="C106" ca="1">SUM(LARGE(D106:N106,ROW(INDIRECT("1:8"))))</f>
        <v>249.1919191919192</v>
      </c>
      <c r="D106" s="14">
        <f>IFERROR(100*_xlfn.IFNA(VLOOKUP($B106,KviZDarije1!$A$1:$N$1000, 8, 0), 0)/'TOP SCORES'!B$7,0)</f>
        <v>40</v>
      </c>
      <c r="E106" s="14">
        <f>IFERROR(100*_xlfn.IFNA(VLOOKUP($B106,KviZDarije2!$A$1:$N$1000, 8, 0), 0)/'TOP SCORES'!C$7,0)</f>
        <v>30</v>
      </c>
      <c r="F106" s="14">
        <f>IFERROR(100*_xlfn.IFNA(VLOOKUP($B106,KviZDarije3!$A$1:$N$1000, 8, 0), 0)/'TOP SCORES'!D$7,0)</f>
        <v>63.636363636363633</v>
      </c>
      <c r="G106" s="14">
        <f>IFERROR(100*_xlfn.IFNA(VLOOKUP($B106,KviZDarije4!$A$1:$N$1000, 8, 0), 0)/'TOP SCORES'!E$7,0)</f>
        <v>10</v>
      </c>
      <c r="H106" s="14">
        <f>IFERROR(100*_xlfn.IFNA(VLOOKUP($B106,KviZDarije5!$A$1:$N$1000, 8, 0), 0)/'TOP SCORES'!F$7,0)</f>
        <v>50</v>
      </c>
      <c r="I106" s="14">
        <f>IFERROR(100*_xlfn.IFNA(VLOOKUP($B106,KviZDarije6!$A$1:$N$1000, 8, 0), 0)/'TOP SCORES'!G$7,0)</f>
        <v>0</v>
      </c>
      <c r="J106" s="14">
        <f>IFERROR(100*_xlfn.IFNA(VLOOKUP($B106,KviZDarije7!$A$1:$N$999, 8, 0), 0)/'TOP SCORES'!H$7,0)</f>
        <v>0</v>
      </c>
      <c r="K106" s="14">
        <f>IFERROR(100*_xlfn.IFNA(VLOOKUP($B106,KviZDarije8!$A$1:$N$1000, 8, 0), 0)/'TOP SCORES'!I$7,0)</f>
        <v>55.555555555555557</v>
      </c>
      <c r="L106" s="14">
        <f>IFERROR(100*_xlfn.IFNA(VLOOKUP($B106,KviZDarije9!$A$1:$N$1000, 8, 0), 0)/'TOP SCORES'!J$7,0)</f>
        <v>0</v>
      </c>
      <c r="M106" s="14">
        <f>IFERROR(100*_xlfn.IFNA(VLOOKUP($B106,KviZDarije10!$A$1:$N$1000, 8, 0), 0)/'TOP SCORES'!K$7,0)</f>
        <v>0</v>
      </c>
      <c r="N106" s="14">
        <f>IFERROR(100*_xlfn.IFNA(VLOOKUP($B106,KviZDarije11!$A$1:$N$1000, 8, 0), 0)/'TOP SCORES'!L$7,0)</f>
        <v>0</v>
      </c>
    </row>
    <row r="107" spans="1:14">
      <c r="A107" s="17">
        <f t="shared" ca="1" si="1"/>
        <v>106</v>
      </c>
      <c r="B107" s="12" t="s">
        <v>16</v>
      </c>
      <c r="C107" s="15" cm="1">
        <f t="array" aca="1" ref="C107" ca="1">SUM(LARGE(D107:N107,ROW(INDIRECT("1:8"))))</f>
        <v>248.38383838383839</v>
      </c>
      <c r="D107" s="14">
        <f>IFERROR(100*_xlfn.IFNA(VLOOKUP($B107,KviZDarije1!$A$1:$N$1000, 8, 0), 0)/'TOP SCORES'!B$7,0)</f>
        <v>0</v>
      </c>
      <c r="E107" s="14">
        <f>IFERROR(100*_xlfn.IFNA(VLOOKUP($B107,KviZDarije2!$A$1:$N$1000, 8, 0), 0)/'TOP SCORES'!C$7,0)</f>
        <v>30</v>
      </c>
      <c r="F107" s="14">
        <f>IFERROR(100*_xlfn.IFNA(VLOOKUP($B107,KviZDarije3!$A$1:$N$1000, 8, 0), 0)/'TOP SCORES'!D$7,0)</f>
        <v>18.181818181818183</v>
      </c>
      <c r="G107" s="14">
        <f>IFERROR(100*_xlfn.IFNA(VLOOKUP($B107,KviZDarije4!$A$1:$N$1000, 8, 0), 0)/'TOP SCORES'!E$7,0)</f>
        <v>0</v>
      </c>
      <c r="H107" s="14">
        <f>IFERROR(100*_xlfn.IFNA(VLOOKUP($B107,KviZDarije5!$A$1:$N$1000, 8, 0), 0)/'TOP SCORES'!F$7,0)</f>
        <v>40</v>
      </c>
      <c r="I107" s="14">
        <f>IFERROR(100*_xlfn.IFNA(VLOOKUP($B107,KviZDarije6!$A$1:$N$1000, 8, 0), 0)/'TOP SCORES'!G$7,0)</f>
        <v>33.333333333333336</v>
      </c>
      <c r="J107" s="14">
        <f>IFERROR(100*_xlfn.IFNA(VLOOKUP($B107,KviZDarije7!$A$1:$N$999, 8, 0), 0)/'TOP SCORES'!H$7,0)</f>
        <v>20</v>
      </c>
      <c r="K107" s="14">
        <f>IFERROR(100*_xlfn.IFNA(VLOOKUP($B107,KviZDarije8!$A$1:$N$1000, 8, 0), 0)/'TOP SCORES'!I$7,0)</f>
        <v>55.555555555555557</v>
      </c>
      <c r="L107" s="14">
        <f>IFERROR(100*_xlfn.IFNA(VLOOKUP($B107,KviZDarije9!$A$1:$N$1000, 8, 0), 0)/'TOP SCORES'!J$7,0)</f>
        <v>27.272727272727273</v>
      </c>
      <c r="M107" s="14">
        <f>IFERROR(100*_xlfn.IFNA(VLOOKUP($B107,KviZDarije10!$A$1:$N$1000, 8, 0), 0)/'TOP SCORES'!K$7,0)</f>
        <v>22.222222222222221</v>
      </c>
      <c r="N107" s="14">
        <f>IFERROR(100*_xlfn.IFNA(VLOOKUP($B107,KviZDarije11!$A$1:$N$1000, 8, 0), 0)/'TOP SCORES'!L$7,0)</f>
        <v>20</v>
      </c>
    </row>
    <row r="108" spans="1:14">
      <c r="A108" s="17">
        <f t="shared" ca="1" si="1"/>
        <v>107</v>
      </c>
      <c r="B108" s="12" t="s">
        <v>164</v>
      </c>
      <c r="C108" s="15" cm="1">
        <f t="array" aca="1" ref="C108" ca="1">SUM(LARGE(D108:N108,ROW(INDIRECT("1:8"))))</f>
        <v>243.03030303030306</v>
      </c>
      <c r="D108" s="14">
        <f>IFERROR(100*_xlfn.IFNA(VLOOKUP($B108,KviZDarije1!$A$1:$N$1000, 8, 0), 0)/'TOP SCORES'!B$7,0)</f>
        <v>30</v>
      </c>
      <c r="E108" s="14">
        <f>IFERROR(100*_xlfn.IFNA(VLOOKUP($B108,KviZDarije2!$A$1:$N$1000, 8, 0), 0)/'TOP SCORES'!C$7,0)</f>
        <v>20</v>
      </c>
      <c r="F108" s="14">
        <f>IFERROR(100*_xlfn.IFNA(VLOOKUP($B108,KviZDarije3!$A$1:$N$1000, 8, 0), 0)/'TOP SCORES'!D$7,0)</f>
        <v>36.363636363636367</v>
      </c>
      <c r="G108" s="14">
        <f>IFERROR(100*_xlfn.IFNA(VLOOKUP($B108,KviZDarije4!$A$1:$N$1000, 8, 0), 0)/'TOP SCORES'!E$7,0)</f>
        <v>0</v>
      </c>
      <c r="H108" s="14">
        <f>IFERROR(100*_xlfn.IFNA(VLOOKUP($B108,KviZDarije5!$A$1:$N$1000, 8, 0), 0)/'TOP SCORES'!F$7,0)</f>
        <v>30</v>
      </c>
      <c r="I108" s="14">
        <f>IFERROR(100*_xlfn.IFNA(VLOOKUP($B108,KviZDarije6!$A$1:$N$1000, 8, 0), 0)/'TOP SCORES'!G$7,0)</f>
        <v>22.222222222222221</v>
      </c>
      <c r="J108" s="14">
        <f>IFERROR(100*_xlfn.IFNA(VLOOKUP($B108,KviZDarije7!$A$1:$N$999, 8, 0), 0)/'TOP SCORES'!H$7,0)</f>
        <v>0</v>
      </c>
      <c r="K108" s="14">
        <f>IFERROR(100*_xlfn.IFNA(VLOOKUP($B108,KviZDarije8!$A$1:$N$1000, 8, 0), 0)/'TOP SCORES'!I$7,0)</f>
        <v>33.333333333333336</v>
      </c>
      <c r="L108" s="14">
        <f>IFERROR(100*_xlfn.IFNA(VLOOKUP($B108,KviZDarije9!$A$1:$N$1000, 8, 0), 0)/'TOP SCORES'!J$7,0)</f>
        <v>0</v>
      </c>
      <c r="M108" s="14">
        <f>IFERROR(100*_xlfn.IFNA(VLOOKUP($B108,KviZDarije10!$A$1:$N$1000, 8, 0), 0)/'TOP SCORES'!K$7,0)</f>
        <v>11.111111111111111</v>
      </c>
      <c r="N108" s="14">
        <f>IFERROR(100*_xlfn.IFNA(VLOOKUP($B108,KviZDarije11!$A$1:$N$1000, 8, 0), 0)/'TOP SCORES'!L$7,0)</f>
        <v>60</v>
      </c>
    </row>
    <row r="109" spans="1:14">
      <c r="A109" s="17">
        <f t="shared" ca="1" si="1"/>
        <v>108</v>
      </c>
      <c r="B109" s="12" t="s">
        <v>45</v>
      </c>
      <c r="C109" s="15" cm="1">
        <f t="array" aca="1" ref="C109" ca="1">SUM(LARGE(D109:N109,ROW(INDIRECT("1:8"))))</f>
        <v>240.80808080808083</v>
      </c>
      <c r="D109" s="14">
        <f>IFERROR(100*_xlfn.IFNA(VLOOKUP($B109,KviZDarije1!$A$1:$N$1000, 8, 0), 0)/'TOP SCORES'!B$7,0)</f>
        <v>40</v>
      </c>
      <c r="E109" s="14">
        <f>IFERROR(100*_xlfn.IFNA(VLOOKUP($B109,KviZDarije2!$A$1:$N$1000, 8, 0), 0)/'TOP SCORES'!C$7,0)</f>
        <v>0</v>
      </c>
      <c r="F109" s="14">
        <f>IFERROR(100*_xlfn.IFNA(VLOOKUP($B109,KviZDarije3!$A$1:$N$1000, 8, 0), 0)/'TOP SCORES'!D$7,0)</f>
        <v>36.363636363636367</v>
      </c>
      <c r="G109" s="14">
        <f>IFERROR(100*_xlfn.IFNA(VLOOKUP($B109,KviZDarije4!$A$1:$N$1000, 8, 0), 0)/'TOP SCORES'!E$7,0)</f>
        <v>60</v>
      </c>
      <c r="H109" s="14">
        <f>IFERROR(100*_xlfn.IFNA(VLOOKUP($B109,KviZDarije5!$A$1:$N$1000, 8, 0), 0)/'TOP SCORES'!F$7,0)</f>
        <v>60</v>
      </c>
      <c r="I109" s="14">
        <f>IFERROR(100*_xlfn.IFNA(VLOOKUP($B109,KviZDarije6!$A$1:$N$1000, 8, 0), 0)/'TOP SCORES'!G$7,0)</f>
        <v>44.444444444444443</v>
      </c>
      <c r="J109" s="14">
        <f>IFERROR(100*_xlfn.IFNA(VLOOKUP($B109,KviZDarije7!$A$1:$N$999, 8, 0), 0)/'TOP SCORES'!H$7,0)</f>
        <v>0</v>
      </c>
      <c r="K109" s="14">
        <f>IFERROR(100*_xlfn.IFNA(VLOOKUP($B109,KviZDarije8!$A$1:$N$1000, 8, 0), 0)/'TOP SCORES'!I$7,0)</f>
        <v>0</v>
      </c>
      <c r="L109" s="14">
        <f>IFERROR(100*_xlfn.IFNA(VLOOKUP($B109,KviZDarije9!$A$1:$N$1000, 8, 0), 0)/'TOP SCORES'!J$7,0)</f>
        <v>0</v>
      </c>
      <c r="M109" s="14">
        <f>IFERROR(100*_xlfn.IFNA(VLOOKUP($B109,KviZDarije10!$A$1:$N$1000, 8, 0), 0)/'TOP SCORES'!K$7,0)</f>
        <v>0</v>
      </c>
      <c r="N109" s="14">
        <f>IFERROR(100*_xlfn.IFNA(VLOOKUP($B109,KviZDarije11!$A$1:$N$1000, 8, 0), 0)/'TOP SCORES'!L$7,0)</f>
        <v>0</v>
      </c>
    </row>
    <row r="110" spans="1:14">
      <c r="A110" s="17">
        <f t="shared" ca="1" si="1"/>
        <v>109</v>
      </c>
      <c r="B110" s="33" t="s">
        <v>282</v>
      </c>
      <c r="C110" s="15" cm="1">
        <f t="array" aca="1" ref="C110" ca="1">SUM(LARGE(D110:N110,ROW(INDIRECT("1:8"))))</f>
        <v>233.33333333333334</v>
      </c>
      <c r="D110" s="14">
        <f>IFERROR(100*_xlfn.IFNA(VLOOKUP($B110,KviZDarije1!$A$1:$N$1000, 8, 0), 0)/'TOP SCORES'!B$7,0)</f>
        <v>0</v>
      </c>
      <c r="E110" s="14">
        <f>IFERROR(100*_xlfn.IFNA(VLOOKUP($B110,KviZDarije2!$A$1:$N$1000, 8, 0), 0)/'TOP SCORES'!C$7,0)</f>
        <v>0</v>
      </c>
      <c r="F110" s="14">
        <f>IFERROR(100*_xlfn.IFNA(VLOOKUP($B110,KviZDarije3!$A$1:$N$1000, 8, 0), 0)/'TOP SCORES'!D$7,0)</f>
        <v>0</v>
      </c>
      <c r="G110" s="14">
        <f>IFERROR(100*_xlfn.IFNA(VLOOKUP($B110,KviZDarije4!$A$1:$N$1000, 8, 0), 0)/'TOP SCORES'!E$7,0)</f>
        <v>0</v>
      </c>
      <c r="H110" s="14">
        <f>IFERROR(100*_xlfn.IFNA(VLOOKUP($B110,KviZDarije5!$A$1:$N$1000, 8, 0), 0)/'TOP SCORES'!F$7,0)</f>
        <v>0</v>
      </c>
      <c r="I110" s="14">
        <f>IFERROR(100*_xlfn.IFNA(VLOOKUP($B110,KviZDarije6!$A$1:$N$1000, 8, 0), 0)/'TOP SCORES'!G$7,0)</f>
        <v>66.666666666666671</v>
      </c>
      <c r="J110" s="14">
        <f>IFERROR(100*_xlfn.IFNA(VLOOKUP($B110,KviZDarije7!$A$1:$N$999, 8, 0), 0)/'TOP SCORES'!H$7,0)</f>
        <v>40</v>
      </c>
      <c r="K110" s="14">
        <f>IFERROR(100*_xlfn.IFNA(VLOOKUP($B110,KviZDarije8!$A$1:$N$1000, 8, 0), 0)/'TOP SCORES'!I$7,0)</f>
        <v>22.222222222222221</v>
      </c>
      <c r="L110" s="14">
        <f>IFERROR(100*_xlfn.IFNA(VLOOKUP($B110,KviZDarije9!$A$1:$N$1000, 8, 0), 0)/'TOP SCORES'!J$7,0)</f>
        <v>0</v>
      </c>
      <c r="M110" s="14">
        <f>IFERROR(100*_xlfn.IFNA(VLOOKUP($B110,KviZDarije10!$A$1:$N$1000, 8, 0), 0)/'TOP SCORES'!K$7,0)</f>
        <v>44.444444444444443</v>
      </c>
      <c r="N110" s="14">
        <f>IFERROR(100*_xlfn.IFNA(VLOOKUP($B110,KviZDarije11!$A$1:$N$1000, 8, 0), 0)/'TOP SCORES'!L$7,0)</f>
        <v>60</v>
      </c>
    </row>
    <row r="111" spans="1:14">
      <c r="A111" s="17">
        <f t="shared" ca="1" si="1"/>
        <v>110</v>
      </c>
      <c r="B111" s="12" t="s">
        <v>162</v>
      </c>
      <c r="C111" s="15" cm="1">
        <f t="array" aca="1" ref="C111" ca="1">SUM(LARGE(D111:N111,ROW(INDIRECT("1:8"))))</f>
        <v>213.03030303030303</v>
      </c>
      <c r="D111" s="14">
        <f>IFERROR(100*_xlfn.IFNA(VLOOKUP($B111,KviZDarije1!$A$1:$N$1000, 8, 0), 0)/'TOP SCORES'!B$7,0)</f>
        <v>40</v>
      </c>
      <c r="E111" s="14">
        <f>IFERROR(100*_xlfn.IFNA(VLOOKUP($B111,KviZDarije2!$A$1:$N$1000, 8, 0), 0)/'TOP SCORES'!C$7,0)</f>
        <v>0</v>
      </c>
      <c r="F111" s="14">
        <f>IFERROR(100*_xlfn.IFNA(VLOOKUP($B111,KviZDarije3!$A$1:$N$1000, 8, 0), 0)/'TOP SCORES'!D$7,0)</f>
        <v>0</v>
      </c>
      <c r="G111" s="14">
        <f>IFERROR(100*_xlfn.IFNA(VLOOKUP($B111,KviZDarije4!$A$1:$N$1000, 8, 0), 0)/'TOP SCORES'!E$7,0)</f>
        <v>40</v>
      </c>
      <c r="H111" s="14">
        <f>IFERROR(100*_xlfn.IFNA(VLOOKUP($B111,KviZDarije5!$A$1:$N$1000, 8, 0), 0)/'TOP SCORES'!F$7,0)</f>
        <v>30</v>
      </c>
      <c r="I111" s="14">
        <f>IFERROR(100*_xlfn.IFNA(VLOOKUP($B111,KviZDarije6!$A$1:$N$1000, 8, 0), 0)/'TOP SCORES'!G$7,0)</f>
        <v>0</v>
      </c>
      <c r="J111" s="14">
        <f>IFERROR(100*_xlfn.IFNA(VLOOKUP($B111,KviZDarije7!$A$1:$N$999, 8, 0), 0)/'TOP SCORES'!H$7,0)</f>
        <v>0</v>
      </c>
      <c r="K111" s="14">
        <f>IFERROR(100*_xlfn.IFNA(VLOOKUP($B111,KviZDarije8!$A$1:$N$1000, 8, 0), 0)/'TOP SCORES'!I$7,0)</f>
        <v>55.555555555555557</v>
      </c>
      <c r="L111" s="14">
        <f>IFERROR(100*_xlfn.IFNA(VLOOKUP($B111,KviZDarije9!$A$1:$N$1000, 8, 0), 0)/'TOP SCORES'!J$7,0)</f>
        <v>36.363636363636367</v>
      </c>
      <c r="M111" s="14">
        <f>IFERROR(100*_xlfn.IFNA(VLOOKUP($B111,KviZDarije10!$A$1:$N$1000, 8, 0), 0)/'TOP SCORES'!K$7,0)</f>
        <v>11.111111111111111</v>
      </c>
      <c r="N111" s="14">
        <f>IFERROR(100*_xlfn.IFNA(VLOOKUP($B111,KviZDarije11!$A$1:$N$1000, 8, 0), 0)/'TOP SCORES'!L$7,0)</f>
        <v>0</v>
      </c>
    </row>
    <row r="112" spans="1:14">
      <c r="A112" s="17">
        <f t="shared" ca="1" si="1"/>
        <v>111</v>
      </c>
      <c r="B112" s="8" t="s">
        <v>57</v>
      </c>
      <c r="C112" s="15" cm="1">
        <f t="array" aca="1" ref="C112" ca="1">SUM(LARGE(D112:N112,ROW(INDIRECT("1:8"))))</f>
        <v>212.72727272727275</v>
      </c>
      <c r="D112" s="14">
        <f>IFERROR(100*_xlfn.IFNA(VLOOKUP($B112,KviZDarije1!$A$1:$N$1000, 8, 0), 0)/'TOP SCORES'!B$7,0)</f>
        <v>70</v>
      </c>
      <c r="E112" s="14">
        <f>IFERROR(100*_xlfn.IFNA(VLOOKUP($B112,KviZDarije2!$A$1:$N$1000, 8, 0), 0)/'TOP SCORES'!C$7,0)</f>
        <v>70</v>
      </c>
      <c r="F112" s="14">
        <f>IFERROR(100*_xlfn.IFNA(VLOOKUP($B112,KviZDarije3!$A$1:$N$1000, 8, 0), 0)/'TOP SCORES'!D$7,0)</f>
        <v>72.727272727272734</v>
      </c>
      <c r="G112" s="14">
        <f>IFERROR(100*_xlfn.IFNA(VLOOKUP($B112,KviZDarije4!$A$1:$N$1000, 8, 0), 0)/'TOP SCORES'!E$7,0)</f>
        <v>0</v>
      </c>
      <c r="H112" s="14">
        <f>IFERROR(100*_xlfn.IFNA(VLOOKUP($B112,KviZDarije5!$A$1:$N$1000, 8, 0), 0)/'TOP SCORES'!F$7,0)</f>
        <v>0</v>
      </c>
      <c r="I112" s="14">
        <f>IFERROR(100*_xlfn.IFNA(VLOOKUP($B112,KviZDarije6!$A$1:$N$1000, 8, 0), 0)/'TOP SCORES'!G$7,0)</f>
        <v>0</v>
      </c>
      <c r="J112" s="14">
        <f>IFERROR(100*_xlfn.IFNA(VLOOKUP($B112,KviZDarije7!$A$1:$N$999, 8, 0), 0)/'TOP SCORES'!H$7,0)</f>
        <v>0</v>
      </c>
      <c r="K112" s="14">
        <f>IFERROR(100*_xlfn.IFNA(VLOOKUP($B112,KviZDarije8!$A$1:$N$1000, 8, 0), 0)/'TOP SCORES'!I$7,0)</f>
        <v>0</v>
      </c>
      <c r="L112" s="14">
        <f>IFERROR(100*_xlfn.IFNA(VLOOKUP($B112,KviZDarije9!$A$1:$N$1000, 8, 0), 0)/'TOP SCORES'!J$7,0)</f>
        <v>0</v>
      </c>
      <c r="M112" s="14">
        <f>IFERROR(100*_xlfn.IFNA(VLOOKUP($B112,KviZDarije10!$A$1:$N$1000, 8, 0), 0)/'TOP SCORES'!K$7,0)</f>
        <v>0</v>
      </c>
      <c r="N112" s="14">
        <f>IFERROR(100*_xlfn.IFNA(VLOOKUP($B112,KviZDarije11!$A$1:$N$1000, 8, 0), 0)/'TOP SCORES'!L$7,0)</f>
        <v>0</v>
      </c>
    </row>
    <row r="113" spans="1:14">
      <c r="A113" s="17">
        <f t="shared" ca="1" si="1"/>
        <v>112</v>
      </c>
      <c r="B113" s="34" t="s">
        <v>266</v>
      </c>
      <c r="C113" s="15" cm="1">
        <f t="array" aca="1" ref="C113" ca="1">SUM(LARGE(D113:N113,ROW(INDIRECT("1:8"))))</f>
        <v>208.5858585858586</v>
      </c>
      <c r="D113" s="14">
        <f>IFERROR(100*_xlfn.IFNA(VLOOKUP($B113,KviZDarije1!$A$1:$N$1000, 8, 0), 0)/'TOP SCORES'!B$7,0)</f>
        <v>0</v>
      </c>
      <c r="E113" s="14">
        <f>IFERROR(100*_xlfn.IFNA(VLOOKUP($B113,KviZDarije2!$A$1:$N$1000, 8, 0), 0)/'TOP SCORES'!C$7,0)</f>
        <v>0</v>
      </c>
      <c r="F113" s="14">
        <f>IFERROR(100*_xlfn.IFNA(VLOOKUP($B113,KviZDarije3!$A$1:$N$1000, 8, 0), 0)/'TOP SCORES'!D$7,0)</f>
        <v>0</v>
      </c>
      <c r="G113" s="14">
        <f>IFERROR(100*_xlfn.IFNA(VLOOKUP($B113,KviZDarije4!$A$1:$N$1000, 8, 0), 0)/'TOP SCORES'!E$7,0)</f>
        <v>30</v>
      </c>
      <c r="H113" s="14">
        <f>IFERROR(100*_xlfn.IFNA(VLOOKUP($B113,KviZDarije5!$A$1:$N$1000, 8, 0), 0)/'TOP SCORES'!F$7,0)</f>
        <v>20</v>
      </c>
      <c r="I113" s="14">
        <f>IFERROR(100*_xlfn.IFNA(VLOOKUP($B113,KviZDarije6!$A$1:$N$1000, 8, 0), 0)/'TOP SCORES'!G$7,0)</f>
        <v>0</v>
      </c>
      <c r="J113" s="14">
        <f>IFERROR(100*_xlfn.IFNA(VLOOKUP($B113,KviZDarije7!$A$1:$N$999, 8, 0), 0)/'TOP SCORES'!H$7,0)</f>
        <v>0</v>
      </c>
      <c r="K113" s="14">
        <f>IFERROR(100*_xlfn.IFNA(VLOOKUP($B113,KviZDarije8!$A$1:$N$1000, 8, 0), 0)/'TOP SCORES'!I$7,0)</f>
        <v>33.333333333333336</v>
      </c>
      <c r="L113" s="14">
        <f>IFERROR(100*_xlfn.IFNA(VLOOKUP($B113,KviZDarije9!$A$1:$N$1000, 8, 0), 0)/'TOP SCORES'!J$7,0)</f>
        <v>36.363636363636367</v>
      </c>
      <c r="M113" s="14">
        <f>IFERROR(100*_xlfn.IFNA(VLOOKUP($B113,KviZDarije10!$A$1:$N$1000, 8, 0), 0)/'TOP SCORES'!K$7,0)</f>
        <v>88.888888888888886</v>
      </c>
      <c r="N113" s="14">
        <f>IFERROR(100*_xlfn.IFNA(VLOOKUP($B113,KviZDarije11!$A$1:$N$1000, 8, 0), 0)/'TOP SCORES'!L$7,0)</f>
        <v>0</v>
      </c>
    </row>
    <row r="114" spans="1:14">
      <c r="A114" s="17">
        <f t="shared" ca="1" si="1"/>
        <v>113</v>
      </c>
      <c r="B114" s="12" t="s">
        <v>31</v>
      </c>
      <c r="C114" s="15" cm="1">
        <f t="array" aca="1" ref="C114" ca="1">SUM(LARGE(D114:N114,ROW(INDIRECT("1:8"))))</f>
        <v>203.63636363636363</v>
      </c>
      <c r="D114" s="14">
        <f>IFERROR(100*_xlfn.IFNA(VLOOKUP($B114,KviZDarije1!$A$1:$N$1000, 8, 0), 0)/'TOP SCORES'!B$7,0)</f>
        <v>70</v>
      </c>
      <c r="E114" s="14">
        <f>IFERROR(100*_xlfn.IFNA(VLOOKUP($B114,KviZDarije2!$A$1:$N$1000, 8, 0), 0)/'TOP SCORES'!C$7,0)</f>
        <v>70</v>
      </c>
      <c r="F114" s="14">
        <f>IFERROR(100*_xlfn.IFNA(VLOOKUP($B114,KviZDarije3!$A$1:$N$1000, 8, 0), 0)/'TOP SCORES'!D$7,0)</f>
        <v>63.636363636363633</v>
      </c>
      <c r="G114" s="14">
        <f>IFERROR(100*_xlfn.IFNA(VLOOKUP($B114,KviZDarije4!$A$1:$N$1000, 8, 0), 0)/'TOP SCORES'!E$7,0)</f>
        <v>0</v>
      </c>
      <c r="H114" s="14">
        <f>IFERROR(100*_xlfn.IFNA(VLOOKUP($B114,KviZDarije5!$A$1:$N$1000, 8, 0), 0)/'TOP SCORES'!F$7,0)</f>
        <v>0</v>
      </c>
      <c r="I114" s="14">
        <f>IFERROR(100*_xlfn.IFNA(VLOOKUP($B114,KviZDarije6!$A$1:$N$1000, 8, 0), 0)/'TOP SCORES'!G$7,0)</f>
        <v>0</v>
      </c>
      <c r="J114" s="14">
        <f>IFERROR(100*_xlfn.IFNA(VLOOKUP($B114,KviZDarije7!$A$1:$N$999, 8, 0), 0)/'TOP SCORES'!H$7,0)</f>
        <v>0</v>
      </c>
      <c r="K114" s="14">
        <f>IFERROR(100*_xlfn.IFNA(VLOOKUP($B114,KviZDarije8!$A$1:$N$1000, 8, 0), 0)/'TOP SCORES'!I$7,0)</f>
        <v>0</v>
      </c>
      <c r="L114" s="14">
        <f>IFERROR(100*_xlfn.IFNA(VLOOKUP($B114,KviZDarije9!$A$1:$N$1000, 8, 0), 0)/'TOP SCORES'!J$7,0)</f>
        <v>0</v>
      </c>
      <c r="M114" s="14">
        <f>IFERROR(100*_xlfn.IFNA(VLOOKUP($B114,KviZDarije10!$A$1:$N$1000, 8, 0), 0)/'TOP SCORES'!K$7,0)</f>
        <v>0</v>
      </c>
      <c r="N114" s="14">
        <f>IFERROR(100*_xlfn.IFNA(VLOOKUP($B114,KviZDarije11!$A$1:$N$1000, 8, 0), 0)/'TOP SCORES'!L$7,0)</f>
        <v>0</v>
      </c>
    </row>
    <row r="115" spans="1:14">
      <c r="A115" s="17">
        <f t="shared" ca="1" si="1"/>
        <v>114</v>
      </c>
      <c r="B115" s="12" t="s">
        <v>118</v>
      </c>
      <c r="C115" s="15" cm="1">
        <f t="array" aca="1" ref="C115" ca="1">SUM(LARGE(D115:N115,ROW(INDIRECT("1:8"))))</f>
        <v>200.1010101010101</v>
      </c>
      <c r="D115" s="14">
        <f>IFERROR(100*_xlfn.IFNA(VLOOKUP($B115,KviZDarije1!$A$1:$N$1000, 8, 0), 0)/'TOP SCORES'!B$7,0)</f>
        <v>0</v>
      </c>
      <c r="E115" s="14">
        <f>IFERROR(100*_xlfn.IFNA(VLOOKUP($B115,KviZDarije2!$A$1:$N$1000, 8, 0), 0)/'TOP SCORES'!C$7,0)</f>
        <v>20</v>
      </c>
      <c r="F115" s="14">
        <f>IFERROR(100*_xlfn.IFNA(VLOOKUP($B115,KviZDarije3!$A$1:$N$1000, 8, 0), 0)/'TOP SCORES'!D$7,0)</f>
        <v>54.545454545454547</v>
      </c>
      <c r="G115" s="14">
        <f>IFERROR(100*_xlfn.IFNA(VLOOKUP($B115,KviZDarije4!$A$1:$N$1000, 8, 0), 0)/'TOP SCORES'!E$7,0)</f>
        <v>30</v>
      </c>
      <c r="H115" s="14">
        <f>IFERROR(100*_xlfn.IFNA(VLOOKUP($B115,KviZDarije5!$A$1:$N$1000, 8, 0), 0)/'TOP SCORES'!F$7,0)</f>
        <v>0</v>
      </c>
      <c r="I115" s="14">
        <f>IFERROR(100*_xlfn.IFNA(VLOOKUP($B115,KviZDarije6!$A$1:$N$1000, 8, 0), 0)/'TOP SCORES'!G$7,0)</f>
        <v>0</v>
      </c>
      <c r="J115" s="14">
        <f>IFERROR(100*_xlfn.IFNA(VLOOKUP($B115,KviZDarije7!$A$1:$N$999, 8, 0), 0)/'TOP SCORES'!H$7,0)</f>
        <v>40</v>
      </c>
      <c r="K115" s="14">
        <f>IFERROR(100*_xlfn.IFNA(VLOOKUP($B115,KviZDarije8!$A$1:$N$1000, 8, 0), 0)/'TOP SCORES'!I$7,0)</f>
        <v>55.555555555555557</v>
      </c>
      <c r="L115" s="14">
        <f>IFERROR(100*_xlfn.IFNA(VLOOKUP($B115,KviZDarije9!$A$1:$N$1000, 8, 0), 0)/'TOP SCORES'!J$7,0)</f>
        <v>0</v>
      </c>
      <c r="M115" s="14">
        <f>IFERROR(100*_xlfn.IFNA(VLOOKUP($B115,KviZDarije10!$A$1:$N$1000, 8, 0), 0)/'TOP SCORES'!K$7,0)</f>
        <v>0</v>
      </c>
      <c r="N115" s="14">
        <f>IFERROR(100*_xlfn.IFNA(VLOOKUP($B115,KviZDarije11!$A$1:$N$1000, 8, 0), 0)/'TOP SCORES'!L$7,0)</f>
        <v>0</v>
      </c>
    </row>
    <row r="116" spans="1:14">
      <c r="A116" s="17">
        <f t="shared" ca="1" si="1"/>
        <v>115</v>
      </c>
      <c r="B116" s="33" t="s">
        <v>261</v>
      </c>
      <c r="C116" s="15" cm="1">
        <f t="array" aca="1" ref="C116" ca="1">SUM(LARGE(D116:N116,ROW(INDIRECT("1:8"))))</f>
        <v>198.78787878787878</v>
      </c>
      <c r="D116" s="14">
        <f>IFERROR(100*_xlfn.IFNA(VLOOKUP($B116,KviZDarije1!$A$1:$N$1000, 8, 0), 0)/'TOP SCORES'!B$7,0)</f>
        <v>0</v>
      </c>
      <c r="E116" s="14">
        <f>IFERROR(100*_xlfn.IFNA(VLOOKUP($B116,KviZDarije2!$A$1:$N$1000, 8, 0), 0)/'TOP SCORES'!C$7,0)</f>
        <v>0</v>
      </c>
      <c r="F116" s="14">
        <f>IFERROR(100*_xlfn.IFNA(VLOOKUP($B116,KviZDarije3!$A$1:$N$1000, 8, 0), 0)/'TOP SCORES'!D$7,0)</f>
        <v>0</v>
      </c>
      <c r="G116" s="14">
        <f>IFERROR(100*_xlfn.IFNA(VLOOKUP($B116,KviZDarije4!$A$1:$N$1000, 8, 0), 0)/'TOP SCORES'!E$7,0)</f>
        <v>30</v>
      </c>
      <c r="H116" s="14">
        <f>IFERROR(100*_xlfn.IFNA(VLOOKUP($B116,KviZDarije5!$A$1:$N$1000, 8, 0), 0)/'TOP SCORES'!F$7,0)</f>
        <v>30</v>
      </c>
      <c r="I116" s="14">
        <f>IFERROR(100*_xlfn.IFNA(VLOOKUP($B116,KviZDarije6!$A$1:$N$1000, 8, 0), 0)/'TOP SCORES'!G$7,0)</f>
        <v>22.222222222222221</v>
      </c>
      <c r="J116" s="14">
        <f>IFERROR(100*_xlfn.IFNA(VLOOKUP($B116,KviZDarije7!$A$1:$N$999, 8, 0), 0)/'TOP SCORES'!H$7,0)</f>
        <v>20</v>
      </c>
      <c r="K116" s="14">
        <f>IFERROR(100*_xlfn.IFNA(VLOOKUP($B116,KviZDarije8!$A$1:$N$1000, 8, 0), 0)/'TOP SCORES'!I$7,0)</f>
        <v>0</v>
      </c>
      <c r="L116" s="14">
        <f>IFERROR(100*_xlfn.IFNA(VLOOKUP($B116,KviZDarije9!$A$1:$N$1000, 8, 0), 0)/'TOP SCORES'!J$7,0)</f>
        <v>45.454545454545453</v>
      </c>
      <c r="M116" s="14">
        <f>IFERROR(100*_xlfn.IFNA(VLOOKUP($B116,KviZDarije10!$A$1:$N$1000, 8, 0), 0)/'TOP SCORES'!K$7,0)</f>
        <v>11.111111111111111</v>
      </c>
      <c r="N116" s="14">
        <f>IFERROR(100*_xlfn.IFNA(VLOOKUP($B116,KviZDarije11!$A$1:$N$1000, 8, 0), 0)/'TOP SCORES'!L$7,0)</f>
        <v>40</v>
      </c>
    </row>
    <row r="117" spans="1:14">
      <c r="A117" s="17">
        <f t="shared" ca="1" si="1"/>
        <v>116</v>
      </c>
      <c r="B117" s="12" t="s">
        <v>166</v>
      </c>
      <c r="C117" s="15" cm="1">
        <f t="array" aca="1" ref="C117" ca="1">SUM(LARGE(D117:N117,ROW(INDIRECT("1:8"))))</f>
        <v>194.44444444444446</v>
      </c>
      <c r="D117" s="14">
        <f>IFERROR(100*_xlfn.IFNA(VLOOKUP($B117,KviZDarije1!$A$1:$N$1000, 8, 0), 0)/'TOP SCORES'!B$7,0)</f>
        <v>60</v>
      </c>
      <c r="E117" s="14">
        <f>IFERROR(100*_xlfn.IFNA(VLOOKUP($B117,KviZDarije2!$A$1:$N$1000, 8, 0), 0)/'TOP SCORES'!C$7,0)</f>
        <v>40</v>
      </c>
      <c r="F117" s="14">
        <f>IFERROR(100*_xlfn.IFNA(VLOOKUP($B117,KviZDarije3!$A$1:$N$1000, 8, 0), 0)/'TOP SCORES'!D$7,0)</f>
        <v>0</v>
      </c>
      <c r="G117" s="14">
        <f>IFERROR(100*_xlfn.IFNA(VLOOKUP($B117,KviZDarije4!$A$1:$N$1000, 8, 0), 0)/'TOP SCORES'!E$7,0)</f>
        <v>10</v>
      </c>
      <c r="H117" s="14">
        <f>IFERROR(100*_xlfn.IFNA(VLOOKUP($B117,KviZDarije5!$A$1:$N$1000, 8, 0), 0)/'TOP SCORES'!F$7,0)</f>
        <v>0</v>
      </c>
      <c r="I117" s="14">
        <f>IFERROR(100*_xlfn.IFNA(VLOOKUP($B117,KviZDarije6!$A$1:$N$1000, 8, 0), 0)/'TOP SCORES'!G$7,0)</f>
        <v>0</v>
      </c>
      <c r="J117" s="14">
        <f>IFERROR(100*_xlfn.IFNA(VLOOKUP($B117,KviZDarije7!$A$1:$N$999, 8, 0), 0)/'TOP SCORES'!H$7,0)</f>
        <v>40</v>
      </c>
      <c r="K117" s="14">
        <f>IFERROR(100*_xlfn.IFNA(VLOOKUP($B117,KviZDarije8!$A$1:$N$1000, 8, 0), 0)/'TOP SCORES'!I$7,0)</f>
        <v>44.444444444444443</v>
      </c>
      <c r="L117" s="14">
        <f>IFERROR(100*_xlfn.IFNA(VLOOKUP($B117,KviZDarije9!$A$1:$N$1000, 8, 0), 0)/'TOP SCORES'!J$7,0)</f>
        <v>0</v>
      </c>
      <c r="M117" s="14">
        <f>IFERROR(100*_xlfn.IFNA(VLOOKUP($B117,KviZDarije10!$A$1:$N$1000, 8, 0), 0)/'TOP SCORES'!K$7,0)</f>
        <v>0</v>
      </c>
      <c r="N117" s="14">
        <f>IFERROR(100*_xlfn.IFNA(VLOOKUP($B117,KviZDarije11!$A$1:$N$1000, 8, 0), 0)/'TOP SCORES'!L$7,0)</f>
        <v>0</v>
      </c>
    </row>
    <row r="118" spans="1:14">
      <c r="A118" s="17">
        <f t="shared" ca="1" si="1"/>
        <v>117</v>
      </c>
      <c r="B118" s="12" t="s">
        <v>104</v>
      </c>
      <c r="C118" s="15" cm="1">
        <f t="array" aca="1" ref="C118" ca="1">SUM(LARGE(D118:N118,ROW(INDIRECT("1:8"))))</f>
        <v>193.63636363636363</v>
      </c>
      <c r="D118" s="14">
        <f>IFERROR(100*_xlfn.IFNA(VLOOKUP($B118,KviZDarije1!$A$1:$N$1000, 8, 0), 0)/'TOP SCORES'!B$7,0)</f>
        <v>70</v>
      </c>
      <c r="E118" s="14">
        <f>IFERROR(100*_xlfn.IFNA(VLOOKUP($B118,KviZDarije2!$A$1:$N$1000, 8, 0), 0)/'TOP SCORES'!C$7,0)</f>
        <v>0</v>
      </c>
      <c r="F118" s="14">
        <f>IFERROR(100*_xlfn.IFNA(VLOOKUP($B118,KviZDarije3!$A$1:$N$1000, 8, 0), 0)/'TOP SCORES'!D$7,0)</f>
        <v>63.636363636363633</v>
      </c>
      <c r="G118" s="14">
        <f>IFERROR(100*_xlfn.IFNA(VLOOKUP($B118,KviZDarije4!$A$1:$N$1000, 8, 0), 0)/'TOP SCORES'!E$7,0)</f>
        <v>60</v>
      </c>
      <c r="H118" s="14">
        <f>IFERROR(100*_xlfn.IFNA(VLOOKUP($B118,KviZDarije5!$A$1:$N$1000, 8, 0), 0)/'TOP SCORES'!F$7,0)</f>
        <v>0</v>
      </c>
      <c r="I118" s="14">
        <f>IFERROR(100*_xlfn.IFNA(VLOOKUP($B118,KviZDarije6!$A$1:$N$1000, 8, 0), 0)/'TOP SCORES'!G$7,0)</f>
        <v>0</v>
      </c>
      <c r="J118" s="14">
        <f>IFERROR(100*_xlfn.IFNA(VLOOKUP($B118,KviZDarije7!$A$1:$N$999, 8, 0), 0)/'TOP SCORES'!H$7,0)</f>
        <v>0</v>
      </c>
      <c r="K118" s="14">
        <f>IFERROR(100*_xlfn.IFNA(VLOOKUP($B118,KviZDarije8!$A$1:$N$1000, 8, 0), 0)/'TOP SCORES'!I$7,0)</f>
        <v>0</v>
      </c>
      <c r="L118" s="14">
        <f>IFERROR(100*_xlfn.IFNA(VLOOKUP($B118,KviZDarije9!$A$1:$N$1000, 8, 0), 0)/'TOP SCORES'!J$7,0)</f>
        <v>0</v>
      </c>
      <c r="M118" s="14">
        <f>IFERROR(100*_xlfn.IFNA(VLOOKUP($B118,KviZDarije10!$A$1:$N$1000, 8, 0), 0)/'TOP SCORES'!K$7,0)</f>
        <v>0</v>
      </c>
      <c r="N118" s="14">
        <f>IFERROR(100*_xlfn.IFNA(VLOOKUP($B118,KviZDarije11!$A$1:$N$1000, 8, 0), 0)/'TOP SCORES'!L$7,0)</f>
        <v>0</v>
      </c>
    </row>
    <row r="119" spans="1:14">
      <c r="A119" s="17">
        <f t="shared" ca="1" si="1"/>
        <v>118</v>
      </c>
      <c r="B119" s="12" t="s">
        <v>216</v>
      </c>
      <c r="C119" s="15" cm="1">
        <f t="array" aca="1" ref="C119" ca="1">SUM(LARGE(D119:N119,ROW(INDIRECT("1:8"))))</f>
        <v>187.77777777777777</v>
      </c>
      <c r="D119" s="14">
        <f>IFERROR(100*_xlfn.IFNA(VLOOKUP($B119,KviZDarije1!$A$1:$N$1000, 8, 0), 0)/'TOP SCORES'!B$7,0)</f>
        <v>0</v>
      </c>
      <c r="E119" s="14">
        <f>IFERROR(100*_xlfn.IFNA(VLOOKUP($B119,KviZDarije2!$A$1:$N$1000, 8, 0), 0)/'TOP SCORES'!C$7,0)</f>
        <v>30</v>
      </c>
      <c r="F119" s="14">
        <f>IFERROR(100*_xlfn.IFNA(VLOOKUP($B119,KviZDarije3!$A$1:$N$1000, 8, 0), 0)/'TOP SCORES'!D$7,0)</f>
        <v>0</v>
      </c>
      <c r="G119" s="14">
        <f>IFERROR(100*_xlfn.IFNA(VLOOKUP($B119,KviZDarije4!$A$1:$N$1000, 8, 0), 0)/'TOP SCORES'!E$7,0)</f>
        <v>0</v>
      </c>
      <c r="H119" s="14">
        <f>IFERROR(100*_xlfn.IFNA(VLOOKUP($B119,KviZDarije5!$A$1:$N$1000, 8, 0), 0)/'TOP SCORES'!F$7,0)</f>
        <v>40</v>
      </c>
      <c r="I119" s="14">
        <f>IFERROR(100*_xlfn.IFNA(VLOOKUP($B119,KviZDarije6!$A$1:$N$1000, 8, 0), 0)/'TOP SCORES'!G$7,0)</f>
        <v>0</v>
      </c>
      <c r="J119" s="14">
        <f>IFERROR(100*_xlfn.IFNA(VLOOKUP($B119,KviZDarije7!$A$1:$N$999, 8, 0), 0)/'TOP SCORES'!H$7,0)</f>
        <v>40</v>
      </c>
      <c r="K119" s="14">
        <f>IFERROR(100*_xlfn.IFNA(VLOOKUP($B119,KviZDarije8!$A$1:$N$1000, 8, 0), 0)/'TOP SCORES'!I$7,0)</f>
        <v>44.444444444444443</v>
      </c>
      <c r="L119" s="14">
        <f>IFERROR(100*_xlfn.IFNA(VLOOKUP($B119,KviZDarije9!$A$1:$N$1000, 8, 0), 0)/'TOP SCORES'!J$7,0)</f>
        <v>0</v>
      </c>
      <c r="M119" s="14">
        <f>IFERROR(100*_xlfn.IFNA(VLOOKUP($B119,KviZDarije10!$A$1:$N$1000, 8, 0), 0)/'TOP SCORES'!K$7,0)</f>
        <v>33.333333333333336</v>
      </c>
      <c r="N119" s="14">
        <f>IFERROR(100*_xlfn.IFNA(VLOOKUP($B119,KviZDarije11!$A$1:$N$1000, 8, 0), 0)/'TOP SCORES'!L$7,0)</f>
        <v>0</v>
      </c>
    </row>
    <row r="120" spans="1:14">
      <c r="A120" s="17">
        <f t="shared" ca="1" si="1"/>
        <v>119</v>
      </c>
      <c r="B120" s="12" t="s">
        <v>120</v>
      </c>
      <c r="C120" s="15" cm="1">
        <f t="array" aca="1" ref="C120" ca="1">SUM(LARGE(D120:N120,ROW(INDIRECT("1:8"))))</f>
        <v>185.45454545454544</v>
      </c>
      <c r="D120" s="14">
        <f>IFERROR(100*_xlfn.IFNA(VLOOKUP($B120,KviZDarije1!$A$1:$N$1000, 8, 0), 0)/'TOP SCORES'!B$7,0)</f>
        <v>50</v>
      </c>
      <c r="E120" s="14">
        <f>IFERROR(100*_xlfn.IFNA(VLOOKUP($B120,KviZDarije2!$A$1:$N$1000, 8, 0), 0)/'TOP SCORES'!C$7,0)</f>
        <v>40</v>
      </c>
      <c r="F120" s="14">
        <f>IFERROR(100*_xlfn.IFNA(VLOOKUP($B120,KviZDarije3!$A$1:$N$1000, 8, 0), 0)/'TOP SCORES'!D$7,0)</f>
        <v>45.454545454545453</v>
      </c>
      <c r="G120" s="14">
        <f>IFERROR(100*_xlfn.IFNA(VLOOKUP($B120,KviZDarije4!$A$1:$N$1000, 8, 0), 0)/'TOP SCORES'!E$7,0)</f>
        <v>50</v>
      </c>
      <c r="H120" s="14">
        <f>IFERROR(100*_xlfn.IFNA(VLOOKUP($B120,KviZDarije5!$A$1:$N$1000, 8, 0), 0)/'TOP SCORES'!F$7,0)</f>
        <v>0</v>
      </c>
      <c r="I120" s="14">
        <f>IFERROR(100*_xlfn.IFNA(VLOOKUP($B120,KviZDarije6!$A$1:$N$1000, 8, 0), 0)/'TOP SCORES'!G$7,0)</f>
        <v>0</v>
      </c>
      <c r="J120" s="14">
        <f>IFERROR(100*_xlfn.IFNA(VLOOKUP($B120,KviZDarije7!$A$1:$N$999, 8, 0), 0)/'TOP SCORES'!H$7,0)</f>
        <v>0</v>
      </c>
      <c r="K120" s="14">
        <f>IFERROR(100*_xlfn.IFNA(VLOOKUP($B120,KviZDarije8!$A$1:$N$1000, 8, 0), 0)/'TOP SCORES'!I$7,0)</f>
        <v>0</v>
      </c>
      <c r="L120" s="14">
        <f>IFERROR(100*_xlfn.IFNA(VLOOKUP($B120,KviZDarije9!$A$1:$N$1000, 8, 0), 0)/'TOP SCORES'!J$7,0)</f>
        <v>0</v>
      </c>
      <c r="M120" s="14">
        <f>IFERROR(100*_xlfn.IFNA(VLOOKUP($B120,KviZDarije10!$A$1:$N$1000, 8, 0), 0)/'TOP SCORES'!K$7,0)</f>
        <v>0</v>
      </c>
      <c r="N120" s="14">
        <f>IFERROR(100*_xlfn.IFNA(VLOOKUP($B120,KviZDarije11!$A$1:$N$1000, 8, 0), 0)/'TOP SCORES'!L$7,0)</f>
        <v>0</v>
      </c>
    </row>
    <row r="121" spans="1:14">
      <c r="A121" s="17">
        <f t="shared" ca="1" si="1"/>
        <v>120</v>
      </c>
      <c r="B121" s="8" t="s">
        <v>201</v>
      </c>
      <c r="C121" s="15" cm="1">
        <f t="array" aca="1" ref="C121" ca="1">SUM(LARGE(D121:N121,ROW(INDIRECT("1:8"))))</f>
        <v>184.74747474747477</v>
      </c>
      <c r="D121" s="14">
        <f>IFERROR(100*_xlfn.IFNA(VLOOKUP($B121,KviZDarije1!$A$1:$N$1000, 8, 0), 0)/'TOP SCORES'!B$7,0)</f>
        <v>20</v>
      </c>
      <c r="E121" s="14">
        <f>IFERROR(100*_xlfn.IFNA(VLOOKUP($B121,KviZDarije2!$A$1:$N$1000, 8, 0), 0)/'TOP SCORES'!C$7,0)</f>
        <v>20</v>
      </c>
      <c r="F121" s="14">
        <f>IFERROR(100*_xlfn.IFNA(VLOOKUP($B121,KviZDarije3!$A$1:$N$1000, 8, 0), 0)/'TOP SCORES'!D$7,0)</f>
        <v>36.363636363636367</v>
      </c>
      <c r="G121" s="14">
        <f>IFERROR(100*_xlfn.IFNA(VLOOKUP($B121,KviZDarije4!$A$1:$N$1000, 8, 0), 0)/'TOP SCORES'!E$7,0)</f>
        <v>20</v>
      </c>
      <c r="H121" s="14">
        <f>IFERROR(100*_xlfn.IFNA(VLOOKUP($B121,KviZDarije5!$A$1:$N$1000, 8, 0), 0)/'TOP SCORES'!F$7,0)</f>
        <v>40</v>
      </c>
      <c r="I121" s="14">
        <f>IFERROR(100*_xlfn.IFNA(VLOOKUP($B121,KviZDarije6!$A$1:$N$1000, 8, 0), 0)/'TOP SCORES'!G$7,0)</f>
        <v>0</v>
      </c>
      <c r="J121" s="14">
        <f>IFERROR(100*_xlfn.IFNA(VLOOKUP($B121,KviZDarije7!$A$1:$N$999, 8, 0), 0)/'TOP SCORES'!H$7,0)</f>
        <v>10</v>
      </c>
      <c r="K121" s="14">
        <f>IFERROR(100*_xlfn.IFNA(VLOOKUP($B121,KviZDarije8!$A$1:$N$1000, 8, 0), 0)/'TOP SCORES'!I$7,0)</f>
        <v>11.111111111111111</v>
      </c>
      <c r="L121" s="14">
        <f>IFERROR(100*_xlfn.IFNA(VLOOKUP($B121,KviZDarije9!$A$1:$N$1000, 8, 0), 0)/'TOP SCORES'!J$7,0)</f>
        <v>27.272727272727273</v>
      </c>
      <c r="M121" s="14">
        <f>IFERROR(100*_xlfn.IFNA(VLOOKUP($B121,KviZDarije10!$A$1:$N$1000, 8, 0), 0)/'TOP SCORES'!K$7,0)</f>
        <v>0</v>
      </c>
      <c r="N121" s="14">
        <f>IFERROR(100*_xlfn.IFNA(VLOOKUP($B121,KviZDarije11!$A$1:$N$1000, 8, 0), 0)/'TOP SCORES'!L$7,0)</f>
        <v>0</v>
      </c>
    </row>
    <row r="122" spans="1:14">
      <c r="A122" s="17">
        <f t="shared" ca="1" si="1"/>
        <v>121</v>
      </c>
      <c r="B122" s="12" t="s">
        <v>163</v>
      </c>
      <c r="C122" s="15" cm="1">
        <f t="array" aca="1" ref="C122" ca="1">SUM(LARGE(D122:N122,ROW(INDIRECT("1:8"))))</f>
        <v>184.24242424242425</v>
      </c>
      <c r="D122" s="14">
        <f>IFERROR(100*_xlfn.IFNA(VLOOKUP($B122,KviZDarije1!$A$1:$N$1000, 8, 0), 0)/'TOP SCORES'!B$7,0)</f>
        <v>50</v>
      </c>
      <c r="E122" s="14">
        <f>IFERROR(100*_xlfn.IFNA(VLOOKUP($B122,KviZDarije2!$A$1:$N$1000, 8, 0), 0)/'TOP SCORES'!C$7,0)</f>
        <v>10</v>
      </c>
      <c r="F122" s="14">
        <f>IFERROR(100*_xlfn.IFNA(VLOOKUP($B122,KviZDarije3!$A$1:$N$1000, 8, 0), 0)/'TOP SCORES'!D$7,0)</f>
        <v>54.545454545454547</v>
      </c>
      <c r="G122" s="14">
        <f>IFERROR(100*_xlfn.IFNA(VLOOKUP($B122,KviZDarije4!$A$1:$N$1000, 8, 0), 0)/'TOP SCORES'!E$7,0)</f>
        <v>0</v>
      </c>
      <c r="H122" s="14">
        <f>IFERROR(100*_xlfn.IFNA(VLOOKUP($B122,KviZDarije5!$A$1:$N$1000, 8, 0), 0)/'TOP SCORES'!F$7,0)</f>
        <v>0</v>
      </c>
      <c r="I122" s="14">
        <f>IFERROR(100*_xlfn.IFNA(VLOOKUP($B122,KviZDarije6!$A$1:$N$1000, 8, 0), 0)/'TOP SCORES'!G$7,0)</f>
        <v>0</v>
      </c>
      <c r="J122" s="14">
        <f>IFERROR(100*_xlfn.IFNA(VLOOKUP($B122,KviZDarije7!$A$1:$N$999, 8, 0), 0)/'TOP SCORES'!H$7,0)</f>
        <v>0</v>
      </c>
      <c r="K122" s="14">
        <f>IFERROR(100*_xlfn.IFNA(VLOOKUP($B122,KviZDarije8!$A$1:$N$1000, 8, 0), 0)/'TOP SCORES'!I$7,0)</f>
        <v>0</v>
      </c>
      <c r="L122" s="14">
        <f>IFERROR(100*_xlfn.IFNA(VLOOKUP($B122,KviZDarije9!$A$1:$N$1000, 8, 0), 0)/'TOP SCORES'!J$7,0)</f>
        <v>36.363636363636367</v>
      </c>
      <c r="M122" s="14">
        <f>IFERROR(100*_xlfn.IFNA(VLOOKUP($B122,KviZDarije10!$A$1:$N$1000, 8, 0), 0)/'TOP SCORES'!K$7,0)</f>
        <v>33.333333333333336</v>
      </c>
      <c r="N122" s="14">
        <f>IFERROR(100*_xlfn.IFNA(VLOOKUP($B122,KviZDarije11!$A$1:$N$1000, 8, 0), 0)/'TOP SCORES'!L$7,0)</f>
        <v>0</v>
      </c>
    </row>
    <row r="123" spans="1:14">
      <c r="A123" s="17">
        <f t="shared" ca="1" si="1"/>
        <v>122</v>
      </c>
      <c r="B123" s="33" t="s">
        <v>277</v>
      </c>
      <c r="C123" s="15" cm="1">
        <f t="array" aca="1" ref="C123" ca="1">SUM(LARGE(D123:N123,ROW(INDIRECT("1:8"))))</f>
        <v>180.1010101010101</v>
      </c>
      <c r="D123" s="14">
        <f>IFERROR(100*_xlfn.IFNA(VLOOKUP($B123,KviZDarije1!$A$1:$N$1000, 8, 0), 0)/'TOP SCORES'!B$7,0)</f>
        <v>0</v>
      </c>
      <c r="E123" s="14">
        <f>IFERROR(100*_xlfn.IFNA(VLOOKUP($B123,KviZDarije2!$A$1:$N$1000, 8, 0), 0)/'TOP SCORES'!C$7,0)</f>
        <v>0</v>
      </c>
      <c r="F123" s="14">
        <f>IFERROR(100*_xlfn.IFNA(VLOOKUP($B123,KviZDarije3!$A$1:$N$1000, 8, 0), 0)/'TOP SCORES'!D$7,0)</f>
        <v>0</v>
      </c>
      <c r="G123" s="14">
        <f>IFERROR(100*_xlfn.IFNA(VLOOKUP($B123,KviZDarije4!$A$1:$N$1000, 8, 0), 0)/'TOP SCORES'!E$7,0)</f>
        <v>0</v>
      </c>
      <c r="H123" s="14">
        <f>IFERROR(100*_xlfn.IFNA(VLOOKUP($B123,KviZDarije5!$A$1:$N$1000, 8, 0), 0)/'TOP SCORES'!F$7,0)</f>
        <v>30</v>
      </c>
      <c r="I123" s="14">
        <f>IFERROR(100*_xlfn.IFNA(VLOOKUP($B123,KviZDarije6!$A$1:$N$1000, 8, 0), 0)/'TOP SCORES'!G$7,0)</f>
        <v>22.222222222222221</v>
      </c>
      <c r="J123" s="14">
        <f>IFERROR(100*_xlfn.IFNA(VLOOKUP($B123,KviZDarije7!$A$1:$N$999, 8, 0), 0)/'TOP SCORES'!H$7,0)</f>
        <v>0</v>
      </c>
      <c r="K123" s="14">
        <f>IFERROR(100*_xlfn.IFNA(VLOOKUP($B123,KviZDarije8!$A$1:$N$1000, 8, 0), 0)/'TOP SCORES'!I$7,0)</f>
        <v>22.222222222222221</v>
      </c>
      <c r="L123" s="14">
        <f>IFERROR(100*_xlfn.IFNA(VLOOKUP($B123,KviZDarije9!$A$1:$N$1000, 8, 0), 0)/'TOP SCORES'!J$7,0)</f>
        <v>54.545454545454547</v>
      </c>
      <c r="M123" s="14">
        <f>IFERROR(100*_xlfn.IFNA(VLOOKUP($B123,KviZDarije10!$A$1:$N$1000, 8, 0), 0)/'TOP SCORES'!K$7,0)</f>
        <v>11.111111111111111</v>
      </c>
      <c r="N123" s="14">
        <f>IFERROR(100*_xlfn.IFNA(VLOOKUP($B123,KviZDarije11!$A$1:$N$1000, 8, 0), 0)/'TOP SCORES'!L$7,0)</f>
        <v>40</v>
      </c>
    </row>
    <row r="124" spans="1:14">
      <c r="A124" s="17">
        <f t="shared" ca="1" si="1"/>
        <v>122</v>
      </c>
      <c r="B124" s="12" t="s">
        <v>83</v>
      </c>
      <c r="C124" s="15" cm="1">
        <f t="array" aca="1" ref="C124" ca="1">SUM(LARGE(D124:N124,ROW(INDIRECT("1:8"))))</f>
        <v>180.1010101010101</v>
      </c>
      <c r="D124" s="14">
        <f>IFERROR(100*_xlfn.IFNA(VLOOKUP($B124,KviZDarije1!$A$1:$N$1000, 8, 0), 0)/'TOP SCORES'!B$7,0)</f>
        <v>10</v>
      </c>
      <c r="E124" s="14">
        <f>IFERROR(100*_xlfn.IFNA(VLOOKUP($B124,KviZDarije2!$A$1:$N$1000, 8, 0), 0)/'TOP SCORES'!C$7,0)</f>
        <v>0</v>
      </c>
      <c r="F124" s="14">
        <f>IFERROR(100*_xlfn.IFNA(VLOOKUP($B124,KviZDarije3!$A$1:$N$1000, 8, 0), 0)/'TOP SCORES'!D$7,0)</f>
        <v>54.545454545454547</v>
      </c>
      <c r="G124" s="14">
        <f>IFERROR(100*_xlfn.IFNA(VLOOKUP($B124,KviZDarije4!$A$1:$N$1000, 8, 0), 0)/'TOP SCORES'!E$7,0)</f>
        <v>0</v>
      </c>
      <c r="H124" s="14">
        <f>IFERROR(100*_xlfn.IFNA(VLOOKUP($B124,KviZDarije5!$A$1:$N$1000, 8, 0), 0)/'TOP SCORES'!F$7,0)</f>
        <v>0</v>
      </c>
      <c r="I124" s="14">
        <f>IFERROR(100*_xlfn.IFNA(VLOOKUP($B124,KviZDarije6!$A$1:$N$1000, 8, 0), 0)/'TOP SCORES'!G$7,0)</f>
        <v>0</v>
      </c>
      <c r="J124" s="14">
        <f>IFERROR(100*_xlfn.IFNA(VLOOKUP($B124,KviZDarije7!$A$1:$N$999, 8, 0), 0)/'TOP SCORES'!H$7,0)</f>
        <v>0</v>
      </c>
      <c r="K124" s="14">
        <f>IFERROR(100*_xlfn.IFNA(VLOOKUP($B124,KviZDarije8!$A$1:$N$1000, 8, 0), 0)/'TOP SCORES'!I$7,0)</f>
        <v>0</v>
      </c>
      <c r="L124" s="14">
        <f>IFERROR(100*_xlfn.IFNA(VLOOKUP($B124,KviZDarije9!$A$1:$N$1000, 8, 0), 0)/'TOP SCORES'!J$7,0)</f>
        <v>0</v>
      </c>
      <c r="M124" s="14">
        <f>IFERROR(100*_xlfn.IFNA(VLOOKUP($B124,KviZDarije10!$A$1:$N$1000, 8, 0), 0)/'TOP SCORES'!K$7,0)</f>
        <v>55.555555555555557</v>
      </c>
      <c r="N124" s="14">
        <f>IFERROR(100*_xlfn.IFNA(VLOOKUP($B124,KviZDarije11!$A$1:$N$1000, 8, 0), 0)/'TOP SCORES'!L$7,0)</f>
        <v>60</v>
      </c>
    </row>
    <row r="125" spans="1:14">
      <c r="A125" s="17">
        <f t="shared" ca="1" si="1"/>
        <v>124</v>
      </c>
      <c r="B125" s="8" t="s">
        <v>175</v>
      </c>
      <c r="C125" s="15" cm="1">
        <f t="array" aca="1" ref="C125" ca="1">SUM(LARGE(D125:N125,ROW(INDIRECT("1:8"))))</f>
        <v>179.69696969696972</v>
      </c>
      <c r="D125" s="14">
        <f>IFERROR(100*_xlfn.IFNA(VLOOKUP($B125,KviZDarije1!$A$1:$N$1000, 8, 0), 0)/'TOP SCORES'!B$7,0)</f>
        <v>40</v>
      </c>
      <c r="E125" s="14">
        <f>IFERROR(100*_xlfn.IFNA(VLOOKUP($B125,KviZDarije2!$A$1:$N$1000, 8, 0), 0)/'TOP SCORES'!C$7,0)</f>
        <v>20</v>
      </c>
      <c r="F125" s="14">
        <f>IFERROR(100*_xlfn.IFNA(VLOOKUP($B125,KviZDarije3!$A$1:$N$1000, 8, 0), 0)/'TOP SCORES'!D$7,0)</f>
        <v>36.363636363636367</v>
      </c>
      <c r="G125" s="14">
        <f>IFERROR(100*_xlfn.IFNA(VLOOKUP($B125,KviZDarije4!$A$1:$N$1000, 8, 0), 0)/'TOP SCORES'!E$7,0)</f>
        <v>0</v>
      </c>
      <c r="H125" s="14">
        <f>IFERROR(100*_xlfn.IFNA(VLOOKUP($B125,KviZDarije5!$A$1:$N$1000, 8, 0), 0)/'TOP SCORES'!F$7,0)</f>
        <v>30</v>
      </c>
      <c r="I125" s="14">
        <f>IFERROR(100*_xlfn.IFNA(VLOOKUP($B125,KviZDarije6!$A$1:$N$1000, 8, 0), 0)/'TOP SCORES'!G$7,0)</f>
        <v>33.333333333333336</v>
      </c>
      <c r="J125" s="14">
        <f>IFERROR(100*_xlfn.IFNA(VLOOKUP($B125,KviZDarije7!$A$1:$N$999, 8, 0), 0)/'TOP SCORES'!H$7,0)</f>
        <v>20</v>
      </c>
      <c r="K125" s="14">
        <f>IFERROR(100*_xlfn.IFNA(VLOOKUP($B125,KviZDarije8!$A$1:$N$1000, 8, 0), 0)/'TOP SCORES'!I$7,0)</f>
        <v>0</v>
      </c>
      <c r="L125" s="14">
        <f>IFERROR(100*_xlfn.IFNA(VLOOKUP($B125,KviZDarije9!$A$1:$N$1000, 8, 0), 0)/'TOP SCORES'!J$7,0)</f>
        <v>0</v>
      </c>
      <c r="M125" s="14">
        <f>IFERROR(100*_xlfn.IFNA(VLOOKUP($B125,KviZDarije10!$A$1:$N$1000, 8, 0), 0)/'TOP SCORES'!K$7,0)</f>
        <v>0</v>
      </c>
      <c r="N125" s="14">
        <f>IFERROR(100*_xlfn.IFNA(VLOOKUP($B125,KviZDarije11!$A$1:$N$1000, 8, 0), 0)/'TOP SCORES'!L$7,0)</f>
        <v>0</v>
      </c>
    </row>
    <row r="126" spans="1:14">
      <c r="A126" s="17">
        <f t="shared" ca="1" si="1"/>
        <v>125</v>
      </c>
      <c r="B126" s="12" t="s">
        <v>205</v>
      </c>
      <c r="C126" s="15" cm="1">
        <f t="array" aca="1" ref="C126" ca="1">SUM(LARGE(D126:N126,ROW(INDIRECT("1:8"))))</f>
        <v>172.72727272727275</v>
      </c>
      <c r="D126" s="14">
        <f>IFERROR(100*_xlfn.IFNA(VLOOKUP($B126,KviZDarije1!$A$1:$N$1000, 8, 0), 0)/'TOP SCORES'!B$7,0)</f>
        <v>0</v>
      </c>
      <c r="E126" s="14">
        <f>IFERROR(100*_xlfn.IFNA(VLOOKUP($B126,KviZDarije2!$A$1:$N$1000, 8, 0), 0)/'TOP SCORES'!C$7,0)</f>
        <v>50</v>
      </c>
      <c r="F126" s="14">
        <f>IFERROR(100*_xlfn.IFNA(VLOOKUP($B126,KviZDarije3!$A$1:$N$1000, 8, 0), 0)/'TOP SCORES'!D$7,0)</f>
        <v>36.363636363636367</v>
      </c>
      <c r="G126" s="14">
        <f>IFERROR(100*_xlfn.IFNA(VLOOKUP($B126,KviZDarije4!$A$1:$N$1000, 8, 0), 0)/'TOP SCORES'!E$7,0)</f>
        <v>0</v>
      </c>
      <c r="H126" s="14">
        <f>IFERROR(100*_xlfn.IFNA(VLOOKUP($B126,KviZDarije5!$A$1:$N$1000, 8, 0), 0)/'TOP SCORES'!F$7,0)</f>
        <v>50</v>
      </c>
      <c r="I126" s="14">
        <f>IFERROR(100*_xlfn.IFNA(VLOOKUP($B126,KviZDarije6!$A$1:$N$1000, 8, 0), 0)/'TOP SCORES'!G$7,0)</f>
        <v>0</v>
      </c>
      <c r="J126" s="14">
        <f>IFERROR(100*_xlfn.IFNA(VLOOKUP($B126,KviZDarije7!$A$1:$N$999, 8, 0), 0)/'TOP SCORES'!H$7,0)</f>
        <v>0</v>
      </c>
      <c r="K126" s="14">
        <f>IFERROR(100*_xlfn.IFNA(VLOOKUP($B126,KviZDarije8!$A$1:$N$1000, 8, 0), 0)/'TOP SCORES'!I$7,0)</f>
        <v>0</v>
      </c>
      <c r="L126" s="14">
        <f>IFERROR(100*_xlfn.IFNA(VLOOKUP($B126,KviZDarije9!$A$1:$N$1000, 8, 0), 0)/'TOP SCORES'!J$7,0)</f>
        <v>36.363636363636367</v>
      </c>
      <c r="M126" s="14">
        <f>IFERROR(100*_xlfn.IFNA(VLOOKUP($B126,KviZDarije10!$A$1:$N$1000, 8, 0), 0)/'TOP SCORES'!K$7,0)</f>
        <v>0</v>
      </c>
      <c r="N126" s="14">
        <f>IFERROR(100*_xlfn.IFNA(VLOOKUP($B126,KviZDarije11!$A$1:$N$1000, 8, 0), 0)/'TOP SCORES'!L$7,0)</f>
        <v>0</v>
      </c>
    </row>
    <row r="127" spans="1:14">
      <c r="A127" s="17">
        <f t="shared" ca="1" si="1"/>
        <v>126</v>
      </c>
      <c r="B127" s="8" t="s">
        <v>127</v>
      </c>
      <c r="C127" s="15" cm="1">
        <f t="array" aca="1" ref="C127" ca="1">SUM(LARGE(D127:N127,ROW(INDIRECT("1:8"))))</f>
        <v>168.5858585858586</v>
      </c>
      <c r="D127" s="14">
        <f>IFERROR(100*_xlfn.IFNA(VLOOKUP($B127,KviZDarije1!$A$1:$N$1000, 8, 0), 0)/'TOP SCORES'!B$7,0)</f>
        <v>30</v>
      </c>
      <c r="E127" s="14">
        <f>IFERROR(100*_xlfn.IFNA(VLOOKUP($B127,KviZDarije2!$A$1:$N$1000, 8, 0), 0)/'TOP SCORES'!C$7,0)</f>
        <v>30</v>
      </c>
      <c r="F127" s="14">
        <f>IFERROR(100*_xlfn.IFNA(VLOOKUP($B127,KviZDarije3!$A$1:$N$1000, 8, 0), 0)/'TOP SCORES'!D$7,0)</f>
        <v>36.363636363636367</v>
      </c>
      <c r="G127" s="14">
        <f>IFERROR(100*_xlfn.IFNA(VLOOKUP($B127,KviZDarije4!$A$1:$N$1000, 8, 0), 0)/'TOP SCORES'!E$7,0)</f>
        <v>20</v>
      </c>
      <c r="H127" s="14">
        <f>IFERROR(100*_xlfn.IFNA(VLOOKUP($B127,KviZDarije5!$A$1:$N$1000, 8, 0), 0)/'TOP SCORES'!F$7,0)</f>
        <v>20</v>
      </c>
      <c r="I127" s="14">
        <f>IFERROR(100*_xlfn.IFNA(VLOOKUP($B127,KviZDarije6!$A$1:$N$1000, 8, 0), 0)/'TOP SCORES'!G$7,0)</f>
        <v>22.222222222222221</v>
      </c>
      <c r="J127" s="14">
        <f>IFERROR(100*_xlfn.IFNA(VLOOKUP($B127,KviZDarije7!$A$1:$N$999, 8, 0), 0)/'TOP SCORES'!H$7,0)</f>
        <v>10</v>
      </c>
      <c r="K127" s="14">
        <f>IFERROR(100*_xlfn.IFNA(VLOOKUP($B127,KviZDarije8!$A$1:$N$1000, 8, 0), 0)/'TOP SCORES'!I$7,0)</f>
        <v>0</v>
      </c>
      <c r="L127" s="14">
        <f>IFERROR(100*_xlfn.IFNA(VLOOKUP($B127,KviZDarije9!$A$1:$N$1000, 8, 0), 0)/'TOP SCORES'!J$7,0)</f>
        <v>0</v>
      </c>
      <c r="M127" s="14">
        <f>IFERROR(100*_xlfn.IFNA(VLOOKUP($B127,KviZDarije10!$A$1:$N$1000, 8, 0), 0)/'TOP SCORES'!K$7,0)</f>
        <v>0</v>
      </c>
      <c r="N127" s="14">
        <f>IFERROR(100*_xlfn.IFNA(VLOOKUP($B127,KviZDarije11!$A$1:$N$1000, 8, 0), 0)/'TOP SCORES'!L$7,0)</f>
        <v>0</v>
      </c>
    </row>
    <row r="128" spans="1:14">
      <c r="A128" s="17">
        <f t="shared" ca="1" si="1"/>
        <v>127</v>
      </c>
      <c r="B128" s="12" t="s">
        <v>81</v>
      </c>
      <c r="C128" s="15" cm="1">
        <f t="array" aca="1" ref="C128" ca="1">SUM(LARGE(D128:N128,ROW(INDIRECT("1:8"))))</f>
        <v>164.54545454545456</v>
      </c>
      <c r="D128" s="14">
        <f>IFERROR(100*_xlfn.IFNA(VLOOKUP($B128,KviZDarije1!$A$1:$N$1000, 8, 0), 0)/'TOP SCORES'!B$7,0)</f>
        <v>0</v>
      </c>
      <c r="E128" s="14">
        <f>IFERROR(100*_xlfn.IFNA(VLOOKUP($B128,KviZDarije2!$A$1:$N$1000, 8, 0), 0)/'TOP SCORES'!C$7,0)</f>
        <v>0</v>
      </c>
      <c r="F128" s="14">
        <f>IFERROR(100*_xlfn.IFNA(VLOOKUP($B128,KviZDarije3!$A$1:$N$1000, 8, 0), 0)/'TOP SCORES'!D$7,0)</f>
        <v>54.545454545454547</v>
      </c>
      <c r="G128" s="14">
        <f>IFERROR(100*_xlfn.IFNA(VLOOKUP($B128,KviZDarije4!$A$1:$N$1000, 8, 0), 0)/'TOP SCORES'!E$7,0)</f>
        <v>40</v>
      </c>
      <c r="H128" s="14">
        <f>IFERROR(100*_xlfn.IFNA(VLOOKUP($B128,KviZDarije5!$A$1:$N$1000, 8, 0), 0)/'TOP SCORES'!F$7,0)</f>
        <v>70</v>
      </c>
      <c r="I128" s="14">
        <f>IFERROR(100*_xlfn.IFNA(VLOOKUP($B128,KviZDarije6!$A$1:$N$1000, 8, 0), 0)/'TOP SCORES'!G$7,0)</f>
        <v>0</v>
      </c>
      <c r="J128" s="14">
        <f>IFERROR(100*_xlfn.IFNA(VLOOKUP($B128,KviZDarije7!$A$1:$N$999, 8, 0), 0)/'TOP SCORES'!H$7,0)</f>
        <v>0</v>
      </c>
      <c r="K128" s="14">
        <f>IFERROR(100*_xlfn.IFNA(VLOOKUP($B128,KviZDarije8!$A$1:$N$1000, 8, 0), 0)/'TOP SCORES'!I$7,0)</f>
        <v>0</v>
      </c>
      <c r="L128" s="14">
        <f>IFERROR(100*_xlfn.IFNA(VLOOKUP($B128,KviZDarije9!$A$1:$N$1000, 8, 0), 0)/'TOP SCORES'!J$7,0)</f>
        <v>0</v>
      </c>
      <c r="M128" s="14">
        <f>IFERROR(100*_xlfn.IFNA(VLOOKUP($B128,KviZDarije10!$A$1:$N$1000, 8, 0), 0)/'TOP SCORES'!K$7,0)</f>
        <v>0</v>
      </c>
      <c r="N128" s="14">
        <f>IFERROR(100*_xlfn.IFNA(VLOOKUP($B128,KviZDarije11!$A$1:$N$1000, 8, 0), 0)/'TOP SCORES'!L$7,0)</f>
        <v>0</v>
      </c>
    </row>
    <row r="129" spans="1:14">
      <c r="A129" s="17">
        <f t="shared" ca="1" si="1"/>
        <v>128</v>
      </c>
      <c r="B129" s="12" t="s">
        <v>60</v>
      </c>
      <c r="C129" s="15" cm="1">
        <f t="array" aca="1" ref="C129" ca="1">SUM(LARGE(D129:N129,ROW(INDIRECT("1:8"))))</f>
        <v>163.63636363636363</v>
      </c>
      <c r="D129" s="14">
        <f>IFERROR(100*_xlfn.IFNA(VLOOKUP($B129,KviZDarije1!$A$1:$N$1000, 8, 0), 0)/'TOP SCORES'!B$7,0)</f>
        <v>50</v>
      </c>
      <c r="E129" s="14">
        <f>IFERROR(100*_xlfn.IFNA(VLOOKUP($B129,KviZDarije2!$A$1:$N$1000, 8, 0), 0)/'TOP SCORES'!C$7,0)</f>
        <v>50</v>
      </c>
      <c r="F129" s="14">
        <f>IFERROR(100*_xlfn.IFNA(VLOOKUP($B129,KviZDarije3!$A$1:$N$1000, 8, 0), 0)/'TOP SCORES'!D$7,0)</f>
        <v>63.636363636363633</v>
      </c>
      <c r="G129" s="14">
        <f>IFERROR(100*_xlfn.IFNA(VLOOKUP($B129,KviZDarije4!$A$1:$N$1000, 8, 0), 0)/'TOP SCORES'!E$7,0)</f>
        <v>0</v>
      </c>
      <c r="H129" s="14">
        <f>IFERROR(100*_xlfn.IFNA(VLOOKUP($B129,KviZDarije5!$A$1:$N$1000, 8, 0), 0)/'TOP SCORES'!F$7,0)</f>
        <v>0</v>
      </c>
      <c r="I129" s="14">
        <f>IFERROR(100*_xlfn.IFNA(VLOOKUP($B129,KviZDarije6!$A$1:$N$1000, 8, 0), 0)/'TOP SCORES'!G$7,0)</f>
        <v>0</v>
      </c>
      <c r="J129" s="14">
        <f>IFERROR(100*_xlfn.IFNA(VLOOKUP($B129,KviZDarije7!$A$1:$N$999, 8, 0), 0)/'TOP SCORES'!H$7,0)</f>
        <v>0</v>
      </c>
      <c r="K129" s="14">
        <f>IFERROR(100*_xlfn.IFNA(VLOOKUP($B129,KviZDarije8!$A$1:$N$1000, 8, 0), 0)/'TOP SCORES'!I$7,0)</f>
        <v>0</v>
      </c>
      <c r="L129" s="14">
        <f>IFERROR(100*_xlfn.IFNA(VLOOKUP($B129,KviZDarije9!$A$1:$N$1000, 8, 0), 0)/'TOP SCORES'!J$7,0)</f>
        <v>0</v>
      </c>
      <c r="M129" s="14">
        <f>IFERROR(100*_xlfn.IFNA(VLOOKUP($B129,KviZDarije10!$A$1:$N$1000, 8, 0), 0)/'TOP SCORES'!K$7,0)</f>
        <v>0</v>
      </c>
      <c r="N129" s="14">
        <f>IFERROR(100*_xlfn.IFNA(VLOOKUP($B129,KviZDarije11!$A$1:$N$1000, 8, 0), 0)/'TOP SCORES'!L$7,0)</f>
        <v>0</v>
      </c>
    </row>
    <row r="130" spans="1:14">
      <c r="A130" s="17">
        <f t="shared" ref="A130:A193" ca="1" si="2">RANK(C130,C$2:C$997)</f>
        <v>129</v>
      </c>
      <c r="B130" s="12" t="s">
        <v>156</v>
      </c>
      <c r="C130" s="15" cm="1">
        <f t="array" aca="1" ref="C130" ca="1">SUM(LARGE(D130:N130,ROW(INDIRECT("1:8"))))</f>
        <v>160.8080808080808</v>
      </c>
      <c r="D130" s="14">
        <f>IFERROR(100*_xlfn.IFNA(VLOOKUP($B130,KviZDarije1!$A$1:$N$1000, 8, 0), 0)/'TOP SCORES'!B$7,0)</f>
        <v>30</v>
      </c>
      <c r="E130" s="14">
        <f>IFERROR(100*_xlfn.IFNA(VLOOKUP($B130,KviZDarije2!$A$1:$N$1000, 8, 0), 0)/'TOP SCORES'!C$7,0)</f>
        <v>0</v>
      </c>
      <c r="F130" s="14">
        <f>IFERROR(100*_xlfn.IFNA(VLOOKUP($B130,KviZDarije3!$A$1:$N$1000, 8, 0), 0)/'TOP SCORES'!D$7,0)</f>
        <v>36.363636363636367</v>
      </c>
      <c r="G130" s="14">
        <f>IFERROR(100*_xlfn.IFNA(VLOOKUP($B130,KviZDarije4!$A$1:$N$1000, 8, 0), 0)/'TOP SCORES'!E$7,0)</f>
        <v>0</v>
      </c>
      <c r="H130" s="14">
        <f>IFERROR(100*_xlfn.IFNA(VLOOKUP($B130,KviZDarije5!$A$1:$N$1000, 8, 0), 0)/'TOP SCORES'!F$7,0)</f>
        <v>50</v>
      </c>
      <c r="I130" s="14">
        <f>IFERROR(100*_xlfn.IFNA(VLOOKUP($B130,KviZDarije6!$A$1:$N$1000, 8, 0), 0)/'TOP SCORES'!G$7,0)</f>
        <v>44.444444444444443</v>
      </c>
      <c r="J130" s="14">
        <f>IFERROR(100*_xlfn.IFNA(VLOOKUP($B130,KviZDarije7!$A$1:$N$999, 8, 0), 0)/'TOP SCORES'!H$7,0)</f>
        <v>0</v>
      </c>
      <c r="K130" s="14">
        <f>IFERROR(100*_xlfn.IFNA(VLOOKUP($B130,KviZDarije8!$A$1:$N$1000, 8, 0), 0)/'TOP SCORES'!I$7,0)</f>
        <v>0</v>
      </c>
      <c r="L130" s="14">
        <f>IFERROR(100*_xlfn.IFNA(VLOOKUP($B130,KviZDarije9!$A$1:$N$1000, 8, 0), 0)/'TOP SCORES'!J$7,0)</f>
        <v>0</v>
      </c>
      <c r="M130" s="14">
        <f>IFERROR(100*_xlfn.IFNA(VLOOKUP($B130,KviZDarije10!$A$1:$N$1000, 8, 0), 0)/'TOP SCORES'!K$7,0)</f>
        <v>0</v>
      </c>
      <c r="N130" s="14">
        <f>IFERROR(100*_xlfn.IFNA(VLOOKUP($B130,KviZDarije11!$A$1:$N$1000, 8, 0), 0)/'TOP SCORES'!L$7,0)</f>
        <v>0</v>
      </c>
    </row>
    <row r="131" spans="1:14">
      <c r="A131" s="17">
        <f t="shared" ca="1" si="2"/>
        <v>130</v>
      </c>
      <c r="B131" s="12" t="s">
        <v>214</v>
      </c>
      <c r="C131" s="15" cm="1">
        <f t="array" aca="1" ref="C131" ca="1">SUM(LARGE(D131:N131,ROW(INDIRECT("1:8"))))</f>
        <v>160.1010101010101</v>
      </c>
      <c r="D131" s="14">
        <f>IFERROR(100*_xlfn.IFNA(VLOOKUP($B131,KviZDarije1!$A$1:$N$1000, 8, 0), 0)/'TOP SCORES'!B$7,0)</f>
        <v>0</v>
      </c>
      <c r="E131" s="14">
        <f>IFERROR(100*_xlfn.IFNA(VLOOKUP($B131,KviZDarije2!$A$1:$N$1000, 8, 0), 0)/'TOP SCORES'!C$7,0)</f>
        <v>50</v>
      </c>
      <c r="F131" s="14">
        <f>IFERROR(100*_xlfn.IFNA(VLOOKUP($B131,KviZDarije3!$A$1:$N$1000, 8, 0), 0)/'TOP SCORES'!D$7,0)</f>
        <v>54.545454545454547</v>
      </c>
      <c r="G131" s="14">
        <f>IFERROR(100*_xlfn.IFNA(VLOOKUP($B131,KviZDarije4!$A$1:$N$1000, 8, 0), 0)/'TOP SCORES'!E$7,0)</f>
        <v>0</v>
      </c>
      <c r="H131" s="14">
        <f>IFERROR(100*_xlfn.IFNA(VLOOKUP($B131,KviZDarije5!$A$1:$N$1000, 8, 0), 0)/'TOP SCORES'!F$7,0)</f>
        <v>0</v>
      </c>
      <c r="I131" s="14">
        <f>IFERROR(100*_xlfn.IFNA(VLOOKUP($B131,KviZDarije6!$A$1:$N$1000, 8, 0), 0)/'TOP SCORES'!G$7,0)</f>
        <v>55.555555555555557</v>
      </c>
      <c r="J131" s="14">
        <f>IFERROR(100*_xlfn.IFNA(VLOOKUP($B131,KviZDarije7!$A$1:$N$999, 8, 0), 0)/'TOP SCORES'!H$7,0)</f>
        <v>0</v>
      </c>
      <c r="K131" s="14">
        <f>IFERROR(100*_xlfn.IFNA(VLOOKUP($B131,KviZDarije8!$A$1:$N$1000, 8, 0), 0)/'TOP SCORES'!I$7,0)</f>
        <v>0</v>
      </c>
      <c r="L131" s="14">
        <f>IFERROR(100*_xlfn.IFNA(VLOOKUP($B131,KviZDarije9!$A$1:$N$1000, 8, 0), 0)/'TOP SCORES'!J$7,0)</f>
        <v>0</v>
      </c>
      <c r="M131" s="14">
        <f>IFERROR(100*_xlfn.IFNA(VLOOKUP($B131,KviZDarije10!$A$1:$N$1000, 8, 0), 0)/'TOP SCORES'!K$7,0)</f>
        <v>0</v>
      </c>
      <c r="N131" s="14">
        <f>IFERROR(100*_xlfn.IFNA(VLOOKUP($B131,KviZDarije11!$A$1:$N$1000, 8, 0), 0)/'TOP SCORES'!L$7,0)</f>
        <v>0</v>
      </c>
    </row>
    <row r="132" spans="1:14">
      <c r="A132" s="17">
        <f t="shared" ca="1" si="2"/>
        <v>131</v>
      </c>
      <c r="B132" s="8" t="s">
        <v>96</v>
      </c>
      <c r="C132" s="15" cm="1">
        <f t="array" aca="1" ref="C132" ca="1">SUM(LARGE(D132:N132,ROW(INDIRECT("1:8"))))</f>
        <v>158.38383838383839</v>
      </c>
      <c r="D132" s="14">
        <f>IFERROR(100*_xlfn.IFNA(VLOOKUP($B132,KviZDarije1!$A$1:$N$1000, 8, 0), 0)/'TOP SCORES'!B$7,0)</f>
        <v>30</v>
      </c>
      <c r="E132" s="14">
        <f>IFERROR(100*_xlfn.IFNA(VLOOKUP($B132,KviZDarije2!$A$1:$N$1000, 8, 0), 0)/'TOP SCORES'!C$7,0)</f>
        <v>30</v>
      </c>
      <c r="F132" s="14">
        <f>IFERROR(100*_xlfn.IFNA(VLOOKUP($B132,KviZDarije3!$A$1:$N$1000, 8, 0), 0)/'TOP SCORES'!D$7,0)</f>
        <v>27.272727272727273</v>
      </c>
      <c r="G132" s="14">
        <f>IFERROR(100*_xlfn.IFNA(VLOOKUP($B132,KviZDarije4!$A$1:$N$1000, 8, 0), 0)/'TOP SCORES'!E$7,0)</f>
        <v>20</v>
      </c>
      <c r="H132" s="14">
        <f>IFERROR(100*_xlfn.IFNA(VLOOKUP($B132,KviZDarije5!$A$1:$N$1000, 8, 0), 0)/'TOP SCORES'!F$7,0)</f>
        <v>30</v>
      </c>
      <c r="I132" s="14">
        <f>IFERROR(100*_xlfn.IFNA(VLOOKUP($B132,KviZDarije6!$A$1:$N$1000, 8, 0), 0)/'TOP SCORES'!G$7,0)</f>
        <v>11.111111111111111</v>
      </c>
      <c r="J132" s="14">
        <f>IFERROR(100*_xlfn.IFNA(VLOOKUP($B132,KviZDarije7!$A$1:$N$999, 8, 0), 0)/'TOP SCORES'!H$7,0)</f>
        <v>10</v>
      </c>
      <c r="K132" s="14">
        <f>IFERROR(100*_xlfn.IFNA(VLOOKUP($B132,KviZDarije8!$A$1:$N$1000, 8, 0), 0)/'TOP SCORES'!I$7,0)</f>
        <v>0</v>
      </c>
      <c r="L132" s="14">
        <f>IFERROR(100*_xlfn.IFNA(VLOOKUP($B132,KviZDarije9!$A$1:$N$1000, 8, 0), 0)/'TOP SCORES'!J$7,0)</f>
        <v>0</v>
      </c>
      <c r="M132" s="14">
        <f>IFERROR(100*_xlfn.IFNA(VLOOKUP($B132,KviZDarije10!$A$1:$N$1000, 8, 0), 0)/'TOP SCORES'!K$7,0)</f>
        <v>0</v>
      </c>
      <c r="N132" s="14">
        <f>IFERROR(100*_xlfn.IFNA(VLOOKUP($B132,KviZDarije11!$A$1:$N$1000, 8, 0), 0)/'TOP SCORES'!L$7,0)</f>
        <v>0</v>
      </c>
    </row>
    <row r="133" spans="1:14">
      <c r="A133" s="17">
        <f t="shared" ca="1" si="2"/>
        <v>132</v>
      </c>
      <c r="B133" s="33" t="s">
        <v>262</v>
      </c>
      <c r="C133" s="15" cm="1">
        <f t="array" aca="1" ref="C133" ca="1">SUM(LARGE(D133:N133,ROW(INDIRECT("1:8"))))</f>
        <v>157.27272727272728</v>
      </c>
      <c r="D133" s="14">
        <f>IFERROR(100*_xlfn.IFNA(VLOOKUP($B133,KviZDarije1!$A$1:$N$1000, 8, 0), 0)/'TOP SCORES'!B$7,0)</f>
        <v>10</v>
      </c>
      <c r="E133" s="14">
        <f>IFERROR(100*_xlfn.IFNA(VLOOKUP($B133,KviZDarije2!$A$1:$N$1000, 8, 0), 0)/'TOP SCORES'!C$7,0)</f>
        <v>0</v>
      </c>
      <c r="F133" s="14">
        <f>IFERROR(100*_xlfn.IFNA(VLOOKUP($B133,KviZDarije3!$A$1:$N$1000, 8, 0), 0)/'TOP SCORES'!D$7,0)</f>
        <v>0</v>
      </c>
      <c r="G133" s="14">
        <f>IFERROR(100*_xlfn.IFNA(VLOOKUP($B133,KviZDarije4!$A$1:$N$1000, 8, 0), 0)/'TOP SCORES'!E$7,0)</f>
        <v>30</v>
      </c>
      <c r="H133" s="14">
        <f>IFERROR(100*_xlfn.IFNA(VLOOKUP($B133,KviZDarije5!$A$1:$N$1000, 8, 0), 0)/'TOP SCORES'!F$7,0)</f>
        <v>60</v>
      </c>
      <c r="I133" s="14">
        <f>IFERROR(100*_xlfn.IFNA(VLOOKUP($B133,KviZDarije6!$A$1:$N$1000, 8, 0), 0)/'TOP SCORES'!G$7,0)</f>
        <v>0</v>
      </c>
      <c r="J133" s="14">
        <f>IFERROR(100*_xlfn.IFNA(VLOOKUP($B133,KviZDarije7!$A$1:$N$999, 8, 0), 0)/'TOP SCORES'!H$7,0)</f>
        <v>0</v>
      </c>
      <c r="K133" s="14">
        <f>IFERROR(100*_xlfn.IFNA(VLOOKUP($B133,KviZDarije8!$A$1:$N$1000, 8, 0), 0)/'TOP SCORES'!I$7,0)</f>
        <v>0</v>
      </c>
      <c r="L133" s="14">
        <f>IFERROR(100*_xlfn.IFNA(VLOOKUP($B133,KviZDarije9!$A$1:$N$1000, 8, 0), 0)/'TOP SCORES'!J$7,0)</f>
        <v>27.272727272727273</v>
      </c>
      <c r="M133" s="14">
        <f>IFERROR(100*_xlfn.IFNA(VLOOKUP($B133,KviZDarije10!$A$1:$N$1000, 8, 0), 0)/'TOP SCORES'!K$7,0)</f>
        <v>0</v>
      </c>
      <c r="N133" s="14">
        <f>IFERROR(100*_xlfn.IFNA(VLOOKUP($B133,KviZDarije11!$A$1:$N$1000, 8, 0), 0)/'TOP SCORES'!L$7,0)</f>
        <v>30</v>
      </c>
    </row>
    <row r="134" spans="1:14">
      <c r="A134" s="17">
        <f t="shared" ca="1" si="2"/>
        <v>133</v>
      </c>
      <c r="B134" s="12" t="s">
        <v>42</v>
      </c>
      <c r="C134" s="15" cm="1">
        <f t="array" aca="1" ref="C134" ca="1">SUM(LARGE(D134:N134,ROW(INDIRECT("1:8"))))</f>
        <v>149.8989898989899</v>
      </c>
      <c r="D134" s="14">
        <f>IFERROR(100*_xlfn.IFNA(VLOOKUP($B134,KviZDarije1!$A$1:$N$1000, 8, 0), 0)/'TOP SCORES'!B$7,0)</f>
        <v>60</v>
      </c>
      <c r="E134" s="14">
        <f>IFERROR(100*_xlfn.IFNA(VLOOKUP($B134,KviZDarije2!$A$1:$N$1000, 8, 0), 0)/'TOP SCORES'!C$7,0)</f>
        <v>0</v>
      </c>
      <c r="F134" s="14">
        <f>IFERROR(100*_xlfn.IFNA(VLOOKUP($B134,KviZDarije3!$A$1:$N$1000, 8, 0), 0)/'TOP SCORES'!D$7,0)</f>
        <v>45.454545454545453</v>
      </c>
      <c r="G134" s="14">
        <f>IFERROR(100*_xlfn.IFNA(VLOOKUP($B134,KviZDarije4!$A$1:$N$1000, 8, 0), 0)/'TOP SCORES'!E$7,0)</f>
        <v>0</v>
      </c>
      <c r="H134" s="14">
        <f>IFERROR(100*_xlfn.IFNA(VLOOKUP($B134,KviZDarije5!$A$1:$N$1000, 8, 0), 0)/'TOP SCORES'!F$7,0)</f>
        <v>0</v>
      </c>
      <c r="I134" s="14">
        <f>IFERROR(100*_xlfn.IFNA(VLOOKUP($B134,KviZDarije6!$A$1:$N$1000, 8, 0), 0)/'TOP SCORES'!G$7,0)</f>
        <v>44.444444444444443</v>
      </c>
      <c r="J134" s="14">
        <f>IFERROR(100*_xlfn.IFNA(VLOOKUP($B134,KviZDarije7!$A$1:$N$999, 8, 0), 0)/'TOP SCORES'!H$7,0)</f>
        <v>0</v>
      </c>
      <c r="K134" s="14">
        <f>IFERROR(100*_xlfn.IFNA(VLOOKUP($B134,KviZDarije8!$A$1:$N$1000, 8, 0), 0)/'TOP SCORES'!I$7,0)</f>
        <v>0</v>
      </c>
      <c r="L134" s="14">
        <f>IFERROR(100*_xlfn.IFNA(VLOOKUP($B134,KviZDarije9!$A$1:$N$1000, 8, 0), 0)/'TOP SCORES'!J$7,0)</f>
        <v>0</v>
      </c>
      <c r="M134" s="14">
        <f>IFERROR(100*_xlfn.IFNA(VLOOKUP($B134,KviZDarije10!$A$1:$N$1000, 8, 0), 0)/'TOP SCORES'!K$7,0)</f>
        <v>0</v>
      </c>
      <c r="N134" s="14">
        <f>IFERROR(100*_xlfn.IFNA(VLOOKUP($B134,KviZDarije11!$A$1:$N$1000, 8, 0), 0)/'TOP SCORES'!L$7,0)</f>
        <v>0</v>
      </c>
    </row>
    <row r="135" spans="1:14">
      <c r="A135" s="17">
        <f t="shared" ca="1" si="2"/>
        <v>133</v>
      </c>
      <c r="B135" s="12" t="s">
        <v>206</v>
      </c>
      <c r="C135" s="15" cm="1">
        <f t="array" aca="1" ref="C135" ca="1">SUM(LARGE(D135:N135,ROW(INDIRECT("1:8"))))</f>
        <v>149.8989898989899</v>
      </c>
      <c r="D135" s="14">
        <f>IFERROR(100*_xlfn.IFNA(VLOOKUP($B135,KviZDarije1!$A$1:$N$1000, 8, 0), 0)/'TOP SCORES'!B$7,0)</f>
        <v>0</v>
      </c>
      <c r="E135" s="14">
        <f>IFERROR(100*_xlfn.IFNA(VLOOKUP($B135,KviZDarije2!$A$1:$N$1000, 8, 0), 0)/'TOP SCORES'!C$7,0)</f>
        <v>10</v>
      </c>
      <c r="F135" s="14">
        <f>IFERROR(100*_xlfn.IFNA(VLOOKUP($B135,KviZDarije3!$A$1:$N$1000, 8, 0), 0)/'TOP SCORES'!D$7,0)</f>
        <v>27.272727272727273</v>
      </c>
      <c r="G135" s="14">
        <f>IFERROR(100*_xlfn.IFNA(VLOOKUP($B135,KviZDarije4!$A$1:$N$1000, 8, 0), 0)/'TOP SCORES'!E$7,0)</f>
        <v>0</v>
      </c>
      <c r="H135" s="14">
        <f>IFERROR(100*_xlfn.IFNA(VLOOKUP($B135,KviZDarije5!$A$1:$N$1000, 8, 0), 0)/'TOP SCORES'!F$7,0)</f>
        <v>0</v>
      </c>
      <c r="I135" s="14">
        <f>IFERROR(100*_xlfn.IFNA(VLOOKUP($B135,KviZDarije6!$A$1:$N$1000, 8, 0), 0)/'TOP SCORES'!G$7,0)</f>
        <v>0</v>
      </c>
      <c r="J135" s="14">
        <f>IFERROR(100*_xlfn.IFNA(VLOOKUP($B135,KviZDarije7!$A$1:$N$999, 8, 0), 0)/'TOP SCORES'!H$7,0)</f>
        <v>20</v>
      </c>
      <c r="K135" s="14">
        <f>IFERROR(100*_xlfn.IFNA(VLOOKUP($B135,KviZDarije8!$A$1:$N$1000, 8, 0), 0)/'TOP SCORES'!I$7,0)</f>
        <v>22.222222222222221</v>
      </c>
      <c r="L135" s="14">
        <f>IFERROR(100*_xlfn.IFNA(VLOOKUP($B135,KviZDarije9!$A$1:$N$1000, 8, 0), 0)/'TOP SCORES'!J$7,0)</f>
        <v>18.181818181818183</v>
      </c>
      <c r="M135" s="14">
        <f>IFERROR(100*_xlfn.IFNA(VLOOKUP($B135,KviZDarije10!$A$1:$N$1000, 8, 0), 0)/'TOP SCORES'!K$7,0)</f>
        <v>22.222222222222221</v>
      </c>
      <c r="N135" s="14">
        <f>IFERROR(100*_xlfn.IFNA(VLOOKUP($B135,KviZDarije11!$A$1:$N$1000, 8, 0), 0)/'TOP SCORES'!L$7,0)</f>
        <v>30</v>
      </c>
    </row>
    <row r="136" spans="1:14">
      <c r="A136" s="17">
        <f t="shared" ca="1" si="2"/>
        <v>135</v>
      </c>
      <c r="B136" s="12" t="s">
        <v>209</v>
      </c>
      <c r="C136" s="15" cm="1">
        <f t="array" aca="1" ref="C136" ca="1">SUM(LARGE(D136:N136,ROW(INDIRECT("1:8"))))</f>
        <v>148.78787878787878</v>
      </c>
      <c r="D136" s="14">
        <f>IFERROR(100*_xlfn.IFNA(VLOOKUP($B136,KviZDarije1!$A$1:$N$1000, 8, 0), 0)/'TOP SCORES'!B$7,0)</f>
        <v>0</v>
      </c>
      <c r="E136" s="14">
        <f>IFERROR(100*_xlfn.IFNA(VLOOKUP($B136,KviZDarije2!$A$1:$N$1000, 8, 0), 0)/'TOP SCORES'!C$7,0)</f>
        <v>20</v>
      </c>
      <c r="F136" s="14">
        <f>IFERROR(100*_xlfn.IFNA(VLOOKUP($B136,KviZDarije3!$A$1:$N$1000, 8, 0), 0)/'TOP SCORES'!D$7,0)</f>
        <v>45.454545454545453</v>
      </c>
      <c r="G136" s="14">
        <f>IFERROR(100*_xlfn.IFNA(VLOOKUP($B136,KviZDarije4!$A$1:$N$1000, 8, 0), 0)/'TOP SCORES'!E$7,0)</f>
        <v>30</v>
      </c>
      <c r="H136" s="14">
        <f>IFERROR(100*_xlfn.IFNA(VLOOKUP($B136,KviZDarije5!$A$1:$N$1000, 8, 0), 0)/'TOP SCORES'!F$7,0)</f>
        <v>20</v>
      </c>
      <c r="I136" s="14">
        <f>IFERROR(100*_xlfn.IFNA(VLOOKUP($B136,KviZDarije6!$A$1:$N$1000, 8, 0), 0)/'TOP SCORES'!G$7,0)</f>
        <v>0</v>
      </c>
      <c r="J136" s="14">
        <f>IFERROR(100*_xlfn.IFNA(VLOOKUP($B136,KviZDarije7!$A$1:$N$999, 8, 0), 0)/'TOP SCORES'!H$7,0)</f>
        <v>0</v>
      </c>
      <c r="K136" s="14">
        <f>IFERROR(100*_xlfn.IFNA(VLOOKUP($B136,KviZDarije8!$A$1:$N$1000, 8, 0), 0)/'TOP SCORES'!I$7,0)</f>
        <v>33.333333333333336</v>
      </c>
      <c r="L136" s="14">
        <f>IFERROR(100*_xlfn.IFNA(VLOOKUP($B136,KviZDarije9!$A$1:$N$1000, 8, 0), 0)/'TOP SCORES'!J$7,0)</f>
        <v>0</v>
      </c>
      <c r="M136" s="14">
        <f>IFERROR(100*_xlfn.IFNA(VLOOKUP($B136,KviZDarije10!$A$1:$N$1000, 8, 0), 0)/'TOP SCORES'!K$7,0)</f>
        <v>0</v>
      </c>
      <c r="N136" s="14">
        <f>IFERROR(100*_xlfn.IFNA(VLOOKUP($B136,KviZDarije11!$A$1:$N$1000, 8, 0), 0)/'TOP SCORES'!L$7,0)</f>
        <v>0</v>
      </c>
    </row>
    <row r="137" spans="1:14">
      <c r="A137" s="17">
        <f t="shared" ca="1" si="2"/>
        <v>136</v>
      </c>
      <c r="B137" s="12" t="s">
        <v>172</v>
      </c>
      <c r="C137" s="15" cm="1">
        <f t="array" aca="1" ref="C137" ca="1">SUM(LARGE(D137:N137,ROW(INDIRECT("1:8"))))</f>
        <v>147.67676767676767</v>
      </c>
      <c r="D137" s="14">
        <f>IFERROR(100*_xlfn.IFNA(VLOOKUP($B137,KviZDarije1!$A$1:$N$1000, 8, 0), 0)/'TOP SCORES'!B$7,0)</f>
        <v>40</v>
      </c>
      <c r="E137" s="14">
        <f>IFERROR(100*_xlfn.IFNA(VLOOKUP($B137,KviZDarije2!$A$1:$N$1000, 8, 0), 0)/'TOP SCORES'!C$7,0)</f>
        <v>40</v>
      </c>
      <c r="F137" s="14">
        <f>IFERROR(100*_xlfn.IFNA(VLOOKUP($B137,KviZDarije3!$A$1:$N$1000, 8, 0), 0)/'TOP SCORES'!D$7,0)</f>
        <v>45.454545454545453</v>
      </c>
      <c r="G137" s="14">
        <f>IFERROR(100*_xlfn.IFNA(VLOOKUP($B137,KviZDarije4!$A$1:$N$1000, 8, 0), 0)/'TOP SCORES'!E$7,0)</f>
        <v>0</v>
      </c>
      <c r="H137" s="14">
        <f>IFERROR(100*_xlfn.IFNA(VLOOKUP($B137,KviZDarije5!$A$1:$N$1000, 8, 0), 0)/'TOP SCORES'!F$7,0)</f>
        <v>0</v>
      </c>
      <c r="I137" s="14">
        <f>IFERROR(100*_xlfn.IFNA(VLOOKUP($B137,KviZDarije6!$A$1:$N$1000, 8, 0), 0)/'TOP SCORES'!G$7,0)</f>
        <v>22.222222222222221</v>
      </c>
      <c r="J137" s="14">
        <f>IFERROR(100*_xlfn.IFNA(VLOOKUP($B137,KviZDarije7!$A$1:$N$999, 8, 0), 0)/'TOP SCORES'!H$7,0)</f>
        <v>0</v>
      </c>
      <c r="K137" s="14">
        <f>IFERROR(100*_xlfn.IFNA(VLOOKUP($B137,KviZDarije8!$A$1:$N$1000, 8, 0), 0)/'TOP SCORES'!I$7,0)</f>
        <v>0</v>
      </c>
      <c r="L137" s="14">
        <f>IFERROR(100*_xlfn.IFNA(VLOOKUP($B137,KviZDarije9!$A$1:$N$1000, 8, 0), 0)/'TOP SCORES'!J$7,0)</f>
        <v>0</v>
      </c>
      <c r="M137" s="14">
        <f>IFERROR(100*_xlfn.IFNA(VLOOKUP($B137,KviZDarije10!$A$1:$N$1000, 8, 0), 0)/'TOP SCORES'!K$7,0)</f>
        <v>0</v>
      </c>
      <c r="N137" s="14">
        <f>IFERROR(100*_xlfn.IFNA(VLOOKUP($B137,KviZDarije11!$A$1:$N$1000, 8, 0), 0)/'TOP SCORES'!L$7,0)</f>
        <v>0</v>
      </c>
    </row>
    <row r="138" spans="1:14">
      <c r="A138" s="17">
        <f t="shared" ca="1" si="2"/>
        <v>137</v>
      </c>
      <c r="B138" s="12" t="s">
        <v>194</v>
      </c>
      <c r="C138" s="15" cm="1">
        <f t="array" aca="1" ref="C138" ca="1">SUM(LARGE(D138:N138,ROW(INDIRECT("1:8"))))</f>
        <v>146.36363636363637</v>
      </c>
      <c r="D138" s="14">
        <f>IFERROR(100*_xlfn.IFNA(VLOOKUP($B138,KviZDarije1!$A$1:$N$1000, 8, 0), 0)/'TOP SCORES'!B$7,0)</f>
        <v>40</v>
      </c>
      <c r="E138" s="14">
        <f>IFERROR(100*_xlfn.IFNA(VLOOKUP($B138,KviZDarije2!$A$1:$N$1000, 8, 0), 0)/'TOP SCORES'!C$7,0)</f>
        <v>0</v>
      </c>
      <c r="F138" s="14">
        <f>IFERROR(100*_xlfn.IFNA(VLOOKUP($B138,KviZDarije3!$A$1:$N$1000, 8, 0), 0)/'TOP SCORES'!D$7,0)</f>
        <v>36.363636363636367</v>
      </c>
      <c r="G138" s="14">
        <f>IFERROR(100*_xlfn.IFNA(VLOOKUP($B138,KviZDarije4!$A$1:$N$1000, 8, 0), 0)/'TOP SCORES'!E$7,0)</f>
        <v>30</v>
      </c>
      <c r="H138" s="14">
        <f>IFERROR(100*_xlfn.IFNA(VLOOKUP($B138,KviZDarije5!$A$1:$N$1000, 8, 0), 0)/'TOP SCORES'!F$7,0)</f>
        <v>40</v>
      </c>
      <c r="I138" s="14">
        <f>IFERROR(100*_xlfn.IFNA(VLOOKUP($B138,KviZDarije6!$A$1:$N$1000, 8, 0), 0)/'TOP SCORES'!G$7,0)</f>
        <v>0</v>
      </c>
      <c r="J138" s="14">
        <f>IFERROR(100*_xlfn.IFNA(VLOOKUP($B138,KviZDarije7!$A$1:$N$999, 8, 0), 0)/'TOP SCORES'!H$7,0)</f>
        <v>0</v>
      </c>
      <c r="K138" s="14">
        <f>IFERROR(100*_xlfn.IFNA(VLOOKUP($B138,KviZDarije8!$A$1:$N$1000, 8, 0), 0)/'TOP SCORES'!I$7,0)</f>
        <v>0</v>
      </c>
      <c r="L138" s="14">
        <f>IFERROR(100*_xlfn.IFNA(VLOOKUP($B138,KviZDarije9!$A$1:$N$1000, 8, 0), 0)/'TOP SCORES'!J$7,0)</f>
        <v>0</v>
      </c>
      <c r="M138" s="14">
        <f>IFERROR(100*_xlfn.IFNA(VLOOKUP($B138,KviZDarije10!$A$1:$N$1000, 8, 0), 0)/'TOP SCORES'!K$7,0)</f>
        <v>0</v>
      </c>
      <c r="N138" s="14">
        <f>IFERROR(100*_xlfn.IFNA(VLOOKUP($B138,KviZDarije11!$A$1:$N$1000, 8, 0), 0)/'TOP SCORES'!L$7,0)</f>
        <v>0</v>
      </c>
    </row>
    <row r="139" spans="1:14">
      <c r="A139" s="17">
        <f t="shared" ca="1" si="2"/>
        <v>138</v>
      </c>
      <c r="B139" s="12" t="s">
        <v>89</v>
      </c>
      <c r="C139" s="15" cm="1">
        <f t="array" aca="1" ref="C139" ca="1">SUM(LARGE(D139:N139,ROW(INDIRECT("1:8"))))</f>
        <v>145.45454545454544</v>
      </c>
      <c r="D139" s="14">
        <f>IFERROR(100*_xlfn.IFNA(VLOOKUP($B139,KviZDarije1!$A$1:$N$1000, 8, 0), 0)/'TOP SCORES'!B$7,0)</f>
        <v>0</v>
      </c>
      <c r="E139" s="14">
        <f>IFERROR(100*_xlfn.IFNA(VLOOKUP($B139,KviZDarije2!$A$1:$N$1000, 8, 0), 0)/'TOP SCORES'!C$7,0)</f>
        <v>30</v>
      </c>
      <c r="F139" s="14">
        <f>IFERROR(100*_xlfn.IFNA(VLOOKUP($B139,KviZDarije3!$A$1:$N$1000, 8, 0), 0)/'TOP SCORES'!D$7,0)</f>
        <v>45.454545454545453</v>
      </c>
      <c r="G139" s="14">
        <f>IFERROR(100*_xlfn.IFNA(VLOOKUP($B139,KviZDarije4!$A$1:$N$1000, 8, 0), 0)/'TOP SCORES'!E$7,0)</f>
        <v>0</v>
      </c>
      <c r="H139" s="14">
        <f>IFERROR(100*_xlfn.IFNA(VLOOKUP($B139,KviZDarije5!$A$1:$N$1000, 8, 0), 0)/'TOP SCORES'!F$7,0)</f>
        <v>0</v>
      </c>
      <c r="I139" s="14">
        <f>IFERROR(100*_xlfn.IFNA(VLOOKUP($B139,KviZDarije6!$A$1:$N$1000, 8, 0), 0)/'TOP SCORES'!G$7,0)</f>
        <v>0</v>
      </c>
      <c r="J139" s="14">
        <f>IFERROR(100*_xlfn.IFNA(VLOOKUP($B139,KviZDarije7!$A$1:$N$999, 8, 0), 0)/'TOP SCORES'!H$7,0)</f>
        <v>70</v>
      </c>
      <c r="K139" s="14">
        <f>IFERROR(100*_xlfn.IFNA(VLOOKUP($B139,KviZDarije8!$A$1:$N$1000, 8, 0), 0)/'TOP SCORES'!I$7,0)</f>
        <v>0</v>
      </c>
      <c r="L139" s="14">
        <f>IFERROR(100*_xlfn.IFNA(VLOOKUP($B139,KviZDarije9!$A$1:$N$1000, 8, 0), 0)/'TOP SCORES'!J$7,0)</f>
        <v>0</v>
      </c>
      <c r="M139" s="14">
        <f>IFERROR(100*_xlfn.IFNA(VLOOKUP($B139,KviZDarije10!$A$1:$N$1000, 8, 0), 0)/'TOP SCORES'!K$7,0)</f>
        <v>0</v>
      </c>
      <c r="N139" s="14">
        <f>IFERROR(100*_xlfn.IFNA(VLOOKUP($B139,KviZDarije11!$A$1:$N$1000, 8, 0), 0)/'TOP SCORES'!L$7,0)</f>
        <v>0</v>
      </c>
    </row>
    <row r="140" spans="1:14">
      <c r="A140" s="17">
        <f t="shared" ca="1" si="2"/>
        <v>139</v>
      </c>
      <c r="B140" s="12" t="s">
        <v>140</v>
      </c>
      <c r="C140" s="15" cm="1">
        <f t="array" aca="1" ref="C140" ca="1">SUM(LARGE(D140:N140,ROW(INDIRECT("1:8"))))</f>
        <v>141.91919191919192</v>
      </c>
      <c r="D140" s="14">
        <f>IFERROR(100*_xlfn.IFNA(VLOOKUP($B140,KviZDarije1!$A$1:$N$1000, 8, 0), 0)/'TOP SCORES'!B$7,0)</f>
        <v>0</v>
      </c>
      <c r="E140" s="14">
        <f>IFERROR(100*_xlfn.IFNA(VLOOKUP($B140,KviZDarije2!$A$1:$N$1000, 8, 0), 0)/'TOP SCORES'!C$7,0)</f>
        <v>0</v>
      </c>
      <c r="F140" s="14">
        <f>IFERROR(100*_xlfn.IFNA(VLOOKUP($B140,KviZDarije3!$A$1:$N$1000, 8, 0), 0)/'TOP SCORES'!D$7,0)</f>
        <v>36.363636363636367</v>
      </c>
      <c r="G140" s="14">
        <f>IFERROR(100*_xlfn.IFNA(VLOOKUP($B140,KviZDarije4!$A$1:$N$1000, 8, 0), 0)/'TOP SCORES'!E$7,0)</f>
        <v>0</v>
      </c>
      <c r="H140" s="14">
        <f>IFERROR(100*_xlfn.IFNA(VLOOKUP($B140,KviZDarije5!$A$1:$N$1000, 8, 0), 0)/'TOP SCORES'!F$7,0)</f>
        <v>0</v>
      </c>
      <c r="I140" s="14">
        <f>IFERROR(100*_xlfn.IFNA(VLOOKUP($B140,KviZDarije6!$A$1:$N$1000, 8, 0), 0)/'TOP SCORES'!G$7,0)</f>
        <v>0</v>
      </c>
      <c r="J140" s="14">
        <f>IFERROR(100*_xlfn.IFNA(VLOOKUP($B140,KviZDarije7!$A$1:$N$999, 8, 0), 0)/'TOP SCORES'!H$7,0)</f>
        <v>0</v>
      </c>
      <c r="K140" s="14">
        <f>IFERROR(100*_xlfn.IFNA(VLOOKUP($B140,KviZDarije8!$A$1:$N$1000, 8, 0), 0)/'TOP SCORES'!I$7,0)</f>
        <v>0</v>
      </c>
      <c r="L140" s="14">
        <f>IFERROR(100*_xlfn.IFNA(VLOOKUP($B140,KviZDarije9!$A$1:$N$1000, 8, 0), 0)/'TOP SCORES'!J$7,0)</f>
        <v>0</v>
      </c>
      <c r="M140" s="14">
        <f>IFERROR(100*_xlfn.IFNA(VLOOKUP($B140,KviZDarije10!$A$1:$N$1000, 8, 0), 0)/'TOP SCORES'!K$7,0)</f>
        <v>55.555555555555557</v>
      </c>
      <c r="N140" s="14">
        <f>IFERROR(100*_xlfn.IFNA(VLOOKUP($B140,KviZDarije11!$A$1:$N$1000, 8, 0), 0)/'TOP SCORES'!L$7,0)</f>
        <v>50</v>
      </c>
    </row>
    <row r="141" spans="1:14">
      <c r="A141" s="17">
        <f t="shared" ca="1" si="2"/>
        <v>140</v>
      </c>
      <c r="B141" s="8" t="s">
        <v>95</v>
      </c>
      <c r="C141" s="15" cm="1">
        <f t="array" aca="1" ref="C141" ca="1">SUM(LARGE(D141:N141,ROW(INDIRECT("1:8"))))</f>
        <v>140.8080808080808</v>
      </c>
      <c r="D141" s="14">
        <f>IFERROR(100*_xlfn.IFNA(VLOOKUP($B141,KviZDarije1!$A$1:$N$1000, 8, 0), 0)/'TOP SCORES'!B$7,0)</f>
        <v>20</v>
      </c>
      <c r="E141" s="14">
        <f>IFERROR(100*_xlfn.IFNA(VLOOKUP($B141,KviZDarije2!$A$1:$N$1000, 8, 0), 0)/'TOP SCORES'!C$7,0)</f>
        <v>0</v>
      </c>
      <c r="F141" s="14">
        <f>IFERROR(100*_xlfn.IFNA(VLOOKUP($B141,KviZDarije3!$A$1:$N$1000, 8, 0), 0)/'TOP SCORES'!D$7,0)</f>
        <v>36.363636363636367</v>
      </c>
      <c r="G141" s="14">
        <f>IFERROR(100*_xlfn.IFNA(VLOOKUP($B141,KviZDarije4!$A$1:$N$1000, 8, 0), 0)/'TOP SCORES'!E$7,0)</f>
        <v>0</v>
      </c>
      <c r="H141" s="14">
        <f>IFERROR(100*_xlfn.IFNA(VLOOKUP($B141,KviZDarije5!$A$1:$N$1000, 8, 0), 0)/'TOP SCORES'!F$7,0)</f>
        <v>0</v>
      </c>
      <c r="I141" s="14">
        <f>IFERROR(100*_xlfn.IFNA(VLOOKUP($B141,KviZDarije6!$A$1:$N$1000, 8, 0), 0)/'TOP SCORES'!G$7,0)</f>
        <v>0</v>
      </c>
      <c r="J141" s="14">
        <f>IFERROR(100*_xlfn.IFNA(VLOOKUP($B141,KviZDarije7!$A$1:$N$999, 8, 0), 0)/'TOP SCORES'!H$7,0)</f>
        <v>0</v>
      </c>
      <c r="K141" s="14">
        <f>IFERROR(100*_xlfn.IFNA(VLOOKUP($B141,KviZDarije8!$A$1:$N$1000, 8, 0), 0)/'TOP SCORES'!I$7,0)</f>
        <v>0</v>
      </c>
      <c r="L141" s="14">
        <f>IFERROR(100*_xlfn.IFNA(VLOOKUP($B141,KviZDarije9!$A$1:$N$1000, 8, 0), 0)/'TOP SCORES'!J$7,0)</f>
        <v>0</v>
      </c>
      <c r="M141" s="14">
        <f>IFERROR(100*_xlfn.IFNA(VLOOKUP($B141,KviZDarije10!$A$1:$N$1000, 8, 0), 0)/'TOP SCORES'!K$7,0)</f>
        <v>44.444444444444443</v>
      </c>
      <c r="N141" s="14">
        <f>IFERROR(100*_xlfn.IFNA(VLOOKUP($B141,KviZDarije11!$A$1:$N$1000, 8, 0), 0)/'TOP SCORES'!L$7,0)</f>
        <v>40</v>
      </c>
    </row>
    <row r="142" spans="1:14">
      <c r="A142" s="17">
        <f t="shared" ca="1" si="2"/>
        <v>141</v>
      </c>
      <c r="B142" s="12" t="s">
        <v>218</v>
      </c>
      <c r="C142" s="15" cm="1">
        <f t="array" aca="1" ref="C142" ca="1">SUM(LARGE(D142:N142,ROW(INDIRECT("1:8"))))</f>
        <v>140.60606060606062</v>
      </c>
      <c r="D142" s="14">
        <f>IFERROR(100*_xlfn.IFNA(VLOOKUP($B142,KviZDarije1!$A$1:$N$1000, 8, 0), 0)/'TOP SCORES'!B$7,0)</f>
        <v>0</v>
      </c>
      <c r="E142" s="14">
        <f>IFERROR(100*_xlfn.IFNA(VLOOKUP($B142,KviZDarije2!$A$1:$N$1000, 8, 0), 0)/'TOP SCORES'!C$7,0)</f>
        <v>30</v>
      </c>
      <c r="F142" s="14">
        <f>IFERROR(100*_xlfn.IFNA(VLOOKUP($B142,KviZDarije3!$A$1:$N$1000, 8, 0), 0)/'TOP SCORES'!D$7,0)</f>
        <v>27.272727272727273</v>
      </c>
      <c r="G142" s="14">
        <f>IFERROR(100*_xlfn.IFNA(VLOOKUP($B142,KviZDarije4!$A$1:$N$1000, 8, 0), 0)/'TOP SCORES'!E$7,0)</f>
        <v>0</v>
      </c>
      <c r="H142" s="14">
        <f>IFERROR(100*_xlfn.IFNA(VLOOKUP($B142,KviZDarije5!$A$1:$N$1000, 8, 0), 0)/'TOP SCORES'!F$7,0)</f>
        <v>50</v>
      </c>
      <c r="I142" s="14">
        <f>IFERROR(100*_xlfn.IFNA(VLOOKUP($B142,KviZDarije6!$A$1:$N$1000, 8, 0), 0)/'TOP SCORES'!G$7,0)</f>
        <v>33.333333333333336</v>
      </c>
      <c r="J142" s="14">
        <f>IFERROR(100*_xlfn.IFNA(VLOOKUP($B142,KviZDarije7!$A$1:$N$999, 8, 0), 0)/'TOP SCORES'!H$7,0)</f>
        <v>0</v>
      </c>
      <c r="K142" s="14">
        <f>IFERROR(100*_xlfn.IFNA(VLOOKUP($B142,KviZDarije8!$A$1:$N$1000, 8, 0), 0)/'TOP SCORES'!I$7,0)</f>
        <v>0</v>
      </c>
      <c r="L142" s="14">
        <f>IFERROR(100*_xlfn.IFNA(VLOOKUP($B142,KviZDarije9!$A$1:$N$1000, 8, 0), 0)/'TOP SCORES'!J$7,0)</f>
        <v>0</v>
      </c>
      <c r="M142" s="14">
        <f>IFERROR(100*_xlfn.IFNA(VLOOKUP($B142,KviZDarije10!$A$1:$N$1000, 8, 0), 0)/'TOP SCORES'!K$7,0)</f>
        <v>0</v>
      </c>
      <c r="N142" s="14">
        <f>IFERROR(100*_xlfn.IFNA(VLOOKUP($B142,KviZDarije11!$A$1:$N$1000, 8, 0), 0)/'TOP SCORES'!L$7,0)</f>
        <v>0</v>
      </c>
    </row>
    <row r="143" spans="1:14">
      <c r="A143" s="17">
        <f t="shared" ca="1" si="2"/>
        <v>142</v>
      </c>
      <c r="B143" s="12" t="s">
        <v>79</v>
      </c>
      <c r="C143" s="15" cm="1">
        <f t="array" aca="1" ref="C143" ca="1">SUM(LARGE(D143:N143,ROW(INDIRECT("1:8"))))</f>
        <v>137.27272727272728</v>
      </c>
      <c r="D143" s="14">
        <f>IFERROR(100*_xlfn.IFNA(VLOOKUP($B143,KviZDarije1!$A$1:$N$1000, 8, 0), 0)/'TOP SCORES'!B$7,0)</f>
        <v>60</v>
      </c>
      <c r="E143" s="14">
        <f>IFERROR(100*_xlfn.IFNA(VLOOKUP($B143,KviZDarije2!$A$1:$N$1000, 8, 0), 0)/'TOP SCORES'!C$7,0)</f>
        <v>0</v>
      </c>
      <c r="F143" s="14">
        <f>IFERROR(100*_xlfn.IFNA(VLOOKUP($B143,KviZDarije3!$A$1:$N$1000, 8, 0), 0)/'TOP SCORES'!D$7,0)</f>
        <v>27.272727272727273</v>
      </c>
      <c r="G143" s="14">
        <f>IFERROR(100*_xlfn.IFNA(VLOOKUP($B143,KviZDarije4!$A$1:$N$1000, 8, 0), 0)/'TOP SCORES'!E$7,0)</f>
        <v>0</v>
      </c>
      <c r="H143" s="14">
        <f>IFERROR(100*_xlfn.IFNA(VLOOKUP($B143,KviZDarije5!$A$1:$N$1000, 8, 0), 0)/'TOP SCORES'!F$7,0)</f>
        <v>50</v>
      </c>
      <c r="I143" s="14">
        <f>IFERROR(100*_xlfn.IFNA(VLOOKUP($B143,KviZDarije6!$A$1:$N$1000, 8, 0), 0)/'TOP SCORES'!G$7,0)</f>
        <v>0</v>
      </c>
      <c r="J143" s="14">
        <f>IFERROR(100*_xlfn.IFNA(VLOOKUP($B143,KviZDarije7!$A$1:$N$999, 8, 0), 0)/'TOP SCORES'!H$7,0)</f>
        <v>0</v>
      </c>
      <c r="K143" s="14">
        <f>IFERROR(100*_xlfn.IFNA(VLOOKUP($B143,KviZDarije8!$A$1:$N$1000, 8, 0), 0)/'TOP SCORES'!I$7,0)</f>
        <v>0</v>
      </c>
      <c r="L143" s="14">
        <f>IFERROR(100*_xlfn.IFNA(VLOOKUP($B143,KviZDarije9!$A$1:$N$1000, 8, 0), 0)/'TOP SCORES'!J$7,0)</f>
        <v>0</v>
      </c>
      <c r="M143" s="14">
        <f>IFERROR(100*_xlfn.IFNA(VLOOKUP($B143,KviZDarije10!$A$1:$N$1000, 8, 0), 0)/'TOP SCORES'!K$7,0)</f>
        <v>0</v>
      </c>
      <c r="N143" s="14">
        <f>IFERROR(100*_xlfn.IFNA(VLOOKUP($B143,KviZDarije11!$A$1:$N$1000, 8, 0), 0)/'TOP SCORES'!L$7,0)</f>
        <v>0</v>
      </c>
    </row>
    <row r="144" spans="1:14">
      <c r="A144" s="17">
        <f t="shared" ca="1" si="2"/>
        <v>143</v>
      </c>
      <c r="B144" s="12" t="s">
        <v>67</v>
      </c>
      <c r="C144" s="15" cm="1">
        <f t="array" aca="1" ref="C144" ca="1">SUM(LARGE(D144:N144,ROW(INDIRECT("1:8"))))</f>
        <v>133.63636363636363</v>
      </c>
      <c r="D144" s="14">
        <f>IFERROR(100*_xlfn.IFNA(VLOOKUP($B144,KviZDarije1!$A$1:$N$1000, 8, 0), 0)/'TOP SCORES'!B$7,0)</f>
        <v>0</v>
      </c>
      <c r="E144" s="14">
        <f>IFERROR(100*_xlfn.IFNA(VLOOKUP($B144,KviZDarije2!$A$1:$N$1000, 8, 0), 0)/'TOP SCORES'!C$7,0)</f>
        <v>0</v>
      </c>
      <c r="F144" s="14">
        <f>IFERROR(100*_xlfn.IFNA(VLOOKUP($B144,KviZDarije3!$A$1:$N$1000, 8, 0), 0)/'TOP SCORES'!D$7,0)</f>
        <v>63.636363636363633</v>
      </c>
      <c r="G144" s="14">
        <f>IFERROR(100*_xlfn.IFNA(VLOOKUP($B144,KviZDarije4!$A$1:$N$1000, 8, 0), 0)/'TOP SCORES'!E$7,0)</f>
        <v>70</v>
      </c>
      <c r="H144" s="14">
        <f>IFERROR(100*_xlfn.IFNA(VLOOKUP($B144,KviZDarije5!$A$1:$N$1000, 8, 0), 0)/'TOP SCORES'!F$7,0)</f>
        <v>0</v>
      </c>
      <c r="I144" s="14">
        <f>IFERROR(100*_xlfn.IFNA(VLOOKUP($B144,KviZDarije6!$A$1:$N$1000, 8, 0), 0)/'TOP SCORES'!G$7,0)</f>
        <v>0</v>
      </c>
      <c r="J144" s="14">
        <f>IFERROR(100*_xlfn.IFNA(VLOOKUP($B144,KviZDarije7!$A$1:$N$999, 8, 0), 0)/'TOP SCORES'!H$7,0)</f>
        <v>0</v>
      </c>
      <c r="K144" s="14">
        <f>IFERROR(100*_xlfn.IFNA(VLOOKUP($B144,KviZDarije8!$A$1:$N$1000, 8, 0), 0)/'TOP SCORES'!I$7,0)</f>
        <v>0</v>
      </c>
      <c r="L144" s="14">
        <f>IFERROR(100*_xlfn.IFNA(VLOOKUP($B144,KviZDarije9!$A$1:$N$1000, 8, 0), 0)/'TOP SCORES'!J$7,0)</f>
        <v>0</v>
      </c>
      <c r="M144" s="14">
        <f>IFERROR(100*_xlfn.IFNA(VLOOKUP($B144,KviZDarije10!$A$1:$N$1000, 8, 0), 0)/'TOP SCORES'!K$7,0)</f>
        <v>0</v>
      </c>
      <c r="N144" s="14">
        <f>IFERROR(100*_xlfn.IFNA(VLOOKUP($B144,KviZDarije11!$A$1:$N$1000, 8, 0), 0)/'TOP SCORES'!L$7,0)</f>
        <v>0</v>
      </c>
    </row>
    <row r="145" spans="1:14">
      <c r="A145" s="17">
        <f t="shared" ca="1" si="2"/>
        <v>144</v>
      </c>
      <c r="B145" s="8" t="s">
        <v>158</v>
      </c>
      <c r="C145" s="15" cm="1">
        <f t="array" aca="1" ref="C145" ca="1">SUM(LARGE(D145:N145,ROW(INDIRECT("1:8"))))</f>
        <v>130.8080808080808</v>
      </c>
      <c r="D145" s="14">
        <f>IFERROR(100*_xlfn.IFNA(VLOOKUP($B145,KviZDarije1!$A$1:$N$1000, 8, 0), 0)/'TOP SCORES'!B$7,0)</f>
        <v>20</v>
      </c>
      <c r="E145" s="14">
        <f>IFERROR(100*_xlfn.IFNA(VLOOKUP($B145,KviZDarije2!$A$1:$N$1000, 8, 0), 0)/'TOP SCORES'!C$7,0)</f>
        <v>0</v>
      </c>
      <c r="F145" s="14">
        <f>IFERROR(100*_xlfn.IFNA(VLOOKUP($B145,KviZDarije3!$A$1:$N$1000, 8, 0), 0)/'TOP SCORES'!D$7,0)</f>
        <v>36.363636363636367</v>
      </c>
      <c r="G145" s="14">
        <f>IFERROR(100*_xlfn.IFNA(VLOOKUP($B145,KviZDarije4!$A$1:$N$1000, 8, 0), 0)/'TOP SCORES'!E$7,0)</f>
        <v>0</v>
      </c>
      <c r="H145" s="14">
        <f>IFERROR(100*_xlfn.IFNA(VLOOKUP($B145,KviZDarije5!$A$1:$N$1000, 8, 0), 0)/'TOP SCORES'!F$7,0)</f>
        <v>0</v>
      </c>
      <c r="I145" s="14">
        <f>IFERROR(100*_xlfn.IFNA(VLOOKUP($B145,KviZDarije6!$A$1:$N$1000, 8, 0), 0)/'TOP SCORES'!G$7,0)</f>
        <v>0</v>
      </c>
      <c r="J145" s="14">
        <f>IFERROR(100*_xlfn.IFNA(VLOOKUP($B145,KviZDarije7!$A$1:$N$999, 8, 0), 0)/'TOP SCORES'!H$7,0)</f>
        <v>0</v>
      </c>
      <c r="K145" s="14">
        <f>IFERROR(100*_xlfn.IFNA(VLOOKUP($B145,KviZDarije8!$A$1:$N$1000, 8, 0), 0)/'TOP SCORES'!I$7,0)</f>
        <v>0</v>
      </c>
      <c r="L145" s="14">
        <f>IFERROR(100*_xlfn.IFNA(VLOOKUP($B145,KviZDarije9!$A$1:$N$1000, 8, 0), 0)/'TOP SCORES'!J$7,0)</f>
        <v>0</v>
      </c>
      <c r="M145" s="14">
        <f>IFERROR(100*_xlfn.IFNA(VLOOKUP($B145,KviZDarije10!$A$1:$N$1000, 8, 0), 0)/'TOP SCORES'!K$7,0)</f>
        <v>44.444444444444443</v>
      </c>
      <c r="N145" s="14">
        <f>IFERROR(100*_xlfn.IFNA(VLOOKUP($B145,KviZDarije11!$A$1:$N$1000, 8, 0), 0)/'TOP SCORES'!L$7,0)</f>
        <v>30</v>
      </c>
    </row>
    <row r="146" spans="1:14">
      <c r="A146" s="17">
        <f t="shared" ca="1" si="2"/>
        <v>145</v>
      </c>
      <c r="B146" s="12" t="s">
        <v>207</v>
      </c>
      <c r="C146" s="15" cm="1">
        <f t="array" aca="1" ref="C146" ca="1">SUM(LARGE(D146:N146,ROW(INDIRECT("1:8"))))</f>
        <v>129.49494949494951</v>
      </c>
      <c r="D146" s="14">
        <f>IFERROR(100*_xlfn.IFNA(VLOOKUP($B146,KviZDarije1!$A$1:$N$1000, 8, 0), 0)/'TOP SCORES'!B$7,0)</f>
        <v>0</v>
      </c>
      <c r="E146" s="14">
        <f>IFERROR(100*_xlfn.IFNA(VLOOKUP($B146,KviZDarije2!$A$1:$N$1000, 8, 0), 0)/'TOP SCORES'!C$7,0)</f>
        <v>40</v>
      </c>
      <c r="F146" s="14">
        <f>IFERROR(100*_xlfn.IFNA(VLOOKUP($B146,KviZDarije3!$A$1:$N$1000, 8, 0), 0)/'TOP SCORES'!D$7,0)</f>
        <v>27.272727272727273</v>
      </c>
      <c r="G146" s="14">
        <f>IFERROR(100*_xlfn.IFNA(VLOOKUP($B146,KviZDarije4!$A$1:$N$1000, 8, 0), 0)/'TOP SCORES'!E$7,0)</f>
        <v>0</v>
      </c>
      <c r="H146" s="14">
        <f>IFERROR(100*_xlfn.IFNA(VLOOKUP($B146,KviZDarije5!$A$1:$N$1000, 8, 0), 0)/'TOP SCORES'!F$7,0)</f>
        <v>40</v>
      </c>
      <c r="I146" s="14">
        <f>IFERROR(100*_xlfn.IFNA(VLOOKUP($B146,KviZDarije6!$A$1:$N$1000, 8, 0), 0)/'TOP SCORES'!G$7,0)</f>
        <v>22.222222222222221</v>
      </c>
      <c r="J146" s="14">
        <f>IFERROR(100*_xlfn.IFNA(VLOOKUP($B146,KviZDarije7!$A$1:$N$999, 8, 0), 0)/'TOP SCORES'!H$7,0)</f>
        <v>0</v>
      </c>
      <c r="K146" s="14">
        <f>IFERROR(100*_xlfn.IFNA(VLOOKUP($B146,KviZDarije8!$A$1:$N$1000, 8, 0), 0)/'TOP SCORES'!I$7,0)</f>
        <v>0</v>
      </c>
      <c r="L146" s="14">
        <f>IFERROR(100*_xlfn.IFNA(VLOOKUP($B146,KviZDarije9!$A$1:$N$1000, 8, 0), 0)/'TOP SCORES'!J$7,0)</f>
        <v>0</v>
      </c>
      <c r="M146" s="14">
        <f>IFERROR(100*_xlfn.IFNA(VLOOKUP($B146,KviZDarije10!$A$1:$N$1000, 8, 0), 0)/'TOP SCORES'!K$7,0)</f>
        <v>0</v>
      </c>
      <c r="N146" s="14">
        <f>IFERROR(100*_xlfn.IFNA(VLOOKUP($B146,KviZDarije11!$A$1:$N$1000, 8, 0), 0)/'TOP SCORES'!L$7,0)</f>
        <v>0</v>
      </c>
    </row>
    <row r="147" spans="1:14">
      <c r="A147" s="17">
        <f t="shared" ca="1" si="2"/>
        <v>146</v>
      </c>
      <c r="B147" s="12" t="s">
        <v>233</v>
      </c>
      <c r="C147" s="15" cm="1">
        <f t="array" aca="1" ref="C147" ca="1">SUM(LARGE(D147:N147,ROW(INDIRECT("1:8"))))</f>
        <v>128.5858585858586</v>
      </c>
      <c r="D147" s="14">
        <f>IFERROR(100*_xlfn.IFNA(VLOOKUP($B147,KviZDarije1!$A$1:$N$1000, 8, 0), 0)/'TOP SCORES'!B$7,0)</f>
        <v>0</v>
      </c>
      <c r="E147" s="14">
        <f>IFERROR(100*_xlfn.IFNA(VLOOKUP($B147,KviZDarije2!$A$1:$N$1000, 8, 0), 0)/'TOP SCORES'!C$7,0)</f>
        <v>0</v>
      </c>
      <c r="F147" s="14">
        <f>IFERROR(100*_xlfn.IFNA(VLOOKUP($B147,KviZDarije3!$A$1:$N$1000, 8, 0), 0)/'TOP SCORES'!D$7,0)</f>
        <v>36.363636363636367</v>
      </c>
      <c r="G147" s="14">
        <f>IFERROR(100*_xlfn.IFNA(VLOOKUP($B147,KviZDarije4!$A$1:$N$1000, 8, 0), 0)/'TOP SCORES'!E$7,0)</f>
        <v>20</v>
      </c>
      <c r="H147" s="14">
        <f>IFERROR(100*_xlfn.IFNA(VLOOKUP($B147,KviZDarije5!$A$1:$N$1000, 8, 0), 0)/'TOP SCORES'!F$7,0)</f>
        <v>10</v>
      </c>
      <c r="I147" s="14">
        <f>IFERROR(100*_xlfn.IFNA(VLOOKUP($B147,KviZDarije6!$A$1:$N$1000, 8, 0), 0)/'TOP SCORES'!G$7,0)</f>
        <v>0</v>
      </c>
      <c r="J147" s="14">
        <f>IFERROR(100*_xlfn.IFNA(VLOOKUP($B147,KviZDarije7!$A$1:$N$999, 8, 0), 0)/'TOP SCORES'!H$7,0)</f>
        <v>40</v>
      </c>
      <c r="K147" s="14">
        <f>IFERROR(100*_xlfn.IFNA(VLOOKUP($B147,KviZDarije8!$A$1:$N$1000, 8, 0), 0)/'TOP SCORES'!I$7,0)</f>
        <v>22.222222222222221</v>
      </c>
      <c r="L147" s="14">
        <f>IFERROR(100*_xlfn.IFNA(VLOOKUP($B147,KviZDarije9!$A$1:$N$1000, 8, 0), 0)/'TOP SCORES'!J$7,0)</f>
        <v>0</v>
      </c>
      <c r="M147" s="14">
        <f>IFERROR(100*_xlfn.IFNA(VLOOKUP($B147,KviZDarije10!$A$1:$N$1000, 8, 0), 0)/'TOP SCORES'!K$7,0)</f>
        <v>0</v>
      </c>
      <c r="N147" s="14">
        <f>IFERROR(100*_xlfn.IFNA(VLOOKUP($B147,KviZDarije11!$A$1:$N$1000, 8, 0), 0)/'TOP SCORES'!L$7,0)</f>
        <v>0</v>
      </c>
    </row>
    <row r="148" spans="1:14">
      <c r="A148" s="17">
        <f t="shared" ca="1" si="2"/>
        <v>147</v>
      </c>
      <c r="B148" s="12" t="s">
        <v>153</v>
      </c>
      <c r="C148" s="15" cm="1">
        <f t="array" aca="1" ref="C148" ca="1">SUM(LARGE(D148:N148,ROW(INDIRECT("1:8"))))</f>
        <v>125.65656565656568</v>
      </c>
      <c r="D148" s="14">
        <f>IFERROR(100*_xlfn.IFNA(VLOOKUP($B148,KviZDarije1!$A$1:$N$1000, 8, 0), 0)/'TOP SCORES'!B$7,0)</f>
        <v>30</v>
      </c>
      <c r="E148" s="14">
        <f>IFERROR(100*_xlfn.IFNA(VLOOKUP($B148,KviZDarije2!$A$1:$N$1000, 8, 0), 0)/'TOP SCORES'!C$7,0)</f>
        <v>0</v>
      </c>
      <c r="F148" s="14">
        <f>IFERROR(100*_xlfn.IFNA(VLOOKUP($B148,KviZDarije3!$A$1:$N$1000, 8, 0), 0)/'TOP SCORES'!D$7,0)</f>
        <v>36.363636363636367</v>
      </c>
      <c r="G148" s="14">
        <f>IFERROR(100*_xlfn.IFNA(VLOOKUP($B148,KviZDarije4!$A$1:$N$1000, 8, 0), 0)/'TOP SCORES'!E$7,0)</f>
        <v>0</v>
      </c>
      <c r="H148" s="14">
        <f>IFERROR(100*_xlfn.IFNA(VLOOKUP($B148,KviZDarije5!$A$1:$N$1000, 8, 0), 0)/'TOP SCORES'!F$7,0)</f>
        <v>0</v>
      </c>
      <c r="I148" s="14">
        <f>IFERROR(100*_xlfn.IFNA(VLOOKUP($B148,KviZDarije6!$A$1:$N$1000, 8, 0), 0)/'TOP SCORES'!G$7,0)</f>
        <v>0</v>
      </c>
      <c r="J148" s="14">
        <f>IFERROR(100*_xlfn.IFNA(VLOOKUP($B148,KviZDarije7!$A$1:$N$999, 8, 0), 0)/'TOP SCORES'!H$7,0)</f>
        <v>30</v>
      </c>
      <c r="K148" s="14">
        <f>IFERROR(100*_xlfn.IFNA(VLOOKUP($B148,KviZDarije8!$A$1:$N$1000, 8, 0), 0)/'TOP SCORES'!I$7,0)</f>
        <v>11.111111111111111</v>
      </c>
      <c r="L148" s="14">
        <f>IFERROR(100*_xlfn.IFNA(VLOOKUP($B148,KviZDarije9!$A$1:$N$1000, 8, 0), 0)/'TOP SCORES'!J$7,0)</f>
        <v>18.181818181818183</v>
      </c>
      <c r="M148" s="14">
        <f>IFERROR(100*_xlfn.IFNA(VLOOKUP($B148,KviZDarije10!$A$1:$N$1000, 8, 0), 0)/'TOP SCORES'!K$7,0)</f>
        <v>0</v>
      </c>
      <c r="N148" s="14">
        <f>IFERROR(100*_xlfn.IFNA(VLOOKUP($B148,KviZDarije11!$A$1:$N$1000, 8, 0), 0)/'TOP SCORES'!L$7,0)</f>
        <v>0</v>
      </c>
    </row>
    <row r="149" spans="1:14">
      <c r="A149" s="17">
        <f t="shared" ca="1" si="2"/>
        <v>148</v>
      </c>
      <c r="B149" s="33" t="s">
        <v>283</v>
      </c>
      <c r="C149" s="15" cm="1">
        <f t="array" aca="1" ref="C149" ca="1">SUM(LARGE(D149:N149,ROW(INDIRECT("1:8"))))</f>
        <v>124.44444444444444</v>
      </c>
      <c r="D149" s="14">
        <f>IFERROR(100*_xlfn.IFNA(VLOOKUP($B149,KviZDarije1!$A$1:$N$1000, 8, 0), 0)/'TOP SCORES'!B$7,0)</f>
        <v>0</v>
      </c>
      <c r="E149" s="14">
        <f>IFERROR(100*_xlfn.IFNA(VLOOKUP($B149,KviZDarije2!$A$1:$N$1000, 8, 0), 0)/'TOP SCORES'!C$7,0)</f>
        <v>0</v>
      </c>
      <c r="F149" s="14">
        <f>IFERROR(100*_xlfn.IFNA(VLOOKUP($B149,KviZDarije3!$A$1:$N$1000, 8, 0), 0)/'TOP SCORES'!D$7,0)</f>
        <v>0</v>
      </c>
      <c r="G149" s="14">
        <f>IFERROR(100*_xlfn.IFNA(VLOOKUP($B149,KviZDarije4!$A$1:$N$1000, 8, 0), 0)/'TOP SCORES'!E$7,0)</f>
        <v>0</v>
      </c>
      <c r="H149" s="14">
        <f>IFERROR(100*_xlfn.IFNA(VLOOKUP($B149,KviZDarije5!$A$1:$N$1000, 8, 0), 0)/'TOP SCORES'!F$7,0)</f>
        <v>0</v>
      </c>
      <c r="I149" s="14">
        <f>IFERROR(100*_xlfn.IFNA(VLOOKUP($B149,KviZDarije6!$A$1:$N$1000, 8, 0), 0)/'TOP SCORES'!G$7,0)</f>
        <v>44.444444444444443</v>
      </c>
      <c r="J149" s="14">
        <f>IFERROR(100*_xlfn.IFNA(VLOOKUP($B149,KviZDarije7!$A$1:$N$999, 8, 0), 0)/'TOP SCORES'!H$7,0)</f>
        <v>40</v>
      </c>
      <c r="K149" s="14">
        <f>IFERROR(100*_xlfn.IFNA(VLOOKUP($B149,KviZDarije8!$A$1:$N$1000, 8, 0), 0)/'TOP SCORES'!I$7,0)</f>
        <v>0</v>
      </c>
      <c r="L149" s="14">
        <f>IFERROR(100*_xlfn.IFNA(VLOOKUP($B149,KviZDarije9!$A$1:$N$1000, 8, 0), 0)/'TOP SCORES'!J$7,0)</f>
        <v>0</v>
      </c>
      <c r="M149" s="14">
        <f>IFERROR(100*_xlfn.IFNA(VLOOKUP($B149,KviZDarije10!$A$1:$N$1000, 8, 0), 0)/'TOP SCORES'!K$7,0)</f>
        <v>0</v>
      </c>
      <c r="N149" s="14">
        <f>IFERROR(100*_xlfn.IFNA(VLOOKUP($B149,KviZDarije11!$A$1:$N$1000, 8, 0), 0)/'TOP SCORES'!L$7,0)</f>
        <v>40</v>
      </c>
    </row>
    <row r="150" spans="1:14">
      <c r="A150" s="17">
        <f t="shared" ca="1" si="2"/>
        <v>149</v>
      </c>
      <c r="B150" s="12" t="s">
        <v>155</v>
      </c>
      <c r="C150" s="15" cm="1">
        <f t="array" aca="1" ref="C150" ca="1">SUM(LARGE(D150:N150,ROW(INDIRECT("1:8"))))</f>
        <v>121.21212121212122</v>
      </c>
      <c r="D150" s="14">
        <f>IFERROR(100*_xlfn.IFNA(VLOOKUP($B150,KviZDarije1!$A$1:$N$1000, 8, 0), 0)/'TOP SCORES'!B$7,0)</f>
        <v>0</v>
      </c>
      <c r="E150" s="14">
        <f>IFERROR(100*_xlfn.IFNA(VLOOKUP($B150,KviZDarije2!$A$1:$N$1000, 8, 0), 0)/'TOP SCORES'!C$7,0)</f>
        <v>0</v>
      </c>
      <c r="F150" s="14">
        <f>IFERROR(100*_xlfn.IFNA(VLOOKUP($B150,KviZDarije3!$A$1:$N$1000, 8, 0), 0)/'TOP SCORES'!D$7,0)</f>
        <v>54.545454545454547</v>
      </c>
      <c r="G150" s="14">
        <f>IFERROR(100*_xlfn.IFNA(VLOOKUP($B150,KviZDarije4!$A$1:$N$1000, 8, 0), 0)/'TOP SCORES'!E$7,0)</f>
        <v>0</v>
      </c>
      <c r="H150" s="14">
        <f>IFERROR(100*_xlfn.IFNA(VLOOKUP($B150,KviZDarije5!$A$1:$N$1000, 8, 0), 0)/'TOP SCORES'!F$7,0)</f>
        <v>0</v>
      </c>
      <c r="I150" s="14">
        <f>IFERROR(100*_xlfn.IFNA(VLOOKUP($B150,KviZDarije6!$A$1:$N$1000, 8, 0), 0)/'TOP SCORES'!G$7,0)</f>
        <v>66.666666666666671</v>
      </c>
      <c r="J150" s="14">
        <f>IFERROR(100*_xlfn.IFNA(VLOOKUP($B150,KviZDarije7!$A$1:$N$999, 8, 0), 0)/'TOP SCORES'!H$7,0)</f>
        <v>0</v>
      </c>
      <c r="K150" s="14">
        <f>IFERROR(100*_xlfn.IFNA(VLOOKUP($B150,KviZDarije8!$A$1:$N$1000, 8, 0), 0)/'TOP SCORES'!I$7,0)</f>
        <v>0</v>
      </c>
      <c r="L150" s="14">
        <f>IFERROR(100*_xlfn.IFNA(VLOOKUP($B150,KviZDarije9!$A$1:$N$1000, 8, 0), 0)/'TOP SCORES'!J$7,0)</f>
        <v>0</v>
      </c>
      <c r="M150" s="14">
        <f>IFERROR(100*_xlfn.IFNA(VLOOKUP($B150,KviZDarije10!$A$1:$N$1000, 8, 0), 0)/'TOP SCORES'!K$7,0)</f>
        <v>0</v>
      </c>
      <c r="N150" s="14">
        <f>IFERROR(100*_xlfn.IFNA(VLOOKUP($B150,KviZDarije11!$A$1:$N$1000, 8, 0), 0)/'TOP SCORES'!L$7,0)</f>
        <v>0</v>
      </c>
    </row>
    <row r="151" spans="1:14">
      <c r="A151" s="17">
        <f t="shared" ca="1" si="2"/>
        <v>150</v>
      </c>
      <c r="B151" s="8" t="s">
        <v>195</v>
      </c>
      <c r="C151" s="15" cm="1">
        <f t="array" aca="1" ref="C151" ca="1">SUM(LARGE(D151:N151,ROW(INDIRECT("1:8"))))</f>
        <v>120</v>
      </c>
      <c r="D151" s="14">
        <f>IFERROR(100*_xlfn.IFNA(VLOOKUP($B151,KviZDarije1!$A$1:$N$1000, 8, 0), 0)/'TOP SCORES'!B$7,0)</f>
        <v>50</v>
      </c>
      <c r="E151" s="14">
        <f>IFERROR(100*_xlfn.IFNA(VLOOKUP($B151,KviZDarije2!$A$1:$N$1000, 8, 0), 0)/'TOP SCORES'!C$7,0)</f>
        <v>0</v>
      </c>
      <c r="F151" s="14">
        <f>IFERROR(100*_xlfn.IFNA(VLOOKUP($B151,KviZDarije3!$A$1:$N$1000, 8, 0), 0)/'TOP SCORES'!D$7,0)</f>
        <v>0</v>
      </c>
      <c r="G151" s="14">
        <f>IFERROR(100*_xlfn.IFNA(VLOOKUP($B151,KviZDarije4!$A$1:$N$1000, 8, 0), 0)/'TOP SCORES'!E$7,0)</f>
        <v>0</v>
      </c>
      <c r="H151" s="14">
        <f>IFERROR(100*_xlfn.IFNA(VLOOKUP($B151,KviZDarije5!$A$1:$N$1000, 8, 0), 0)/'TOP SCORES'!F$7,0)</f>
        <v>70</v>
      </c>
      <c r="I151" s="14">
        <f>IFERROR(100*_xlfn.IFNA(VLOOKUP($B151,KviZDarije6!$A$1:$N$1000, 8, 0), 0)/'TOP SCORES'!G$7,0)</f>
        <v>0</v>
      </c>
      <c r="J151" s="14">
        <f>IFERROR(100*_xlfn.IFNA(VLOOKUP($B151,KviZDarije7!$A$1:$N$999, 8, 0), 0)/'TOP SCORES'!H$7,0)</f>
        <v>0</v>
      </c>
      <c r="K151" s="14">
        <f>IFERROR(100*_xlfn.IFNA(VLOOKUP($B151,KviZDarije8!$A$1:$N$1000, 8, 0), 0)/'TOP SCORES'!I$7,0)</f>
        <v>0</v>
      </c>
      <c r="L151" s="14">
        <f>IFERROR(100*_xlfn.IFNA(VLOOKUP($B151,KviZDarije9!$A$1:$N$1000, 8, 0), 0)/'TOP SCORES'!J$7,0)</f>
        <v>0</v>
      </c>
      <c r="M151" s="14">
        <f>IFERROR(100*_xlfn.IFNA(VLOOKUP($B151,KviZDarije10!$A$1:$N$1000, 8, 0), 0)/'TOP SCORES'!K$7,0)</f>
        <v>0</v>
      </c>
      <c r="N151" s="14">
        <f>IFERROR(100*_xlfn.IFNA(VLOOKUP($B151,KviZDarije11!$A$1:$N$1000, 8, 0), 0)/'TOP SCORES'!L$7,0)</f>
        <v>0</v>
      </c>
    </row>
    <row r="152" spans="1:14">
      <c r="A152" s="17">
        <f t="shared" ca="1" si="2"/>
        <v>151</v>
      </c>
      <c r="B152" s="12" t="s">
        <v>240</v>
      </c>
      <c r="C152" s="15" cm="1">
        <f t="array" aca="1" ref="C152" ca="1">SUM(LARGE(D152:N152,ROW(INDIRECT("1:8"))))</f>
        <v>118.78787878787878</v>
      </c>
      <c r="D152" s="14">
        <f>IFERROR(100*_xlfn.IFNA(VLOOKUP($B152,KviZDarije1!$A$1:$N$1000, 8, 0), 0)/'TOP SCORES'!B$7,0)</f>
        <v>20</v>
      </c>
      <c r="E152" s="14">
        <f>IFERROR(100*_xlfn.IFNA(VLOOKUP($B152,KviZDarije2!$A$1:$N$1000, 8, 0), 0)/'TOP SCORES'!C$7,0)</f>
        <v>0</v>
      </c>
      <c r="F152" s="14">
        <f>IFERROR(100*_xlfn.IFNA(VLOOKUP($B152,KviZDarije3!$A$1:$N$1000, 8, 0), 0)/'TOP SCORES'!D$7,0)</f>
        <v>45.454545454545453</v>
      </c>
      <c r="G152" s="14">
        <f>IFERROR(100*_xlfn.IFNA(VLOOKUP($B152,KviZDarije4!$A$1:$N$1000, 8, 0), 0)/'TOP SCORES'!E$7,0)</f>
        <v>0</v>
      </c>
      <c r="H152" s="14">
        <f>IFERROR(100*_xlfn.IFNA(VLOOKUP($B152,KviZDarije5!$A$1:$N$1000, 8, 0), 0)/'TOP SCORES'!F$7,0)</f>
        <v>0</v>
      </c>
      <c r="I152" s="14">
        <f>IFERROR(100*_xlfn.IFNA(VLOOKUP($B152,KviZDarije6!$A$1:$N$1000, 8, 0), 0)/'TOP SCORES'!G$7,0)</f>
        <v>33.333333333333336</v>
      </c>
      <c r="J152" s="14">
        <f>IFERROR(100*_xlfn.IFNA(VLOOKUP($B152,KviZDarije7!$A$1:$N$999, 8, 0), 0)/'TOP SCORES'!H$7,0)</f>
        <v>20</v>
      </c>
      <c r="K152" s="14">
        <f>IFERROR(100*_xlfn.IFNA(VLOOKUP($B152,KviZDarije8!$A$1:$N$1000, 8, 0), 0)/'TOP SCORES'!I$7,0)</f>
        <v>0</v>
      </c>
      <c r="L152" s="14">
        <f>IFERROR(100*_xlfn.IFNA(VLOOKUP($B152,KviZDarije9!$A$1:$N$1000, 8, 0), 0)/'TOP SCORES'!J$7,0)</f>
        <v>0</v>
      </c>
      <c r="M152" s="14">
        <f>IFERROR(100*_xlfn.IFNA(VLOOKUP($B152,KviZDarije10!$A$1:$N$1000, 8, 0), 0)/'TOP SCORES'!K$7,0)</f>
        <v>0</v>
      </c>
      <c r="N152" s="14">
        <f>IFERROR(100*_xlfn.IFNA(VLOOKUP($B152,KviZDarije11!$A$1:$N$1000, 8, 0), 0)/'TOP SCORES'!L$7,0)</f>
        <v>0</v>
      </c>
    </row>
    <row r="153" spans="1:14">
      <c r="A153" s="17">
        <f t="shared" ca="1" si="2"/>
        <v>152</v>
      </c>
      <c r="B153" s="33" t="s">
        <v>88</v>
      </c>
      <c r="C153" s="15" cm="1">
        <f t="array" aca="1" ref="C153" ca="1">SUM(LARGE(D153:N153,ROW(INDIRECT("1:8"))))</f>
        <v>110</v>
      </c>
      <c r="D153" s="14">
        <f>IFERROR(100*_xlfn.IFNA(VLOOKUP($B153,KviZDarije1!$A$1:$N$1000, 8, 0), 0)/'TOP SCORES'!B$7,0)</f>
        <v>60</v>
      </c>
      <c r="E153" s="14">
        <f>IFERROR(100*_xlfn.IFNA(VLOOKUP($B153,KviZDarije2!$A$1:$N$1000, 8, 0), 0)/'TOP SCORES'!C$7,0)</f>
        <v>50</v>
      </c>
      <c r="F153" s="14">
        <f>IFERROR(100*_xlfn.IFNA(VLOOKUP($B153,KviZDarije3!$A$1:$N$1000, 8, 0), 0)/'TOP SCORES'!D$7,0)</f>
        <v>0</v>
      </c>
      <c r="G153" s="14">
        <f>IFERROR(100*_xlfn.IFNA(VLOOKUP($B153,KviZDarije4!$A$1:$N$1000, 8, 0), 0)/'TOP SCORES'!E$7,0)</f>
        <v>0</v>
      </c>
      <c r="H153" s="14">
        <f>IFERROR(100*_xlfn.IFNA(VLOOKUP($B153,KviZDarije5!$A$1:$N$1000, 8, 0), 0)/'TOP SCORES'!F$7,0)</f>
        <v>0</v>
      </c>
      <c r="I153" s="14">
        <f>IFERROR(100*_xlfn.IFNA(VLOOKUP($B153,KviZDarije6!$A$1:$N$1000, 8, 0), 0)/'TOP SCORES'!G$7,0)</f>
        <v>0</v>
      </c>
      <c r="J153" s="14">
        <f>IFERROR(100*_xlfn.IFNA(VLOOKUP($B153,KviZDarije7!$A$1:$N$999, 8, 0), 0)/'TOP SCORES'!H$7,0)</f>
        <v>0</v>
      </c>
      <c r="K153" s="14">
        <f>IFERROR(100*_xlfn.IFNA(VLOOKUP($B153,KviZDarije8!$A$1:$N$1000, 8, 0), 0)/'TOP SCORES'!I$7,0)</f>
        <v>0</v>
      </c>
      <c r="L153" s="14">
        <f>IFERROR(100*_xlfn.IFNA(VLOOKUP($B153,KviZDarije9!$A$1:$N$1000, 8, 0), 0)/'TOP SCORES'!J$7,0)</f>
        <v>0</v>
      </c>
      <c r="M153" s="14">
        <f>IFERROR(100*_xlfn.IFNA(VLOOKUP($B153,KviZDarije10!$A$1:$N$1000, 8, 0), 0)/'TOP SCORES'!K$7,0)</f>
        <v>0</v>
      </c>
      <c r="N153" s="14">
        <f>IFERROR(100*_xlfn.IFNA(VLOOKUP($B153,KviZDarije11!$A$1:$N$1000, 8, 0), 0)/'TOP SCORES'!L$7,0)</f>
        <v>0</v>
      </c>
    </row>
    <row r="154" spans="1:14">
      <c r="A154" s="17">
        <f t="shared" ca="1" si="2"/>
        <v>152</v>
      </c>
      <c r="B154" s="8" t="s">
        <v>150</v>
      </c>
      <c r="C154" s="15" cm="1">
        <f t="array" aca="1" ref="C154" ca="1">SUM(LARGE(D154:N154,ROW(INDIRECT("1:8"))))</f>
        <v>110</v>
      </c>
      <c r="D154" s="14">
        <f>IFERROR(100*_xlfn.IFNA(VLOOKUP($B154,KviZDarije1!$A$1:$N$1000, 8, 0), 0)/'TOP SCORES'!B$7,0)</f>
        <v>40</v>
      </c>
      <c r="E154" s="14">
        <f>IFERROR(100*_xlfn.IFNA(VLOOKUP($B154,KviZDarije2!$A$1:$N$1000, 8, 0), 0)/'TOP SCORES'!C$7,0)</f>
        <v>0</v>
      </c>
      <c r="F154" s="14">
        <f>IFERROR(100*_xlfn.IFNA(VLOOKUP($B154,KviZDarije3!$A$1:$N$1000, 8, 0), 0)/'TOP SCORES'!D$7,0)</f>
        <v>0</v>
      </c>
      <c r="G154" s="14">
        <f>IFERROR(100*_xlfn.IFNA(VLOOKUP($B154,KviZDarije4!$A$1:$N$1000, 8, 0), 0)/'TOP SCORES'!E$7,0)</f>
        <v>0</v>
      </c>
      <c r="H154" s="14">
        <f>IFERROR(100*_xlfn.IFNA(VLOOKUP($B154,KviZDarije5!$A$1:$N$1000, 8, 0), 0)/'TOP SCORES'!F$7,0)</f>
        <v>0</v>
      </c>
      <c r="I154" s="14">
        <f>IFERROR(100*_xlfn.IFNA(VLOOKUP($B154,KviZDarije6!$A$1:$N$1000, 8, 0), 0)/'TOP SCORES'!G$7,0)</f>
        <v>0</v>
      </c>
      <c r="J154" s="14">
        <f>IFERROR(100*_xlfn.IFNA(VLOOKUP($B154,KviZDarije7!$A$1:$N$999, 8, 0), 0)/'TOP SCORES'!H$7,0)</f>
        <v>0</v>
      </c>
      <c r="K154" s="14">
        <f>IFERROR(100*_xlfn.IFNA(VLOOKUP($B154,KviZDarije8!$A$1:$N$1000, 8, 0), 0)/'TOP SCORES'!I$7,0)</f>
        <v>0</v>
      </c>
      <c r="L154" s="14">
        <f>IFERROR(100*_xlfn.IFNA(VLOOKUP($B154,KviZDarije9!$A$1:$N$1000, 8, 0), 0)/'TOP SCORES'!J$7,0)</f>
        <v>0</v>
      </c>
      <c r="M154" s="14">
        <f>IFERROR(100*_xlfn.IFNA(VLOOKUP($B154,KviZDarije10!$A$1:$N$1000, 8, 0), 0)/'TOP SCORES'!K$7,0)</f>
        <v>0</v>
      </c>
      <c r="N154" s="14">
        <f>IFERROR(100*_xlfn.IFNA(VLOOKUP($B154,KviZDarije11!$A$1:$N$1000, 8, 0), 0)/'TOP SCORES'!L$7,0)</f>
        <v>70</v>
      </c>
    </row>
    <row r="155" spans="1:14">
      <c r="A155" s="17">
        <f t="shared" ca="1" si="2"/>
        <v>154</v>
      </c>
      <c r="B155" s="12" t="s">
        <v>236</v>
      </c>
      <c r="C155" s="15" cm="1">
        <f t="array" aca="1" ref="C155" ca="1">SUM(LARGE(D155:N155,ROW(INDIRECT("1:8"))))</f>
        <v>106.56565656565657</v>
      </c>
      <c r="D155" s="14">
        <f>IFERROR(100*_xlfn.IFNA(VLOOKUP($B155,KviZDarije1!$A$1:$N$1000, 8, 0), 0)/'TOP SCORES'!B$7,0)</f>
        <v>0</v>
      </c>
      <c r="E155" s="14">
        <f>IFERROR(100*_xlfn.IFNA(VLOOKUP($B155,KviZDarije2!$A$1:$N$1000, 8, 0), 0)/'TOP SCORES'!C$7,0)</f>
        <v>0</v>
      </c>
      <c r="F155" s="14">
        <f>IFERROR(100*_xlfn.IFNA(VLOOKUP($B155,KviZDarije3!$A$1:$N$1000, 8, 0), 0)/'TOP SCORES'!D$7,0)</f>
        <v>45.454545454545453</v>
      </c>
      <c r="G155" s="14">
        <f>IFERROR(100*_xlfn.IFNA(VLOOKUP($B155,KviZDarije4!$A$1:$N$1000, 8, 0), 0)/'TOP SCORES'!E$7,0)</f>
        <v>0</v>
      </c>
      <c r="H155" s="14">
        <f>IFERROR(100*_xlfn.IFNA(VLOOKUP($B155,KviZDarije5!$A$1:$N$1000, 8, 0), 0)/'TOP SCORES'!F$7,0)</f>
        <v>20</v>
      </c>
      <c r="I155" s="14">
        <f>IFERROR(100*_xlfn.IFNA(VLOOKUP($B155,KviZDarije6!$A$1:$N$1000, 8, 0), 0)/'TOP SCORES'!G$7,0)</f>
        <v>0</v>
      </c>
      <c r="J155" s="14">
        <f>IFERROR(100*_xlfn.IFNA(VLOOKUP($B155,KviZDarije7!$A$1:$N$999, 8, 0), 0)/'TOP SCORES'!H$7,0)</f>
        <v>30</v>
      </c>
      <c r="K155" s="14">
        <f>IFERROR(100*_xlfn.IFNA(VLOOKUP($B155,KviZDarije8!$A$1:$N$1000, 8, 0), 0)/'TOP SCORES'!I$7,0)</f>
        <v>11.111111111111111</v>
      </c>
      <c r="L155" s="14">
        <f>IFERROR(100*_xlfn.IFNA(VLOOKUP($B155,KviZDarije9!$A$1:$N$1000, 8, 0), 0)/'TOP SCORES'!J$7,0)</f>
        <v>0</v>
      </c>
      <c r="M155" s="14">
        <f>IFERROR(100*_xlfn.IFNA(VLOOKUP($B155,KviZDarije10!$A$1:$N$1000, 8, 0), 0)/'TOP SCORES'!K$7,0)</f>
        <v>0</v>
      </c>
      <c r="N155" s="14">
        <f>IFERROR(100*_xlfn.IFNA(VLOOKUP($B155,KviZDarije11!$A$1:$N$1000, 8, 0), 0)/'TOP SCORES'!L$7,0)</f>
        <v>0</v>
      </c>
    </row>
    <row r="156" spans="1:14">
      <c r="A156" s="17">
        <f t="shared" ca="1" si="2"/>
        <v>155</v>
      </c>
      <c r="B156" s="33" t="s">
        <v>313</v>
      </c>
      <c r="C156" s="15" cm="1">
        <f t="array" aca="1" ref="C156" ca="1">SUM(LARGE(D156:N156,ROW(INDIRECT("1:8"))))</f>
        <v>103.33333333333334</v>
      </c>
      <c r="D156" s="14">
        <f>IFERROR(100*_xlfn.IFNA(VLOOKUP($B156,KviZDarije1!$A$1:$N$1000, 8, 0), 0)/'TOP SCORES'!B$7,0)</f>
        <v>0</v>
      </c>
      <c r="E156" s="14">
        <f>IFERROR(100*_xlfn.IFNA(VLOOKUP($B156,KviZDarije2!$A$1:$N$1000, 8, 0), 0)/'TOP SCORES'!C$7,0)</f>
        <v>0</v>
      </c>
      <c r="F156" s="14">
        <f>IFERROR(100*_xlfn.IFNA(VLOOKUP($B156,KviZDarije3!$A$1:$N$1000, 8, 0), 0)/'TOP SCORES'!D$7,0)</f>
        <v>0</v>
      </c>
      <c r="G156" s="14">
        <f>IFERROR(100*_xlfn.IFNA(VLOOKUP($B156,KviZDarije4!$A$1:$N$1000, 8, 0), 0)/'TOP SCORES'!E$7,0)</f>
        <v>0</v>
      </c>
      <c r="H156" s="14">
        <f>IFERROR(100*_xlfn.IFNA(VLOOKUP($B156,KviZDarije5!$A$1:$N$1000, 8, 0), 0)/'TOP SCORES'!F$7,0)</f>
        <v>0</v>
      </c>
      <c r="I156" s="14">
        <f>IFERROR(100*_xlfn.IFNA(VLOOKUP($B156,KviZDarije6!$A$1:$N$1000, 8, 0), 0)/'TOP SCORES'!G$7,0)</f>
        <v>0</v>
      </c>
      <c r="J156" s="14">
        <f>IFERROR(100*_xlfn.IFNA(VLOOKUP($B156,KviZDarije7!$A$1:$N$999, 8, 0), 0)/'TOP SCORES'!H$7,0)</f>
        <v>0</v>
      </c>
      <c r="K156" s="14">
        <f>IFERROR(100*_xlfn.IFNA(VLOOKUP($B156,KviZDarije8!$A$1:$N$1000, 8, 0), 0)/'TOP SCORES'!I$7,0)</f>
        <v>0</v>
      </c>
      <c r="L156" s="14">
        <f>IFERROR(100*_xlfn.IFNA(VLOOKUP($B156,KviZDarije9!$A$1:$N$1000, 8, 0), 0)/'TOP SCORES'!J$7,0)</f>
        <v>0</v>
      </c>
      <c r="M156" s="14">
        <f>IFERROR(100*_xlfn.IFNA(VLOOKUP($B156,KviZDarije10!$A$1:$N$1000, 8, 0), 0)/'TOP SCORES'!K$7,0)</f>
        <v>33.333333333333336</v>
      </c>
      <c r="N156" s="14">
        <f>IFERROR(100*_xlfn.IFNA(VLOOKUP($B156,KviZDarije11!$A$1:$N$1000, 8, 0), 0)/'TOP SCORES'!L$7,0)</f>
        <v>70</v>
      </c>
    </row>
    <row r="157" spans="1:14">
      <c r="A157" s="17">
        <f t="shared" ca="1" si="2"/>
        <v>156</v>
      </c>
      <c r="B157" s="33" t="s">
        <v>202</v>
      </c>
      <c r="C157" s="15" cm="1">
        <f t="array" aca="1" ref="C157" ca="1">SUM(LARGE(D157:N157,ROW(INDIRECT("1:8"))))</f>
        <v>102.22222222222223</v>
      </c>
      <c r="D157" s="14">
        <f>IFERROR(100*_xlfn.IFNA(VLOOKUP($B157,KviZDarije1!$A$1:$N$1000, 8, 0), 0)/'TOP SCORES'!B$7,0)</f>
        <v>40</v>
      </c>
      <c r="E157" s="14">
        <f>IFERROR(100*_xlfn.IFNA(VLOOKUP($B157,KviZDarije2!$A$1:$N$1000, 8, 0), 0)/'TOP SCORES'!C$7,0)</f>
        <v>0</v>
      </c>
      <c r="F157" s="14">
        <f>IFERROR(100*_xlfn.IFNA(VLOOKUP($B157,KviZDarije3!$A$1:$N$1000, 8, 0), 0)/'TOP SCORES'!D$7,0)</f>
        <v>0</v>
      </c>
      <c r="G157" s="14">
        <f>IFERROR(100*_xlfn.IFNA(VLOOKUP($B157,KviZDarije4!$A$1:$N$1000, 8, 0), 0)/'TOP SCORES'!E$7,0)</f>
        <v>0</v>
      </c>
      <c r="H157" s="14">
        <f>IFERROR(100*_xlfn.IFNA(VLOOKUP($B157,KviZDarije5!$A$1:$N$1000, 8, 0), 0)/'TOP SCORES'!F$7,0)</f>
        <v>0</v>
      </c>
      <c r="I157" s="14">
        <f>IFERROR(100*_xlfn.IFNA(VLOOKUP($B157,KviZDarije6!$A$1:$N$1000, 8, 0), 0)/'TOP SCORES'!G$7,0)</f>
        <v>0</v>
      </c>
      <c r="J157" s="14">
        <f>IFERROR(100*_xlfn.IFNA(VLOOKUP($B157,KviZDarije7!$A$1:$N$999, 8, 0), 0)/'TOP SCORES'!H$7,0)</f>
        <v>0</v>
      </c>
      <c r="K157" s="14">
        <f>IFERROR(100*_xlfn.IFNA(VLOOKUP($B157,KviZDarije8!$A$1:$N$1000, 8, 0), 0)/'TOP SCORES'!I$7,0)</f>
        <v>22.222222222222221</v>
      </c>
      <c r="L157" s="14">
        <f>IFERROR(100*_xlfn.IFNA(VLOOKUP($B157,KviZDarije9!$A$1:$N$1000, 8, 0), 0)/'TOP SCORES'!J$7,0)</f>
        <v>0</v>
      </c>
      <c r="M157" s="14">
        <f>IFERROR(100*_xlfn.IFNA(VLOOKUP($B157,KviZDarije10!$A$1:$N$1000, 8, 0), 0)/'TOP SCORES'!K$7,0)</f>
        <v>0</v>
      </c>
      <c r="N157" s="14">
        <f>IFERROR(100*_xlfn.IFNA(VLOOKUP($B157,KviZDarije11!$A$1:$N$1000, 8, 0), 0)/'TOP SCORES'!L$7,0)</f>
        <v>40</v>
      </c>
    </row>
    <row r="158" spans="1:14">
      <c r="A158" s="17">
        <f t="shared" ca="1" si="2"/>
        <v>157</v>
      </c>
      <c r="B158" s="33" t="s">
        <v>298</v>
      </c>
      <c r="C158" s="15" cm="1">
        <f t="array" aca="1" ref="C158" ca="1">SUM(LARGE(D158:N158,ROW(INDIRECT("1:8"))))</f>
        <v>95.959595959595958</v>
      </c>
      <c r="D158" s="14">
        <f>IFERROR(100*_xlfn.IFNA(VLOOKUP($B158,KviZDarije1!$A$1:$N$1000, 8, 0), 0)/'TOP SCORES'!B$7,0)</f>
        <v>0</v>
      </c>
      <c r="E158" s="14">
        <f>IFERROR(100*_xlfn.IFNA(VLOOKUP($B158,KviZDarije2!$A$1:$N$1000, 8, 0), 0)/'TOP SCORES'!C$7,0)</f>
        <v>0</v>
      </c>
      <c r="F158" s="14">
        <f>IFERROR(100*_xlfn.IFNA(VLOOKUP($B158,KviZDarije3!$A$1:$N$1000, 8, 0), 0)/'TOP SCORES'!D$7,0)</f>
        <v>0</v>
      </c>
      <c r="G158" s="14">
        <f>IFERROR(100*_xlfn.IFNA(VLOOKUP($B158,KviZDarije4!$A$1:$N$1000, 8, 0), 0)/'TOP SCORES'!E$7,0)</f>
        <v>0</v>
      </c>
      <c r="H158" s="14">
        <f>IFERROR(100*_xlfn.IFNA(VLOOKUP($B158,KviZDarije5!$A$1:$N$1000, 8, 0), 0)/'TOP SCORES'!F$7,0)</f>
        <v>0</v>
      </c>
      <c r="I158" s="14">
        <f>IFERROR(100*_xlfn.IFNA(VLOOKUP($B158,KviZDarije6!$A$1:$N$1000, 8, 0), 0)/'TOP SCORES'!G$7,0)</f>
        <v>0</v>
      </c>
      <c r="J158" s="14">
        <f>IFERROR(100*_xlfn.IFNA(VLOOKUP($B158,KviZDarije7!$A$1:$N$999, 8, 0), 0)/'TOP SCORES'!H$7,0)</f>
        <v>0</v>
      </c>
      <c r="K158" s="14">
        <f>IFERROR(100*_xlfn.IFNA(VLOOKUP($B158,KviZDarije8!$A$1:$N$1000, 8, 0), 0)/'TOP SCORES'!I$7,0)</f>
        <v>22.222222222222221</v>
      </c>
      <c r="L158" s="14">
        <f>IFERROR(100*_xlfn.IFNA(VLOOKUP($B158,KviZDarije9!$A$1:$N$1000, 8, 0), 0)/'TOP SCORES'!J$7,0)</f>
        <v>18.181818181818183</v>
      </c>
      <c r="M158" s="14">
        <f>IFERROR(100*_xlfn.IFNA(VLOOKUP($B158,KviZDarije10!$A$1:$N$1000, 8, 0), 0)/'TOP SCORES'!K$7,0)</f>
        <v>55.555555555555557</v>
      </c>
      <c r="N158" s="14">
        <f>IFERROR(100*_xlfn.IFNA(VLOOKUP($B158,KviZDarije11!$A$1:$N$1000, 8, 0), 0)/'TOP SCORES'!L$7,0)</f>
        <v>0</v>
      </c>
    </row>
    <row r="159" spans="1:14">
      <c r="A159" s="17">
        <f t="shared" ca="1" si="2"/>
        <v>158</v>
      </c>
      <c r="B159" s="33" t="s">
        <v>254</v>
      </c>
      <c r="C159" s="15" cm="1">
        <f t="array" aca="1" ref="C159" ca="1">SUM(LARGE(D159:N159,ROW(INDIRECT("1:8"))))</f>
        <v>95.555555555555557</v>
      </c>
      <c r="D159" s="14">
        <f>IFERROR(100*_xlfn.IFNA(VLOOKUP($B159,KviZDarije1!$A$1:$N$1000, 8, 0), 0)/'TOP SCORES'!B$7,0)</f>
        <v>0</v>
      </c>
      <c r="E159" s="14">
        <f>IFERROR(100*_xlfn.IFNA(VLOOKUP($B159,KviZDarije2!$A$1:$N$1000, 8, 0), 0)/'TOP SCORES'!C$7,0)</f>
        <v>0</v>
      </c>
      <c r="F159" s="14">
        <f>IFERROR(100*_xlfn.IFNA(VLOOKUP($B159,KviZDarije3!$A$1:$N$1000, 8, 0), 0)/'TOP SCORES'!D$7,0)</f>
        <v>0</v>
      </c>
      <c r="G159" s="14">
        <f>IFERROR(100*_xlfn.IFNA(VLOOKUP($B159,KviZDarije4!$A$1:$N$1000, 8, 0), 0)/'TOP SCORES'!E$7,0)</f>
        <v>40</v>
      </c>
      <c r="H159" s="14">
        <f>IFERROR(100*_xlfn.IFNA(VLOOKUP($B159,KviZDarije5!$A$1:$N$1000, 8, 0), 0)/'TOP SCORES'!F$7,0)</f>
        <v>0</v>
      </c>
      <c r="I159" s="14">
        <f>IFERROR(100*_xlfn.IFNA(VLOOKUP($B159,KviZDarije6!$A$1:$N$1000, 8, 0), 0)/'TOP SCORES'!G$7,0)</f>
        <v>0</v>
      </c>
      <c r="J159" s="14">
        <f>IFERROR(100*_xlfn.IFNA(VLOOKUP($B159,KviZDarije7!$A$1:$N$999, 8, 0), 0)/'TOP SCORES'!H$7,0)</f>
        <v>0</v>
      </c>
      <c r="K159" s="14">
        <f>IFERROR(100*_xlfn.IFNA(VLOOKUP($B159,KviZDarije8!$A$1:$N$1000, 8, 0), 0)/'TOP SCORES'!I$7,0)</f>
        <v>0</v>
      </c>
      <c r="L159" s="14">
        <f>IFERROR(100*_xlfn.IFNA(VLOOKUP($B159,KviZDarije9!$A$1:$N$1000, 8, 0), 0)/'TOP SCORES'!J$7,0)</f>
        <v>0</v>
      </c>
      <c r="M159" s="14">
        <f>IFERROR(100*_xlfn.IFNA(VLOOKUP($B159,KviZDarije10!$A$1:$N$1000, 8, 0), 0)/'TOP SCORES'!K$7,0)</f>
        <v>55.555555555555557</v>
      </c>
      <c r="N159" s="14">
        <f>IFERROR(100*_xlfn.IFNA(VLOOKUP($B159,KviZDarije11!$A$1:$N$1000, 8, 0), 0)/'TOP SCORES'!L$7,0)</f>
        <v>0</v>
      </c>
    </row>
    <row r="160" spans="1:14">
      <c r="A160" s="17">
        <f t="shared" ca="1" si="2"/>
        <v>159</v>
      </c>
      <c r="B160" s="33" t="s">
        <v>276</v>
      </c>
      <c r="C160" s="15" cm="1">
        <f t="array" aca="1" ref="C160" ca="1">SUM(LARGE(D160:N160,ROW(INDIRECT("1:8"))))</f>
        <v>94.444444444444443</v>
      </c>
      <c r="D160" s="14">
        <f>IFERROR(100*_xlfn.IFNA(VLOOKUP($B160,KviZDarije1!$A$1:$N$1000, 8, 0), 0)/'TOP SCORES'!B$7,0)</f>
        <v>0</v>
      </c>
      <c r="E160" s="14">
        <f>IFERROR(100*_xlfn.IFNA(VLOOKUP($B160,KviZDarije2!$A$1:$N$1000, 8, 0), 0)/'TOP SCORES'!C$7,0)</f>
        <v>0</v>
      </c>
      <c r="F160" s="14">
        <f>IFERROR(100*_xlfn.IFNA(VLOOKUP($B160,KviZDarije3!$A$1:$N$1000, 8, 0), 0)/'TOP SCORES'!D$7,0)</f>
        <v>0</v>
      </c>
      <c r="G160" s="14">
        <f>IFERROR(100*_xlfn.IFNA(VLOOKUP($B160,KviZDarije4!$A$1:$N$1000, 8, 0), 0)/'TOP SCORES'!E$7,0)</f>
        <v>0</v>
      </c>
      <c r="H160" s="14">
        <f>IFERROR(100*_xlfn.IFNA(VLOOKUP($B160,KviZDarije5!$A$1:$N$1000, 8, 0), 0)/'TOP SCORES'!F$7,0)</f>
        <v>50</v>
      </c>
      <c r="I160" s="14">
        <f>IFERROR(100*_xlfn.IFNA(VLOOKUP($B160,KviZDarije6!$A$1:$N$1000, 8, 0), 0)/'TOP SCORES'!G$7,0)</f>
        <v>44.444444444444443</v>
      </c>
      <c r="J160" s="14">
        <f>IFERROR(100*_xlfn.IFNA(VLOOKUP($B160,KviZDarije7!$A$1:$N$999, 8, 0), 0)/'TOP SCORES'!H$7,0)</f>
        <v>0</v>
      </c>
      <c r="K160" s="14">
        <f>IFERROR(100*_xlfn.IFNA(VLOOKUP($B160,KviZDarije8!$A$1:$N$1000, 8, 0), 0)/'TOP SCORES'!I$7,0)</f>
        <v>0</v>
      </c>
      <c r="L160" s="14">
        <f>IFERROR(100*_xlfn.IFNA(VLOOKUP($B160,KviZDarije9!$A$1:$N$1000, 8, 0), 0)/'TOP SCORES'!J$7,0)</f>
        <v>0</v>
      </c>
      <c r="M160" s="14">
        <f>IFERROR(100*_xlfn.IFNA(VLOOKUP($B160,KviZDarije10!$A$1:$N$1000, 8, 0), 0)/'TOP SCORES'!K$7,0)</f>
        <v>0</v>
      </c>
      <c r="N160" s="14">
        <f>IFERROR(100*_xlfn.IFNA(VLOOKUP($B160,KviZDarije11!$A$1:$N$1000, 8, 0), 0)/'TOP SCORES'!L$7,0)</f>
        <v>0</v>
      </c>
    </row>
    <row r="161" spans="1:14">
      <c r="A161" s="17">
        <f t="shared" ca="1" si="2"/>
        <v>159</v>
      </c>
      <c r="B161" s="33" t="s">
        <v>274</v>
      </c>
      <c r="C161" s="15" cm="1">
        <f t="array" aca="1" ref="C161" ca="1">SUM(LARGE(D161:N161,ROW(INDIRECT("1:8"))))</f>
        <v>94.444444444444443</v>
      </c>
      <c r="D161" s="14">
        <f>IFERROR(100*_xlfn.IFNA(VLOOKUP($B161,KviZDarije1!$A$1:$N$1000, 8, 0), 0)/'TOP SCORES'!B$7,0)</f>
        <v>0</v>
      </c>
      <c r="E161" s="14">
        <f>IFERROR(100*_xlfn.IFNA(VLOOKUP($B161,KviZDarije2!$A$1:$N$1000, 8, 0), 0)/'TOP SCORES'!C$7,0)</f>
        <v>0</v>
      </c>
      <c r="F161" s="14">
        <f>IFERROR(100*_xlfn.IFNA(VLOOKUP($B161,KviZDarije3!$A$1:$N$1000, 8, 0), 0)/'TOP SCORES'!D$7,0)</f>
        <v>0</v>
      </c>
      <c r="G161" s="14">
        <f>IFERROR(100*_xlfn.IFNA(VLOOKUP($B161,KviZDarije4!$A$1:$N$1000, 8, 0), 0)/'TOP SCORES'!E$7,0)</f>
        <v>0</v>
      </c>
      <c r="H161" s="14">
        <f>IFERROR(100*_xlfn.IFNA(VLOOKUP($B161,KviZDarije5!$A$1:$N$1000, 8, 0), 0)/'TOP SCORES'!F$7,0)</f>
        <v>50</v>
      </c>
      <c r="I161" s="14">
        <f>IFERROR(100*_xlfn.IFNA(VLOOKUP($B161,KviZDarije6!$A$1:$N$1000, 8, 0), 0)/'TOP SCORES'!G$7,0)</f>
        <v>44.444444444444443</v>
      </c>
      <c r="J161" s="14">
        <f>IFERROR(100*_xlfn.IFNA(VLOOKUP($B161,KviZDarije7!$A$1:$N$999, 8, 0), 0)/'TOP SCORES'!H$7,0)</f>
        <v>0</v>
      </c>
      <c r="K161" s="14">
        <f>IFERROR(100*_xlfn.IFNA(VLOOKUP($B161,KviZDarije8!$A$1:$N$1000, 8, 0), 0)/'TOP SCORES'!I$7,0)</f>
        <v>0</v>
      </c>
      <c r="L161" s="14">
        <f>IFERROR(100*_xlfn.IFNA(VLOOKUP($B161,KviZDarije9!$A$1:$N$1000, 8, 0), 0)/'TOP SCORES'!J$7,0)</f>
        <v>0</v>
      </c>
      <c r="M161" s="14">
        <f>IFERROR(100*_xlfn.IFNA(VLOOKUP($B161,KviZDarije10!$A$1:$N$1000, 8, 0), 0)/'TOP SCORES'!K$7,0)</f>
        <v>0</v>
      </c>
      <c r="N161" s="14">
        <f>IFERROR(100*_xlfn.IFNA(VLOOKUP($B161,KviZDarije11!$A$1:$N$1000, 8, 0), 0)/'TOP SCORES'!L$7,0)</f>
        <v>0</v>
      </c>
    </row>
    <row r="162" spans="1:14">
      <c r="A162" s="17">
        <f t="shared" ca="1" si="2"/>
        <v>161</v>
      </c>
      <c r="B162" s="12" t="s">
        <v>217</v>
      </c>
      <c r="C162" s="15" cm="1">
        <f t="array" aca="1" ref="C162" ca="1">SUM(LARGE(D162:N162,ROW(INDIRECT("1:8"))))</f>
        <v>93.333333333333343</v>
      </c>
      <c r="D162" s="14">
        <f>IFERROR(100*_xlfn.IFNA(VLOOKUP($B162,KviZDarije1!$A$1:$N$1000, 8, 0), 0)/'TOP SCORES'!B$7,0)</f>
        <v>0</v>
      </c>
      <c r="E162" s="14">
        <f>IFERROR(100*_xlfn.IFNA(VLOOKUP($B162,KviZDarije2!$A$1:$N$1000, 8, 0), 0)/'TOP SCORES'!C$7,0)</f>
        <v>20</v>
      </c>
      <c r="F162" s="14">
        <f>IFERROR(100*_xlfn.IFNA(VLOOKUP($B162,KviZDarije3!$A$1:$N$1000, 8, 0), 0)/'TOP SCORES'!D$7,0)</f>
        <v>0</v>
      </c>
      <c r="G162" s="14">
        <f>IFERROR(100*_xlfn.IFNA(VLOOKUP($B162,KviZDarije4!$A$1:$N$1000, 8, 0), 0)/'TOP SCORES'!E$7,0)</f>
        <v>0</v>
      </c>
      <c r="H162" s="14">
        <f>IFERROR(100*_xlfn.IFNA(VLOOKUP($B162,KviZDarije5!$A$1:$N$1000, 8, 0), 0)/'TOP SCORES'!F$7,0)</f>
        <v>0</v>
      </c>
      <c r="I162" s="14">
        <f>IFERROR(100*_xlfn.IFNA(VLOOKUP($B162,KviZDarije6!$A$1:$N$1000, 8, 0), 0)/'TOP SCORES'!G$7,0)</f>
        <v>33.333333333333336</v>
      </c>
      <c r="J162" s="14">
        <f>IFERROR(100*_xlfn.IFNA(VLOOKUP($B162,KviZDarije7!$A$1:$N$999, 8, 0), 0)/'TOP SCORES'!H$7,0)</f>
        <v>40</v>
      </c>
      <c r="K162" s="14">
        <f>IFERROR(100*_xlfn.IFNA(VLOOKUP($B162,KviZDarije8!$A$1:$N$1000, 8, 0), 0)/'TOP SCORES'!I$7,0)</f>
        <v>0</v>
      </c>
      <c r="L162" s="14">
        <f>IFERROR(100*_xlfn.IFNA(VLOOKUP($B162,KviZDarije9!$A$1:$N$1000, 8, 0), 0)/'TOP SCORES'!J$7,0)</f>
        <v>0</v>
      </c>
      <c r="M162" s="14">
        <f>IFERROR(100*_xlfn.IFNA(VLOOKUP($B162,KviZDarije10!$A$1:$N$1000, 8, 0), 0)/'TOP SCORES'!K$7,0)</f>
        <v>0</v>
      </c>
      <c r="N162" s="14">
        <f>IFERROR(100*_xlfn.IFNA(VLOOKUP($B162,KviZDarije11!$A$1:$N$1000, 8, 0), 0)/'TOP SCORES'!L$7,0)</f>
        <v>0</v>
      </c>
    </row>
    <row r="163" spans="1:14">
      <c r="A163" s="17">
        <f t="shared" ca="1" si="2"/>
        <v>162</v>
      </c>
      <c r="B163" s="12" t="s">
        <v>227</v>
      </c>
      <c r="C163" s="15" cm="1">
        <f t="array" aca="1" ref="C163" ca="1">SUM(LARGE(D163:N163,ROW(INDIRECT("1:8"))))</f>
        <v>90.909090909090907</v>
      </c>
      <c r="D163" s="14">
        <f>IFERROR(100*_xlfn.IFNA(VLOOKUP($B163,KviZDarije1!$A$1:$N$1000, 8, 0), 0)/'TOP SCORES'!B$7,0)</f>
        <v>0</v>
      </c>
      <c r="E163" s="14">
        <f>IFERROR(100*_xlfn.IFNA(VLOOKUP($B163,KviZDarije2!$A$1:$N$1000, 8, 0), 0)/'TOP SCORES'!C$7,0)</f>
        <v>0</v>
      </c>
      <c r="F163" s="14">
        <f>IFERROR(100*_xlfn.IFNA(VLOOKUP($B163,KviZDarije3!$A$1:$N$1000, 8, 0), 0)/'TOP SCORES'!D$7,0)</f>
        <v>90.909090909090907</v>
      </c>
      <c r="G163" s="14">
        <f>IFERROR(100*_xlfn.IFNA(VLOOKUP($B163,KviZDarije4!$A$1:$N$1000, 8, 0), 0)/'TOP SCORES'!E$7,0)</f>
        <v>0</v>
      </c>
      <c r="H163" s="14">
        <f>IFERROR(100*_xlfn.IFNA(VLOOKUP($B163,KviZDarije5!$A$1:$N$1000, 8, 0), 0)/'TOP SCORES'!F$7,0)</f>
        <v>0</v>
      </c>
      <c r="I163" s="14">
        <f>IFERROR(100*_xlfn.IFNA(VLOOKUP($B163,KviZDarije6!$A$1:$N$1000, 8, 0), 0)/'TOP SCORES'!G$7,0)</f>
        <v>0</v>
      </c>
      <c r="J163" s="14">
        <f>IFERROR(100*_xlfn.IFNA(VLOOKUP($B163,KviZDarije7!$A$1:$N$999, 8, 0), 0)/'TOP SCORES'!H$7,0)</f>
        <v>0</v>
      </c>
      <c r="K163" s="14">
        <f>IFERROR(100*_xlfn.IFNA(VLOOKUP($B163,KviZDarije8!$A$1:$N$1000, 8, 0), 0)/'TOP SCORES'!I$7,0)</f>
        <v>0</v>
      </c>
      <c r="L163" s="14">
        <f>IFERROR(100*_xlfn.IFNA(VLOOKUP($B163,KviZDarije9!$A$1:$N$1000, 8, 0), 0)/'TOP SCORES'!J$7,0)</f>
        <v>0</v>
      </c>
      <c r="M163" s="14">
        <f>IFERROR(100*_xlfn.IFNA(VLOOKUP($B163,KviZDarije10!$A$1:$N$1000, 8, 0), 0)/'TOP SCORES'!K$7,0)</f>
        <v>0</v>
      </c>
      <c r="N163" s="14">
        <f>IFERROR(100*_xlfn.IFNA(VLOOKUP($B163,KviZDarije11!$A$1:$N$1000, 8, 0), 0)/'TOP SCORES'!L$7,0)</f>
        <v>0</v>
      </c>
    </row>
    <row r="164" spans="1:14">
      <c r="A164" s="17">
        <f t="shared" ca="1" si="2"/>
        <v>162</v>
      </c>
      <c r="B164" s="58" t="s">
        <v>248</v>
      </c>
      <c r="C164" s="15" cm="1">
        <f t="array" aca="1" ref="C164" ca="1">SUM(LARGE(D164:N164,ROW(INDIRECT("1:8"))))</f>
        <v>90.909090909090907</v>
      </c>
      <c r="D164" s="14">
        <f>IFERROR(100*_xlfn.IFNA(VLOOKUP($B164,KviZDarije1!$A$1:$N$1000, 8, 0), 0)/'TOP SCORES'!B$7,0)</f>
        <v>0</v>
      </c>
      <c r="E164" s="14">
        <f>IFERROR(100*_xlfn.IFNA(VLOOKUP($B164,KviZDarije2!$A$1:$N$1000, 8, 0), 0)/'TOP SCORES'!C$7,0)</f>
        <v>0</v>
      </c>
      <c r="F164" s="14">
        <f>IFERROR(100*_xlfn.IFNA(VLOOKUP($B164,KviZDarije3!$A$1:$N$1000, 8, 0), 0)/'TOP SCORES'!D$7,0)</f>
        <v>0</v>
      </c>
      <c r="G164" s="14">
        <f>IFERROR(100*_xlfn.IFNA(VLOOKUP($B164,KviZDarije4!$A$1:$N$1000, 8, 0), 0)/'TOP SCORES'!E$7,0)</f>
        <v>0</v>
      </c>
      <c r="H164" s="14">
        <f>IFERROR(100*_xlfn.IFNA(VLOOKUP($B164,KviZDarije5!$A$1:$N$1000, 8, 0), 0)/'TOP SCORES'!F$7,0)</f>
        <v>0</v>
      </c>
      <c r="I164" s="14">
        <f>IFERROR(100*_xlfn.IFNA(VLOOKUP($B164,KviZDarije6!$A$1:$N$1000, 8, 0), 0)/'TOP SCORES'!G$7,0)</f>
        <v>0</v>
      </c>
      <c r="J164" s="14">
        <f>IFERROR(100*_xlfn.IFNA(VLOOKUP($B164,KviZDarije7!$A$1:$N$999, 8, 0), 0)/'TOP SCORES'!H$7,0)</f>
        <v>0</v>
      </c>
      <c r="K164" s="14">
        <f>IFERROR(100*_xlfn.IFNA(VLOOKUP($B164,KviZDarije8!$A$1:$N$1000, 8, 0), 0)/'TOP SCORES'!I$7,0)</f>
        <v>0</v>
      </c>
      <c r="L164" s="14">
        <f>IFERROR(100*_xlfn.IFNA(VLOOKUP($B164,KviZDarije9!$A$1:$N$1000, 8, 0), 0)/'TOP SCORES'!J$7,0)</f>
        <v>90.909090909090907</v>
      </c>
      <c r="M164" s="14">
        <f>IFERROR(100*_xlfn.IFNA(VLOOKUP($B164,KviZDarije10!$A$1:$N$1000, 8, 0), 0)/'TOP SCORES'!K$7,0)</f>
        <v>0</v>
      </c>
      <c r="N164" s="14">
        <f>IFERROR(100*_xlfn.IFNA(VLOOKUP($B164,KviZDarije11!$A$1:$N$1000, 8, 0), 0)/'TOP SCORES'!L$7,0)</f>
        <v>0</v>
      </c>
    </row>
    <row r="165" spans="1:14">
      <c r="A165" s="17">
        <f t="shared" ca="1" si="2"/>
        <v>164</v>
      </c>
      <c r="B165" s="8" t="s">
        <v>191</v>
      </c>
      <c r="C165" s="15" cm="1">
        <f t="array" aca="1" ref="C165" ca="1">SUM(LARGE(D165:N165,ROW(INDIRECT("1:8"))))</f>
        <v>90</v>
      </c>
      <c r="D165" s="14">
        <f>IFERROR(100*_xlfn.IFNA(VLOOKUP($B165,KviZDarije1!$A$1:$N$1000, 8, 0), 0)/'TOP SCORES'!B$7,0)</f>
        <v>50</v>
      </c>
      <c r="E165" s="14">
        <f>IFERROR(100*_xlfn.IFNA(VLOOKUP($B165,KviZDarije2!$A$1:$N$1000, 8, 0), 0)/'TOP SCORES'!C$7,0)</f>
        <v>40</v>
      </c>
      <c r="F165" s="14">
        <f>IFERROR(100*_xlfn.IFNA(VLOOKUP($B165,KviZDarije3!$A$1:$N$1000, 8, 0), 0)/'TOP SCORES'!D$7,0)</f>
        <v>0</v>
      </c>
      <c r="G165" s="14">
        <f>IFERROR(100*_xlfn.IFNA(VLOOKUP($B165,KviZDarije4!$A$1:$N$1000, 8, 0), 0)/'TOP SCORES'!E$7,0)</f>
        <v>0</v>
      </c>
      <c r="H165" s="14">
        <f>IFERROR(100*_xlfn.IFNA(VLOOKUP($B165,KviZDarije5!$A$1:$N$1000, 8, 0), 0)/'TOP SCORES'!F$7,0)</f>
        <v>0</v>
      </c>
      <c r="I165" s="14">
        <f>IFERROR(100*_xlfn.IFNA(VLOOKUP($B165,KviZDarije6!$A$1:$N$1000, 8, 0), 0)/'TOP SCORES'!G$7,0)</f>
        <v>0</v>
      </c>
      <c r="J165" s="14">
        <f>IFERROR(100*_xlfn.IFNA(VLOOKUP($B165,KviZDarije7!$A$1:$N$999, 8, 0), 0)/'TOP SCORES'!H$7,0)</f>
        <v>0</v>
      </c>
      <c r="K165" s="14">
        <f>IFERROR(100*_xlfn.IFNA(VLOOKUP($B165,KviZDarije8!$A$1:$N$1000, 8, 0), 0)/'TOP SCORES'!I$7,0)</f>
        <v>0</v>
      </c>
      <c r="L165" s="14">
        <f>IFERROR(100*_xlfn.IFNA(VLOOKUP($B165,KviZDarije9!$A$1:$N$1000, 8, 0), 0)/'TOP SCORES'!J$7,0)</f>
        <v>0</v>
      </c>
      <c r="M165" s="14">
        <f>IFERROR(100*_xlfn.IFNA(VLOOKUP($B165,KviZDarije10!$A$1:$N$1000, 8, 0), 0)/'TOP SCORES'!K$7,0)</f>
        <v>0</v>
      </c>
      <c r="N165" s="14">
        <f>IFERROR(100*_xlfn.IFNA(VLOOKUP($B165,KviZDarije11!$A$1:$N$1000, 8, 0), 0)/'TOP SCORES'!L$7,0)</f>
        <v>0</v>
      </c>
    </row>
    <row r="166" spans="1:14">
      <c r="A166" s="17">
        <f t="shared" ca="1" si="2"/>
        <v>164</v>
      </c>
      <c r="B166" s="12" t="s">
        <v>211</v>
      </c>
      <c r="C166" s="15" cm="1">
        <f t="array" aca="1" ref="C166" ca="1">SUM(LARGE(D166:N166,ROW(INDIRECT("1:8"))))</f>
        <v>90</v>
      </c>
      <c r="D166" s="14">
        <f>IFERROR(100*_xlfn.IFNA(VLOOKUP($B166,KviZDarije1!$A$1:$N$1000, 8, 0), 0)/'TOP SCORES'!B$7,0)</f>
        <v>0</v>
      </c>
      <c r="E166" s="14">
        <f>IFERROR(100*_xlfn.IFNA(VLOOKUP($B166,KviZDarije2!$A$1:$N$1000, 8, 0), 0)/'TOP SCORES'!C$7,0)</f>
        <v>20</v>
      </c>
      <c r="F166" s="14">
        <f>IFERROR(100*_xlfn.IFNA(VLOOKUP($B166,KviZDarije3!$A$1:$N$1000, 8, 0), 0)/'TOP SCORES'!D$7,0)</f>
        <v>0</v>
      </c>
      <c r="G166" s="14">
        <f>IFERROR(100*_xlfn.IFNA(VLOOKUP($B166,KviZDarije4!$A$1:$N$1000, 8, 0), 0)/'TOP SCORES'!E$7,0)</f>
        <v>0</v>
      </c>
      <c r="H166" s="14">
        <f>IFERROR(100*_xlfn.IFNA(VLOOKUP($B166,KviZDarije5!$A$1:$N$1000, 8, 0), 0)/'TOP SCORES'!F$7,0)</f>
        <v>70</v>
      </c>
      <c r="I166" s="14">
        <f>IFERROR(100*_xlfn.IFNA(VLOOKUP($B166,KviZDarije6!$A$1:$N$1000, 8, 0), 0)/'TOP SCORES'!G$7,0)</f>
        <v>0</v>
      </c>
      <c r="J166" s="14">
        <f>IFERROR(100*_xlfn.IFNA(VLOOKUP($B166,KviZDarije7!$A$1:$N$999, 8, 0), 0)/'TOP SCORES'!H$7,0)</f>
        <v>0</v>
      </c>
      <c r="K166" s="14">
        <f>IFERROR(100*_xlfn.IFNA(VLOOKUP($B166,KviZDarije8!$A$1:$N$1000, 8, 0), 0)/'TOP SCORES'!I$7,0)</f>
        <v>0</v>
      </c>
      <c r="L166" s="14">
        <f>IFERROR(100*_xlfn.IFNA(VLOOKUP($B166,KviZDarije9!$A$1:$N$1000, 8, 0), 0)/'TOP SCORES'!J$7,0)</f>
        <v>0</v>
      </c>
      <c r="M166" s="14">
        <f>IFERROR(100*_xlfn.IFNA(VLOOKUP($B166,KviZDarije10!$A$1:$N$1000, 8, 0), 0)/'TOP SCORES'!K$7,0)</f>
        <v>0</v>
      </c>
      <c r="N166" s="14">
        <f>IFERROR(100*_xlfn.IFNA(VLOOKUP($B166,KviZDarije11!$A$1:$N$1000, 8, 0), 0)/'TOP SCORES'!L$7,0)</f>
        <v>0</v>
      </c>
    </row>
    <row r="167" spans="1:14">
      <c r="A167" s="17">
        <f t="shared" ca="1" si="2"/>
        <v>164</v>
      </c>
      <c r="B167" s="33" t="s">
        <v>275</v>
      </c>
      <c r="C167" s="15" cm="1">
        <f t="array" aca="1" ref="C167" ca="1">SUM(LARGE(D167:N167,ROW(INDIRECT("1:8"))))</f>
        <v>90</v>
      </c>
      <c r="D167" s="14">
        <f>IFERROR(100*_xlfn.IFNA(VLOOKUP($B167,KviZDarije1!$A$1:$N$1000, 8, 0), 0)/'TOP SCORES'!B$7,0)</f>
        <v>0</v>
      </c>
      <c r="E167" s="14">
        <f>IFERROR(100*_xlfn.IFNA(VLOOKUP($B167,KviZDarije2!$A$1:$N$1000, 8, 0), 0)/'TOP SCORES'!C$7,0)</f>
        <v>0</v>
      </c>
      <c r="F167" s="14">
        <f>IFERROR(100*_xlfn.IFNA(VLOOKUP($B167,KviZDarije3!$A$1:$N$1000, 8, 0), 0)/'TOP SCORES'!D$7,0)</f>
        <v>0</v>
      </c>
      <c r="G167" s="14">
        <f>IFERROR(100*_xlfn.IFNA(VLOOKUP($B167,KviZDarije4!$A$1:$N$1000, 8, 0), 0)/'TOP SCORES'!E$7,0)</f>
        <v>0</v>
      </c>
      <c r="H167" s="14">
        <f>IFERROR(100*_xlfn.IFNA(VLOOKUP($B167,KviZDarije5!$A$1:$N$1000, 8, 0), 0)/'TOP SCORES'!F$7,0)</f>
        <v>50</v>
      </c>
      <c r="I167" s="14">
        <f>IFERROR(100*_xlfn.IFNA(VLOOKUP($B167,KviZDarije6!$A$1:$N$1000, 8, 0), 0)/'TOP SCORES'!G$7,0)</f>
        <v>0</v>
      </c>
      <c r="J167" s="14">
        <f>IFERROR(100*_xlfn.IFNA(VLOOKUP($B167,KviZDarije7!$A$1:$N$999, 8, 0), 0)/'TOP SCORES'!H$7,0)</f>
        <v>40</v>
      </c>
      <c r="K167" s="14">
        <f>IFERROR(100*_xlfn.IFNA(VLOOKUP($B167,KviZDarije8!$A$1:$N$1000, 8, 0), 0)/'TOP SCORES'!I$7,0)</f>
        <v>0</v>
      </c>
      <c r="L167" s="14">
        <f>IFERROR(100*_xlfn.IFNA(VLOOKUP($B167,KviZDarije9!$A$1:$N$1000, 8, 0), 0)/'TOP SCORES'!J$7,0)</f>
        <v>0</v>
      </c>
      <c r="M167" s="14">
        <f>IFERROR(100*_xlfn.IFNA(VLOOKUP($B167,KviZDarije10!$A$1:$N$1000, 8, 0), 0)/'TOP SCORES'!K$7,0)</f>
        <v>0</v>
      </c>
      <c r="N167" s="14">
        <f>IFERROR(100*_xlfn.IFNA(VLOOKUP($B167,KviZDarije11!$A$1:$N$1000, 8, 0), 0)/'TOP SCORES'!L$7,0)</f>
        <v>0</v>
      </c>
    </row>
    <row r="168" spans="1:14">
      <c r="A168" s="17">
        <f t="shared" ca="1" si="2"/>
        <v>167</v>
      </c>
      <c r="B168" s="8" t="s">
        <v>84</v>
      </c>
      <c r="C168" s="15" cm="1">
        <f t="array" aca="1" ref="C168" ca="1">SUM(LARGE(D168:N168,ROW(INDIRECT("1:8"))))</f>
        <v>87.474747474747488</v>
      </c>
      <c r="D168" s="14">
        <f>IFERROR(100*_xlfn.IFNA(VLOOKUP($B168,KviZDarije1!$A$1:$N$1000, 8, 0), 0)/'TOP SCORES'!B$7,0)</f>
        <v>10</v>
      </c>
      <c r="E168" s="14">
        <f>IFERROR(100*_xlfn.IFNA(VLOOKUP($B168,KviZDarije2!$A$1:$N$1000, 8, 0), 0)/'TOP SCORES'!C$7,0)</f>
        <v>0</v>
      </c>
      <c r="F168" s="14">
        <f>IFERROR(100*_xlfn.IFNA(VLOOKUP($B168,KviZDarije3!$A$1:$N$1000, 8, 0), 0)/'TOP SCORES'!D$7,0)</f>
        <v>36.363636363636367</v>
      </c>
      <c r="G168" s="14">
        <f>IFERROR(100*_xlfn.IFNA(VLOOKUP($B168,KviZDarije4!$A$1:$N$1000, 8, 0), 0)/'TOP SCORES'!E$7,0)</f>
        <v>0</v>
      </c>
      <c r="H168" s="14">
        <f>IFERROR(100*_xlfn.IFNA(VLOOKUP($B168,KviZDarije5!$A$1:$N$1000, 8, 0), 0)/'TOP SCORES'!F$7,0)</f>
        <v>0</v>
      </c>
      <c r="I168" s="14">
        <f>IFERROR(100*_xlfn.IFNA(VLOOKUP($B168,KviZDarije6!$A$1:$N$1000, 8, 0), 0)/'TOP SCORES'!G$7,0)</f>
        <v>0</v>
      </c>
      <c r="J168" s="14">
        <f>IFERROR(100*_xlfn.IFNA(VLOOKUP($B168,KviZDarije7!$A$1:$N$999, 8, 0), 0)/'TOP SCORES'!H$7,0)</f>
        <v>0</v>
      </c>
      <c r="K168" s="14">
        <f>IFERROR(100*_xlfn.IFNA(VLOOKUP($B168,KviZDarije8!$A$1:$N$1000, 8, 0), 0)/'TOP SCORES'!I$7,0)</f>
        <v>0</v>
      </c>
      <c r="L168" s="14">
        <f>IFERROR(100*_xlfn.IFNA(VLOOKUP($B168,KviZDarije9!$A$1:$N$1000, 8, 0), 0)/'TOP SCORES'!J$7,0)</f>
        <v>0</v>
      </c>
      <c r="M168" s="14">
        <f>IFERROR(100*_xlfn.IFNA(VLOOKUP($B168,KviZDarije10!$A$1:$N$1000, 8, 0), 0)/'TOP SCORES'!K$7,0)</f>
        <v>11.111111111111111</v>
      </c>
      <c r="N168" s="14">
        <f>IFERROR(100*_xlfn.IFNA(VLOOKUP($B168,KviZDarije11!$A$1:$N$1000, 8, 0), 0)/'TOP SCORES'!L$7,0)</f>
        <v>30</v>
      </c>
    </row>
    <row r="169" spans="1:14">
      <c r="A169" s="17">
        <f t="shared" ca="1" si="2"/>
        <v>168</v>
      </c>
      <c r="B169" s="12" t="s">
        <v>152</v>
      </c>
      <c r="C169" s="15" cm="1">
        <f t="array" aca="1" ref="C169" ca="1">SUM(LARGE(D169:N169,ROW(INDIRECT("1:8"))))</f>
        <v>87.27272727272728</v>
      </c>
      <c r="D169" s="14">
        <f>IFERROR(100*_xlfn.IFNA(VLOOKUP($B169,KviZDarije1!$A$1:$N$1000, 8, 0), 0)/'TOP SCORES'!B$7,0)</f>
        <v>10</v>
      </c>
      <c r="E169" s="14">
        <f>IFERROR(100*_xlfn.IFNA(VLOOKUP($B169,KviZDarije2!$A$1:$N$1000, 8, 0), 0)/'TOP SCORES'!C$7,0)</f>
        <v>20</v>
      </c>
      <c r="F169" s="14">
        <f>IFERROR(100*_xlfn.IFNA(VLOOKUP($B169,KviZDarije3!$A$1:$N$1000, 8, 0), 0)/'TOP SCORES'!D$7,0)</f>
        <v>27.272727272727273</v>
      </c>
      <c r="G169" s="14">
        <f>IFERROR(100*_xlfn.IFNA(VLOOKUP($B169,KviZDarije4!$A$1:$N$1000, 8, 0), 0)/'TOP SCORES'!E$7,0)</f>
        <v>0</v>
      </c>
      <c r="H169" s="14">
        <f>IFERROR(100*_xlfn.IFNA(VLOOKUP($B169,KviZDarije5!$A$1:$N$1000, 8, 0), 0)/'TOP SCORES'!F$7,0)</f>
        <v>0</v>
      </c>
      <c r="I169" s="14">
        <f>IFERROR(100*_xlfn.IFNA(VLOOKUP($B169,KviZDarije6!$A$1:$N$1000, 8, 0), 0)/'TOP SCORES'!G$7,0)</f>
        <v>0</v>
      </c>
      <c r="J169" s="14">
        <f>IFERROR(100*_xlfn.IFNA(VLOOKUP($B169,KviZDarije7!$A$1:$N$999, 8, 0), 0)/'TOP SCORES'!H$7,0)</f>
        <v>0</v>
      </c>
      <c r="K169" s="14">
        <f>IFERROR(100*_xlfn.IFNA(VLOOKUP($B169,KviZDarije8!$A$1:$N$1000, 8, 0), 0)/'TOP SCORES'!I$7,0)</f>
        <v>0</v>
      </c>
      <c r="L169" s="14">
        <f>IFERROR(100*_xlfn.IFNA(VLOOKUP($B169,KviZDarije9!$A$1:$N$1000, 8, 0), 0)/'TOP SCORES'!J$7,0)</f>
        <v>0</v>
      </c>
      <c r="M169" s="14">
        <f>IFERROR(100*_xlfn.IFNA(VLOOKUP($B169,KviZDarije10!$A$1:$N$1000, 8, 0), 0)/'TOP SCORES'!K$7,0)</f>
        <v>0</v>
      </c>
      <c r="N169" s="14">
        <f>IFERROR(100*_xlfn.IFNA(VLOOKUP($B169,KviZDarije11!$A$1:$N$1000, 8, 0), 0)/'TOP SCORES'!L$7,0)</f>
        <v>30</v>
      </c>
    </row>
    <row r="170" spans="1:14">
      <c r="A170" s="17">
        <f t="shared" ca="1" si="2"/>
        <v>169</v>
      </c>
      <c r="B170" s="8" t="s">
        <v>116</v>
      </c>
      <c r="C170" s="15" cm="1">
        <f t="array" aca="1" ref="C170" ca="1">SUM(LARGE(D170:N170,ROW(INDIRECT("1:8"))))</f>
        <v>85.454545454545453</v>
      </c>
      <c r="D170" s="14">
        <f>IFERROR(100*_xlfn.IFNA(VLOOKUP($B170,KviZDarije1!$A$1:$N$1000, 8, 0), 0)/'TOP SCORES'!B$7,0)</f>
        <v>40</v>
      </c>
      <c r="E170" s="14">
        <f>IFERROR(100*_xlfn.IFNA(VLOOKUP($B170,KviZDarije2!$A$1:$N$1000, 8, 0), 0)/'TOP SCORES'!C$7,0)</f>
        <v>0</v>
      </c>
      <c r="F170" s="14">
        <f>IFERROR(100*_xlfn.IFNA(VLOOKUP($B170,KviZDarije3!$A$1:$N$1000, 8, 0), 0)/'TOP SCORES'!D$7,0)</f>
        <v>45.454545454545453</v>
      </c>
      <c r="G170" s="14">
        <f>IFERROR(100*_xlfn.IFNA(VLOOKUP($B170,KviZDarije4!$A$1:$N$1000, 8, 0), 0)/'TOP SCORES'!E$7,0)</f>
        <v>0</v>
      </c>
      <c r="H170" s="14">
        <f>IFERROR(100*_xlfn.IFNA(VLOOKUP($B170,KviZDarije5!$A$1:$N$1000, 8, 0), 0)/'TOP SCORES'!F$7,0)</f>
        <v>0</v>
      </c>
      <c r="I170" s="14">
        <f>IFERROR(100*_xlfn.IFNA(VLOOKUP($B170,KviZDarije6!$A$1:$N$1000, 8, 0), 0)/'TOP SCORES'!G$7,0)</f>
        <v>0</v>
      </c>
      <c r="J170" s="14">
        <f>IFERROR(100*_xlfn.IFNA(VLOOKUP($B170,KviZDarije7!$A$1:$N$999, 8, 0), 0)/'TOP SCORES'!H$7,0)</f>
        <v>0</v>
      </c>
      <c r="K170" s="14">
        <f>IFERROR(100*_xlfn.IFNA(VLOOKUP($B170,KviZDarije8!$A$1:$N$1000, 8, 0), 0)/'TOP SCORES'!I$7,0)</f>
        <v>0</v>
      </c>
      <c r="L170" s="14">
        <f>IFERROR(100*_xlfn.IFNA(VLOOKUP($B170,KviZDarije9!$A$1:$N$1000, 8, 0), 0)/'TOP SCORES'!J$7,0)</f>
        <v>0</v>
      </c>
      <c r="M170" s="14">
        <f>IFERROR(100*_xlfn.IFNA(VLOOKUP($B170,KviZDarije10!$A$1:$N$1000, 8, 0), 0)/'TOP SCORES'!K$7,0)</f>
        <v>0</v>
      </c>
      <c r="N170" s="14">
        <f>IFERROR(100*_xlfn.IFNA(VLOOKUP($B170,KviZDarije11!$A$1:$N$1000, 8, 0), 0)/'TOP SCORES'!L$7,0)</f>
        <v>0</v>
      </c>
    </row>
    <row r="171" spans="1:14">
      <c r="A171" s="17">
        <f t="shared" ca="1" si="2"/>
        <v>170</v>
      </c>
      <c r="B171" s="12" t="s">
        <v>47</v>
      </c>
      <c r="C171" s="15" cm="1">
        <f t="array" aca="1" ref="C171" ca="1">SUM(LARGE(D171:N171,ROW(INDIRECT("1:8"))))</f>
        <v>82.222222222222229</v>
      </c>
      <c r="D171" s="14">
        <f>IFERROR(100*_xlfn.IFNA(VLOOKUP($B171,KviZDarije1!$A$1:$N$1000, 8, 0), 0)/'TOP SCORES'!B$7,0)</f>
        <v>0</v>
      </c>
      <c r="E171" s="14">
        <f>IFERROR(100*_xlfn.IFNA(VLOOKUP($B171,KviZDarije2!$A$1:$N$1000, 8, 0), 0)/'TOP SCORES'!C$7,0)</f>
        <v>50</v>
      </c>
      <c r="F171" s="14">
        <f>IFERROR(100*_xlfn.IFNA(VLOOKUP($B171,KviZDarije3!$A$1:$N$1000, 8, 0), 0)/'TOP SCORES'!D$7,0)</f>
        <v>0</v>
      </c>
      <c r="G171" s="14">
        <f>IFERROR(100*_xlfn.IFNA(VLOOKUP($B171,KviZDarije4!$A$1:$N$1000, 8, 0), 0)/'TOP SCORES'!E$7,0)</f>
        <v>10</v>
      </c>
      <c r="H171" s="14">
        <f>IFERROR(100*_xlfn.IFNA(VLOOKUP($B171,KviZDarije5!$A$1:$N$1000, 8, 0), 0)/'TOP SCORES'!F$7,0)</f>
        <v>0</v>
      </c>
      <c r="I171" s="14">
        <f>IFERROR(100*_xlfn.IFNA(VLOOKUP($B171,KviZDarije6!$A$1:$N$1000, 8, 0), 0)/'TOP SCORES'!G$7,0)</f>
        <v>22.222222222222221</v>
      </c>
      <c r="J171" s="14">
        <f>IFERROR(100*_xlfn.IFNA(VLOOKUP($B171,KviZDarije7!$A$1:$N$999, 8, 0), 0)/'TOP SCORES'!H$7,0)</f>
        <v>0</v>
      </c>
      <c r="K171" s="14">
        <f>IFERROR(100*_xlfn.IFNA(VLOOKUP($B171,KviZDarije8!$A$1:$N$1000, 8, 0), 0)/'TOP SCORES'!I$7,0)</f>
        <v>0</v>
      </c>
      <c r="L171" s="14">
        <f>IFERROR(100*_xlfn.IFNA(VLOOKUP($B171,KviZDarije9!$A$1:$N$1000, 8, 0), 0)/'TOP SCORES'!J$7,0)</f>
        <v>0</v>
      </c>
      <c r="M171" s="14">
        <f>IFERROR(100*_xlfn.IFNA(VLOOKUP($B171,KviZDarije10!$A$1:$N$1000, 8, 0), 0)/'TOP SCORES'!K$7,0)</f>
        <v>0</v>
      </c>
      <c r="N171" s="14">
        <f>IFERROR(100*_xlfn.IFNA(VLOOKUP($B171,KviZDarije11!$A$1:$N$1000, 8, 0), 0)/'TOP SCORES'!L$7,0)</f>
        <v>0</v>
      </c>
    </row>
    <row r="172" spans="1:14">
      <c r="A172" s="17">
        <f t="shared" ca="1" si="2"/>
        <v>171</v>
      </c>
      <c r="B172" s="12" t="s">
        <v>138</v>
      </c>
      <c r="C172" s="15" cm="1">
        <f t="array" aca="1" ref="C172" ca="1">SUM(LARGE(D172:N172,ROW(INDIRECT("1:8"))))</f>
        <v>81.818181818181813</v>
      </c>
      <c r="D172" s="14">
        <f>IFERROR(100*_xlfn.IFNA(VLOOKUP($B172,KviZDarije1!$A$1:$N$1000, 8, 0), 0)/'TOP SCORES'!B$7,0)</f>
        <v>0</v>
      </c>
      <c r="E172" s="14">
        <f>IFERROR(100*_xlfn.IFNA(VLOOKUP($B172,KviZDarije2!$A$1:$N$1000, 8, 0), 0)/'TOP SCORES'!C$7,0)</f>
        <v>0</v>
      </c>
      <c r="F172" s="14">
        <f>IFERROR(100*_xlfn.IFNA(VLOOKUP($B172,KviZDarije3!$A$1:$N$1000, 8, 0), 0)/'TOP SCORES'!D$7,0)</f>
        <v>81.818181818181813</v>
      </c>
      <c r="G172" s="14">
        <f>IFERROR(100*_xlfn.IFNA(VLOOKUP($B172,KviZDarije4!$A$1:$N$1000, 8, 0), 0)/'TOP SCORES'!E$7,0)</f>
        <v>0</v>
      </c>
      <c r="H172" s="14">
        <f>IFERROR(100*_xlfn.IFNA(VLOOKUP($B172,KviZDarije5!$A$1:$N$1000, 8, 0), 0)/'TOP SCORES'!F$7,0)</f>
        <v>0</v>
      </c>
      <c r="I172" s="14">
        <f>IFERROR(100*_xlfn.IFNA(VLOOKUP($B172,KviZDarije6!$A$1:$N$1000, 8, 0), 0)/'TOP SCORES'!G$7,0)</f>
        <v>0</v>
      </c>
      <c r="J172" s="14">
        <f>IFERROR(100*_xlfn.IFNA(VLOOKUP($B172,KviZDarije7!$A$1:$N$999, 8, 0), 0)/'TOP SCORES'!H$7,0)</f>
        <v>0</v>
      </c>
      <c r="K172" s="14">
        <f>IFERROR(100*_xlfn.IFNA(VLOOKUP($B172,KviZDarije8!$A$1:$N$1000, 8, 0), 0)/'TOP SCORES'!I$7,0)</f>
        <v>0</v>
      </c>
      <c r="L172" s="14">
        <f>IFERROR(100*_xlfn.IFNA(VLOOKUP($B172,KviZDarije9!$A$1:$N$1000, 8, 0), 0)/'TOP SCORES'!J$7,0)</f>
        <v>0</v>
      </c>
      <c r="M172" s="14">
        <f>IFERROR(100*_xlfn.IFNA(VLOOKUP($B172,KviZDarije10!$A$1:$N$1000, 8, 0), 0)/'TOP SCORES'!K$7,0)</f>
        <v>0</v>
      </c>
      <c r="N172" s="14">
        <f>IFERROR(100*_xlfn.IFNA(VLOOKUP($B172,KviZDarije11!$A$1:$N$1000, 8, 0), 0)/'TOP SCORES'!L$7,0)</f>
        <v>0</v>
      </c>
    </row>
    <row r="173" spans="1:14">
      <c r="A173" s="17">
        <f t="shared" ca="1" si="2"/>
        <v>171</v>
      </c>
      <c r="B173" s="12" t="s">
        <v>142</v>
      </c>
      <c r="C173" s="15" cm="1">
        <f t="array" aca="1" ref="C173" ca="1">SUM(LARGE(D173:N173,ROW(INDIRECT("1:8"))))</f>
        <v>81.818181818181813</v>
      </c>
      <c r="D173" s="14">
        <f>IFERROR(100*_xlfn.IFNA(VLOOKUP($B173,KviZDarije1!$A$1:$N$1000, 8, 0), 0)/'TOP SCORES'!B$7,0)</f>
        <v>0</v>
      </c>
      <c r="E173" s="14">
        <f>IFERROR(100*_xlfn.IFNA(VLOOKUP($B173,KviZDarije2!$A$1:$N$1000, 8, 0), 0)/'TOP SCORES'!C$7,0)</f>
        <v>0</v>
      </c>
      <c r="F173" s="14">
        <f>IFERROR(100*_xlfn.IFNA(VLOOKUP($B173,KviZDarije3!$A$1:$N$1000, 8, 0), 0)/'TOP SCORES'!D$7,0)</f>
        <v>81.818181818181813</v>
      </c>
      <c r="G173" s="14">
        <f>IFERROR(100*_xlfn.IFNA(VLOOKUP($B173,KviZDarije4!$A$1:$N$1000, 8, 0), 0)/'TOP SCORES'!E$7,0)</f>
        <v>0</v>
      </c>
      <c r="H173" s="14">
        <f>IFERROR(100*_xlfn.IFNA(VLOOKUP($B173,KviZDarije5!$A$1:$N$1000, 8, 0), 0)/'TOP SCORES'!F$7,0)</f>
        <v>0</v>
      </c>
      <c r="I173" s="14">
        <f>IFERROR(100*_xlfn.IFNA(VLOOKUP($B173,KviZDarije6!$A$1:$N$1000, 8, 0), 0)/'TOP SCORES'!G$7,0)</f>
        <v>0</v>
      </c>
      <c r="J173" s="14">
        <f>IFERROR(100*_xlfn.IFNA(VLOOKUP($B173,KviZDarije7!$A$1:$N$999, 8, 0), 0)/'TOP SCORES'!H$7,0)</f>
        <v>0</v>
      </c>
      <c r="K173" s="14">
        <f>IFERROR(100*_xlfn.IFNA(VLOOKUP($B173,KviZDarije8!$A$1:$N$1000, 8, 0), 0)/'TOP SCORES'!I$7,0)</f>
        <v>0</v>
      </c>
      <c r="L173" s="14">
        <f>IFERROR(100*_xlfn.IFNA(VLOOKUP($B173,KviZDarije9!$A$1:$N$1000, 8, 0), 0)/'TOP SCORES'!J$7,0)</f>
        <v>0</v>
      </c>
      <c r="M173" s="14">
        <f>IFERROR(100*_xlfn.IFNA(VLOOKUP($B173,KviZDarije10!$A$1:$N$1000, 8, 0), 0)/'TOP SCORES'!K$7,0)</f>
        <v>0</v>
      </c>
      <c r="N173" s="14">
        <f>IFERROR(100*_xlfn.IFNA(VLOOKUP($B173,KviZDarije11!$A$1:$N$1000, 8, 0), 0)/'TOP SCORES'!L$7,0)</f>
        <v>0</v>
      </c>
    </row>
    <row r="174" spans="1:14">
      <c r="A174" s="17">
        <f t="shared" ca="1" si="2"/>
        <v>173</v>
      </c>
      <c r="B174" s="8" t="s">
        <v>97</v>
      </c>
      <c r="C174" s="15" cm="1">
        <f t="array" aca="1" ref="C174" ca="1">SUM(LARGE(D174:N174,ROW(INDIRECT("1:8"))))</f>
        <v>80</v>
      </c>
      <c r="D174" s="14">
        <f>IFERROR(100*_xlfn.IFNA(VLOOKUP($B174,KviZDarije1!$A$1:$N$1000, 8, 0), 0)/'TOP SCORES'!B$7,0)</f>
        <v>50</v>
      </c>
      <c r="E174" s="14">
        <f>IFERROR(100*_xlfn.IFNA(VLOOKUP($B174,KviZDarije2!$A$1:$N$1000, 8, 0), 0)/'TOP SCORES'!C$7,0)</f>
        <v>0</v>
      </c>
      <c r="F174" s="14">
        <f>IFERROR(100*_xlfn.IFNA(VLOOKUP($B174,KviZDarije3!$A$1:$N$1000, 8, 0), 0)/'TOP SCORES'!D$7,0)</f>
        <v>0</v>
      </c>
      <c r="G174" s="14">
        <f>IFERROR(100*_xlfn.IFNA(VLOOKUP($B174,KviZDarije4!$A$1:$N$1000, 8, 0), 0)/'TOP SCORES'!E$7,0)</f>
        <v>30</v>
      </c>
      <c r="H174" s="14">
        <f>IFERROR(100*_xlfn.IFNA(VLOOKUP($B174,KviZDarije5!$A$1:$N$1000, 8, 0), 0)/'TOP SCORES'!F$7,0)</f>
        <v>0</v>
      </c>
      <c r="I174" s="14">
        <f>IFERROR(100*_xlfn.IFNA(VLOOKUP($B174,KviZDarije6!$A$1:$N$1000, 8, 0), 0)/'TOP SCORES'!G$7,0)</f>
        <v>0</v>
      </c>
      <c r="J174" s="14">
        <f>IFERROR(100*_xlfn.IFNA(VLOOKUP($B174,KviZDarije7!$A$1:$N$999, 8, 0), 0)/'TOP SCORES'!H$7,0)</f>
        <v>0</v>
      </c>
      <c r="K174" s="14">
        <f>IFERROR(100*_xlfn.IFNA(VLOOKUP($B174,KviZDarije8!$A$1:$N$1000, 8, 0), 0)/'TOP SCORES'!I$7,0)</f>
        <v>0</v>
      </c>
      <c r="L174" s="14">
        <f>IFERROR(100*_xlfn.IFNA(VLOOKUP($B174,KviZDarije9!$A$1:$N$1000, 8, 0), 0)/'TOP SCORES'!J$7,0)</f>
        <v>0</v>
      </c>
      <c r="M174" s="14">
        <f>IFERROR(100*_xlfn.IFNA(VLOOKUP($B174,KviZDarije10!$A$1:$N$1000, 8, 0), 0)/'TOP SCORES'!K$7,0)</f>
        <v>0</v>
      </c>
      <c r="N174" s="14">
        <f>IFERROR(100*_xlfn.IFNA(VLOOKUP($B174,KviZDarije11!$A$1:$N$1000, 8, 0), 0)/'TOP SCORES'!L$7,0)</f>
        <v>0</v>
      </c>
    </row>
    <row r="175" spans="1:14">
      <c r="A175" s="17">
        <f t="shared" ca="1" si="2"/>
        <v>173</v>
      </c>
      <c r="B175" s="33" t="s">
        <v>253</v>
      </c>
      <c r="C175" s="15" cm="1">
        <f t="array" aca="1" ref="C175" ca="1">SUM(LARGE(D175:N175,ROW(INDIRECT("1:8"))))</f>
        <v>80</v>
      </c>
      <c r="D175" s="14">
        <f>IFERROR(100*_xlfn.IFNA(VLOOKUP($B175,KviZDarije1!$A$1:$N$1000, 8, 0), 0)/'TOP SCORES'!B$7,0)</f>
        <v>0</v>
      </c>
      <c r="E175" s="14">
        <f>IFERROR(100*_xlfn.IFNA(VLOOKUP($B175,KviZDarije2!$A$1:$N$1000, 8, 0), 0)/'TOP SCORES'!C$7,0)</f>
        <v>0</v>
      </c>
      <c r="F175" s="14">
        <f>IFERROR(100*_xlfn.IFNA(VLOOKUP($B175,KviZDarije3!$A$1:$N$1000, 8, 0), 0)/'TOP SCORES'!D$7,0)</f>
        <v>0</v>
      </c>
      <c r="G175" s="14">
        <f>IFERROR(100*_xlfn.IFNA(VLOOKUP($B175,KviZDarije4!$A$1:$N$1000, 8, 0), 0)/'TOP SCORES'!E$7,0)</f>
        <v>10</v>
      </c>
      <c r="H175" s="14">
        <f>IFERROR(100*_xlfn.IFNA(VLOOKUP($B175,KviZDarije5!$A$1:$N$1000, 8, 0), 0)/'TOP SCORES'!F$7,0)</f>
        <v>70</v>
      </c>
      <c r="I175" s="14">
        <f>IFERROR(100*_xlfn.IFNA(VLOOKUP($B175,KviZDarije6!$A$1:$N$1000, 8, 0), 0)/'TOP SCORES'!G$7,0)</f>
        <v>0</v>
      </c>
      <c r="J175" s="14">
        <f>IFERROR(100*_xlfn.IFNA(VLOOKUP($B175,KviZDarije7!$A$1:$N$999, 8, 0), 0)/'TOP SCORES'!H$7,0)</f>
        <v>0</v>
      </c>
      <c r="K175" s="14">
        <f>IFERROR(100*_xlfn.IFNA(VLOOKUP($B175,KviZDarije8!$A$1:$N$1000, 8, 0), 0)/'TOP SCORES'!I$7,0)</f>
        <v>0</v>
      </c>
      <c r="L175" s="14">
        <f>IFERROR(100*_xlfn.IFNA(VLOOKUP($B175,KviZDarije9!$A$1:$N$1000, 8, 0), 0)/'TOP SCORES'!J$7,0)</f>
        <v>0</v>
      </c>
      <c r="M175" s="14">
        <f>IFERROR(100*_xlfn.IFNA(VLOOKUP($B175,KviZDarije10!$A$1:$N$1000, 8, 0), 0)/'TOP SCORES'!K$7,0)</f>
        <v>0</v>
      </c>
      <c r="N175" s="14">
        <f>IFERROR(100*_xlfn.IFNA(VLOOKUP($B175,KviZDarije11!$A$1:$N$1000, 8, 0), 0)/'TOP SCORES'!L$7,0)</f>
        <v>0</v>
      </c>
    </row>
    <row r="176" spans="1:14">
      <c r="A176" s="17">
        <f t="shared" ca="1" si="2"/>
        <v>173</v>
      </c>
      <c r="B176" s="93" t="s">
        <v>322</v>
      </c>
      <c r="C176" s="15" cm="1">
        <f t="array" aca="1" ref="C176" ca="1">SUM(LARGE(D176:N176,ROW(INDIRECT("1:8"))))</f>
        <v>80</v>
      </c>
      <c r="D176" s="14">
        <f>IFERROR(100*_xlfn.IFNA(VLOOKUP($B176,KviZDarije1!$A$1:$N$1000, 8, 0), 0)/'TOP SCORES'!B$7,0)</f>
        <v>0</v>
      </c>
      <c r="E176" s="14">
        <f>IFERROR(100*_xlfn.IFNA(VLOOKUP($B176,KviZDarije2!$A$1:$N$1000, 8, 0), 0)/'TOP SCORES'!C$7,0)</f>
        <v>0</v>
      </c>
      <c r="F176" s="14">
        <f>IFERROR(100*_xlfn.IFNA(VLOOKUP($B176,KviZDarije3!$A$1:$N$1000, 8, 0), 0)/'TOP SCORES'!D$7,0)</f>
        <v>0</v>
      </c>
      <c r="G176" s="14">
        <f>IFERROR(100*_xlfn.IFNA(VLOOKUP($B176,KviZDarije4!$A$1:$N$1000, 8, 0), 0)/'TOP SCORES'!E$7,0)</f>
        <v>0</v>
      </c>
      <c r="H176" s="14">
        <f>IFERROR(100*_xlfn.IFNA(VLOOKUP($B176,KviZDarije5!$A$1:$N$1000, 8, 0), 0)/'TOP SCORES'!F$7,0)</f>
        <v>0</v>
      </c>
      <c r="I176" s="14">
        <f>IFERROR(100*_xlfn.IFNA(VLOOKUP($B176,KviZDarije6!$A$1:$N$1000, 8, 0), 0)/'TOP SCORES'!G$7,0)</f>
        <v>0</v>
      </c>
      <c r="J176" s="14">
        <f>IFERROR(100*_xlfn.IFNA(VLOOKUP($B176,KviZDarije7!$A$1:$N$999, 8, 0), 0)/'TOP SCORES'!H$7,0)</f>
        <v>0</v>
      </c>
      <c r="K176" s="14">
        <f>IFERROR(100*_xlfn.IFNA(VLOOKUP($B176,KviZDarije8!$A$1:$N$1000, 8, 0), 0)/'TOP SCORES'!I$7,0)</f>
        <v>0</v>
      </c>
      <c r="L176" s="14">
        <f>IFERROR(100*_xlfn.IFNA(VLOOKUP($B176,KviZDarije9!$A$1:$N$1000, 8, 0), 0)/'TOP SCORES'!J$7,0)</f>
        <v>0</v>
      </c>
      <c r="M176" s="14">
        <f>IFERROR(100*_xlfn.IFNA(VLOOKUP($B176,KviZDarije10!$A$1:$N$1000, 8, 0), 0)/'TOP SCORES'!K$7,0)</f>
        <v>0</v>
      </c>
      <c r="N176" s="14">
        <f>IFERROR(100*_xlfn.IFNA(VLOOKUP($B176,KviZDarije11!$A$1:$N$1000, 8, 0), 0)/'TOP SCORES'!L$7,0)</f>
        <v>80</v>
      </c>
    </row>
    <row r="177" spans="1:14">
      <c r="A177" s="17">
        <f t="shared" ca="1" si="2"/>
        <v>176</v>
      </c>
      <c r="B177" s="33" t="s">
        <v>315</v>
      </c>
      <c r="C177" s="15" cm="1">
        <f t="array" aca="1" ref="C177" ca="1">SUM(LARGE(D177:N177,ROW(INDIRECT("1:8"))))</f>
        <v>77.777777777777771</v>
      </c>
      <c r="D177" s="14">
        <f>IFERROR(100*_xlfn.IFNA(VLOOKUP($B177,KviZDarije1!$A$1:$N$1000, 8, 0), 0)/'TOP SCORES'!B$7,0)</f>
        <v>0</v>
      </c>
      <c r="E177" s="14">
        <f>IFERROR(100*_xlfn.IFNA(VLOOKUP($B177,KviZDarije2!$A$1:$N$1000, 8, 0), 0)/'TOP SCORES'!C$7,0)</f>
        <v>0</v>
      </c>
      <c r="F177" s="14">
        <f>IFERROR(100*_xlfn.IFNA(VLOOKUP($B177,KviZDarije3!$A$1:$N$1000, 8, 0), 0)/'TOP SCORES'!D$7,0)</f>
        <v>0</v>
      </c>
      <c r="G177" s="14">
        <f>IFERROR(100*_xlfn.IFNA(VLOOKUP($B177,KviZDarije4!$A$1:$N$1000, 8, 0), 0)/'TOP SCORES'!E$7,0)</f>
        <v>0</v>
      </c>
      <c r="H177" s="14">
        <f>IFERROR(100*_xlfn.IFNA(VLOOKUP($B177,KviZDarije5!$A$1:$N$1000, 8, 0), 0)/'TOP SCORES'!F$7,0)</f>
        <v>0</v>
      </c>
      <c r="I177" s="14">
        <f>IFERROR(100*_xlfn.IFNA(VLOOKUP($B177,KviZDarije6!$A$1:$N$1000, 8, 0), 0)/'TOP SCORES'!G$7,0)</f>
        <v>0</v>
      </c>
      <c r="J177" s="14">
        <f>IFERROR(100*_xlfn.IFNA(VLOOKUP($B177,KviZDarije7!$A$1:$N$999, 8, 0), 0)/'TOP SCORES'!H$7,0)</f>
        <v>0</v>
      </c>
      <c r="K177" s="14">
        <f>IFERROR(100*_xlfn.IFNA(VLOOKUP($B177,KviZDarije8!$A$1:$N$1000, 8, 0), 0)/'TOP SCORES'!I$7,0)</f>
        <v>33.333333333333336</v>
      </c>
      <c r="L177" s="14">
        <f>IFERROR(100*_xlfn.IFNA(VLOOKUP($B177,KviZDarije9!$A$1:$N$1000, 8, 0), 0)/'TOP SCORES'!J$7,0)</f>
        <v>0</v>
      </c>
      <c r="M177" s="14">
        <f>IFERROR(100*_xlfn.IFNA(VLOOKUP($B177,KviZDarije10!$A$1:$N$1000, 8, 0), 0)/'TOP SCORES'!K$7,0)</f>
        <v>44.444444444444443</v>
      </c>
      <c r="N177" s="14">
        <f>IFERROR(100*_xlfn.IFNA(VLOOKUP($B177,KviZDarije11!$A$1:$N$1000, 8, 0), 0)/'TOP SCORES'!L$7,0)</f>
        <v>0</v>
      </c>
    </row>
    <row r="178" spans="1:14">
      <c r="A178" s="17">
        <f t="shared" ca="1" si="2"/>
        <v>177</v>
      </c>
      <c r="B178" s="12" t="s">
        <v>147</v>
      </c>
      <c r="C178" s="15" cm="1">
        <f t="array" aca="1" ref="C178" ca="1">SUM(LARGE(D178:N178,ROW(INDIRECT("1:8"))))</f>
        <v>76.363636363636374</v>
      </c>
      <c r="D178" s="14">
        <f>IFERROR(100*_xlfn.IFNA(VLOOKUP($B178,KviZDarije1!$A$1:$N$1000, 8, 0), 0)/'TOP SCORES'!B$7,0)</f>
        <v>0</v>
      </c>
      <c r="E178" s="14">
        <f>IFERROR(100*_xlfn.IFNA(VLOOKUP($B178,KviZDarije2!$A$1:$N$1000, 8, 0), 0)/'TOP SCORES'!C$7,0)</f>
        <v>0</v>
      </c>
      <c r="F178" s="14">
        <f>IFERROR(100*_xlfn.IFNA(VLOOKUP($B178,KviZDarije3!$A$1:$N$1000, 8, 0), 0)/'TOP SCORES'!D$7,0)</f>
        <v>36.363636363636367</v>
      </c>
      <c r="G178" s="14">
        <f>IFERROR(100*_xlfn.IFNA(VLOOKUP($B178,KviZDarije4!$A$1:$N$1000, 8, 0), 0)/'TOP SCORES'!E$7,0)</f>
        <v>0</v>
      </c>
      <c r="H178" s="14">
        <f>IFERROR(100*_xlfn.IFNA(VLOOKUP($B178,KviZDarije5!$A$1:$N$1000, 8, 0), 0)/'TOP SCORES'!F$7,0)</f>
        <v>40</v>
      </c>
      <c r="I178" s="14">
        <f>IFERROR(100*_xlfn.IFNA(VLOOKUP($B178,KviZDarije6!$A$1:$N$1000, 8, 0), 0)/'TOP SCORES'!G$7,0)</f>
        <v>0</v>
      </c>
      <c r="J178" s="14">
        <f>IFERROR(100*_xlfn.IFNA(VLOOKUP($B178,KviZDarije7!$A$1:$N$999, 8, 0), 0)/'TOP SCORES'!H$7,0)</f>
        <v>0</v>
      </c>
      <c r="K178" s="14">
        <f>IFERROR(100*_xlfn.IFNA(VLOOKUP($B178,KviZDarije8!$A$1:$N$1000, 8, 0), 0)/'TOP SCORES'!I$7,0)</f>
        <v>0</v>
      </c>
      <c r="L178" s="14">
        <f>IFERROR(100*_xlfn.IFNA(VLOOKUP($B178,KviZDarije9!$A$1:$N$1000, 8, 0), 0)/'TOP SCORES'!J$7,0)</f>
        <v>0</v>
      </c>
      <c r="M178" s="14">
        <f>IFERROR(100*_xlfn.IFNA(VLOOKUP($B178,KviZDarije10!$A$1:$N$1000, 8, 0), 0)/'TOP SCORES'!K$7,0)</f>
        <v>0</v>
      </c>
      <c r="N178" s="14">
        <f>IFERROR(100*_xlfn.IFNA(VLOOKUP($B178,KviZDarije11!$A$1:$N$1000, 8, 0), 0)/'TOP SCORES'!L$7,0)</f>
        <v>0</v>
      </c>
    </row>
    <row r="179" spans="1:14">
      <c r="A179" s="17">
        <f t="shared" ca="1" si="2"/>
        <v>178</v>
      </c>
      <c r="B179" s="12" t="s">
        <v>133</v>
      </c>
      <c r="C179" s="15" cm="1">
        <f t="array" aca="1" ref="C179" ca="1">SUM(LARGE(D179:N179,ROW(INDIRECT("1:8"))))</f>
        <v>72.727272727272734</v>
      </c>
      <c r="D179" s="14">
        <f>IFERROR(100*_xlfn.IFNA(VLOOKUP($B179,KviZDarije1!$A$1:$N$1000, 8, 0), 0)/'TOP SCORES'!B$7,0)</f>
        <v>0</v>
      </c>
      <c r="E179" s="14">
        <f>IFERROR(100*_xlfn.IFNA(VLOOKUP($B179,KviZDarije2!$A$1:$N$1000, 8, 0), 0)/'TOP SCORES'!C$7,0)</f>
        <v>0</v>
      </c>
      <c r="F179" s="14">
        <f>IFERROR(100*_xlfn.IFNA(VLOOKUP($B179,KviZDarije3!$A$1:$N$1000, 8, 0), 0)/'TOP SCORES'!D$7,0)</f>
        <v>72.727272727272734</v>
      </c>
      <c r="G179" s="14">
        <f>IFERROR(100*_xlfn.IFNA(VLOOKUP($B179,KviZDarije4!$A$1:$N$1000, 8, 0), 0)/'TOP SCORES'!E$7,0)</f>
        <v>0</v>
      </c>
      <c r="H179" s="14">
        <f>IFERROR(100*_xlfn.IFNA(VLOOKUP($B179,KviZDarije5!$A$1:$N$1000, 8, 0), 0)/'TOP SCORES'!F$7,0)</f>
        <v>0</v>
      </c>
      <c r="I179" s="14">
        <f>IFERROR(100*_xlfn.IFNA(VLOOKUP($B179,KviZDarije6!$A$1:$N$1000, 8, 0), 0)/'TOP SCORES'!G$7,0)</f>
        <v>0</v>
      </c>
      <c r="J179" s="14">
        <f>IFERROR(100*_xlfn.IFNA(VLOOKUP($B179,KviZDarije7!$A$1:$N$999, 8, 0), 0)/'TOP SCORES'!H$7,0)</f>
        <v>0</v>
      </c>
      <c r="K179" s="14">
        <f>IFERROR(100*_xlfn.IFNA(VLOOKUP($B179,KviZDarije8!$A$1:$N$1000, 8, 0), 0)/'TOP SCORES'!I$7,0)</f>
        <v>0</v>
      </c>
      <c r="L179" s="14">
        <f>IFERROR(100*_xlfn.IFNA(VLOOKUP($B179,KviZDarije9!$A$1:$N$1000, 8, 0), 0)/'TOP SCORES'!J$7,0)</f>
        <v>0</v>
      </c>
      <c r="M179" s="14">
        <f>IFERROR(100*_xlfn.IFNA(VLOOKUP($B179,KviZDarije10!$A$1:$N$1000, 8, 0), 0)/'TOP SCORES'!K$7,0)</f>
        <v>0</v>
      </c>
      <c r="N179" s="14">
        <f>IFERROR(100*_xlfn.IFNA(VLOOKUP($B179,KviZDarije11!$A$1:$N$1000, 8, 0), 0)/'TOP SCORES'!L$7,0)</f>
        <v>0</v>
      </c>
    </row>
    <row r="180" spans="1:14">
      <c r="A180" s="17">
        <f t="shared" ca="1" si="2"/>
        <v>178</v>
      </c>
      <c r="B180" s="12" t="s">
        <v>135</v>
      </c>
      <c r="C180" s="15" cm="1">
        <f t="array" aca="1" ref="C180" ca="1">SUM(LARGE(D180:N180,ROW(INDIRECT("1:8"))))</f>
        <v>72.727272727272734</v>
      </c>
      <c r="D180" s="14">
        <f>IFERROR(100*_xlfn.IFNA(VLOOKUP($B180,KviZDarije1!$A$1:$N$1000, 8, 0), 0)/'TOP SCORES'!B$7,0)</f>
        <v>0</v>
      </c>
      <c r="E180" s="14">
        <f>IFERROR(100*_xlfn.IFNA(VLOOKUP($B180,KviZDarije2!$A$1:$N$1000, 8, 0), 0)/'TOP SCORES'!C$7,0)</f>
        <v>0</v>
      </c>
      <c r="F180" s="14">
        <f>IFERROR(100*_xlfn.IFNA(VLOOKUP($B180,KviZDarije3!$A$1:$N$1000, 8, 0), 0)/'TOP SCORES'!D$7,0)</f>
        <v>72.727272727272734</v>
      </c>
      <c r="G180" s="14">
        <f>IFERROR(100*_xlfn.IFNA(VLOOKUP($B180,KviZDarije4!$A$1:$N$1000, 8, 0), 0)/'TOP SCORES'!E$7,0)</f>
        <v>0</v>
      </c>
      <c r="H180" s="14">
        <f>IFERROR(100*_xlfn.IFNA(VLOOKUP($B180,KviZDarije5!$A$1:$N$1000, 8, 0), 0)/'TOP SCORES'!F$7,0)</f>
        <v>0</v>
      </c>
      <c r="I180" s="14">
        <f>IFERROR(100*_xlfn.IFNA(VLOOKUP($B180,KviZDarije6!$A$1:$N$1000, 8, 0), 0)/'TOP SCORES'!G$7,0)</f>
        <v>0</v>
      </c>
      <c r="J180" s="14">
        <f>IFERROR(100*_xlfn.IFNA(VLOOKUP($B180,KviZDarije7!$A$1:$N$999, 8, 0), 0)/'TOP SCORES'!H$7,0)</f>
        <v>0</v>
      </c>
      <c r="K180" s="14">
        <f>IFERROR(100*_xlfn.IFNA(VLOOKUP($B180,KviZDarije8!$A$1:$N$1000, 8, 0), 0)/'TOP SCORES'!I$7,0)</f>
        <v>0</v>
      </c>
      <c r="L180" s="14">
        <f>IFERROR(100*_xlfn.IFNA(VLOOKUP($B180,KviZDarije9!$A$1:$N$1000, 8, 0), 0)/'TOP SCORES'!J$7,0)</f>
        <v>0</v>
      </c>
      <c r="M180" s="14">
        <f>IFERROR(100*_xlfn.IFNA(VLOOKUP($B180,KviZDarije10!$A$1:$N$1000, 8, 0), 0)/'TOP SCORES'!K$7,0)</f>
        <v>0</v>
      </c>
      <c r="N180" s="14">
        <f>IFERROR(100*_xlfn.IFNA(VLOOKUP($B180,KviZDarije11!$A$1:$N$1000, 8, 0), 0)/'TOP SCORES'!L$7,0)</f>
        <v>0</v>
      </c>
    </row>
    <row r="181" spans="1:14">
      <c r="A181" s="17">
        <f t="shared" ca="1" si="2"/>
        <v>180</v>
      </c>
      <c r="B181" s="33" t="s">
        <v>318</v>
      </c>
      <c r="C181" s="15" cm="1">
        <f t="array" aca="1" ref="C181" ca="1">SUM(LARGE(D181:N181,ROW(INDIRECT("1:8"))))</f>
        <v>72.222222222222229</v>
      </c>
      <c r="D181" s="14">
        <f>IFERROR(100*_xlfn.IFNA(VLOOKUP($B181,KviZDarije1!$A$1:$N$1000, 8, 0), 0)/'TOP SCORES'!B$7,0)</f>
        <v>0</v>
      </c>
      <c r="E181" s="14">
        <f>IFERROR(100*_xlfn.IFNA(VLOOKUP($B181,KviZDarije2!$A$1:$N$1000, 8, 0), 0)/'TOP SCORES'!C$7,0)</f>
        <v>0</v>
      </c>
      <c r="F181" s="14">
        <f>IFERROR(100*_xlfn.IFNA(VLOOKUP($B181,KviZDarije3!$A$1:$N$1000, 8, 0), 0)/'TOP SCORES'!D$7,0)</f>
        <v>0</v>
      </c>
      <c r="G181" s="14">
        <f>IFERROR(100*_xlfn.IFNA(VLOOKUP($B181,KviZDarije4!$A$1:$N$1000, 8, 0), 0)/'TOP SCORES'!E$7,0)</f>
        <v>0</v>
      </c>
      <c r="H181" s="14">
        <f>IFERROR(100*_xlfn.IFNA(VLOOKUP($B181,KviZDarije5!$A$1:$N$1000, 8, 0), 0)/'TOP SCORES'!F$7,0)</f>
        <v>0</v>
      </c>
      <c r="I181" s="14">
        <f>IFERROR(100*_xlfn.IFNA(VLOOKUP($B181,KviZDarije6!$A$1:$N$1000, 8, 0), 0)/'TOP SCORES'!G$7,0)</f>
        <v>0</v>
      </c>
      <c r="J181" s="14">
        <f>IFERROR(100*_xlfn.IFNA(VLOOKUP($B181,KviZDarije7!$A$1:$N$999, 8, 0), 0)/'TOP SCORES'!H$7,0)</f>
        <v>0</v>
      </c>
      <c r="K181" s="14">
        <f>IFERROR(100*_xlfn.IFNA(VLOOKUP($B181,KviZDarije8!$A$1:$N$1000, 8, 0), 0)/'TOP SCORES'!I$7,0)</f>
        <v>0</v>
      </c>
      <c r="L181" s="14">
        <f>IFERROR(100*_xlfn.IFNA(VLOOKUP($B181,KviZDarije9!$A$1:$N$1000, 8, 0), 0)/'TOP SCORES'!J$7,0)</f>
        <v>0</v>
      </c>
      <c r="M181" s="14">
        <f>IFERROR(100*_xlfn.IFNA(VLOOKUP($B181,KviZDarije10!$A$1:$N$1000, 8, 0), 0)/'TOP SCORES'!K$7,0)</f>
        <v>22.222222222222221</v>
      </c>
      <c r="N181" s="14">
        <f>IFERROR(100*_xlfn.IFNA(VLOOKUP($B181,KviZDarije11!$A$1:$N$1000, 8, 0), 0)/'TOP SCORES'!L$7,0)</f>
        <v>50</v>
      </c>
    </row>
    <row r="182" spans="1:14">
      <c r="A182" s="17">
        <f t="shared" ca="1" si="2"/>
        <v>181</v>
      </c>
      <c r="B182" s="90" t="s">
        <v>329</v>
      </c>
      <c r="C182" s="15" cm="1">
        <f t="array" aca="1" ref="C182" ca="1">SUM(LARGE(D182:N182,ROW(INDIRECT("1:8"))))</f>
        <v>70</v>
      </c>
      <c r="D182" s="14">
        <f>IFERROR(100*_xlfn.IFNA(VLOOKUP($B182,KviZDarije1!$A$1:$N$1000, 8, 0), 0)/'TOP SCORES'!B$7,0)</f>
        <v>0</v>
      </c>
      <c r="E182" s="14">
        <f>IFERROR(100*_xlfn.IFNA(VLOOKUP($B182,KviZDarije2!$A$1:$N$1000, 8, 0), 0)/'TOP SCORES'!C$7,0)</f>
        <v>0</v>
      </c>
      <c r="F182" s="14">
        <f>IFERROR(100*_xlfn.IFNA(VLOOKUP($B182,KviZDarije3!$A$1:$N$1000, 8, 0), 0)/'TOP SCORES'!D$7,0)</f>
        <v>0</v>
      </c>
      <c r="G182" s="14">
        <f>IFERROR(100*_xlfn.IFNA(VLOOKUP($B182,KviZDarije4!$A$1:$N$1000, 8, 0), 0)/'TOP SCORES'!E$7,0)</f>
        <v>0</v>
      </c>
      <c r="H182" s="14">
        <f>IFERROR(100*_xlfn.IFNA(VLOOKUP($B182,KviZDarije5!$A$1:$N$1000, 8, 0), 0)/'TOP SCORES'!F$7,0)</f>
        <v>0</v>
      </c>
      <c r="I182" s="14">
        <f>IFERROR(100*_xlfn.IFNA(VLOOKUP($B182,KviZDarije6!$A$1:$N$1000, 8, 0), 0)/'TOP SCORES'!G$7,0)</f>
        <v>0</v>
      </c>
      <c r="J182" s="14">
        <f>IFERROR(100*_xlfn.IFNA(VLOOKUP($B182,KviZDarije7!$A$1:$N$999, 8, 0), 0)/'TOP SCORES'!H$7,0)</f>
        <v>0</v>
      </c>
      <c r="K182" s="14">
        <f>IFERROR(100*_xlfn.IFNA(VLOOKUP($B182,KviZDarije8!$A$1:$N$1000, 8, 0), 0)/'TOP SCORES'!I$7,0)</f>
        <v>0</v>
      </c>
      <c r="L182" s="14">
        <f>IFERROR(100*_xlfn.IFNA(VLOOKUP($B182,KviZDarije9!$A$1:$N$1000, 8, 0), 0)/'TOP SCORES'!J$7,0)</f>
        <v>0</v>
      </c>
      <c r="M182" s="14">
        <f>IFERROR(100*_xlfn.IFNA(VLOOKUP($B182,KviZDarije10!$A$1:$N$1000, 8, 0), 0)/'TOP SCORES'!K$7,0)</f>
        <v>0</v>
      </c>
      <c r="N182" s="14">
        <f>IFERROR(100*_xlfn.IFNA(VLOOKUP($B182,KviZDarije11!$A$1:$N$1000, 8, 0), 0)/'TOP SCORES'!L$7,0)</f>
        <v>70</v>
      </c>
    </row>
    <row r="183" spans="1:14">
      <c r="A183" s="17">
        <f t="shared" ca="1" si="2"/>
        <v>182</v>
      </c>
      <c r="B183" s="12" t="s">
        <v>232</v>
      </c>
      <c r="C183" s="15" cm="1">
        <f t="array" aca="1" ref="C183" ca="1">SUM(LARGE(D183:N183,ROW(INDIRECT("1:8"))))</f>
        <v>69.696969696969703</v>
      </c>
      <c r="D183" s="14">
        <f>IFERROR(100*_xlfn.IFNA(VLOOKUP($B183,KviZDarije1!$A$1:$N$1000, 8, 0), 0)/'TOP SCORES'!B$7,0)</f>
        <v>0</v>
      </c>
      <c r="E183" s="14">
        <f>IFERROR(100*_xlfn.IFNA(VLOOKUP($B183,KviZDarije2!$A$1:$N$1000, 8, 0), 0)/'TOP SCORES'!C$7,0)</f>
        <v>0</v>
      </c>
      <c r="F183" s="14">
        <f>IFERROR(100*_xlfn.IFNA(VLOOKUP($B183,KviZDarije3!$A$1:$N$1000, 8, 0), 0)/'TOP SCORES'!D$7,0)</f>
        <v>36.363636363636367</v>
      </c>
      <c r="G183" s="14">
        <f>IFERROR(100*_xlfn.IFNA(VLOOKUP($B183,KviZDarije4!$A$1:$N$1000, 8, 0), 0)/'TOP SCORES'!E$7,0)</f>
        <v>0</v>
      </c>
      <c r="H183" s="14">
        <f>IFERROR(100*_xlfn.IFNA(VLOOKUP($B183,KviZDarije5!$A$1:$N$1000, 8, 0), 0)/'TOP SCORES'!F$7,0)</f>
        <v>0</v>
      </c>
      <c r="I183" s="14">
        <f>IFERROR(100*_xlfn.IFNA(VLOOKUP($B183,KviZDarije6!$A$1:$N$1000, 8, 0), 0)/'TOP SCORES'!G$7,0)</f>
        <v>0</v>
      </c>
      <c r="J183" s="14">
        <f>IFERROR(100*_xlfn.IFNA(VLOOKUP($B183,KviZDarije7!$A$1:$N$999, 8, 0), 0)/'TOP SCORES'!H$7,0)</f>
        <v>0</v>
      </c>
      <c r="K183" s="14">
        <f>IFERROR(100*_xlfn.IFNA(VLOOKUP($B183,KviZDarije8!$A$1:$N$1000, 8, 0), 0)/'TOP SCORES'!I$7,0)</f>
        <v>0</v>
      </c>
      <c r="L183" s="14">
        <f>IFERROR(100*_xlfn.IFNA(VLOOKUP($B183,KviZDarije9!$A$1:$N$1000, 8, 0), 0)/'TOP SCORES'!J$7,0)</f>
        <v>0</v>
      </c>
      <c r="M183" s="14">
        <f>IFERROR(100*_xlfn.IFNA(VLOOKUP($B183,KviZDarije10!$A$1:$N$1000, 8, 0), 0)/'TOP SCORES'!K$7,0)</f>
        <v>33.333333333333336</v>
      </c>
      <c r="N183" s="14">
        <f>IFERROR(100*_xlfn.IFNA(VLOOKUP($B183,KviZDarije11!$A$1:$N$1000, 8, 0), 0)/'TOP SCORES'!L$7,0)</f>
        <v>0</v>
      </c>
    </row>
    <row r="184" spans="1:14">
      <c r="A184" s="17">
        <f t="shared" ca="1" si="2"/>
        <v>183</v>
      </c>
      <c r="B184" s="12" t="s">
        <v>235</v>
      </c>
      <c r="C184" s="15" cm="1">
        <f t="array" aca="1" ref="C184" ca="1">SUM(LARGE(D184:N184,ROW(INDIRECT("1:8"))))</f>
        <v>63.636363636363633</v>
      </c>
      <c r="D184" s="14">
        <f>IFERROR(100*_xlfn.IFNA(VLOOKUP($B184,KviZDarije1!$A$1:$N$1000, 8, 0), 0)/'TOP SCORES'!B$7,0)</f>
        <v>0</v>
      </c>
      <c r="E184" s="14">
        <f>IFERROR(100*_xlfn.IFNA(VLOOKUP($B184,KviZDarije2!$A$1:$N$1000, 8, 0), 0)/'TOP SCORES'!C$7,0)</f>
        <v>0</v>
      </c>
      <c r="F184" s="14">
        <f>IFERROR(100*_xlfn.IFNA(VLOOKUP($B184,KviZDarije3!$A$1:$N$1000, 8, 0), 0)/'TOP SCORES'!D$7,0)</f>
        <v>63.636363636363633</v>
      </c>
      <c r="G184" s="14">
        <f>IFERROR(100*_xlfn.IFNA(VLOOKUP($B184,KviZDarije4!$A$1:$N$1000, 8, 0), 0)/'TOP SCORES'!E$7,0)</f>
        <v>0</v>
      </c>
      <c r="H184" s="14">
        <f>IFERROR(100*_xlfn.IFNA(VLOOKUP($B184,KviZDarije5!$A$1:$N$1000, 8, 0), 0)/'TOP SCORES'!F$7,0)</f>
        <v>0</v>
      </c>
      <c r="I184" s="14">
        <f>IFERROR(100*_xlfn.IFNA(VLOOKUP($B184,KviZDarije6!$A$1:$N$1000, 8, 0), 0)/'TOP SCORES'!G$7,0)</f>
        <v>0</v>
      </c>
      <c r="J184" s="14">
        <f>IFERROR(100*_xlfn.IFNA(VLOOKUP($B184,KviZDarije7!$A$1:$N$999, 8, 0), 0)/'TOP SCORES'!H$7,0)</f>
        <v>0</v>
      </c>
      <c r="K184" s="14">
        <f>IFERROR(100*_xlfn.IFNA(VLOOKUP($B184,KviZDarije8!$A$1:$N$1000, 8, 0), 0)/'TOP SCORES'!I$7,0)</f>
        <v>0</v>
      </c>
      <c r="L184" s="14">
        <f>IFERROR(100*_xlfn.IFNA(VLOOKUP($B184,KviZDarije9!$A$1:$N$1000, 8, 0), 0)/'TOP SCORES'!J$7,0)</f>
        <v>0</v>
      </c>
      <c r="M184" s="14">
        <f>IFERROR(100*_xlfn.IFNA(VLOOKUP($B184,KviZDarije10!$A$1:$N$1000, 8, 0), 0)/'TOP SCORES'!K$7,0)</f>
        <v>0</v>
      </c>
      <c r="N184" s="14">
        <f>IFERROR(100*_xlfn.IFNA(VLOOKUP($B184,KviZDarije11!$A$1:$N$1000, 8, 0), 0)/'TOP SCORES'!L$7,0)</f>
        <v>0</v>
      </c>
    </row>
    <row r="185" spans="1:14">
      <c r="A185" s="17">
        <f t="shared" ca="1" si="2"/>
        <v>184</v>
      </c>
      <c r="B185" s="12" t="s">
        <v>221</v>
      </c>
      <c r="C185" s="15" cm="1">
        <f t="array" aca="1" ref="C185" ca="1">SUM(LARGE(D185:N185,ROW(INDIRECT("1:8"))))</f>
        <v>63.333333333333336</v>
      </c>
      <c r="D185" s="14">
        <f>IFERROR(100*_xlfn.IFNA(VLOOKUP($B185,KviZDarije1!$A$1:$N$1000, 8, 0), 0)/'TOP SCORES'!B$7,0)</f>
        <v>0</v>
      </c>
      <c r="E185" s="14">
        <f>IFERROR(100*_xlfn.IFNA(VLOOKUP($B185,KviZDarije2!$A$1:$N$1000, 8, 0), 0)/'TOP SCORES'!C$7,0)</f>
        <v>10</v>
      </c>
      <c r="F185" s="14">
        <f>IFERROR(100*_xlfn.IFNA(VLOOKUP($B185,KviZDarije3!$A$1:$N$1000, 8, 0), 0)/'TOP SCORES'!D$7,0)</f>
        <v>0</v>
      </c>
      <c r="G185" s="14">
        <f>IFERROR(100*_xlfn.IFNA(VLOOKUP($B185,KviZDarije4!$A$1:$N$1000, 8, 0), 0)/'TOP SCORES'!E$7,0)</f>
        <v>0</v>
      </c>
      <c r="H185" s="14">
        <f>IFERROR(100*_xlfn.IFNA(VLOOKUP($B185,KviZDarije5!$A$1:$N$1000, 8, 0), 0)/'TOP SCORES'!F$7,0)</f>
        <v>0</v>
      </c>
      <c r="I185" s="14">
        <f>IFERROR(100*_xlfn.IFNA(VLOOKUP($B185,KviZDarije6!$A$1:$N$1000, 8, 0), 0)/'TOP SCORES'!G$7,0)</f>
        <v>0</v>
      </c>
      <c r="J185" s="14">
        <f>IFERROR(100*_xlfn.IFNA(VLOOKUP($B185,KviZDarije7!$A$1:$N$999, 8, 0), 0)/'TOP SCORES'!H$7,0)</f>
        <v>20</v>
      </c>
      <c r="K185" s="14">
        <f>IFERROR(100*_xlfn.IFNA(VLOOKUP($B185,KviZDarije8!$A$1:$N$1000, 8, 0), 0)/'TOP SCORES'!I$7,0)</f>
        <v>33.333333333333336</v>
      </c>
      <c r="L185" s="14">
        <f>IFERROR(100*_xlfn.IFNA(VLOOKUP($B185,KviZDarije9!$A$1:$N$1000, 8, 0), 0)/'TOP SCORES'!J$7,0)</f>
        <v>0</v>
      </c>
      <c r="M185" s="14">
        <f>IFERROR(100*_xlfn.IFNA(VLOOKUP($B185,KviZDarije10!$A$1:$N$1000, 8, 0), 0)/'TOP SCORES'!K$7,0)</f>
        <v>0</v>
      </c>
      <c r="N185" s="14">
        <f>IFERROR(100*_xlfn.IFNA(VLOOKUP($B185,KviZDarije11!$A$1:$N$1000, 8, 0), 0)/'TOP SCORES'!L$7,0)</f>
        <v>0</v>
      </c>
    </row>
    <row r="186" spans="1:14">
      <c r="A186" s="17">
        <f t="shared" ca="1" si="2"/>
        <v>185</v>
      </c>
      <c r="B186" s="12" t="s">
        <v>222</v>
      </c>
      <c r="C186" s="15" cm="1">
        <f t="array" aca="1" ref="C186" ca="1">SUM(LARGE(D186:N186,ROW(INDIRECT("1:8"))))</f>
        <v>61.111111111111114</v>
      </c>
      <c r="D186" s="14">
        <f>IFERROR(100*_xlfn.IFNA(VLOOKUP($B186,KviZDarije1!$A$1:$N$1000, 8, 0), 0)/'TOP SCORES'!B$7,0)</f>
        <v>0</v>
      </c>
      <c r="E186" s="14">
        <f>IFERROR(100*_xlfn.IFNA(VLOOKUP($B186,KviZDarije2!$A$1:$N$1000, 8, 0), 0)/'TOP SCORES'!C$7,0)</f>
        <v>30</v>
      </c>
      <c r="F186" s="14">
        <f>IFERROR(100*_xlfn.IFNA(VLOOKUP($B186,KviZDarije3!$A$1:$N$1000, 8, 0), 0)/'TOP SCORES'!D$7,0)</f>
        <v>0</v>
      </c>
      <c r="G186" s="14">
        <f>IFERROR(100*_xlfn.IFNA(VLOOKUP($B186,KviZDarije4!$A$1:$N$1000, 8, 0), 0)/'TOP SCORES'!E$7,0)</f>
        <v>0</v>
      </c>
      <c r="H186" s="14">
        <f>IFERROR(100*_xlfn.IFNA(VLOOKUP($B186,KviZDarije5!$A$1:$N$1000, 8, 0), 0)/'TOP SCORES'!F$7,0)</f>
        <v>20</v>
      </c>
      <c r="I186" s="14">
        <f>IFERROR(100*_xlfn.IFNA(VLOOKUP($B186,KviZDarije6!$A$1:$N$1000, 8, 0), 0)/'TOP SCORES'!G$7,0)</f>
        <v>11.111111111111111</v>
      </c>
      <c r="J186" s="14">
        <f>IFERROR(100*_xlfn.IFNA(VLOOKUP($B186,KviZDarije7!$A$1:$N$999, 8, 0), 0)/'TOP SCORES'!H$7,0)</f>
        <v>0</v>
      </c>
      <c r="K186" s="14">
        <f>IFERROR(100*_xlfn.IFNA(VLOOKUP($B186,KviZDarije8!$A$1:$N$1000, 8, 0), 0)/'TOP SCORES'!I$7,0)</f>
        <v>0</v>
      </c>
      <c r="L186" s="14">
        <f>IFERROR(100*_xlfn.IFNA(VLOOKUP($B186,KviZDarije9!$A$1:$N$1000, 8, 0), 0)/'TOP SCORES'!J$7,0)</f>
        <v>0</v>
      </c>
      <c r="M186" s="14">
        <f>IFERROR(100*_xlfn.IFNA(VLOOKUP($B186,KviZDarije10!$A$1:$N$1000, 8, 0), 0)/'TOP SCORES'!K$7,0)</f>
        <v>0</v>
      </c>
      <c r="N186" s="14">
        <f>IFERROR(100*_xlfn.IFNA(VLOOKUP($B186,KviZDarije11!$A$1:$N$1000, 8, 0), 0)/'TOP SCORES'!L$7,0)</f>
        <v>0</v>
      </c>
    </row>
    <row r="187" spans="1:14">
      <c r="A187" s="17">
        <f t="shared" ca="1" si="2"/>
        <v>185</v>
      </c>
      <c r="B187" s="12" t="s">
        <v>198</v>
      </c>
      <c r="C187" s="15" cm="1">
        <f t="array" aca="1" ref="C187" ca="1">SUM(LARGE(D187:N187,ROW(INDIRECT("1:8"))))</f>
        <v>61.111111111111114</v>
      </c>
      <c r="D187" s="14">
        <f>IFERROR(100*_xlfn.IFNA(VLOOKUP($B187,KviZDarije1!$A$1:$N$1000, 8, 0), 0)/'TOP SCORES'!B$7,0)</f>
        <v>50</v>
      </c>
      <c r="E187" s="14">
        <f>IFERROR(100*_xlfn.IFNA(VLOOKUP($B187,KviZDarije2!$A$1:$N$1000, 8, 0), 0)/'TOP SCORES'!C$7,0)</f>
        <v>0</v>
      </c>
      <c r="F187" s="14">
        <f>IFERROR(100*_xlfn.IFNA(VLOOKUP($B187,KviZDarije3!$A$1:$N$1000, 8, 0), 0)/'TOP SCORES'!D$7,0)</f>
        <v>0</v>
      </c>
      <c r="G187" s="14">
        <f>IFERROR(100*_xlfn.IFNA(VLOOKUP($B187,KviZDarije4!$A$1:$N$1000, 8, 0), 0)/'TOP SCORES'!E$7,0)</f>
        <v>0</v>
      </c>
      <c r="H187" s="14">
        <f>IFERROR(100*_xlfn.IFNA(VLOOKUP($B187,KviZDarije5!$A$1:$N$1000, 8, 0), 0)/'TOP SCORES'!F$7,0)</f>
        <v>0</v>
      </c>
      <c r="I187" s="14">
        <f>IFERROR(100*_xlfn.IFNA(VLOOKUP($B187,KviZDarije6!$A$1:$N$1000, 8, 0), 0)/'TOP SCORES'!G$7,0)</f>
        <v>0</v>
      </c>
      <c r="J187" s="14">
        <f>IFERROR(100*_xlfn.IFNA(VLOOKUP($B187,KviZDarije7!$A$1:$N$999, 8, 0), 0)/'TOP SCORES'!H$7,0)</f>
        <v>0</v>
      </c>
      <c r="K187" s="14">
        <f>IFERROR(100*_xlfn.IFNA(VLOOKUP($B187,KviZDarije8!$A$1:$N$1000, 8, 0), 0)/'TOP SCORES'!I$7,0)</f>
        <v>0</v>
      </c>
      <c r="L187" s="14">
        <f>IFERROR(100*_xlfn.IFNA(VLOOKUP($B187,KviZDarije9!$A$1:$N$1000, 8, 0), 0)/'TOP SCORES'!J$7,0)</f>
        <v>0</v>
      </c>
      <c r="M187" s="14">
        <f>IFERROR(100*_xlfn.IFNA(VLOOKUP($B187,KviZDarije10!$A$1:$N$1000, 8, 0), 0)/'TOP SCORES'!K$7,0)</f>
        <v>11.111111111111111</v>
      </c>
      <c r="N187" s="14">
        <f>IFERROR(100*_xlfn.IFNA(VLOOKUP($B187,KviZDarije11!$A$1:$N$1000, 8, 0), 0)/'TOP SCORES'!L$7,0)</f>
        <v>0</v>
      </c>
    </row>
    <row r="188" spans="1:14">
      <c r="A188" s="17">
        <f t="shared" ca="1" si="2"/>
        <v>187</v>
      </c>
      <c r="B188" s="33" t="s">
        <v>255</v>
      </c>
      <c r="C188" s="15" cm="1">
        <f t="array" aca="1" ref="C188" ca="1">SUM(LARGE(D188:N188,ROW(INDIRECT("1:8"))))</f>
        <v>60</v>
      </c>
      <c r="D188" s="14">
        <f>IFERROR(100*_xlfn.IFNA(VLOOKUP($B188,KviZDarije1!$A$1:$N$1000, 8, 0), 0)/'TOP SCORES'!B$7,0)</f>
        <v>0</v>
      </c>
      <c r="E188" s="14">
        <f>IFERROR(100*_xlfn.IFNA(VLOOKUP($B188,KviZDarije2!$A$1:$N$1000, 8, 0), 0)/'TOP SCORES'!C$7,0)</f>
        <v>0</v>
      </c>
      <c r="F188" s="14">
        <f>IFERROR(100*_xlfn.IFNA(VLOOKUP($B188,KviZDarije3!$A$1:$N$1000, 8, 0), 0)/'TOP SCORES'!D$7,0)</f>
        <v>0</v>
      </c>
      <c r="G188" s="14">
        <f>IFERROR(100*_xlfn.IFNA(VLOOKUP($B188,KviZDarije4!$A$1:$N$1000, 8, 0), 0)/'TOP SCORES'!E$7,0)</f>
        <v>60</v>
      </c>
      <c r="H188" s="14">
        <f>IFERROR(100*_xlfn.IFNA(VLOOKUP($B188,KviZDarije5!$A$1:$N$1000, 8, 0), 0)/'TOP SCORES'!F$7,0)</f>
        <v>0</v>
      </c>
      <c r="I188" s="14">
        <f>IFERROR(100*_xlfn.IFNA(VLOOKUP($B188,KviZDarije6!$A$1:$N$1000, 8, 0), 0)/'TOP SCORES'!G$7,0)</f>
        <v>0</v>
      </c>
      <c r="J188" s="14">
        <f>IFERROR(100*_xlfn.IFNA(VLOOKUP($B188,KviZDarije7!$A$1:$N$999, 8, 0), 0)/'TOP SCORES'!H$7,0)</f>
        <v>0</v>
      </c>
      <c r="K188" s="14">
        <f>IFERROR(100*_xlfn.IFNA(VLOOKUP($B188,KviZDarije8!$A$1:$N$1000, 8, 0), 0)/'TOP SCORES'!I$7,0)</f>
        <v>0</v>
      </c>
      <c r="L188" s="14">
        <f>IFERROR(100*_xlfn.IFNA(VLOOKUP($B188,KviZDarije9!$A$1:$N$1000, 8, 0), 0)/'TOP SCORES'!J$7,0)</f>
        <v>0</v>
      </c>
      <c r="M188" s="14">
        <f>IFERROR(100*_xlfn.IFNA(VLOOKUP($B188,KviZDarije10!$A$1:$N$1000, 8, 0), 0)/'TOP SCORES'!K$7,0)</f>
        <v>0</v>
      </c>
      <c r="N188" s="14">
        <f>IFERROR(100*_xlfn.IFNA(VLOOKUP($B188,KviZDarije11!$A$1:$N$1000, 8, 0), 0)/'TOP SCORES'!L$7,0)</f>
        <v>0</v>
      </c>
    </row>
    <row r="189" spans="1:14">
      <c r="A189" s="17">
        <f t="shared" ca="1" si="2"/>
        <v>187</v>
      </c>
      <c r="B189" s="33" t="s">
        <v>259</v>
      </c>
      <c r="C189" s="15" cm="1">
        <f t="array" aca="1" ref="C189" ca="1">SUM(LARGE(D189:N189,ROW(INDIRECT("1:8"))))</f>
        <v>60</v>
      </c>
      <c r="D189" s="14">
        <f>IFERROR(100*_xlfn.IFNA(VLOOKUP($B189,KviZDarije1!$A$1:$N$1000, 8, 0), 0)/'TOP SCORES'!B$7,0)</f>
        <v>0</v>
      </c>
      <c r="E189" s="14">
        <f>IFERROR(100*_xlfn.IFNA(VLOOKUP($B189,KviZDarije2!$A$1:$N$1000, 8, 0), 0)/'TOP SCORES'!C$7,0)</f>
        <v>0</v>
      </c>
      <c r="F189" s="14">
        <f>IFERROR(100*_xlfn.IFNA(VLOOKUP($B189,KviZDarije3!$A$1:$N$1000, 8, 0), 0)/'TOP SCORES'!D$7,0)</f>
        <v>0</v>
      </c>
      <c r="G189" s="14">
        <f>IFERROR(100*_xlfn.IFNA(VLOOKUP($B189,KviZDarije4!$A$1:$N$1000, 8, 0), 0)/'TOP SCORES'!E$7,0)</f>
        <v>60</v>
      </c>
      <c r="H189" s="14">
        <f>IFERROR(100*_xlfn.IFNA(VLOOKUP($B189,KviZDarije5!$A$1:$N$1000, 8, 0), 0)/'TOP SCORES'!F$7,0)</f>
        <v>0</v>
      </c>
      <c r="I189" s="14">
        <f>IFERROR(100*_xlfn.IFNA(VLOOKUP($B189,KviZDarije6!$A$1:$N$1000, 8, 0), 0)/'TOP SCORES'!G$7,0)</f>
        <v>0</v>
      </c>
      <c r="J189" s="14">
        <f>IFERROR(100*_xlfn.IFNA(VLOOKUP($B189,KviZDarije7!$A$1:$N$999, 8, 0), 0)/'TOP SCORES'!H$7,0)</f>
        <v>0</v>
      </c>
      <c r="K189" s="14">
        <f>IFERROR(100*_xlfn.IFNA(VLOOKUP($B189,KviZDarije8!$A$1:$N$1000, 8, 0), 0)/'TOP SCORES'!I$7,0)</f>
        <v>0</v>
      </c>
      <c r="L189" s="14">
        <f>IFERROR(100*_xlfn.IFNA(VLOOKUP($B189,KviZDarije9!$A$1:$N$1000, 8, 0), 0)/'TOP SCORES'!J$7,0)</f>
        <v>0</v>
      </c>
      <c r="M189" s="14">
        <f>IFERROR(100*_xlfn.IFNA(VLOOKUP($B189,KviZDarije10!$A$1:$N$1000, 8, 0), 0)/'TOP SCORES'!K$7,0)</f>
        <v>0</v>
      </c>
      <c r="N189" s="14">
        <f>IFERROR(100*_xlfn.IFNA(VLOOKUP($B189,KviZDarije11!$A$1:$N$1000, 8, 0), 0)/'TOP SCORES'!L$7,0)</f>
        <v>0</v>
      </c>
    </row>
    <row r="190" spans="1:14">
      <c r="A190" s="17">
        <f t="shared" ca="1" si="2"/>
        <v>187</v>
      </c>
      <c r="B190" s="33" t="s">
        <v>249</v>
      </c>
      <c r="C190" s="15" cm="1">
        <f t="array" aca="1" ref="C190" ca="1">SUM(LARGE(D190:N190,ROW(INDIRECT("1:8"))))</f>
        <v>60</v>
      </c>
      <c r="D190" s="14">
        <f>IFERROR(100*_xlfn.IFNA(VLOOKUP($B190,KviZDarije1!$A$1:$N$1000, 8, 0), 0)/'TOP SCORES'!B$7,0)</f>
        <v>0</v>
      </c>
      <c r="E190" s="14">
        <f>IFERROR(100*_xlfn.IFNA(VLOOKUP($B190,KviZDarije2!$A$1:$N$1000, 8, 0), 0)/'TOP SCORES'!C$7,0)</f>
        <v>0</v>
      </c>
      <c r="F190" s="14">
        <f>IFERROR(100*_xlfn.IFNA(VLOOKUP($B190,KviZDarije3!$A$1:$N$1000, 8, 0), 0)/'TOP SCORES'!D$7,0)</f>
        <v>0</v>
      </c>
      <c r="G190" s="14">
        <f>IFERROR(100*_xlfn.IFNA(VLOOKUP($B190,KviZDarije4!$A$1:$N$1000, 8, 0), 0)/'TOP SCORES'!E$7,0)</f>
        <v>60</v>
      </c>
      <c r="H190" s="14">
        <f>IFERROR(100*_xlfn.IFNA(VLOOKUP($B190,KviZDarije5!$A$1:$N$1000, 8, 0), 0)/'TOP SCORES'!F$7,0)</f>
        <v>0</v>
      </c>
      <c r="I190" s="14">
        <f>IFERROR(100*_xlfn.IFNA(VLOOKUP($B190,KviZDarije6!$A$1:$N$1000, 8, 0), 0)/'TOP SCORES'!G$7,0)</f>
        <v>0</v>
      </c>
      <c r="J190" s="14">
        <f>IFERROR(100*_xlfn.IFNA(VLOOKUP($B190,KviZDarije7!$A$1:$N$999, 8, 0), 0)/'TOP SCORES'!H$7,0)</f>
        <v>0</v>
      </c>
      <c r="K190" s="14">
        <f>IFERROR(100*_xlfn.IFNA(VLOOKUP($B190,KviZDarije8!$A$1:$N$1000, 8, 0), 0)/'TOP SCORES'!I$7,0)</f>
        <v>0</v>
      </c>
      <c r="L190" s="14">
        <f>IFERROR(100*_xlfn.IFNA(VLOOKUP($B190,KviZDarije9!$A$1:$N$1000, 8, 0), 0)/'TOP SCORES'!J$7,0)</f>
        <v>0</v>
      </c>
      <c r="M190" s="14">
        <f>IFERROR(100*_xlfn.IFNA(VLOOKUP($B190,KviZDarije10!$A$1:$N$1000, 8, 0), 0)/'TOP SCORES'!K$7,0)</f>
        <v>0</v>
      </c>
      <c r="N190" s="14">
        <f>IFERROR(100*_xlfn.IFNA(VLOOKUP($B190,KviZDarije11!$A$1:$N$1000, 8, 0), 0)/'TOP SCORES'!L$7,0)</f>
        <v>0</v>
      </c>
    </row>
    <row r="191" spans="1:14">
      <c r="A191" s="17">
        <f t="shared" ca="1" si="2"/>
        <v>187</v>
      </c>
      <c r="B191" s="33" t="s">
        <v>251</v>
      </c>
      <c r="C191" s="15" cm="1">
        <f t="array" aca="1" ref="C191" ca="1">SUM(LARGE(D191:N191,ROW(INDIRECT("1:8"))))</f>
        <v>60</v>
      </c>
      <c r="D191" s="14">
        <f>IFERROR(100*_xlfn.IFNA(VLOOKUP($B191,KviZDarije1!$A$1:$N$1000, 8, 0), 0)/'TOP SCORES'!B$7,0)</f>
        <v>0</v>
      </c>
      <c r="E191" s="14">
        <f>IFERROR(100*_xlfn.IFNA(VLOOKUP($B191,KviZDarije2!$A$1:$N$1000, 8, 0), 0)/'TOP SCORES'!C$7,0)</f>
        <v>0</v>
      </c>
      <c r="F191" s="14">
        <f>IFERROR(100*_xlfn.IFNA(VLOOKUP($B191,KviZDarije3!$A$1:$N$1000, 8, 0), 0)/'TOP SCORES'!D$7,0)</f>
        <v>0</v>
      </c>
      <c r="G191" s="14">
        <f>IFERROR(100*_xlfn.IFNA(VLOOKUP($B191,KviZDarije4!$A$1:$N$1000, 8, 0), 0)/'TOP SCORES'!E$7,0)</f>
        <v>40</v>
      </c>
      <c r="H191" s="14">
        <f>IFERROR(100*_xlfn.IFNA(VLOOKUP($B191,KviZDarije5!$A$1:$N$1000, 8, 0), 0)/'TOP SCORES'!F$7,0)</f>
        <v>0</v>
      </c>
      <c r="I191" s="14">
        <f>IFERROR(100*_xlfn.IFNA(VLOOKUP($B191,KviZDarije6!$A$1:$N$1000, 8, 0), 0)/'TOP SCORES'!G$7,0)</f>
        <v>0</v>
      </c>
      <c r="J191" s="14">
        <f>IFERROR(100*_xlfn.IFNA(VLOOKUP($B191,KviZDarije7!$A$1:$N$999, 8, 0), 0)/'TOP SCORES'!H$7,0)</f>
        <v>10</v>
      </c>
      <c r="K191" s="14">
        <f>IFERROR(100*_xlfn.IFNA(VLOOKUP($B191,KviZDarije8!$A$1:$N$1000, 8, 0), 0)/'TOP SCORES'!I$7,0)</f>
        <v>0</v>
      </c>
      <c r="L191" s="14">
        <f>IFERROR(100*_xlfn.IFNA(VLOOKUP($B191,KviZDarije9!$A$1:$N$1000, 8, 0), 0)/'TOP SCORES'!J$7,0)</f>
        <v>0</v>
      </c>
      <c r="M191" s="14">
        <f>IFERROR(100*_xlfn.IFNA(VLOOKUP($B191,KviZDarije10!$A$1:$N$1000, 8, 0), 0)/'TOP SCORES'!K$7,0)</f>
        <v>0</v>
      </c>
      <c r="N191" s="14">
        <f>IFERROR(100*_xlfn.IFNA(VLOOKUP($B191,KviZDarije11!$A$1:$N$1000, 8, 0), 0)/'TOP SCORES'!L$7,0)</f>
        <v>10</v>
      </c>
    </row>
    <row r="192" spans="1:14">
      <c r="A192" s="17">
        <f t="shared" ca="1" si="2"/>
        <v>187</v>
      </c>
      <c r="B192" s="90" t="s">
        <v>325</v>
      </c>
      <c r="C192" s="15" cm="1">
        <f t="array" aca="1" ref="C192" ca="1">SUM(LARGE(D192:N192,ROW(INDIRECT("1:8"))))</f>
        <v>60</v>
      </c>
      <c r="D192" s="14">
        <f>IFERROR(100*_xlfn.IFNA(VLOOKUP($B192,KviZDarije1!$A$1:$N$1000, 8, 0), 0)/'TOP SCORES'!B$7,0)</f>
        <v>0</v>
      </c>
      <c r="E192" s="14">
        <f>IFERROR(100*_xlfn.IFNA(VLOOKUP($B192,KviZDarije2!$A$1:$N$1000, 8, 0), 0)/'TOP SCORES'!C$7,0)</f>
        <v>0</v>
      </c>
      <c r="F192" s="14">
        <f>IFERROR(100*_xlfn.IFNA(VLOOKUP($B192,KviZDarije3!$A$1:$N$1000, 8, 0), 0)/'TOP SCORES'!D$7,0)</f>
        <v>0</v>
      </c>
      <c r="G192" s="14">
        <f>IFERROR(100*_xlfn.IFNA(VLOOKUP($B192,KviZDarije4!$A$1:$N$1000, 8, 0), 0)/'TOP SCORES'!E$7,0)</f>
        <v>0</v>
      </c>
      <c r="H192" s="14">
        <f>IFERROR(100*_xlfn.IFNA(VLOOKUP($B192,KviZDarije5!$A$1:$N$1000, 8, 0), 0)/'TOP SCORES'!F$7,0)</f>
        <v>0</v>
      </c>
      <c r="I192" s="14">
        <f>IFERROR(100*_xlfn.IFNA(VLOOKUP($B192,KviZDarije6!$A$1:$N$1000, 8, 0), 0)/'TOP SCORES'!G$7,0)</f>
        <v>0</v>
      </c>
      <c r="J192" s="14">
        <f>IFERROR(100*_xlfn.IFNA(VLOOKUP($B192,KviZDarije7!$A$1:$N$999, 8, 0), 0)/'TOP SCORES'!H$7,0)</f>
        <v>0</v>
      </c>
      <c r="K192" s="14">
        <f>IFERROR(100*_xlfn.IFNA(VLOOKUP($B192,KviZDarije8!$A$1:$N$1000, 8, 0), 0)/'TOP SCORES'!I$7,0)</f>
        <v>0</v>
      </c>
      <c r="L192" s="14">
        <f>IFERROR(100*_xlfn.IFNA(VLOOKUP($B192,KviZDarije9!$A$1:$N$1000, 8, 0), 0)/'TOP SCORES'!J$7,0)</f>
        <v>0</v>
      </c>
      <c r="M192" s="14">
        <f>IFERROR(100*_xlfn.IFNA(VLOOKUP($B192,KviZDarije10!$A$1:$N$1000, 8, 0), 0)/'TOP SCORES'!K$7,0)</f>
        <v>0</v>
      </c>
      <c r="N192" s="14">
        <f>IFERROR(100*_xlfn.IFNA(VLOOKUP($B192,KviZDarije11!$A$1:$N$1000, 8, 0), 0)/'TOP SCORES'!L$7,0)</f>
        <v>60</v>
      </c>
    </row>
    <row r="193" spans="1:14">
      <c r="A193" s="17">
        <f t="shared" ca="1" si="2"/>
        <v>187</v>
      </c>
      <c r="B193" s="93" t="s">
        <v>324</v>
      </c>
      <c r="C193" s="15" cm="1">
        <f t="array" aca="1" ref="C193" ca="1">SUM(LARGE(D193:N193,ROW(INDIRECT("1:8"))))</f>
        <v>60</v>
      </c>
      <c r="D193" s="14">
        <f>IFERROR(100*_xlfn.IFNA(VLOOKUP($B193,KviZDarije1!$A$1:$N$1000, 8, 0), 0)/'TOP SCORES'!B$7,0)</f>
        <v>0</v>
      </c>
      <c r="E193" s="14">
        <f>IFERROR(100*_xlfn.IFNA(VLOOKUP($B193,KviZDarije2!$A$1:$N$1000, 8, 0), 0)/'TOP SCORES'!C$7,0)</f>
        <v>0</v>
      </c>
      <c r="F193" s="14">
        <f>IFERROR(100*_xlfn.IFNA(VLOOKUP($B193,KviZDarije3!$A$1:$N$1000, 8, 0), 0)/'TOP SCORES'!D$7,0)</f>
        <v>0</v>
      </c>
      <c r="G193" s="14">
        <f>IFERROR(100*_xlfn.IFNA(VLOOKUP($B193,KviZDarije4!$A$1:$N$1000, 8, 0), 0)/'TOP SCORES'!E$7,0)</f>
        <v>0</v>
      </c>
      <c r="H193" s="14">
        <f>IFERROR(100*_xlfn.IFNA(VLOOKUP($B193,KviZDarije5!$A$1:$N$1000, 8, 0), 0)/'TOP SCORES'!F$7,0)</f>
        <v>0</v>
      </c>
      <c r="I193" s="14">
        <f>IFERROR(100*_xlfn.IFNA(VLOOKUP($B193,KviZDarije6!$A$1:$N$1000, 8, 0), 0)/'TOP SCORES'!G$7,0)</f>
        <v>0</v>
      </c>
      <c r="J193" s="14">
        <f>IFERROR(100*_xlfn.IFNA(VLOOKUP($B193,KviZDarije7!$A$1:$N$999, 8, 0), 0)/'TOP SCORES'!H$7,0)</f>
        <v>0</v>
      </c>
      <c r="K193" s="14">
        <f>IFERROR(100*_xlfn.IFNA(VLOOKUP($B193,KviZDarije8!$A$1:$N$1000, 8, 0), 0)/'TOP SCORES'!I$7,0)</f>
        <v>0</v>
      </c>
      <c r="L193" s="14">
        <f>IFERROR(100*_xlfn.IFNA(VLOOKUP($B193,KviZDarije9!$A$1:$N$1000, 8, 0), 0)/'TOP SCORES'!J$7,0)</f>
        <v>0</v>
      </c>
      <c r="M193" s="14">
        <f>IFERROR(100*_xlfn.IFNA(VLOOKUP($B193,KviZDarije10!$A$1:$N$1000, 8, 0), 0)/'TOP SCORES'!K$7,0)</f>
        <v>0</v>
      </c>
      <c r="N193" s="14">
        <f>IFERROR(100*_xlfn.IFNA(VLOOKUP($B193,KviZDarije11!$A$1:$N$1000, 8, 0), 0)/'TOP SCORES'!L$7,0)</f>
        <v>60</v>
      </c>
    </row>
    <row r="194" spans="1:14">
      <c r="A194" s="17">
        <f t="shared" ref="A194:A257" ca="1" si="3">RANK(C194,C$2:C$997)</f>
        <v>187</v>
      </c>
      <c r="B194" s="90" t="s">
        <v>330</v>
      </c>
      <c r="C194" s="15" cm="1">
        <f t="array" aca="1" ref="C194" ca="1">SUM(LARGE(D194:N194,ROW(INDIRECT("1:8"))))</f>
        <v>60</v>
      </c>
      <c r="D194" s="14">
        <f>IFERROR(100*_xlfn.IFNA(VLOOKUP($B194,KviZDarije1!$A$1:$N$1000, 8, 0), 0)/'TOP SCORES'!B$7,0)</f>
        <v>0</v>
      </c>
      <c r="E194" s="14">
        <f>IFERROR(100*_xlfn.IFNA(VLOOKUP($B194,KviZDarije2!$A$1:$N$1000, 8, 0), 0)/'TOP SCORES'!C$7,0)</f>
        <v>0</v>
      </c>
      <c r="F194" s="14">
        <f>IFERROR(100*_xlfn.IFNA(VLOOKUP($B194,KviZDarije3!$A$1:$N$1000, 8, 0), 0)/'TOP SCORES'!D$7,0)</f>
        <v>0</v>
      </c>
      <c r="G194" s="14">
        <f>IFERROR(100*_xlfn.IFNA(VLOOKUP($B194,KviZDarije4!$A$1:$N$1000, 8, 0), 0)/'TOP SCORES'!E$7,0)</f>
        <v>0</v>
      </c>
      <c r="H194" s="14">
        <f>IFERROR(100*_xlfn.IFNA(VLOOKUP($B194,KviZDarije5!$A$1:$N$1000, 8, 0), 0)/'TOP SCORES'!F$7,0)</f>
        <v>0</v>
      </c>
      <c r="I194" s="14">
        <f>IFERROR(100*_xlfn.IFNA(VLOOKUP($B194,KviZDarije6!$A$1:$N$1000, 8, 0), 0)/'TOP SCORES'!G$7,0)</f>
        <v>0</v>
      </c>
      <c r="J194" s="14">
        <f>IFERROR(100*_xlfn.IFNA(VLOOKUP($B194,KviZDarije7!$A$1:$N$999, 8, 0), 0)/'TOP SCORES'!H$7,0)</f>
        <v>0</v>
      </c>
      <c r="K194" s="14">
        <f>IFERROR(100*_xlfn.IFNA(VLOOKUP($B194,KviZDarije8!$A$1:$N$1000, 8, 0), 0)/'TOP SCORES'!I$7,0)</f>
        <v>0</v>
      </c>
      <c r="L194" s="14">
        <f>IFERROR(100*_xlfn.IFNA(VLOOKUP($B194,KviZDarije9!$A$1:$N$1000, 8, 0), 0)/'TOP SCORES'!J$7,0)</f>
        <v>0</v>
      </c>
      <c r="M194" s="14">
        <f>IFERROR(100*_xlfn.IFNA(VLOOKUP($B194,KviZDarije10!$A$1:$N$1000, 8, 0), 0)/'TOP SCORES'!K$7,0)</f>
        <v>0</v>
      </c>
      <c r="N194" s="14">
        <f>IFERROR(100*_xlfn.IFNA(VLOOKUP($B194,KviZDarije11!$A$1:$N$1000, 8, 0), 0)/'TOP SCORES'!L$7,0)</f>
        <v>60</v>
      </c>
    </row>
    <row r="195" spans="1:14">
      <c r="A195" s="17">
        <f t="shared" ca="1" si="3"/>
        <v>194</v>
      </c>
      <c r="B195" s="33" t="s">
        <v>317</v>
      </c>
      <c r="C195" s="15" cm="1">
        <f t="array" aca="1" ref="C195" ca="1">SUM(LARGE(D195:N195,ROW(INDIRECT("1:8"))))</f>
        <v>55.555555555555557</v>
      </c>
      <c r="D195" s="14">
        <f>IFERROR(100*_xlfn.IFNA(VLOOKUP($B195,KviZDarije1!$A$1:$N$1000, 8, 0), 0)/'TOP SCORES'!B$7,0)</f>
        <v>0</v>
      </c>
      <c r="E195" s="14">
        <f>IFERROR(100*_xlfn.IFNA(VLOOKUP($B195,KviZDarije2!$A$1:$N$1000, 8, 0), 0)/'TOP SCORES'!C$7,0)</f>
        <v>0</v>
      </c>
      <c r="F195" s="14">
        <f>IFERROR(100*_xlfn.IFNA(VLOOKUP($B195,KviZDarije3!$A$1:$N$1000, 8, 0), 0)/'TOP SCORES'!D$7,0)</f>
        <v>0</v>
      </c>
      <c r="G195" s="14">
        <f>IFERROR(100*_xlfn.IFNA(VLOOKUP($B195,KviZDarije4!$A$1:$N$1000, 8, 0), 0)/'TOP SCORES'!E$7,0)</f>
        <v>0</v>
      </c>
      <c r="H195" s="14">
        <f>IFERROR(100*_xlfn.IFNA(VLOOKUP($B195,KviZDarije5!$A$1:$N$1000, 8, 0), 0)/'TOP SCORES'!F$7,0)</f>
        <v>0</v>
      </c>
      <c r="I195" s="14">
        <f>IFERROR(100*_xlfn.IFNA(VLOOKUP($B195,KviZDarije6!$A$1:$N$1000, 8, 0), 0)/'TOP SCORES'!G$7,0)</f>
        <v>0</v>
      </c>
      <c r="J195" s="14">
        <f>IFERROR(100*_xlfn.IFNA(VLOOKUP($B195,KviZDarije7!$A$1:$N$999, 8, 0), 0)/'TOP SCORES'!H$7,0)</f>
        <v>0</v>
      </c>
      <c r="K195" s="14">
        <f>IFERROR(100*_xlfn.IFNA(VLOOKUP($B195,KviZDarije8!$A$1:$N$1000, 8, 0), 0)/'TOP SCORES'!I$7,0)</f>
        <v>0</v>
      </c>
      <c r="L195" s="14">
        <f>IFERROR(100*_xlfn.IFNA(VLOOKUP($B195,KviZDarije9!$A$1:$N$1000, 8, 0), 0)/'TOP SCORES'!J$7,0)</f>
        <v>0</v>
      </c>
      <c r="M195" s="14">
        <f>IFERROR(100*_xlfn.IFNA(VLOOKUP($B195,KviZDarije10!$A$1:$N$1000, 8, 0), 0)/'TOP SCORES'!K$7,0)</f>
        <v>55.555555555555557</v>
      </c>
      <c r="N195" s="14">
        <f>IFERROR(100*_xlfn.IFNA(VLOOKUP($B195,KviZDarije11!$A$1:$N$1000, 8, 0), 0)/'TOP SCORES'!L$7,0)</f>
        <v>0</v>
      </c>
    </row>
    <row r="196" spans="1:14">
      <c r="A196" s="17">
        <f t="shared" ca="1" si="3"/>
        <v>194</v>
      </c>
      <c r="B196" s="33" t="s">
        <v>314</v>
      </c>
      <c r="C196" s="15" cm="1">
        <f t="array" aca="1" ref="C196" ca="1">SUM(LARGE(D196:N196,ROW(INDIRECT("1:8"))))</f>
        <v>55.555555555555557</v>
      </c>
      <c r="D196" s="14">
        <f>IFERROR(100*_xlfn.IFNA(VLOOKUP($B196,KviZDarije1!$A$1:$N$1000, 8, 0), 0)/'TOP SCORES'!B$7,0)</f>
        <v>0</v>
      </c>
      <c r="E196" s="14">
        <f>IFERROR(100*_xlfn.IFNA(VLOOKUP($B196,KviZDarije2!$A$1:$N$1000, 8, 0), 0)/'TOP SCORES'!C$7,0)</f>
        <v>0</v>
      </c>
      <c r="F196" s="14">
        <f>IFERROR(100*_xlfn.IFNA(VLOOKUP($B196,KviZDarije3!$A$1:$N$1000, 8, 0), 0)/'TOP SCORES'!D$7,0)</f>
        <v>0</v>
      </c>
      <c r="G196" s="14">
        <f>IFERROR(100*_xlfn.IFNA(VLOOKUP($B196,KviZDarije4!$A$1:$N$1000, 8, 0), 0)/'TOP SCORES'!E$7,0)</f>
        <v>0</v>
      </c>
      <c r="H196" s="14">
        <f>IFERROR(100*_xlfn.IFNA(VLOOKUP($B196,KviZDarije5!$A$1:$N$1000, 8, 0), 0)/'TOP SCORES'!F$7,0)</f>
        <v>0</v>
      </c>
      <c r="I196" s="14">
        <f>IFERROR(100*_xlfn.IFNA(VLOOKUP($B196,KviZDarije6!$A$1:$N$1000, 8, 0), 0)/'TOP SCORES'!G$7,0)</f>
        <v>0</v>
      </c>
      <c r="J196" s="14">
        <f>IFERROR(100*_xlfn.IFNA(VLOOKUP($B196,KviZDarije7!$A$1:$N$999, 8, 0), 0)/'TOP SCORES'!H$7,0)</f>
        <v>0</v>
      </c>
      <c r="K196" s="14">
        <f>IFERROR(100*_xlfn.IFNA(VLOOKUP($B196,KviZDarije8!$A$1:$N$1000, 8, 0), 0)/'TOP SCORES'!I$7,0)</f>
        <v>0</v>
      </c>
      <c r="L196" s="14">
        <f>IFERROR(100*_xlfn.IFNA(VLOOKUP($B196,KviZDarije9!$A$1:$N$1000, 8, 0), 0)/'TOP SCORES'!J$7,0)</f>
        <v>0</v>
      </c>
      <c r="M196" s="14">
        <f>IFERROR(100*_xlfn.IFNA(VLOOKUP($B196,KviZDarije10!$A$1:$N$1000, 8, 0), 0)/'TOP SCORES'!K$7,0)</f>
        <v>55.555555555555557</v>
      </c>
      <c r="N196" s="14">
        <f>IFERROR(100*_xlfn.IFNA(VLOOKUP($B196,KviZDarije11!$A$1:$N$1000, 8, 0), 0)/'TOP SCORES'!L$7,0)</f>
        <v>0</v>
      </c>
    </row>
    <row r="197" spans="1:14">
      <c r="A197" s="17">
        <f t="shared" ca="1" si="3"/>
        <v>196</v>
      </c>
      <c r="B197" s="12" t="s">
        <v>238</v>
      </c>
      <c r="C197" s="15" cm="1">
        <f t="array" aca="1" ref="C197" ca="1">SUM(LARGE(D197:N197,ROW(INDIRECT("1:8"))))</f>
        <v>55.454545454545453</v>
      </c>
      <c r="D197" s="14">
        <f>IFERROR(100*_xlfn.IFNA(VLOOKUP($B197,KviZDarije1!$A$1:$N$1000, 8, 0), 0)/'TOP SCORES'!B$7,0)</f>
        <v>0</v>
      </c>
      <c r="E197" s="14">
        <f>IFERROR(100*_xlfn.IFNA(VLOOKUP($B197,KviZDarije2!$A$1:$N$1000, 8, 0), 0)/'TOP SCORES'!C$7,0)</f>
        <v>10</v>
      </c>
      <c r="F197" s="14">
        <f>IFERROR(100*_xlfn.IFNA(VLOOKUP($B197,KviZDarije3!$A$1:$N$1000, 8, 0), 0)/'TOP SCORES'!D$7,0)</f>
        <v>45.454545454545453</v>
      </c>
      <c r="G197" s="14">
        <f>IFERROR(100*_xlfn.IFNA(VLOOKUP($B197,KviZDarije4!$A$1:$N$1000, 8, 0), 0)/'TOP SCORES'!E$7,0)</f>
        <v>0</v>
      </c>
      <c r="H197" s="14">
        <f>IFERROR(100*_xlfn.IFNA(VLOOKUP($B197,KviZDarije5!$A$1:$N$1000, 8, 0), 0)/'TOP SCORES'!F$7,0)</f>
        <v>0</v>
      </c>
      <c r="I197" s="14">
        <f>IFERROR(100*_xlfn.IFNA(VLOOKUP($B197,KviZDarije6!$A$1:$N$1000, 8, 0), 0)/'TOP SCORES'!G$7,0)</f>
        <v>0</v>
      </c>
      <c r="J197" s="14">
        <f>IFERROR(100*_xlfn.IFNA(VLOOKUP($B197,KviZDarije7!$A$1:$N$999, 8, 0), 0)/'TOP SCORES'!H$7,0)</f>
        <v>0</v>
      </c>
      <c r="K197" s="14">
        <f>IFERROR(100*_xlfn.IFNA(VLOOKUP($B197,KviZDarije8!$A$1:$N$1000, 8, 0), 0)/'TOP SCORES'!I$7,0)</f>
        <v>0</v>
      </c>
      <c r="L197" s="14">
        <f>IFERROR(100*_xlfn.IFNA(VLOOKUP($B197,KviZDarije9!$A$1:$N$1000, 8, 0), 0)/'TOP SCORES'!J$7,0)</f>
        <v>0</v>
      </c>
      <c r="M197" s="14">
        <f>IFERROR(100*_xlfn.IFNA(VLOOKUP($B197,KviZDarije10!$A$1:$N$1000, 8, 0), 0)/'TOP SCORES'!K$7,0)</f>
        <v>0</v>
      </c>
      <c r="N197" s="14">
        <f>IFERROR(100*_xlfn.IFNA(VLOOKUP($B197,KviZDarije11!$A$1:$N$1000, 8, 0), 0)/'TOP SCORES'!L$7,0)</f>
        <v>0</v>
      </c>
    </row>
    <row r="198" spans="1:14">
      <c r="A198" s="17">
        <f t="shared" ca="1" si="3"/>
        <v>197</v>
      </c>
      <c r="B198" s="12" t="s">
        <v>242</v>
      </c>
      <c r="C198" s="15" cm="1">
        <f t="array" aca="1" ref="C198" ca="1">SUM(LARGE(D198:N198,ROW(INDIRECT("1:8"))))</f>
        <v>54.545454545454547</v>
      </c>
      <c r="D198" s="14">
        <f>IFERROR(100*_xlfn.IFNA(VLOOKUP($B198,KviZDarije1!$A$1:$N$1000, 8, 0), 0)/'TOP SCORES'!B$7,0)</f>
        <v>0</v>
      </c>
      <c r="E198" s="14">
        <f>IFERROR(100*_xlfn.IFNA(VLOOKUP($B198,KviZDarije2!$A$1:$N$1000, 8, 0), 0)/'TOP SCORES'!C$7,0)</f>
        <v>0</v>
      </c>
      <c r="F198" s="14">
        <f>IFERROR(100*_xlfn.IFNA(VLOOKUP($B198,KviZDarije3!$A$1:$N$1000, 8, 0), 0)/'TOP SCORES'!D$7,0)</f>
        <v>54.545454545454547</v>
      </c>
      <c r="G198" s="14">
        <f>IFERROR(100*_xlfn.IFNA(VLOOKUP($B198,KviZDarije4!$A$1:$N$1000, 8, 0), 0)/'TOP SCORES'!E$7,0)</f>
        <v>0</v>
      </c>
      <c r="H198" s="14">
        <f>IFERROR(100*_xlfn.IFNA(VLOOKUP($B198,KviZDarije5!$A$1:$N$1000, 8, 0), 0)/'TOP SCORES'!F$7,0)</f>
        <v>0</v>
      </c>
      <c r="I198" s="14">
        <f>IFERROR(100*_xlfn.IFNA(VLOOKUP($B198,KviZDarije6!$A$1:$N$1000, 8, 0), 0)/'TOP SCORES'!G$7,0)</f>
        <v>0</v>
      </c>
      <c r="J198" s="14">
        <f>IFERROR(100*_xlfn.IFNA(VLOOKUP($B198,KviZDarije7!$A$1:$N$999, 8, 0), 0)/'TOP SCORES'!H$7,0)</f>
        <v>0</v>
      </c>
      <c r="K198" s="14">
        <f>IFERROR(100*_xlfn.IFNA(VLOOKUP($B198,KviZDarije8!$A$1:$N$1000, 8, 0), 0)/'TOP SCORES'!I$7,0)</f>
        <v>0</v>
      </c>
      <c r="L198" s="14">
        <f>IFERROR(100*_xlfn.IFNA(VLOOKUP($B198,KviZDarije9!$A$1:$N$1000, 8, 0), 0)/'TOP SCORES'!J$7,0)</f>
        <v>0</v>
      </c>
      <c r="M198" s="14">
        <f>IFERROR(100*_xlfn.IFNA(VLOOKUP($B198,KviZDarije10!$A$1:$N$1000, 8, 0), 0)/'TOP SCORES'!K$7,0)</f>
        <v>0</v>
      </c>
      <c r="N198" s="14">
        <f>IFERROR(100*_xlfn.IFNA(VLOOKUP($B198,KviZDarije11!$A$1:$N$1000, 8, 0), 0)/'TOP SCORES'!L$7,0)</f>
        <v>0</v>
      </c>
    </row>
    <row r="199" spans="1:14">
      <c r="A199" s="17">
        <f t="shared" ca="1" si="3"/>
        <v>197</v>
      </c>
      <c r="B199" s="12" t="s">
        <v>34</v>
      </c>
      <c r="C199" s="15" cm="1">
        <f t="array" aca="1" ref="C199" ca="1">SUM(LARGE(D199:N199,ROW(INDIRECT("1:8"))))</f>
        <v>54.545454545454547</v>
      </c>
      <c r="D199" s="14">
        <f>IFERROR(100*_xlfn.IFNA(VLOOKUP($B199,KviZDarije1!$A$1:$N$1000, 8, 0), 0)/'TOP SCORES'!B$7,0)</f>
        <v>0</v>
      </c>
      <c r="E199" s="14">
        <f>IFERROR(100*_xlfn.IFNA(VLOOKUP($B199,KviZDarije2!$A$1:$N$1000, 8, 0), 0)/'TOP SCORES'!C$7,0)</f>
        <v>0</v>
      </c>
      <c r="F199" s="14">
        <f>IFERROR(100*_xlfn.IFNA(VLOOKUP($B199,KviZDarije3!$A$1:$N$1000, 8, 0), 0)/'TOP SCORES'!D$7,0)</f>
        <v>54.545454545454547</v>
      </c>
      <c r="G199" s="14">
        <f>IFERROR(100*_xlfn.IFNA(VLOOKUP($B199,KviZDarije4!$A$1:$N$1000, 8, 0), 0)/'TOP SCORES'!E$7,0)</f>
        <v>0</v>
      </c>
      <c r="H199" s="14">
        <f>IFERROR(100*_xlfn.IFNA(VLOOKUP($B199,KviZDarije5!$A$1:$N$1000, 8, 0), 0)/'TOP SCORES'!F$7,0)</f>
        <v>0</v>
      </c>
      <c r="I199" s="14">
        <f>IFERROR(100*_xlfn.IFNA(VLOOKUP($B199,KviZDarije6!$A$1:$N$1000, 8, 0), 0)/'TOP SCORES'!G$7,0)</f>
        <v>0</v>
      </c>
      <c r="J199" s="14">
        <f>IFERROR(100*_xlfn.IFNA(VLOOKUP($B199,KviZDarije7!$A$1:$N$999, 8, 0), 0)/'TOP SCORES'!H$7,0)</f>
        <v>0</v>
      </c>
      <c r="K199" s="14">
        <f>IFERROR(100*_xlfn.IFNA(VLOOKUP($B199,KviZDarije8!$A$1:$N$1000, 8, 0), 0)/'TOP SCORES'!I$7,0)</f>
        <v>0</v>
      </c>
      <c r="L199" s="14">
        <f>IFERROR(100*_xlfn.IFNA(VLOOKUP($B199,KviZDarije9!$A$1:$N$1000, 8, 0), 0)/'TOP SCORES'!J$7,0)</f>
        <v>0</v>
      </c>
      <c r="M199" s="14">
        <f>IFERROR(100*_xlfn.IFNA(VLOOKUP($B199,KviZDarije10!$A$1:$N$1000, 8, 0), 0)/'TOP SCORES'!K$7,0)</f>
        <v>0</v>
      </c>
      <c r="N199" s="14">
        <f>IFERROR(100*_xlfn.IFNA(VLOOKUP($B199,KviZDarije11!$A$1:$N$1000, 8, 0), 0)/'TOP SCORES'!L$7,0)</f>
        <v>0</v>
      </c>
    </row>
    <row r="200" spans="1:14">
      <c r="A200" s="17">
        <f t="shared" ca="1" si="3"/>
        <v>199</v>
      </c>
      <c r="B200" s="33" t="s">
        <v>154</v>
      </c>
      <c r="C200" s="15" cm="1">
        <f t="array" aca="1" ref="C200" ca="1">SUM(LARGE(D200:N200,ROW(INDIRECT("1:8"))))</f>
        <v>50</v>
      </c>
      <c r="D200" s="14">
        <f>IFERROR(100*_xlfn.IFNA(VLOOKUP($B200,KviZDarije1!$A$1:$N$1000, 8, 0), 0)/'TOP SCORES'!B$7,0)</f>
        <v>50</v>
      </c>
      <c r="E200" s="14">
        <f>IFERROR(100*_xlfn.IFNA(VLOOKUP($B200,KviZDarije2!$A$1:$N$1000, 8, 0), 0)/'TOP SCORES'!C$7,0)</f>
        <v>0</v>
      </c>
      <c r="F200" s="14">
        <f>IFERROR(100*_xlfn.IFNA(VLOOKUP($B200,KviZDarije3!$A$1:$N$1000, 8, 0), 0)/'TOP SCORES'!D$7,0)</f>
        <v>0</v>
      </c>
      <c r="G200" s="14">
        <f>IFERROR(100*_xlfn.IFNA(VLOOKUP($B200,KviZDarije4!$A$1:$N$1000, 8, 0), 0)/'TOP SCORES'!E$7,0)</f>
        <v>0</v>
      </c>
      <c r="H200" s="14">
        <f>IFERROR(100*_xlfn.IFNA(VLOOKUP($B200,KviZDarije5!$A$1:$N$1000, 8, 0), 0)/'TOP SCORES'!F$7,0)</f>
        <v>0</v>
      </c>
      <c r="I200" s="14">
        <f>IFERROR(100*_xlfn.IFNA(VLOOKUP($B200,KviZDarije6!$A$1:$N$1000, 8, 0), 0)/'TOP SCORES'!G$7,0)</f>
        <v>0</v>
      </c>
      <c r="J200" s="14">
        <f>IFERROR(100*_xlfn.IFNA(VLOOKUP($B200,KviZDarije7!$A$1:$N$999, 8, 0), 0)/'TOP SCORES'!H$7,0)</f>
        <v>0</v>
      </c>
      <c r="K200" s="14">
        <f>IFERROR(100*_xlfn.IFNA(VLOOKUP($B200,KviZDarije8!$A$1:$N$1000, 8, 0), 0)/'TOP SCORES'!I$7,0)</f>
        <v>0</v>
      </c>
      <c r="L200" s="14">
        <f>IFERROR(100*_xlfn.IFNA(VLOOKUP($B200,KviZDarije9!$A$1:$N$1000, 8, 0), 0)/'TOP SCORES'!J$7,0)</f>
        <v>0</v>
      </c>
      <c r="M200" s="14">
        <f>IFERROR(100*_xlfn.IFNA(VLOOKUP($B200,KviZDarije10!$A$1:$N$1000, 8, 0), 0)/'TOP SCORES'!K$7,0)</f>
        <v>0</v>
      </c>
      <c r="N200" s="14">
        <f>IFERROR(100*_xlfn.IFNA(VLOOKUP($B200,KviZDarije11!$A$1:$N$1000, 8, 0), 0)/'TOP SCORES'!L$7,0)</f>
        <v>0</v>
      </c>
    </row>
    <row r="201" spans="1:14">
      <c r="A201" s="17">
        <f t="shared" ca="1" si="3"/>
        <v>199</v>
      </c>
      <c r="B201" s="33" t="s">
        <v>264</v>
      </c>
      <c r="C201" s="15" cm="1">
        <f t="array" aca="1" ref="C201" ca="1">SUM(LARGE(D201:N201,ROW(INDIRECT("1:8"))))</f>
        <v>50</v>
      </c>
      <c r="D201" s="14">
        <f>IFERROR(100*_xlfn.IFNA(VLOOKUP($B201,KviZDarije1!$A$1:$N$1000, 8, 0), 0)/'TOP SCORES'!B$7,0)</f>
        <v>0</v>
      </c>
      <c r="E201" s="14">
        <f>IFERROR(100*_xlfn.IFNA(VLOOKUP($B201,KviZDarije2!$A$1:$N$1000, 8, 0), 0)/'TOP SCORES'!C$7,0)</f>
        <v>0</v>
      </c>
      <c r="F201" s="14">
        <f>IFERROR(100*_xlfn.IFNA(VLOOKUP($B201,KviZDarije3!$A$1:$N$1000, 8, 0), 0)/'TOP SCORES'!D$7,0)</f>
        <v>0</v>
      </c>
      <c r="G201" s="14">
        <f>IFERROR(100*_xlfn.IFNA(VLOOKUP($B201,KviZDarije4!$A$1:$N$1000, 8, 0), 0)/'TOP SCORES'!E$7,0)</f>
        <v>50</v>
      </c>
      <c r="H201" s="14">
        <f>IFERROR(100*_xlfn.IFNA(VLOOKUP($B201,KviZDarije5!$A$1:$N$1000, 8, 0), 0)/'TOP SCORES'!F$7,0)</f>
        <v>0</v>
      </c>
      <c r="I201" s="14">
        <f>IFERROR(100*_xlfn.IFNA(VLOOKUP($B201,KviZDarije6!$A$1:$N$1000, 8, 0), 0)/'TOP SCORES'!G$7,0)</f>
        <v>0</v>
      </c>
      <c r="J201" s="14">
        <f>IFERROR(100*_xlfn.IFNA(VLOOKUP($B201,KviZDarije7!$A$1:$N$999, 8, 0), 0)/'TOP SCORES'!H$7,0)</f>
        <v>0</v>
      </c>
      <c r="K201" s="14">
        <f>IFERROR(100*_xlfn.IFNA(VLOOKUP($B201,KviZDarije8!$A$1:$N$1000, 8, 0), 0)/'TOP SCORES'!I$7,0)</f>
        <v>0</v>
      </c>
      <c r="L201" s="14">
        <f>IFERROR(100*_xlfn.IFNA(VLOOKUP($B201,KviZDarije9!$A$1:$N$1000, 8, 0), 0)/'TOP SCORES'!J$7,0)</f>
        <v>0</v>
      </c>
      <c r="M201" s="14">
        <f>IFERROR(100*_xlfn.IFNA(VLOOKUP($B201,KviZDarije10!$A$1:$N$1000, 8, 0), 0)/'TOP SCORES'!K$7,0)</f>
        <v>0</v>
      </c>
      <c r="N201" s="14">
        <f>IFERROR(100*_xlfn.IFNA(VLOOKUP($B201,KviZDarije11!$A$1:$N$1000, 8, 0), 0)/'TOP SCORES'!L$7,0)</f>
        <v>0</v>
      </c>
    </row>
    <row r="202" spans="1:14">
      <c r="A202" s="17">
        <f t="shared" ca="1" si="3"/>
        <v>199</v>
      </c>
      <c r="B202" s="33" t="s">
        <v>256</v>
      </c>
      <c r="C202" s="15" cm="1">
        <f t="array" aca="1" ref="C202" ca="1">SUM(LARGE(D202:N202,ROW(INDIRECT("1:8"))))</f>
        <v>50</v>
      </c>
      <c r="D202" s="14">
        <f>IFERROR(100*_xlfn.IFNA(VLOOKUP($B202,KviZDarije1!$A$1:$N$1000, 8, 0), 0)/'TOP SCORES'!B$7,0)</f>
        <v>0</v>
      </c>
      <c r="E202" s="14">
        <f>IFERROR(100*_xlfn.IFNA(VLOOKUP($B202,KviZDarije2!$A$1:$N$1000, 8, 0), 0)/'TOP SCORES'!C$7,0)</f>
        <v>0</v>
      </c>
      <c r="F202" s="14">
        <f>IFERROR(100*_xlfn.IFNA(VLOOKUP($B202,KviZDarije3!$A$1:$N$1000, 8, 0), 0)/'TOP SCORES'!D$7,0)</f>
        <v>0</v>
      </c>
      <c r="G202" s="14">
        <f>IFERROR(100*_xlfn.IFNA(VLOOKUP($B202,KviZDarije4!$A$1:$N$1000, 8, 0), 0)/'TOP SCORES'!E$7,0)</f>
        <v>50</v>
      </c>
      <c r="H202" s="14">
        <f>IFERROR(100*_xlfn.IFNA(VLOOKUP($B202,KviZDarije5!$A$1:$N$1000, 8, 0), 0)/'TOP SCORES'!F$7,0)</f>
        <v>0</v>
      </c>
      <c r="I202" s="14">
        <f>IFERROR(100*_xlfn.IFNA(VLOOKUP($B202,KviZDarije6!$A$1:$N$1000, 8, 0), 0)/'TOP SCORES'!G$7,0)</f>
        <v>0</v>
      </c>
      <c r="J202" s="14">
        <f>IFERROR(100*_xlfn.IFNA(VLOOKUP($B202,KviZDarije7!$A$1:$N$999, 8, 0), 0)/'TOP SCORES'!H$7,0)</f>
        <v>0</v>
      </c>
      <c r="K202" s="14">
        <f>IFERROR(100*_xlfn.IFNA(VLOOKUP($B202,KviZDarije8!$A$1:$N$1000, 8, 0), 0)/'TOP SCORES'!I$7,0)</f>
        <v>0</v>
      </c>
      <c r="L202" s="14">
        <f>IFERROR(100*_xlfn.IFNA(VLOOKUP($B202,KviZDarije9!$A$1:$N$1000, 8, 0), 0)/'TOP SCORES'!J$7,0)</f>
        <v>0</v>
      </c>
      <c r="M202" s="14">
        <f>IFERROR(100*_xlfn.IFNA(VLOOKUP($B202,KviZDarije10!$A$1:$N$1000, 8, 0), 0)/'TOP SCORES'!K$7,0)</f>
        <v>0</v>
      </c>
      <c r="N202" s="14">
        <f>IFERROR(100*_xlfn.IFNA(VLOOKUP($B202,KviZDarije11!$A$1:$N$1000, 8, 0), 0)/'TOP SCORES'!L$7,0)</f>
        <v>0</v>
      </c>
    </row>
    <row r="203" spans="1:14">
      <c r="A203" s="17">
        <f t="shared" ca="1" si="3"/>
        <v>199</v>
      </c>
      <c r="B203" s="34" t="s">
        <v>260</v>
      </c>
      <c r="C203" s="15" cm="1">
        <f t="array" aca="1" ref="C203" ca="1">SUM(LARGE(D203:N203,ROW(INDIRECT("1:8"))))</f>
        <v>50</v>
      </c>
      <c r="D203" s="14">
        <f>IFERROR(100*_xlfn.IFNA(VLOOKUP($B203,KviZDarije1!$A$1:$N$1000, 8, 0), 0)/'TOP SCORES'!B$7,0)</f>
        <v>0</v>
      </c>
      <c r="E203" s="14">
        <f>IFERROR(100*_xlfn.IFNA(VLOOKUP($B203,KviZDarije2!$A$1:$N$1000, 8, 0), 0)/'TOP SCORES'!C$7,0)</f>
        <v>0</v>
      </c>
      <c r="F203" s="14">
        <f>IFERROR(100*_xlfn.IFNA(VLOOKUP($B203,KviZDarije3!$A$1:$N$1000, 8, 0), 0)/'TOP SCORES'!D$7,0)</f>
        <v>0</v>
      </c>
      <c r="G203" s="14">
        <f>IFERROR(100*_xlfn.IFNA(VLOOKUP($B203,KviZDarije4!$A$1:$N$1000, 8, 0), 0)/'TOP SCORES'!E$7,0)</f>
        <v>50</v>
      </c>
      <c r="H203" s="14">
        <f>IFERROR(100*_xlfn.IFNA(VLOOKUP($B203,KviZDarije5!$A$1:$N$1000, 8, 0), 0)/'TOP SCORES'!F$7,0)</f>
        <v>0</v>
      </c>
      <c r="I203" s="14">
        <f>IFERROR(100*_xlfn.IFNA(VLOOKUP($B203,KviZDarije6!$A$1:$N$1000, 8, 0), 0)/'TOP SCORES'!G$7,0)</f>
        <v>0</v>
      </c>
      <c r="J203" s="14">
        <f>IFERROR(100*_xlfn.IFNA(VLOOKUP($B203,KviZDarije7!$A$1:$N$999, 8, 0), 0)/'TOP SCORES'!H$7,0)</f>
        <v>0</v>
      </c>
      <c r="K203" s="14">
        <f>IFERROR(100*_xlfn.IFNA(VLOOKUP($B203,KviZDarije8!$A$1:$N$1000, 8, 0), 0)/'TOP SCORES'!I$7,0)</f>
        <v>0</v>
      </c>
      <c r="L203" s="14">
        <f>IFERROR(100*_xlfn.IFNA(VLOOKUP($B203,KviZDarije9!$A$1:$N$1000, 8, 0), 0)/'TOP SCORES'!J$7,0)</f>
        <v>0</v>
      </c>
      <c r="M203" s="14">
        <f>IFERROR(100*_xlfn.IFNA(VLOOKUP($B203,KviZDarije10!$A$1:$N$1000, 8, 0), 0)/'TOP SCORES'!K$7,0)</f>
        <v>0</v>
      </c>
      <c r="N203" s="14">
        <f>IFERROR(100*_xlfn.IFNA(VLOOKUP($B203,KviZDarije11!$A$1:$N$1000, 8, 0), 0)/'TOP SCORES'!L$7,0)</f>
        <v>0</v>
      </c>
    </row>
    <row r="204" spans="1:14">
      <c r="A204" s="17">
        <f t="shared" ca="1" si="3"/>
        <v>203</v>
      </c>
      <c r="B204" s="12" t="s">
        <v>132</v>
      </c>
      <c r="C204" s="15" cm="1">
        <f t="array" aca="1" ref="C204" ca="1">SUM(LARGE(D204:N204,ROW(INDIRECT("1:8"))))</f>
        <v>45.454545454545453</v>
      </c>
      <c r="D204" s="14">
        <f>IFERROR(100*_xlfn.IFNA(VLOOKUP($B204,KviZDarije1!$A$1:$N$1000, 8, 0), 0)/'TOP SCORES'!B$7,0)</f>
        <v>0</v>
      </c>
      <c r="E204" s="14">
        <f>IFERROR(100*_xlfn.IFNA(VLOOKUP($B204,KviZDarije2!$A$1:$N$1000, 8, 0), 0)/'TOP SCORES'!C$7,0)</f>
        <v>0</v>
      </c>
      <c r="F204" s="14">
        <f>IFERROR(100*_xlfn.IFNA(VLOOKUP($B204,KviZDarije3!$A$1:$N$1000, 8, 0), 0)/'TOP SCORES'!D$7,0)</f>
        <v>45.454545454545453</v>
      </c>
      <c r="G204" s="14">
        <f>IFERROR(100*_xlfn.IFNA(VLOOKUP($B204,KviZDarije4!$A$1:$N$1000, 8, 0), 0)/'TOP SCORES'!E$7,0)</f>
        <v>0</v>
      </c>
      <c r="H204" s="14">
        <f>IFERROR(100*_xlfn.IFNA(VLOOKUP($B204,KviZDarije5!$A$1:$N$1000, 8, 0), 0)/'TOP SCORES'!F$7,0)</f>
        <v>0</v>
      </c>
      <c r="I204" s="14">
        <f>IFERROR(100*_xlfn.IFNA(VLOOKUP($B204,KviZDarije6!$A$1:$N$1000, 8, 0), 0)/'TOP SCORES'!G$7,0)</f>
        <v>0</v>
      </c>
      <c r="J204" s="14">
        <f>IFERROR(100*_xlfn.IFNA(VLOOKUP($B204,KviZDarije7!$A$1:$N$999, 8, 0), 0)/'TOP SCORES'!H$7,0)</f>
        <v>0</v>
      </c>
      <c r="K204" s="14">
        <f>IFERROR(100*_xlfn.IFNA(VLOOKUP($B204,KviZDarije8!$A$1:$N$1000, 8, 0), 0)/'TOP SCORES'!I$7,0)</f>
        <v>0</v>
      </c>
      <c r="L204" s="14">
        <f>IFERROR(100*_xlfn.IFNA(VLOOKUP($B204,KviZDarije9!$A$1:$N$1000, 8, 0), 0)/'TOP SCORES'!J$7,0)</f>
        <v>0</v>
      </c>
      <c r="M204" s="14">
        <f>IFERROR(100*_xlfn.IFNA(VLOOKUP($B204,KviZDarije10!$A$1:$N$1000, 8, 0), 0)/'TOP SCORES'!K$7,0)</f>
        <v>0</v>
      </c>
      <c r="N204" s="14">
        <f>IFERROR(100*_xlfn.IFNA(VLOOKUP($B204,KviZDarije11!$A$1:$N$1000, 8, 0), 0)/'TOP SCORES'!L$7,0)</f>
        <v>0</v>
      </c>
    </row>
    <row r="205" spans="1:14">
      <c r="A205" s="17">
        <f t="shared" ca="1" si="3"/>
        <v>203</v>
      </c>
      <c r="B205" s="12" t="s">
        <v>239</v>
      </c>
      <c r="C205" s="15" cm="1">
        <f t="array" aca="1" ref="C205" ca="1">SUM(LARGE(D205:N205,ROW(INDIRECT("1:8"))))</f>
        <v>45.454545454545453</v>
      </c>
      <c r="D205" s="14">
        <f>IFERROR(100*_xlfn.IFNA(VLOOKUP($B205,KviZDarije1!$A$1:$N$1000, 8, 0), 0)/'TOP SCORES'!B$7,0)</f>
        <v>0</v>
      </c>
      <c r="E205" s="14">
        <f>IFERROR(100*_xlfn.IFNA(VLOOKUP($B205,KviZDarije2!$A$1:$N$1000, 8, 0), 0)/'TOP SCORES'!C$7,0)</f>
        <v>0</v>
      </c>
      <c r="F205" s="14">
        <f>IFERROR(100*_xlfn.IFNA(VLOOKUP($B205,KviZDarije3!$A$1:$N$1000, 8, 0), 0)/'TOP SCORES'!D$7,0)</f>
        <v>45.454545454545453</v>
      </c>
      <c r="G205" s="14">
        <f>IFERROR(100*_xlfn.IFNA(VLOOKUP($B205,KviZDarije4!$A$1:$N$1000, 8, 0), 0)/'TOP SCORES'!E$7,0)</f>
        <v>0</v>
      </c>
      <c r="H205" s="14">
        <f>IFERROR(100*_xlfn.IFNA(VLOOKUP($B205,KviZDarije5!$A$1:$N$1000, 8, 0), 0)/'TOP SCORES'!F$7,0)</f>
        <v>0</v>
      </c>
      <c r="I205" s="14">
        <f>IFERROR(100*_xlfn.IFNA(VLOOKUP($B205,KviZDarije6!$A$1:$N$1000, 8, 0), 0)/'TOP SCORES'!G$7,0)</f>
        <v>0</v>
      </c>
      <c r="J205" s="14">
        <f>IFERROR(100*_xlfn.IFNA(VLOOKUP($B205,KviZDarije7!$A$1:$N$999, 8, 0), 0)/'TOP SCORES'!H$7,0)</f>
        <v>0</v>
      </c>
      <c r="K205" s="14">
        <f>IFERROR(100*_xlfn.IFNA(VLOOKUP($B205,KviZDarije8!$A$1:$N$1000, 8, 0), 0)/'TOP SCORES'!I$7,0)</f>
        <v>0</v>
      </c>
      <c r="L205" s="14">
        <f>IFERROR(100*_xlfn.IFNA(VLOOKUP($B205,KviZDarije9!$A$1:$N$1000, 8, 0), 0)/'TOP SCORES'!J$7,0)</f>
        <v>0</v>
      </c>
      <c r="M205" s="14">
        <f>IFERROR(100*_xlfn.IFNA(VLOOKUP($B205,KviZDarije10!$A$1:$N$1000, 8, 0), 0)/'TOP SCORES'!K$7,0)</f>
        <v>0</v>
      </c>
      <c r="N205" s="14">
        <f>IFERROR(100*_xlfn.IFNA(VLOOKUP($B205,KviZDarije11!$A$1:$N$1000, 8, 0), 0)/'TOP SCORES'!L$7,0)</f>
        <v>0</v>
      </c>
    </row>
    <row r="206" spans="1:14">
      <c r="A206" s="17">
        <f t="shared" ca="1" si="3"/>
        <v>205</v>
      </c>
      <c r="B206" s="33" t="s">
        <v>281</v>
      </c>
      <c r="C206" s="15" cm="1">
        <f t="array" aca="1" ref="C206" ca="1">SUM(LARGE(D206:N206,ROW(INDIRECT("1:8"))))</f>
        <v>44.444444444444443</v>
      </c>
      <c r="D206" s="14">
        <f>IFERROR(100*_xlfn.IFNA(VLOOKUP($B206,KviZDarije1!$A$1:$N$1000, 8, 0), 0)/'TOP SCORES'!B$7,0)</f>
        <v>0</v>
      </c>
      <c r="E206" s="14">
        <f>IFERROR(100*_xlfn.IFNA(VLOOKUP($B206,KviZDarije2!$A$1:$N$1000, 8, 0), 0)/'TOP SCORES'!C$7,0)</f>
        <v>0</v>
      </c>
      <c r="F206" s="14">
        <f>IFERROR(100*_xlfn.IFNA(VLOOKUP($B206,KviZDarije3!$A$1:$N$1000, 8, 0), 0)/'TOP SCORES'!D$7,0)</f>
        <v>0</v>
      </c>
      <c r="G206" s="14">
        <f>IFERROR(100*_xlfn.IFNA(VLOOKUP($B206,KviZDarije4!$A$1:$N$1000, 8, 0), 0)/'TOP SCORES'!E$7,0)</f>
        <v>0</v>
      </c>
      <c r="H206" s="14">
        <f>IFERROR(100*_xlfn.IFNA(VLOOKUP($B206,KviZDarije5!$A$1:$N$1000, 8, 0), 0)/'TOP SCORES'!F$7,0)</f>
        <v>0</v>
      </c>
      <c r="I206" s="14">
        <f>IFERROR(100*_xlfn.IFNA(VLOOKUP($B206,KviZDarije6!$A$1:$N$1000, 8, 0), 0)/'TOP SCORES'!G$7,0)</f>
        <v>44.444444444444443</v>
      </c>
      <c r="J206" s="14">
        <f>IFERROR(100*_xlfn.IFNA(VLOOKUP($B206,KviZDarije7!$A$1:$N$999, 8, 0), 0)/'TOP SCORES'!H$7,0)</f>
        <v>0</v>
      </c>
      <c r="K206" s="14">
        <f>IFERROR(100*_xlfn.IFNA(VLOOKUP($B206,KviZDarije8!$A$1:$N$1000, 8, 0), 0)/'TOP SCORES'!I$7,0)</f>
        <v>0</v>
      </c>
      <c r="L206" s="14">
        <f>IFERROR(100*_xlfn.IFNA(VLOOKUP($B206,KviZDarije9!$A$1:$N$1000, 8, 0), 0)/'TOP SCORES'!J$7,0)</f>
        <v>0</v>
      </c>
      <c r="M206" s="14">
        <f>IFERROR(100*_xlfn.IFNA(VLOOKUP($B206,KviZDarije10!$A$1:$N$1000, 8, 0), 0)/'TOP SCORES'!K$7,0)</f>
        <v>0</v>
      </c>
      <c r="N206" s="14">
        <f>IFERROR(100*_xlfn.IFNA(VLOOKUP($B206,KviZDarije11!$A$1:$N$1000, 8, 0), 0)/'TOP SCORES'!L$7,0)</f>
        <v>0</v>
      </c>
    </row>
    <row r="207" spans="1:14">
      <c r="A207" s="17">
        <f t="shared" ca="1" si="3"/>
        <v>205</v>
      </c>
      <c r="B207" s="33" t="s">
        <v>284</v>
      </c>
      <c r="C207" s="15" cm="1">
        <f t="array" aca="1" ref="C207" ca="1">SUM(LARGE(D207:N207,ROW(INDIRECT("1:8"))))</f>
        <v>44.444444444444443</v>
      </c>
      <c r="D207" s="14">
        <f>IFERROR(100*_xlfn.IFNA(VLOOKUP($B207,KviZDarije1!$A$1:$N$1000, 8, 0), 0)/'TOP SCORES'!B$7,0)</f>
        <v>0</v>
      </c>
      <c r="E207" s="14">
        <f>IFERROR(100*_xlfn.IFNA(VLOOKUP($B207,KviZDarije2!$A$1:$N$1000, 8, 0), 0)/'TOP SCORES'!C$7,0)</f>
        <v>0</v>
      </c>
      <c r="F207" s="14">
        <f>IFERROR(100*_xlfn.IFNA(VLOOKUP($B207,KviZDarije3!$A$1:$N$1000, 8, 0), 0)/'TOP SCORES'!D$7,0)</f>
        <v>0</v>
      </c>
      <c r="G207" s="14">
        <f>IFERROR(100*_xlfn.IFNA(VLOOKUP($B207,KviZDarije4!$A$1:$N$1000, 8, 0), 0)/'TOP SCORES'!E$7,0)</f>
        <v>0</v>
      </c>
      <c r="H207" s="14">
        <f>IFERROR(100*_xlfn.IFNA(VLOOKUP($B207,KviZDarije5!$A$1:$N$1000, 8, 0), 0)/'TOP SCORES'!F$7,0)</f>
        <v>0</v>
      </c>
      <c r="I207" s="14">
        <f>IFERROR(100*_xlfn.IFNA(VLOOKUP($B207,KviZDarije6!$A$1:$N$1000, 8, 0), 0)/'TOP SCORES'!G$7,0)</f>
        <v>44.444444444444443</v>
      </c>
      <c r="J207" s="14">
        <f>IFERROR(100*_xlfn.IFNA(VLOOKUP($B207,KviZDarije7!$A$1:$N$999, 8, 0), 0)/'TOP SCORES'!H$7,0)</f>
        <v>0</v>
      </c>
      <c r="K207" s="14">
        <f>IFERROR(100*_xlfn.IFNA(VLOOKUP($B207,KviZDarije8!$A$1:$N$1000, 8, 0), 0)/'TOP SCORES'!I$7,0)</f>
        <v>0</v>
      </c>
      <c r="L207" s="14">
        <f>IFERROR(100*_xlfn.IFNA(VLOOKUP($B207,KviZDarije9!$A$1:$N$1000, 8, 0), 0)/'TOP SCORES'!J$7,0)</f>
        <v>0</v>
      </c>
      <c r="M207" s="14">
        <f>IFERROR(100*_xlfn.IFNA(VLOOKUP($B207,KviZDarije10!$A$1:$N$1000, 8, 0), 0)/'TOP SCORES'!K$7,0)</f>
        <v>0</v>
      </c>
      <c r="N207" s="14">
        <f>IFERROR(100*_xlfn.IFNA(VLOOKUP($B207,KviZDarije11!$A$1:$N$1000, 8, 0), 0)/'TOP SCORES'!L$7,0)</f>
        <v>0</v>
      </c>
    </row>
    <row r="208" spans="1:14">
      <c r="A208" s="17">
        <f t="shared" ca="1" si="3"/>
        <v>207</v>
      </c>
      <c r="B208" s="33" t="s">
        <v>320</v>
      </c>
      <c r="C208" s="15" cm="1">
        <f t="array" aca="1" ref="C208" ca="1">SUM(LARGE(D208:N208,ROW(INDIRECT("1:8"))))</f>
        <v>43.333333333333336</v>
      </c>
      <c r="D208" s="14">
        <f>IFERROR(100*_xlfn.IFNA(VLOOKUP($B208,KviZDarije1!$A$1:$N$1000, 8, 0), 0)/'TOP SCORES'!B$7,0)</f>
        <v>0</v>
      </c>
      <c r="E208" s="14">
        <f>IFERROR(100*_xlfn.IFNA(VLOOKUP($B208,KviZDarije2!$A$1:$N$1000, 8, 0), 0)/'TOP SCORES'!C$7,0)</f>
        <v>0</v>
      </c>
      <c r="F208" s="14">
        <f>IFERROR(100*_xlfn.IFNA(VLOOKUP($B208,KviZDarije3!$A$1:$N$1000, 8, 0), 0)/'TOP SCORES'!D$7,0)</f>
        <v>0</v>
      </c>
      <c r="G208" s="14">
        <f>IFERROR(100*_xlfn.IFNA(VLOOKUP($B208,KviZDarije4!$A$1:$N$1000, 8, 0), 0)/'TOP SCORES'!E$7,0)</f>
        <v>0</v>
      </c>
      <c r="H208" s="14">
        <f>IFERROR(100*_xlfn.IFNA(VLOOKUP($B208,KviZDarije5!$A$1:$N$1000, 8, 0), 0)/'TOP SCORES'!F$7,0)</f>
        <v>0</v>
      </c>
      <c r="I208" s="14">
        <f>IFERROR(100*_xlfn.IFNA(VLOOKUP($B208,KviZDarije6!$A$1:$N$1000, 8, 0), 0)/'TOP SCORES'!G$7,0)</f>
        <v>0</v>
      </c>
      <c r="J208" s="14">
        <f>IFERROR(100*_xlfn.IFNA(VLOOKUP($B208,KviZDarije7!$A$1:$N$999, 8, 0), 0)/'TOP SCORES'!H$7,0)</f>
        <v>0</v>
      </c>
      <c r="K208" s="14">
        <f>IFERROR(100*_xlfn.IFNA(VLOOKUP($B208,KviZDarije8!$A$1:$N$1000, 8, 0), 0)/'TOP SCORES'!I$7,0)</f>
        <v>0</v>
      </c>
      <c r="L208" s="14">
        <f>IFERROR(100*_xlfn.IFNA(VLOOKUP($B208,KviZDarije9!$A$1:$N$1000, 8, 0), 0)/'TOP SCORES'!J$7,0)</f>
        <v>0</v>
      </c>
      <c r="M208" s="14">
        <f>IFERROR(100*_xlfn.IFNA(VLOOKUP($B208,KviZDarije10!$A$1:$N$1000, 8, 0), 0)/'TOP SCORES'!K$7,0)</f>
        <v>33.333333333333336</v>
      </c>
      <c r="N208" s="14">
        <f>IFERROR(100*_xlfn.IFNA(VLOOKUP($B208,KviZDarije11!$A$1:$N$1000, 8, 0), 0)/'TOP SCORES'!L$7,0)</f>
        <v>10</v>
      </c>
    </row>
    <row r="209" spans="1:14">
      <c r="A209" s="17">
        <f t="shared" ca="1" si="3"/>
        <v>208</v>
      </c>
      <c r="B209" s="12" t="s">
        <v>143</v>
      </c>
      <c r="C209" s="15" cm="1">
        <f t="array" aca="1" ref="C209" ca="1">SUM(LARGE(D209:N209,ROW(INDIRECT("1:8"))))</f>
        <v>40</v>
      </c>
      <c r="D209" s="14">
        <f>IFERROR(100*_xlfn.IFNA(VLOOKUP($B209,KviZDarije1!$A$1:$N$1000, 8, 0), 0)/'TOP SCORES'!B$7,0)</f>
        <v>0</v>
      </c>
      <c r="E209" s="14">
        <f>IFERROR(100*_xlfn.IFNA(VLOOKUP($B209,KviZDarije2!$A$1:$N$1000, 8, 0), 0)/'TOP SCORES'!C$7,0)</f>
        <v>40</v>
      </c>
      <c r="F209" s="14">
        <f>IFERROR(100*_xlfn.IFNA(VLOOKUP($B209,KviZDarije3!$A$1:$N$1000, 8, 0), 0)/'TOP SCORES'!D$7,0)</f>
        <v>0</v>
      </c>
      <c r="G209" s="14">
        <f>IFERROR(100*_xlfn.IFNA(VLOOKUP($B209,KviZDarije4!$A$1:$N$1000, 8, 0), 0)/'TOP SCORES'!E$7,0)</f>
        <v>0</v>
      </c>
      <c r="H209" s="14">
        <f>IFERROR(100*_xlfn.IFNA(VLOOKUP($B209,KviZDarije5!$A$1:$N$1000, 8, 0), 0)/'TOP SCORES'!F$7,0)</f>
        <v>0</v>
      </c>
      <c r="I209" s="14">
        <f>IFERROR(100*_xlfn.IFNA(VLOOKUP($B209,KviZDarije6!$A$1:$N$1000, 8, 0), 0)/'TOP SCORES'!G$7,0)</f>
        <v>0</v>
      </c>
      <c r="J209" s="14">
        <f>IFERROR(100*_xlfn.IFNA(VLOOKUP($B209,KviZDarije7!$A$1:$N$999, 8, 0), 0)/'TOP SCORES'!H$7,0)</f>
        <v>0</v>
      </c>
      <c r="K209" s="14">
        <f>IFERROR(100*_xlfn.IFNA(VLOOKUP($B209,KviZDarije8!$A$1:$N$1000, 8, 0), 0)/'TOP SCORES'!I$7,0)</f>
        <v>0</v>
      </c>
      <c r="L209" s="14">
        <f>IFERROR(100*_xlfn.IFNA(VLOOKUP($B209,KviZDarije9!$A$1:$N$1000, 8, 0), 0)/'TOP SCORES'!J$7,0)</f>
        <v>0</v>
      </c>
      <c r="M209" s="14">
        <f>IFERROR(100*_xlfn.IFNA(VLOOKUP($B209,KviZDarije10!$A$1:$N$1000, 8, 0), 0)/'TOP SCORES'!K$7,0)</f>
        <v>0</v>
      </c>
      <c r="N209" s="14">
        <f>IFERROR(100*_xlfn.IFNA(VLOOKUP($B209,KviZDarije11!$A$1:$N$1000, 8, 0), 0)/'TOP SCORES'!L$7,0)</f>
        <v>0</v>
      </c>
    </row>
    <row r="210" spans="1:14">
      <c r="A210" s="17">
        <f t="shared" ca="1" si="3"/>
        <v>208</v>
      </c>
      <c r="B210" s="12" t="s">
        <v>223</v>
      </c>
      <c r="C210" s="15" cm="1">
        <f t="array" aca="1" ref="C210" ca="1">SUM(LARGE(D210:N210,ROW(INDIRECT("1:8"))))</f>
        <v>40</v>
      </c>
      <c r="D210" s="14">
        <f>IFERROR(100*_xlfn.IFNA(VLOOKUP($B210,KviZDarije1!$A$1:$N$1000, 8, 0), 0)/'TOP SCORES'!B$7,0)</f>
        <v>0</v>
      </c>
      <c r="E210" s="14">
        <f>IFERROR(100*_xlfn.IFNA(VLOOKUP($B210,KviZDarije2!$A$1:$N$1000, 8, 0), 0)/'TOP SCORES'!C$7,0)</f>
        <v>40</v>
      </c>
      <c r="F210" s="14">
        <f>IFERROR(100*_xlfn.IFNA(VLOOKUP($B210,KviZDarije3!$A$1:$N$1000, 8, 0), 0)/'TOP SCORES'!D$7,0)</f>
        <v>0</v>
      </c>
      <c r="G210" s="14">
        <f>IFERROR(100*_xlfn.IFNA(VLOOKUP($B210,KviZDarije4!$A$1:$N$1000, 8, 0), 0)/'TOP SCORES'!E$7,0)</f>
        <v>0</v>
      </c>
      <c r="H210" s="14">
        <f>IFERROR(100*_xlfn.IFNA(VLOOKUP($B210,KviZDarije5!$A$1:$N$1000, 8, 0), 0)/'TOP SCORES'!F$7,0)</f>
        <v>0</v>
      </c>
      <c r="I210" s="14">
        <f>IFERROR(100*_xlfn.IFNA(VLOOKUP($B210,KviZDarije6!$A$1:$N$1000, 8, 0), 0)/'TOP SCORES'!G$7,0)</f>
        <v>0</v>
      </c>
      <c r="J210" s="14">
        <f>IFERROR(100*_xlfn.IFNA(VLOOKUP($B210,KviZDarije7!$A$1:$N$999, 8, 0), 0)/'TOP SCORES'!H$7,0)</f>
        <v>0</v>
      </c>
      <c r="K210" s="14">
        <f>IFERROR(100*_xlfn.IFNA(VLOOKUP($B210,KviZDarije8!$A$1:$N$1000, 8, 0), 0)/'TOP SCORES'!I$7,0)</f>
        <v>0</v>
      </c>
      <c r="L210" s="14">
        <f>IFERROR(100*_xlfn.IFNA(VLOOKUP($B210,KviZDarije9!$A$1:$N$1000, 8, 0), 0)/'TOP SCORES'!J$7,0)</f>
        <v>0</v>
      </c>
      <c r="M210" s="14">
        <f>IFERROR(100*_xlfn.IFNA(VLOOKUP($B210,KviZDarije10!$A$1:$N$1000, 8, 0), 0)/'TOP SCORES'!K$7,0)</f>
        <v>0</v>
      </c>
      <c r="N210" s="14">
        <f>IFERROR(100*_xlfn.IFNA(VLOOKUP($B210,KviZDarije11!$A$1:$N$1000, 8, 0), 0)/'TOP SCORES'!L$7,0)</f>
        <v>0</v>
      </c>
    </row>
    <row r="211" spans="1:14">
      <c r="A211" s="17">
        <f t="shared" ca="1" si="3"/>
        <v>208</v>
      </c>
      <c r="B211" s="90" t="s">
        <v>326</v>
      </c>
      <c r="C211" s="15" cm="1">
        <f t="array" aca="1" ref="C211" ca="1">SUM(LARGE(D211:N211,ROW(INDIRECT("1:8"))))</f>
        <v>40</v>
      </c>
      <c r="D211" s="14">
        <f>IFERROR(100*_xlfn.IFNA(VLOOKUP($B211,KviZDarije1!$A$1:$N$1000, 8, 0), 0)/'TOP SCORES'!B$7,0)</f>
        <v>0</v>
      </c>
      <c r="E211" s="14">
        <f>IFERROR(100*_xlfn.IFNA(VLOOKUP($B211,KviZDarije2!$A$1:$N$1000, 8, 0), 0)/'TOP SCORES'!C$7,0)</f>
        <v>0</v>
      </c>
      <c r="F211" s="14">
        <f>IFERROR(100*_xlfn.IFNA(VLOOKUP($B211,KviZDarije3!$A$1:$N$1000, 8, 0), 0)/'TOP SCORES'!D$7,0)</f>
        <v>0</v>
      </c>
      <c r="G211" s="14">
        <f>IFERROR(100*_xlfn.IFNA(VLOOKUP($B211,KviZDarije4!$A$1:$N$1000, 8, 0), 0)/'TOP SCORES'!E$7,0)</f>
        <v>0</v>
      </c>
      <c r="H211" s="14">
        <f>IFERROR(100*_xlfn.IFNA(VLOOKUP($B211,KviZDarije5!$A$1:$N$1000, 8, 0), 0)/'TOP SCORES'!F$7,0)</f>
        <v>0</v>
      </c>
      <c r="I211" s="14">
        <f>IFERROR(100*_xlfn.IFNA(VLOOKUP($B211,KviZDarije6!$A$1:$N$1000, 8, 0), 0)/'TOP SCORES'!G$7,0)</f>
        <v>0</v>
      </c>
      <c r="J211" s="14">
        <f>IFERROR(100*_xlfn.IFNA(VLOOKUP($B211,KviZDarije7!$A$1:$N$999, 8, 0), 0)/'TOP SCORES'!H$7,0)</f>
        <v>0</v>
      </c>
      <c r="K211" s="14">
        <f>IFERROR(100*_xlfn.IFNA(VLOOKUP($B211,KviZDarije8!$A$1:$N$1000, 8, 0), 0)/'TOP SCORES'!I$7,0)</f>
        <v>0</v>
      </c>
      <c r="L211" s="14">
        <f>IFERROR(100*_xlfn.IFNA(VLOOKUP($B211,KviZDarije9!$A$1:$N$1000, 8, 0), 0)/'TOP SCORES'!J$7,0)</f>
        <v>0</v>
      </c>
      <c r="M211" s="14">
        <f>IFERROR(100*_xlfn.IFNA(VLOOKUP($B211,KviZDarije10!$A$1:$N$1000, 8, 0), 0)/'TOP SCORES'!K$7,0)</f>
        <v>0</v>
      </c>
      <c r="N211" s="14">
        <f>IFERROR(100*_xlfn.IFNA(VLOOKUP($B211,KviZDarije11!$A$1:$N$1000, 8, 0), 0)/'TOP SCORES'!L$7,0)</f>
        <v>40</v>
      </c>
    </row>
    <row r="212" spans="1:14">
      <c r="A212" s="17">
        <f t="shared" ca="1" si="3"/>
        <v>208</v>
      </c>
      <c r="B212" s="90" t="s">
        <v>328</v>
      </c>
      <c r="C212" s="15" cm="1">
        <f t="array" aca="1" ref="C212" ca="1">SUM(LARGE(D212:N212,ROW(INDIRECT("1:8"))))</f>
        <v>40</v>
      </c>
      <c r="D212" s="14">
        <f>IFERROR(100*_xlfn.IFNA(VLOOKUP($B212,KviZDarije1!$A$1:$N$1000, 8, 0), 0)/'TOP SCORES'!B$7,0)</f>
        <v>0</v>
      </c>
      <c r="E212" s="14">
        <f>IFERROR(100*_xlfn.IFNA(VLOOKUP($B212,KviZDarije2!$A$1:$N$1000, 8, 0), 0)/'TOP SCORES'!C$7,0)</f>
        <v>0</v>
      </c>
      <c r="F212" s="14">
        <f>IFERROR(100*_xlfn.IFNA(VLOOKUP($B212,KviZDarije3!$A$1:$N$1000, 8, 0), 0)/'TOP SCORES'!D$7,0)</f>
        <v>0</v>
      </c>
      <c r="G212" s="14">
        <f>IFERROR(100*_xlfn.IFNA(VLOOKUP($B212,KviZDarije4!$A$1:$N$1000, 8, 0), 0)/'TOP SCORES'!E$7,0)</f>
        <v>0</v>
      </c>
      <c r="H212" s="14">
        <f>IFERROR(100*_xlfn.IFNA(VLOOKUP($B212,KviZDarije5!$A$1:$N$1000, 8, 0), 0)/'TOP SCORES'!F$7,0)</f>
        <v>0</v>
      </c>
      <c r="I212" s="14">
        <f>IFERROR(100*_xlfn.IFNA(VLOOKUP($B212,KviZDarije6!$A$1:$N$1000, 8, 0), 0)/'TOP SCORES'!G$7,0)</f>
        <v>0</v>
      </c>
      <c r="J212" s="14">
        <f>IFERROR(100*_xlfn.IFNA(VLOOKUP($B212,KviZDarije7!$A$1:$N$999, 8, 0), 0)/'TOP SCORES'!H$7,0)</f>
        <v>0</v>
      </c>
      <c r="K212" s="14">
        <f>IFERROR(100*_xlfn.IFNA(VLOOKUP($B212,KviZDarije8!$A$1:$N$1000, 8, 0), 0)/'TOP SCORES'!I$7,0)</f>
        <v>0</v>
      </c>
      <c r="L212" s="14">
        <f>IFERROR(100*_xlfn.IFNA(VLOOKUP($B212,KviZDarije9!$A$1:$N$1000, 8, 0), 0)/'TOP SCORES'!J$7,0)</f>
        <v>0</v>
      </c>
      <c r="M212" s="14">
        <f>IFERROR(100*_xlfn.IFNA(VLOOKUP($B212,KviZDarije10!$A$1:$N$1000, 8, 0), 0)/'TOP SCORES'!K$7,0)</f>
        <v>0</v>
      </c>
      <c r="N212" s="14">
        <f>IFERROR(100*_xlfn.IFNA(VLOOKUP($B212,KviZDarije11!$A$1:$N$1000, 8, 0), 0)/'TOP SCORES'!L$7,0)</f>
        <v>40</v>
      </c>
    </row>
    <row r="213" spans="1:14">
      <c r="A213" s="17">
        <f t="shared" ca="1" si="3"/>
        <v>212</v>
      </c>
      <c r="B213" s="33" t="s">
        <v>288</v>
      </c>
      <c r="C213" s="15" cm="1">
        <f t="array" aca="1" ref="C213" ca="1">SUM(LARGE(D213:N213,ROW(INDIRECT("1:8"))))</f>
        <v>33.333333333333336</v>
      </c>
      <c r="D213" s="14">
        <f>IFERROR(100*_xlfn.IFNA(VLOOKUP($B213,KviZDarije1!$A$1:$N$1000, 8, 0), 0)/'TOP SCORES'!B$7,0)</f>
        <v>0</v>
      </c>
      <c r="E213" s="14">
        <f>IFERROR(100*_xlfn.IFNA(VLOOKUP($B213,KviZDarije2!$A$1:$N$1000, 8, 0), 0)/'TOP SCORES'!C$7,0)</f>
        <v>0</v>
      </c>
      <c r="F213" s="14">
        <f>IFERROR(100*_xlfn.IFNA(VLOOKUP($B213,KviZDarije3!$A$1:$N$1000, 8, 0), 0)/'TOP SCORES'!D$7,0)</f>
        <v>0</v>
      </c>
      <c r="G213" s="14">
        <f>IFERROR(100*_xlfn.IFNA(VLOOKUP($B213,KviZDarije4!$A$1:$N$1000, 8, 0), 0)/'TOP SCORES'!E$7,0)</f>
        <v>0</v>
      </c>
      <c r="H213" s="14">
        <f>IFERROR(100*_xlfn.IFNA(VLOOKUP($B213,KviZDarije5!$A$1:$N$1000, 8, 0), 0)/'TOP SCORES'!F$7,0)</f>
        <v>0</v>
      </c>
      <c r="I213" s="14">
        <f>IFERROR(100*_xlfn.IFNA(VLOOKUP($B213,KviZDarije6!$A$1:$N$1000, 8, 0), 0)/'TOP SCORES'!G$7,0)</f>
        <v>33.333333333333336</v>
      </c>
      <c r="J213" s="14">
        <f>IFERROR(100*_xlfn.IFNA(VLOOKUP($B213,KviZDarije7!$A$1:$N$999, 8, 0), 0)/'TOP SCORES'!H$7,0)</f>
        <v>0</v>
      </c>
      <c r="K213" s="14">
        <f>IFERROR(100*_xlfn.IFNA(VLOOKUP($B213,KviZDarije8!$A$1:$N$1000, 8, 0), 0)/'TOP SCORES'!I$7,0)</f>
        <v>0</v>
      </c>
      <c r="L213" s="14">
        <f>IFERROR(100*_xlfn.IFNA(VLOOKUP($B213,KviZDarije9!$A$1:$N$1000, 8, 0), 0)/'TOP SCORES'!J$7,0)</f>
        <v>0</v>
      </c>
      <c r="M213" s="14">
        <f>IFERROR(100*_xlfn.IFNA(VLOOKUP($B213,KviZDarije10!$A$1:$N$1000, 8, 0), 0)/'TOP SCORES'!K$7,0)</f>
        <v>0</v>
      </c>
      <c r="N213" s="14">
        <f>IFERROR(100*_xlfn.IFNA(VLOOKUP($B213,KviZDarije11!$A$1:$N$1000, 8, 0), 0)/'TOP SCORES'!L$7,0)</f>
        <v>0</v>
      </c>
    </row>
    <row r="214" spans="1:14">
      <c r="A214" s="17">
        <f t="shared" ca="1" si="3"/>
        <v>213</v>
      </c>
      <c r="B214" s="12" t="s">
        <v>213</v>
      </c>
      <c r="C214" s="15" cm="1">
        <f t="array" aca="1" ref="C214" ca="1">SUM(LARGE(D214:N214,ROW(INDIRECT("1:8"))))</f>
        <v>30</v>
      </c>
      <c r="D214" s="14">
        <f>IFERROR(100*_xlfn.IFNA(VLOOKUP($B214,KviZDarije1!$A$1:$N$1000, 8, 0), 0)/'TOP SCORES'!B$7,0)</f>
        <v>0</v>
      </c>
      <c r="E214" s="14">
        <f>IFERROR(100*_xlfn.IFNA(VLOOKUP($B214,KviZDarije2!$A$1:$N$1000, 8, 0), 0)/'TOP SCORES'!C$7,0)</f>
        <v>30</v>
      </c>
      <c r="F214" s="14">
        <f>IFERROR(100*_xlfn.IFNA(VLOOKUP($B214,KviZDarije3!$A$1:$N$1000, 8, 0), 0)/'TOP SCORES'!D$7,0)</f>
        <v>0</v>
      </c>
      <c r="G214" s="14">
        <f>IFERROR(100*_xlfn.IFNA(VLOOKUP($B214,KviZDarije4!$A$1:$N$1000, 8, 0), 0)/'TOP SCORES'!E$7,0)</f>
        <v>0</v>
      </c>
      <c r="H214" s="14">
        <f>IFERROR(100*_xlfn.IFNA(VLOOKUP($B214,KviZDarije5!$A$1:$N$1000, 8, 0), 0)/'TOP SCORES'!F$7,0)</f>
        <v>0</v>
      </c>
      <c r="I214" s="14">
        <f>IFERROR(100*_xlfn.IFNA(VLOOKUP($B214,KviZDarije6!$A$1:$N$1000, 8, 0), 0)/'TOP SCORES'!G$7,0)</f>
        <v>0</v>
      </c>
      <c r="J214" s="14">
        <f>IFERROR(100*_xlfn.IFNA(VLOOKUP($B214,KviZDarije7!$A$1:$N$999, 8, 0), 0)/'TOP SCORES'!H$7,0)</f>
        <v>0</v>
      </c>
      <c r="K214" s="14">
        <f>IFERROR(100*_xlfn.IFNA(VLOOKUP($B214,KviZDarije8!$A$1:$N$1000, 8, 0), 0)/'TOP SCORES'!I$7,0)</f>
        <v>0</v>
      </c>
      <c r="L214" s="14">
        <f>IFERROR(100*_xlfn.IFNA(VLOOKUP($B214,KviZDarije9!$A$1:$N$1000, 8, 0), 0)/'TOP SCORES'!J$7,0)</f>
        <v>0</v>
      </c>
      <c r="M214" s="14">
        <f>IFERROR(100*_xlfn.IFNA(VLOOKUP($B214,KviZDarije10!$A$1:$N$1000, 8, 0), 0)/'TOP SCORES'!K$7,0)</f>
        <v>0</v>
      </c>
      <c r="N214" s="14">
        <f>IFERROR(100*_xlfn.IFNA(VLOOKUP($B214,KviZDarije11!$A$1:$N$1000, 8, 0), 0)/'TOP SCORES'!L$7,0)</f>
        <v>0</v>
      </c>
    </row>
    <row r="215" spans="1:14">
      <c r="A215" s="17">
        <f t="shared" ca="1" si="3"/>
        <v>213</v>
      </c>
      <c r="B215" s="33" t="s">
        <v>258</v>
      </c>
      <c r="C215" s="15" cm="1">
        <f t="array" aca="1" ref="C215" ca="1">SUM(LARGE(D215:N215,ROW(INDIRECT("1:8"))))</f>
        <v>30</v>
      </c>
      <c r="D215" s="14">
        <f>IFERROR(100*_xlfn.IFNA(VLOOKUP($B215,KviZDarije1!$A$1:$N$1000, 8, 0), 0)/'TOP SCORES'!B$7,0)</f>
        <v>0</v>
      </c>
      <c r="E215" s="14">
        <f>IFERROR(100*_xlfn.IFNA(VLOOKUP($B215,KviZDarije2!$A$1:$N$1000, 8, 0), 0)/'TOP SCORES'!C$7,0)</f>
        <v>0</v>
      </c>
      <c r="F215" s="14">
        <f>IFERROR(100*_xlfn.IFNA(VLOOKUP($B215,KviZDarije3!$A$1:$N$1000, 8, 0), 0)/'TOP SCORES'!D$7,0)</f>
        <v>0</v>
      </c>
      <c r="G215" s="14">
        <f>IFERROR(100*_xlfn.IFNA(VLOOKUP($B215,KviZDarije4!$A$1:$N$1000, 8, 0), 0)/'TOP SCORES'!E$7,0)</f>
        <v>30</v>
      </c>
      <c r="H215" s="14">
        <f>IFERROR(100*_xlfn.IFNA(VLOOKUP($B215,KviZDarije5!$A$1:$N$1000, 8, 0), 0)/'TOP SCORES'!F$7,0)</f>
        <v>0</v>
      </c>
      <c r="I215" s="14">
        <f>IFERROR(100*_xlfn.IFNA(VLOOKUP($B215,KviZDarije6!$A$1:$N$1000, 8, 0), 0)/'TOP SCORES'!G$7,0)</f>
        <v>0</v>
      </c>
      <c r="J215" s="14">
        <f>IFERROR(100*_xlfn.IFNA(VLOOKUP($B215,KviZDarije7!$A$1:$N$999, 8, 0), 0)/'TOP SCORES'!H$7,0)</f>
        <v>0</v>
      </c>
      <c r="K215" s="14">
        <f>IFERROR(100*_xlfn.IFNA(VLOOKUP($B215,KviZDarije8!$A$1:$N$1000, 8, 0), 0)/'TOP SCORES'!I$7,0)</f>
        <v>0</v>
      </c>
      <c r="L215" s="14">
        <f>IFERROR(100*_xlfn.IFNA(VLOOKUP($B215,KviZDarije9!$A$1:$N$1000, 8, 0), 0)/'TOP SCORES'!J$7,0)</f>
        <v>0</v>
      </c>
      <c r="M215" s="14">
        <f>IFERROR(100*_xlfn.IFNA(VLOOKUP($B215,KviZDarije10!$A$1:$N$1000, 8, 0), 0)/'TOP SCORES'!K$7,0)</f>
        <v>0</v>
      </c>
      <c r="N215" s="14">
        <f>IFERROR(100*_xlfn.IFNA(VLOOKUP($B215,KviZDarije11!$A$1:$N$1000, 8, 0), 0)/'TOP SCORES'!L$7,0)</f>
        <v>0</v>
      </c>
    </row>
    <row r="216" spans="1:14">
      <c r="A216" s="17">
        <f t="shared" ca="1" si="3"/>
        <v>213</v>
      </c>
      <c r="B216" s="34" t="s">
        <v>268</v>
      </c>
      <c r="C216" s="15" cm="1">
        <f t="array" aca="1" ref="C216" ca="1">SUM(LARGE(D216:N216,ROW(INDIRECT("1:8"))))</f>
        <v>30</v>
      </c>
      <c r="D216" s="14">
        <f>IFERROR(100*_xlfn.IFNA(VLOOKUP($B216,KviZDarije1!$A$1:$N$1000, 8, 0), 0)/'TOP SCORES'!B$7,0)</f>
        <v>0</v>
      </c>
      <c r="E216" s="14">
        <f>IFERROR(100*_xlfn.IFNA(VLOOKUP($B216,KviZDarije2!$A$1:$N$1000, 8, 0), 0)/'TOP SCORES'!C$7,0)</f>
        <v>0</v>
      </c>
      <c r="F216" s="14">
        <f>IFERROR(100*_xlfn.IFNA(VLOOKUP($B216,KviZDarije3!$A$1:$N$1000, 8, 0), 0)/'TOP SCORES'!D$7,0)</f>
        <v>0</v>
      </c>
      <c r="G216" s="14">
        <f>IFERROR(100*_xlfn.IFNA(VLOOKUP($B216,KviZDarije4!$A$1:$N$1000, 8, 0), 0)/'TOP SCORES'!E$7,0)</f>
        <v>30</v>
      </c>
      <c r="H216" s="14">
        <f>IFERROR(100*_xlfn.IFNA(VLOOKUP($B216,KviZDarije5!$A$1:$N$1000, 8, 0), 0)/'TOP SCORES'!F$7,0)</f>
        <v>0</v>
      </c>
      <c r="I216" s="14">
        <f>IFERROR(100*_xlfn.IFNA(VLOOKUP($B216,KviZDarije6!$A$1:$N$1000, 8, 0), 0)/'TOP SCORES'!G$7,0)</f>
        <v>0</v>
      </c>
      <c r="J216" s="14">
        <f>IFERROR(100*_xlfn.IFNA(VLOOKUP($B216,KviZDarije7!$A$1:$N$999, 8, 0), 0)/'TOP SCORES'!H$7,0)</f>
        <v>0</v>
      </c>
      <c r="K216" s="14">
        <f>IFERROR(100*_xlfn.IFNA(VLOOKUP($B216,KviZDarije8!$A$1:$N$1000, 8, 0), 0)/'TOP SCORES'!I$7,0)</f>
        <v>0</v>
      </c>
      <c r="L216" s="14">
        <f>IFERROR(100*_xlfn.IFNA(VLOOKUP($B216,KviZDarije9!$A$1:$N$1000, 8, 0), 0)/'TOP SCORES'!J$7,0)</f>
        <v>0</v>
      </c>
      <c r="M216" s="14">
        <f>IFERROR(100*_xlfn.IFNA(VLOOKUP($B216,KviZDarije10!$A$1:$N$1000, 8, 0), 0)/'TOP SCORES'!K$7,0)</f>
        <v>0</v>
      </c>
      <c r="N216" s="14">
        <f>IFERROR(100*_xlfn.IFNA(VLOOKUP($B216,KviZDarije11!$A$1:$N$1000, 8, 0), 0)/'TOP SCORES'!L$7,0)</f>
        <v>0</v>
      </c>
    </row>
    <row r="217" spans="1:14">
      <c r="A217" s="17">
        <f t="shared" ca="1" si="3"/>
        <v>213</v>
      </c>
      <c r="B217" s="33" t="s">
        <v>278</v>
      </c>
      <c r="C217" s="15" cm="1">
        <f t="array" aca="1" ref="C217" ca="1">SUM(LARGE(D217:N217,ROW(INDIRECT("1:8"))))</f>
        <v>30</v>
      </c>
      <c r="D217" s="14">
        <f>IFERROR(100*_xlfn.IFNA(VLOOKUP($B217,KviZDarije1!$A$1:$N$1000, 8, 0), 0)/'TOP SCORES'!B$7,0)</f>
        <v>0</v>
      </c>
      <c r="E217" s="14">
        <f>IFERROR(100*_xlfn.IFNA(VLOOKUP($B217,KviZDarije2!$A$1:$N$1000, 8, 0), 0)/'TOP SCORES'!C$7,0)</f>
        <v>0</v>
      </c>
      <c r="F217" s="14">
        <f>IFERROR(100*_xlfn.IFNA(VLOOKUP($B217,KviZDarije3!$A$1:$N$1000, 8, 0), 0)/'TOP SCORES'!D$7,0)</f>
        <v>0</v>
      </c>
      <c r="G217" s="14">
        <f>IFERROR(100*_xlfn.IFNA(VLOOKUP($B217,KviZDarije4!$A$1:$N$1000, 8, 0), 0)/'TOP SCORES'!E$7,0)</f>
        <v>0</v>
      </c>
      <c r="H217" s="14">
        <f>IFERROR(100*_xlfn.IFNA(VLOOKUP($B217,KviZDarije5!$A$1:$N$1000, 8, 0), 0)/'TOP SCORES'!F$7,0)</f>
        <v>30</v>
      </c>
      <c r="I217" s="14">
        <f>IFERROR(100*_xlfn.IFNA(VLOOKUP($B217,KviZDarije6!$A$1:$N$1000, 8, 0), 0)/'TOP SCORES'!G$7,0)</f>
        <v>0</v>
      </c>
      <c r="J217" s="14">
        <f>IFERROR(100*_xlfn.IFNA(VLOOKUP($B217,KviZDarije7!$A$1:$N$999, 8, 0), 0)/'TOP SCORES'!H$7,0)</f>
        <v>0</v>
      </c>
      <c r="K217" s="14">
        <f>IFERROR(100*_xlfn.IFNA(VLOOKUP($B217,KviZDarije8!$A$1:$N$1000, 8, 0), 0)/'TOP SCORES'!I$7,0)</f>
        <v>0</v>
      </c>
      <c r="L217" s="14">
        <f>IFERROR(100*_xlfn.IFNA(VLOOKUP($B217,KviZDarije9!$A$1:$N$1000, 8, 0), 0)/'TOP SCORES'!J$7,0)</f>
        <v>0</v>
      </c>
      <c r="M217" s="14">
        <f>IFERROR(100*_xlfn.IFNA(VLOOKUP($B217,KviZDarije10!$A$1:$N$1000, 8, 0), 0)/'TOP SCORES'!K$7,0)</f>
        <v>0</v>
      </c>
      <c r="N217" s="14">
        <f>IFERROR(100*_xlfn.IFNA(VLOOKUP($B217,KviZDarije11!$A$1:$N$1000, 8, 0), 0)/'TOP SCORES'!L$7,0)</f>
        <v>0</v>
      </c>
    </row>
    <row r="218" spans="1:14">
      <c r="A218" s="17">
        <f t="shared" ca="1" si="3"/>
        <v>213</v>
      </c>
      <c r="B218" s="90" t="s">
        <v>327</v>
      </c>
      <c r="C218" s="15" cm="1">
        <f t="array" aca="1" ref="C218" ca="1">SUM(LARGE(D218:N218,ROW(INDIRECT("1:8"))))</f>
        <v>30</v>
      </c>
      <c r="D218" s="14">
        <f>IFERROR(100*_xlfn.IFNA(VLOOKUP($B218,KviZDarije1!$A$1:$N$1000, 8, 0), 0)/'TOP SCORES'!B$7,0)</f>
        <v>0</v>
      </c>
      <c r="E218" s="14">
        <f>IFERROR(100*_xlfn.IFNA(VLOOKUP($B218,KviZDarije2!$A$1:$N$1000, 8, 0), 0)/'TOP SCORES'!C$7,0)</f>
        <v>0</v>
      </c>
      <c r="F218" s="14">
        <f>IFERROR(100*_xlfn.IFNA(VLOOKUP($B218,KviZDarije3!$A$1:$N$1000, 8, 0), 0)/'TOP SCORES'!D$7,0)</f>
        <v>0</v>
      </c>
      <c r="G218" s="14">
        <f>IFERROR(100*_xlfn.IFNA(VLOOKUP($B218,KviZDarije4!$A$1:$N$1000, 8, 0), 0)/'TOP SCORES'!E$7,0)</f>
        <v>0</v>
      </c>
      <c r="H218" s="14">
        <f>IFERROR(100*_xlfn.IFNA(VLOOKUP($B218,KviZDarije5!$A$1:$N$1000, 8, 0), 0)/'TOP SCORES'!F$7,0)</f>
        <v>0</v>
      </c>
      <c r="I218" s="14">
        <f>IFERROR(100*_xlfn.IFNA(VLOOKUP($B218,KviZDarije6!$A$1:$N$1000, 8, 0), 0)/'TOP SCORES'!G$7,0)</f>
        <v>0</v>
      </c>
      <c r="J218" s="14">
        <f>IFERROR(100*_xlfn.IFNA(VLOOKUP($B218,KviZDarije7!$A$1:$N$999, 8, 0), 0)/'TOP SCORES'!H$7,0)</f>
        <v>0</v>
      </c>
      <c r="K218" s="14">
        <f>IFERROR(100*_xlfn.IFNA(VLOOKUP($B218,KviZDarije8!$A$1:$N$1000, 8, 0), 0)/'TOP SCORES'!I$7,0)</f>
        <v>0</v>
      </c>
      <c r="L218" s="14">
        <f>IFERROR(100*_xlfn.IFNA(VLOOKUP($B218,KviZDarije9!$A$1:$N$1000, 8, 0), 0)/'TOP SCORES'!J$7,0)</f>
        <v>0</v>
      </c>
      <c r="M218" s="14">
        <f>IFERROR(100*_xlfn.IFNA(VLOOKUP($B218,KviZDarije10!$A$1:$N$1000, 8, 0), 0)/'TOP SCORES'!K$7,0)</f>
        <v>0</v>
      </c>
      <c r="N218" s="14">
        <f>IFERROR(100*_xlfn.IFNA(VLOOKUP($B218,KviZDarije11!$A$1:$N$1000, 8, 0), 0)/'TOP SCORES'!L$7,0)</f>
        <v>30</v>
      </c>
    </row>
    <row r="219" spans="1:14">
      <c r="A219" s="17">
        <f t="shared" ca="1" si="3"/>
        <v>218</v>
      </c>
      <c r="B219" s="33" t="s">
        <v>286</v>
      </c>
      <c r="C219" s="15" cm="1">
        <f t="array" aca="1" ref="C219" ca="1">SUM(LARGE(D219:N219,ROW(INDIRECT("1:8"))))</f>
        <v>22.222222222222221</v>
      </c>
      <c r="D219" s="14">
        <f>IFERROR(100*_xlfn.IFNA(VLOOKUP($B219,KviZDarije1!$A$1:$N$1000, 8, 0), 0)/'TOP SCORES'!B$7,0)</f>
        <v>0</v>
      </c>
      <c r="E219" s="14">
        <f>IFERROR(100*_xlfn.IFNA(VLOOKUP($B219,KviZDarije2!$A$1:$N$1000, 8, 0), 0)/'TOP SCORES'!C$7,0)</f>
        <v>0</v>
      </c>
      <c r="F219" s="14">
        <f>IFERROR(100*_xlfn.IFNA(VLOOKUP($B219,KviZDarije3!$A$1:$N$1000, 8, 0), 0)/'TOP SCORES'!D$7,0)</f>
        <v>0</v>
      </c>
      <c r="G219" s="14">
        <f>IFERROR(100*_xlfn.IFNA(VLOOKUP($B219,KviZDarije4!$A$1:$N$1000, 8, 0), 0)/'TOP SCORES'!E$7,0)</f>
        <v>0</v>
      </c>
      <c r="H219" s="14">
        <f>IFERROR(100*_xlfn.IFNA(VLOOKUP($B219,KviZDarije5!$A$1:$N$1000, 8, 0), 0)/'TOP SCORES'!F$7,0)</f>
        <v>0</v>
      </c>
      <c r="I219" s="14">
        <f>IFERROR(100*_xlfn.IFNA(VLOOKUP($B219,KviZDarije6!$A$1:$N$1000, 8, 0), 0)/'TOP SCORES'!G$7,0)</f>
        <v>22.222222222222221</v>
      </c>
      <c r="J219" s="14">
        <f>IFERROR(100*_xlfn.IFNA(VLOOKUP($B219,KviZDarije7!$A$1:$N$999, 8, 0), 0)/'TOP SCORES'!H$7,0)</f>
        <v>0</v>
      </c>
      <c r="K219" s="14">
        <f>IFERROR(100*_xlfn.IFNA(VLOOKUP($B219,KviZDarije8!$A$1:$N$1000, 8, 0), 0)/'TOP SCORES'!I$7,0)</f>
        <v>0</v>
      </c>
      <c r="L219" s="14">
        <f>IFERROR(100*_xlfn.IFNA(VLOOKUP($B219,KviZDarije9!$A$1:$N$1000, 8, 0), 0)/'TOP SCORES'!J$7,0)</f>
        <v>0</v>
      </c>
      <c r="M219" s="14">
        <f>IFERROR(100*_xlfn.IFNA(VLOOKUP($B219,KviZDarije10!$A$1:$N$1000, 8, 0), 0)/'TOP SCORES'!K$7,0)</f>
        <v>0</v>
      </c>
      <c r="N219" s="14">
        <f>IFERROR(100*_xlfn.IFNA(VLOOKUP($B219,KviZDarije11!$A$1:$N$1000, 8, 0), 0)/'TOP SCORES'!L$7,0)</f>
        <v>0</v>
      </c>
    </row>
    <row r="220" spans="1:14">
      <c r="A220" s="17">
        <f t="shared" ca="1" si="3"/>
        <v>218</v>
      </c>
      <c r="B220" s="33" t="s">
        <v>285</v>
      </c>
      <c r="C220" s="15" cm="1">
        <f t="array" aca="1" ref="C220" ca="1">SUM(LARGE(D220:N220,ROW(INDIRECT("1:8"))))</f>
        <v>22.222222222222221</v>
      </c>
      <c r="D220" s="14">
        <f>IFERROR(100*_xlfn.IFNA(VLOOKUP($B220,KviZDarije1!$A$1:$N$1000, 8, 0), 0)/'TOP SCORES'!B$7,0)</f>
        <v>0</v>
      </c>
      <c r="E220" s="14">
        <f>IFERROR(100*_xlfn.IFNA(VLOOKUP($B220,KviZDarije2!$A$1:$N$1000, 8, 0), 0)/'TOP SCORES'!C$7,0)</f>
        <v>0</v>
      </c>
      <c r="F220" s="14">
        <f>IFERROR(100*_xlfn.IFNA(VLOOKUP($B220,KviZDarije3!$A$1:$N$1000, 8, 0), 0)/'TOP SCORES'!D$7,0)</f>
        <v>0</v>
      </c>
      <c r="G220" s="14">
        <f>IFERROR(100*_xlfn.IFNA(VLOOKUP($B220,KviZDarije4!$A$1:$N$1000, 8, 0), 0)/'TOP SCORES'!E$7,0)</f>
        <v>0</v>
      </c>
      <c r="H220" s="14">
        <f>IFERROR(100*_xlfn.IFNA(VLOOKUP($B220,KviZDarije5!$A$1:$N$1000, 8, 0), 0)/'TOP SCORES'!F$7,0)</f>
        <v>0</v>
      </c>
      <c r="I220" s="14">
        <f>IFERROR(100*_xlfn.IFNA(VLOOKUP($B220,KviZDarije6!$A$1:$N$1000, 8, 0), 0)/'TOP SCORES'!G$7,0)</f>
        <v>22.222222222222221</v>
      </c>
      <c r="J220" s="14">
        <f>IFERROR(100*_xlfn.IFNA(VLOOKUP($B220,KviZDarije7!$A$1:$N$999, 8, 0), 0)/'TOP SCORES'!H$7,0)</f>
        <v>0</v>
      </c>
      <c r="K220" s="14">
        <f>IFERROR(100*_xlfn.IFNA(VLOOKUP($B220,KviZDarije8!$A$1:$N$1000, 8, 0), 0)/'TOP SCORES'!I$7,0)</f>
        <v>0</v>
      </c>
      <c r="L220" s="14">
        <f>IFERROR(100*_xlfn.IFNA(VLOOKUP($B220,KviZDarije9!$A$1:$N$1000, 8, 0), 0)/'TOP SCORES'!J$7,0)</f>
        <v>0</v>
      </c>
      <c r="M220" s="14">
        <f>IFERROR(100*_xlfn.IFNA(VLOOKUP($B220,KviZDarije10!$A$1:$N$1000, 8, 0), 0)/'TOP SCORES'!K$7,0)</f>
        <v>0</v>
      </c>
      <c r="N220" s="14">
        <f>IFERROR(100*_xlfn.IFNA(VLOOKUP($B220,KviZDarije11!$A$1:$N$1000, 8, 0), 0)/'TOP SCORES'!L$7,0)</f>
        <v>0</v>
      </c>
    </row>
    <row r="221" spans="1:14">
      <c r="A221" s="17">
        <f t="shared" ca="1" si="3"/>
        <v>218</v>
      </c>
      <c r="B221" s="33" t="s">
        <v>316</v>
      </c>
      <c r="C221" s="15" cm="1">
        <f t="array" aca="1" ref="C221" ca="1">SUM(LARGE(D221:N221,ROW(INDIRECT("1:8"))))</f>
        <v>22.222222222222221</v>
      </c>
      <c r="D221" s="14">
        <f>IFERROR(100*_xlfn.IFNA(VLOOKUP($B221,KviZDarije1!$A$1:$N$1000, 8, 0), 0)/'TOP SCORES'!B$7,0)</f>
        <v>0</v>
      </c>
      <c r="E221" s="14">
        <f>IFERROR(100*_xlfn.IFNA(VLOOKUP($B221,KviZDarije2!$A$1:$N$1000, 8, 0), 0)/'TOP SCORES'!C$7,0)</f>
        <v>0</v>
      </c>
      <c r="F221" s="14">
        <f>IFERROR(100*_xlfn.IFNA(VLOOKUP($B221,KviZDarije3!$A$1:$N$1000, 8, 0), 0)/'TOP SCORES'!D$7,0)</f>
        <v>0</v>
      </c>
      <c r="G221" s="14">
        <f>IFERROR(100*_xlfn.IFNA(VLOOKUP($B221,KviZDarije4!$A$1:$N$1000, 8, 0), 0)/'TOP SCORES'!E$7,0)</f>
        <v>0</v>
      </c>
      <c r="H221" s="14">
        <f>IFERROR(100*_xlfn.IFNA(VLOOKUP($B221,KviZDarije5!$A$1:$N$1000, 8, 0), 0)/'TOP SCORES'!F$7,0)</f>
        <v>0</v>
      </c>
      <c r="I221" s="14">
        <f>IFERROR(100*_xlfn.IFNA(VLOOKUP($B221,KviZDarije6!$A$1:$N$1000, 8, 0), 0)/'TOP SCORES'!G$7,0)</f>
        <v>0</v>
      </c>
      <c r="J221" s="14">
        <f>IFERROR(100*_xlfn.IFNA(VLOOKUP($B221,KviZDarije7!$A$1:$N$999, 8, 0), 0)/'TOP SCORES'!H$7,0)</f>
        <v>0</v>
      </c>
      <c r="K221" s="14">
        <f>IFERROR(100*_xlfn.IFNA(VLOOKUP($B221,KviZDarije8!$A$1:$N$1000, 8, 0), 0)/'TOP SCORES'!I$7,0)</f>
        <v>0</v>
      </c>
      <c r="L221" s="14">
        <f>IFERROR(100*_xlfn.IFNA(VLOOKUP($B221,KviZDarije9!$A$1:$N$1000, 8, 0), 0)/'TOP SCORES'!J$7,0)</f>
        <v>0</v>
      </c>
      <c r="M221" s="14">
        <f>IFERROR(100*_xlfn.IFNA(VLOOKUP($B221,KviZDarije10!$A$1:$N$1000, 8, 0), 0)/'TOP SCORES'!K$7,0)</f>
        <v>22.222222222222221</v>
      </c>
      <c r="N221" s="14">
        <f>IFERROR(100*_xlfn.IFNA(VLOOKUP($B221,KviZDarije11!$A$1:$N$1000, 8, 0), 0)/'TOP SCORES'!L$7,0)</f>
        <v>0</v>
      </c>
    </row>
    <row r="222" spans="1:14">
      <c r="A222" s="17">
        <f t="shared" ca="1" si="3"/>
        <v>218</v>
      </c>
      <c r="B222" s="33" t="s">
        <v>319</v>
      </c>
      <c r="C222" s="15" cm="1">
        <f t="array" aca="1" ref="C222" ca="1">SUM(LARGE(D222:N222,ROW(INDIRECT("1:8"))))</f>
        <v>22.222222222222221</v>
      </c>
      <c r="D222" s="14">
        <f>IFERROR(100*_xlfn.IFNA(VLOOKUP($B222,KviZDarije1!$A$1:$N$1000, 8, 0), 0)/'TOP SCORES'!B$7,0)</f>
        <v>0</v>
      </c>
      <c r="E222" s="14">
        <f>IFERROR(100*_xlfn.IFNA(VLOOKUP($B222,KviZDarije2!$A$1:$N$1000, 8, 0), 0)/'TOP SCORES'!C$7,0)</f>
        <v>0</v>
      </c>
      <c r="F222" s="14">
        <f>IFERROR(100*_xlfn.IFNA(VLOOKUP($B222,KviZDarije3!$A$1:$N$1000, 8, 0), 0)/'TOP SCORES'!D$7,0)</f>
        <v>0</v>
      </c>
      <c r="G222" s="14">
        <f>IFERROR(100*_xlfn.IFNA(VLOOKUP($B222,KviZDarije4!$A$1:$N$1000, 8, 0), 0)/'TOP SCORES'!E$7,0)</f>
        <v>0</v>
      </c>
      <c r="H222" s="14">
        <f>IFERROR(100*_xlfn.IFNA(VLOOKUP($B222,KviZDarije5!$A$1:$N$1000, 8, 0), 0)/'TOP SCORES'!F$7,0)</f>
        <v>0</v>
      </c>
      <c r="I222" s="14">
        <f>IFERROR(100*_xlfn.IFNA(VLOOKUP($B222,KviZDarije6!$A$1:$N$1000, 8, 0), 0)/'TOP SCORES'!G$7,0)</f>
        <v>0</v>
      </c>
      <c r="J222" s="14">
        <f>IFERROR(100*_xlfn.IFNA(VLOOKUP($B222,KviZDarije7!$A$1:$N$999, 8, 0), 0)/'TOP SCORES'!H$7,0)</f>
        <v>0</v>
      </c>
      <c r="K222" s="14">
        <f>IFERROR(100*_xlfn.IFNA(VLOOKUP($B222,KviZDarije8!$A$1:$N$1000, 8, 0), 0)/'TOP SCORES'!I$7,0)</f>
        <v>0</v>
      </c>
      <c r="L222" s="14">
        <f>IFERROR(100*_xlfn.IFNA(VLOOKUP($B222,KviZDarije9!$A$1:$N$1000, 8, 0), 0)/'TOP SCORES'!J$7,0)</f>
        <v>0</v>
      </c>
      <c r="M222" s="14">
        <f>IFERROR(100*_xlfn.IFNA(VLOOKUP($B222,KviZDarije10!$A$1:$N$1000, 8, 0), 0)/'TOP SCORES'!K$7,0)</f>
        <v>22.222222222222221</v>
      </c>
      <c r="N222" s="14">
        <f>IFERROR(100*_xlfn.IFNA(VLOOKUP($B222,KviZDarije11!$A$1:$N$1000, 8, 0), 0)/'TOP SCORES'!L$7,0)</f>
        <v>0</v>
      </c>
    </row>
    <row r="223" spans="1:14">
      <c r="A223" s="17">
        <f t="shared" ca="1" si="3"/>
        <v>218</v>
      </c>
      <c r="B223" s="33" t="s">
        <v>321</v>
      </c>
      <c r="C223" s="15" cm="1">
        <f t="array" aca="1" ref="C223" ca="1">SUM(LARGE(D223:N223,ROW(INDIRECT("1:8"))))</f>
        <v>22.222222222222221</v>
      </c>
      <c r="D223" s="14">
        <f>IFERROR(100*_xlfn.IFNA(VLOOKUP($B223,KviZDarije1!$A$1:$N$1000, 8, 0), 0)/'TOP SCORES'!B$7,0)</f>
        <v>0</v>
      </c>
      <c r="E223" s="14">
        <f>IFERROR(100*_xlfn.IFNA(VLOOKUP($B223,KviZDarije2!$A$1:$N$1000, 8, 0), 0)/'TOP SCORES'!C$7,0)</f>
        <v>0</v>
      </c>
      <c r="F223" s="14">
        <f>IFERROR(100*_xlfn.IFNA(VLOOKUP($B223,KviZDarije3!$A$1:$N$1000, 8, 0), 0)/'TOP SCORES'!D$7,0)</f>
        <v>0</v>
      </c>
      <c r="G223" s="14">
        <f>IFERROR(100*_xlfn.IFNA(VLOOKUP($B223,KviZDarije4!$A$1:$N$1000, 8, 0), 0)/'TOP SCORES'!E$7,0)</f>
        <v>0</v>
      </c>
      <c r="H223" s="14">
        <f>IFERROR(100*_xlfn.IFNA(VLOOKUP($B223,KviZDarije5!$A$1:$N$1000, 8, 0), 0)/'TOP SCORES'!F$7,0)</f>
        <v>0</v>
      </c>
      <c r="I223" s="14">
        <f>IFERROR(100*_xlfn.IFNA(VLOOKUP($B223,KviZDarije6!$A$1:$N$1000, 8, 0), 0)/'TOP SCORES'!G$7,0)</f>
        <v>0</v>
      </c>
      <c r="J223" s="14">
        <f>IFERROR(100*_xlfn.IFNA(VLOOKUP($B223,KviZDarije7!$A$1:$N$999, 8, 0), 0)/'TOP SCORES'!H$7,0)</f>
        <v>0</v>
      </c>
      <c r="K223" s="14">
        <f>IFERROR(100*_xlfn.IFNA(VLOOKUP($B223,KviZDarije8!$A$1:$N$1000, 8, 0), 0)/'TOP SCORES'!I$7,0)</f>
        <v>0</v>
      </c>
      <c r="L223" s="14">
        <f>IFERROR(100*_xlfn.IFNA(VLOOKUP($B223,KviZDarije9!$A$1:$N$1000, 8, 0), 0)/'TOP SCORES'!J$7,0)</f>
        <v>0</v>
      </c>
      <c r="M223" s="14">
        <f>IFERROR(100*_xlfn.IFNA(VLOOKUP($B223,KviZDarije10!$A$1:$N$1000, 8, 0), 0)/'TOP SCORES'!K$7,0)</f>
        <v>22.222222222222221</v>
      </c>
      <c r="N223" s="14">
        <f>IFERROR(100*_xlfn.IFNA(VLOOKUP($B223,KviZDarije11!$A$1:$N$1000, 8, 0), 0)/'TOP SCORES'!L$7,0)</f>
        <v>0</v>
      </c>
    </row>
    <row r="224" spans="1:14">
      <c r="A224" s="17">
        <f t="shared" ca="1" si="3"/>
        <v>223</v>
      </c>
      <c r="B224" s="33" t="s">
        <v>203</v>
      </c>
      <c r="C224" s="15" cm="1">
        <f t="array" aca="1" ref="C224" ca="1">SUM(LARGE(D224:N224,ROW(INDIRECT("1:8"))))</f>
        <v>20</v>
      </c>
      <c r="D224" s="14">
        <f>IFERROR(100*_xlfn.IFNA(VLOOKUP($B224,KviZDarije1!$A$1:$N$1000, 8, 0), 0)/'TOP SCORES'!B$7,0)</f>
        <v>20</v>
      </c>
      <c r="E224" s="14">
        <f>IFERROR(100*_xlfn.IFNA(VLOOKUP($B224,KviZDarije2!$A$1:$N$1000, 8, 0), 0)/'TOP SCORES'!C$7,0)</f>
        <v>0</v>
      </c>
      <c r="F224" s="14">
        <f>IFERROR(100*_xlfn.IFNA(VLOOKUP($B224,KviZDarije3!$A$1:$N$1000, 8, 0), 0)/'TOP SCORES'!D$7,0)</f>
        <v>0</v>
      </c>
      <c r="G224" s="14">
        <f>IFERROR(100*_xlfn.IFNA(VLOOKUP($B224,KviZDarije4!$A$1:$N$1000, 8, 0), 0)/'TOP SCORES'!E$7,0)</f>
        <v>0</v>
      </c>
      <c r="H224" s="14">
        <f>IFERROR(100*_xlfn.IFNA(VLOOKUP($B224,KviZDarije5!$A$1:$N$1000, 8, 0), 0)/'TOP SCORES'!F$7,0)</f>
        <v>0</v>
      </c>
      <c r="I224" s="14">
        <f>IFERROR(100*_xlfn.IFNA(VLOOKUP($B224,KviZDarije6!$A$1:$N$1000, 8, 0), 0)/'TOP SCORES'!G$7,0)</f>
        <v>0</v>
      </c>
      <c r="J224" s="14">
        <f>IFERROR(100*_xlfn.IFNA(VLOOKUP($B224,KviZDarije7!$A$1:$N$999, 8, 0), 0)/'TOP SCORES'!H$7,0)</f>
        <v>0</v>
      </c>
      <c r="K224" s="14">
        <f>IFERROR(100*_xlfn.IFNA(VLOOKUP($B224,KviZDarije8!$A$1:$N$1000, 8, 0), 0)/'TOP SCORES'!I$7,0)</f>
        <v>0</v>
      </c>
      <c r="L224" s="14">
        <f>IFERROR(100*_xlfn.IFNA(VLOOKUP($B224,KviZDarije9!$A$1:$N$1000, 8, 0), 0)/'TOP SCORES'!J$7,0)</f>
        <v>0</v>
      </c>
      <c r="M224" s="14">
        <f>IFERROR(100*_xlfn.IFNA(VLOOKUP($B224,KviZDarije10!$A$1:$N$1000, 8, 0), 0)/'TOP SCORES'!K$7,0)</f>
        <v>0</v>
      </c>
      <c r="N224" s="14">
        <f>IFERROR(100*_xlfn.IFNA(VLOOKUP($B224,KviZDarije11!$A$1:$N$1000, 8, 0), 0)/'TOP SCORES'!L$7,0)</f>
        <v>0</v>
      </c>
    </row>
    <row r="225" spans="1:14">
      <c r="A225" s="17">
        <f t="shared" ca="1" si="3"/>
        <v>223</v>
      </c>
      <c r="B225" s="12" t="s">
        <v>224</v>
      </c>
      <c r="C225" s="15" cm="1">
        <f t="array" aca="1" ref="C225" ca="1">SUM(LARGE(D225:N225,ROW(INDIRECT("1:8"))))</f>
        <v>20</v>
      </c>
      <c r="D225" s="14">
        <f>IFERROR(100*_xlfn.IFNA(VLOOKUP($B225,KviZDarije1!$A$1:$N$1000, 8, 0), 0)/'TOP SCORES'!B$7,0)</f>
        <v>0</v>
      </c>
      <c r="E225" s="14">
        <f>IFERROR(100*_xlfn.IFNA(VLOOKUP($B225,KviZDarije2!$A$1:$N$1000, 8, 0), 0)/'TOP SCORES'!C$7,0)</f>
        <v>20</v>
      </c>
      <c r="F225" s="14">
        <f>IFERROR(100*_xlfn.IFNA(VLOOKUP($B225,KviZDarije3!$A$1:$N$1000, 8, 0), 0)/'TOP SCORES'!D$7,0)</f>
        <v>0</v>
      </c>
      <c r="G225" s="14">
        <f>IFERROR(100*_xlfn.IFNA(VLOOKUP($B225,KviZDarije4!$A$1:$N$1000, 8, 0), 0)/'TOP SCORES'!E$7,0)</f>
        <v>0</v>
      </c>
      <c r="H225" s="14">
        <f>IFERROR(100*_xlfn.IFNA(VLOOKUP($B225,KviZDarije5!$A$1:$N$1000, 8, 0), 0)/'TOP SCORES'!F$7,0)</f>
        <v>0</v>
      </c>
      <c r="I225" s="14">
        <f>IFERROR(100*_xlfn.IFNA(VLOOKUP($B225,KviZDarije6!$A$1:$N$1000, 8, 0), 0)/'TOP SCORES'!G$7,0)</f>
        <v>0</v>
      </c>
      <c r="J225" s="14">
        <f>IFERROR(100*_xlfn.IFNA(VLOOKUP($B225,KviZDarije7!$A$1:$N$999, 8, 0), 0)/'TOP SCORES'!H$7,0)</f>
        <v>0</v>
      </c>
      <c r="K225" s="14">
        <f>IFERROR(100*_xlfn.IFNA(VLOOKUP($B225,KviZDarije8!$A$1:$N$1000, 8, 0), 0)/'TOP SCORES'!I$7,0)</f>
        <v>0</v>
      </c>
      <c r="L225" s="14">
        <f>IFERROR(100*_xlfn.IFNA(VLOOKUP($B225,KviZDarije9!$A$1:$N$1000, 8, 0), 0)/'TOP SCORES'!J$7,0)</f>
        <v>0</v>
      </c>
      <c r="M225" s="14">
        <f>IFERROR(100*_xlfn.IFNA(VLOOKUP($B225,KviZDarije10!$A$1:$N$1000, 8, 0), 0)/'TOP SCORES'!K$7,0)</f>
        <v>0</v>
      </c>
      <c r="N225" s="14">
        <f>IFERROR(100*_xlfn.IFNA(VLOOKUP($B225,KviZDarije11!$A$1:$N$1000, 8, 0), 0)/'TOP SCORES'!L$7,0)</f>
        <v>0</v>
      </c>
    </row>
    <row r="226" spans="1:14">
      <c r="A226" s="17">
        <f t="shared" ca="1" si="3"/>
        <v>223</v>
      </c>
      <c r="B226" s="12" t="s">
        <v>220</v>
      </c>
      <c r="C226" s="15" cm="1">
        <f t="array" aca="1" ref="C226" ca="1">SUM(LARGE(D226:N226,ROW(INDIRECT("1:8"))))</f>
        <v>20</v>
      </c>
      <c r="D226" s="14">
        <f>IFERROR(100*_xlfn.IFNA(VLOOKUP($B226,KviZDarije1!$A$1:$N$1000, 8, 0), 0)/'TOP SCORES'!B$7,0)</f>
        <v>0</v>
      </c>
      <c r="E226" s="14">
        <f>IFERROR(100*_xlfn.IFNA(VLOOKUP($B226,KviZDarije2!$A$1:$N$1000, 8, 0), 0)/'TOP SCORES'!C$7,0)</f>
        <v>20</v>
      </c>
      <c r="F226" s="14">
        <f>IFERROR(100*_xlfn.IFNA(VLOOKUP($B226,KviZDarije3!$A$1:$N$1000, 8, 0), 0)/'TOP SCORES'!D$7,0)</f>
        <v>0</v>
      </c>
      <c r="G226" s="14">
        <f>IFERROR(100*_xlfn.IFNA(VLOOKUP($B226,KviZDarije4!$A$1:$N$1000, 8, 0), 0)/'TOP SCORES'!E$7,0)</f>
        <v>0</v>
      </c>
      <c r="H226" s="14">
        <f>IFERROR(100*_xlfn.IFNA(VLOOKUP($B226,KviZDarije5!$A$1:$N$1000, 8, 0), 0)/'TOP SCORES'!F$7,0)</f>
        <v>0</v>
      </c>
      <c r="I226" s="14">
        <f>IFERROR(100*_xlfn.IFNA(VLOOKUP($B226,KviZDarije6!$A$1:$N$1000, 8, 0), 0)/'TOP SCORES'!G$7,0)</f>
        <v>0</v>
      </c>
      <c r="J226" s="14">
        <f>IFERROR(100*_xlfn.IFNA(VLOOKUP($B226,KviZDarije7!$A$1:$N$999, 8, 0), 0)/'TOP SCORES'!H$7,0)</f>
        <v>0</v>
      </c>
      <c r="K226" s="14">
        <f>IFERROR(100*_xlfn.IFNA(VLOOKUP($B226,KviZDarije8!$A$1:$N$1000, 8, 0), 0)/'TOP SCORES'!I$7,0)</f>
        <v>0</v>
      </c>
      <c r="L226" s="14">
        <f>IFERROR(100*_xlfn.IFNA(VLOOKUP($B226,KviZDarije9!$A$1:$N$1000, 8, 0), 0)/'TOP SCORES'!J$7,0)</f>
        <v>0</v>
      </c>
      <c r="M226" s="14">
        <f>IFERROR(100*_xlfn.IFNA(VLOOKUP($B226,KviZDarije10!$A$1:$N$1000, 8, 0), 0)/'TOP SCORES'!K$7,0)</f>
        <v>0</v>
      </c>
      <c r="N226" s="14">
        <f>IFERROR(100*_xlfn.IFNA(VLOOKUP($B226,KviZDarije11!$A$1:$N$1000, 8, 0), 0)/'TOP SCORES'!L$7,0)</f>
        <v>0</v>
      </c>
    </row>
    <row r="227" spans="1:14">
      <c r="A227" s="17">
        <f t="shared" ca="1" si="3"/>
        <v>223</v>
      </c>
      <c r="B227" s="33" t="s">
        <v>252</v>
      </c>
      <c r="C227" s="15" cm="1">
        <f t="array" aca="1" ref="C227" ca="1">SUM(LARGE(D227:N227,ROW(INDIRECT("1:8"))))</f>
        <v>20</v>
      </c>
      <c r="D227" s="14">
        <f>IFERROR(100*_xlfn.IFNA(VLOOKUP($B227,KviZDarije1!$A$1:$N$1000, 8, 0), 0)/'TOP SCORES'!B$7,0)</f>
        <v>0</v>
      </c>
      <c r="E227" s="14">
        <f>IFERROR(100*_xlfn.IFNA(VLOOKUP($B227,KviZDarije2!$A$1:$N$1000, 8, 0), 0)/'TOP SCORES'!C$7,0)</f>
        <v>0</v>
      </c>
      <c r="F227" s="14">
        <f>IFERROR(100*_xlfn.IFNA(VLOOKUP($B227,KviZDarije3!$A$1:$N$1000, 8, 0), 0)/'TOP SCORES'!D$7,0)</f>
        <v>0</v>
      </c>
      <c r="G227" s="14">
        <f>IFERROR(100*_xlfn.IFNA(VLOOKUP($B227,KviZDarije4!$A$1:$N$1000, 8, 0), 0)/'TOP SCORES'!E$7,0)</f>
        <v>20</v>
      </c>
      <c r="H227" s="14">
        <f>IFERROR(100*_xlfn.IFNA(VLOOKUP($B227,KviZDarije5!$A$1:$N$1000, 8, 0), 0)/'TOP SCORES'!F$7,0)</f>
        <v>0</v>
      </c>
      <c r="I227" s="14">
        <f>IFERROR(100*_xlfn.IFNA(VLOOKUP($B227,KviZDarije6!$A$1:$N$1000, 8, 0), 0)/'TOP SCORES'!G$7,0)</f>
        <v>0</v>
      </c>
      <c r="J227" s="14">
        <f>IFERROR(100*_xlfn.IFNA(VLOOKUP($B227,KviZDarije7!$A$1:$N$999, 8, 0), 0)/'TOP SCORES'!H$7,0)</f>
        <v>0</v>
      </c>
      <c r="K227" s="14">
        <f>IFERROR(100*_xlfn.IFNA(VLOOKUP($B227,KviZDarije8!$A$1:$N$1000, 8, 0), 0)/'TOP SCORES'!I$7,0)</f>
        <v>0</v>
      </c>
      <c r="L227" s="14">
        <f>IFERROR(100*_xlfn.IFNA(VLOOKUP($B227,KviZDarije9!$A$1:$N$1000, 8, 0), 0)/'TOP SCORES'!J$7,0)</f>
        <v>0</v>
      </c>
      <c r="M227" s="14">
        <f>IFERROR(100*_xlfn.IFNA(VLOOKUP($B227,KviZDarije10!$A$1:$N$1000, 8, 0), 0)/'TOP SCORES'!K$7,0)</f>
        <v>0</v>
      </c>
      <c r="N227" s="14">
        <f>IFERROR(100*_xlfn.IFNA(VLOOKUP($B227,KviZDarije11!$A$1:$N$1000, 8, 0), 0)/'TOP SCORES'!L$7,0)</f>
        <v>0</v>
      </c>
    </row>
    <row r="228" spans="1:14">
      <c r="A228" s="17">
        <f t="shared" ca="1" si="3"/>
        <v>227</v>
      </c>
      <c r="B228" s="33" t="s">
        <v>289</v>
      </c>
      <c r="C228" s="15" cm="1">
        <f t="array" aca="1" ref="C228" ca="1">SUM(LARGE(D228:N228,ROW(INDIRECT("1:8"))))</f>
        <v>11.111111111111111</v>
      </c>
      <c r="D228" s="14">
        <f>IFERROR(100*_xlfn.IFNA(VLOOKUP($B228,KviZDarije1!$A$1:$N$1000, 8, 0), 0)/'TOP SCORES'!B$7,0)</f>
        <v>0</v>
      </c>
      <c r="E228" s="14">
        <f>IFERROR(100*_xlfn.IFNA(VLOOKUP($B228,KviZDarije2!$A$1:$N$1000, 8, 0), 0)/'TOP SCORES'!C$7,0)</f>
        <v>0</v>
      </c>
      <c r="F228" s="14">
        <f>IFERROR(100*_xlfn.IFNA(VLOOKUP($B228,KviZDarije3!$A$1:$N$1000, 8, 0), 0)/'TOP SCORES'!D$7,0)</f>
        <v>0</v>
      </c>
      <c r="G228" s="14">
        <f>IFERROR(100*_xlfn.IFNA(VLOOKUP($B228,KviZDarije4!$A$1:$N$1000, 8, 0), 0)/'TOP SCORES'!E$7,0)</f>
        <v>0</v>
      </c>
      <c r="H228" s="14">
        <f>IFERROR(100*_xlfn.IFNA(VLOOKUP($B228,KviZDarije5!$A$1:$N$1000, 8, 0), 0)/'TOP SCORES'!F$7,0)</f>
        <v>0</v>
      </c>
      <c r="I228" s="14">
        <f>IFERROR(100*_xlfn.IFNA(VLOOKUP($B228,KviZDarije6!$A$1:$N$1000, 8, 0), 0)/'TOP SCORES'!G$7,0)</f>
        <v>11.111111111111111</v>
      </c>
      <c r="J228" s="14">
        <f>IFERROR(100*_xlfn.IFNA(VLOOKUP($B228,KviZDarije7!$A$1:$N$999, 8, 0), 0)/'TOP SCORES'!H$7,0)</f>
        <v>0</v>
      </c>
      <c r="K228" s="14">
        <f>IFERROR(100*_xlfn.IFNA(VLOOKUP($B228,KviZDarije8!$A$1:$N$1000, 8, 0), 0)/'TOP SCORES'!I$7,0)</f>
        <v>0</v>
      </c>
      <c r="L228" s="14">
        <f>IFERROR(100*_xlfn.IFNA(VLOOKUP($B228,KviZDarije9!$A$1:$N$1000, 8, 0), 0)/'TOP SCORES'!J$7,0)</f>
        <v>0</v>
      </c>
      <c r="M228" s="14">
        <f>IFERROR(100*_xlfn.IFNA(VLOOKUP($B228,KviZDarije10!$A$1:$N$1000, 8, 0), 0)/'TOP SCORES'!K$7,0)</f>
        <v>0</v>
      </c>
      <c r="N228" s="14">
        <f>IFERROR(100*_xlfn.IFNA(VLOOKUP($B228,KviZDarije11!$A$1:$N$1000, 8, 0), 0)/'TOP SCORES'!L$7,0)</f>
        <v>0</v>
      </c>
    </row>
    <row r="229" spans="1:14">
      <c r="A229" s="17">
        <f t="shared" ca="1" si="3"/>
        <v>228</v>
      </c>
      <c r="B229" s="12" t="s">
        <v>219</v>
      </c>
      <c r="C229" s="15" cm="1">
        <f t="array" aca="1" ref="C229" ca="1">SUM(LARGE(D229:N229,ROW(INDIRECT("1:8"))))</f>
        <v>10</v>
      </c>
      <c r="D229" s="14">
        <f>IFERROR(100*_xlfn.IFNA(VLOOKUP($B229,KviZDarije1!$A$1:$N$1000, 8, 0), 0)/'TOP SCORES'!B$7,0)</f>
        <v>0</v>
      </c>
      <c r="E229" s="14">
        <f>IFERROR(100*_xlfn.IFNA(VLOOKUP($B229,KviZDarije2!$A$1:$N$1000, 8, 0), 0)/'TOP SCORES'!C$7,0)</f>
        <v>10</v>
      </c>
      <c r="F229" s="14">
        <f>IFERROR(100*_xlfn.IFNA(VLOOKUP($B229,KviZDarije3!$A$1:$N$1000, 8, 0), 0)/'TOP SCORES'!D$7,0)</f>
        <v>0</v>
      </c>
      <c r="G229" s="14">
        <f>IFERROR(100*_xlfn.IFNA(VLOOKUP($B229,KviZDarije4!$A$1:$N$1000, 8, 0), 0)/'TOP SCORES'!E$7,0)</f>
        <v>0</v>
      </c>
      <c r="H229" s="14">
        <f>IFERROR(100*_xlfn.IFNA(VLOOKUP($B229,KviZDarije5!$A$1:$N$1000, 8, 0), 0)/'TOP SCORES'!F$7,0)</f>
        <v>0</v>
      </c>
      <c r="I229" s="14">
        <f>IFERROR(100*_xlfn.IFNA(VLOOKUP($B229,KviZDarije6!$A$1:$N$1000, 8, 0), 0)/'TOP SCORES'!G$7,0)</f>
        <v>0</v>
      </c>
      <c r="J229" s="14">
        <f>IFERROR(100*_xlfn.IFNA(VLOOKUP($B229,KviZDarije7!$A$1:$N$999, 8, 0), 0)/'TOP SCORES'!H$7,0)</f>
        <v>0</v>
      </c>
      <c r="K229" s="14">
        <f>IFERROR(100*_xlfn.IFNA(VLOOKUP($B229,KviZDarije8!$A$1:$N$1000, 8, 0), 0)/'TOP SCORES'!I$7,0)</f>
        <v>0</v>
      </c>
      <c r="L229" s="14">
        <f>IFERROR(100*_xlfn.IFNA(VLOOKUP($B229,KviZDarije9!$A$1:$N$1000, 8, 0), 0)/'TOP SCORES'!J$7,0)</f>
        <v>0</v>
      </c>
      <c r="M229" s="14">
        <f>IFERROR(100*_xlfn.IFNA(VLOOKUP($B229,KviZDarije10!$A$1:$N$1000, 8, 0), 0)/'TOP SCORES'!K$7,0)</f>
        <v>0</v>
      </c>
      <c r="N229" s="14">
        <f>IFERROR(100*_xlfn.IFNA(VLOOKUP($B229,KviZDarije11!$A$1:$N$1000, 8, 0), 0)/'TOP SCORES'!L$7,0)</f>
        <v>0</v>
      </c>
    </row>
    <row r="230" spans="1:14">
      <c r="A230" s="17">
        <f t="shared" ca="1" si="3"/>
        <v>228</v>
      </c>
      <c r="B230" s="12" t="s">
        <v>200</v>
      </c>
      <c r="C230" s="15" cm="1">
        <f t="array" aca="1" ref="C230" ca="1">SUM(LARGE(D230:N230,ROW(INDIRECT("1:8"))))</f>
        <v>10</v>
      </c>
      <c r="D230" s="14">
        <f>IFERROR(100*_xlfn.IFNA(VLOOKUP($B230,KviZDarije1!$A$1:$N$1000, 8, 0), 0)/'TOP SCORES'!B$7,0)</f>
        <v>10</v>
      </c>
      <c r="E230" s="14">
        <f>IFERROR(100*_xlfn.IFNA(VLOOKUP($B230,KviZDarije2!$A$1:$N$1000, 8, 0), 0)/'TOP SCORES'!C$7,0)</f>
        <v>0</v>
      </c>
      <c r="F230" s="14">
        <f>IFERROR(100*_xlfn.IFNA(VLOOKUP($B230,KviZDarije3!$A$1:$N$1000, 8, 0), 0)/'TOP SCORES'!D$7,0)</f>
        <v>0</v>
      </c>
      <c r="G230" s="14">
        <f>IFERROR(100*_xlfn.IFNA(VLOOKUP($B230,KviZDarije4!$A$1:$N$1000, 8, 0), 0)/'TOP SCORES'!E$7,0)</f>
        <v>0</v>
      </c>
      <c r="H230" s="14">
        <f>IFERROR(100*_xlfn.IFNA(VLOOKUP($B230,KviZDarije5!$A$1:$N$1000, 8, 0), 0)/'TOP SCORES'!F$7,0)</f>
        <v>0</v>
      </c>
      <c r="I230" s="14">
        <f>IFERROR(100*_xlfn.IFNA(VLOOKUP($B230,KviZDarije6!$A$1:$N$1000, 8, 0), 0)/'TOP SCORES'!G$7,0)</f>
        <v>0</v>
      </c>
      <c r="J230" s="14">
        <f>IFERROR(100*_xlfn.IFNA(VLOOKUP($B230,KviZDarije7!$A$1:$N$999, 8, 0), 0)/'TOP SCORES'!H$7,0)</f>
        <v>0</v>
      </c>
      <c r="K230" s="14">
        <f>IFERROR(100*_xlfn.IFNA(VLOOKUP($B230,KviZDarije8!$A$1:$N$1000, 8, 0), 0)/'TOP SCORES'!I$7,0)</f>
        <v>0</v>
      </c>
      <c r="L230" s="14">
        <f>IFERROR(100*_xlfn.IFNA(VLOOKUP($B230,KviZDarije9!$A$1:$N$1000, 8, 0), 0)/'TOP SCORES'!J$7,0)</f>
        <v>0</v>
      </c>
      <c r="M230" s="14">
        <f>IFERROR(100*_xlfn.IFNA(VLOOKUP($B230,KviZDarije10!$A$1:$N$1000, 8, 0), 0)/'TOP SCORES'!K$7,0)</f>
        <v>0</v>
      </c>
      <c r="N230" s="14">
        <f>IFERROR(100*_xlfn.IFNA(VLOOKUP($B230,KviZDarije11!$A$1:$N$1000, 8, 0), 0)/'TOP SCORES'!L$7,0)</f>
        <v>0</v>
      </c>
    </row>
    <row r="231" spans="1:14">
      <c r="A231" s="17">
        <f t="shared" ca="1" si="3"/>
        <v>228</v>
      </c>
      <c r="B231" s="12" t="s">
        <v>212</v>
      </c>
      <c r="C231" s="15" cm="1">
        <f t="array" aca="1" ref="C231" ca="1">SUM(LARGE(D231:N231,ROW(INDIRECT("1:8"))))</f>
        <v>10</v>
      </c>
      <c r="D231" s="14">
        <f>IFERROR(100*_xlfn.IFNA(VLOOKUP($B231,KviZDarije1!$A$1:$N$1000, 8, 0), 0)/'TOP SCORES'!B$7,0)</f>
        <v>0</v>
      </c>
      <c r="E231" s="14">
        <f>IFERROR(100*_xlfn.IFNA(VLOOKUP($B231,KviZDarije2!$A$1:$N$1000, 8, 0), 0)/'TOP SCORES'!C$7,0)</f>
        <v>10</v>
      </c>
      <c r="F231" s="14">
        <f>IFERROR(100*_xlfn.IFNA(VLOOKUP($B231,KviZDarije3!$A$1:$N$1000, 8, 0), 0)/'TOP SCORES'!D$7,0)</f>
        <v>0</v>
      </c>
      <c r="G231" s="14">
        <f>IFERROR(100*_xlfn.IFNA(VLOOKUP($B231,KviZDarije4!$A$1:$N$1000, 8, 0), 0)/'TOP SCORES'!E$7,0)</f>
        <v>0</v>
      </c>
      <c r="H231" s="14">
        <f>IFERROR(100*_xlfn.IFNA(VLOOKUP($B231,KviZDarije5!$A$1:$N$1000, 8, 0), 0)/'TOP SCORES'!F$7,0)</f>
        <v>0</v>
      </c>
      <c r="I231" s="14">
        <f>IFERROR(100*_xlfn.IFNA(VLOOKUP($B231,KviZDarije6!$A$1:$N$1000, 8, 0), 0)/'TOP SCORES'!G$7,0)</f>
        <v>0</v>
      </c>
      <c r="J231" s="14">
        <f>IFERROR(100*_xlfn.IFNA(VLOOKUP($B231,KviZDarije7!$A$1:$N$999, 8, 0), 0)/'TOP SCORES'!H$7,0)</f>
        <v>0</v>
      </c>
      <c r="K231" s="14">
        <f>IFERROR(100*_xlfn.IFNA(VLOOKUP($B231,KviZDarije8!$A$1:$N$1000, 8, 0), 0)/'TOP SCORES'!I$7,0)</f>
        <v>0</v>
      </c>
      <c r="L231" s="14">
        <f>IFERROR(100*_xlfn.IFNA(VLOOKUP($B231,KviZDarije9!$A$1:$N$1000, 8, 0), 0)/'TOP SCORES'!J$7,0)</f>
        <v>0</v>
      </c>
      <c r="M231" s="14">
        <f>IFERROR(100*_xlfn.IFNA(VLOOKUP($B231,KviZDarije10!$A$1:$N$1000, 8, 0), 0)/'TOP SCORES'!K$7,0)</f>
        <v>0</v>
      </c>
      <c r="N231" s="14">
        <f>IFERROR(100*_xlfn.IFNA(VLOOKUP($B231,KviZDarije11!$A$1:$N$1000, 8, 0), 0)/'TOP SCORES'!L$7,0)</f>
        <v>0</v>
      </c>
    </row>
    <row r="232" spans="1:14">
      <c r="A232" s="17">
        <f t="shared" ca="1" si="3"/>
        <v>228</v>
      </c>
      <c r="B232" s="33" t="s">
        <v>270</v>
      </c>
      <c r="C232" s="15" cm="1">
        <f t="array" aca="1" ref="C232" ca="1">SUM(LARGE(D232:N232,ROW(INDIRECT("1:8"))))</f>
        <v>10</v>
      </c>
      <c r="D232" s="14">
        <f>IFERROR(100*_xlfn.IFNA(VLOOKUP($B232,KviZDarije1!$A$1:$N$1000, 8, 0), 0)/'TOP SCORES'!B$7,0)</f>
        <v>0</v>
      </c>
      <c r="E232" s="14">
        <f>IFERROR(100*_xlfn.IFNA(VLOOKUP($B232,KviZDarije2!$A$1:$N$1000, 8, 0), 0)/'TOP SCORES'!C$7,0)</f>
        <v>0</v>
      </c>
      <c r="F232" s="14">
        <f>IFERROR(100*_xlfn.IFNA(VLOOKUP($B232,KviZDarije3!$A$1:$N$1000, 8, 0), 0)/'TOP SCORES'!D$7,0)</f>
        <v>0</v>
      </c>
      <c r="G232" s="14">
        <f>IFERROR(100*_xlfn.IFNA(VLOOKUP($B232,KviZDarije4!$A$1:$N$1000, 8, 0), 0)/'TOP SCORES'!E$7,0)</f>
        <v>10</v>
      </c>
      <c r="H232" s="14">
        <f>IFERROR(100*_xlfn.IFNA(VLOOKUP($B232,KviZDarije5!$A$1:$N$1000, 8, 0), 0)/'TOP SCORES'!F$7,0)</f>
        <v>0</v>
      </c>
      <c r="I232" s="14">
        <f>IFERROR(100*_xlfn.IFNA(VLOOKUP($B232,KviZDarije6!$A$1:$N$1000, 8, 0), 0)/'TOP SCORES'!G$7,0)</f>
        <v>0</v>
      </c>
      <c r="J232" s="14">
        <f>IFERROR(100*_xlfn.IFNA(VLOOKUP($B232,KviZDarije7!$A$1:$N$999, 8, 0), 0)/'TOP SCORES'!H$7,0)</f>
        <v>0</v>
      </c>
      <c r="K232" s="14">
        <f>IFERROR(100*_xlfn.IFNA(VLOOKUP($B232,KviZDarije8!$A$1:$N$1000, 8, 0), 0)/'TOP SCORES'!I$7,0)</f>
        <v>0</v>
      </c>
      <c r="L232" s="14">
        <f>IFERROR(100*_xlfn.IFNA(VLOOKUP($B232,KviZDarije9!$A$1:$N$1000, 8, 0), 0)/'TOP SCORES'!J$7,0)</f>
        <v>0</v>
      </c>
      <c r="M232" s="14">
        <f>IFERROR(100*_xlfn.IFNA(VLOOKUP($B232,KviZDarije10!$A$1:$N$1000, 8, 0), 0)/'TOP SCORES'!K$7,0)</f>
        <v>0</v>
      </c>
      <c r="N232" s="14">
        <f>IFERROR(100*_xlfn.IFNA(VLOOKUP($B232,KviZDarije11!$A$1:$N$1000, 8, 0), 0)/'TOP SCORES'!L$7,0)</f>
        <v>0</v>
      </c>
    </row>
    <row r="233" spans="1:14">
      <c r="A233" s="17">
        <f t="shared" ca="1" si="3"/>
        <v>228</v>
      </c>
      <c r="B233" s="33" t="s">
        <v>257</v>
      </c>
      <c r="C233" s="15" cm="1">
        <f t="array" aca="1" ref="C233" ca="1">SUM(LARGE(D233:N233,ROW(INDIRECT("1:8"))))</f>
        <v>10</v>
      </c>
      <c r="D233" s="14">
        <f>IFERROR(100*_xlfn.IFNA(VLOOKUP($B233,KviZDarije1!$A$1:$N$1000, 8, 0), 0)/'TOP SCORES'!B$7,0)</f>
        <v>0</v>
      </c>
      <c r="E233" s="14">
        <f>IFERROR(100*_xlfn.IFNA(VLOOKUP($B233,KviZDarije2!$A$1:$N$1000, 8, 0), 0)/'TOP SCORES'!C$7,0)</f>
        <v>0</v>
      </c>
      <c r="F233" s="14">
        <f>IFERROR(100*_xlfn.IFNA(VLOOKUP($B233,KviZDarije3!$A$1:$N$1000, 8, 0), 0)/'TOP SCORES'!D$7,0)</f>
        <v>0</v>
      </c>
      <c r="G233" s="14">
        <f>IFERROR(100*_xlfn.IFNA(VLOOKUP($B233,KviZDarije4!$A$1:$N$1000, 8, 0), 0)/'TOP SCORES'!E$7,0)</f>
        <v>10</v>
      </c>
      <c r="H233" s="14">
        <f>IFERROR(100*_xlfn.IFNA(VLOOKUP($B233,KviZDarije5!$A$1:$N$1000, 8, 0), 0)/'TOP SCORES'!F$7,0)</f>
        <v>0</v>
      </c>
      <c r="I233" s="14">
        <f>IFERROR(100*_xlfn.IFNA(VLOOKUP($B233,KviZDarije6!$A$1:$N$1000, 8, 0), 0)/'TOP SCORES'!G$7,0)</f>
        <v>0</v>
      </c>
      <c r="J233" s="14">
        <f>IFERROR(100*_xlfn.IFNA(VLOOKUP($B233,KviZDarije7!$A$1:$N$999, 8, 0), 0)/'TOP SCORES'!H$7,0)</f>
        <v>0</v>
      </c>
      <c r="K233" s="14">
        <f>IFERROR(100*_xlfn.IFNA(VLOOKUP($B233,KviZDarije8!$A$1:$N$1000, 8, 0), 0)/'TOP SCORES'!I$7,0)</f>
        <v>0</v>
      </c>
      <c r="L233" s="14">
        <f>IFERROR(100*_xlfn.IFNA(VLOOKUP($B233,KviZDarije9!$A$1:$N$1000, 8, 0), 0)/'TOP SCORES'!J$7,0)</f>
        <v>0</v>
      </c>
      <c r="M233" s="14">
        <f>IFERROR(100*_xlfn.IFNA(VLOOKUP($B233,KviZDarije10!$A$1:$N$1000, 8, 0), 0)/'TOP SCORES'!K$7,0)</f>
        <v>0</v>
      </c>
      <c r="N233" s="14">
        <f>IFERROR(100*_xlfn.IFNA(VLOOKUP($B233,KviZDarije11!$A$1:$N$1000, 8, 0), 0)/'TOP SCORES'!L$7,0)</f>
        <v>0</v>
      </c>
    </row>
    <row r="234" spans="1:14">
      <c r="A234" s="17">
        <f t="shared" ca="1" si="3"/>
        <v>233</v>
      </c>
      <c r="B234" s="12" t="s">
        <v>243</v>
      </c>
      <c r="C234" s="15" cm="1">
        <f t="array" aca="1" ref="C234" ca="1">SUM(LARGE(D234:N234,ROW(INDIRECT("1:8"))))</f>
        <v>9.0909090909090917</v>
      </c>
      <c r="D234" s="14">
        <f>IFERROR(100*_xlfn.IFNA(VLOOKUP($B234,KviZDarije1!$A$1:$N$1000, 8, 0), 0)/'TOP SCORES'!B$7,0)</f>
        <v>0</v>
      </c>
      <c r="E234" s="14">
        <f>IFERROR(100*_xlfn.IFNA(VLOOKUP($B234,KviZDarije2!$A$1:$N$1000, 8, 0), 0)/'TOP SCORES'!C$7,0)</f>
        <v>0</v>
      </c>
      <c r="F234" s="14">
        <f>IFERROR(100*_xlfn.IFNA(VLOOKUP($B234,KviZDarije3!$A$1:$N$1000, 8, 0), 0)/'TOP SCORES'!D$7,0)</f>
        <v>9.0909090909090917</v>
      </c>
      <c r="G234" s="14">
        <f>IFERROR(100*_xlfn.IFNA(VLOOKUP($B234,KviZDarije4!$A$1:$N$1000, 8, 0), 0)/'TOP SCORES'!E$7,0)</f>
        <v>0</v>
      </c>
      <c r="H234" s="14">
        <f>IFERROR(100*_xlfn.IFNA(VLOOKUP($B234,KviZDarije5!$A$1:$N$1000, 8, 0), 0)/'TOP SCORES'!F$7,0)</f>
        <v>0</v>
      </c>
      <c r="I234" s="14">
        <f>IFERROR(100*_xlfn.IFNA(VLOOKUP($B234,KviZDarije6!$A$1:$N$1000, 8, 0), 0)/'TOP SCORES'!G$7,0)</f>
        <v>0</v>
      </c>
      <c r="J234" s="14">
        <f>IFERROR(100*_xlfn.IFNA(VLOOKUP($B234,KviZDarije7!$A$1:$N$999, 8, 0), 0)/'TOP SCORES'!H$7,0)</f>
        <v>0</v>
      </c>
      <c r="K234" s="14">
        <f>IFERROR(100*_xlfn.IFNA(VLOOKUP($B234,KviZDarije8!$A$1:$N$1000, 8, 0), 0)/'TOP SCORES'!I$7,0)</f>
        <v>0</v>
      </c>
      <c r="L234" s="14">
        <f>IFERROR(100*_xlfn.IFNA(VLOOKUP($B234,KviZDarije9!$A$1:$N$1000, 8, 0), 0)/'TOP SCORES'!J$7,0)</f>
        <v>0</v>
      </c>
      <c r="M234" s="14">
        <f>IFERROR(100*_xlfn.IFNA(VLOOKUP($B234,KviZDarije10!$A$1:$N$1000, 8, 0), 0)/'TOP SCORES'!K$7,0)</f>
        <v>0</v>
      </c>
      <c r="N234" s="14">
        <f>IFERROR(100*_xlfn.IFNA(VLOOKUP($B234,KviZDarije11!$A$1:$N$1000, 8, 0), 0)/'TOP SCORES'!L$7,0)</f>
        <v>0</v>
      </c>
    </row>
    <row r="235" spans="1:14">
      <c r="A235" s="17">
        <f t="shared" ca="1" si="3"/>
        <v>234</v>
      </c>
      <c r="B235" s="33" t="s">
        <v>297</v>
      </c>
      <c r="C235" s="15" cm="1">
        <f t="array" aca="1" ref="C235" ca="1">SUM(LARGE(D235:N235,ROW(INDIRECT("1:8"))))</f>
        <v>0</v>
      </c>
      <c r="D235" s="14">
        <f>IFERROR(100*_xlfn.IFNA(VLOOKUP($B235,KviZDarije1!$A$1:$N$1000, 8, 0), 0)/'TOP SCORES'!B$7,0)</f>
        <v>0</v>
      </c>
      <c r="E235" s="14">
        <f>IFERROR(100*_xlfn.IFNA(VLOOKUP($B235,KviZDarije2!$A$1:$N$1000, 8, 0), 0)/'TOP SCORES'!C$7,0)</f>
        <v>0</v>
      </c>
      <c r="F235" s="14">
        <f>IFERROR(100*_xlfn.IFNA(VLOOKUP($B235,KviZDarije3!$A$1:$N$1000, 8, 0), 0)/'TOP SCORES'!D$7,0)</f>
        <v>0</v>
      </c>
      <c r="G235" s="14">
        <f>IFERROR(100*_xlfn.IFNA(VLOOKUP($B235,KviZDarije4!$A$1:$N$1000, 8, 0), 0)/'TOP SCORES'!E$7,0)</f>
        <v>0</v>
      </c>
      <c r="H235" s="14">
        <f>IFERROR(100*_xlfn.IFNA(VLOOKUP($B235,KviZDarije5!$A$1:$N$1000, 8, 0), 0)/'TOP SCORES'!F$7,0)</f>
        <v>0</v>
      </c>
      <c r="I235" s="14">
        <f>IFERROR(100*_xlfn.IFNA(VLOOKUP($B235,KviZDarije6!$A$1:$N$1000, 8, 0), 0)/'TOP SCORES'!G$7,0)</f>
        <v>0</v>
      </c>
      <c r="J235" s="14">
        <f>IFERROR(100*_xlfn.IFNA(VLOOKUP($B235,KviZDarije7!$A$1:$N$999, 8, 0), 0)/'TOP SCORES'!H$7,0)</f>
        <v>0</v>
      </c>
      <c r="K235" s="14">
        <f>IFERROR(100*_xlfn.IFNA(VLOOKUP($B235,KviZDarije8!$A$1:$N$1000, 8, 0), 0)/'TOP SCORES'!I$7,0)</f>
        <v>0</v>
      </c>
      <c r="L235" s="14">
        <f>IFERROR(100*_xlfn.IFNA(VLOOKUP($B235,KviZDarije9!$A$1:$N$1000, 8, 0), 0)/'TOP SCORES'!J$7,0)</f>
        <v>0</v>
      </c>
      <c r="M235" s="14">
        <f>IFERROR(100*_xlfn.IFNA(VLOOKUP($B235,KviZDarije10!$A$1:$N$1000, 8, 0), 0)/'TOP SCORES'!K$7,0)</f>
        <v>0</v>
      </c>
      <c r="N235" s="14">
        <f>IFERROR(100*_xlfn.IFNA(VLOOKUP($B235,KviZDarije11!$A$1:$N$1000, 8, 0), 0)/'TOP SCORES'!L$7,0)</f>
        <v>0</v>
      </c>
    </row>
    <row r="236" spans="1:14">
      <c r="A236" s="17">
        <f t="shared" ca="1" si="3"/>
        <v>234</v>
      </c>
      <c r="B236" s="12" t="s">
        <v>241</v>
      </c>
      <c r="C236" s="15" cm="1">
        <f t="array" aca="1" ref="C236" ca="1">SUM(LARGE(D236:N236,ROW(INDIRECT("1:8"))))</f>
        <v>0</v>
      </c>
      <c r="D236" s="14">
        <f>IFERROR(100*_xlfn.IFNA(VLOOKUP($B236,KviZDarije1!$A$1:$N$1000, 8, 0), 0)/'TOP SCORES'!B$7,0)</f>
        <v>0</v>
      </c>
      <c r="E236" s="14">
        <f>IFERROR(100*_xlfn.IFNA(VLOOKUP($B236,KviZDarije2!$A$1:$N$1000, 8, 0), 0)/'TOP SCORES'!C$7,0)</f>
        <v>0</v>
      </c>
      <c r="F236" s="14">
        <f>IFERROR(100*_xlfn.IFNA(VLOOKUP($B236,KviZDarije3!$A$1:$N$1000, 8, 0), 0)/'TOP SCORES'!D$7,0)</f>
        <v>0</v>
      </c>
      <c r="G236" s="14">
        <f>IFERROR(100*_xlfn.IFNA(VLOOKUP($B236,KviZDarije4!$A$1:$N$1000, 8, 0), 0)/'TOP SCORES'!E$7,0)</f>
        <v>0</v>
      </c>
      <c r="H236" s="14">
        <f>IFERROR(100*_xlfn.IFNA(VLOOKUP($B236,KviZDarije5!$A$1:$N$1000, 8, 0), 0)/'TOP SCORES'!F$7,0)</f>
        <v>0</v>
      </c>
      <c r="I236" s="14">
        <f>IFERROR(100*_xlfn.IFNA(VLOOKUP($B236,KviZDarije6!$A$1:$N$1000, 8, 0), 0)/'TOP SCORES'!G$7,0)</f>
        <v>0</v>
      </c>
      <c r="J236" s="14">
        <f>IFERROR(100*_xlfn.IFNA(VLOOKUP($B236,KviZDarije7!$A$1:$N$999, 8, 0), 0)/'TOP SCORES'!H$7,0)</f>
        <v>0</v>
      </c>
      <c r="K236" s="14">
        <f>IFERROR(100*_xlfn.IFNA(VLOOKUP($B236,KviZDarije8!$A$1:$N$1000, 8, 0), 0)/'TOP SCORES'!I$7,0)</f>
        <v>0</v>
      </c>
      <c r="L236" s="14">
        <f>IFERROR(100*_xlfn.IFNA(VLOOKUP($B236,KviZDarije9!$A$1:$N$1000, 8, 0), 0)/'TOP SCORES'!J$7,0)</f>
        <v>0</v>
      </c>
      <c r="M236" s="14">
        <f>IFERROR(100*_xlfn.IFNA(VLOOKUP($B236,KviZDarije10!$A$1:$N$1000, 8, 0), 0)/'TOP SCORES'!K$7,0)</f>
        <v>0</v>
      </c>
      <c r="N236" s="14">
        <f>IFERROR(100*_xlfn.IFNA(VLOOKUP($B236,KviZDarije11!$A$1:$N$1000, 8, 0), 0)/'TOP SCORES'!L$7,0)</f>
        <v>0</v>
      </c>
    </row>
    <row r="237" spans="1:14">
      <c r="A237" s="17">
        <f t="shared" ca="1" si="3"/>
        <v>234</v>
      </c>
      <c r="B237" s="12" t="s">
        <v>228</v>
      </c>
      <c r="C237" s="15" cm="1">
        <f t="array" aca="1" ref="C237" ca="1">SUM(LARGE(D237:N237,ROW(INDIRECT("1:8"))))</f>
        <v>0</v>
      </c>
      <c r="D237" s="14">
        <f>IFERROR(100*_xlfn.IFNA(VLOOKUP($B237,KviZDarije1!$A$1:$N$1000, 8, 0), 0)/'TOP SCORES'!B$7,0)</f>
        <v>0</v>
      </c>
      <c r="E237" s="14">
        <f>IFERROR(100*_xlfn.IFNA(VLOOKUP($B237,KviZDarije2!$A$1:$N$1000, 8, 0), 0)/'TOP SCORES'!C$7,0)</f>
        <v>0</v>
      </c>
      <c r="F237" s="14">
        <f>IFERROR(100*_xlfn.IFNA(VLOOKUP($B237,KviZDarije3!$A$1:$N$1000, 8, 0), 0)/'TOP SCORES'!D$7,0)</f>
        <v>0</v>
      </c>
      <c r="G237" s="14">
        <f>IFERROR(100*_xlfn.IFNA(VLOOKUP($B237,KviZDarije4!$A$1:$N$1000, 8, 0), 0)/'TOP SCORES'!E$7,0)</f>
        <v>0</v>
      </c>
      <c r="H237" s="14">
        <f>IFERROR(100*_xlfn.IFNA(VLOOKUP($B237,KviZDarije5!$A$1:$N$1000, 8, 0), 0)/'TOP SCORES'!F$7,0)</f>
        <v>0</v>
      </c>
      <c r="I237" s="14">
        <f>IFERROR(100*_xlfn.IFNA(VLOOKUP($B237,KviZDarije6!$A$1:$N$1000, 8, 0), 0)/'TOP SCORES'!G$7,0)</f>
        <v>0</v>
      </c>
      <c r="J237" s="14">
        <f>IFERROR(100*_xlfn.IFNA(VLOOKUP($B237,KviZDarije7!$A$1:$N$999, 8, 0), 0)/'TOP SCORES'!H$7,0)</f>
        <v>0</v>
      </c>
      <c r="K237" s="14">
        <f>IFERROR(100*_xlfn.IFNA(VLOOKUP($B237,KviZDarije8!$A$1:$N$1000, 8, 0), 0)/'TOP SCORES'!I$7,0)</f>
        <v>0</v>
      </c>
      <c r="L237" s="14">
        <f>IFERROR(100*_xlfn.IFNA(VLOOKUP($B237,KviZDarije9!$A$1:$N$1000, 8, 0), 0)/'TOP SCORES'!J$7,0)</f>
        <v>0</v>
      </c>
      <c r="M237" s="14">
        <f>IFERROR(100*_xlfn.IFNA(VLOOKUP($B237,KviZDarije10!$A$1:$N$1000, 8, 0), 0)/'TOP SCORES'!K$7,0)</f>
        <v>0</v>
      </c>
      <c r="N237" s="14">
        <f>IFERROR(100*_xlfn.IFNA(VLOOKUP($B237,KviZDarije11!$A$1:$N$1000, 8, 0), 0)/'TOP SCORES'!L$7,0)</f>
        <v>0</v>
      </c>
    </row>
    <row r="238" spans="1:14">
      <c r="A238" s="17">
        <f t="shared" ca="1" si="3"/>
        <v>234</v>
      </c>
      <c r="B238" s="33" t="s">
        <v>197</v>
      </c>
      <c r="C238" s="15" cm="1">
        <f t="array" aca="1" ref="C238" ca="1">SUM(LARGE(D238:N238,ROW(INDIRECT("1:8"))))</f>
        <v>0</v>
      </c>
      <c r="D238" s="14">
        <f>IFERROR(100*_xlfn.IFNA(VLOOKUP($B238,KviZDarije1!$A$1:$N$1000, 8, 0), 0)/'TOP SCORES'!B$7,0)</f>
        <v>0</v>
      </c>
      <c r="E238" s="14">
        <f>IFERROR(100*_xlfn.IFNA(VLOOKUP($B238,KviZDarije2!$A$1:$N$1000, 8, 0), 0)/'TOP SCORES'!C$7,0)</f>
        <v>0</v>
      </c>
      <c r="F238" s="14">
        <f>IFERROR(100*_xlfn.IFNA(VLOOKUP($B238,KviZDarije3!$A$1:$N$1000, 8, 0), 0)/'TOP SCORES'!D$7,0)</f>
        <v>0</v>
      </c>
      <c r="G238" s="14">
        <f>IFERROR(100*_xlfn.IFNA(VLOOKUP($B238,KviZDarije4!$A$1:$N$1000, 8, 0), 0)/'TOP SCORES'!E$7,0)</f>
        <v>0</v>
      </c>
      <c r="H238" s="14">
        <f>IFERROR(100*_xlfn.IFNA(VLOOKUP($B238,KviZDarije5!$A$1:$N$1000, 8, 0), 0)/'TOP SCORES'!F$7,0)</f>
        <v>0</v>
      </c>
      <c r="I238" s="14">
        <f>IFERROR(100*_xlfn.IFNA(VLOOKUP($B238,KviZDarije6!$A$1:$N$1000, 8, 0), 0)/'TOP SCORES'!G$7,0)</f>
        <v>0</v>
      </c>
      <c r="J238" s="14">
        <f>IFERROR(100*_xlfn.IFNA(VLOOKUP($B238,KviZDarije7!$A$1:$N$999, 8, 0), 0)/'TOP SCORES'!H$7,0)</f>
        <v>0</v>
      </c>
      <c r="K238" s="14">
        <f>IFERROR(100*_xlfn.IFNA(VLOOKUP($B238,KviZDarije8!$A$1:$N$1000, 8, 0), 0)/'TOP SCORES'!I$7,0)</f>
        <v>0</v>
      </c>
      <c r="L238" s="14">
        <f>IFERROR(100*_xlfn.IFNA(VLOOKUP($B238,KviZDarije9!$A$1:$N$1000, 8, 0), 0)/'TOP SCORES'!J$7,0)</f>
        <v>0</v>
      </c>
      <c r="M238" s="14">
        <f>IFERROR(100*_xlfn.IFNA(VLOOKUP($B238,KviZDarije10!$A$1:$N$1000, 8, 0), 0)/'TOP SCORES'!K$7,0)</f>
        <v>0</v>
      </c>
      <c r="N238" s="14">
        <f>IFERROR(100*_xlfn.IFNA(VLOOKUP($B238,KviZDarije11!$A$1:$N$1000, 8, 0), 0)/'TOP SCORES'!L$7,0)</f>
        <v>0</v>
      </c>
    </row>
    <row r="239" spans="1:14">
      <c r="A239" s="17">
        <f t="shared" ca="1" si="3"/>
        <v>234</v>
      </c>
      <c r="B239" s="12" t="s">
        <v>215</v>
      </c>
      <c r="C239" s="15" cm="1">
        <f t="array" aca="1" ref="C239" ca="1">SUM(LARGE(D239:N239,ROW(INDIRECT("1:8"))))</f>
        <v>0</v>
      </c>
      <c r="D239" s="14">
        <f>IFERROR(100*_xlfn.IFNA(VLOOKUP($B239,KviZDarije1!$A$1:$N$1000, 8, 0), 0)/'TOP SCORES'!B$7,0)</f>
        <v>0</v>
      </c>
      <c r="E239" s="14">
        <f>IFERROR(100*_xlfn.IFNA(VLOOKUP($B239,KviZDarije2!$A$1:$N$1000, 8, 0), 0)/'TOP SCORES'!C$7,0)</f>
        <v>0</v>
      </c>
      <c r="F239" s="14">
        <f>IFERROR(100*_xlfn.IFNA(VLOOKUP($B239,KviZDarije3!$A$1:$N$1000, 8, 0), 0)/'TOP SCORES'!D$7,0)</f>
        <v>0</v>
      </c>
      <c r="G239" s="14">
        <f>IFERROR(100*_xlfn.IFNA(VLOOKUP($B239,KviZDarije4!$A$1:$N$1000, 8, 0), 0)/'TOP SCORES'!E$7,0)</f>
        <v>0</v>
      </c>
      <c r="H239" s="14">
        <f>IFERROR(100*_xlfn.IFNA(VLOOKUP($B239,KviZDarije5!$A$1:$N$1000, 8, 0), 0)/'TOP SCORES'!F$7,0)</f>
        <v>0</v>
      </c>
      <c r="I239" s="14">
        <f>IFERROR(100*_xlfn.IFNA(VLOOKUP($B239,KviZDarije6!$A$1:$N$1000, 8, 0), 0)/'TOP SCORES'!G$7,0)</f>
        <v>0</v>
      </c>
      <c r="J239" s="14">
        <f>IFERROR(100*_xlfn.IFNA(VLOOKUP($B239,KviZDarije7!$A$1:$N$999, 8, 0), 0)/'TOP SCORES'!H$7,0)</f>
        <v>0</v>
      </c>
      <c r="K239" s="14">
        <f>IFERROR(100*_xlfn.IFNA(VLOOKUP($B239,KviZDarije8!$A$1:$N$1000, 8, 0), 0)/'TOP SCORES'!I$7,0)</f>
        <v>0</v>
      </c>
      <c r="L239" s="14">
        <f>IFERROR(100*_xlfn.IFNA(VLOOKUP($B239,KviZDarije9!$A$1:$N$1000, 8, 0), 0)/'TOP SCORES'!J$7,0)</f>
        <v>0</v>
      </c>
      <c r="M239" s="14">
        <f>IFERROR(100*_xlfn.IFNA(VLOOKUP($B239,KviZDarije10!$A$1:$N$1000, 8, 0), 0)/'TOP SCORES'!K$7,0)</f>
        <v>0</v>
      </c>
      <c r="N239" s="14">
        <f>IFERROR(100*_xlfn.IFNA(VLOOKUP($B239,KviZDarije11!$A$1:$N$1000, 8, 0), 0)/'TOP SCORES'!L$7,0)</f>
        <v>0</v>
      </c>
    </row>
    <row r="240" spans="1:14">
      <c r="A240" s="17">
        <f t="shared" ca="1" si="3"/>
        <v>234</v>
      </c>
      <c r="B240" s="34" t="s">
        <v>267</v>
      </c>
      <c r="C240" s="15" cm="1">
        <f t="array" aca="1" ref="C240" ca="1">SUM(LARGE(D240:N240,ROW(INDIRECT("1:8"))))</f>
        <v>0</v>
      </c>
      <c r="D240" s="14">
        <f>IFERROR(100*_xlfn.IFNA(VLOOKUP($B240,KviZDarije1!$A$1:$N$1000, 8, 0), 0)/'TOP SCORES'!B$7,0)</f>
        <v>0</v>
      </c>
      <c r="E240" s="14">
        <f>IFERROR(100*_xlfn.IFNA(VLOOKUP($B240,KviZDarije2!$A$1:$N$1000, 8, 0), 0)/'TOP SCORES'!C$7,0)</f>
        <v>0</v>
      </c>
      <c r="F240" s="14">
        <f>IFERROR(100*_xlfn.IFNA(VLOOKUP($B240,KviZDarije3!$A$1:$N$1000, 8, 0), 0)/'TOP SCORES'!D$7,0)</f>
        <v>0</v>
      </c>
      <c r="G240" s="14">
        <f>IFERROR(100*_xlfn.IFNA(VLOOKUP($B240,KviZDarije4!$A$1:$N$1000, 8, 0), 0)/'TOP SCORES'!E$7,0)</f>
        <v>0</v>
      </c>
      <c r="H240" s="14">
        <f>IFERROR(100*_xlfn.IFNA(VLOOKUP($B240,KviZDarije5!$A$1:$N$1000, 8, 0), 0)/'TOP SCORES'!F$7,0)</f>
        <v>0</v>
      </c>
      <c r="I240" s="14">
        <f>IFERROR(100*_xlfn.IFNA(VLOOKUP($B240,KviZDarije6!$A$1:$N$1000, 8, 0), 0)/'TOP SCORES'!G$7,0)</f>
        <v>0</v>
      </c>
      <c r="J240" s="14">
        <f>IFERROR(100*_xlfn.IFNA(VLOOKUP($B240,KviZDarije7!$A$1:$N$999, 8, 0), 0)/'TOP SCORES'!H$7,0)</f>
        <v>0</v>
      </c>
      <c r="K240" s="14">
        <f>IFERROR(100*_xlfn.IFNA(VLOOKUP($B240,KviZDarije8!$A$1:$N$1000, 8, 0), 0)/'TOP SCORES'!I$7,0)</f>
        <v>0</v>
      </c>
      <c r="L240" s="14">
        <f>IFERROR(100*_xlfn.IFNA(VLOOKUP($B240,KviZDarije9!$A$1:$N$1000, 8, 0), 0)/'TOP SCORES'!J$7,0)</f>
        <v>0</v>
      </c>
      <c r="M240" s="14">
        <f>IFERROR(100*_xlfn.IFNA(VLOOKUP($B240,KviZDarije10!$A$1:$N$1000, 8, 0), 0)/'TOP SCORES'!K$7,0)</f>
        <v>0</v>
      </c>
      <c r="N240" s="14">
        <f>IFERROR(100*_xlfn.IFNA(VLOOKUP($B240,KviZDarije11!$A$1:$N$1000, 8, 0), 0)/'TOP SCORES'!L$7,0)</f>
        <v>0</v>
      </c>
    </row>
    <row r="241" spans="1:14">
      <c r="A241" s="17">
        <f t="shared" ca="1" si="3"/>
        <v>234</v>
      </c>
      <c r="B241" s="33" t="s">
        <v>265</v>
      </c>
      <c r="C241" s="15" cm="1">
        <f t="array" aca="1" ref="C241" ca="1">SUM(LARGE(D241:N241,ROW(INDIRECT("1:8"))))</f>
        <v>0</v>
      </c>
      <c r="D241" s="14">
        <f>IFERROR(100*_xlfn.IFNA(VLOOKUP($B241,KviZDarije1!$A$1:$N$1000, 8, 0), 0)/'TOP SCORES'!B$7,0)</f>
        <v>0</v>
      </c>
      <c r="E241" s="14">
        <f>IFERROR(100*_xlfn.IFNA(VLOOKUP($B241,KviZDarije2!$A$1:$N$1000, 8, 0), 0)/'TOP SCORES'!C$7,0)</f>
        <v>0</v>
      </c>
      <c r="F241" s="14">
        <f>IFERROR(100*_xlfn.IFNA(VLOOKUP($B241,KviZDarije3!$A$1:$N$1000, 8, 0), 0)/'TOP SCORES'!D$7,0)</f>
        <v>0</v>
      </c>
      <c r="G241" s="14">
        <f>IFERROR(100*_xlfn.IFNA(VLOOKUP($B241,KviZDarije4!$A$1:$N$1000, 8, 0), 0)/'TOP SCORES'!E$7,0)</f>
        <v>0</v>
      </c>
      <c r="H241" s="14">
        <f>IFERROR(100*_xlfn.IFNA(VLOOKUP($B241,KviZDarije5!$A$1:$N$1000, 8, 0), 0)/'TOP SCORES'!F$7,0)</f>
        <v>0</v>
      </c>
      <c r="I241" s="14">
        <f>IFERROR(100*_xlfn.IFNA(VLOOKUP($B241,KviZDarije6!$A$1:$N$1000, 8, 0), 0)/'TOP SCORES'!G$7,0)</f>
        <v>0</v>
      </c>
      <c r="J241" s="14">
        <f>IFERROR(100*_xlfn.IFNA(VLOOKUP($B241,KviZDarije7!$A$1:$N$999, 8, 0), 0)/'TOP SCORES'!H$7,0)</f>
        <v>0</v>
      </c>
      <c r="K241" s="14">
        <f>IFERROR(100*_xlfn.IFNA(VLOOKUP($B241,KviZDarije8!$A$1:$N$1000, 8, 0), 0)/'TOP SCORES'!I$7,0)</f>
        <v>0</v>
      </c>
      <c r="L241" s="14">
        <f>IFERROR(100*_xlfn.IFNA(VLOOKUP($B241,KviZDarije9!$A$1:$N$1000, 8, 0), 0)/'TOP SCORES'!J$7,0)</f>
        <v>0</v>
      </c>
      <c r="M241" s="14">
        <f>IFERROR(100*_xlfn.IFNA(VLOOKUP($B241,KviZDarije10!$A$1:$N$1000, 8, 0), 0)/'TOP SCORES'!K$7,0)</f>
        <v>0</v>
      </c>
      <c r="N241" s="14">
        <f>IFERROR(100*_xlfn.IFNA(VLOOKUP($B241,KviZDarije11!$A$1:$N$1000, 8, 0), 0)/'TOP SCORES'!L$7,0)</f>
        <v>0</v>
      </c>
    </row>
    <row r="242" spans="1:14">
      <c r="A242" s="17">
        <f t="shared" ca="1" si="3"/>
        <v>234</v>
      </c>
      <c r="B242" s="34" t="s">
        <v>269</v>
      </c>
      <c r="C242" s="15" cm="1">
        <f t="array" aca="1" ref="C242" ca="1">SUM(LARGE(D242:N242,ROW(INDIRECT("1:8"))))</f>
        <v>0</v>
      </c>
      <c r="D242" s="14">
        <f>IFERROR(100*_xlfn.IFNA(VLOOKUP($B242,KviZDarije1!$A$1:$N$1000, 8, 0), 0)/'TOP SCORES'!B$7,0)</f>
        <v>0</v>
      </c>
      <c r="E242" s="14">
        <f>IFERROR(100*_xlfn.IFNA(VLOOKUP($B242,KviZDarije2!$A$1:$N$1000, 8, 0), 0)/'TOP SCORES'!C$7,0)</f>
        <v>0</v>
      </c>
      <c r="F242" s="14">
        <f>IFERROR(100*_xlfn.IFNA(VLOOKUP($B242,KviZDarije3!$A$1:$N$1000, 8, 0), 0)/'TOP SCORES'!D$7,0)</f>
        <v>0</v>
      </c>
      <c r="G242" s="14">
        <f>IFERROR(100*_xlfn.IFNA(VLOOKUP($B242,KviZDarije4!$A$1:$N$1000, 8, 0), 0)/'TOP SCORES'!E$7,0)</f>
        <v>0</v>
      </c>
      <c r="H242" s="14">
        <f>IFERROR(100*_xlfn.IFNA(VLOOKUP($B242,KviZDarije5!$A$1:$N$1000, 8, 0), 0)/'TOP SCORES'!F$7,0)</f>
        <v>0</v>
      </c>
      <c r="I242" s="14">
        <f>IFERROR(100*_xlfn.IFNA(VLOOKUP($B242,KviZDarije6!$A$1:$N$1000, 8, 0), 0)/'TOP SCORES'!G$7,0)</f>
        <v>0</v>
      </c>
      <c r="J242" s="14">
        <f>IFERROR(100*_xlfn.IFNA(VLOOKUP($B242,KviZDarije7!$A$1:$N$999, 8, 0), 0)/'TOP SCORES'!H$7,0)</f>
        <v>0</v>
      </c>
      <c r="K242" s="14">
        <f>IFERROR(100*_xlfn.IFNA(VLOOKUP($B242,KviZDarije8!$A$1:$N$1000, 8, 0), 0)/'TOP SCORES'!I$7,0)</f>
        <v>0</v>
      </c>
      <c r="L242" s="14">
        <f>IFERROR(100*_xlfn.IFNA(VLOOKUP($B242,KviZDarije9!$A$1:$N$1000, 8, 0), 0)/'TOP SCORES'!J$7,0)</f>
        <v>0</v>
      </c>
      <c r="M242" s="14">
        <f>IFERROR(100*_xlfn.IFNA(VLOOKUP($B242,KviZDarije10!$A$1:$N$1000, 8, 0), 0)/'TOP SCORES'!K$7,0)</f>
        <v>0</v>
      </c>
      <c r="N242" s="14">
        <f>IFERROR(100*_xlfn.IFNA(VLOOKUP($B242,KviZDarije11!$A$1:$N$1000, 8, 0), 0)/'TOP SCORES'!L$7,0)</f>
        <v>0</v>
      </c>
    </row>
    <row r="243" spans="1:14">
      <c r="A243" s="17">
        <f t="shared" ca="1" si="3"/>
        <v>234</v>
      </c>
      <c r="B243" s="33" t="s">
        <v>287</v>
      </c>
      <c r="C243" s="15" cm="1">
        <f t="array" aca="1" ref="C243" ca="1">SUM(LARGE(D243:N243,ROW(INDIRECT("1:8"))))</f>
        <v>0</v>
      </c>
      <c r="D243" s="14">
        <f>IFERROR(100*_xlfn.IFNA(VLOOKUP($B243,KviZDarije1!$A$1:$N$1000, 8, 0), 0)/'TOP SCORES'!B$7,0)</f>
        <v>0</v>
      </c>
      <c r="E243" s="14">
        <f>IFERROR(100*_xlfn.IFNA(VLOOKUP($B243,KviZDarije2!$A$1:$N$1000, 8, 0), 0)/'TOP SCORES'!C$7,0)</f>
        <v>0</v>
      </c>
      <c r="F243" s="14">
        <f>IFERROR(100*_xlfn.IFNA(VLOOKUP($B243,KviZDarije3!$A$1:$N$1000, 8, 0), 0)/'TOP SCORES'!D$7,0)</f>
        <v>0</v>
      </c>
      <c r="G243" s="14">
        <f>IFERROR(100*_xlfn.IFNA(VLOOKUP($B243,KviZDarije4!$A$1:$N$1000, 8, 0), 0)/'TOP SCORES'!E$7,0)</f>
        <v>0</v>
      </c>
      <c r="H243" s="14">
        <f>IFERROR(100*_xlfn.IFNA(VLOOKUP($B243,KviZDarije5!$A$1:$N$1000, 8, 0), 0)/'TOP SCORES'!F$7,0)</f>
        <v>0</v>
      </c>
      <c r="I243" s="14">
        <f>IFERROR(100*_xlfn.IFNA(VLOOKUP($B243,KviZDarije6!$A$1:$N$1000, 8, 0), 0)/'TOP SCORES'!G$7,0)</f>
        <v>0</v>
      </c>
      <c r="J243" s="14">
        <f>IFERROR(100*_xlfn.IFNA(VLOOKUP($B243,KviZDarije7!$A$1:$N$999, 8, 0), 0)/'TOP SCORES'!H$7,0)</f>
        <v>0</v>
      </c>
      <c r="K243" s="14">
        <f>IFERROR(100*_xlfn.IFNA(VLOOKUP($B243,KviZDarije8!$A$1:$N$1000, 8, 0), 0)/'TOP SCORES'!I$7,0)</f>
        <v>0</v>
      </c>
      <c r="L243" s="14">
        <f>IFERROR(100*_xlfn.IFNA(VLOOKUP($B243,KviZDarije9!$A$1:$N$1000, 8, 0), 0)/'TOP SCORES'!J$7,0)</f>
        <v>0</v>
      </c>
      <c r="M243" s="14">
        <f>IFERROR(100*_xlfn.IFNA(VLOOKUP($B243,KviZDarije10!$A$1:$N$1000, 8, 0), 0)/'TOP SCORES'!K$7,0)</f>
        <v>0</v>
      </c>
      <c r="N243" s="14">
        <f>IFERROR(100*_xlfn.IFNA(VLOOKUP($B243,KviZDarije11!$A$1:$N$1000, 8, 0), 0)/'TOP SCORES'!L$7,0)</f>
        <v>0</v>
      </c>
    </row>
    <row r="244" spans="1:14">
      <c r="A244" s="17">
        <f t="shared" ca="1" si="3"/>
        <v>234</v>
      </c>
      <c r="C244" s="15" cm="1">
        <f t="array" aca="1" ref="C244" ca="1">SUM(LARGE(D244:N244,ROW(INDIRECT("1:8"))))</f>
        <v>0</v>
      </c>
      <c r="D244" s="14">
        <f>IFERROR(100*_xlfn.IFNA(VLOOKUP($B244,KviZDarije1!$A$1:$N$1000, 8, 0), 0)/'TOP SCORES'!B$7,0)</f>
        <v>0</v>
      </c>
      <c r="E244" s="14">
        <f>IFERROR(100*_xlfn.IFNA(VLOOKUP($B244,KviZDarije2!$A$1:$N$1000, 8, 0), 0)/'TOP SCORES'!C$7,0)</f>
        <v>0</v>
      </c>
      <c r="F244" s="14">
        <f>IFERROR(100*_xlfn.IFNA(VLOOKUP($B244,KviZDarije3!$A$1:$N$1000, 8, 0), 0)/'TOP SCORES'!D$7,0)</f>
        <v>0</v>
      </c>
      <c r="G244" s="14">
        <f>IFERROR(100*_xlfn.IFNA(VLOOKUP($B244,KviZDarije4!$A$1:$N$1000, 8, 0), 0)/'TOP SCORES'!E$7,0)</f>
        <v>0</v>
      </c>
      <c r="H244" s="14">
        <f>IFERROR(100*_xlfn.IFNA(VLOOKUP($B244,KviZDarije5!$A$1:$N$1000, 8, 0), 0)/'TOP SCORES'!F$7,0)</f>
        <v>0</v>
      </c>
      <c r="I244" s="14">
        <f>IFERROR(100*_xlfn.IFNA(VLOOKUP($B244,KviZDarije6!$A$1:$N$1000, 8, 0), 0)/'TOP SCORES'!G$7,0)</f>
        <v>0</v>
      </c>
      <c r="J244" s="14">
        <f>IFERROR(100*_xlfn.IFNA(VLOOKUP($B244,KviZDarije7!$A$1:$N$999, 8, 0), 0)/'TOP SCORES'!H$7,0)</f>
        <v>0</v>
      </c>
      <c r="K244" s="14">
        <f>IFERROR(100*_xlfn.IFNA(VLOOKUP($B244,KviZDarije8!$A$1:$N$1000, 8, 0), 0)/'TOP SCORES'!I$7,0)</f>
        <v>0</v>
      </c>
      <c r="L244" s="14">
        <f>IFERROR(100*_xlfn.IFNA(VLOOKUP($B244,KviZDarije9!$A$1:$N$1000, 8, 0), 0)/'TOP SCORES'!J$7,0)</f>
        <v>0</v>
      </c>
      <c r="M244" s="14">
        <f>IFERROR(100*_xlfn.IFNA(VLOOKUP($B244,KviZDarije10!$A$1:$N$1000, 8, 0), 0)/'TOP SCORES'!K$7,0)</f>
        <v>0</v>
      </c>
      <c r="N244" s="14">
        <f>IFERROR(100*_xlfn.IFNA(VLOOKUP($B244,KviZDarije11!$A$1:$N$1000, 8, 0), 0)/'TOP SCORES'!L$7,0)</f>
        <v>0</v>
      </c>
    </row>
    <row r="245" spans="1:14">
      <c r="A245" s="17">
        <f t="shared" ca="1" si="3"/>
        <v>234</v>
      </c>
      <c r="C245" s="15" cm="1">
        <f t="array" aca="1" ref="C245" ca="1">SUM(LARGE(D245:N245,ROW(INDIRECT("1:8"))))</f>
        <v>0</v>
      </c>
      <c r="D245" s="14">
        <f>IFERROR(100*_xlfn.IFNA(VLOOKUP($B245,KviZDarije1!$A$1:$N$1000, 8, 0), 0)/'TOP SCORES'!B$7,0)</f>
        <v>0</v>
      </c>
      <c r="E245" s="14">
        <f>IFERROR(100*_xlfn.IFNA(VLOOKUP($B245,KviZDarije2!$A$1:$N$1000, 8, 0), 0)/'TOP SCORES'!C$7,0)</f>
        <v>0</v>
      </c>
      <c r="F245" s="14">
        <f>IFERROR(100*_xlfn.IFNA(VLOOKUP($B245,KviZDarije3!$A$1:$N$1000, 8, 0), 0)/'TOP SCORES'!D$7,0)</f>
        <v>0</v>
      </c>
      <c r="G245" s="14">
        <f>IFERROR(100*_xlfn.IFNA(VLOOKUP($B245,KviZDarije4!$A$1:$N$1000, 8, 0), 0)/'TOP SCORES'!E$7,0)</f>
        <v>0</v>
      </c>
      <c r="H245" s="14">
        <f>IFERROR(100*_xlfn.IFNA(VLOOKUP($B245,KviZDarije5!$A$1:$N$1000, 8, 0), 0)/'TOP SCORES'!F$7,0)</f>
        <v>0</v>
      </c>
      <c r="I245" s="14">
        <f>IFERROR(100*_xlfn.IFNA(VLOOKUP($B245,KviZDarije6!$A$1:$N$1000, 8, 0), 0)/'TOP SCORES'!G$7,0)</f>
        <v>0</v>
      </c>
      <c r="J245" s="14">
        <f>IFERROR(100*_xlfn.IFNA(VLOOKUP($B245,KviZDarije7!$A$1:$N$999, 8, 0), 0)/'TOP SCORES'!H$7,0)</f>
        <v>0</v>
      </c>
      <c r="K245" s="14">
        <f>IFERROR(100*_xlfn.IFNA(VLOOKUP($B245,KviZDarije8!$A$1:$N$1000, 8, 0), 0)/'TOP SCORES'!I$7,0)</f>
        <v>0</v>
      </c>
      <c r="L245" s="14">
        <f>IFERROR(100*_xlfn.IFNA(VLOOKUP($B245,KviZDarije9!$A$1:$N$1000, 8, 0), 0)/'TOP SCORES'!J$7,0)</f>
        <v>0</v>
      </c>
      <c r="M245" s="14">
        <f>IFERROR(100*_xlfn.IFNA(VLOOKUP($B245,KviZDarije10!$A$1:$N$1000, 8, 0), 0)/'TOP SCORES'!K$7,0)</f>
        <v>0</v>
      </c>
      <c r="N245" s="14">
        <f>IFERROR(100*_xlfn.IFNA(VLOOKUP($B245,KviZDarije11!$A$1:$N$1000, 8, 0), 0)/'TOP SCORES'!L$7,0)</f>
        <v>0</v>
      </c>
    </row>
    <row r="246" spans="1:14">
      <c r="A246" s="17">
        <f t="shared" ca="1" si="3"/>
        <v>234</v>
      </c>
      <c r="C246" s="15" cm="1">
        <f t="array" aca="1" ref="C246" ca="1">SUM(LARGE(D246:N246,ROW(INDIRECT("1:8"))))</f>
        <v>0</v>
      </c>
      <c r="D246" s="14">
        <f>IFERROR(100*_xlfn.IFNA(VLOOKUP($B246,KviZDarije1!$A$1:$N$1000, 8, 0), 0)/'TOP SCORES'!B$7,0)</f>
        <v>0</v>
      </c>
      <c r="E246" s="14">
        <f>IFERROR(100*_xlfn.IFNA(VLOOKUP($B246,KviZDarije2!$A$1:$N$1000, 8, 0), 0)/'TOP SCORES'!C$7,0)</f>
        <v>0</v>
      </c>
      <c r="F246" s="14">
        <f>IFERROR(100*_xlfn.IFNA(VLOOKUP($B246,KviZDarije3!$A$1:$N$1000, 8, 0), 0)/'TOP SCORES'!D$7,0)</f>
        <v>0</v>
      </c>
      <c r="G246" s="14">
        <f>IFERROR(100*_xlfn.IFNA(VLOOKUP($B246,KviZDarije4!$A$1:$N$1000, 8, 0), 0)/'TOP SCORES'!E$7,0)</f>
        <v>0</v>
      </c>
      <c r="H246" s="14">
        <f>IFERROR(100*_xlfn.IFNA(VLOOKUP($B246,KviZDarije5!$A$1:$N$1000, 8, 0), 0)/'TOP SCORES'!F$7,0)</f>
        <v>0</v>
      </c>
      <c r="I246" s="14">
        <f>IFERROR(100*_xlfn.IFNA(VLOOKUP($B246,KviZDarije6!$A$1:$N$1000, 8, 0), 0)/'TOP SCORES'!G$7,0)</f>
        <v>0</v>
      </c>
      <c r="J246" s="14">
        <f>IFERROR(100*_xlfn.IFNA(VLOOKUP($B246,KviZDarije7!$A$1:$N$999, 8, 0), 0)/'TOP SCORES'!H$7,0)</f>
        <v>0</v>
      </c>
      <c r="K246" s="14">
        <f>IFERROR(100*_xlfn.IFNA(VLOOKUP($B246,KviZDarije8!$A$1:$N$1000, 8, 0), 0)/'TOP SCORES'!I$7,0)</f>
        <v>0</v>
      </c>
      <c r="L246" s="14">
        <f>IFERROR(100*_xlfn.IFNA(VLOOKUP($B246,KviZDarije9!$A$1:$N$1000, 8, 0), 0)/'TOP SCORES'!J$7,0)</f>
        <v>0</v>
      </c>
      <c r="M246" s="14">
        <f>IFERROR(100*_xlfn.IFNA(VLOOKUP($B246,KviZDarije10!$A$1:$N$1000, 8, 0), 0)/'TOP SCORES'!K$7,0)</f>
        <v>0</v>
      </c>
      <c r="N246" s="14">
        <f>IFERROR(100*_xlfn.IFNA(VLOOKUP($B246,KviZDarije11!$A$1:$N$1000, 8, 0), 0)/'TOP SCORES'!L$7,0)</f>
        <v>0</v>
      </c>
    </row>
    <row r="247" spans="1:14">
      <c r="A247" s="17">
        <f t="shared" ca="1" si="3"/>
        <v>234</v>
      </c>
      <c r="C247" s="15" cm="1">
        <f t="array" aca="1" ref="C247" ca="1">SUM(LARGE(D247:N247,ROW(INDIRECT("1:8"))))</f>
        <v>0</v>
      </c>
      <c r="D247" s="14">
        <f>IFERROR(100*_xlfn.IFNA(VLOOKUP($B247,KviZDarije1!$A$1:$N$1000, 8, 0), 0)/'TOP SCORES'!B$7,0)</f>
        <v>0</v>
      </c>
      <c r="E247" s="14">
        <f>IFERROR(100*_xlfn.IFNA(VLOOKUP($B247,KviZDarije2!$A$1:$N$1000, 8, 0), 0)/'TOP SCORES'!C$7,0)</f>
        <v>0</v>
      </c>
      <c r="F247" s="14">
        <f>IFERROR(100*_xlfn.IFNA(VLOOKUP($B247,KviZDarije3!$A$1:$N$1000, 8, 0), 0)/'TOP SCORES'!D$7,0)</f>
        <v>0</v>
      </c>
      <c r="G247" s="14">
        <f>IFERROR(100*_xlfn.IFNA(VLOOKUP($B247,KviZDarije4!$A$1:$N$1000, 8, 0), 0)/'TOP SCORES'!E$7,0)</f>
        <v>0</v>
      </c>
      <c r="H247" s="14">
        <f>IFERROR(100*_xlfn.IFNA(VLOOKUP($B247,KviZDarije5!$A$1:$N$1000, 8, 0), 0)/'TOP SCORES'!F$7,0)</f>
        <v>0</v>
      </c>
      <c r="I247" s="14">
        <f>IFERROR(100*_xlfn.IFNA(VLOOKUP($B247,KviZDarije6!$A$1:$N$1000, 8, 0), 0)/'TOP SCORES'!G$7,0)</f>
        <v>0</v>
      </c>
      <c r="J247" s="14">
        <f>IFERROR(100*_xlfn.IFNA(VLOOKUP($B247,KviZDarije7!$A$1:$N$999, 8, 0), 0)/'TOP SCORES'!H$7,0)</f>
        <v>0</v>
      </c>
      <c r="K247" s="14">
        <f>IFERROR(100*_xlfn.IFNA(VLOOKUP($B247,KviZDarije8!$A$1:$N$1000, 8, 0), 0)/'TOP SCORES'!I$7,0)</f>
        <v>0</v>
      </c>
      <c r="L247" s="14">
        <f>IFERROR(100*_xlfn.IFNA(VLOOKUP($B247,KviZDarije9!$A$1:$N$1000, 8, 0), 0)/'TOP SCORES'!J$7,0)</f>
        <v>0</v>
      </c>
      <c r="M247" s="14">
        <f>IFERROR(100*_xlfn.IFNA(VLOOKUP($B247,KviZDarije10!$A$1:$N$1000, 8, 0), 0)/'TOP SCORES'!K$7,0)</f>
        <v>0</v>
      </c>
      <c r="N247" s="14">
        <f>IFERROR(100*_xlfn.IFNA(VLOOKUP($B247,KviZDarije11!$A$1:$N$1000, 8, 0), 0)/'TOP SCORES'!L$7,0)</f>
        <v>0</v>
      </c>
    </row>
    <row r="248" spans="1:14">
      <c r="A248" s="17">
        <f t="shared" ca="1" si="3"/>
        <v>234</v>
      </c>
      <c r="C248" s="15" cm="1">
        <f t="array" aca="1" ref="C248" ca="1">SUM(LARGE(D248:N248,ROW(INDIRECT("1:8"))))</f>
        <v>0</v>
      </c>
      <c r="D248" s="14">
        <f>IFERROR(100*_xlfn.IFNA(VLOOKUP($B248,KviZDarije1!$A$1:$N$1000, 8, 0), 0)/'TOP SCORES'!B$7,0)</f>
        <v>0</v>
      </c>
      <c r="E248" s="14">
        <f>IFERROR(100*_xlfn.IFNA(VLOOKUP($B248,KviZDarije2!$A$1:$N$1000, 8, 0), 0)/'TOP SCORES'!C$7,0)</f>
        <v>0</v>
      </c>
      <c r="F248" s="14">
        <f>IFERROR(100*_xlfn.IFNA(VLOOKUP($B248,KviZDarije3!$A$1:$N$1000, 8, 0), 0)/'TOP SCORES'!D$7,0)</f>
        <v>0</v>
      </c>
      <c r="G248" s="14">
        <f>IFERROR(100*_xlfn.IFNA(VLOOKUP($B248,KviZDarije4!$A$1:$N$1000, 8, 0), 0)/'TOP SCORES'!E$7,0)</f>
        <v>0</v>
      </c>
      <c r="H248" s="14">
        <f>IFERROR(100*_xlfn.IFNA(VLOOKUP($B248,KviZDarije5!$A$1:$N$1000, 8, 0), 0)/'TOP SCORES'!F$7,0)</f>
        <v>0</v>
      </c>
      <c r="I248" s="14">
        <f>IFERROR(100*_xlfn.IFNA(VLOOKUP($B248,KviZDarije6!$A$1:$N$1000, 8, 0), 0)/'TOP SCORES'!G$7,0)</f>
        <v>0</v>
      </c>
      <c r="J248" s="14">
        <f>IFERROR(100*_xlfn.IFNA(VLOOKUP($B248,KviZDarije7!$A$1:$N$999, 8, 0), 0)/'TOP SCORES'!H$7,0)</f>
        <v>0</v>
      </c>
      <c r="K248" s="14">
        <f>IFERROR(100*_xlfn.IFNA(VLOOKUP($B248,KviZDarije8!$A$1:$N$1000, 8, 0), 0)/'TOP SCORES'!I$7,0)</f>
        <v>0</v>
      </c>
      <c r="L248" s="14">
        <f>IFERROR(100*_xlfn.IFNA(VLOOKUP($B248,KviZDarije9!$A$1:$N$1000, 8, 0), 0)/'TOP SCORES'!J$7,0)</f>
        <v>0</v>
      </c>
      <c r="M248" s="14">
        <f>IFERROR(100*_xlfn.IFNA(VLOOKUP($B248,KviZDarije10!$A$1:$N$1000, 8, 0), 0)/'TOP SCORES'!K$7,0)</f>
        <v>0</v>
      </c>
      <c r="N248" s="14">
        <f>IFERROR(100*_xlfn.IFNA(VLOOKUP($B248,KviZDarije11!$A$1:$N$1000, 8, 0), 0)/'TOP SCORES'!L$7,0)</f>
        <v>0</v>
      </c>
    </row>
    <row r="249" spans="1:14">
      <c r="A249" s="17">
        <f t="shared" ca="1" si="3"/>
        <v>234</v>
      </c>
      <c r="C249" s="15" cm="1">
        <f t="array" aca="1" ref="C249" ca="1">SUM(LARGE(D249:N249,ROW(INDIRECT("1:8"))))</f>
        <v>0</v>
      </c>
      <c r="D249" s="14">
        <f>IFERROR(100*_xlfn.IFNA(VLOOKUP($B249,KviZDarije1!$A$1:$N$1000, 8, 0), 0)/'TOP SCORES'!B$7,0)</f>
        <v>0</v>
      </c>
      <c r="E249" s="14">
        <f>IFERROR(100*_xlfn.IFNA(VLOOKUP($B249,KviZDarije2!$A$1:$N$1000, 8, 0), 0)/'TOP SCORES'!C$7,0)</f>
        <v>0</v>
      </c>
      <c r="F249" s="14">
        <f>IFERROR(100*_xlfn.IFNA(VLOOKUP($B249,KviZDarije3!$A$1:$N$1000, 8, 0), 0)/'TOP SCORES'!D$7,0)</f>
        <v>0</v>
      </c>
      <c r="G249" s="14">
        <f>IFERROR(100*_xlfn.IFNA(VLOOKUP($B249,KviZDarije4!$A$1:$N$1000, 8, 0), 0)/'TOP SCORES'!E$7,0)</f>
        <v>0</v>
      </c>
      <c r="H249" s="14">
        <f>IFERROR(100*_xlfn.IFNA(VLOOKUP($B249,KviZDarije5!$A$1:$N$1000, 8, 0), 0)/'TOP SCORES'!F$7,0)</f>
        <v>0</v>
      </c>
      <c r="I249" s="14">
        <f>IFERROR(100*_xlfn.IFNA(VLOOKUP($B249,KviZDarije6!$A$1:$N$1000, 8, 0), 0)/'TOP SCORES'!G$7,0)</f>
        <v>0</v>
      </c>
      <c r="J249" s="14">
        <f>IFERROR(100*_xlfn.IFNA(VLOOKUP($B249,KviZDarije7!$A$1:$N$999, 8, 0), 0)/'TOP SCORES'!H$7,0)</f>
        <v>0</v>
      </c>
      <c r="K249" s="14">
        <f>IFERROR(100*_xlfn.IFNA(VLOOKUP($B249,KviZDarije8!$A$1:$N$1000, 8, 0), 0)/'TOP SCORES'!I$7,0)</f>
        <v>0</v>
      </c>
      <c r="L249" s="14">
        <f>IFERROR(100*_xlfn.IFNA(VLOOKUP($B249,KviZDarije9!$A$1:$N$1000, 8, 0), 0)/'TOP SCORES'!J$7,0)</f>
        <v>0</v>
      </c>
      <c r="M249" s="14">
        <f>IFERROR(100*_xlfn.IFNA(VLOOKUP($B249,KviZDarije10!$A$1:$N$1000, 8, 0), 0)/'TOP SCORES'!K$7,0)</f>
        <v>0</v>
      </c>
      <c r="N249" s="14">
        <f>IFERROR(100*_xlfn.IFNA(VLOOKUP($B249,KviZDarije11!$A$1:$N$1000, 8, 0), 0)/'TOP SCORES'!L$7,0)</f>
        <v>0</v>
      </c>
    </row>
    <row r="250" spans="1:14">
      <c r="A250" s="17">
        <f t="shared" ca="1" si="3"/>
        <v>234</v>
      </c>
      <c r="C250" s="15" cm="1">
        <f t="array" aca="1" ref="C250" ca="1">SUM(LARGE(D250:N250,ROW(INDIRECT("1:8"))))</f>
        <v>0</v>
      </c>
      <c r="D250" s="14">
        <f>IFERROR(100*_xlfn.IFNA(VLOOKUP($B250,KviZDarije1!$A$1:$N$1000, 8, 0), 0)/'TOP SCORES'!B$7,0)</f>
        <v>0</v>
      </c>
      <c r="E250" s="14">
        <f>IFERROR(100*_xlfn.IFNA(VLOOKUP($B250,KviZDarije2!$A$1:$N$1000, 8, 0), 0)/'TOP SCORES'!C$7,0)</f>
        <v>0</v>
      </c>
      <c r="F250" s="14">
        <f>IFERROR(100*_xlfn.IFNA(VLOOKUP($B250,KviZDarije3!$A$1:$N$1000, 8, 0), 0)/'TOP SCORES'!D$7,0)</f>
        <v>0</v>
      </c>
      <c r="G250" s="14">
        <f>IFERROR(100*_xlfn.IFNA(VLOOKUP($B250,KviZDarije4!$A$1:$N$1000, 8, 0), 0)/'TOP SCORES'!E$7,0)</f>
        <v>0</v>
      </c>
      <c r="H250" s="14">
        <f>IFERROR(100*_xlfn.IFNA(VLOOKUP($B250,KviZDarije5!$A$1:$N$1000, 8, 0), 0)/'TOP SCORES'!F$7,0)</f>
        <v>0</v>
      </c>
      <c r="I250" s="14">
        <f>IFERROR(100*_xlfn.IFNA(VLOOKUP($B250,KviZDarije6!$A$1:$N$1000, 8, 0), 0)/'TOP SCORES'!G$7,0)</f>
        <v>0</v>
      </c>
      <c r="J250" s="14">
        <f>IFERROR(100*_xlfn.IFNA(VLOOKUP($B250,KviZDarije7!$A$1:$N$999, 8, 0), 0)/'TOP SCORES'!H$7,0)</f>
        <v>0</v>
      </c>
      <c r="K250" s="14">
        <f>IFERROR(100*_xlfn.IFNA(VLOOKUP($B250,KviZDarije8!$A$1:$N$1000, 8, 0), 0)/'TOP SCORES'!I$7,0)</f>
        <v>0</v>
      </c>
      <c r="L250" s="14">
        <f>IFERROR(100*_xlfn.IFNA(VLOOKUP($B250,KviZDarije9!$A$1:$N$1000, 8, 0), 0)/'TOP SCORES'!J$7,0)</f>
        <v>0</v>
      </c>
      <c r="M250" s="14">
        <f>IFERROR(100*_xlfn.IFNA(VLOOKUP($B250,KviZDarije10!$A$1:$N$1000, 8, 0), 0)/'TOP SCORES'!K$7,0)</f>
        <v>0</v>
      </c>
      <c r="N250" s="14">
        <f>IFERROR(100*_xlfn.IFNA(VLOOKUP($B250,KviZDarije11!$A$1:$N$1000, 8, 0), 0)/'TOP SCORES'!L$7,0)</f>
        <v>0</v>
      </c>
    </row>
    <row r="251" spans="1:14">
      <c r="A251" s="17">
        <f t="shared" ca="1" si="3"/>
        <v>234</v>
      </c>
      <c r="C251" s="15" cm="1">
        <f t="array" aca="1" ref="C251" ca="1">SUM(LARGE(D251:N251,ROW(INDIRECT("1:8"))))</f>
        <v>0</v>
      </c>
      <c r="D251" s="14">
        <f>IFERROR(100*_xlfn.IFNA(VLOOKUP($B251,KviZDarije1!$A$1:$N$1000, 8, 0), 0)/'TOP SCORES'!B$7,0)</f>
        <v>0</v>
      </c>
      <c r="E251" s="14">
        <f>IFERROR(100*_xlfn.IFNA(VLOOKUP($B251,KviZDarije2!$A$1:$N$1000, 8, 0), 0)/'TOP SCORES'!C$7,0)</f>
        <v>0</v>
      </c>
      <c r="F251" s="14">
        <f>IFERROR(100*_xlfn.IFNA(VLOOKUP($B251,KviZDarije3!$A$1:$N$1000, 8, 0), 0)/'TOP SCORES'!D$7,0)</f>
        <v>0</v>
      </c>
      <c r="G251" s="14">
        <f>IFERROR(100*_xlfn.IFNA(VLOOKUP($B251,KviZDarije4!$A$1:$N$1000, 8, 0), 0)/'TOP SCORES'!E$7,0)</f>
        <v>0</v>
      </c>
      <c r="H251" s="14">
        <f>IFERROR(100*_xlfn.IFNA(VLOOKUP($B251,KviZDarije5!$A$1:$N$1000, 8, 0), 0)/'TOP SCORES'!F$7,0)</f>
        <v>0</v>
      </c>
      <c r="I251" s="14">
        <f>IFERROR(100*_xlfn.IFNA(VLOOKUP($B251,KviZDarije6!$A$1:$N$1000, 8, 0), 0)/'TOP SCORES'!G$7,0)</f>
        <v>0</v>
      </c>
      <c r="J251" s="14">
        <f>IFERROR(100*_xlfn.IFNA(VLOOKUP($B251,KviZDarije7!$A$1:$N$999, 8, 0), 0)/'TOP SCORES'!H$7,0)</f>
        <v>0</v>
      </c>
      <c r="K251" s="14">
        <f>IFERROR(100*_xlfn.IFNA(VLOOKUP($B251,KviZDarije8!$A$1:$N$1000, 8, 0), 0)/'TOP SCORES'!I$7,0)</f>
        <v>0</v>
      </c>
      <c r="L251" s="14">
        <f>IFERROR(100*_xlfn.IFNA(VLOOKUP($B251,KviZDarije9!$A$1:$N$1000, 8, 0), 0)/'TOP SCORES'!J$7,0)</f>
        <v>0</v>
      </c>
      <c r="M251" s="14">
        <f>IFERROR(100*_xlfn.IFNA(VLOOKUP($B251,KviZDarije10!$A$1:$N$1000, 8, 0), 0)/'TOP SCORES'!K$7,0)</f>
        <v>0</v>
      </c>
      <c r="N251" s="14">
        <f>IFERROR(100*_xlfn.IFNA(VLOOKUP($B251,KviZDarije11!$A$1:$N$1000, 8, 0), 0)/'TOP SCORES'!L$7,0)</f>
        <v>0</v>
      </c>
    </row>
    <row r="252" spans="1:14">
      <c r="A252" s="17">
        <f t="shared" ca="1" si="3"/>
        <v>234</v>
      </c>
      <c r="C252" s="15" cm="1">
        <f t="array" aca="1" ref="C252" ca="1">SUM(LARGE(D252:N252,ROW(INDIRECT("1:8"))))</f>
        <v>0</v>
      </c>
      <c r="D252" s="14">
        <f>IFERROR(100*_xlfn.IFNA(VLOOKUP($B252,KviZDarije1!$A$1:$N$1000, 8, 0), 0)/'TOP SCORES'!B$7,0)</f>
        <v>0</v>
      </c>
      <c r="E252" s="14">
        <f>IFERROR(100*_xlfn.IFNA(VLOOKUP($B252,KviZDarije2!$A$1:$N$1000, 8, 0), 0)/'TOP SCORES'!C$7,0)</f>
        <v>0</v>
      </c>
      <c r="F252" s="14">
        <f>IFERROR(100*_xlfn.IFNA(VLOOKUP($B252,KviZDarije3!$A$1:$N$1000, 8, 0), 0)/'TOP SCORES'!D$7,0)</f>
        <v>0</v>
      </c>
      <c r="G252" s="14">
        <f>IFERROR(100*_xlfn.IFNA(VLOOKUP($B252,KviZDarije4!$A$1:$N$1000, 8, 0), 0)/'TOP SCORES'!E$7,0)</f>
        <v>0</v>
      </c>
      <c r="H252" s="14">
        <f>IFERROR(100*_xlfn.IFNA(VLOOKUP($B252,KviZDarije5!$A$1:$N$1000, 8, 0), 0)/'TOP SCORES'!F$7,0)</f>
        <v>0</v>
      </c>
      <c r="I252" s="14">
        <f>IFERROR(100*_xlfn.IFNA(VLOOKUP($B252,KviZDarije6!$A$1:$N$1000, 8, 0), 0)/'TOP SCORES'!G$7,0)</f>
        <v>0</v>
      </c>
      <c r="J252" s="14">
        <f>IFERROR(100*_xlfn.IFNA(VLOOKUP($B252,KviZDarije7!$A$1:$N$999, 8, 0), 0)/'TOP SCORES'!H$7,0)</f>
        <v>0</v>
      </c>
      <c r="K252" s="14">
        <f>IFERROR(100*_xlfn.IFNA(VLOOKUP($B252,KviZDarije8!$A$1:$N$1000, 8, 0), 0)/'TOP SCORES'!I$7,0)</f>
        <v>0</v>
      </c>
      <c r="L252" s="14">
        <f>IFERROR(100*_xlfn.IFNA(VLOOKUP($B252,KviZDarije9!$A$1:$N$1000, 8, 0), 0)/'TOP SCORES'!J$7,0)</f>
        <v>0</v>
      </c>
      <c r="M252" s="14">
        <f>IFERROR(100*_xlfn.IFNA(VLOOKUP($B252,KviZDarije10!$A$1:$N$1000, 8, 0), 0)/'TOP SCORES'!K$7,0)</f>
        <v>0</v>
      </c>
      <c r="N252" s="14">
        <f>IFERROR(100*_xlfn.IFNA(VLOOKUP($B252,KviZDarije11!$A$1:$N$1000, 8, 0), 0)/'TOP SCORES'!L$7,0)</f>
        <v>0</v>
      </c>
    </row>
    <row r="253" spans="1:14">
      <c r="A253" s="17">
        <f t="shared" ca="1" si="3"/>
        <v>234</v>
      </c>
      <c r="C253" s="15" cm="1">
        <f t="array" aca="1" ref="C253" ca="1">SUM(LARGE(D253:N253,ROW(INDIRECT("1:8"))))</f>
        <v>0</v>
      </c>
      <c r="D253" s="14">
        <f>IFERROR(100*_xlfn.IFNA(VLOOKUP($B253,KviZDarije1!$A$1:$N$1000, 8, 0), 0)/'TOP SCORES'!B$7,0)</f>
        <v>0</v>
      </c>
      <c r="E253" s="14">
        <f>IFERROR(100*_xlfn.IFNA(VLOOKUP($B253,KviZDarije2!$A$1:$N$1000, 8, 0), 0)/'TOP SCORES'!C$7,0)</f>
        <v>0</v>
      </c>
      <c r="F253" s="14">
        <f>IFERROR(100*_xlfn.IFNA(VLOOKUP($B253,KviZDarije3!$A$1:$N$1000, 8, 0), 0)/'TOP SCORES'!D$7,0)</f>
        <v>0</v>
      </c>
      <c r="G253" s="14">
        <f>IFERROR(100*_xlfn.IFNA(VLOOKUP($B253,KviZDarije4!$A$1:$N$1000, 8, 0), 0)/'TOP SCORES'!E$7,0)</f>
        <v>0</v>
      </c>
      <c r="H253" s="14">
        <f>IFERROR(100*_xlfn.IFNA(VLOOKUP($B253,KviZDarije5!$A$1:$N$1000, 8, 0), 0)/'TOP SCORES'!F$7,0)</f>
        <v>0</v>
      </c>
      <c r="I253" s="14">
        <f>IFERROR(100*_xlfn.IFNA(VLOOKUP($B253,KviZDarije6!$A$1:$N$1000, 8, 0), 0)/'TOP SCORES'!G$7,0)</f>
        <v>0</v>
      </c>
      <c r="J253" s="14">
        <f>IFERROR(100*_xlfn.IFNA(VLOOKUP($B253,KviZDarije7!$A$1:$N$999, 8, 0), 0)/'TOP SCORES'!H$7,0)</f>
        <v>0</v>
      </c>
      <c r="K253" s="14">
        <f>IFERROR(100*_xlfn.IFNA(VLOOKUP($B253,KviZDarije8!$A$1:$N$1000, 8, 0), 0)/'TOP SCORES'!I$7,0)</f>
        <v>0</v>
      </c>
      <c r="L253" s="14">
        <f>IFERROR(100*_xlfn.IFNA(VLOOKUP($B253,KviZDarije9!$A$1:$N$1000, 8, 0), 0)/'TOP SCORES'!J$7,0)</f>
        <v>0</v>
      </c>
      <c r="M253" s="14">
        <f>IFERROR(100*_xlfn.IFNA(VLOOKUP($B253,KviZDarije10!$A$1:$N$1000, 8, 0), 0)/'TOP SCORES'!K$7,0)</f>
        <v>0</v>
      </c>
      <c r="N253" s="14">
        <f>IFERROR(100*_xlfn.IFNA(VLOOKUP($B253,KviZDarije11!$A$1:$N$1000, 8, 0), 0)/'TOP SCORES'!L$7,0)</f>
        <v>0</v>
      </c>
    </row>
    <row r="254" spans="1:14">
      <c r="A254" s="17">
        <f t="shared" ca="1" si="3"/>
        <v>234</v>
      </c>
      <c r="C254" s="15" cm="1">
        <f t="array" aca="1" ref="C254" ca="1">SUM(LARGE(D254:N254,ROW(INDIRECT("1:8"))))</f>
        <v>0</v>
      </c>
      <c r="D254" s="14">
        <f>IFERROR(100*_xlfn.IFNA(VLOOKUP($B254,KviZDarije1!$A$1:$N$1000, 8, 0), 0)/'TOP SCORES'!B$7,0)</f>
        <v>0</v>
      </c>
      <c r="E254" s="14">
        <f>IFERROR(100*_xlfn.IFNA(VLOOKUP($B254,KviZDarije2!$A$1:$N$1000, 8, 0), 0)/'TOP SCORES'!C$7,0)</f>
        <v>0</v>
      </c>
      <c r="F254" s="14">
        <f>IFERROR(100*_xlfn.IFNA(VLOOKUP($B254,KviZDarije3!$A$1:$N$1000, 8, 0), 0)/'TOP SCORES'!D$7,0)</f>
        <v>0</v>
      </c>
      <c r="G254" s="14">
        <f>IFERROR(100*_xlfn.IFNA(VLOOKUP($B254,KviZDarije4!$A$1:$N$1000, 8, 0), 0)/'TOP SCORES'!E$7,0)</f>
        <v>0</v>
      </c>
      <c r="H254" s="14">
        <f>IFERROR(100*_xlfn.IFNA(VLOOKUP($B254,KviZDarije5!$A$1:$N$1000, 8, 0), 0)/'TOP SCORES'!F$7,0)</f>
        <v>0</v>
      </c>
      <c r="I254" s="14">
        <f>IFERROR(100*_xlfn.IFNA(VLOOKUP($B254,KviZDarije6!$A$1:$N$1000, 8, 0), 0)/'TOP SCORES'!G$7,0)</f>
        <v>0</v>
      </c>
      <c r="J254" s="14">
        <f>IFERROR(100*_xlfn.IFNA(VLOOKUP($B254,KviZDarije7!$A$1:$N$999, 8, 0), 0)/'TOP SCORES'!H$7,0)</f>
        <v>0</v>
      </c>
      <c r="K254" s="14">
        <f>IFERROR(100*_xlfn.IFNA(VLOOKUP($B254,KviZDarije8!$A$1:$N$1000, 8, 0), 0)/'TOP SCORES'!I$7,0)</f>
        <v>0</v>
      </c>
      <c r="L254" s="14">
        <f>IFERROR(100*_xlfn.IFNA(VLOOKUP($B254,KviZDarije9!$A$1:$N$1000, 8, 0), 0)/'TOP SCORES'!J$7,0)</f>
        <v>0</v>
      </c>
      <c r="M254" s="14">
        <f>IFERROR(100*_xlfn.IFNA(VLOOKUP($B254,KviZDarije10!$A$1:$N$1000, 8, 0), 0)/'TOP SCORES'!K$7,0)</f>
        <v>0</v>
      </c>
      <c r="N254" s="14">
        <f>IFERROR(100*_xlfn.IFNA(VLOOKUP($B254,KviZDarije11!$A$1:$N$1000, 8, 0), 0)/'TOP SCORES'!L$7,0)</f>
        <v>0</v>
      </c>
    </row>
    <row r="255" spans="1:14">
      <c r="A255" s="17">
        <f t="shared" ca="1" si="3"/>
        <v>234</v>
      </c>
      <c r="C255" s="15" cm="1">
        <f t="array" aca="1" ref="C255" ca="1">SUM(LARGE(D255:N255,ROW(INDIRECT("1:8"))))</f>
        <v>0</v>
      </c>
      <c r="D255" s="14">
        <f>IFERROR(100*_xlfn.IFNA(VLOOKUP($B255,KviZDarije1!$A$1:$N$1000, 8, 0), 0)/'TOP SCORES'!B$7,0)</f>
        <v>0</v>
      </c>
      <c r="E255" s="14">
        <f>IFERROR(100*_xlfn.IFNA(VLOOKUP($B255,KviZDarije2!$A$1:$N$1000, 8, 0), 0)/'TOP SCORES'!C$7,0)</f>
        <v>0</v>
      </c>
      <c r="F255" s="14">
        <f>IFERROR(100*_xlfn.IFNA(VLOOKUP($B255,KviZDarije3!$A$1:$N$1000, 8, 0), 0)/'TOP SCORES'!D$7,0)</f>
        <v>0</v>
      </c>
      <c r="G255" s="14">
        <f>IFERROR(100*_xlfn.IFNA(VLOOKUP($B255,KviZDarije4!$A$1:$N$1000, 8, 0), 0)/'TOP SCORES'!E$7,0)</f>
        <v>0</v>
      </c>
      <c r="H255" s="14">
        <f>IFERROR(100*_xlfn.IFNA(VLOOKUP($B255,KviZDarije5!$A$1:$N$1000, 8, 0), 0)/'TOP SCORES'!F$7,0)</f>
        <v>0</v>
      </c>
      <c r="I255" s="14">
        <f>IFERROR(100*_xlfn.IFNA(VLOOKUP($B255,KviZDarije6!$A$1:$N$1000, 8, 0), 0)/'TOP SCORES'!G$7,0)</f>
        <v>0</v>
      </c>
      <c r="J255" s="14">
        <f>IFERROR(100*_xlfn.IFNA(VLOOKUP($B255,KviZDarije7!$A$1:$N$999, 8, 0), 0)/'TOP SCORES'!H$7,0)</f>
        <v>0</v>
      </c>
      <c r="K255" s="14">
        <f>IFERROR(100*_xlfn.IFNA(VLOOKUP($B255,KviZDarije8!$A$1:$N$1000, 8, 0), 0)/'TOP SCORES'!I$7,0)</f>
        <v>0</v>
      </c>
      <c r="L255" s="14">
        <f>IFERROR(100*_xlfn.IFNA(VLOOKUP($B255,KviZDarije9!$A$1:$N$1000, 8, 0), 0)/'TOP SCORES'!J$7,0)</f>
        <v>0</v>
      </c>
      <c r="M255" s="14">
        <f>IFERROR(100*_xlfn.IFNA(VLOOKUP($B255,KviZDarije10!$A$1:$N$1000, 8, 0), 0)/'TOP SCORES'!K$7,0)</f>
        <v>0</v>
      </c>
      <c r="N255" s="14">
        <f>IFERROR(100*_xlfn.IFNA(VLOOKUP($B255,KviZDarije11!$A$1:$N$1000, 8, 0), 0)/'TOP SCORES'!L$7,0)</f>
        <v>0</v>
      </c>
    </row>
    <row r="256" spans="1:14">
      <c r="A256" s="17">
        <f t="shared" ca="1" si="3"/>
        <v>234</v>
      </c>
      <c r="C256" s="15" cm="1">
        <f t="array" aca="1" ref="C256" ca="1">SUM(LARGE(D256:N256,ROW(INDIRECT("1:8"))))</f>
        <v>0</v>
      </c>
      <c r="D256" s="14">
        <f>IFERROR(100*_xlfn.IFNA(VLOOKUP($B256,KviZDarije1!$A$1:$N$1000, 8, 0), 0)/'TOP SCORES'!B$7,0)</f>
        <v>0</v>
      </c>
      <c r="E256" s="14">
        <f>IFERROR(100*_xlfn.IFNA(VLOOKUP($B256,KviZDarije2!$A$1:$N$1000, 8, 0), 0)/'TOP SCORES'!C$7,0)</f>
        <v>0</v>
      </c>
      <c r="F256" s="14">
        <f>IFERROR(100*_xlfn.IFNA(VLOOKUP($B256,KviZDarije3!$A$1:$N$1000, 8, 0), 0)/'TOP SCORES'!D$7,0)</f>
        <v>0</v>
      </c>
      <c r="G256" s="14">
        <f>IFERROR(100*_xlfn.IFNA(VLOOKUP($B256,KviZDarije4!$A$1:$N$1000, 8, 0), 0)/'TOP SCORES'!E$7,0)</f>
        <v>0</v>
      </c>
      <c r="H256" s="14">
        <f>IFERROR(100*_xlfn.IFNA(VLOOKUP($B256,KviZDarije5!$A$1:$N$1000, 8, 0), 0)/'TOP SCORES'!F$7,0)</f>
        <v>0</v>
      </c>
      <c r="I256" s="14">
        <f>IFERROR(100*_xlfn.IFNA(VLOOKUP($B256,KviZDarije6!$A$1:$N$1000, 8, 0), 0)/'TOP SCORES'!G$7,0)</f>
        <v>0</v>
      </c>
      <c r="J256" s="14">
        <f>IFERROR(100*_xlfn.IFNA(VLOOKUP($B256,KviZDarije7!$A$1:$N$999, 8, 0), 0)/'TOP SCORES'!H$7,0)</f>
        <v>0</v>
      </c>
      <c r="K256" s="14">
        <f>IFERROR(100*_xlfn.IFNA(VLOOKUP($B256,KviZDarije8!$A$1:$N$1000, 8, 0), 0)/'TOP SCORES'!I$7,0)</f>
        <v>0</v>
      </c>
      <c r="L256" s="14">
        <f>IFERROR(100*_xlfn.IFNA(VLOOKUP($B256,KviZDarije9!$A$1:$N$1000, 8, 0), 0)/'TOP SCORES'!J$7,0)</f>
        <v>0</v>
      </c>
      <c r="M256" s="14">
        <f>IFERROR(100*_xlfn.IFNA(VLOOKUP($B256,KviZDarije10!$A$1:$N$1000, 8, 0), 0)/'TOP SCORES'!K$7,0)</f>
        <v>0</v>
      </c>
      <c r="N256" s="14">
        <f>IFERROR(100*_xlfn.IFNA(VLOOKUP($B256,KviZDarije11!$A$1:$N$1000, 8, 0), 0)/'TOP SCORES'!L$7,0)</f>
        <v>0</v>
      </c>
    </row>
    <row r="257" spans="1:14">
      <c r="A257" s="17">
        <f t="shared" ca="1" si="3"/>
        <v>234</v>
      </c>
      <c r="C257" s="15" cm="1">
        <f t="array" aca="1" ref="C257" ca="1">SUM(LARGE(D257:N257,ROW(INDIRECT("1:8"))))</f>
        <v>0</v>
      </c>
      <c r="D257" s="14">
        <f>IFERROR(100*_xlfn.IFNA(VLOOKUP($B257,KviZDarije1!$A$1:$N$1000, 8, 0), 0)/'TOP SCORES'!B$7,0)</f>
        <v>0</v>
      </c>
      <c r="E257" s="14">
        <f>IFERROR(100*_xlfn.IFNA(VLOOKUP($B257,KviZDarije2!$A$1:$N$1000, 8, 0), 0)/'TOP SCORES'!C$7,0)</f>
        <v>0</v>
      </c>
      <c r="F257" s="14">
        <f>IFERROR(100*_xlfn.IFNA(VLOOKUP($B257,KviZDarije3!$A$1:$N$1000, 8, 0), 0)/'TOP SCORES'!D$7,0)</f>
        <v>0</v>
      </c>
      <c r="G257" s="14">
        <f>IFERROR(100*_xlfn.IFNA(VLOOKUP($B257,KviZDarije4!$A$1:$N$1000, 8, 0), 0)/'TOP SCORES'!E$7,0)</f>
        <v>0</v>
      </c>
      <c r="H257" s="14">
        <f>IFERROR(100*_xlfn.IFNA(VLOOKUP($B257,KviZDarije5!$A$1:$N$1000, 8, 0), 0)/'TOP SCORES'!F$7,0)</f>
        <v>0</v>
      </c>
      <c r="I257" s="14">
        <f>IFERROR(100*_xlfn.IFNA(VLOOKUP($B257,KviZDarije6!$A$1:$N$1000, 8, 0), 0)/'TOP SCORES'!G$7,0)</f>
        <v>0</v>
      </c>
      <c r="J257" s="14">
        <f>IFERROR(100*_xlfn.IFNA(VLOOKUP($B257,KviZDarije7!$A$1:$N$999, 8, 0), 0)/'TOP SCORES'!H$7,0)</f>
        <v>0</v>
      </c>
      <c r="K257" s="14">
        <f>IFERROR(100*_xlfn.IFNA(VLOOKUP($B257,KviZDarije8!$A$1:$N$1000, 8, 0), 0)/'TOP SCORES'!I$7,0)</f>
        <v>0</v>
      </c>
      <c r="L257" s="14">
        <f>IFERROR(100*_xlfn.IFNA(VLOOKUP($B257,KviZDarije9!$A$1:$N$1000, 8, 0), 0)/'TOP SCORES'!J$7,0)</f>
        <v>0</v>
      </c>
      <c r="M257" s="14">
        <f>IFERROR(100*_xlfn.IFNA(VLOOKUP($B257,KviZDarije10!$A$1:$N$1000, 8, 0), 0)/'TOP SCORES'!K$7,0)</f>
        <v>0</v>
      </c>
      <c r="N257" s="14">
        <f>IFERROR(100*_xlfn.IFNA(VLOOKUP($B257,KviZDarije11!$A$1:$N$1000, 8, 0), 0)/'TOP SCORES'!L$7,0)</f>
        <v>0</v>
      </c>
    </row>
    <row r="258" spans="1:14">
      <c r="A258" s="17">
        <f t="shared" ref="A258:A300" ca="1" si="4">RANK(C258,C$2:C$997)</f>
        <v>234</v>
      </c>
      <c r="C258" s="15" cm="1">
        <f t="array" aca="1" ref="C258" ca="1">SUM(LARGE(D258:N258,ROW(INDIRECT("1:8"))))</f>
        <v>0</v>
      </c>
      <c r="D258" s="14">
        <f>IFERROR(100*_xlfn.IFNA(VLOOKUP($B258,KviZDarije1!$A$1:$N$1000, 8, 0), 0)/'TOP SCORES'!B$7,0)</f>
        <v>0</v>
      </c>
      <c r="E258" s="14">
        <f>IFERROR(100*_xlfn.IFNA(VLOOKUP($B258,KviZDarije2!$A$1:$N$1000, 8, 0), 0)/'TOP SCORES'!C$7,0)</f>
        <v>0</v>
      </c>
      <c r="F258" s="14">
        <f>IFERROR(100*_xlfn.IFNA(VLOOKUP($B258,KviZDarije3!$A$1:$N$1000, 8, 0), 0)/'TOP SCORES'!D$7,0)</f>
        <v>0</v>
      </c>
      <c r="G258" s="14">
        <f>IFERROR(100*_xlfn.IFNA(VLOOKUP($B258,KviZDarije4!$A$1:$N$1000, 8, 0), 0)/'TOP SCORES'!E$7,0)</f>
        <v>0</v>
      </c>
      <c r="H258" s="14">
        <f>IFERROR(100*_xlfn.IFNA(VLOOKUP($B258,KviZDarije5!$A$1:$N$1000, 8, 0), 0)/'TOP SCORES'!F$7,0)</f>
        <v>0</v>
      </c>
      <c r="I258" s="14">
        <f>IFERROR(100*_xlfn.IFNA(VLOOKUP($B258,KviZDarije6!$A$1:$N$1000, 8, 0), 0)/'TOP SCORES'!G$7,0)</f>
        <v>0</v>
      </c>
      <c r="J258" s="14">
        <f>IFERROR(100*_xlfn.IFNA(VLOOKUP($B258,KviZDarije7!$A$1:$N$999, 8, 0), 0)/'TOP SCORES'!H$7,0)</f>
        <v>0</v>
      </c>
      <c r="K258" s="14">
        <f>IFERROR(100*_xlfn.IFNA(VLOOKUP($B258,KviZDarije8!$A$1:$N$1000, 8, 0), 0)/'TOP SCORES'!I$7,0)</f>
        <v>0</v>
      </c>
      <c r="L258" s="14">
        <f>IFERROR(100*_xlfn.IFNA(VLOOKUP($B258,KviZDarije9!$A$1:$N$1000, 8, 0), 0)/'TOP SCORES'!J$7,0)</f>
        <v>0</v>
      </c>
      <c r="M258" s="14">
        <f>IFERROR(100*_xlfn.IFNA(VLOOKUP($B258,KviZDarije10!$A$1:$N$1000, 8, 0), 0)/'TOP SCORES'!K$7,0)</f>
        <v>0</v>
      </c>
      <c r="N258" s="14">
        <f>IFERROR(100*_xlfn.IFNA(VLOOKUP($B258,KviZDarije11!$A$1:$N$1000, 8, 0), 0)/'TOP SCORES'!L$7,0)</f>
        <v>0</v>
      </c>
    </row>
    <row r="259" spans="1:14">
      <c r="A259" s="17">
        <f t="shared" ca="1" si="4"/>
        <v>234</v>
      </c>
      <c r="C259" s="15" cm="1">
        <f t="array" aca="1" ref="C259" ca="1">SUM(LARGE(D259:N259,ROW(INDIRECT("1:8"))))</f>
        <v>0</v>
      </c>
      <c r="D259" s="14">
        <f>IFERROR(100*_xlfn.IFNA(VLOOKUP($B259,KviZDarije1!$A$1:$N$1000, 8, 0), 0)/'TOP SCORES'!B$7,0)</f>
        <v>0</v>
      </c>
      <c r="E259" s="14">
        <f>IFERROR(100*_xlfn.IFNA(VLOOKUP($B259,KviZDarije2!$A$1:$N$1000, 8, 0), 0)/'TOP SCORES'!C$7,0)</f>
        <v>0</v>
      </c>
      <c r="F259" s="14">
        <f>IFERROR(100*_xlfn.IFNA(VLOOKUP($B259,KviZDarije3!$A$1:$N$1000, 8, 0), 0)/'TOP SCORES'!D$7,0)</f>
        <v>0</v>
      </c>
      <c r="G259" s="14">
        <f>IFERROR(100*_xlfn.IFNA(VLOOKUP($B259,KviZDarije4!$A$1:$N$1000, 8, 0), 0)/'TOP SCORES'!E$7,0)</f>
        <v>0</v>
      </c>
      <c r="H259" s="14">
        <f>IFERROR(100*_xlfn.IFNA(VLOOKUP($B259,KviZDarije5!$A$1:$N$1000, 8, 0), 0)/'TOP SCORES'!F$7,0)</f>
        <v>0</v>
      </c>
      <c r="I259" s="14">
        <f>IFERROR(100*_xlfn.IFNA(VLOOKUP($B259,KviZDarije6!$A$1:$N$1000, 8, 0), 0)/'TOP SCORES'!G$7,0)</f>
        <v>0</v>
      </c>
      <c r="J259" s="14">
        <f>IFERROR(100*_xlfn.IFNA(VLOOKUP($B259,KviZDarije7!$A$1:$N$999, 8, 0), 0)/'TOP SCORES'!H$7,0)</f>
        <v>0</v>
      </c>
      <c r="K259" s="14">
        <f>IFERROR(100*_xlfn.IFNA(VLOOKUP($B259,KviZDarije8!$A$1:$N$1000, 8, 0), 0)/'TOP SCORES'!I$7,0)</f>
        <v>0</v>
      </c>
      <c r="L259" s="14">
        <f>IFERROR(100*_xlfn.IFNA(VLOOKUP($B259,KviZDarije9!$A$1:$N$1000, 8, 0), 0)/'TOP SCORES'!J$7,0)</f>
        <v>0</v>
      </c>
      <c r="M259" s="14">
        <f>IFERROR(100*_xlfn.IFNA(VLOOKUP($B259,KviZDarije10!$A$1:$N$1000, 8, 0), 0)/'TOP SCORES'!K$7,0)</f>
        <v>0</v>
      </c>
      <c r="N259" s="14">
        <f>IFERROR(100*_xlfn.IFNA(VLOOKUP($B259,KviZDarije11!$A$1:$N$1000, 8, 0), 0)/'TOP SCORES'!L$7,0)</f>
        <v>0</v>
      </c>
    </row>
    <row r="260" spans="1:14">
      <c r="A260" s="17">
        <f t="shared" ca="1" si="4"/>
        <v>234</v>
      </c>
      <c r="C260" s="15" cm="1">
        <f t="array" aca="1" ref="C260" ca="1">SUM(LARGE(D260:N260,ROW(INDIRECT("1:8"))))</f>
        <v>0</v>
      </c>
      <c r="D260" s="14">
        <f>IFERROR(100*_xlfn.IFNA(VLOOKUP($B260,KviZDarije1!$A$1:$N$1000, 8, 0), 0)/'TOP SCORES'!B$7,0)</f>
        <v>0</v>
      </c>
      <c r="E260" s="14">
        <f>IFERROR(100*_xlfn.IFNA(VLOOKUP($B260,KviZDarije2!$A$1:$N$1000, 8, 0), 0)/'TOP SCORES'!C$7,0)</f>
        <v>0</v>
      </c>
      <c r="F260" s="14">
        <f>IFERROR(100*_xlfn.IFNA(VLOOKUP($B260,KviZDarije3!$A$1:$N$1000, 8, 0), 0)/'TOP SCORES'!D$7,0)</f>
        <v>0</v>
      </c>
      <c r="G260" s="14">
        <f>IFERROR(100*_xlfn.IFNA(VLOOKUP($B260,KviZDarije4!$A$1:$N$1000, 8, 0), 0)/'TOP SCORES'!E$7,0)</f>
        <v>0</v>
      </c>
      <c r="H260" s="14">
        <f>IFERROR(100*_xlfn.IFNA(VLOOKUP($B260,KviZDarije5!$A$1:$N$1000, 8, 0), 0)/'TOP SCORES'!F$7,0)</f>
        <v>0</v>
      </c>
      <c r="I260" s="14">
        <f>IFERROR(100*_xlfn.IFNA(VLOOKUP($B260,KviZDarije6!$A$1:$N$1000, 8, 0), 0)/'TOP SCORES'!G$7,0)</f>
        <v>0</v>
      </c>
      <c r="J260" s="14">
        <f>IFERROR(100*_xlfn.IFNA(VLOOKUP($B260,KviZDarije7!$A$1:$N$999, 8, 0), 0)/'TOP SCORES'!H$7,0)</f>
        <v>0</v>
      </c>
      <c r="K260" s="14">
        <f>IFERROR(100*_xlfn.IFNA(VLOOKUP($B260,KviZDarije8!$A$1:$N$1000, 8, 0), 0)/'TOP SCORES'!I$7,0)</f>
        <v>0</v>
      </c>
      <c r="L260" s="14">
        <f>IFERROR(100*_xlfn.IFNA(VLOOKUP($B260,KviZDarije9!$A$1:$N$1000, 8, 0), 0)/'TOP SCORES'!J$7,0)</f>
        <v>0</v>
      </c>
      <c r="M260" s="14">
        <f>IFERROR(100*_xlfn.IFNA(VLOOKUP($B260,KviZDarije10!$A$1:$N$1000, 8, 0), 0)/'TOP SCORES'!K$7,0)</f>
        <v>0</v>
      </c>
      <c r="N260" s="14">
        <f>IFERROR(100*_xlfn.IFNA(VLOOKUP($B260,KviZDarije11!$A$1:$N$1000, 8, 0), 0)/'TOP SCORES'!L$7,0)</f>
        <v>0</v>
      </c>
    </row>
    <row r="261" spans="1:14">
      <c r="A261" s="17">
        <f t="shared" ca="1" si="4"/>
        <v>234</v>
      </c>
      <c r="C261" s="15" cm="1">
        <f t="array" aca="1" ref="C261" ca="1">SUM(LARGE(D261:N261,ROW(INDIRECT("1:8"))))</f>
        <v>0</v>
      </c>
      <c r="D261" s="14">
        <f>IFERROR(100*_xlfn.IFNA(VLOOKUP($B261,KviZDarije1!$A$1:$N$1000, 8, 0), 0)/'TOP SCORES'!B$7,0)</f>
        <v>0</v>
      </c>
      <c r="E261" s="14">
        <f>IFERROR(100*_xlfn.IFNA(VLOOKUP($B261,KviZDarije2!$A$1:$N$1000, 8, 0), 0)/'TOP SCORES'!C$7,0)</f>
        <v>0</v>
      </c>
      <c r="F261" s="14">
        <f>IFERROR(100*_xlfn.IFNA(VLOOKUP($B261,KviZDarije3!$A$1:$N$1000, 8, 0), 0)/'TOP SCORES'!D$7,0)</f>
        <v>0</v>
      </c>
      <c r="G261" s="14">
        <f>IFERROR(100*_xlfn.IFNA(VLOOKUP($B261,KviZDarije4!$A$1:$N$1000, 8, 0), 0)/'TOP SCORES'!E$7,0)</f>
        <v>0</v>
      </c>
      <c r="H261" s="14">
        <f>IFERROR(100*_xlfn.IFNA(VLOOKUP($B261,KviZDarije5!$A$1:$N$1000, 8, 0), 0)/'TOP SCORES'!F$7,0)</f>
        <v>0</v>
      </c>
      <c r="I261" s="14">
        <f>IFERROR(100*_xlfn.IFNA(VLOOKUP($B261,KviZDarije6!$A$1:$N$1000, 8, 0), 0)/'TOP SCORES'!G$7,0)</f>
        <v>0</v>
      </c>
      <c r="J261" s="14">
        <f>IFERROR(100*_xlfn.IFNA(VLOOKUP($B261,KviZDarije7!$A$1:$N$999, 8, 0), 0)/'TOP SCORES'!H$7,0)</f>
        <v>0</v>
      </c>
      <c r="K261" s="14">
        <f>IFERROR(100*_xlfn.IFNA(VLOOKUP($B261,KviZDarije8!$A$1:$N$1000, 8, 0), 0)/'TOP SCORES'!I$7,0)</f>
        <v>0</v>
      </c>
      <c r="L261" s="14">
        <f>IFERROR(100*_xlfn.IFNA(VLOOKUP($B261,KviZDarije9!$A$1:$N$1000, 8, 0), 0)/'TOP SCORES'!J$7,0)</f>
        <v>0</v>
      </c>
      <c r="M261" s="14">
        <f>IFERROR(100*_xlfn.IFNA(VLOOKUP($B261,KviZDarije10!$A$1:$N$1000, 8, 0), 0)/'TOP SCORES'!K$7,0)</f>
        <v>0</v>
      </c>
      <c r="N261" s="14">
        <f>IFERROR(100*_xlfn.IFNA(VLOOKUP($B261,KviZDarije11!$A$1:$N$1000, 8, 0), 0)/'TOP SCORES'!L$7,0)</f>
        <v>0</v>
      </c>
    </row>
    <row r="262" spans="1:14">
      <c r="A262" s="17">
        <f t="shared" ca="1" si="4"/>
        <v>234</v>
      </c>
      <c r="C262" s="15" cm="1">
        <f t="array" aca="1" ref="C262" ca="1">SUM(LARGE(D262:N262,ROW(INDIRECT("1:8"))))</f>
        <v>0</v>
      </c>
      <c r="D262" s="14">
        <f>IFERROR(100*_xlfn.IFNA(VLOOKUP($B262,KviZDarije1!$A$1:$N$1000, 8, 0), 0)/'TOP SCORES'!B$7,0)</f>
        <v>0</v>
      </c>
      <c r="E262" s="14">
        <f>IFERROR(100*_xlfn.IFNA(VLOOKUP($B262,KviZDarije2!$A$1:$N$1000, 8, 0), 0)/'TOP SCORES'!C$7,0)</f>
        <v>0</v>
      </c>
      <c r="F262" s="14">
        <f>IFERROR(100*_xlfn.IFNA(VLOOKUP($B262,KviZDarije3!$A$1:$N$1000, 8, 0), 0)/'TOP SCORES'!D$7,0)</f>
        <v>0</v>
      </c>
      <c r="G262" s="14">
        <f>IFERROR(100*_xlfn.IFNA(VLOOKUP($B262,KviZDarije4!$A$1:$N$1000, 8, 0), 0)/'TOP SCORES'!E$7,0)</f>
        <v>0</v>
      </c>
      <c r="H262" s="14">
        <f>IFERROR(100*_xlfn.IFNA(VLOOKUP($B262,KviZDarije5!$A$1:$N$1000, 8, 0), 0)/'TOP SCORES'!F$7,0)</f>
        <v>0</v>
      </c>
      <c r="I262" s="14">
        <f>IFERROR(100*_xlfn.IFNA(VLOOKUP($B262,KviZDarije6!$A$1:$N$1000, 8, 0), 0)/'TOP SCORES'!G$7,0)</f>
        <v>0</v>
      </c>
      <c r="J262" s="14">
        <f>IFERROR(100*_xlfn.IFNA(VLOOKUP($B262,KviZDarije7!$A$1:$N$999, 8, 0), 0)/'TOP SCORES'!H$7,0)</f>
        <v>0</v>
      </c>
      <c r="K262" s="14">
        <f>IFERROR(100*_xlfn.IFNA(VLOOKUP($B262,KviZDarije8!$A$1:$N$1000, 8, 0), 0)/'TOP SCORES'!I$7,0)</f>
        <v>0</v>
      </c>
      <c r="L262" s="14">
        <f>IFERROR(100*_xlfn.IFNA(VLOOKUP($B262,KviZDarije9!$A$1:$N$1000, 8, 0), 0)/'TOP SCORES'!J$7,0)</f>
        <v>0</v>
      </c>
      <c r="M262" s="14">
        <f>IFERROR(100*_xlfn.IFNA(VLOOKUP($B262,KviZDarije10!$A$1:$N$1000, 8, 0), 0)/'TOP SCORES'!K$7,0)</f>
        <v>0</v>
      </c>
      <c r="N262" s="14">
        <f>IFERROR(100*_xlfn.IFNA(VLOOKUP($B262,KviZDarije11!$A$1:$N$1000, 8, 0), 0)/'TOP SCORES'!L$7,0)</f>
        <v>0</v>
      </c>
    </row>
    <row r="263" spans="1:14">
      <c r="A263" s="17">
        <f t="shared" ca="1" si="4"/>
        <v>234</v>
      </c>
      <c r="C263" s="15" cm="1">
        <f t="array" aca="1" ref="C263" ca="1">SUM(LARGE(D263:N263,ROW(INDIRECT("1:8"))))</f>
        <v>0</v>
      </c>
      <c r="D263" s="14">
        <f>IFERROR(100*_xlfn.IFNA(VLOOKUP($B263,KviZDarije1!$A$1:$N$1000, 8, 0), 0)/'TOP SCORES'!B$7,0)</f>
        <v>0</v>
      </c>
      <c r="E263" s="14">
        <f>IFERROR(100*_xlfn.IFNA(VLOOKUP($B263,KviZDarije2!$A$1:$N$1000, 8, 0), 0)/'TOP SCORES'!C$7,0)</f>
        <v>0</v>
      </c>
      <c r="F263" s="14">
        <f>IFERROR(100*_xlfn.IFNA(VLOOKUP($B263,KviZDarije3!$A$1:$N$1000, 8, 0), 0)/'TOP SCORES'!D$7,0)</f>
        <v>0</v>
      </c>
      <c r="G263" s="14">
        <f>IFERROR(100*_xlfn.IFNA(VLOOKUP($B263,KviZDarije4!$A$1:$N$1000, 8, 0), 0)/'TOP SCORES'!E$7,0)</f>
        <v>0</v>
      </c>
      <c r="H263" s="14">
        <f>IFERROR(100*_xlfn.IFNA(VLOOKUP($B263,KviZDarije5!$A$1:$N$1000, 8, 0), 0)/'TOP SCORES'!F$7,0)</f>
        <v>0</v>
      </c>
      <c r="I263" s="14">
        <f>IFERROR(100*_xlfn.IFNA(VLOOKUP($B263,KviZDarije6!$A$1:$N$1000, 8, 0), 0)/'TOP SCORES'!G$7,0)</f>
        <v>0</v>
      </c>
      <c r="J263" s="14">
        <f>IFERROR(100*_xlfn.IFNA(VLOOKUP($B263,KviZDarije7!$A$1:$N$999, 8, 0), 0)/'TOP SCORES'!H$7,0)</f>
        <v>0</v>
      </c>
      <c r="K263" s="14">
        <f>IFERROR(100*_xlfn.IFNA(VLOOKUP($B263,KviZDarije8!$A$1:$N$1000, 8, 0), 0)/'TOP SCORES'!I$7,0)</f>
        <v>0</v>
      </c>
      <c r="L263" s="14">
        <f>IFERROR(100*_xlfn.IFNA(VLOOKUP($B263,KviZDarije9!$A$1:$N$1000, 8, 0), 0)/'TOP SCORES'!J$7,0)</f>
        <v>0</v>
      </c>
      <c r="M263" s="14">
        <f>IFERROR(100*_xlfn.IFNA(VLOOKUP($B263,KviZDarije10!$A$1:$N$1000, 8, 0), 0)/'TOP SCORES'!K$7,0)</f>
        <v>0</v>
      </c>
      <c r="N263" s="14">
        <f>IFERROR(100*_xlfn.IFNA(VLOOKUP($B263,KviZDarije11!$A$1:$N$1000, 8, 0), 0)/'TOP SCORES'!L$7,0)</f>
        <v>0</v>
      </c>
    </row>
    <row r="264" spans="1:14">
      <c r="A264" s="17">
        <f t="shared" ca="1" si="4"/>
        <v>234</v>
      </c>
      <c r="C264" s="15" cm="1">
        <f t="array" aca="1" ref="C264" ca="1">SUM(LARGE(D264:N264,ROW(INDIRECT("1:8"))))</f>
        <v>0</v>
      </c>
      <c r="D264" s="14">
        <f>IFERROR(100*_xlfn.IFNA(VLOOKUP($B264,KviZDarije1!$A$1:$N$1000, 8, 0), 0)/'TOP SCORES'!B$7,0)</f>
        <v>0</v>
      </c>
      <c r="E264" s="14">
        <f>IFERROR(100*_xlfn.IFNA(VLOOKUP($B264,KviZDarije2!$A$1:$N$1000, 8, 0), 0)/'TOP SCORES'!C$7,0)</f>
        <v>0</v>
      </c>
      <c r="F264" s="14">
        <f>IFERROR(100*_xlfn.IFNA(VLOOKUP($B264,KviZDarije3!$A$1:$N$1000, 8, 0), 0)/'TOP SCORES'!D$7,0)</f>
        <v>0</v>
      </c>
      <c r="G264" s="14">
        <f>IFERROR(100*_xlfn.IFNA(VLOOKUP($B264,KviZDarije4!$A$1:$N$1000, 8, 0), 0)/'TOP SCORES'!E$7,0)</f>
        <v>0</v>
      </c>
      <c r="H264" s="14">
        <f>IFERROR(100*_xlfn.IFNA(VLOOKUP($B264,KviZDarije5!$A$1:$N$1000, 8, 0), 0)/'TOP SCORES'!F$7,0)</f>
        <v>0</v>
      </c>
      <c r="I264" s="14">
        <f>IFERROR(100*_xlfn.IFNA(VLOOKUP($B264,KviZDarije6!$A$1:$N$1000, 8, 0), 0)/'TOP SCORES'!G$7,0)</f>
        <v>0</v>
      </c>
      <c r="J264" s="14">
        <f>IFERROR(100*_xlfn.IFNA(VLOOKUP($B264,KviZDarije7!$A$1:$N$999, 8, 0), 0)/'TOP SCORES'!H$7,0)</f>
        <v>0</v>
      </c>
      <c r="K264" s="14">
        <f>IFERROR(100*_xlfn.IFNA(VLOOKUP($B264,KviZDarije8!$A$1:$N$1000, 8, 0), 0)/'TOP SCORES'!I$7,0)</f>
        <v>0</v>
      </c>
      <c r="L264" s="14">
        <f>IFERROR(100*_xlfn.IFNA(VLOOKUP($B264,KviZDarije9!$A$1:$N$1000, 8, 0), 0)/'TOP SCORES'!J$7,0)</f>
        <v>0</v>
      </c>
      <c r="M264" s="14">
        <f>IFERROR(100*_xlfn.IFNA(VLOOKUP($B264,KviZDarije10!$A$1:$N$1000, 8, 0), 0)/'TOP SCORES'!K$7,0)</f>
        <v>0</v>
      </c>
      <c r="N264" s="14">
        <f>IFERROR(100*_xlfn.IFNA(VLOOKUP($B264,KviZDarije11!$A$1:$N$1000, 8, 0), 0)/'TOP SCORES'!L$7,0)</f>
        <v>0</v>
      </c>
    </row>
    <row r="265" spans="1:14">
      <c r="A265" s="17">
        <f t="shared" ca="1" si="4"/>
        <v>234</v>
      </c>
      <c r="C265" s="15" cm="1">
        <f t="array" aca="1" ref="C265" ca="1">SUM(LARGE(D265:N265,ROW(INDIRECT("1:8"))))</f>
        <v>0</v>
      </c>
      <c r="D265" s="14">
        <f>IFERROR(100*_xlfn.IFNA(VLOOKUP($B265,KviZDarije1!$A$1:$N$1000, 8, 0), 0)/'TOP SCORES'!B$7,0)</f>
        <v>0</v>
      </c>
      <c r="E265" s="14">
        <f>IFERROR(100*_xlfn.IFNA(VLOOKUP($B265,KviZDarije2!$A$1:$N$1000, 8, 0), 0)/'TOP SCORES'!C$7,0)</f>
        <v>0</v>
      </c>
      <c r="F265" s="14">
        <f>IFERROR(100*_xlfn.IFNA(VLOOKUP($B265,KviZDarije3!$A$1:$N$1000, 8, 0), 0)/'TOP SCORES'!D$7,0)</f>
        <v>0</v>
      </c>
      <c r="G265" s="14">
        <f>IFERROR(100*_xlfn.IFNA(VLOOKUP($B265,KviZDarije4!$A$1:$N$1000, 8, 0), 0)/'TOP SCORES'!E$7,0)</f>
        <v>0</v>
      </c>
      <c r="H265" s="14">
        <f>IFERROR(100*_xlfn.IFNA(VLOOKUP($B265,KviZDarije5!$A$1:$N$1000, 8, 0), 0)/'TOP SCORES'!F$7,0)</f>
        <v>0</v>
      </c>
      <c r="I265" s="14">
        <f>IFERROR(100*_xlfn.IFNA(VLOOKUP($B265,KviZDarije6!$A$1:$N$1000, 8, 0), 0)/'TOP SCORES'!G$7,0)</f>
        <v>0</v>
      </c>
      <c r="J265" s="14">
        <f>IFERROR(100*_xlfn.IFNA(VLOOKUP($B265,KviZDarije7!$A$1:$N$999, 8, 0), 0)/'TOP SCORES'!H$7,0)</f>
        <v>0</v>
      </c>
      <c r="K265" s="14">
        <f>IFERROR(100*_xlfn.IFNA(VLOOKUP($B265,KviZDarije8!$A$1:$N$1000, 8, 0), 0)/'TOP SCORES'!I$7,0)</f>
        <v>0</v>
      </c>
      <c r="L265" s="14">
        <f>IFERROR(100*_xlfn.IFNA(VLOOKUP($B265,KviZDarije9!$A$1:$N$1000, 8, 0), 0)/'TOP SCORES'!J$7,0)</f>
        <v>0</v>
      </c>
      <c r="M265" s="14">
        <f>IFERROR(100*_xlfn.IFNA(VLOOKUP($B265,KviZDarije10!$A$1:$N$1000, 8, 0), 0)/'TOP SCORES'!K$7,0)</f>
        <v>0</v>
      </c>
      <c r="N265" s="14">
        <f>IFERROR(100*_xlfn.IFNA(VLOOKUP($B265,KviZDarije11!$A$1:$N$1000, 8, 0), 0)/'TOP SCORES'!L$7,0)</f>
        <v>0</v>
      </c>
    </row>
    <row r="266" spans="1:14">
      <c r="A266" s="17">
        <f t="shared" ca="1" si="4"/>
        <v>234</v>
      </c>
      <c r="C266" s="15" cm="1">
        <f t="array" aca="1" ref="C266" ca="1">SUM(LARGE(D266:N266,ROW(INDIRECT("1:8"))))</f>
        <v>0</v>
      </c>
      <c r="D266" s="14">
        <f>IFERROR(100*_xlfn.IFNA(VLOOKUP($B266,KviZDarije1!$A$1:$N$1000, 8, 0), 0)/'TOP SCORES'!B$7,0)</f>
        <v>0</v>
      </c>
      <c r="E266" s="14">
        <f>IFERROR(100*_xlfn.IFNA(VLOOKUP($B266,KviZDarije2!$A$1:$N$1000, 8, 0), 0)/'TOP SCORES'!C$7,0)</f>
        <v>0</v>
      </c>
      <c r="F266" s="14">
        <f>IFERROR(100*_xlfn.IFNA(VLOOKUP($B266,KviZDarije3!$A$1:$N$1000, 8, 0), 0)/'TOP SCORES'!D$7,0)</f>
        <v>0</v>
      </c>
      <c r="G266" s="14">
        <f>IFERROR(100*_xlfn.IFNA(VLOOKUP($B266,KviZDarije4!$A$1:$N$1000, 8, 0), 0)/'TOP SCORES'!E$7,0)</f>
        <v>0</v>
      </c>
      <c r="H266" s="14">
        <f>IFERROR(100*_xlfn.IFNA(VLOOKUP($B266,KviZDarije5!$A$1:$N$1000, 8, 0), 0)/'TOP SCORES'!F$7,0)</f>
        <v>0</v>
      </c>
      <c r="I266" s="14">
        <f>IFERROR(100*_xlfn.IFNA(VLOOKUP($B266,KviZDarije6!$A$1:$N$1000, 8, 0), 0)/'TOP SCORES'!G$7,0)</f>
        <v>0</v>
      </c>
      <c r="J266" s="14">
        <f>IFERROR(100*_xlfn.IFNA(VLOOKUP($B266,KviZDarije7!$A$1:$N$999, 8, 0), 0)/'TOP SCORES'!H$7,0)</f>
        <v>0</v>
      </c>
      <c r="K266" s="14">
        <f>IFERROR(100*_xlfn.IFNA(VLOOKUP($B266,KviZDarije8!$A$1:$N$1000, 8, 0), 0)/'TOP SCORES'!I$7,0)</f>
        <v>0</v>
      </c>
      <c r="L266" s="14">
        <f>IFERROR(100*_xlfn.IFNA(VLOOKUP($B266,KviZDarije9!$A$1:$N$1000, 8, 0), 0)/'TOP SCORES'!J$7,0)</f>
        <v>0</v>
      </c>
      <c r="M266" s="14">
        <f>IFERROR(100*_xlfn.IFNA(VLOOKUP($B266,KviZDarije10!$A$1:$N$1000, 8, 0), 0)/'TOP SCORES'!K$7,0)</f>
        <v>0</v>
      </c>
      <c r="N266" s="14">
        <f>IFERROR(100*_xlfn.IFNA(VLOOKUP($B266,KviZDarije11!$A$1:$N$1000, 8, 0), 0)/'TOP SCORES'!L$7,0)</f>
        <v>0</v>
      </c>
    </row>
    <row r="267" spans="1:14">
      <c r="A267" s="17">
        <f t="shared" ca="1" si="4"/>
        <v>234</v>
      </c>
      <c r="C267" s="15" cm="1">
        <f t="array" aca="1" ref="C267" ca="1">SUM(LARGE(D267:N267,ROW(INDIRECT("1:8"))))</f>
        <v>0</v>
      </c>
      <c r="D267" s="14">
        <f>IFERROR(100*_xlfn.IFNA(VLOOKUP($B267,KviZDarije1!$A$1:$N$1000, 8, 0), 0)/'TOP SCORES'!B$7,0)</f>
        <v>0</v>
      </c>
      <c r="E267" s="14">
        <f>IFERROR(100*_xlfn.IFNA(VLOOKUP($B267,KviZDarije2!$A$1:$N$1000, 8, 0), 0)/'TOP SCORES'!C$7,0)</f>
        <v>0</v>
      </c>
      <c r="F267" s="14">
        <f>IFERROR(100*_xlfn.IFNA(VLOOKUP($B267,KviZDarije3!$A$1:$N$1000, 8, 0), 0)/'TOP SCORES'!D$7,0)</f>
        <v>0</v>
      </c>
      <c r="G267" s="14">
        <f>IFERROR(100*_xlfn.IFNA(VLOOKUP($B267,KviZDarije4!$A$1:$N$1000, 8, 0), 0)/'TOP SCORES'!E$7,0)</f>
        <v>0</v>
      </c>
      <c r="H267" s="14">
        <f>IFERROR(100*_xlfn.IFNA(VLOOKUP($B267,KviZDarije5!$A$1:$N$1000, 8, 0), 0)/'TOP SCORES'!F$7,0)</f>
        <v>0</v>
      </c>
      <c r="I267" s="14">
        <f>IFERROR(100*_xlfn.IFNA(VLOOKUP($B267,KviZDarije6!$A$1:$N$1000, 8, 0), 0)/'TOP SCORES'!G$7,0)</f>
        <v>0</v>
      </c>
      <c r="J267" s="14">
        <f>IFERROR(100*_xlfn.IFNA(VLOOKUP($B267,KviZDarije7!$A$1:$N$999, 8, 0), 0)/'TOP SCORES'!H$7,0)</f>
        <v>0</v>
      </c>
      <c r="K267" s="14">
        <f>IFERROR(100*_xlfn.IFNA(VLOOKUP($B267,KviZDarije8!$A$1:$N$1000, 8, 0), 0)/'TOP SCORES'!I$7,0)</f>
        <v>0</v>
      </c>
      <c r="L267" s="14">
        <f>IFERROR(100*_xlfn.IFNA(VLOOKUP($B267,KviZDarije9!$A$1:$N$1000, 8, 0), 0)/'TOP SCORES'!J$7,0)</f>
        <v>0</v>
      </c>
      <c r="M267" s="14">
        <f>IFERROR(100*_xlfn.IFNA(VLOOKUP($B267,KviZDarije10!$A$1:$N$1000, 8, 0), 0)/'TOP SCORES'!K$7,0)</f>
        <v>0</v>
      </c>
      <c r="N267" s="14">
        <f>IFERROR(100*_xlfn.IFNA(VLOOKUP($B267,KviZDarije11!$A$1:$N$1000, 8, 0), 0)/'TOP SCORES'!L$7,0)</f>
        <v>0</v>
      </c>
    </row>
    <row r="268" spans="1:14">
      <c r="A268" s="17">
        <f t="shared" ca="1" si="4"/>
        <v>234</v>
      </c>
      <c r="C268" s="15" cm="1">
        <f t="array" aca="1" ref="C268" ca="1">SUM(LARGE(D268:N268,ROW(INDIRECT("1:8"))))</f>
        <v>0</v>
      </c>
      <c r="D268" s="14">
        <f>IFERROR(100*_xlfn.IFNA(VLOOKUP($B268,KviZDarije1!$A$1:$N$1000, 8, 0), 0)/'TOP SCORES'!B$7,0)</f>
        <v>0</v>
      </c>
      <c r="E268" s="14">
        <f>IFERROR(100*_xlfn.IFNA(VLOOKUP($B268,KviZDarije2!$A$1:$N$1000, 8, 0), 0)/'TOP SCORES'!C$7,0)</f>
        <v>0</v>
      </c>
      <c r="F268" s="14">
        <f>IFERROR(100*_xlfn.IFNA(VLOOKUP($B268,KviZDarije3!$A$1:$N$1000, 8, 0), 0)/'TOP SCORES'!D$7,0)</f>
        <v>0</v>
      </c>
      <c r="G268" s="14">
        <f>IFERROR(100*_xlfn.IFNA(VLOOKUP($B268,KviZDarije4!$A$1:$N$1000, 8, 0), 0)/'TOP SCORES'!E$7,0)</f>
        <v>0</v>
      </c>
      <c r="H268" s="14">
        <f>IFERROR(100*_xlfn.IFNA(VLOOKUP($B268,KviZDarije5!$A$1:$N$1000, 8, 0), 0)/'TOP SCORES'!F$7,0)</f>
        <v>0</v>
      </c>
      <c r="I268" s="14">
        <f>IFERROR(100*_xlfn.IFNA(VLOOKUP($B268,KviZDarije6!$A$1:$N$1000, 8, 0), 0)/'TOP SCORES'!G$7,0)</f>
        <v>0</v>
      </c>
      <c r="J268" s="14">
        <f>IFERROR(100*_xlfn.IFNA(VLOOKUP($B268,KviZDarije7!$A$1:$N$999, 8, 0), 0)/'TOP SCORES'!H$7,0)</f>
        <v>0</v>
      </c>
      <c r="K268" s="14">
        <f>IFERROR(100*_xlfn.IFNA(VLOOKUP($B268,KviZDarije8!$A$1:$N$1000, 8, 0), 0)/'TOP SCORES'!I$7,0)</f>
        <v>0</v>
      </c>
      <c r="L268" s="14">
        <f>IFERROR(100*_xlfn.IFNA(VLOOKUP($B268,KviZDarije9!$A$1:$N$1000, 8, 0), 0)/'TOP SCORES'!J$7,0)</f>
        <v>0</v>
      </c>
      <c r="M268" s="14">
        <f>IFERROR(100*_xlfn.IFNA(VLOOKUP($B268,KviZDarije10!$A$1:$N$1000, 8, 0), 0)/'TOP SCORES'!K$7,0)</f>
        <v>0</v>
      </c>
      <c r="N268" s="14">
        <f>IFERROR(100*_xlfn.IFNA(VLOOKUP($B268,KviZDarije11!$A$1:$N$1000, 8, 0), 0)/'TOP SCORES'!L$7,0)</f>
        <v>0</v>
      </c>
    </row>
    <row r="269" spans="1:14">
      <c r="A269" s="17">
        <f t="shared" ca="1" si="4"/>
        <v>234</v>
      </c>
      <c r="C269" s="15" cm="1">
        <f t="array" aca="1" ref="C269" ca="1">SUM(LARGE(D269:N269,ROW(INDIRECT("1:8"))))</f>
        <v>0</v>
      </c>
      <c r="D269" s="14">
        <f>IFERROR(100*_xlfn.IFNA(VLOOKUP($B269,KviZDarije1!$A$1:$N$1000, 8, 0), 0)/'TOP SCORES'!B$7,0)</f>
        <v>0</v>
      </c>
      <c r="E269" s="14">
        <f>IFERROR(100*_xlfn.IFNA(VLOOKUP($B269,KviZDarije2!$A$1:$N$1000, 8, 0), 0)/'TOP SCORES'!C$7,0)</f>
        <v>0</v>
      </c>
      <c r="F269" s="14">
        <f>IFERROR(100*_xlfn.IFNA(VLOOKUP($B269,KviZDarije3!$A$1:$N$1000, 8, 0), 0)/'TOP SCORES'!D$7,0)</f>
        <v>0</v>
      </c>
      <c r="G269" s="14">
        <f>IFERROR(100*_xlfn.IFNA(VLOOKUP($B269,KviZDarije4!$A$1:$N$1000, 8, 0), 0)/'TOP SCORES'!E$7,0)</f>
        <v>0</v>
      </c>
      <c r="H269" s="14">
        <f>IFERROR(100*_xlfn.IFNA(VLOOKUP($B269,KviZDarije5!$A$1:$N$1000, 8, 0), 0)/'TOP SCORES'!F$7,0)</f>
        <v>0</v>
      </c>
      <c r="I269" s="14">
        <f>IFERROR(100*_xlfn.IFNA(VLOOKUP($B269,KviZDarije6!$A$1:$N$1000, 8, 0), 0)/'TOP SCORES'!G$7,0)</f>
        <v>0</v>
      </c>
      <c r="J269" s="14">
        <f>IFERROR(100*_xlfn.IFNA(VLOOKUP($B269,KviZDarije7!$A$1:$N$999, 8, 0), 0)/'TOP SCORES'!H$7,0)</f>
        <v>0</v>
      </c>
      <c r="K269" s="14">
        <f>IFERROR(100*_xlfn.IFNA(VLOOKUP($B269,KviZDarije8!$A$1:$N$1000, 8, 0), 0)/'TOP SCORES'!I$7,0)</f>
        <v>0</v>
      </c>
      <c r="L269" s="14">
        <f>IFERROR(100*_xlfn.IFNA(VLOOKUP($B269,KviZDarije9!$A$1:$N$1000, 8, 0), 0)/'TOP SCORES'!J$7,0)</f>
        <v>0</v>
      </c>
      <c r="M269" s="14">
        <f>IFERROR(100*_xlfn.IFNA(VLOOKUP($B269,KviZDarije10!$A$1:$N$1000, 8, 0), 0)/'TOP SCORES'!K$7,0)</f>
        <v>0</v>
      </c>
      <c r="N269" s="14">
        <f>IFERROR(100*_xlfn.IFNA(VLOOKUP($B269,KviZDarije11!$A$1:$N$1000, 8, 0), 0)/'TOP SCORES'!L$7,0)</f>
        <v>0</v>
      </c>
    </row>
    <row r="270" spans="1:14">
      <c r="A270" s="17">
        <f t="shared" ca="1" si="4"/>
        <v>234</v>
      </c>
      <c r="C270" s="15" cm="1">
        <f t="array" aca="1" ref="C270" ca="1">SUM(LARGE(D270:N270,ROW(INDIRECT("1:8"))))</f>
        <v>0</v>
      </c>
      <c r="D270" s="14">
        <f>IFERROR(100*_xlfn.IFNA(VLOOKUP($B270,KviZDarije1!$A$1:$N$1000, 8, 0), 0)/'TOP SCORES'!B$7,0)</f>
        <v>0</v>
      </c>
      <c r="E270" s="14">
        <f>IFERROR(100*_xlfn.IFNA(VLOOKUP($B270,KviZDarije2!$A$1:$N$1000, 8, 0), 0)/'TOP SCORES'!C$7,0)</f>
        <v>0</v>
      </c>
      <c r="F270" s="14">
        <f>IFERROR(100*_xlfn.IFNA(VLOOKUP($B270,KviZDarije3!$A$1:$N$1000, 8, 0), 0)/'TOP SCORES'!D$7,0)</f>
        <v>0</v>
      </c>
      <c r="G270" s="14">
        <f>IFERROR(100*_xlfn.IFNA(VLOOKUP($B270,KviZDarije4!$A$1:$N$1000, 8, 0), 0)/'TOP SCORES'!E$7,0)</f>
        <v>0</v>
      </c>
      <c r="H270" s="14">
        <f>IFERROR(100*_xlfn.IFNA(VLOOKUP($B270,KviZDarije5!$A$1:$N$1000, 8, 0), 0)/'TOP SCORES'!F$7,0)</f>
        <v>0</v>
      </c>
      <c r="I270" s="14">
        <f>IFERROR(100*_xlfn.IFNA(VLOOKUP($B270,KviZDarije6!$A$1:$N$1000, 8, 0), 0)/'TOP SCORES'!G$7,0)</f>
        <v>0</v>
      </c>
      <c r="J270" s="14">
        <f>IFERROR(100*_xlfn.IFNA(VLOOKUP($B270,KviZDarije7!$A$1:$N$999, 8, 0), 0)/'TOP SCORES'!H$7,0)</f>
        <v>0</v>
      </c>
      <c r="K270" s="14">
        <f>IFERROR(100*_xlfn.IFNA(VLOOKUP($B270,KviZDarije8!$A$1:$N$1000, 8, 0), 0)/'TOP SCORES'!I$7,0)</f>
        <v>0</v>
      </c>
      <c r="L270" s="14">
        <f>IFERROR(100*_xlfn.IFNA(VLOOKUP($B270,KviZDarije9!$A$1:$N$1000, 8, 0), 0)/'TOP SCORES'!J$7,0)</f>
        <v>0</v>
      </c>
      <c r="M270" s="14">
        <f>IFERROR(100*_xlfn.IFNA(VLOOKUP($B270,KviZDarije10!$A$1:$N$1000, 8, 0), 0)/'TOP SCORES'!K$7,0)</f>
        <v>0</v>
      </c>
      <c r="N270" s="14">
        <f>IFERROR(100*_xlfn.IFNA(VLOOKUP($B270,KviZDarije11!$A$1:$N$1000, 8, 0), 0)/'TOP SCORES'!L$7,0)</f>
        <v>0</v>
      </c>
    </row>
    <row r="271" spans="1:14">
      <c r="A271" s="17">
        <f t="shared" ca="1" si="4"/>
        <v>234</v>
      </c>
      <c r="C271" s="15" cm="1">
        <f t="array" aca="1" ref="C271" ca="1">SUM(LARGE(D271:N271,ROW(INDIRECT("1:8"))))</f>
        <v>0</v>
      </c>
      <c r="D271" s="14">
        <f>IFERROR(100*_xlfn.IFNA(VLOOKUP($B271,KviZDarije1!$A$1:$N$1000, 8, 0), 0)/'TOP SCORES'!B$7,0)</f>
        <v>0</v>
      </c>
      <c r="E271" s="14">
        <f>IFERROR(100*_xlfn.IFNA(VLOOKUP($B271,KviZDarije2!$A$1:$N$1000, 8, 0), 0)/'TOP SCORES'!C$7,0)</f>
        <v>0</v>
      </c>
      <c r="F271" s="14">
        <f>IFERROR(100*_xlfn.IFNA(VLOOKUP($B271,KviZDarije3!$A$1:$N$1000, 8, 0), 0)/'TOP SCORES'!D$7,0)</f>
        <v>0</v>
      </c>
      <c r="G271" s="14">
        <f>IFERROR(100*_xlfn.IFNA(VLOOKUP($B271,KviZDarije4!$A$1:$N$1000, 8, 0), 0)/'TOP SCORES'!E$7,0)</f>
        <v>0</v>
      </c>
      <c r="H271" s="14">
        <f>IFERROR(100*_xlfn.IFNA(VLOOKUP($B271,KviZDarije5!$A$1:$N$1000, 8, 0), 0)/'TOP SCORES'!F$7,0)</f>
        <v>0</v>
      </c>
      <c r="I271" s="14">
        <f>IFERROR(100*_xlfn.IFNA(VLOOKUP($B271,KviZDarije6!$A$1:$N$1000, 8, 0), 0)/'TOP SCORES'!G$7,0)</f>
        <v>0</v>
      </c>
      <c r="J271" s="14">
        <f>IFERROR(100*_xlfn.IFNA(VLOOKUP($B271,KviZDarije7!$A$1:$N$999, 8, 0), 0)/'TOP SCORES'!H$7,0)</f>
        <v>0</v>
      </c>
      <c r="K271" s="14">
        <f>IFERROR(100*_xlfn.IFNA(VLOOKUP($B271,KviZDarije8!$A$1:$N$1000, 8, 0), 0)/'TOP SCORES'!I$7,0)</f>
        <v>0</v>
      </c>
      <c r="L271" s="14">
        <f>IFERROR(100*_xlfn.IFNA(VLOOKUP($B271,KviZDarije9!$A$1:$N$1000, 8, 0), 0)/'TOP SCORES'!J$7,0)</f>
        <v>0</v>
      </c>
      <c r="M271" s="14">
        <f>IFERROR(100*_xlfn.IFNA(VLOOKUP($B271,KviZDarije10!$A$1:$N$1000, 8, 0), 0)/'TOP SCORES'!K$7,0)</f>
        <v>0</v>
      </c>
      <c r="N271" s="14">
        <f>IFERROR(100*_xlfn.IFNA(VLOOKUP($B271,KviZDarije11!$A$1:$N$1000, 8, 0), 0)/'TOP SCORES'!L$7,0)</f>
        <v>0</v>
      </c>
    </row>
    <row r="272" spans="1:14">
      <c r="A272" s="17">
        <f t="shared" ca="1" si="4"/>
        <v>234</v>
      </c>
      <c r="C272" s="15" cm="1">
        <f t="array" aca="1" ref="C272" ca="1">SUM(LARGE(D272:N272,ROW(INDIRECT("1:8"))))</f>
        <v>0</v>
      </c>
      <c r="D272" s="14">
        <f>IFERROR(100*_xlfn.IFNA(VLOOKUP($B272,KviZDarije1!$A$1:$N$1000, 8, 0), 0)/'TOP SCORES'!B$7,0)</f>
        <v>0</v>
      </c>
      <c r="E272" s="14">
        <f>IFERROR(100*_xlfn.IFNA(VLOOKUP($B272,KviZDarije2!$A$1:$N$1000, 8, 0), 0)/'TOP SCORES'!C$7,0)</f>
        <v>0</v>
      </c>
      <c r="F272" s="14">
        <f>IFERROR(100*_xlfn.IFNA(VLOOKUP($B272,KviZDarije3!$A$1:$N$1000, 8, 0), 0)/'TOP SCORES'!D$7,0)</f>
        <v>0</v>
      </c>
      <c r="G272" s="14">
        <f>IFERROR(100*_xlfn.IFNA(VLOOKUP($B272,KviZDarije4!$A$1:$N$1000, 8, 0), 0)/'TOP SCORES'!E$7,0)</f>
        <v>0</v>
      </c>
      <c r="H272" s="14">
        <f>IFERROR(100*_xlfn.IFNA(VLOOKUP($B272,KviZDarije5!$A$1:$N$1000, 8, 0), 0)/'TOP SCORES'!F$7,0)</f>
        <v>0</v>
      </c>
      <c r="I272" s="14">
        <f>IFERROR(100*_xlfn.IFNA(VLOOKUP($B272,KviZDarije6!$A$1:$N$1000, 8, 0), 0)/'TOP SCORES'!G$7,0)</f>
        <v>0</v>
      </c>
      <c r="J272" s="14">
        <f>IFERROR(100*_xlfn.IFNA(VLOOKUP($B272,KviZDarije7!$A$1:$N$999, 8, 0), 0)/'TOP SCORES'!H$7,0)</f>
        <v>0</v>
      </c>
      <c r="K272" s="14">
        <f>IFERROR(100*_xlfn.IFNA(VLOOKUP($B272,KviZDarije8!$A$1:$N$1000, 8, 0), 0)/'TOP SCORES'!I$7,0)</f>
        <v>0</v>
      </c>
      <c r="L272" s="14">
        <f>IFERROR(100*_xlfn.IFNA(VLOOKUP($B272,KviZDarije9!$A$1:$N$1000, 8, 0), 0)/'TOP SCORES'!J$7,0)</f>
        <v>0</v>
      </c>
      <c r="M272" s="14">
        <f>IFERROR(100*_xlfn.IFNA(VLOOKUP($B272,KviZDarije10!$A$1:$N$1000, 8, 0), 0)/'TOP SCORES'!K$7,0)</f>
        <v>0</v>
      </c>
      <c r="N272" s="14">
        <f>IFERROR(100*_xlfn.IFNA(VLOOKUP($B272,KviZDarije11!$A$1:$N$1000, 8, 0), 0)/'TOP SCORES'!L$7,0)</f>
        <v>0</v>
      </c>
    </row>
    <row r="273" spans="1:14">
      <c r="A273" s="17">
        <f t="shared" ca="1" si="4"/>
        <v>234</v>
      </c>
      <c r="C273" s="15" cm="1">
        <f t="array" aca="1" ref="C273" ca="1">SUM(LARGE(D273:N273,ROW(INDIRECT("1:8"))))</f>
        <v>0</v>
      </c>
      <c r="D273" s="14">
        <f>IFERROR(100*_xlfn.IFNA(VLOOKUP($B273,KviZDarije1!$A$1:$N$1000, 8, 0), 0)/'TOP SCORES'!B$7,0)</f>
        <v>0</v>
      </c>
      <c r="E273" s="14">
        <f>IFERROR(100*_xlfn.IFNA(VLOOKUP($B273,KviZDarije2!$A$1:$N$1000, 8, 0), 0)/'TOP SCORES'!C$7,0)</f>
        <v>0</v>
      </c>
      <c r="F273" s="14">
        <f>IFERROR(100*_xlfn.IFNA(VLOOKUP($B273,KviZDarije3!$A$1:$N$1000, 8, 0), 0)/'TOP SCORES'!D$7,0)</f>
        <v>0</v>
      </c>
      <c r="G273" s="14">
        <f>IFERROR(100*_xlfn.IFNA(VLOOKUP($B273,KviZDarije4!$A$1:$N$1000, 8, 0), 0)/'TOP SCORES'!E$7,0)</f>
        <v>0</v>
      </c>
      <c r="H273" s="14">
        <f>IFERROR(100*_xlfn.IFNA(VLOOKUP($B273,KviZDarije5!$A$1:$N$1000, 8, 0), 0)/'TOP SCORES'!F$7,0)</f>
        <v>0</v>
      </c>
      <c r="I273" s="14">
        <f>IFERROR(100*_xlfn.IFNA(VLOOKUP($B273,KviZDarije6!$A$1:$N$1000, 8, 0), 0)/'TOP SCORES'!G$7,0)</f>
        <v>0</v>
      </c>
      <c r="J273" s="14">
        <f>IFERROR(100*_xlfn.IFNA(VLOOKUP($B273,KviZDarije7!$A$1:$N$999, 8, 0), 0)/'TOP SCORES'!H$7,0)</f>
        <v>0</v>
      </c>
      <c r="K273" s="14">
        <f>IFERROR(100*_xlfn.IFNA(VLOOKUP($B273,KviZDarije8!$A$1:$N$1000, 8, 0), 0)/'TOP SCORES'!I$7,0)</f>
        <v>0</v>
      </c>
      <c r="L273" s="14">
        <f>IFERROR(100*_xlfn.IFNA(VLOOKUP($B273,KviZDarije9!$A$1:$N$1000, 8, 0), 0)/'TOP SCORES'!J$7,0)</f>
        <v>0</v>
      </c>
      <c r="M273" s="14">
        <f>IFERROR(100*_xlfn.IFNA(VLOOKUP($B273,KviZDarije10!$A$1:$N$1000, 8, 0), 0)/'TOP SCORES'!K$7,0)</f>
        <v>0</v>
      </c>
      <c r="N273" s="14">
        <f>IFERROR(100*_xlfn.IFNA(VLOOKUP($B273,KviZDarije11!$A$1:$N$1000, 8, 0), 0)/'TOP SCORES'!L$7,0)</f>
        <v>0</v>
      </c>
    </row>
    <row r="274" spans="1:14">
      <c r="A274" s="17">
        <f t="shared" ca="1" si="4"/>
        <v>234</v>
      </c>
      <c r="C274" s="15" cm="1">
        <f t="array" aca="1" ref="C274" ca="1">SUM(LARGE(D274:N274,ROW(INDIRECT("1:8"))))</f>
        <v>0</v>
      </c>
      <c r="D274" s="14">
        <f>IFERROR(100*_xlfn.IFNA(VLOOKUP($B274,KviZDarije1!$A$1:$N$1000, 8, 0), 0)/'TOP SCORES'!B$7,0)</f>
        <v>0</v>
      </c>
      <c r="E274" s="14">
        <f>IFERROR(100*_xlfn.IFNA(VLOOKUP($B274,KviZDarije2!$A$1:$N$1000, 8, 0), 0)/'TOP SCORES'!C$7,0)</f>
        <v>0</v>
      </c>
      <c r="F274" s="14">
        <f>IFERROR(100*_xlfn.IFNA(VLOOKUP($B274,KviZDarije3!$A$1:$N$1000, 8, 0), 0)/'TOP SCORES'!D$7,0)</f>
        <v>0</v>
      </c>
      <c r="G274" s="14">
        <f>IFERROR(100*_xlfn.IFNA(VLOOKUP($B274,KviZDarije4!$A$1:$N$1000, 8, 0), 0)/'TOP SCORES'!E$7,0)</f>
        <v>0</v>
      </c>
      <c r="H274" s="14">
        <f>IFERROR(100*_xlfn.IFNA(VLOOKUP($B274,KviZDarije5!$A$1:$N$1000, 8, 0), 0)/'TOP SCORES'!F$7,0)</f>
        <v>0</v>
      </c>
      <c r="I274" s="14">
        <f>IFERROR(100*_xlfn.IFNA(VLOOKUP($B274,KviZDarije6!$A$1:$N$1000, 8, 0), 0)/'TOP SCORES'!G$7,0)</f>
        <v>0</v>
      </c>
      <c r="J274" s="14">
        <f>IFERROR(100*_xlfn.IFNA(VLOOKUP($B274,KviZDarije7!$A$1:$N$999, 8, 0), 0)/'TOP SCORES'!H$7,0)</f>
        <v>0</v>
      </c>
      <c r="K274" s="14">
        <f>IFERROR(100*_xlfn.IFNA(VLOOKUP($B274,KviZDarije8!$A$1:$N$1000, 8, 0), 0)/'TOP SCORES'!I$7,0)</f>
        <v>0</v>
      </c>
      <c r="L274" s="14">
        <f>IFERROR(100*_xlfn.IFNA(VLOOKUP($B274,KviZDarije9!$A$1:$N$1000, 8, 0), 0)/'TOP SCORES'!J$7,0)</f>
        <v>0</v>
      </c>
      <c r="M274" s="14">
        <f>IFERROR(100*_xlfn.IFNA(VLOOKUP($B274,KviZDarije10!$A$1:$N$1000, 8, 0), 0)/'TOP SCORES'!K$7,0)</f>
        <v>0</v>
      </c>
      <c r="N274" s="14">
        <f>IFERROR(100*_xlfn.IFNA(VLOOKUP($B274,KviZDarije11!$A$1:$N$1000, 8, 0), 0)/'TOP SCORES'!L$7,0)</f>
        <v>0</v>
      </c>
    </row>
    <row r="275" spans="1:14">
      <c r="A275" s="17">
        <f t="shared" ca="1" si="4"/>
        <v>234</v>
      </c>
      <c r="C275" s="15" cm="1">
        <f t="array" aca="1" ref="C275" ca="1">SUM(LARGE(D275:N275,ROW(INDIRECT("1:8"))))</f>
        <v>0</v>
      </c>
      <c r="D275" s="14">
        <f>IFERROR(100*_xlfn.IFNA(VLOOKUP($B275,KviZDarije1!$A$1:$N$1000, 8, 0), 0)/'TOP SCORES'!B$7,0)</f>
        <v>0</v>
      </c>
      <c r="E275" s="14">
        <f>IFERROR(100*_xlfn.IFNA(VLOOKUP($B275,KviZDarije2!$A$1:$N$1000, 8, 0), 0)/'TOP SCORES'!C$7,0)</f>
        <v>0</v>
      </c>
      <c r="F275" s="14">
        <f>IFERROR(100*_xlfn.IFNA(VLOOKUP($B275,KviZDarije3!$A$1:$N$1000, 8, 0), 0)/'TOP SCORES'!D$7,0)</f>
        <v>0</v>
      </c>
      <c r="G275" s="14">
        <f>IFERROR(100*_xlfn.IFNA(VLOOKUP($B275,KviZDarije4!$A$1:$N$1000, 8, 0), 0)/'TOP SCORES'!E$7,0)</f>
        <v>0</v>
      </c>
      <c r="H275" s="14">
        <f>IFERROR(100*_xlfn.IFNA(VLOOKUP($B275,KviZDarije5!$A$1:$N$1000, 8, 0), 0)/'TOP SCORES'!F$7,0)</f>
        <v>0</v>
      </c>
      <c r="I275" s="14">
        <f>IFERROR(100*_xlfn.IFNA(VLOOKUP($B275,KviZDarije6!$A$1:$N$1000, 8, 0), 0)/'TOP SCORES'!G$7,0)</f>
        <v>0</v>
      </c>
      <c r="J275" s="14">
        <f>IFERROR(100*_xlfn.IFNA(VLOOKUP($B275,KviZDarije7!$A$1:$N$999, 8, 0), 0)/'TOP SCORES'!H$7,0)</f>
        <v>0</v>
      </c>
      <c r="K275" s="14">
        <f>IFERROR(100*_xlfn.IFNA(VLOOKUP($B275,KviZDarije8!$A$1:$N$1000, 8, 0), 0)/'TOP SCORES'!I$7,0)</f>
        <v>0</v>
      </c>
      <c r="L275" s="14">
        <f>IFERROR(100*_xlfn.IFNA(VLOOKUP($B275,KviZDarije9!$A$1:$N$1000, 8, 0), 0)/'TOP SCORES'!J$7,0)</f>
        <v>0</v>
      </c>
      <c r="M275" s="14">
        <f>IFERROR(100*_xlfn.IFNA(VLOOKUP($B275,KviZDarije10!$A$1:$N$1000, 8, 0), 0)/'TOP SCORES'!K$7,0)</f>
        <v>0</v>
      </c>
      <c r="N275" s="14">
        <f>IFERROR(100*_xlfn.IFNA(VLOOKUP($B275,KviZDarije11!$A$1:$N$1000, 8, 0), 0)/'TOP SCORES'!L$7,0)</f>
        <v>0</v>
      </c>
    </row>
    <row r="276" spans="1:14">
      <c r="A276" s="17">
        <f t="shared" ca="1" si="4"/>
        <v>234</v>
      </c>
      <c r="C276" s="15" cm="1">
        <f t="array" aca="1" ref="C276" ca="1">SUM(LARGE(D276:N276,ROW(INDIRECT("1:8"))))</f>
        <v>0</v>
      </c>
      <c r="D276" s="14">
        <f>IFERROR(100*_xlfn.IFNA(VLOOKUP($B276,KviZDarije1!$A$1:$N$1000, 8, 0), 0)/'TOP SCORES'!B$7,0)</f>
        <v>0</v>
      </c>
      <c r="E276" s="14">
        <f>IFERROR(100*_xlfn.IFNA(VLOOKUP($B276,KviZDarije2!$A$1:$N$1000, 8, 0), 0)/'TOP SCORES'!C$7,0)</f>
        <v>0</v>
      </c>
      <c r="F276" s="14">
        <f>IFERROR(100*_xlfn.IFNA(VLOOKUP($B276,KviZDarije3!$A$1:$N$1000, 8, 0), 0)/'TOP SCORES'!D$7,0)</f>
        <v>0</v>
      </c>
      <c r="G276" s="14">
        <f>IFERROR(100*_xlfn.IFNA(VLOOKUP($B276,KviZDarije4!$A$1:$N$1000, 8, 0), 0)/'TOP SCORES'!E$7,0)</f>
        <v>0</v>
      </c>
      <c r="H276" s="14">
        <f>IFERROR(100*_xlfn.IFNA(VLOOKUP($B276,KviZDarije5!$A$1:$N$1000, 8, 0), 0)/'TOP SCORES'!F$7,0)</f>
        <v>0</v>
      </c>
      <c r="I276" s="14">
        <f>IFERROR(100*_xlfn.IFNA(VLOOKUP($B276,KviZDarije6!$A$1:$N$1000, 8, 0), 0)/'TOP SCORES'!G$7,0)</f>
        <v>0</v>
      </c>
      <c r="J276" s="14">
        <f>IFERROR(100*_xlfn.IFNA(VLOOKUP($B276,KviZDarije7!$A$1:$N$999, 8, 0), 0)/'TOP SCORES'!H$7,0)</f>
        <v>0</v>
      </c>
      <c r="K276" s="14">
        <f>IFERROR(100*_xlfn.IFNA(VLOOKUP($B276,KviZDarije8!$A$1:$N$1000, 8, 0), 0)/'TOP SCORES'!I$7,0)</f>
        <v>0</v>
      </c>
      <c r="L276" s="14">
        <f>IFERROR(100*_xlfn.IFNA(VLOOKUP($B276,KviZDarije9!$A$1:$N$1000, 8, 0), 0)/'TOP SCORES'!J$7,0)</f>
        <v>0</v>
      </c>
      <c r="M276" s="14">
        <f>IFERROR(100*_xlfn.IFNA(VLOOKUP($B276,KviZDarije10!$A$1:$N$1000, 8, 0), 0)/'TOP SCORES'!K$7,0)</f>
        <v>0</v>
      </c>
      <c r="N276" s="14">
        <f>IFERROR(100*_xlfn.IFNA(VLOOKUP($B276,KviZDarije11!$A$1:$N$1000, 8, 0), 0)/'TOP SCORES'!L$7,0)</f>
        <v>0</v>
      </c>
    </row>
    <row r="277" spans="1:14">
      <c r="A277" s="17">
        <f t="shared" ca="1" si="4"/>
        <v>234</v>
      </c>
      <c r="C277" s="15" cm="1">
        <f t="array" aca="1" ref="C277" ca="1">SUM(LARGE(D277:N277,ROW(INDIRECT("1:8"))))</f>
        <v>0</v>
      </c>
      <c r="D277" s="14">
        <f>IFERROR(100*_xlfn.IFNA(VLOOKUP($B277,KviZDarije1!$A$1:$N$1000, 8, 0), 0)/'TOP SCORES'!B$7,0)</f>
        <v>0</v>
      </c>
      <c r="E277" s="14">
        <f>IFERROR(100*_xlfn.IFNA(VLOOKUP($B277,KviZDarije2!$A$1:$N$1000, 8, 0), 0)/'TOP SCORES'!C$7,0)</f>
        <v>0</v>
      </c>
      <c r="F277" s="14">
        <f>IFERROR(100*_xlfn.IFNA(VLOOKUP($B277,KviZDarije3!$A$1:$N$1000, 8, 0), 0)/'TOP SCORES'!D$7,0)</f>
        <v>0</v>
      </c>
      <c r="G277" s="14">
        <f>IFERROR(100*_xlfn.IFNA(VLOOKUP($B277,KviZDarije4!$A$1:$N$1000, 8, 0), 0)/'TOP SCORES'!E$7,0)</f>
        <v>0</v>
      </c>
      <c r="H277" s="14">
        <f>IFERROR(100*_xlfn.IFNA(VLOOKUP($B277,KviZDarije5!$A$1:$N$1000, 8, 0), 0)/'TOP SCORES'!F$7,0)</f>
        <v>0</v>
      </c>
      <c r="I277" s="14">
        <f>IFERROR(100*_xlfn.IFNA(VLOOKUP($B277,KviZDarije6!$A$1:$N$1000, 8, 0), 0)/'TOP SCORES'!G$7,0)</f>
        <v>0</v>
      </c>
      <c r="J277" s="14">
        <f>IFERROR(100*_xlfn.IFNA(VLOOKUP($B277,KviZDarije7!$A$1:$N$999, 8, 0), 0)/'TOP SCORES'!H$7,0)</f>
        <v>0</v>
      </c>
      <c r="K277" s="14">
        <f>IFERROR(100*_xlfn.IFNA(VLOOKUP($B277,KviZDarije8!$A$1:$N$1000, 8, 0), 0)/'TOP SCORES'!I$7,0)</f>
        <v>0</v>
      </c>
      <c r="L277" s="14">
        <f>IFERROR(100*_xlfn.IFNA(VLOOKUP($B277,KviZDarije9!$A$1:$N$1000, 8, 0), 0)/'TOP SCORES'!J$7,0)</f>
        <v>0</v>
      </c>
      <c r="M277" s="14">
        <f>IFERROR(100*_xlfn.IFNA(VLOOKUP($B277,KviZDarije10!$A$1:$N$1000, 8, 0), 0)/'TOP SCORES'!K$7,0)</f>
        <v>0</v>
      </c>
      <c r="N277" s="14">
        <f>IFERROR(100*_xlfn.IFNA(VLOOKUP($B277,KviZDarije11!$A$1:$N$1000, 8, 0), 0)/'TOP SCORES'!L$7,0)</f>
        <v>0</v>
      </c>
    </row>
    <row r="278" spans="1:14">
      <c r="A278" s="17">
        <f t="shared" ca="1" si="4"/>
        <v>234</v>
      </c>
      <c r="C278" s="15" cm="1">
        <f t="array" aca="1" ref="C278" ca="1">SUM(LARGE(D278:N278,ROW(INDIRECT("1:8"))))</f>
        <v>0</v>
      </c>
      <c r="D278" s="14">
        <f>IFERROR(100*_xlfn.IFNA(VLOOKUP($B278,KviZDarije1!$A$1:$N$1000, 8, 0), 0)/'TOP SCORES'!B$7,0)</f>
        <v>0</v>
      </c>
      <c r="E278" s="14">
        <f>IFERROR(100*_xlfn.IFNA(VLOOKUP($B278,KviZDarije2!$A$1:$N$1000, 8, 0), 0)/'TOP SCORES'!C$7,0)</f>
        <v>0</v>
      </c>
      <c r="F278" s="14">
        <f>IFERROR(100*_xlfn.IFNA(VLOOKUP($B278,KviZDarije3!$A$1:$N$1000, 8, 0), 0)/'TOP SCORES'!D$7,0)</f>
        <v>0</v>
      </c>
      <c r="G278" s="14">
        <f>IFERROR(100*_xlfn.IFNA(VLOOKUP($B278,KviZDarije4!$A$1:$N$1000, 8, 0), 0)/'TOP SCORES'!E$7,0)</f>
        <v>0</v>
      </c>
      <c r="H278" s="14">
        <f>IFERROR(100*_xlfn.IFNA(VLOOKUP($B278,KviZDarije5!$A$1:$N$1000, 8, 0), 0)/'TOP SCORES'!F$7,0)</f>
        <v>0</v>
      </c>
      <c r="I278" s="14">
        <f>IFERROR(100*_xlfn.IFNA(VLOOKUP($B278,KviZDarije6!$A$1:$N$1000, 8, 0), 0)/'TOP SCORES'!G$7,0)</f>
        <v>0</v>
      </c>
      <c r="J278" s="14">
        <f>IFERROR(100*_xlfn.IFNA(VLOOKUP($B278,KviZDarije7!$A$1:$N$999, 8, 0), 0)/'TOP SCORES'!H$7,0)</f>
        <v>0</v>
      </c>
      <c r="K278" s="14">
        <f>IFERROR(100*_xlfn.IFNA(VLOOKUP($B278,KviZDarije8!$A$1:$N$1000, 8, 0), 0)/'TOP SCORES'!I$7,0)</f>
        <v>0</v>
      </c>
      <c r="L278" s="14">
        <f>IFERROR(100*_xlfn.IFNA(VLOOKUP($B278,KviZDarije9!$A$1:$N$1000, 8, 0), 0)/'TOP SCORES'!J$7,0)</f>
        <v>0</v>
      </c>
      <c r="M278" s="14">
        <f>IFERROR(100*_xlfn.IFNA(VLOOKUP($B278,KviZDarije10!$A$1:$N$1000, 8, 0), 0)/'TOP SCORES'!K$7,0)</f>
        <v>0</v>
      </c>
      <c r="N278" s="14">
        <f>IFERROR(100*_xlfn.IFNA(VLOOKUP($B278,KviZDarije11!$A$1:$N$1000, 8, 0), 0)/'TOP SCORES'!L$7,0)</f>
        <v>0</v>
      </c>
    </row>
    <row r="279" spans="1:14">
      <c r="A279" s="17">
        <f t="shared" ca="1" si="4"/>
        <v>234</v>
      </c>
      <c r="C279" s="15" cm="1">
        <f t="array" aca="1" ref="C279" ca="1">SUM(LARGE(D279:N279,ROW(INDIRECT("1:8"))))</f>
        <v>0</v>
      </c>
      <c r="D279" s="14">
        <f>IFERROR(100*_xlfn.IFNA(VLOOKUP($B279,KviZDarije1!$A$1:$N$1000, 8, 0), 0)/'TOP SCORES'!B$7,0)</f>
        <v>0</v>
      </c>
      <c r="E279" s="14">
        <f>IFERROR(100*_xlfn.IFNA(VLOOKUP($B279,KviZDarije2!$A$1:$N$1000, 8, 0), 0)/'TOP SCORES'!C$7,0)</f>
        <v>0</v>
      </c>
      <c r="F279" s="14">
        <f>IFERROR(100*_xlfn.IFNA(VLOOKUP($B279,KviZDarije3!$A$1:$N$1000, 8, 0), 0)/'TOP SCORES'!D$7,0)</f>
        <v>0</v>
      </c>
      <c r="G279" s="14">
        <f>IFERROR(100*_xlfn.IFNA(VLOOKUP($B279,KviZDarije4!$A$1:$N$1000, 8, 0), 0)/'TOP SCORES'!E$7,0)</f>
        <v>0</v>
      </c>
      <c r="H279" s="14">
        <f>IFERROR(100*_xlfn.IFNA(VLOOKUP($B279,KviZDarije5!$A$1:$N$1000, 8, 0), 0)/'TOP SCORES'!F$7,0)</f>
        <v>0</v>
      </c>
      <c r="I279" s="14">
        <f>IFERROR(100*_xlfn.IFNA(VLOOKUP($B279,KviZDarije6!$A$1:$N$1000, 8, 0), 0)/'TOP SCORES'!G$7,0)</f>
        <v>0</v>
      </c>
      <c r="J279" s="14">
        <f>IFERROR(100*_xlfn.IFNA(VLOOKUP($B279,KviZDarije7!$A$1:$N$999, 8, 0), 0)/'TOP SCORES'!H$7,0)</f>
        <v>0</v>
      </c>
      <c r="K279" s="14">
        <f>IFERROR(100*_xlfn.IFNA(VLOOKUP($B279,KviZDarije8!$A$1:$N$1000, 8, 0), 0)/'TOP SCORES'!I$7,0)</f>
        <v>0</v>
      </c>
      <c r="L279" s="14">
        <f>IFERROR(100*_xlfn.IFNA(VLOOKUP($B279,KviZDarije9!$A$1:$N$1000, 8, 0), 0)/'TOP SCORES'!J$7,0)</f>
        <v>0</v>
      </c>
      <c r="M279" s="14">
        <f>IFERROR(100*_xlfn.IFNA(VLOOKUP($B279,KviZDarije10!$A$1:$N$1000, 8, 0), 0)/'TOP SCORES'!K$7,0)</f>
        <v>0</v>
      </c>
      <c r="N279" s="14">
        <f>IFERROR(100*_xlfn.IFNA(VLOOKUP($B279,KviZDarije11!$A$1:$N$1000, 8, 0), 0)/'TOP SCORES'!L$7,0)</f>
        <v>0</v>
      </c>
    </row>
    <row r="280" spans="1:14">
      <c r="A280" s="17">
        <f t="shared" ca="1" si="4"/>
        <v>234</v>
      </c>
      <c r="C280" s="15" cm="1">
        <f t="array" aca="1" ref="C280" ca="1">SUM(LARGE(D280:N280,ROW(INDIRECT("1:8"))))</f>
        <v>0</v>
      </c>
      <c r="D280" s="14">
        <f>IFERROR(100*_xlfn.IFNA(VLOOKUP($B280,KviZDarije1!$A$1:$N$1000, 8, 0), 0)/'TOP SCORES'!B$7,0)</f>
        <v>0</v>
      </c>
      <c r="E280" s="14">
        <f>IFERROR(100*_xlfn.IFNA(VLOOKUP($B280,KviZDarije2!$A$1:$N$1000, 8, 0), 0)/'TOP SCORES'!C$7,0)</f>
        <v>0</v>
      </c>
      <c r="F280" s="14">
        <f>IFERROR(100*_xlfn.IFNA(VLOOKUP($B280,KviZDarije3!$A$1:$N$1000, 8, 0), 0)/'TOP SCORES'!D$7,0)</f>
        <v>0</v>
      </c>
      <c r="G280" s="14">
        <f>IFERROR(100*_xlfn.IFNA(VLOOKUP($B280,KviZDarije4!$A$1:$N$1000, 8, 0), 0)/'TOP SCORES'!E$7,0)</f>
        <v>0</v>
      </c>
      <c r="H280" s="14">
        <f>IFERROR(100*_xlfn.IFNA(VLOOKUP($B280,KviZDarije5!$A$1:$N$1000, 8, 0), 0)/'TOP SCORES'!F$7,0)</f>
        <v>0</v>
      </c>
      <c r="I280" s="14">
        <f>IFERROR(100*_xlfn.IFNA(VLOOKUP($B280,KviZDarije6!$A$1:$N$1000, 8, 0), 0)/'TOP SCORES'!G$7,0)</f>
        <v>0</v>
      </c>
      <c r="J280" s="14">
        <f>IFERROR(100*_xlfn.IFNA(VLOOKUP($B280,KviZDarije7!$A$1:$N$999, 8, 0), 0)/'TOP SCORES'!H$7,0)</f>
        <v>0</v>
      </c>
      <c r="K280" s="14">
        <f>IFERROR(100*_xlfn.IFNA(VLOOKUP($B280,KviZDarije8!$A$1:$N$1000, 8, 0), 0)/'TOP SCORES'!I$7,0)</f>
        <v>0</v>
      </c>
      <c r="L280" s="14">
        <f>IFERROR(100*_xlfn.IFNA(VLOOKUP($B280,KviZDarije9!$A$1:$N$1000, 8, 0), 0)/'TOP SCORES'!J$7,0)</f>
        <v>0</v>
      </c>
      <c r="M280" s="14">
        <f>IFERROR(100*_xlfn.IFNA(VLOOKUP($B280,KviZDarije10!$A$1:$N$1000, 8, 0), 0)/'TOP SCORES'!K$7,0)</f>
        <v>0</v>
      </c>
      <c r="N280" s="14">
        <f>IFERROR(100*_xlfn.IFNA(VLOOKUP($B280,KviZDarije11!$A$1:$N$1000, 8, 0), 0)/'TOP SCORES'!L$7,0)</f>
        <v>0</v>
      </c>
    </row>
    <row r="281" spans="1:14">
      <c r="A281" s="17">
        <f t="shared" ca="1" si="4"/>
        <v>234</v>
      </c>
      <c r="C281" s="15" cm="1">
        <f t="array" aca="1" ref="C281" ca="1">SUM(LARGE(D281:N281,ROW(INDIRECT("1:8"))))</f>
        <v>0</v>
      </c>
      <c r="D281" s="14">
        <f>IFERROR(100*_xlfn.IFNA(VLOOKUP($B281,KviZDarije1!$A$1:$N$1000, 8, 0), 0)/'TOP SCORES'!B$7,0)</f>
        <v>0</v>
      </c>
      <c r="E281" s="14">
        <f>IFERROR(100*_xlfn.IFNA(VLOOKUP($B281,KviZDarije2!$A$1:$N$1000, 8, 0), 0)/'TOP SCORES'!C$7,0)</f>
        <v>0</v>
      </c>
      <c r="F281" s="14">
        <f>IFERROR(100*_xlfn.IFNA(VLOOKUP($B281,KviZDarije3!$A$1:$N$1000, 8, 0), 0)/'TOP SCORES'!D$7,0)</f>
        <v>0</v>
      </c>
      <c r="G281" s="14">
        <f>IFERROR(100*_xlfn.IFNA(VLOOKUP($B281,KviZDarije4!$A$1:$N$1000, 8, 0), 0)/'TOP SCORES'!E$7,0)</f>
        <v>0</v>
      </c>
      <c r="H281" s="14">
        <f>IFERROR(100*_xlfn.IFNA(VLOOKUP($B281,KviZDarije5!$A$1:$N$1000, 8, 0), 0)/'TOP SCORES'!F$7,0)</f>
        <v>0</v>
      </c>
      <c r="I281" s="14">
        <f>IFERROR(100*_xlfn.IFNA(VLOOKUP($B281,KviZDarije6!$A$1:$N$1000, 8, 0), 0)/'TOP SCORES'!G$7,0)</f>
        <v>0</v>
      </c>
      <c r="J281" s="14">
        <f>IFERROR(100*_xlfn.IFNA(VLOOKUP($B281,KviZDarije7!$A$1:$N$999, 8, 0), 0)/'TOP SCORES'!H$7,0)</f>
        <v>0</v>
      </c>
      <c r="K281" s="14">
        <f>IFERROR(100*_xlfn.IFNA(VLOOKUP($B281,KviZDarije8!$A$1:$N$1000, 8, 0), 0)/'TOP SCORES'!I$7,0)</f>
        <v>0</v>
      </c>
      <c r="L281" s="14">
        <f>IFERROR(100*_xlfn.IFNA(VLOOKUP($B281,KviZDarije9!$A$1:$N$1000, 8, 0), 0)/'TOP SCORES'!J$7,0)</f>
        <v>0</v>
      </c>
      <c r="M281" s="14">
        <f>IFERROR(100*_xlfn.IFNA(VLOOKUP($B281,KviZDarije10!$A$1:$N$1000, 8, 0), 0)/'TOP SCORES'!K$7,0)</f>
        <v>0</v>
      </c>
      <c r="N281" s="14">
        <f>IFERROR(100*_xlfn.IFNA(VLOOKUP($B281,KviZDarije11!$A$1:$N$1000, 8, 0), 0)/'TOP SCORES'!L$7,0)</f>
        <v>0</v>
      </c>
    </row>
    <row r="282" spans="1:14">
      <c r="A282" s="17">
        <f t="shared" ca="1" si="4"/>
        <v>234</v>
      </c>
      <c r="C282" s="15" cm="1">
        <f t="array" aca="1" ref="C282" ca="1">SUM(LARGE(D282:N282,ROW(INDIRECT("1:8"))))</f>
        <v>0</v>
      </c>
      <c r="D282" s="14">
        <f>IFERROR(100*_xlfn.IFNA(VLOOKUP($B282,KviZDarije1!$A$1:$N$1000, 8, 0), 0)/'TOP SCORES'!B$7,0)</f>
        <v>0</v>
      </c>
      <c r="E282" s="14">
        <f>IFERROR(100*_xlfn.IFNA(VLOOKUP($B282,KviZDarije2!$A$1:$N$1000, 8, 0), 0)/'TOP SCORES'!C$7,0)</f>
        <v>0</v>
      </c>
      <c r="F282" s="14">
        <f>IFERROR(100*_xlfn.IFNA(VLOOKUP($B282,KviZDarije3!$A$1:$N$1000, 8, 0), 0)/'TOP SCORES'!D$7,0)</f>
        <v>0</v>
      </c>
      <c r="G282" s="14">
        <f>IFERROR(100*_xlfn.IFNA(VLOOKUP($B282,KviZDarije4!$A$1:$N$1000, 8, 0), 0)/'TOP SCORES'!E$7,0)</f>
        <v>0</v>
      </c>
      <c r="H282" s="14">
        <f>IFERROR(100*_xlfn.IFNA(VLOOKUP($B282,KviZDarije5!$A$1:$N$1000, 8, 0), 0)/'TOP SCORES'!F$7,0)</f>
        <v>0</v>
      </c>
      <c r="I282" s="14">
        <f>IFERROR(100*_xlfn.IFNA(VLOOKUP($B282,KviZDarije6!$A$1:$N$1000, 8, 0), 0)/'TOP SCORES'!G$7,0)</f>
        <v>0</v>
      </c>
      <c r="J282" s="14">
        <f>IFERROR(100*_xlfn.IFNA(VLOOKUP($B282,KviZDarije7!$A$1:$N$999, 8, 0), 0)/'TOP SCORES'!H$7,0)</f>
        <v>0</v>
      </c>
      <c r="K282" s="14">
        <f>IFERROR(100*_xlfn.IFNA(VLOOKUP($B282,KviZDarije8!$A$1:$N$1000, 8, 0), 0)/'TOP SCORES'!I$7,0)</f>
        <v>0</v>
      </c>
      <c r="L282" s="14">
        <f>IFERROR(100*_xlfn.IFNA(VLOOKUP($B282,KviZDarije9!$A$1:$N$1000, 8, 0), 0)/'TOP SCORES'!J$7,0)</f>
        <v>0</v>
      </c>
      <c r="M282" s="14">
        <f>IFERROR(100*_xlfn.IFNA(VLOOKUP($B282,KviZDarije10!$A$1:$N$1000, 8, 0), 0)/'TOP SCORES'!K$7,0)</f>
        <v>0</v>
      </c>
      <c r="N282" s="14">
        <f>IFERROR(100*_xlfn.IFNA(VLOOKUP($B282,KviZDarije11!$A$1:$N$1000, 8, 0), 0)/'TOP SCORES'!L$7,0)</f>
        <v>0</v>
      </c>
    </row>
    <row r="283" spans="1:14">
      <c r="A283" s="17">
        <f t="shared" ca="1" si="4"/>
        <v>234</v>
      </c>
      <c r="C283" s="15" cm="1">
        <f t="array" aca="1" ref="C283" ca="1">SUM(LARGE(D283:N283,ROW(INDIRECT("1:8"))))</f>
        <v>0</v>
      </c>
      <c r="D283" s="14">
        <f>IFERROR(100*_xlfn.IFNA(VLOOKUP($B283,KviZDarije1!$A$1:$N$1000, 8, 0), 0)/'TOP SCORES'!B$7,0)</f>
        <v>0</v>
      </c>
      <c r="E283" s="14">
        <f>IFERROR(100*_xlfn.IFNA(VLOOKUP($B283,KviZDarije2!$A$1:$N$1000, 8, 0), 0)/'TOP SCORES'!C$7,0)</f>
        <v>0</v>
      </c>
      <c r="F283" s="14">
        <f>IFERROR(100*_xlfn.IFNA(VLOOKUP($B283,KviZDarije3!$A$1:$N$1000, 8, 0), 0)/'TOP SCORES'!D$7,0)</f>
        <v>0</v>
      </c>
      <c r="G283" s="14">
        <f>IFERROR(100*_xlfn.IFNA(VLOOKUP($B283,KviZDarije4!$A$1:$N$1000, 8, 0), 0)/'TOP SCORES'!E$7,0)</f>
        <v>0</v>
      </c>
      <c r="H283" s="14">
        <f>IFERROR(100*_xlfn.IFNA(VLOOKUP($B283,KviZDarije5!$A$1:$N$1000, 8, 0), 0)/'TOP SCORES'!F$7,0)</f>
        <v>0</v>
      </c>
      <c r="I283" s="14">
        <f>IFERROR(100*_xlfn.IFNA(VLOOKUP($B283,KviZDarije6!$A$1:$N$1000, 8, 0), 0)/'TOP SCORES'!G$7,0)</f>
        <v>0</v>
      </c>
      <c r="J283" s="14">
        <f>IFERROR(100*_xlfn.IFNA(VLOOKUP($B283,KviZDarije7!$A$1:$N$999, 8, 0), 0)/'TOP SCORES'!H$7,0)</f>
        <v>0</v>
      </c>
      <c r="K283" s="14">
        <f>IFERROR(100*_xlfn.IFNA(VLOOKUP($B283,KviZDarije8!$A$1:$N$1000, 8, 0), 0)/'TOP SCORES'!I$7,0)</f>
        <v>0</v>
      </c>
      <c r="L283" s="14">
        <f>IFERROR(100*_xlfn.IFNA(VLOOKUP($B283,KviZDarije9!$A$1:$N$1000, 8, 0), 0)/'TOP SCORES'!J$7,0)</f>
        <v>0</v>
      </c>
      <c r="M283" s="14">
        <f>IFERROR(100*_xlfn.IFNA(VLOOKUP($B283,KviZDarije10!$A$1:$N$1000, 8, 0), 0)/'TOP SCORES'!K$7,0)</f>
        <v>0</v>
      </c>
      <c r="N283" s="14">
        <f>IFERROR(100*_xlfn.IFNA(VLOOKUP($B283,KviZDarije11!$A$1:$N$1000, 8, 0), 0)/'TOP SCORES'!L$7,0)</f>
        <v>0</v>
      </c>
    </row>
    <row r="284" spans="1:14">
      <c r="A284" s="17">
        <f t="shared" ca="1" si="4"/>
        <v>234</v>
      </c>
      <c r="C284" s="15" cm="1">
        <f t="array" aca="1" ref="C284" ca="1">SUM(LARGE(D284:N284,ROW(INDIRECT("1:8"))))</f>
        <v>0</v>
      </c>
      <c r="D284" s="14">
        <f>IFERROR(100*_xlfn.IFNA(VLOOKUP($B284,KviZDarije1!$A$1:$N$1000, 8, 0), 0)/'TOP SCORES'!B$7,0)</f>
        <v>0</v>
      </c>
      <c r="E284" s="14">
        <f>IFERROR(100*_xlfn.IFNA(VLOOKUP($B284,KviZDarije2!$A$1:$N$1000, 8, 0), 0)/'TOP SCORES'!C$7,0)</f>
        <v>0</v>
      </c>
      <c r="F284" s="14">
        <f>IFERROR(100*_xlfn.IFNA(VLOOKUP($B284,KviZDarije3!$A$1:$N$1000, 8, 0), 0)/'TOP SCORES'!D$7,0)</f>
        <v>0</v>
      </c>
      <c r="G284" s="14">
        <f>IFERROR(100*_xlfn.IFNA(VLOOKUP($B284,KviZDarije4!$A$1:$N$1000, 8, 0), 0)/'TOP SCORES'!E$7,0)</f>
        <v>0</v>
      </c>
      <c r="H284" s="14">
        <f>IFERROR(100*_xlfn.IFNA(VLOOKUP($B284,KviZDarije5!$A$1:$N$1000, 8, 0), 0)/'TOP SCORES'!F$7,0)</f>
        <v>0</v>
      </c>
      <c r="I284" s="14">
        <f>IFERROR(100*_xlfn.IFNA(VLOOKUP($B284,KviZDarije6!$A$1:$N$1000, 8, 0), 0)/'TOP SCORES'!G$7,0)</f>
        <v>0</v>
      </c>
      <c r="J284" s="14">
        <f>IFERROR(100*_xlfn.IFNA(VLOOKUP($B284,KviZDarije7!$A$1:$N$999, 8, 0), 0)/'TOP SCORES'!H$7,0)</f>
        <v>0</v>
      </c>
      <c r="K284" s="14">
        <f>IFERROR(100*_xlfn.IFNA(VLOOKUP($B284,KviZDarije8!$A$1:$N$1000, 8, 0), 0)/'TOP SCORES'!I$7,0)</f>
        <v>0</v>
      </c>
      <c r="L284" s="14">
        <f>IFERROR(100*_xlfn.IFNA(VLOOKUP($B284,KviZDarije9!$A$1:$N$1000, 8, 0), 0)/'TOP SCORES'!J$7,0)</f>
        <v>0</v>
      </c>
      <c r="M284" s="14">
        <f>IFERROR(100*_xlfn.IFNA(VLOOKUP($B284,KviZDarije10!$A$1:$N$1000, 8, 0), 0)/'TOP SCORES'!K$7,0)</f>
        <v>0</v>
      </c>
      <c r="N284" s="14">
        <f>IFERROR(100*_xlfn.IFNA(VLOOKUP($B284,KviZDarije11!$A$1:$N$1000, 8, 0), 0)/'TOP SCORES'!L$7,0)</f>
        <v>0</v>
      </c>
    </row>
    <row r="285" spans="1:14">
      <c r="A285" s="17">
        <f t="shared" ca="1" si="4"/>
        <v>234</v>
      </c>
      <c r="C285" s="15" cm="1">
        <f t="array" aca="1" ref="C285" ca="1">SUM(LARGE(D285:N285,ROW(INDIRECT("1:8"))))</f>
        <v>0</v>
      </c>
      <c r="D285" s="14">
        <f>IFERROR(100*_xlfn.IFNA(VLOOKUP($B285,KviZDarije1!$A$1:$N$1000, 8, 0), 0)/'TOP SCORES'!B$7,0)</f>
        <v>0</v>
      </c>
      <c r="E285" s="14">
        <f>IFERROR(100*_xlfn.IFNA(VLOOKUP($B285,KviZDarije2!$A$1:$N$1000, 8, 0), 0)/'TOP SCORES'!C$7,0)</f>
        <v>0</v>
      </c>
      <c r="F285" s="14">
        <f>IFERROR(100*_xlfn.IFNA(VLOOKUP($B285,KviZDarije3!$A$1:$N$1000, 8, 0), 0)/'TOP SCORES'!D$7,0)</f>
        <v>0</v>
      </c>
      <c r="G285" s="14">
        <f>IFERROR(100*_xlfn.IFNA(VLOOKUP($B285,KviZDarije4!$A$1:$N$1000, 8, 0), 0)/'TOP SCORES'!E$7,0)</f>
        <v>0</v>
      </c>
      <c r="H285" s="14">
        <f>IFERROR(100*_xlfn.IFNA(VLOOKUP($B285,KviZDarije5!$A$1:$N$1000, 8, 0), 0)/'TOP SCORES'!F$7,0)</f>
        <v>0</v>
      </c>
      <c r="I285" s="14">
        <f>IFERROR(100*_xlfn.IFNA(VLOOKUP($B285,KviZDarije6!$A$1:$N$1000, 8, 0), 0)/'TOP SCORES'!G$7,0)</f>
        <v>0</v>
      </c>
      <c r="J285" s="14">
        <f>IFERROR(100*_xlfn.IFNA(VLOOKUP($B285,KviZDarije7!$A$1:$N$999, 8, 0), 0)/'TOP SCORES'!H$7,0)</f>
        <v>0</v>
      </c>
      <c r="K285" s="14">
        <f>IFERROR(100*_xlfn.IFNA(VLOOKUP($B285,KviZDarije8!$A$1:$N$1000, 8, 0), 0)/'TOP SCORES'!I$7,0)</f>
        <v>0</v>
      </c>
      <c r="L285" s="14">
        <f>IFERROR(100*_xlfn.IFNA(VLOOKUP($B285,KviZDarije9!$A$1:$N$1000, 8, 0), 0)/'TOP SCORES'!J$7,0)</f>
        <v>0</v>
      </c>
      <c r="M285" s="14">
        <f>IFERROR(100*_xlfn.IFNA(VLOOKUP($B285,KviZDarije10!$A$1:$N$1000, 8, 0), 0)/'TOP SCORES'!K$7,0)</f>
        <v>0</v>
      </c>
      <c r="N285" s="14">
        <f>IFERROR(100*_xlfn.IFNA(VLOOKUP($B285,KviZDarije11!$A$1:$N$1000, 8, 0), 0)/'TOP SCORES'!L$7,0)</f>
        <v>0</v>
      </c>
    </row>
    <row r="286" spans="1:14">
      <c r="A286" s="17">
        <f t="shared" ca="1" si="4"/>
        <v>234</v>
      </c>
      <c r="C286" s="15" cm="1">
        <f t="array" aca="1" ref="C286" ca="1">SUM(LARGE(D286:N286,ROW(INDIRECT("1:8"))))</f>
        <v>0</v>
      </c>
      <c r="D286" s="14">
        <f>IFERROR(100*_xlfn.IFNA(VLOOKUP($B286,KviZDarije1!$A$1:$N$1000, 8, 0), 0)/'TOP SCORES'!B$7,0)</f>
        <v>0</v>
      </c>
      <c r="E286" s="14">
        <f>IFERROR(100*_xlfn.IFNA(VLOOKUP($B286,KviZDarije2!$A$1:$N$1000, 8, 0), 0)/'TOP SCORES'!C$7,0)</f>
        <v>0</v>
      </c>
      <c r="F286" s="14">
        <f>IFERROR(100*_xlfn.IFNA(VLOOKUP($B286,KviZDarije3!$A$1:$N$1000, 8, 0), 0)/'TOP SCORES'!D$7,0)</f>
        <v>0</v>
      </c>
      <c r="G286" s="14">
        <f>IFERROR(100*_xlfn.IFNA(VLOOKUP($B286,KviZDarije4!$A$1:$N$1000, 8, 0), 0)/'TOP SCORES'!E$7,0)</f>
        <v>0</v>
      </c>
      <c r="H286" s="14">
        <f>IFERROR(100*_xlfn.IFNA(VLOOKUP($B286,KviZDarije5!$A$1:$N$1000, 8, 0), 0)/'TOP SCORES'!F$7,0)</f>
        <v>0</v>
      </c>
      <c r="I286" s="14">
        <f>IFERROR(100*_xlfn.IFNA(VLOOKUP($B286,KviZDarije6!$A$1:$N$1000, 8, 0), 0)/'TOP SCORES'!G$7,0)</f>
        <v>0</v>
      </c>
      <c r="J286" s="14">
        <f>IFERROR(100*_xlfn.IFNA(VLOOKUP($B286,KviZDarije7!$A$1:$N$999, 8, 0), 0)/'TOP SCORES'!H$7,0)</f>
        <v>0</v>
      </c>
      <c r="K286" s="14">
        <f>IFERROR(100*_xlfn.IFNA(VLOOKUP($B286,KviZDarije8!$A$1:$N$1000, 8, 0), 0)/'TOP SCORES'!I$7,0)</f>
        <v>0</v>
      </c>
      <c r="L286" s="14">
        <f>IFERROR(100*_xlfn.IFNA(VLOOKUP($B286,KviZDarije9!$A$1:$N$1000, 8, 0), 0)/'TOP SCORES'!J$7,0)</f>
        <v>0</v>
      </c>
      <c r="M286" s="14">
        <f>IFERROR(100*_xlfn.IFNA(VLOOKUP($B286,KviZDarije10!$A$1:$N$1000, 8, 0), 0)/'TOP SCORES'!K$7,0)</f>
        <v>0</v>
      </c>
      <c r="N286" s="14">
        <f>IFERROR(100*_xlfn.IFNA(VLOOKUP($B286,KviZDarije11!$A$1:$N$1000, 8, 0), 0)/'TOP SCORES'!L$7,0)</f>
        <v>0</v>
      </c>
    </row>
    <row r="287" spans="1:14">
      <c r="A287" s="17">
        <f t="shared" ca="1" si="4"/>
        <v>234</v>
      </c>
      <c r="C287" s="15" cm="1">
        <f t="array" aca="1" ref="C287" ca="1">SUM(LARGE(D287:N287,ROW(INDIRECT("1:8"))))</f>
        <v>0</v>
      </c>
      <c r="D287" s="14">
        <f>IFERROR(100*_xlfn.IFNA(VLOOKUP($B287,KviZDarije1!$A$1:$N$1000, 8, 0), 0)/'TOP SCORES'!B$7,0)</f>
        <v>0</v>
      </c>
      <c r="E287" s="14">
        <f>IFERROR(100*_xlfn.IFNA(VLOOKUP($B287,KviZDarije2!$A$1:$N$1000, 8, 0), 0)/'TOP SCORES'!C$7,0)</f>
        <v>0</v>
      </c>
      <c r="F287" s="14">
        <f>IFERROR(100*_xlfn.IFNA(VLOOKUP($B287,KviZDarije3!$A$1:$N$1000, 8, 0), 0)/'TOP SCORES'!D$7,0)</f>
        <v>0</v>
      </c>
      <c r="G287" s="14">
        <f>IFERROR(100*_xlfn.IFNA(VLOOKUP($B287,KviZDarije4!$A$1:$N$1000, 8, 0), 0)/'TOP SCORES'!E$7,0)</f>
        <v>0</v>
      </c>
      <c r="H287" s="14">
        <f>IFERROR(100*_xlfn.IFNA(VLOOKUP($B287,KviZDarije5!$A$1:$N$1000, 8, 0), 0)/'TOP SCORES'!F$7,0)</f>
        <v>0</v>
      </c>
      <c r="I287" s="14">
        <f>IFERROR(100*_xlfn.IFNA(VLOOKUP($B287,KviZDarije6!$A$1:$N$1000, 8, 0), 0)/'TOP SCORES'!G$7,0)</f>
        <v>0</v>
      </c>
      <c r="J287" s="14">
        <f>IFERROR(100*_xlfn.IFNA(VLOOKUP($B287,KviZDarije7!$A$1:$N$999, 8, 0), 0)/'TOP SCORES'!H$7,0)</f>
        <v>0</v>
      </c>
      <c r="K287" s="14">
        <f>IFERROR(100*_xlfn.IFNA(VLOOKUP($B287,KviZDarije8!$A$1:$N$1000, 8, 0), 0)/'TOP SCORES'!I$7,0)</f>
        <v>0</v>
      </c>
      <c r="L287" s="14">
        <f>IFERROR(100*_xlfn.IFNA(VLOOKUP($B287,KviZDarije9!$A$1:$N$1000, 8, 0), 0)/'TOP SCORES'!J$7,0)</f>
        <v>0</v>
      </c>
      <c r="M287" s="14">
        <f>IFERROR(100*_xlfn.IFNA(VLOOKUP($B287,KviZDarije10!$A$1:$N$1000, 8, 0), 0)/'TOP SCORES'!K$7,0)</f>
        <v>0</v>
      </c>
      <c r="N287" s="14">
        <f>IFERROR(100*_xlfn.IFNA(VLOOKUP($B287,KviZDarije11!$A$1:$N$1000, 8, 0), 0)/'TOP SCORES'!L$7,0)</f>
        <v>0</v>
      </c>
    </row>
    <row r="288" spans="1:14">
      <c r="A288" s="17">
        <f t="shared" ca="1" si="4"/>
        <v>234</v>
      </c>
      <c r="C288" s="15" cm="1">
        <f t="array" aca="1" ref="C288" ca="1">SUM(LARGE(D288:N288,ROW(INDIRECT("1:8"))))</f>
        <v>0</v>
      </c>
      <c r="D288" s="14">
        <f>IFERROR(100*_xlfn.IFNA(VLOOKUP($B288,KviZDarije1!$A$1:$N$1000, 8, 0), 0)/'TOP SCORES'!B$7,0)</f>
        <v>0</v>
      </c>
      <c r="E288" s="14">
        <f>IFERROR(100*_xlfn.IFNA(VLOOKUP($B288,KviZDarije2!$A$1:$N$1000, 8, 0), 0)/'TOP SCORES'!C$7,0)</f>
        <v>0</v>
      </c>
      <c r="F288" s="14">
        <f>IFERROR(100*_xlfn.IFNA(VLOOKUP($B288,KviZDarije3!$A$1:$N$1000, 8, 0), 0)/'TOP SCORES'!D$7,0)</f>
        <v>0</v>
      </c>
      <c r="G288" s="14">
        <f>IFERROR(100*_xlfn.IFNA(VLOOKUP($B288,KviZDarije4!$A$1:$N$1000, 8, 0), 0)/'TOP SCORES'!E$7,0)</f>
        <v>0</v>
      </c>
      <c r="H288" s="14">
        <f>IFERROR(100*_xlfn.IFNA(VLOOKUP($B288,KviZDarije5!$A$1:$N$1000, 8, 0), 0)/'TOP SCORES'!F$7,0)</f>
        <v>0</v>
      </c>
      <c r="I288" s="14">
        <f>IFERROR(100*_xlfn.IFNA(VLOOKUP($B288,KviZDarije6!$A$1:$N$1000, 8, 0), 0)/'TOP SCORES'!G$7,0)</f>
        <v>0</v>
      </c>
      <c r="J288" s="14">
        <f>IFERROR(100*_xlfn.IFNA(VLOOKUP($B288,KviZDarije7!$A$1:$N$999, 8, 0), 0)/'TOP SCORES'!H$7,0)</f>
        <v>0</v>
      </c>
      <c r="K288" s="14">
        <f>IFERROR(100*_xlfn.IFNA(VLOOKUP($B288,KviZDarije8!$A$1:$N$1000, 8, 0), 0)/'TOP SCORES'!I$7,0)</f>
        <v>0</v>
      </c>
      <c r="L288" s="14">
        <f>IFERROR(100*_xlfn.IFNA(VLOOKUP($B288,KviZDarije9!$A$1:$N$1000, 8, 0), 0)/'TOP SCORES'!J$7,0)</f>
        <v>0</v>
      </c>
      <c r="M288" s="14">
        <f>IFERROR(100*_xlfn.IFNA(VLOOKUP($B288,KviZDarije10!$A$1:$N$1000, 8, 0), 0)/'TOP SCORES'!K$7,0)</f>
        <v>0</v>
      </c>
      <c r="N288" s="14">
        <f>IFERROR(100*_xlfn.IFNA(VLOOKUP($B288,KviZDarije11!$A$1:$N$1000, 8, 0), 0)/'TOP SCORES'!L$7,0)</f>
        <v>0</v>
      </c>
    </row>
    <row r="289" spans="1:14">
      <c r="A289" s="17">
        <f t="shared" ca="1" si="4"/>
        <v>234</v>
      </c>
      <c r="C289" s="15" cm="1">
        <f t="array" aca="1" ref="C289" ca="1">SUM(LARGE(D289:N289,ROW(INDIRECT("1:8"))))</f>
        <v>0</v>
      </c>
      <c r="D289" s="14">
        <f>IFERROR(100*_xlfn.IFNA(VLOOKUP($B289,KviZDarije1!$A$1:$N$1000, 8, 0), 0)/'TOP SCORES'!B$7,0)</f>
        <v>0</v>
      </c>
      <c r="E289" s="14">
        <f>IFERROR(100*_xlfn.IFNA(VLOOKUP($B289,KviZDarije2!$A$1:$N$1000, 8, 0), 0)/'TOP SCORES'!C$7,0)</f>
        <v>0</v>
      </c>
      <c r="F289" s="14">
        <f>IFERROR(100*_xlfn.IFNA(VLOOKUP($B289,KviZDarije3!$A$1:$N$1000, 8, 0), 0)/'TOP SCORES'!D$7,0)</f>
        <v>0</v>
      </c>
      <c r="G289" s="14">
        <f>IFERROR(100*_xlfn.IFNA(VLOOKUP($B289,KviZDarije4!$A$1:$N$1000, 8, 0), 0)/'TOP SCORES'!E$7,0)</f>
        <v>0</v>
      </c>
      <c r="H289" s="14">
        <f>IFERROR(100*_xlfn.IFNA(VLOOKUP($B289,KviZDarije5!$A$1:$N$1000, 8, 0), 0)/'TOP SCORES'!F$7,0)</f>
        <v>0</v>
      </c>
      <c r="I289" s="14">
        <f>IFERROR(100*_xlfn.IFNA(VLOOKUP($B289,KviZDarije6!$A$1:$N$1000, 8, 0), 0)/'TOP SCORES'!G$7,0)</f>
        <v>0</v>
      </c>
      <c r="J289" s="14">
        <f>IFERROR(100*_xlfn.IFNA(VLOOKUP($B289,KviZDarije7!$A$1:$N$999, 8, 0), 0)/'TOP SCORES'!H$7,0)</f>
        <v>0</v>
      </c>
      <c r="K289" s="14">
        <f>IFERROR(100*_xlfn.IFNA(VLOOKUP($B289,KviZDarije8!$A$1:$N$1000, 8, 0), 0)/'TOP SCORES'!I$7,0)</f>
        <v>0</v>
      </c>
      <c r="L289" s="14">
        <f>IFERROR(100*_xlfn.IFNA(VLOOKUP($B289,KviZDarije9!$A$1:$N$1000, 8, 0), 0)/'TOP SCORES'!J$7,0)</f>
        <v>0</v>
      </c>
      <c r="M289" s="14">
        <f>IFERROR(100*_xlfn.IFNA(VLOOKUP($B289,KviZDarije10!$A$1:$N$1000, 8, 0), 0)/'TOP SCORES'!K$7,0)</f>
        <v>0</v>
      </c>
      <c r="N289" s="14">
        <f>IFERROR(100*_xlfn.IFNA(VLOOKUP($B289,KviZDarije11!$A$1:$N$1000, 8, 0), 0)/'TOP SCORES'!L$7,0)</f>
        <v>0</v>
      </c>
    </row>
    <row r="290" spans="1:14">
      <c r="A290" s="17">
        <f t="shared" ca="1" si="4"/>
        <v>234</v>
      </c>
      <c r="C290" s="15" cm="1">
        <f t="array" aca="1" ref="C290" ca="1">SUM(LARGE(D290:N290,ROW(INDIRECT("1:8"))))</f>
        <v>0</v>
      </c>
      <c r="D290" s="14">
        <f>IFERROR(100*_xlfn.IFNA(VLOOKUP($B290,KviZDarije1!$A$1:$N$1000, 8, 0), 0)/'TOP SCORES'!B$7,0)</f>
        <v>0</v>
      </c>
      <c r="E290" s="14">
        <f>IFERROR(100*_xlfn.IFNA(VLOOKUP($B290,KviZDarije2!$A$1:$N$1000, 8, 0), 0)/'TOP SCORES'!C$7,0)</f>
        <v>0</v>
      </c>
      <c r="F290" s="14">
        <f>IFERROR(100*_xlfn.IFNA(VLOOKUP($B290,KviZDarije3!$A$1:$N$1000, 8, 0), 0)/'TOP SCORES'!D$7,0)</f>
        <v>0</v>
      </c>
      <c r="G290" s="14">
        <f>IFERROR(100*_xlfn.IFNA(VLOOKUP($B290,KviZDarije4!$A$1:$N$1000, 8, 0), 0)/'TOP SCORES'!E$7,0)</f>
        <v>0</v>
      </c>
      <c r="H290" s="14">
        <f>IFERROR(100*_xlfn.IFNA(VLOOKUP($B290,KviZDarije5!$A$1:$N$1000, 8, 0), 0)/'TOP SCORES'!F$7,0)</f>
        <v>0</v>
      </c>
      <c r="I290" s="14">
        <f>IFERROR(100*_xlfn.IFNA(VLOOKUP($B290,KviZDarije6!$A$1:$N$1000, 8, 0), 0)/'TOP SCORES'!G$7,0)</f>
        <v>0</v>
      </c>
      <c r="J290" s="14">
        <f>IFERROR(100*_xlfn.IFNA(VLOOKUP($B290,KviZDarije7!$A$1:$N$999, 8, 0), 0)/'TOP SCORES'!H$7,0)</f>
        <v>0</v>
      </c>
      <c r="K290" s="14">
        <f>IFERROR(100*_xlfn.IFNA(VLOOKUP($B290,KviZDarije8!$A$1:$N$1000, 8, 0), 0)/'TOP SCORES'!I$7,0)</f>
        <v>0</v>
      </c>
      <c r="L290" s="14">
        <f>IFERROR(100*_xlfn.IFNA(VLOOKUP($B290,KviZDarije9!$A$1:$N$1000, 8, 0), 0)/'TOP SCORES'!J$7,0)</f>
        <v>0</v>
      </c>
      <c r="M290" s="14">
        <f>IFERROR(100*_xlfn.IFNA(VLOOKUP($B290,KviZDarije10!$A$1:$N$1000, 8, 0), 0)/'TOP SCORES'!K$7,0)</f>
        <v>0</v>
      </c>
      <c r="N290" s="14">
        <f>IFERROR(100*_xlfn.IFNA(VLOOKUP($B290,KviZDarije11!$A$1:$N$1000, 8, 0), 0)/'TOP SCORES'!L$7,0)</f>
        <v>0</v>
      </c>
    </row>
    <row r="291" spans="1:14">
      <c r="A291" s="17">
        <f t="shared" ca="1" si="4"/>
        <v>234</v>
      </c>
      <c r="C291" s="15" cm="1">
        <f t="array" aca="1" ref="C291" ca="1">SUM(LARGE(D291:N291,ROW(INDIRECT("1:8"))))</f>
        <v>0</v>
      </c>
      <c r="D291" s="14">
        <f>IFERROR(100*_xlfn.IFNA(VLOOKUP($B291,KviZDarije1!$A$1:$N$1000, 8, 0), 0)/'TOP SCORES'!B$7,0)</f>
        <v>0</v>
      </c>
      <c r="E291" s="14">
        <f>IFERROR(100*_xlfn.IFNA(VLOOKUP($B291,KviZDarije2!$A$1:$N$1000, 8, 0), 0)/'TOP SCORES'!C$7,0)</f>
        <v>0</v>
      </c>
      <c r="F291" s="14">
        <f>IFERROR(100*_xlfn.IFNA(VLOOKUP($B291,KviZDarije3!$A$1:$N$1000, 8, 0), 0)/'TOP SCORES'!D$7,0)</f>
        <v>0</v>
      </c>
      <c r="G291" s="14">
        <f>IFERROR(100*_xlfn.IFNA(VLOOKUP($B291,KviZDarije4!$A$1:$N$1000, 8, 0), 0)/'TOP SCORES'!E$7,0)</f>
        <v>0</v>
      </c>
      <c r="H291" s="14">
        <f>IFERROR(100*_xlfn.IFNA(VLOOKUP($B291,KviZDarije5!$A$1:$N$1000, 8, 0), 0)/'TOP SCORES'!F$7,0)</f>
        <v>0</v>
      </c>
      <c r="I291" s="14">
        <f>IFERROR(100*_xlfn.IFNA(VLOOKUP($B291,KviZDarije6!$A$1:$N$1000, 8, 0), 0)/'TOP SCORES'!G$7,0)</f>
        <v>0</v>
      </c>
      <c r="J291" s="14">
        <f>IFERROR(100*_xlfn.IFNA(VLOOKUP($B291,KviZDarije7!$A$1:$N$999, 8, 0), 0)/'TOP SCORES'!H$7,0)</f>
        <v>0</v>
      </c>
      <c r="K291" s="14">
        <f>IFERROR(100*_xlfn.IFNA(VLOOKUP($B291,KviZDarije8!$A$1:$N$1000, 8, 0), 0)/'TOP SCORES'!I$7,0)</f>
        <v>0</v>
      </c>
      <c r="L291" s="14">
        <f>IFERROR(100*_xlfn.IFNA(VLOOKUP($B291,KviZDarije9!$A$1:$N$1000, 8, 0), 0)/'TOP SCORES'!J$7,0)</f>
        <v>0</v>
      </c>
      <c r="M291" s="14">
        <f>IFERROR(100*_xlfn.IFNA(VLOOKUP($B291,KviZDarije10!$A$1:$N$1000, 8, 0), 0)/'TOP SCORES'!K$7,0)</f>
        <v>0</v>
      </c>
      <c r="N291" s="14">
        <f>IFERROR(100*_xlfn.IFNA(VLOOKUP($B291,KviZDarije11!$A$1:$N$1000, 8, 0), 0)/'TOP SCORES'!L$7,0)</f>
        <v>0</v>
      </c>
    </row>
    <row r="292" spans="1:14">
      <c r="A292" s="17">
        <f t="shared" ca="1" si="4"/>
        <v>234</v>
      </c>
      <c r="C292" s="15" cm="1">
        <f t="array" aca="1" ref="C292" ca="1">SUM(LARGE(D292:N292,ROW(INDIRECT("1:8"))))</f>
        <v>0</v>
      </c>
      <c r="D292" s="14">
        <f>IFERROR(100*_xlfn.IFNA(VLOOKUP($B292,KviZDarije1!$A$1:$N$1000, 8, 0), 0)/'TOP SCORES'!B$7,0)</f>
        <v>0</v>
      </c>
      <c r="E292" s="14">
        <f>IFERROR(100*_xlfn.IFNA(VLOOKUP($B292,KviZDarije2!$A$1:$N$1000, 8, 0), 0)/'TOP SCORES'!C$7,0)</f>
        <v>0</v>
      </c>
      <c r="F292" s="14">
        <f>IFERROR(100*_xlfn.IFNA(VLOOKUP($B292,KviZDarije3!$A$1:$N$1000, 8, 0), 0)/'TOP SCORES'!D$7,0)</f>
        <v>0</v>
      </c>
      <c r="G292" s="14">
        <f>IFERROR(100*_xlfn.IFNA(VLOOKUP($B292,KviZDarije4!$A$1:$N$1000, 8, 0), 0)/'TOP SCORES'!E$7,0)</f>
        <v>0</v>
      </c>
      <c r="H292" s="14">
        <f>IFERROR(100*_xlfn.IFNA(VLOOKUP($B292,KviZDarije5!$A$1:$N$1000, 8, 0), 0)/'TOP SCORES'!F$7,0)</f>
        <v>0</v>
      </c>
      <c r="I292" s="14">
        <f>IFERROR(100*_xlfn.IFNA(VLOOKUP($B292,KviZDarije6!$A$1:$N$1000, 8, 0), 0)/'TOP SCORES'!G$7,0)</f>
        <v>0</v>
      </c>
      <c r="J292" s="14">
        <f>IFERROR(100*_xlfn.IFNA(VLOOKUP($B292,KviZDarije7!$A$1:$N$999, 8, 0), 0)/'TOP SCORES'!H$7,0)</f>
        <v>0</v>
      </c>
      <c r="K292" s="14">
        <f>IFERROR(100*_xlfn.IFNA(VLOOKUP($B292,KviZDarije8!$A$1:$N$1000, 8, 0), 0)/'TOP SCORES'!I$7,0)</f>
        <v>0</v>
      </c>
      <c r="L292" s="14">
        <f>IFERROR(100*_xlfn.IFNA(VLOOKUP($B292,KviZDarije9!$A$1:$N$1000, 8, 0), 0)/'TOP SCORES'!J$7,0)</f>
        <v>0</v>
      </c>
      <c r="M292" s="14">
        <f>IFERROR(100*_xlfn.IFNA(VLOOKUP($B292,KviZDarije10!$A$1:$N$1000, 8, 0), 0)/'TOP SCORES'!K$7,0)</f>
        <v>0</v>
      </c>
      <c r="N292" s="14">
        <f>IFERROR(100*_xlfn.IFNA(VLOOKUP($B292,KviZDarije11!$A$1:$N$1000, 8, 0), 0)/'TOP SCORES'!L$7,0)</f>
        <v>0</v>
      </c>
    </row>
    <row r="293" spans="1:14">
      <c r="A293" s="17">
        <f t="shared" ca="1" si="4"/>
        <v>234</v>
      </c>
      <c r="C293" s="15" cm="1">
        <f t="array" aca="1" ref="C293" ca="1">SUM(LARGE(D293:N293,ROW(INDIRECT("1:8"))))</f>
        <v>0</v>
      </c>
      <c r="D293" s="14">
        <f>IFERROR(100*_xlfn.IFNA(VLOOKUP($B293,KviZDarije1!$A$1:$N$1000, 8, 0), 0)/'TOP SCORES'!B$7,0)</f>
        <v>0</v>
      </c>
      <c r="E293" s="14">
        <f>IFERROR(100*_xlfn.IFNA(VLOOKUP($B293,KviZDarije2!$A$1:$N$1000, 8, 0), 0)/'TOP SCORES'!C$7,0)</f>
        <v>0</v>
      </c>
      <c r="F293" s="14">
        <f>IFERROR(100*_xlfn.IFNA(VLOOKUP($B293,KviZDarije3!$A$1:$N$1000, 8, 0), 0)/'TOP SCORES'!D$7,0)</f>
        <v>0</v>
      </c>
      <c r="G293" s="14">
        <f>IFERROR(100*_xlfn.IFNA(VLOOKUP($B293,KviZDarije4!$A$1:$N$1000, 8, 0), 0)/'TOP SCORES'!E$7,0)</f>
        <v>0</v>
      </c>
      <c r="H293" s="14">
        <f>IFERROR(100*_xlfn.IFNA(VLOOKUP($B293,KviZDarije5!$A$1:$N$1000, 8, 0), 0)/'TOP SCORES'!F$7,0)</f>
        <v>0</v>
      </c>
      <c r="I293" s="14">
        <f>IFERROR(100*_xlfn.IFNA(VLOOKUP($B293,KviZDarije6!$A$1:$N$1000, 8, 0), 0)/'TOP SCORES'!G$7,0)</f>
        <v>0</v>
      </c>
      <c r="J293" s="14">
        <f>IFERROR(100*_xlfn.IFNA(VLOOKUP($B293,KviZDarije7!$A$1:$N$999, 8, 0), 0)/'TOP SCORES'!H$7,0)</f>
        <v>0</v>
      </c>
      <c r="K293" s="14">
        <f>IFERROR(100*_xlfn.IFNA(VLOOKUP($B293,KviZDarije8!$A$1:$N$1000, 8, 0), 0)/'TOP SCORES'!I$7,0)</f>
        <v>0</v>
      </c>
      <c r="L293" s="14">
        <f>IFERROR(100*_xlfn.IFNA(VLOOKUP($B293,KviZDarije9!$A$1:$N$1000, 8, 0), 0)/'TOP SCORES'!J$7,0)</f>
        <v>0</v>
      </c>
      <c r="M293" s="14">
        <f>IFERROR(100*_xlfn.IFNA(VLOOKUP($B293,KviZDarije10!$A$1:$N$1000, 8, 0), 0)/'TOP SCORES'!K$7,0)</f>
        <v>0</v>
      </c>
      <c r="N293" s="14">
        <f>IFERROR(100*_xlfn.IFNA(VLOOKUP($B293,KviZDarije11!$A$1:$N$1000, 8, 0), 0)/'TOP SCORES'!L$7,0)</f>
        <v>0</v>
      </c>
    </row>
    <row r="294" spans="1:14">
      <c r="A294" s="17">
        <f t="shared" ca="1" si="4"/>
        <v>234</v>
      </c>
      <c r="C294" s="15" cm="1">
        <f t="array" aca="1" ref="C294" ca="1">SUM(LARGE(D294:N294,ROW(INDIRECT("1:8"))))</f>
        <v>0</v>
      </c>
      <c r="D294" s="14">
        <f>IFERROR(100*_xlfn.IFNA(VLOOKUP($B294,KviZDarije1!$A$1:$N$1000, 8, 0), 0)/'TOP SCORES'!B$7,0)</f>
        <v>0</v>
      </c>
      <c r="E294" s="14">
        <f>IFERROR(100*_xlfn.IFNA(VLOOKUP($B294,KviZDarije2!$A$1:$N$1000, 8, 0), 0)/'TOP SCORES'!C$7,0)</f>
        <v>0</v>
      </c>
      <c r="F294" s="14">
        <f>IFERROR(100*_xlfn.IFNA(VLOOKUP($B294,KviZDarije3!$A$1:$N$1000, 8, 0), 0)/'TOP SCORES'!D$7,0)</f>
        <v>0</v>
      </c>
      <c r="G294" s="14">
        <f>IFERROR(100*_xlfn.IFNA(VLOOKUP($B294,KviZDarije4!$A$1:$N$1000, 8, 0), 0)/'TOP SCORES'!E$7,0)</f>
        <v>0</v>
      </c>
      <c r="H294" s="14">
        <f>IFERROR(100*_xlfn.IFNA(VLOOKUP($B294,KviZDarije5!$A$1:$N$1000, 8, 0), 0)/'TOP SCORES'!F$7,0)</f>
        <v>0</v>
      </c>
      <c r="I294" s="14">
        <f>IFERROR(100*_xlfn.IFNA(VLOOKUP($B294,KviZDarije6!$A$1:$N$1000, 8, 0), 0)/'TOP SCORES'!G$7,0)</f>
        <v>0</v>
      </c>
      <c r="J294" s="14">
        <f>IFERROR(100*_xlfn.IFNA(VLOOKUP($B294,KviZDarije7!$A$1:$N$999, 8, 0), 0)/'TOP SCORES'!H$7,0)</f>
        <v>0</v>
      </c>
      <c r="K294" s="14">
        <f>IFERROR(100*_xlfn.IFNA(VLOOKUP($B294,KviZDarije8!$A$1:$N$1000, 8, 0), 0)/'TOP SCORES'!I$7,0)</f>
        <v>0</v>
      </c>
      <c r="L294" s="14">
        <f>IFERROR(100*_xlfn.IFNA(VLOOKUP($B294,KviZDarije9!$A$1:$N$1000, 8, 0), 0)/'TOP SCORES'!J$7,0)</f>
        <v>0</v>
      </c>
      <c r="M294" s="14">
        <f>IFERROR(100*_xlfn.IFNA(VLOOKUP($B294,KviZDarije10!$A$1:$N$1000, 8, 0), 0)/'TOP SCORES'!K$7,0)</f>
        <v>0</v>
      </c>
      <c r="N294" s="14">
        <f>IFERROR(100*_xlfn.IFNA(VLOOKUP($B294,KviZDarije11!$A$1:$N$1000, 8, 0), 0)/'TOP SCORES'!L$7,0)</f>
        <v>0</v>
      </c>
    </row>
    <row r="295" spans="1:14">
      <c r="A295" s="17">
        <f t="shared" ca="1" si="4"/>
        <v>234</v>
      </c>
      <c r="C295" s="15" cm="1">
        <f t="array" aca="1" ref="C295" ca="1">SUM(LARGE(D295:N295,ROW(INDIRECT("1:8"))))</f>
        <v>0</v>
      </c>
      <c r="D295" s="14">
        <f>IFERROR(100*_xlfn.IFNA(VLOOKUP($B295,KviZDarije1!$A$1:$N$1000, 8, 0), 0)/'TOP SCORES'!B$7,0)</f>
        <v>0</v>
      </c>
      <c r="E295" s="14">
        <f>IFERROR(100*_xlfn.IFNA(VLOOKUP($B295,KviZDarije2!$A$1:$N$1000, 8, 0), 0)/'TOP SCORES'!C$7,0)</f>
        <v>0</v>
      </c>
      <c r="F295" s="14">
        <f>IFERROR(100*_xlfn.IFNA(VLOOKUP($B295,KviZDarije3!$A$1:$N$1000, 8, 0), 0)/'TOP SCORES'!D$7,0)</f>
        <v>0</v>
      </c>
      <c r="G295" s="14">
        <f>IFERROR(100*_xlfn.IFNA(VLOOKUP($B295,KviZDarije4!$A$1:$N$1000, 8, 0), 0)/'TOP SCORES'!E$7,0)</f>
        <v>0</v>
      </c>
      <c r="H295" s="14">
        <f>IFERROR(100*_xlfn.IFNA(VLOOKUP($B295,KviZDarije5!$A$1:$N$1000, 8, 0), 0)/'TOP SCORES'!F$7,0)</f>
        <v>0</v>
      </c>
      <c r="I295" s="14">
        <f>IFERROR(100*_xlfn.IFNA(VLOOKUP($B295,KviZDarije6!$A$1:$N$1000, 8, 0), 0)/'TOP SCORES'!G$7,0)</f>
        <v>0</v>
      </c>
      <c r="J295" s="14">
        <f>IFERROR(100*_xlfn.IFNA(VLOOKUP($B295,KviZDarije7!$A$1:$N$999, 8, 0), 0)/'TOP SCORES'!H$7,0)</f>
        <v>0</v>
      </c>
      <c r="K295" s="14">
        <f>IFERROR(100*_xlfn.IFNA(VLOOKUP($B295,KviZDarije8!$A$1:$N$1000, 8, 0), 0)/'TOP SCORES'!I$7,0)</f>
        <v>0</v>
      </c>
      <c r="L295" s="14">
        <f>IFERROR(100*_xlfn.IFNA(VLOOKUP($B295,KviZDarije9!$A$1:$N$1000, 8, 0), 0)/'TOP SCORES'!J$7,0)</f>
        <v>0</v>
      </c>
      <c r="M295" s="14">
        <f>IFERROR(100*_xlfn.IFNA(VLOOKUP($B295,KviZDarije10!$A$1:$N$1000, 8, 0), 0)/'TOP SCORES'!K$7,0)</f>
        <v>0</v>
      </c>
      <c r="N295" s="14">
        <f>IFERROR(100*_xlfn.IFNA(VLOOKUP($B295,KviZDarije11!$A$1:$N$1000, 8, 0), 0)/'TOP SCORES'!L$7,0)</f>
        <v>0</v>
      </c>
    </row>
    <row r="296" spans="1:14">
      <c r="A296" s="17">
        <f t="shared" ca="1" si="4"/>
        <v>234</v>
      </c>
      <c r="C296" s="15" cm="1">
        <f t="array" aca="1" ref="C296" ca="1">SUM(LARGE(D296:N296,ROW(INDIRECT("1:8"))))</f>
        <v>0</v>
      </c>
      <c r="D296" s="14">
        <f>IFERROR(100*_xlfn.IFNA(VLOOKUP($B296,KviZDarije1!$A$1:$N$1000, 8, 0), 0)/'TOP SCORES'!B$7,0)</f>
        <v>0</v>
      </c>
      <c r="E296" s="14">
        <f>IFERROR(100*_xlfn.IFNA(VLOOKUP($B296,KviZDarije2!$A$1:$N$1000, 8, 0), 0)/'TOP SCORES'!C$7,0)</f>
        <v>0</v>
      </c>
      <c r="F296" s="14">
        <f>IFERROR(100*_xlfn.IFNA(VLOOKUP($B296,KviZDarije3!$A$1:$N$1000, 8, 0), 0)/'TOP SCORES'!D$7,0)</f>
        <v>0</v>
      </c>
      <c r="G296" s="14">
        <f>IFERROR(100*_xlfn.IFNA(VLOOKUP($B296,KviZDarije4!$A$1:$N$1000, 8, 0), 0)/'TOP SCORES'!E$7,0)</f>
        <v>0</v>
      </c>
      <c r="H296" s="14">
        <f>IFERROR(100*_xlfn.IFNA(VLOOKUP($B296,KviZDarije5!$A$1:$N$1000, 8, 0), 0)/'TOP SCORES'!F$7,0)</f>
        <v>0</v>
      </c>
      <c r="I296" s="14">
        <f>IFERROR(100*_xlfn.IFNA(VLOOKUP($B296,KviZDarije6!$A$1:$N$1000, 8, 0), 0)/'TOP SCORES'!G$7,0)</f>
        <v>0</v>
      </c>
      <c r="J296" s="14">
        <f>IFERROR(100*_xlfn.IFNA(VLOOKUP($B296,KviZDarije7!$A$1:$N$999, 8, 0), 0)/'TOP SCORES'!H$7,0)</f>
        <v>0</v>
      </c>
      <c r="K296" s="14">
        <f>IFERROR(100*_xlfn.IFNA(VLOOKUP($B296,KviZDarije8!$A$1:$N$1000, 8, 0), 0)/'TOP SCORES'!I$7,0)</f>
        <v>0</v>
      </c>
      <c r="L296" s="14">
        <f>IFERROR(100*_xlfn.IFNA(VLOOKUP($B296,KviZDarije9!$A$1:$N$1000, 8, 0), 0)/'TOP SCORES'!J$7,0)</f>
        <v>0</v>
      </c>
      <c r="M296" s="14">
        <f>IFERROR(100*_xlfn.IFNA(VLOOKUP($B296,KviZDarije10!$A$1:$N$1000, 8, 0), 0)/'TOP SCORES'!K$7,0)</f>
        <v>0</v>
      </c>
      <c r="N296" s="14">
        <f>IFERROR(100*_xlfn.IFNA(VLOOKUP($B296,KviZDarije11!$A$1:$N$1000, 8, 0), 0)/'TOP SCORES'!L$7,0)</f>
        <v>0</v>
      </c>
    </row>
    <row r="297" spans="1:14">
      <c r="A297" s="17">
        <f t="shared" ca="1" si="4"/>
        <v>234</v>
      </c>
      <c r="C297" s="15" cm="1">
        <f t="array" aca="1" ref="C297" ca="1">SUM(LARGE(D297:N297,ROW(INDIRECT("1:8"))))</f>
        <v>0</v>
      </c>
      <c r="D297" s="14">
        <f>IFERROR(100*_xlfn.IFNA(VLOOKUP($B297,KviZDarije1!$A$1:$N$1000, 8, 0), 0)/'TOP SCORES'!B$7,0)</f>
        <v>0</v>
      </c>
      <c r="E297" s="14">
        <f>IFERROR(100*_xlfn.IFNA(VLOOKUP($B297,KviZDarije2!$A$1:$N$1000, 8, 0), 0)/'TOP SCORES'!C$7,0)</f>
        <v>0</v>
      </c>
      <c r="F297" s="14">
        <f>IFERROR(100*_xlfn.IFNA(VLOOKUP($B297,KviZDarije3!$A$1:$N$1000, 8, 0), 0)/'TOP SCORES'!D$7,0)</f>
        <v>0</v>
      </c>
      <c r="G297" s="14">
        <f>IFERROR(100*_xlfn.IFNA(VLOOKUP($B297,KviZDarije4!$A$1:$N$1000, 8, 0), 0)/'TOP SCORES'!E$7,0)</f>
        <v>0</v>
      </c>
      <c r="H297" s="14">
        <f>IFERROR(100*_xlfn.IFNA(VLOOKUP($B297,KviZDarije5!$A$1:$N$1000, 8, 0), 0)/'TOP SCORES'!F$7,0)</f>
        <v>0</v>
      </c>
      <c r="I297" s="14">
        <f>IFERROR(100*_xlfn.IFNA(VLOOKUP($B297,KviZDarije6!$A$1:$N$1000, 8, 0), 0)/'TOP SCORES'!G$7,0)</f>
        <v>0</v>
      </c>
      <c r="J297" s="14">
        <f>IFERROR(100*_xlfn.IFNA(VLOOKUP($B297,KviZDarije7!$A$1:$N$999, 8, 0), 0)/'TOP SCORES'!H$7,0)</f>
        <v>0</v>
      </c>
      <c r="K297" s="14">
        <f>IFERROR(100*_xlfn.IFNA(VLOOKUP($B297,KviZDarije8!$A$1:$N$1000, 8, 0), 0)/'TOP SCORES'!I$7,0)</f>
        <v>0</v>
      </c>
      <c r="L297" s="14">
        <f>IFERROR(100*_xlfn.IFNA(VLOOKUP($B297,KviZDarije9!$A$1:$N$1000, 8, 0), 0)/'TOP SCORES'!J$7,0)</f>
        <v>0</v>
      </c>
      <c r="M297" s="14">
        <f>IFERROR(100*_xlfn.IFNA(VLOOKUP($B297,KviZDarije10!$A$1:$N$1000, 8, 0), 0)/'TOP SCORES'!K$7,0)</f>
        <v>0</v>
      </c>
      <c r="N297" s="14">
        <f>IFERROR(100*_xlfn.IFNA(VLOOKUP($B297,KviZDarije11!$A$1:$N$1000, 8, 0), 0)/'TOP SCORES'!L$7,0)</f>
        <v>0</v>
      </c>
    </row>
    <row r="298" spans="1:14">
      <c r="A298" s="17">
        <f t="shared" ca="1" si="4"/>
        <v>234</v>
      </c>
      <c r="C298" s="15" cm="1">
        <f t="array" aca="1" ref="C298" ca="1">SUM(LARGE(D298:N298,ROW(INDIRECT("1:8"))))</f>
        <v>0</v>
      </c>
      <c r="D298" s="14">
        <f>IFERROR(100*_xlfn.IFNA(VLOOKUP($B298,KviZDarije1!$A$1:$N$1000, 8, 0), 0)/'TOP SCORES'!B$7,0)</f>
        <v>0</v>
      </c>
      <c r="E298" s="14">
        <f>IFERROR(100*_xlfn.IFNA(VLOOKUP($B298,KviZDarije2!$A$1:$N$1000, 8, 0), 0)/'TOP SCORES'!C$7,0)</f>
        <v>0</v>
      </c>
      <c r="F298" s="14">
        <f>IFERROR(100*_xlfn.IFNA(VLOOKUP($B298,KviZDarije3!$A$1:$N$1000, 8, 0), 0)/'TOP SCORES'!D$7,0)</f>
        <v>0</v>
      </c>
      <c r="G298" s="14">
        <f>IFERROR(100*_xlfn.IFNA(VLOOKUP($B298,KviZDarije4!$A$1:$N$1000, 8, 0), 0)/'TOP SCORES'!E$7,0)</f>
        <v>0</v>
      </c>
      <c r="H298" s="14">
        <f>IFERROR(100*_xlfn.IFNA(VLOOKUP($B298,KviZDarije5!$A$1:$N$1000, 8, 0), 0)/'TOP SCORES'!F$7,0)</f>
        <v>0</v>
      </c>
      <c r="I298" s="14">
        <f>IFERROR(100*_xlfn.IFNA(VLOOKUP($B298,KviZDarije6!$A$1:$N$1000, 8, 0), 0)/'TOP SCORES'!G$7,0)</f>
        <v>0</v>
      </c>
      <c r="J298" s="14">
        <f>IFERROR(100*_xlfn.IFNA(VLOOKUP($B298,KviZDarije7!$A$1:$N$999, 8, 0), 0)/'TOP SCORES'!H$7,0)</f>
        <v>0</v>
      </c>
      <c r="K298" s="14">
        <f>IFERROR(100*_xlfn.IFNA(VLOOKUP($B298,KviZDarije8!$A$1:$N$1000, 8, 0), 0)/'TOP SCORES'!I$7,0)</f>
        <v>0</v>
      </c>
      <c r="L298" s="14">
        <f>IFERROR(100*_xlfn.IFNA(VLOOKUP($B298,KviZDarije9!$A$1:$N$1000, 8, 0), 0)/'TOP SCORES'!J$7,0)</f>
        <v>0</v>
      </c>
      <c r="M298" s="14">
        <f>IFERROR(100*_xlfn.IFNA(VLOOKUP($B298,KviZDarije10!$A$1:$N$1000, 8, 0), 0)/'TOP SCORES'!K$7,0)</f>
        <v>0</v>
      </c>
      <c r="N298" s="14">
        <f>IFERROR(100*_xlfn.IFNA(VLOOKUP($B298,KviZDarije11!$A$1:$N$1000, 8, 0), 0)/'TOP SCORES'!L$7,0)</f>
        <v>0</v>
      </c>
    </row>
    <row r="299" spans="1:14">
      <c r="A299" s="17">
        <f t="shared" ca="1" si="4"/>
        <v>234</v>
      </c>
      <c r="C299" s="15" cm="1">
        <f t="array" aca="1" ref="C299" ca="1">SUM(LARGE(D299:N299,ROW(INDIRECT("1:8"))))</f>
        <v>0</v>
      </c>
      <c r="D299" s="14">
        <f>IFERROR(100*_xlfn.IFNA(VLOOKUP($B299,KviZDarije1!$A$1:$N$1000, 8, 0), 0)/'TOP SCORES'!B$7,0)</f>
        <v>0</v>
      </c>
      <c r="E299" s="14">
        <f>IFERROR(100*_xlfn.IFNA(VLOOKUP($B299,KviZDarije2!$A$1:$N$1000, 8, 0), 0)/'TOP SCORES'!C$7,0)</f>
        <v>0</v>
      </c>
      <c r="F299" s="14">
        <f>IFERROR(100*_xlfn.IFNA(VLOOKUP($B299,KviZDarije3!$A$1:$N$1000, 8, 0), 0)/'TOP SCORES'!D$7,0)</f>
        <v>0</v>
      </c>
      <c r="G299" s="14">
        <f>IFERROR(100*_xlfn.IFNA(VLOOKUP($B299,KviZDarije4!$A$1:$N$1000, 8, 0), 0)/'TOP SCORES'!E$7,0)</f>
        <v>0</v>
      </c>
      <c r="H299" s="14">
        <f>IFERROR(100*_xlfn.IFNA(VLOOKUP($B299,KviZDarije5!$A$1:$N$1000, 8, 0), 0)/'TOP SCORES'!F$7,0)</f>
        <v>0</v>
      </c>
      <c r="I299" s="14">
        <f>IFERROR(100*_xlfn.IFNA(VLOOKUP($B299,KviZDarije6!$A$1:$N$1000, 8, 0), 0)/'TOP SCORES'!G$7,0)</f>
        <v>0</v>
      </c>
      <c r="J299" s="14">
        <f>IFERROR(100*_xlfn.IFNA(VLOOKUP($B299,KviZDarije7!$A$1:$N$999, 8, 0), 0)/'TOP SCORES'!H$7,0)</f>
        <v>0</v>
      </c>
      <c r="K299" s="14">
        <f>IFERROR(100*_xlfn.IFNA(VLOOKUP($B299,KviZDarije8!$A$1:$N$1000, 8, 0), 0)/'TOP SCORES'!I$7,0)</f>
        <v>0</v>
      </c>
      <c r="L299" s="14">
        <f>IFERROR(100*_xlfn.IFNA(VLOOKUP($B299,KviZDarije9!$A$1:$N$1000, 8, 0), 0)/'TOP SCORES'!J$7,0)</f>
        <v>0</v>
      </c>
      <c r="M299" s="14">
        <f>IFERROR(100*_xlfn.IFNA(VLOOKUP($B299,KviZDarije10!$A$1:$N$1000, 8, 0), 0)/'TOP SCORES'!K$7,0)</f>
        <v>0</v>
      </c>
      <c r="N299" s="14">
        <f>IFERROR(100*_xlfn.IFNA(VLOOKUP($B299,KviZDarije11!$A$1:$N$1000, 8, 0), 0)/'TOP SCORES'!L$7,0)</f>
        <v>0</v>
      </c>
    </row>
    <row r="300" spans="1:14">
      <c r="A300" s="17">
        <f t="shared" ca="1" si="4"/>
        <v>234</v>
      </c>
      <c r="C300" s="15" cm="1">
        <f t="array" aca="1" ref="C300" ca="1">SUM(LARGE(D300:N300,ROW(INDIRECT("1:8"))))</f>
        <v>0</v>
      </c>
      <c r="D300" s="14">
        <f>IFERROR(100*_xlfn.IFNA(VLOOKUP($B300,KviZDarije1!$A$1:$N$1000, 8, 0), 0)/'TOP SCORES'!B$7,0)</f>
        <v>0</v>
      </c>
      <c r="E300" s="14">
        <f>IFERROR(100*_xlfn.IFNA(VLOOKUP($B300,KviZDarije2!$A$1:$N$1000, 8, 0), 0)/'TOP SCORES'!C$7,0)</f>
        <v>0</v>
      </c>
      <c r="F300" s="14">
        <f>IFERROR(100*_xlfn.IFNA(VLOOKUP($B300,KviZDarije3!$A$1:$N$1000, 8, 0), 0)/'TOP SCORES'!D$7,0)</f>
        <v>0</v>
      </c>
      <c r="G300" s="14">
        <f>IFERROR(100*_xlfn.IFNA(VLOOKUP($B300,KviZDarije4!$A$1:$N$1000, 8, 0), 0)/'TOP SCORES'!E$7,0)</f>
        <v>0</v>
      </c>
      <c r="H300" s="14">
        <f>IFERROR(100*_xlfn.IFNA(VLOOKUP($B300,KviZDarije5!$A$1:$N$1000, 8, 0), 0)/'TOP SCORES'!F$7,0)</f>
        <v>0</v>
      </c>
      <c r="I300" s="14">
        <f>IFERROR(100*_xlfn.IFNA(VLOOKUP($B300,KviZDarije6!$A$1:$N$1000, 8, 0), 0)/'TOP SCORES'!G$7,0)</f>
        <v>0</v>
      </c>
      <c r="J300" s="14">
        <f>IFERROR(100*_xlfn.IFNA(VLOOKUP($B300,KviZDarije7!$A$1:$N$999, 8, 0), 0)/'TOP SCORES'!H$7,0)</f>
        <v>0</v>
      </c>
      <c r="K300" s="14">
        <f>IFERROR(100*_xlfn.IFNA(VLOOKUP($B300,KviZDarije8!$A$1:$N$1000, 8, 0), 0)/'TOP SCORES'!I$7,0)</f>
        <v>0</v>
      </c>
      <c r="L300" s="14">
        <f>IFERROR(100*_xlfn.IFNA(VLOOKUP($B300,KviZDarije9!$A$1:$N$1000, 8, 0), 0)/'TOP SCORES'!J$7,0)</f>
        <v>0</v>
      </c>
      <c r="M300" s="14">
        <f>IFERROR(100*_xlfn.IFNA(VLOOKUP($B300,KviZDarije10!$A$1:$N$1000, 8, 0), 0)/'TOP SCORES'!K$7,0)</f>
        <v>0</v>
      </c>
      <c r="N300" s="14">
        <f>IFERROR(100*_xlfn.IFNA(VLOOKUP($B300,KviZDarije11!$A$1:$N$1000, 8, 0), 0)/'TOP SCORES'!L$7,0)</f>
        <v>0</v>
      </c>
    </row>
    <row r="301" spans="1:14">
      <c r="B301" s="8"/>
      <c r="C301" s="15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</row>
    <row r="302" spans="1:14">
      <c r="B302" s="8"/>
      <c r="C302" s="15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</row>
    <row r="303" spans="1:14">
      <c r="B303" s="8"/>
      <c r="C303" s="15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</row>
    <row r="304" spans="1:14">
      <c r="B304" s="8"/>
      <c r="C304" s="15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</row>
    <row r="305" spans="2:14">
      <c r="B305" s="8"/>
      <c r="C305" s="15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</row>
    <row r="306" spans="2:14">
      <c r="B306" s="8"/>
      <c r="C306" s="15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</row>
    <row r="307" spans="2:14">
      <c r="B307" s="8"/>
      <c r="C307" s="15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</row>
    <row r="308" spans="2:14">
      <c r="B308" s="8"/>
      <c r="C308" s="15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</row>
    <row r="309" spans="2:14">
      <c r="C309" s="15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</row>
    <row r="310" spans="2:14">
      <c r="B310" s="8"/>
      <c r="C310" s="15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</row>
    <row r="311" spans="2:14">
      <c r="B311" s="8"/>
      <c r="C311" s="15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</row>
    <row r="312" spans="2:14">
      <c r="B312" s="8"/>
      <c r="C312" s="15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</row>
    <row r="313" spans="2:14">
      <c r="B313" s="8"/>
      <c r="C313" s="15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</row>
    <row r="314" spans="2:14">
      <c r="B314" s="8"/>
      <c r="C314" s="15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</row>
    <row r="315" spans="2:14">
      <c r="B315" s="8"/>
      <c r="C315" s="15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</row>
    <row r="316" spans="2:14">
      <c r="B316" s="8"/>
      <c r="C316" s="15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</row>
    <row r="317" spans="2:14">
      <c r="B317" s="8"/>
      <c r="C317" s="15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</row>
    <row r="318" spans="2:14">
      <c r="B318" s="8"/>
      <c r="C318" s="15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</row>
    <row r="319" spans="2:14">
      <c r="B319" s="8"/>
      <c r="C319" s="15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</row>
    <row r="320" spans="2:14">
      <c r="B320" s="8"/>
      <c r="C320" s="15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</row>
    <row r="321" spans="2:14">
      <c r="C321" s="15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</row>
    <row r="322" spans="2:14">
      <c r="B322" s="8"/>
      <c r="C322" s="15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</row>
    <row r="323" spans="2:14">
      <c r="B323" s="8"/>
      <c r="C323" s="15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</row>
    <row r="324" spans="2:14">
      <c r="B324" s="8"/>
      <c r="C324" s="15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</row>
    <row r="325" spans="2:14">
      <c r="B325" s="8"/>
      <c r="C325" s="15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</row>
    <row r="326" spans="2:14">
      <c r="B326" s="8"/>
      <c r="C326" s="15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</row>
    <row r="327" spans="2:14">
      <c r="B327" s="8"/>
      <c r="C327" s="15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</row>
    <row r="328" spans="2:14">
      <c r="C328" s="15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</row>
    <row r="329" spans="2:14">
      <c r="B329" s="8"/>
      <c r="C329" s="15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</row>
    <row r="330" spans="2:14">
      <c r="B330" s="8"/>
      <c r="C330" s="15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</row>
    <row r="331" spans="2:14">
      <c r="B331" s="8"/>
      <c r="C331" s="15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</row>
    <row r="332" spans="2:14">
      <c r="B332" s="8"/>
      <c r="C332" s="15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</row>
    <row r="333" spans="2:14">
      <c r="B333" s="8"/>
      <c r="C333" s="15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</row>
    <row r="334" spans="2:14">
      <c r="C334" s="15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</row>
    <row r="335" spans="2:14">
      <c r="B335" s="8"/>
      <c r="C335" s="15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</row>
    <row r="336" spans="2:14">
      <c r="B336" s="8"/>
      <c r="C336" s="15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</row>
    <row r="337" spans="2:14">
      <c r="B337" s="8"/>
      <c r="C337" s="15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</row>
    <row r="338" spans="2:14">
      <c r="C338" s="15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</row>
    <row r="339" spans="2:14">
      <c r="B339" s="8"/>
      <c r="C339" s="15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</row>
    <row r="340" spans="2:14">
      <c r="B340" s="8"/>
      <c r="C340" s="15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</row>
    <row r="341" spans="2:14">
      <c r="C341" s="15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</row>
    <row r="342" spans="2:14">
      <c r="C342" s="15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</row>
    <row r="343" spans="2:14">
      <c r="C343" s="15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</row>
    <row r="344" spans="2:14">
      <c r="C344" s="15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</row>
    <row r="345" spans="2:14">
      <c r="C345" s="15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</row>
    <row r="346" spans="2:14">
      <c r="B346" s="8"/>
      <c r="C346" s="15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</row>
    <row r="347" spans="2:14">
      <c r="B347" s="8"/>
      <c r="C347" s="15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</row>
    <row r="348" spans="2:14">
      <c r="C348" s="15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</row>
    <row r="349" spans="2:14">
      <c r="B349" s="8"/>
      <c r="C349" s="15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</row>
    <row r="350" spans="2:14">
      <c r="C350" s="15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</row>
    <row r="351" spans="2:14">
      <c r="B351" s="8"/>
      <c r="C351" s="15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</row>
    <row r="352" spans="2:14">
      <c r="B352" s="8"/>
      <c r="C352" s="15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</row>
    <row r="353" spans="2:14">
      <c r="C353" s="15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</row>
    <row r="354" spans="2:14">
      <c r="C354" s="15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</row>
    <row r="355" spans="2:14">
      <c r="C355" s="15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</row>
    <row r="356" spans="2:14">
      <c r="B356" s="8"/>
      <c r="C356" s="15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</row>
    <row r="357" spans="2:14">
      <c r="B357" s="8"/>
      <c r="C357" s="15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</row>
    <row r="358" spans="2:14">
      <c r="B358" s="8"/>
      <c r="C358" s="15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</row>
    <row r="359" spans="2:14">
      <c r="B359" s="8"/>
      <c r="C359" s="15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</row>
    <row r="360" spans="2:14">
      <c r="B360" s="8"/>
      <c r="C360" s="15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</row>
    <row r="361" spans="2:14">
      <c r="B361" s="8"/>
      <c r="C361" s="15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</row>
    <row r="362" spans="2:14">
      <c r="B362" s="8"/>
      <c r="C362" s="15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</row>
    <row r="363" spans="2:14">
      <c r="B363" s="8"/>
      <c r="C363" s="15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</row>
    <row r="364" spans="2:14">
      <c r="C364" s="15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</row>
    <row r="365" spans="2:14">
      <c r="C365" s="15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</row>
    <row r="366" spans="2:14">
      <c r="C366" s="15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</row>
    <row r="367" spans="2:14">
      <c r="B367" s="8"/>
      <c r="C367" s="15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</row>
    <row r="368" spans="2:14">
      <c r="C368" s="15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</row>
    <row r="369" spans="2:14">
      <c r="C369" s="15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</row>
    <row r="370" spans="2:14">
      <c r="B370" s="8"/>
      <c r="C370" s="15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</row>
    <row r="371" spans="2:14">
      <c r="B371" s="8"/>
      <c r="C371" s="15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</row>
    <row r="372" spans="2:14">
      <c r="B372" s="8"/>
      <c r="C372" s="15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</row>
    <row r="373" spans="2:14">
      <c r="C373" s="15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</row>
    <row r="374" spans="2:14">
      <c r="B374" s="8"/>
      <c r="C374" s="15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</row>
    <row r="375" spans="2:14">
      <c r="B375" s="8"/>
      <c r="C375" s="15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</row>
    <row r="376" spans="2:14">
      <c r="C376" s="15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</row>
    <row r="377" spans="2:14">
      <c r="B377" s="8"/>
      <c r="C377" s="15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</row>
    <row r="378" spans="2:14">
      <c r="B378" s="8"/>
      <c r="C378" s="15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</row>
    <row r="379" spans="2:14">
      <c r="C379" s="15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</row>
    <row r="380" spans="2:14">
      <c r="B380" s="8"/>
      <c r="C380" s="15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</row>
    <row r="381" spans="2:14">
      <c r="C381" s="15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</row>
    <row r="382" spans="2:14">
      <c r="C382" s="15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</row>
    <row r="383" spans="2:14">
      <c r="B383" s="8"/>
      <c r="C383" s="15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</row>
    <row r="384" spans="2:14">
      <c r="C384" s="15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</row>
    <row r="385" spans="2:14">
      <c r="B385" s="8"/>
      <c r="C385" s="15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</row>
    <row r="386" spans="2:14">
      <c r="C386" s="15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</row>
    <row r="387" spans="2:14">
      <c r="C387" s="15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</row>
  </sheetData>
  <autoFilter ref="A1:N213" xr:uid="{11EAC180-0473-8C4F-99CC-AB07A0847072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81E93-34D4-3240-9F1E-07203B00D8CA}">
  <dimension ref="A1:O387"/>
  <sheetViews>
    <sheetView workbookViewId="0">
      <selection activeCell="N2" sqref="N2"/>
    </sheetView>
  </sheetViews>
  <sheetFormatPr defaultColWidth="10.85546875" defaultRowHeight="15.75"/>
  <cols>
    <col min="1" max="1" width="10.85546875" style="17"/>
    <col min="2" max="2" width="23.710937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8" t="s">
        <v>75</v>
      </c>
      <c r="C2" s="15" cm="1">
        <f t="array" aca="1" ref="C2" ca="1">SUM(LARGE(D2:N2,ROW(INDIRECT("1:8"))))</f>
        <v>800</v>
      </c>
      <c r="D2" s="14">
        <f>IFERROR(100*_xlfn.IFNA(VLOOKUP($B2,KviZDarije1!$A$1:$N$1000, 9, 0), 0)/'TOP SCORES'!B$8,0)</f>
        <v>100</v>
      </c>
      <c r="E2" s="14">
        <f>IFERROR(100*_xlfn.IFNA(VLOOKUP($B2,KviZDarije2!$A$1:$N$1000, 9, 0), 0)/'TOP SCORES'!C$8,0)</f>
        <v>90</v>
      </c>
      <c r="F2" s="14">
        <f>IFERROR(100*_xlfn.IFNA(VLOOKUP($B2,KviZDarije3!$A$1:$N$1000, 9, 0), 0)/'TOP SCORES'!D$8,0)</f>
        <v>100</v>
      </c>
      <c r="G2" s="14">
        <f>IFERROR(100*_xlfn.IFNA(VLOOKUP($B2,KviZDarije4!$A$1:$N$1000, 9, 0), 0)/'TOP SCORES'!E$8,0)</f>
        <v>90</v>
      </c>
      <c r="H2" s="14">
        <f>IFERROR(100*_xlfn.IFNA(VLOOKUP($B2,KviZDarije5!$A$1:$N$1000, 9, 0), 0)/'TOP SCORES'!F$8,0)</f>
        <v>100</v>
      </c>
      <c r="I2" s="14">
        <f>IFERROR(100*_xlfn.IFNA(VLOOKUP($B2,KviZDarije6!$A$1:$N$1000, 9, 0), 0)/'TOP SCORES'!G$8,0)</f>
        <v>100</v>
      </c>
      <c r="J2" s="14">
        <f>IFERROR(100*_xlfn.IFNA(VLOOKUP($B2,KviZDarije7!$A$1:$N$999, 9, 0), 0)/'TOP SCORES'!H$8,0)</f>
        <v>100</v>
      </c>
      <c r="K2" s="14">
        <f>IFERROR(100*_xlfn.IFNA(VLOOKUP($B2,KviZDarije8!$A$1:$N$1000, 9, 0), 0)/'TOP SCORES'!I$8,0)</f>
        <v>100</v>
      </c>
      <c r="L2" s="14">
        <f>IFERROR(100*_xlfn.IFNA(VLOOKUP($B2,KviZDarije9!$A$1:$N$1000, 9, 0), 0)/'TOP SCORES'!J$8,0)</f>
        <v>100</v>
      </c>
      <c r="M2" s="14">
        <f>IFERROR(100*_xlfn.IFNA(VLOOKUP($B2,KviZDarije10!$A$1:$N$1000, 9, 0), 0)/'TOP SCORES'!K$8,0)</f>
        <v>100</v>
      </c>
      <c r="N2" s="14">
        <f>IFERROR(100*_xlfn.IFNA(VLOOKUP($B2,KviZDarije11!$A$1:$N$1000, 9, 0), 0)/'TOP SCORES'!L$8,0)</f>
        <v>100</v>
      </c>
      <c r="O2" s="18"/>
    </row>
    <row r="3" spans="1:15">
      <c r="A3" s="17">
        <f t="shared" ca="1" si="0"/>
        <v>2</v>
      </c>
      <c r="B3" s="8" t="s">
        <v>190</v>
      </c>
      <c r="C3" s="15" cm="1">
        <f t="array" aca="1" ref="C3" ca="1">SUM(LARGE(D3:N3,ROW(INDIRECT("1:8"))))</f>
        <v>753.63636363636351</v>
      </c>
      <c r="D3" s="14">
        <f>IFERROR(100*_xlfn.IFNA(VLOOKUP($B3,KviZDarije1!$A$1:$N$1000, 9, 0), 0)/'TOP SCORES'!B$8,0)</f>
        <v>70</v>
      </c>
      <c r="E3" s="14">
        <f>IFERROR(100*_xlfn.IFNA(VLOOKUP($B3,KviZDarije2!$A$1:$N$1000, 9, 0), 0)/'TOP SCORES'!C$8,0)</f>
        <v>100</v>
      </c>
      <c r="F3" s="14">
        <f>IFERROR(100*_xlfn.IFNA(VLOOKUP($B3,KviZDarije3!$A$1:$N$1000, 9, 0), 0)/'TOP SCORES'!D$8,0)</f>
        <v>81.818181818181813</v>
      </c>
      <c r="G3" s="14">
        <f>IFERROR(100*_xlfn.IFNA(VLOOKUP($B3,KviZDarije4!$A$1:$N$1000, 9, 0), 0)/'TOP SCORES'!E$8,0)</f>
        <v>100</v>
      </c>
      <c r="H3" s="14">
        <f>IFERROR(100*_xlfn.IFNA(VLOOKUP($B3,KviZDarije5!$A$1:$N$1000, 9, 0), 0)/'TOP SCORES'!F$8,0)</f>
        <v>90</v>
      </c>
      <c r="I3" s="14">
        <f>IFERROR(100*_xlfn.IFNA(VLOOKUP($B3,KviZDarije6!$A$1:$N$1000, 9, 0), 0)/'TOP SCORES'!G$8,0)</f>
        <v>100</v>
      </c>
      <c r="J3" s="14">
        <f>IFERROR(100*_xlfn.IFNA(VLOOKUP($B3,KviZDarije7!$A$1:$N$999, 9, 0), 0)/'TOP SCORES'!H$8,0)</f>
        <v>57.142857142857146</v>
      </c>
      <c r="K3" s="14">
        <f>IFERROR(100*_xlfn.IFNA(VLOOKUP($B3,KviZDarije8!$A$1:$N$1000, 9, 0), 0)/'TOP SCORES'!I$8,0)</f>
        <v>90.909090909090907</v>
      </c>
      <c r="L3" s="14">
        <f>IFERROR(100*_xlfn.IFNA(VLOOKUP($B3,KviZDarije9!$A$1:$N$1000, 9, 0), 0)/'TOP SCORES'!J$8,0)</f>
        <v>90.909090909090907</v>
      </c>
      <c r="M3" s="14">
        <f>IFERROR(100*_xlfn.IFNA(VLOOKUP($B3,KviZDarije10!$A$1:$N$1000, 9, 0), 0)/'TOP SCORES'!K$8,0)</f>
        <v>81.818181818181813</v>
      </c>
      <c r="N3" s="14">
        <f>IFERROR(100*_xlfn.IFNA(VLOOKUP($B3,KviZDarije11!$A$1:$N$1000, 9, 0), 0)/'TOP SCORES'!L$8,0)</f>
        <v>100</v>
      </c>
    </row>
    <row r="4" spans="1:15">
      <c r="A4" s="17">
        <f t="shared" ca="1" si="0"/>
        <v>3</v>
      </c>
      <c r="B4" s="8" t="s">
        <v>7</v>
      </c>
      <c r="C4" s="15" cm="1">
        <f t="array" aca="1" ref="C4" ca="1">SUM(LARGE(D4:N4,ROW(INDIRECT("1:8"))))</f>
        <v>729.35064935064929</v>
      </c>
      <c r="D4" s="14">
        <f>IFERROR(100*_xlfn.IFNA(VLOOKUP($B4,KviZDarije1!$A$1:$N$1000, 9, 0), 0)/'TOP SCORES'!B$8,0)</f>
        <v>70</v>
      </c>
      <c r="E4" s="14">
        <f>IFERROR(100*_xlfn.IFNA(VLOOKUP($B4,KviZDarije2!$A$1:$N$1000, 9, 0), 0)/'TOP SCORES'!C$8,0)</f>
        <v>90</v>
      </c>
      <c r="F4" s="14">
        <f>IFERROR(100*_xlfn.IFNA(VLOOKUP($B4,KviZDarije3!$A$1:$N$1000, 9, 0), 0)/'TOP SCORES'!D$8,0)</f>
        <v>100</v>
      </c>
      <c r="G4" s="14">
        <f>IFERROR(100*_xlfn.IFNA(VLOOKUP($B4,KviZDarije4!$A$1:$N$1000, 9, 0), 0)/'TOP SCORES'!E$8,0)</f>
        <v>90</v>
      </c>
      <c r="H4" s="14">
        <f>IFERROR(100*_xlfn.IFNA(VLOOKUP($B4,KviZDarije5!$A$1:$N$1000, 9, 0), 0)/'TOP SCORES'!F$8,0)</f>
        <v>100</v>
      </c>
      <c r="I4" s="14">
        <f>IFERROR(100*_xlfn.IFNA(VLOOKUP($B4,KviZDarije6!$A$1:$N$1000, 9, 0), 0)/'TOP SCORES'!G$8,0)</f>
        <v>77.777777777777771</v>
      </c>
      <c r="J4" s="14">
        <f>IFERROR(100*_xlfn.IFNA(VLOOKUP($B4,KviZDarije7!$A$1:$N$999, 9, 0), 0)/'TOP SCORES'!H$8,0)</f>
        <v>85.714285714285708</v>
      </c>
      <c r="K4" s="14">
        <f>IFERROR(100*_xlfn.IFNA(VLOOKUP($B4,KviZDarije8!$A$1:$N$1000, 9, 0), 0)/'TOP SCORES'!I$8,0)</f>
        <v>72.727272727272734</v>
      </c>
      <c r="L4" s="14">
        <f>IFERROR(100*_xlfn.IFNA(VLOOKUP($B4,KviZDarije9!$A$1:$N$1000, 9, 0), 0)/'TOP SCORES'!J$8,0)</f>
        <v>81.818181818181813</v>
      </c>
      <c r="M4" s="14">
        <f>IFERROR(100*_xlfn.IFNA(VLOOKUP($B4,KviZDarije10!$A$1:$N$1000, 9, 0), 0)/'TOP SCORES'!K$8,0)</f>
        <v>81.818181818181813</v>
      </c>
      <c r="N4" s="14">
        <f>IFERROR(100*_xlfn.IFNA(VLOOKUP($B4,KviZDarije11!$A$1:$N$1000, 9, 0), 0)/'TOP SCORES'!L$8,0)</f>
        <v>100</v>
      </c>
    </row>
    <row r="5" spans="1:15">
      <c r="A5" s="17">
        <f t="shared" ca="1" si="0"/>
        <v>4</v>
      </c>
      <c r="B5" s="12" t="s">
        <v>77</v>
      </c>
      <c r="C5" s="15" cm="1">
        <f t="array" aca="1" ref="C5" ca="1">SUM(LARGE(D5:N5,ROW(INDIRECT("1:8"))))</f>
        <v>714.40115440115437</v>
      </c>
      <c r="D5" s="14">
        <f>IFERROR(100*_xlfn.IFNA(VLOOKUP($B5,KviZDarije1!$A$1:$N$1000, 9, 0), 0)/'TOP SCORES'!B$8,0)</f>
        <v>70</v>
      </c>
      <c r="E5" s="14">
        <f>IFERROR(100*_xlfn.IFNA(VLOOKUP($B5,KviZDarije2!$A$1:$N$1000, 9, 0), 0)/'TOP SCORES'!C$8,0)</f>
        <v>90</v>
      </c>
      <c r="F5" s="14">
        <f>IFERROR(100*_xlfn.IFNA(VLOOKUP($B5,KviZDarije3!$A$1:$N$1000, 9, 0), 0)/'TOP SCORES'!D$8,0)</f>
        <v>100</v>
      </c>
      <c r="G5" s="14">
        <f>IFERROR(100*_xlfn.IFNA(VLOOKUP($B5,KviZDarije4!$A$1:$N$1000, 9, 0), 0)/'TOP SCORES'!E$8,0)</f>
        <v>80</v>
      </c>
      <c r="H5" s="14">
        <f>IFERROR(100*_xlfn.IFNA(VLOOKUP($B5,KviZDarije5!$A$1:$N$1000, 9, 0), 0)/'TOP SCORES'!F$8,0)</f>
        <v>90</v>
      </c>
      <c r="I5" s="14">
        <f>IFERROR(100*_xlfn.IFNA(VLOOKUP($B5,KviZDarije6!$A$1:$N$1000, 9, 0), 0)/'TOP SCORES'!G$8,0)</f>
        <v>77.777777777777771</v>
      </c>
      <c r="J5" s="14">
        <f>IFERROR(100*_xlfn.IFNA(VLOOKUP($B5,KviZDarije7!$A$1:$N$999, 9, 0), 0)/'TOP SCORES'!H$8,0)</f>
        <v>85.714285714285708</v>
      </c>
      <c r="K5" s="14">
        <f>IFERROR(100*_xlfn.IFNA(VLOOKUP($B5,KviZDarije8!$A$1:$N$1000, 9, 0), 0)/'TOP SCORES'!I$8,0)</f>
        <v>0</v>
      </c>
      <c r="L5" s="14">
        <f>IFERROR(100*_xlfn.IFNA(VLOOKUP($B5,KviZDarije9!$A$1:$N$1000, 9, 0), 0)/'TOP SCORES'!J$8,0)</f>
        <v>90.909090909090907</v>
      </c>
      <c r="M5" s="14">
        <f>IFERROR(100*_xlfn.IFNA(VLOOKUP($B5,KviZDarije10!$A$1:$N$1000, 9, 0), 0)/'TOP SCORES'!K$8,0)</f>
        <v>72.727272727272734</v>
      </c>
      <c r="N5" s="14">
        <f>IFERROR(100*_xlfn.IFNA(VLOOKUP($B5,KviZDarije11!$A$1:$N$1000, 9, 0), 0)/'TOP SCORES'!L$8,0)</f>
        <v>100</v>
      </c>
    </row>
    <row r="6" spans="1:15">
      <c r="A6" s="17">
        <f t="shared" ca="1" si="0"/>
        <v>5</v>
      </c>
      <c r="B6" s="8" t="s">
        <v>15</v>
      </c>
      <c r="C6" s="15" cm="1">
        <f t="array" aca="1" ref="C6" ca="1">SUM(LARGE(D6:N6,ROW(INDIRECT("1:8"))))</f>
        <v>712.72727272727275</v>
      </c>
      <c r="D6" s="14">
        <f>IFERROR(100*_xlfn.IFNA(VLOOKUP($B6,KviZDarije1!$A$1:$N$1000, 9, 0), 0)/'TOP SCORES'!B$8,0)</f>
        <v>90</v>
      </c>
      <c r="E6" s="14">
        <f>IFERROR(100*_xlfn.IFNA(VLOOKUP($B6,KviZDarije2!$A$1:$N$1000, 9, 0), 0)/'TOP SCORES'!C$8,0)</f>
        <v>80</v>
      </c>
      <c r="F6" s="14">
        <f>IFERROR(100*_xlfn.IFNA(VLOOKUP($B6,KviZDarije3!$A$1:$N$1000, 9, 0), 0)/'TOP SCORES'!D$8,0)</f>
        <v>90.909090909090907</v>
      </c>
      <c r="G6" s="14">
        <f>IFERROR(100*_xlfn.IFNA(VLOOKUP($B6,KviZDarije4!$A$1:$N$1000, 9, 0), 0)/'TOP SCORES'!E$8,0)</f>
        <v>90</v>
      </c>
      <c r="H6" s="14">
        <f>IFERROR(100*_xlfn.IFNA(VLOOKUP($B6,KviZDarije5!$A$1:$N$1000, 9, 0), 0)/'TOP SCORES'!F$8,0)</f>
        <v>80</v>
      </c>
      <c r="I6" s="14">
        <f>IFERROR(100*_xlfn.IFNA(VLOOKUP($B6,KviZDarije6!$A$1:$N$1000, 9, 0), 0)/'TOP SCORES'!G$8,0)</f>
        <v>100</v>
      </c>
      <c r="J6" s="14">
        <f>IFERROR(100*_xlfn.IFNA(VLOOKUP($B6,KviZDarije7!$A$1:$N$999, 9, 0), 0)/'TOP SCORES'!H$8,0)</f>
        <v>71.428571428571431</v>
      </c>
      <c r="K6" s="14">
        <f>IFERROR(100*_xlfn.IFNA(VLOOKUP($B6,KviZDarije8!$A$1:$N$1000, 9, 0), 0)/'TOP SCORES'!I$8,0)</f>
        <v>72.727272727272734</v>
      </c>
      <c r="L6" s="14">
        <f>IFERROR(100*_xlfn.IFNA(VLOOKUP($B6,KviZDarije9!$A$1:$N$1000, 9, 0), 0)/'TOP SCORES'!J$8,0)</f>
        <v>72.727272727272734</v>
      </c>
      <c r="M6" s="14">
        <f>IFERROR(100*_xlfn.IFNA(VLOOKUP($B6,KviZDarije10!$A$1:$N$1000, 9, 0), 0)/'TOP SCORES'!K$8,0)</f>
        <v>81.818181818181813</v>
      </c>
      <c r="N6" s="14">
        <f>IFERROR(100*_xlfn.IFNA(VLOOKUP($B6,KviZDarije11!$A$1:$N$1000, 9, 0), 0)/'TOP SCORES'!L$8,0)</f>
        <v>100</v>
      </c>
    </row>
    <row r="7" spans="1:15">
      <c r="A7" s="17">
        <f t="shared" ca="1" si="0"/>
        <v>6</v>
      </c>
      <c r="B7" s="12" t="s">
        <v>74</v>
      </c>
      <c r="C7" s="15" cm="1">
        <f t="array" aca="1" ref="C7" ca="1">SUM(LARGE(D7:N7,ROW(INDIRECT("1:8"))))</f>
        <v>710.50505050505058</v>
      </c>
      <c r="D7" s="14">
        <f>IFERROR(100*_xlfn.IFNA(VLOOKUP($B7,KviZDarije1!$A$1:$N$1000, 9, 0), 0)/'TOP SCORES'!B$8,0)</f>
        <v>90</v>
      </c>
      <c r="E7" s="14">
        <f>IFERROR(100*_xlfn.IFNA(VLOOKUP($B7,KviZDarije2!$A$1:$N$1000, 9, 0), 0)/'TOP SCORES'!C$8,0)</f>
        <v>90</v>
      </c>
      <c r="F7" s="14">
        <f>IFERROR(100*_xlfn.IFNA(VLOOKUP($B7,KviZDarije3!$A$1:$N$1000, 9, 0), 0)/'TOP SCORES'!D$8,0)</f>
        <v>90.909090909090907</v>
      </c>
      <c r="G7" s="14">
        <f>IFERROR(100*_xlfn.IFNA(VLOOKUP($B7,KviZDarije4!$A$1:$N$1000, 9, 0), 0)/'TOP SCORES'!E$8,0)</f>
        <v>80</v>
      </c>
      <c r="H7" s="14">
        <f>IFERROR(100*_xlfn.IFNA(VLOOKUP($B7,KviZDarije5!$A$1:$N$1000, 9, 0), 0)/'TOP SCORES'!F$8,0)</f>
        <v>70</v>
      </c>
      <c r="I7" s="14">
        <f>IFERROR(100*_xlfn.IFNA(VLOOKUP($B7,KviZDarije6!$A$1:$N$1000, 9, 0), 0)/'TOP SCORES'!G$8,0)</f>
        <v>77.777777777777771</v>
      </c>
      <c r="J7" s="14">
        <f>IFERROR(100*_xlfn.IFNA(VLOOKUP($B7,KviZDarije7!$A$1:$N$999, 9, 0), 0)/'TOP SCORES'!H$8,0)</f>
        <v>100</v>
      </c>
      <c r="K7" s="14">
        <f>IFERROR(100*_xlfn.IFNA(VLOOKUP($B7,KviZDarije8!$A$1:$N$1000, 9, 0), 0)/'TOP SCORES'!I$8,0)</f>
        <v>0</v>
      </c>
      <c r="L7" s="14">
        <f>IFERROR(100*_xlfn.IFNA(VLOOKUP($B7,KviZDarije9!$A$1:$N$1000, 9, 0), 0)/'TOP SCORES'!J$8,0)</f>
        <v>72.727272727272734</v>
      </c>
      <c r="M7" s="14">
        <f>IFERROR(100*_xlfn.IFNA(VLOOKUP($B7,KviZDarije10!$A$1:$N$1000, 9, 0), 0)/'TOP SCORES'!K$8,0)</f>
        <v>81.818181818181813</v>
      </c>
      <c r="N7" s="14">
        <f>IFERROR(100*_xlfn.IFNA(VLOOKUP($B7,KviZDarije11!$A$1:$N$1000, 9, 0), 0)/'TOP SCORES'!L$8,0)</f>
        <v>100</v>
      </c>
    </row>
    <row r="8" spans="1:15">
      <c r="A8" s="17">
        <f t="shared" ca="1" si="0"/>
        <v>7</v>
      </c>
      <c r="B8" s="34" t="s">
        <v>38</v>
      </c>
      <c r="C8" s="15" cm="1">
        <f t="array" aca="1" ref="C8" ca="1">SUM(LARGE(D8:N8,ROW(INDIRECT("1:8"))))</f>
        <v>683.43434343434342</v>
      </c>
      <c r="D8" s="14">
        <f>IFERROR(100*_xlfn.IFNA(VLOOKUP($B8,KviZDarije1!$A$1:$N$1000, 9, 0), 0)/'TOP SCORES'!B$8,0)</f>
        <v>80</v>
      </c>
      <c r="E8" s="14">
        <f>IFERROR(100*_xlfn.IFNA(VLOOKUP($B8,KviZDarije2!$A$1:$N$1000, 9, 0), 0)/'TOP SCORES'!C$8,0)</f>
        <v>80</v>
      </c>
      <c r="F8" s="14">
        <f>IFERROR(100*_xlfn.IFNA(VLOOKUP($B8,KviZDarije3!$A$1:$N$1000, 9, 0), 0)/'TOP SCORES'!D$8,0)</f>
        <v>81.818181818181813</v>
      </c>
      <c r="G8" s="14">
        <f>IFERROR(100*_xlfn.IFNA(VLOOKUP($B8,KviZDarije4!$A$1:$N$1000, 9, 0), 0)/'TOP SCORES'!E$8,0)</f>
        <v>80</v>
      </c>
      <c r="H8" s="14">
        <f>IFERROR(100*_xlfn.IFNA(VLOOKUP($B8,KviZDarije5!$A$1:$N$1000, 9, 0), 0)/'TOP SCORES'!F$8,0)</f>
        <v>70</v>
      </c>
      <c r="I8" s="14">
        <f>IFERROR(100*_xlfn.IFNA(VLOOKUP($B8,KviZDarije6!$A$1:$N$1000, 9, 0), 0)/'TOP SCORES'!G$8,0)</f>
        <v>88.888888888888886</v>
      </c>
      <c r="J8" s="14">
        <f>IFERROR(100*_xlfn.IFNA(VLOOKUP($B8,KviZDarije7!$A$1:$N$999, 9, 0), 0)/'TOP SCORES'!H$8,0)</f>
        <v>57.142857142857146</v>
      </c>
      <c r="K8" s="14">
        <f>IFERROR(100*_xlfn.IFNA(VLOOKUP($B8,KviZDarije8!$A$1:$N$1000, 9, 0), 0)/'TOP SCORES'!I$8,0)</f>
        <v>90.909090909090907</v>
      </c>
      <c r="L8" s="14">
        <f>IFERROR(100*_xlfn.IFNA(VLOOKUP($B8,KviZDarije9!$A$1:$N$1000, 9, 0), 0)/'TOP SCORES'!J$8,0)</f>
        <v>81.818181818181813</v>
      </c>
      <c r="M8" s="14">
        <f>IFERROR(100*_xlfn.IFNA(VLOOKUP($B8,KviZDarije10!$A$1:$N$1000, 9, 0), 0)/'TOP SCORES'!K$8,0)</f>
        <v>63.636363636363633</v>
      </c>
      <c r="N8" s="14">
        <f>IFERROR(100*_xlfn.IFNA(VLOOKUP($B8,KviZDarije11!$A$1:$N$1000, 9, 0), 0)/'TOP SCORES'!L$8,0)</f>
        <v>100</v>
      </c>
    </row>
    <row r="9" spans="1:15">
      <c r="A9" s="17">
        <f t="shared" ca="1" si="0"/>
        <v>8</v>
      </c>
      <c r="B9" s="12" t="s">
        <v>87</v>
      </c>
      <c r="C9" s="15" cm="1">
        <f t="array" aca="1" ref="C9" ca="1">SUM(LARGE(D9:N9,ROW(INDIRECT("1:8"))))</f>
        <v>652.07792207792204</v>
      </c>
      <c r="D9" s="14">
        <f>IFERROR(100*_xlfn.IFNA(VLOOKUP($B9,KviZDarije1!$A$1:$N$1000, 9, 0), 0)/'TOP SCORES'!B$8,0)</f>
        <v>70</v>
      </c>
      <c r="E9" s="14">
        <f>IFERROR(100*_xlfn.IFNA(VLOOKUP($B9,KviZDarije2!$A$1:$N$1000, 9, 0), 0)/'TOP SCORES'!C$8,0)</f>
        <v>70</v>
      </c>
      <c r="F9" s="14">
        <f>IFERROR(100*_xlfn.IFNA(VLOOKUP($B9,KviZDarije3!$A$1:$N$1000, 9, 0), 0)/'TOP SCORES'!D$8,0)</f>
        <v>81.818181818181813</v>
      </c>
      <c r="G9" s="14">
        <f>IFERROR(100*_xlfn.IFNA(VLOOKUP($B9,KviZDarije4!$A$1:$N$1000, 9, 0), 0)/'TOP SCORES'!E$8,0)</f>
        <v>80</v>
      </c>
      <c r="H9" s="14">
        <f>IFERROR(100*_xlfn.IFNA(VLOOKUP($B9,KviZDarije5!$A$1:$N$1000, 9, 0), 0)/'TOP SCORES'!F$8,0)</f>
        <v>100</v>
      </c>
      <c r="I9" s="14">
        <f>IFERROR(100*_xlfn.IFNA(VLOOKUP($B9,KviZDarije6!$A$1:$N$1000, 9, 0), 0)/'TOP SCORES'!G$8,0)</f>
        <v>0</v>
      </c>
      <c r="J9" s="14">
        <f>IFERROR(100*_xlfn.IFNA(VLOOKUP($B9,KviZDarije7!$A$1:$N$999, 9, 0), 0)/'TOP SCORES'!H$8,0)</f>
        <v>85.714285714285708</v>
      </c>
      <c r="K9" s="14">
        <f>IFERROR(100*_xlfn.IFNA(VLOOKUP($B9,KviZDarije8!$A$1:$N$1000, 9, 0), 0)/'TOP SCORES'!I$8,0)</f>
        <v>63.636363636363633</v>
      </c>
      <c r="L9" s="14">
        <f>IFERROR(100*_xlfn.IFNA(VLOOKUP($B9,KviZDarije9!$A$1:$N$1000, 9, 0), 0)/'TOP SCORES'!J$8,0)</f>
        <v>81.818181818181813</v>
      </c>
      <c r="M9" s="14">
        <f>IFERROR(100*_xlfn.IFNA(VLOOKUP($B9,KviZDarije10!$A$1:$N$1000, 9, 0), 0)/'TOP SCORES'!K$8,0)</f>
        <v>72.727272727272734</v>
      </c>
      <c r="N9" s="14">
        <f>IFERROR(100*_xlfn.IFNA(VLOOKUP($B9,KviZDarije11!$A$1:$N$1000, 9, 0), 0)/'TOP SCORES'!L$8,0)</f>
        <v>80</v>
      </c>
    </row>
    <row r="10" spans="1:15">
      <c r="A10" s="17">
        <f t="shared" ca="1" si="0"/>
        <v>9</v>
      </c>
      <c r="B10" s="12" t="s">
        <v>103</v>
      </c>
      <c r="C10" s="15" cm="1">
        <f t="array" aca="1" ref="C10" ca="1">SUM(LARGE(D10:N10,ROW(INDIRECT("1:8"))))</f>
        <v>637.97979797979804</v>
      </c>
      <c r="D10" s="14">
        <f>IFERROR(100*_xlfn.IFNA(VLOOKUP($B10,KviZDarije1!$A$1:$N$1000, 9, 0), 0)/'TOP SCORES'!B$8,0)</f>
        <v>50</v>
      </c>
      <c r="E10" s="14">
        <f>IFERROR(100*_xlfn.IFNA(VLOOKUP($B10,KviZDarije2!$A$1:$N$1000, 9, 0), 0)/'TOP SCORES'!C$8,0)</f>
        <v>60</v>
      </c>
      <c r="F10" s="14">
        <f>IFERROR(100*_xlfn.IFNA(VLOOKUP($B10,KviZDarije3!$A$1:$N$1000, 9, 0), 0)/'TOP SCORES'!D$8,0)</f>
        <v>63.636363636363633</v>
      </c>
      <c r="G10" s="14">
        <f>IFERROR(100*_xlfn.IFNA(VLOOKUP($B10,KviZDarije4!$A$1:$N$1000, 9, 0), 0)/'TOP SCORES'!E$8,0)</f>
        <v>20</v>
      </c>
      <c r="H10" s="14">
        <f>IFERROR(100*_xlfn.IFNA(VLOOKUP($B10,KviZDarije5!$A$1:$N$1000, 9, 0), 0)/'TOP SCORES'!F$8,0)</f>
        <v>80</v>
      </c>
      <c r="I10" s="14">
        <f>IFERROR(100*_xlfn.IFNA(VLOOKUP($B10,KviZDarije6!$A$1:$N$1000, 9, 0), 0)/'TOP SCORES'!G$8,0)</f>
        <v>88.888888888888886</v>
      </c>
      <c r="J10" s="14">
        <f>IFERROR(100*_xlfn.IFNA(VLOOKUP($B10,KviZDarije7!$A$1:$N$999, 9, 0), 0)/'TOP SCORES'!H$8,0)</f>
        <v>100</v>
      </c>
      <c r="K10" s="14">
        <f>IFERROR(100*_xlfn.IFNA(VLOOKUP($B10,KviZDarije8!$A$1:$N$1000, 9, 0), 0)/'TOP SCORES'!I$8,0)</f>
        <v>63.636363636363633</v>
      </c>
      <c r="L10" s="14">
        <f>IFERROR(100*_xlfn.IFNA(VLOOKUP($B10,KviZDarije9!$A$1:$N$1000, 9, 0), 0)/'TOP SCORES'!J$8,0)</f>
        <v>45.454545454545453</v>
      </c>
      <c r="M10" s="14">
        <f>IFERROR(100*_xlfn.IFNA(VLOOKUP($B10,KviZDarije10!$A$1:$N$1000, 9, 0), 0)/'TOP SCORES'!K$8,0)</f>
        <v>81.818181818181813</v>
      </c>
      <c r="N10" s="14">
        <f>IFERROR(100*_xlfn.IFNA(VLOOKUP($B10,KviZDarije11!$A$1:$N$1000, 9, 0), 0)/'TOP SCORES'!L$8,0)</f>
        <v>100</v>
      </c>
    </row>
    <row r="11" spans="1:15">
      <c r="A11" s="17">
        <f t="shared" ca="1" si="0"/>
        <v>10</v>
      </c>
      <c r="B11" s="12" t="s">
        <v>27</v>
      </c>
      <c r="C11" s="15" cm="1">
        <f t="array" aca="1" ref="C11" ca="1">SUM(LARGE(D11:N11,ROW(INDIRECT("1:8"))))</f>
        <v>637.79220779220782</v>
      </c>
      <c r="D11" s="14">
        <f>IFERROR(100*_xlfn.IFNA(VLOOKUP($B11,KviZDarije1!$A$1:$N$1000, 9, 0), 0)/'TOP SCORES'!B$8,0)</f>
        <v>70</v>
      </c>
      <c r="E11" s="14">
        <f>IFERROR(100*_xlfn.IFNA(VLOOKUP($B11,KviZDarije2!$A$1:$N$1000, 9, 0), 0)/'TOP SCORES'!C$8,0)</f>
        <v>90</v>
      </c>
      <c r="F11" s="14">
        <f>IFERROR(100*_xlfn.IFNA(VLOOKUP($B11,KviZDarije3!$A$1:$N$1000, 9, 0), 0)/'TOP SCORES'!D$8,0)</f>
        <v>81.818181818181813</v>
      </c>
      <c r="G11" s="14">
        <f>IFERROR(100*_xlfn.IFNA(VLOOKUP($B11,KviZDarije4!$A$1:$N$1000, 9, 0), 0)/'TOP SCORES'!E$8,0)</f>
        <v>80</v>
      </c>
      <c r="H11" s="14">
        <f>IFERROR(100*_xlfn.IFNA(VLOOKUP($B11,KviZDarije5!$A$1:$N$1000, 9, 0), 0)/'TOP SCORES'!F$8,0)</f>
        <v>90</v>
      </c>
      <c r="I11" s="14">
        <f>IFERROR(100*_xlfn.IFNA(VLOOKUP($B11,KviZDarije6!$A$1:$N$1000, 9, 0), 0)/'TOP SCORES'!G$8,0)</f>
        <v>66.666666666666671</v>
      </c>
      <c r="J11" s="14">
        <f>IFERROR(100*_xlfn.IFNA(VLOOKUP($B11,KviZDarije7!$A$1:$N$999, 9, 0), 0)/'TOP SCORES'!H$8,0)</f>
        <v>71.428571428571431</v>
      </c>
      <c r="K11" s="14">
        <f>IFERROR(100*_xlfn.IFNA(VLOOKUP($B11,KviZDarije8!$A$1:$N$1000, 9, 0), 0)/'TOP SCORES'!I$8,0)</f>
        <v>72.727272727272734</v>
      </c>
      <c r="L11" s="14">
        <f>IFERROR(100*_xlfn.IFNA(VLOOKUP($B11,KviZDarije9!$A$1:$N$1000, 9, 0), 0)/'TOP SCORES'!J$8,0)</f>
        <v>0</v>
      </c>
      <c r="M11" s="14">
        <f>IFERROR(100*_xlfn.IFNA(VLOOKUP($B11,KviZDarije10!$A$1:$N$1000, 9, 0), 0)/'TOP SCORES'!K$8,0)</f>
        <v>81.818181818181813</v>
      </c>
      <c r="N11" s="14">
        <f>IFERROR(100*_xlfn.IFNA(VLOOKUP($B11,KviZDarije11!$A$1:$N$1000, 9, 0), 0)/'TOP SCORES'!L$8,0)</f>
        <v>0</v>
      </c>
    </row>
    <row r="12" spans="1:15">
      <c r="A12" s="17">
        <f t="shared" ca="1" si="0"/>
        <v>11</v>
      </c>
      <c r="B12" s="33" t="s">
        <v>9</v>
      </c>
      <c r="C12" s="15" cm="1">
        <f t="array" aca="1" ref="C12" ca="1">SUM(LARGE(D12:N12,ROW(INDIRECT("1:8"))))</f>
        <v>628.7012987012987</v>
      </c>
      <c r="D12" s="14">
        <f>IFERROR(100*_xlfn.IFNA(VLOOKUP($B12,KviZDarije1!$A$1:$N$1000, 9, 0), 0)/'TOP SCORES'!B$8,0)</f>
        <v>70</v>
      </c>
      <c r="E12" s="14">
        <f>IFERROR(100*_xlfn.IFNA(VLOOKUP($B12,KviZDarije2!$A$1:$N$1000, 9, 0), 0)/'TOP SCORES'!C$8,0)</f>
        <v>80</v>
      </c>
      <c r="F12" s="14">
        <f>IFERROR(100*_xlfn.IFNA(VLOOKUP($B12,KviZDarije3!$A$1:$N$1000, 9, 0), 0)/'TOP SCORES'!D$8,0)</f>
        <v>81.818181818181813</v>
      </c>
      <c r="G12" s="14">
        <f>IFERROR(100*_xlfn.IFNA(VLOOKUP($B12,KviZDarije4!$A$1:$N$1000, 9, 0), 0)/'TOP SCORES'!E$8,0)</f>
        <v>80</v>
      </c>
      <c r="H12" s="14">
        <f>IFERROR(100*_xlfn.IFNA(VLOOKUP($B12,KviZDarije5!$A$1:$N$1000, 9, 0), 0)/'TOP SCORES'!F$8,0)</f>
        <v>80</v>
      </c>
      <c r="I12" s="14">
        <f>IFERROR(100*_xlfn.IFNA(VLOOKUP($B12,KviZDarije6!$A$1:$N$1000, 9, 0), 0)/'TOP SCORES'!G$8,0)</f>
        <v>66.666666666666671</v>
      </c>
      <c r="J12" s="14">
        <f>IFERROR(100*_xlfn.IFNA(VLOOKUP($B12,KviZDarije7!$A$1:$N$999, 9, 0), 0)/'TOP SCORES'!H$8,0)</f>
        <v>71.428571428571431</v>
      </c>
      <c r="K12" s="14">
        <f>IFERROR(100*_xlfn.IFNA(VLOOKUP($B12,KviZDarije8!$A$1:$N$1000, 9, 0), 0)/'TOP SCORES'!I$8,0)</f>
        <v>0</v>
      </c>
      <c r="L12" s="14">
        <f>IFERROR(100*_xlfn.IFNA(VLOOKUP($B12,KviZDarije9!$A$1:$N$1000, 9, 0), 0)/'TOP SCORES'!J$8,0)</f>
        <v>72.727272727272734</v>
      </c>
      <c r="M12" s="14">
        <f>IFERROR(100*_xlfn.IFNA(VLOOKUP($B12,KviZDarije10!$A$1:$N$1000, 9, 0), 0)/'TOP SCORES'!K$8,0)</f>
        <v>72.727272727272734</v>
      </c>
      <c r="N12" s="14">
        <f>IFERROR(100*_xlfn.IFNA(VLOOKUP($B12,KviZDarije11!$A$1:$N$1000, 9, 0), 0)/'TOP SCORES'!L$8,0)</f>
        <v>90</v>
      </c>
    </row>
    <row r="13" spans="1:15">
      <c r="A13" s="17">
        <f t="shared" ca="1" si="0"/>
        <v>12</v>
      </c>
      <c r="B13" s="12" t="s">
        <v>160</v>
      </c>
      <c r="C13" s="15" cm="1">
        <f t="array" aca="1" ref="C13" ca="1">SUM(LARGE(D13:N13,ROW(INDIRECT("1:8"))))</f>
        <v>626.36363636363637</v>
      </c>
      <c r="D13" s="14">
        <f>IFERROR(100*_xlfn.IFNA(VLOOKUP($B13,KviZDarije1!$A$1:$N$1000, 9, 0), 0)/'TOP SCORES'!B$8,0)</f>
        <v>70</v>
      </c>
      <c r="E13" s="14">
        <f>IFERROR(100*_xlfn.IFNA(VLOOKUP($B13,KviZDarije2!$A$1:$N$1000, 9, 0), 0)/'TOP SCORES'!C$8,0)</f>
        <v>80</v>
      </c>
      <c r="F13" s="14">
        <f>IFERROR(100*_xlfn.IFNA(VLOOKUP($B13,KviZDarije3!$A$1:$N$1000, 9, 0), 0)/'TOP SCORES'!D$8,0)</f>
        <v>63.636363636363633</v>
      </c>
      <c r="G13" s="14">
        <f>IFERROR(100*_xlfn.IFNA(VLOOKUP($B13,KviZDarije4!$A$1:$N$1000, 9, 0), 0)/'TOP SCORES'!E$8,0)</f>
        <v>80</v>
      </c>
      <c r="H13" s="14">
        <f>IFERROR(100*_xlfn.IFNA(VLOOKUP($B13,KviZDarije5!$A$1:$N$1000, 9, 0), 0)/'TOP SCORES'!F$8,0)</f>
        <v>60</v>
      </c>
      <c r="I13" s="14">
        <f>IFERROR(100*_xlfn.IFNA(VLOOKUP($B13,KviZDarije6!$A$1:$N$1000, 9, 0), 0)/'TOP SCORES'!G$8,0)</f>
        <v>55.555555555555557</v>
      </c>
      <c r="J13" s="14">
        <f>IFERROR(100*_xlfn.IFNA(VLOOKUP($B13,KviZDarije7!$A$1:$N$999, 9, 0), 0)/'TOP SCORES'!H$8,0)</f>
        <v>57.142857142857146</v>
      </c>
      <c r="K13" s="14">
        <f>IFERROR(100*_xlfn.IFNA(VLOOKUP($B13,KviZDarije8!$A$1:$N$1000, 9, 0), 0)/'TOP SCORES'!I$8,0)</f>
        <v>54.545454545454547</v>
      </c>
      <c r="L13" s="14">
        <f>IFERROR(100*_xlfn.IFNA(VLOOKUP($B13,KviZDarije9!$A$1:$N$1000, 9, 0), 0)/'TOP SCORES'!J$8,0)</f>
        <v>81.818181818181813</v>
      </c>
      <c r="M13" s="14">
        <f>IFERROR(100*_xlfn.IFNA(VLOOKUP($B13,KviZDarije10!$A$1:$N$1000, 9, 0), 0)/'TOP SCORES'!K$8,0)</f>
        <v>90.909090909090907</v>
      </c>
      <c r="N13" s="14">
        <f>IFERROR(100*_xlfn.IFNA(VLOOKUP($B13,KviZDarije11!$A$1:$N$1000, 9, 0), 0)/'TOP SCORES'!L$8,0)</f>
        <v>100</v>
      </c>
    </row>
    <row r="14" spans="1:15">
      <c r="A14" s="17">
        <f t="shared" ca="1" si="0"/>
        <v>13</v>
      </c>
      <c r="B14" s="12" t="s">
        <v>189</v>
      </c>
      <c r="C14" s="15" cm="1">
        <f t="array" aca="1" ref="C14" ca="1">SUM(LARGE(D14:N14,ROW(INDIRECT("1:8"))))</f>
        <v>624.84848484848487</v>
      </c>
      <c r="D14" s="14">
        <f>IFERROR(100*_xlfn.IFNA(VLOOKUP($B14,KviZDarije1!$A$1:$N$1000, 9, 0), 0)/'TOP SCORES'!B$8,0)</f>
        <v>60</v>
      </c>
      <c r="E14" s="14">
        <f>IFERROR(100*_xlfn.IFNA(VLOOKUP($B14,KviZDarije2!$A$1:$N$1000, 9, 0), 0)/'TOP SCORES'!C$8,0)</f>
        <v>90</v>
      </c>
      <c r="F14" s="14">
        <f>IFERROR(100*_xlfn.IFNA(VLOOKUP($B14,KviZDarije3!$A$1:$N$1000, 9, 0), 0)/'TOP SCORES'!D$8,0)</f>
        <v>54.545454545454547</v>
      </c>
      <c r="G14" s="14">
        <f>IFERROR(100*_xlfn.IFNA(VLOOKUP($B14,KviZDarije4!$A$1:$N$1000, 9, 0), 0)/'TOP SCORES'!E$8,0)</f>
        <v>80</v>
      </c>
      <c r="H14" s="14">
        <f>IFERROR(100*_xlfn.IFNA(VLOOKUP($B14,KviZDarije5!$A$1:$N$1000, 9, 0), 0)/'TOP SCORES'!F$8,0)</f>
        <v>80</v>
      </c>
      <c r="I14" s="14">
        <f>IFERROR(100*_xlfn.IFNA(VLOOKUP($B14,KviZDarije6!$A$1:$N$1000, 9, 0), 0)/'TOP SCORES'!G$8,0)</f>
        <v>66.666666666666671</v>
      </c>
      <c r="J14" s="14">
        <f>IFERROR(100*_xlfn.IFNA(VLOOKUP($B14,KviZDarije7!$A$1:$N$999, 9, 0), 0)/'TOP SCORES'!H$8,0)</f>
        <v>42.857142857142854</v>
      </c>
      <c r="K14" s="14">
        <f>IFERROR(100*_xlfn.IFNA(VLOOKUP($B14,KviZDarije8!$A$1:$N$1000, 9, 0), 0)/'TOP SCORES'!I$8,0)</f>
        <v>72.727272727272734</v>
      </c>
      <c r="L14" s="14">
        <f>IFERROR(100*_xlfn.IFNA(VLOOKUP($B14,KviZDarije9!$A$1:$N$1000, 9, 0), 0)/'TOP SCORES'!J$8,0)</f>
        <v>63.636363636363633</v>
      </c>
      <c r="M14" s="14">
        <f>IFERROR(100*_xlfn.IFNA(VLOOKUP($B14,KviZDarije10!$A$1:$N$1000, 9, 0), 0)/'TOP SCORES'!K$8,0)</f>
        <v>81.818181818181813</v>
      </c>
      <c r="N14" s="14">
        <f>IFERROR(100*_xlfn.IFNA(VLOOKUP($B14,KviZDarije11!$A$1:$N$1000, 9, 0), 0)/'TOP SCORES'!L$8,0)</f>
        <v>90</v>
      </c>
    </row>
    <row r="15" spans="1:15">
      <c r="A15" s="17">
        <f t="shared" ca="1" si="0"/>
        <v>14</v>
      </c>
      <c r="B15" s="12" t="s">
        <v>192</v>
      </c>
      <c r="C15" s="15" cm="1">
        <f t="array" aca="1" ref="C15" ca="1">SUM(LARGE(D15:N15,ROW(INDIRECT("1:8"))))</f>
        <v>622.78499278499282</v>
      </c>
      <c r="D15" s="14">
        <f>IFERROR(100*_xlfn.IFNA(VLOOKUP($B15,KviZDarije1!$A$1:$N$1000, 9, 0), 0)/'TOP SCORES'!B$8,0)</f>
        <v>50</v>
      </c>
      <c r="E15" s="14">
        <f>IFERROR(100*_xlfn.IFNA(VLOOKUP($B15,KviZDarije2!$A$1:$N$1000, 9, 0), 0)/'TOP SCORES'!C$8,0)</f>
        <v>80</v>
      </c>
      <c r="F15" s="14">
        <f>IFERROR(100*_xlfn.IFNA(VLOOKUP($B15,KviZDarije3!$A$1:$N$1000, 9, 0), 0)/'TOP SCORES'!D$8,0)</f>
        <v>81.818181818181813</v>
      </c>
      <c r="G15" s="14">
        <f>IFERROR(100*_xlfn.IFNA(VLOOKUP($B15,KviZDarije4!$A$1:$N$1000, 9, 0), 0)/'TOP SCORES'!E$8,0)</f>
        <v>80</v>
      </c>
      <c r="H15" s="14">
        <f>IFERROR(100*_xlfn.IFNA(VLOOKUP($B15,KviZDarije5!$A$1:$N$1000, 9, 0), 0)/'TOP SCORES'!F$8,0)</f>
        <v>50</v>
      </c>
      <c r="I15" s="14">
        <f>IFERROR(100*_xlfn.IFNA(VLOOKUP($B15,KviZDarije6!$A$1:$N$1000, 9, 0), 0)/'TOP SCORES'!G$8,0)</f>
        <v>88.888888888888886</v>
      </c>
      <c r="J15" s="14">
        <f>IFERROR(100*_xlfn.IFNA(VLOOKUP($B15,KviZDarije7!$A$1:$N$999, 9, 0), 0)/'TOP SCORES'!H$8,0)</f>
        <v>85.714285714285708</v>
      </c>
      <c r="K15" s="14">
        <f>IFERROR(100*_xlfn.IFNA(VLOOKUP($B15,KviZDarije8!$A$1:$N$1000, 9, 0), 0)/'TOP SCORES'!I$8,0)</f>
        <v>72.727272727272734</v>
      </c>
      <c r="L15" s="14">
        <f>IFERROR(100*_xlfn.IFNA(VLOOKUP($B15,KviZDarije9!$A$1:$N$1000, 9, 0), 0)/'TOP SCORES'!J$8,0)</f>
        <v>63.636363636363633</v>
      </c>
      <c r="M15" s="14">
        <f>IFERROR(100*_xlfn.IFNA(VLOOKUP($B15,KviZDarije10!$A$1:$N$1000, 9, 0), 0)/'TOP SCORES'!K$8,0)</f>
        <v>0</v>
      </c>
      <c r="N15" s="14">
        <f>IFERROR(100*_xlfn.IFNA(VLOOKUP($B15,KviZDarije11!$A$1:$N$1000, 9, 0), 0)/'TOP SCORES'!L$8,0)</f>
        <v>70</v>
      </c>
    </row>
    <row r="16" spans="1:15">
      <c r="A16" s="17">
        <f t="shared" ca="1" si="0"/>
        <v>15</v>
      </c>
      <c r="B16" s="33" t="s">
        <v>65</v>
      </c>
      <c r="C16" s="15" cm="1">
        <f t="array" aca="1" ref="C16" ca="1">SUM(LARGE(D16:N16,ROW(INDIRECT("1:8"))))</f>
        <v>619.40836940836948</v>
      </c>
      <c r="D16" s="14">
        <f>IFERROR(100*_xlfn.IFNA(VLOOKUP($B16,KviZDarije1!$A$1:$N$1000, 9, 0), 0)/'TOP SCORES'!B$8,0)</f>
        <v>60</v>
      </c>
      <c r="E16" s="14">
        <f>IFERROR(100*_xlfn.IFNA(VLOOKUP($B16,KviZDarije2!$A$1:$N$1000, 9, 0), 0)/'TOP SCORES'!C$8,0)</f>
        <v>60</v>
      </c>
      <c r="F16" s="14">
        <f>IFERROR(100*_xlfn.IFNA(VLOOKUP($B16,KviZDarije3!$A$1:$N$1000, 9, 0), 0)/'TOP SCORES'!D$8,0)</f>
        <v>72.727272727272734</v>
      </c>
      <c r="G16" s="14">
        <f>IFERROR(100*_xlfn.IFNA(VLOOKUP($B16,KviZDarije4!$A$1:$N$1000, 9, 0), 0)/'TOP SCORES'!E$8,0)</f>
        <v>70</v>
      </c>
      <c r="H16" s="14">
        <f>IFERROR(100*_xlfn.IFNA(VLOOKUP($B16,KviZDarije5!$A$1:$N$1000, 9, 0), 0)/'TOP SCORES'!F$8,0)</f>
        <v>80</v>
      </c>
      <c r="I16" s="14">
        <f>IFERROR(100*_xlfn.IFNA(VLOOKUP($B16,KviZDarije6!$A$1:$N$1000, 9, 0), 0)/'TOP SCORES'!G$8,0)</f>
        <v>88.888888888888886</v>
      </c>
      <c r="J16" s="14">
        <f>IFERROR(100*_xlfn.IFNA(VLOOKUP($B16,KviZDarije7!$A$1:$N$999, 9, 0), 0)/'TOP SCORES'!H$8,0)</f>
        <v>71.428571428571431</v>
      </c>
      <c r="K16" s="14">
        <f>IFERROR(100*_xlfn.IFNA(VLOOKUP($B16,KviZDarije8!$A$1:$N$1000, 9, 0), 0)/'TOP SCORES'!I$8,0)</f>
        <v>0</v>
      </c>
      <c r="L16" s="14">
        <f>IFERROR(100*_xlfn.IFNA(VLOOKUP($B16,KviZDarije9!$A$1:$N$1000, 9, 0), 0)/'TOP SCORES'!J$8,0)</f>
        <v>63.636363636363633</v>
      </c>
      <c r="M16" s="14">
        <f>IFERROR(100*_xlfn.IFNA(VLOOKUP($B16,KviZDarije10!$A$1:$N$1000, 9, 0), 0)/'TOP SCORES'!K$8,0)</f>
        <v>72.727272727272734</v>
      </c>
      <c r="N16" s="14">
        <f>IFERROR(100*_xlfn.IFNA(VLOOKUP($B16,KviZDarije11!$A$1:$N$1000, 9, 0), 0)/'TOP SCORES'!L$8,0)</f>
        <v>100</v>
      </c>
    </row>
    <row r="17" spans="1:14">
      <c r="A17" s="17">
        <f t="shared" ca="1" si="0"/>
        <v>16</v>
      </c>
      <c r="B17" s="8" t="s">
        <v>51</v>
      </c>
      <c r="C17" s="15" cm="1">
        <f t="array" aca="1" ref="C17" ca="1">SUM(LARGE(D17:N17,ROW(INDIRECT("1:8"))))</f>
        <v>616.86868686868684</v>
      </c>
      <c r="D17" s="14">
        <f>IFERROR(100*_xlfn.IFNA(VLOOKUP($B17,KviZDarije1!$A$1:$N$1000, 9, 0), 0)/'TOP SCORES'!B$8,0)</f>
        <v>60</v>
      </c>
      <c r="E17" s="14">
        <f>IFERROR(100*_xlfn.IFNA(VLOOKUP($B17,KviZDarije2!$A$1:$N$1000, 9, 0), 0)/'TOP SCORES'!C$8,0)</f>
        <v>80</v>
      </c>
      <c r="F17" s="14">
        <f>IFERROR(100*_xlfn.IFNA(VLOOKUP($B17,KviZDarije3!$A$1:$N$1000, 9, 0), 0)/'TOP SCORES'!D$8,0)</f>
        <v>72.727272727272734</v>
      </c>
      <c r="G17" s="14">
        <f>IFERROR(100*_xlfn.IFNA(VLOOKUP($B17,KviZDarije4!$A$1:$N$1000, 9, 0), 0)/'TOP SCORES'!E$8,0)</f>
        <v>80</v>
      </c>
      <c r="H17" s="14">
        <f>IFERROR(100*_xlfn.IFNA(VLOOKUP($B17,KviZDarije5!$A$1:$N$1000, 9, 0), 0)/'TOP SCORES'!F$8,0)</f>
        <v>80</v>
      </c>
      <c r="I17" s="14">
        <f>IFERROR(100*_xlfn.IFNA(VLOOKUP($B17,KviZDarije6!$A$1:$N$1000, 9, 0), 0)/'TOP SCORES'!G$8,0)</f>
        <v>77.777777777777771</v>
      </c>
      <c r="J17" s="14">
        <f>IFERROR(100*_xlfn.IFNA(VLOOKUP($B17,KviZDarije7!$A$1:$N$999, 9, 0), 0)/'TOP SCORES'!H$8,0)</f>
        <v>57.142857142857146</v>
      </c>
      <c r="K17" s="14">
        <f>IFERROR(100*_xlfn.IFNA(VLOOKUP($B17,KviZDarije8!$A$1:$N$1000, 9, 0), 0)/'TOP SCORES'!I$8,0)</f>
        <v>72.727272727272734</v>
      </c>
      <c r="L17" s="14">
        <f>IFERROR(100*_xlfn.IFNA(VLOOKUP($B17,KviZDarije9!$A$1:$N$1000, 9, 0), 0)/'TOP SCORES'!J$8,0)</f>
        <v>63.636363636363633</v>
      </c>
      <c r="M17" s="14">
        <f>IFERROR(100*_xlfn.IFNA(VLOOKUP($B17,KviZDarije10!$A$1:$N$1000, 9, 0), 0)/'TOP SCORES'!K$8,0)</f>
        <v>63.636363636363633</v>
      </c>
      <c r="N17" s="14">
        <f>IFERROR(100*_xlfn.IFNA(VLOOKUP($B17,KviZDarije11!$A$1:$N$1000, 9, 0), 0)/'TOP SCORES'!L$8,0)</f>
        <v>90</v>
      </c>
    </row>
    <row r="18" spans="1:14">
      <c r="A18" s="17">
        <f t="shared" ca="1" si="0"/>
        <v>17</v>
      </c>
      <c r="B18" s="8" t="s">
        <v>98</v>
      </c>
      <c r="C18" s="15" cm="1">
        <f t="array" aca="1" ref="C18" ca="1">SUM(LARGE(D18:N18,ROW(INDIRECT("1:8"))))</f>
        <v>615.95959595959596</v>
      </c>
      <c r="D18" s="14">
        <f>IFERROR(100*_xlfn.IFNA(VLOOKUP($B18,KviZDarije1!$A$1:$N$1000, 9, 0), 0)/'TOP SCORES'!B$8,0)</f>
        <v>40</v>
      </c>
      <c r="E18" s="14">
        <f>IFERROR(100*_xlfn.IFNA(VLOOKUP($B18,KviZDarije2!$A$1:$N$1000, 9, 0), 0)/'TOP SCORES'!C$8,0)</f>
        <v>80</v>
      </c>
      <c r="F18" s="14">
        <f>IFERROR(100*_xlfn.IFNA(VLOOKUP($B18,KviZDarije3!$A$1:$N$1000, 9, 0), 0)/'TOP SCORES'!D$8,0)</f>
        <v>72.727272727272734</v>
      </c>
      <c r="G18" s="14">
        <f>IFERROR(100*_xlfn.IFNA(VLOOKUP($B18,KviZDarije4!$A$1:$N$1000, 9, 0), 0)/'TOP SCORES'!E$8,0)</f>
        <v>80</v>
      </c>
      <c r="H18" s="14">
        <f>IFERROR(100*_xlfn.IFNA(VLOOKUP($B18,KviZDarije5!$A$1:$N$1000, 9, 0), 0)/'TOP SCORES'!F$8,0)</f>
        <v>70</v>
      </c>
      <c r="I18" s="14">
        <f>IFERROR(100*_xlfn.IFNA(VLOOKUP($B18,KviZDarije6!$A$1:$N$1000, 9, 0), 0)/'TOP SCORES'!G$8,0)</f>
        <v>77.777777777777771</v>
      </c>
      <c r="J18" s="14">
        <f>IFERROR(100*_xlfn.IFNA(VLOOKUP($B18,KviZDarije7!$A$1:$N$999, 9, 0), 0)/'TOP SCORES'!H$8,0)</f>
        <v>57.142857142857146</v>
      </c>
      <c r="K18" s="14">
        <f>IFERROR(100*_xlfn.IFNA(VLOOKUP($B18,KviZDarije8!$A$1:$N$1000, 9, 0), 0)/'TOP SCORES'!I$8,0)</f>
        <v>81.818181818181813</v>
      </c>
      <c r="L18" s="14">
        <f>IFERROR(100*_xlfn.IFNA(VLOOKUP($B18,KviZDarije9!$A$1:$N$1000, 9, 0), 0)/'TOP SCORES'!J$8,0)</f>
        <v>63.636363636363633</v>
      </c>
      <c r="M18" s="14">
        <f>IFERROR(100*_xlfn.IFNA(VLOOKUP($B18,KviZDarije10!$A$1:$N$1000, 9, 0), 0)/'TOP SCORES'!K$8,0)</f>
        <v>54.545454545454547</v>
      </c>
      <c r="N18" s="14">
        <f>IFERROR(100*_xlfn.IFNA(VLOOKUP($B18,KviZDarije11!$A$1:$N$1000, 9, 0), 0)/'TOP SCORES'!L$8,0)</f>
        <v>90</v>
      </c>
    </row>
    <row r="19" spans="1:14">
      <c r="A19" s="17">
        <f t="shared" ca="1" si="0"/>
        <v>18</v>
      </c>
      <c r="B19" s="8" t="s">
        <v>66</v>
      </c>
      <c r="C19" s="15" cm="1">
        <f t="array" aca="1" ref="C19" ca="1">SUM(LARGE(D19:N19,ROW(INDIRECT("1:8"))))</f>
        <v>609.59595959595958</v>
      </c>
      <c r="D19" s="14">
        <f>IFERROR(100*_xlfn.IFNA(VLOOKUP($B19,KviZDarije1!$A$1:$N$1000, 9, 0), 0)/'TOP SCORES'!B$8,0)</f>
        <v>50</v>
      </c>
      <c r="E19" s="14">
        <f>IFERROR(100*_xlfn.IFNA(VLOOKUP($B19,KviZDarije2!$A$1:$N$1000, 9, 0), 0)/'TOP SCORES'!C$8,0)</f>
        <v>90</v>
      </c>
      <c r="F19" s="14">
        <f>IFERROR(100*_xlfn.IFNA(VLOOKUP($B19,KviZDarije3!$A$1:$N$1000, 9, 0), 0)/'TOP SCORES'!D$8,0)</f>
        <v>63.636363636363633</v>
      </c>
      <c r="G19" s="14">
        <f>IFERROR(100*_xlfn.IFNA(VLOOKUP($B19,KviZDarije4!$A$1:$N$1000, 9, 0), 0)/'TOP SCORES'!E$8,0)</f>
        <v>0</v>
      </c>
      <c r="H19" s="14">
        <f>IFERROR(100*_xlfn.IFNA(VLOOKUP($B19,KviZDarije5!$A$1:$N$1000, 9, 0), 0)/'TOP SCORES'!F$8,0)</f>
        <v>80</v>
      </c>
      <c r="I19" s="14">
        <f>IFERROR(100*_xlfn.IFNA(VLOOKUP($B19,KviZDarije6!$A$1:$N$1000, 9, 0), 0)/'TOP SCORES'!G$8,0)</f>
        <v>77.777777777777771</v>
      </c>
      <c r="J19" s="14">
        <f>IFERROR(100*_xlfn.IFNA(VLOOKUP($B19,KviZDarije7!$A$1:$N$999, 9, 0), 0)/'TOP SCORES'!H$8,0)</f>
        <v>57.142857142857146</v>
      </c>
      <c r="K19" s="14">
        <f>IFERROR(100*_xlfn.IFNA(VLOOKUP($B19,KviZDarije8!$A$1:$N$1000, 9, 0), 0)/'TOP SCORES'!I$8,0)</f>
        <v>63.636363636363633</v>
      </c>
      <c r="L19" s="14">
        <f>IFERROR(100*_xlfn.IFNA(VLOOKUP($B19,KviZDarije9!$A$1:$N$1000, 9, 0), 0)/'TOP SCORES'!J$8,0)</f>
        <v>81.818181818181813</v>
      </c>
      <c r="M19" s="14">
        <f>IFERROR(100*_xlfn.IFNA(VLOOKUP($B19,KviZDarije10!$A$1:$N$1000, 9, 0), 0)/'TOP SCORES'!K$8,0)</f>
        <v>72.727272727272734</v>
      </c>
      <c r="N19" s="14">
        <f>IFERROR(100*_xlfn.IFNA(VLOOKUP($B19,KviZDarije11!$A$1:$N$1000, 9, 0), 0)/'TOP SCORES'!L$8,0)</f>
        <v>80</v>
      </c>
    </row>
    <row r="20" spans="1:14">
      <c r="A20" s="17">
        <f t="shared" ca="1" si="0"/>
        <v>19</v>
      </c>
      <c r="B20" s="8" t="s">
        <v>100</v>
      </c>
      <c r="C20" s="15" cm="1">
        <f t="array" aca="1" ref="C20" ca="1">SUM(LARGE(D20:N20,ROW(INDIRECT("1:8"))))</f>
        <v>609.20634920634927</v>
      </c>
      <c r="D20" s="14">
        <f>IFERROR(100*_xlfn.IFNA(VLOOKUP($B20,KviZDarije1!$A$1:$N$1000, 9, 0), 0)/'TOP SCORES'!B$8,0)</f>
        <v>60</v>
      </c>
      <c r="E20" s="14">
        <f>IFERROR(100*_xlfn.IFNA(VLOOKUP($B20,KviZDarije2!$A$1:$N$1000, 9, 0), 0)/'TOP SCORES'!C$8,0)</f>
        <v>70</v>
      </c>
      <c r="F20" s="14">
        <f>IFERROR(100*_xlfn.IFNA(VLOOKUP($B20,KviZDarije3!$A$1:$N$1000, 9, 0), 0)/'TOP SCORES'!D$8,0)</f>
        <v>72.727272727272734</v>
      </c>
      <c r="G20" s="14">
        <f>IFERROR(100*_xlfn.IFNA(VLOOKUP($B20,KviZDarije4!$A$1:$N$1000, 9, 0), 0)/'TOP SCORES'!E$8,0)</f>
        <v>60</v>
      </c>
      <c r="H20" s="14">
        <f>IFERROR(100*_xlfn.IFNA(VLOOKUP($B20,KviZDarije5!$A$1:$N$1000, 9, 0), 0)/'TOP SCORES'!F$8,0)</f>
        <v>80</v>
      </c>
      <c r="I20" s="14">
        <f>IFERROR(100*_xlfn.IFNA(VLOOKUP($B20,KviZDarije6!$A$1:$N$1000, 9, 0), 0)/'TOP SCORES'!G$8,0)</f>
        <v>77.777777777777771</v>
      </c>
      <c r="J20" s="14">
        <f>IFERROR(100*_xlfn.IFNA(VLOOKUP($B20,KviZDarije7!$A$1:$N$999, 9, 0), 0)/'TOP SCORES'!H$8,0)</f>
        <v>71.428571428571431</v>
      </c>
      <c r="K20" s="14">
        <f>IFERROR(100*_xlfn.IFNA(VLOOKUP($B20,KviZDarije8!$A$1:$N$1000, 9, 0), 0)/'TOP SCORES'!I$8,0)</f>
        <v>81.818181818181813</v>
      </c>
      <c r="L20" s="14">
        <f>IFERROR(100*_xlfn.IFNA(VLOOKUP($B20,KviZDarije9!$A$1:$N$1000, 9, 0), 0)/'TOP SCORES'!J$8,0)</f>
        <v>72.727272727272734</v>
      </c>
      <c r="M20" s="14">
        <f>IFERROR(100*_xlfn.IFNA(VLOOKUP($B20,KviZDarije10!$A$1:$N$1000, 9, 0), 0)/'TOP SCORES'!K$8,0)</f>
        <v>72.727272727272734</v>
      </c>
      <c r="N20" s="14">
        <f>IFERROR(100*_xlfn.IFNA(VLOOKUP($B20,KviZDarije11!$A$1:$N$1000, 9, 0), 0)/'TOP SCORES'!L$8,0)</f>
        <v>80</v>
      </c>
    </row>
    <row r="21" spans="1:14">
      <c r="A21" s="17">
        <f t="shared" ca="1" si="0"/>
        <v>20</v>
      </c>
      <c r="B21" s="12" t="s">
        <v>80</v>
      </c>
      <c r="C21" s="15" cm="1">
        <f t="array" aca="1" ref="C21" ca="1">SUM(LARGE(D21:N21,ROW(INDIRECT("1:8"))))</f>
        <v>597.07070707070704</v>
      </c>
      <c r="D21" s="14">
        <f>IFERROR(100*_xlfn.IFNA(VLOOKUP($B21,KviZDarije1!$A$1:$N$1000, 9, 0), 0)/'TOP SCORES'!B$8,0)</f>
        <v>60</v>
      </c>
      <c r="E21" s="14">
        <f>IFERROR(100*_xlfn.IFNA(VLOOKUP($B21,KviZDarije2!$A$1:$N$1000, 9, 0), 0)/'TOP SCORES'!C$8,0)</f>
        <v>90</v>
      </c>
      <c r="F21" s="14">
        <f>IFERROR(100*_xlfn.IFNA(VLOOKUP($B21,KviZDarije3!$A$1:$N$1000, 9, 0), 0)/'TOP SCORES'!D$8,0)</f>
        <v>72.727272727272734</v>
      </c>
      <c r="G21" s="14">
        <f>IFERROR(100*_xlfn.IFNA(VLOOKUP($B21,KviZDarije4!$A$1:$N$1000, 9, 0), 0)/'TOP SCORES'!E$8,0)</f>
        <v>70</v>
      </c>
      <c r="H21" s="14">
        <f>IFERROR(100*_xlfn.IFNA(VLOOKUP($B21,KviZDarije5!$A$1:$N$1000, 9, 0), 0)/'TOP SCORES'!F$8,0)</f>
        <v>70</v>
      </c>
      <c r="I21" s="14">
        <f>IFERROR(100*_xlfn.IFNA(VLOOKUP($B21,KviZDarije6!$A$1:$N$1000, 9, 0), 0)/'TOP SCORES'!G$8,0)</f>
        <v>88.888888888888886</v>
      </c>
      <c r="J21" s="14">
        <f>IFERROR(100*_xlfn.IFNA(VLOOKUP($B21,KviZDarije7!$A$1:$N$999, 9, 0), 0)/'TOP SCORES'!H$8,0)</f>
        <v>28.571428571428573</v>
      </c>
      <c r="K21" s="14">
        <f>IFERROR(100*_xlfn.IFNA(VLOOKUP($B21,KviZDarije8!$A$1:$N$1000, 9, 0), 0)/'TOP SCORES'!I$8,0)</f>
        <v>63.636363636363633</v>
      </c>
      <c r="L21" s="14">
        <f>IFERROR(100*_xlfn.IFNA(VLOOKUP($B21,KviZDarije9!$A$1:$N$1000, 9, 0), 0)/'TOP SCORES'!J$8,0)</f>
        <v>81.818181818181813</v>
      </c>
      <c r="M21" s="14">
        <f>IFERROR(100*_xlfn.IFNA(VLOOKUP($B21,KviZDarije10!$A$1:$N$1000, 9, 0), 0)/'TOP SCORES'!K$8,0)</f>
        <v>45.454545454545453</v>
      </c>
      <c r="N21" s="14">
        <f>IFERROR(100*_xlfn.IFNA(VLOOKUP($B21,KviZDarije11!$A$1:$N$1000, 9, 0), 0)/'TOP SCORES'!L$8,0)</f>
        <v>60</v>
      </c>
    </row>
    <row r="22" spans="1:14">
      <c r="A22" s="17">
        <f t="shared" ca="1" si="0"/>
        <v>21</v>
      </c>
      <c r="B22" s="12" t="s">
        <v>39</v>
      </c>
      <c r="C22" s="15" cm="1">
        <f t="array" aca="1" ref="C22" ca="1">SUM(LARGE(D22:N22,ROW(INDIRECT("1:8"))))</f>
        <v>595.05050505050508</v>
      </c>
      <c r="D22" s="14">
        <f>IFERROR(100*_xlfn.IFNA(VLOOKUP($B22,KviZDarije1!$A$1:$N$1000, 9, 0), 0)/'TOP SCORES'!B$8,0)</f>
        <v>60</v>
      </c>
      <c r="E22" s="14">
        <f>IFERROR(100*_xlfn.IFNA(VLOOKUP($B22,KviZDarije2!$A$1:$N$1000, 9, 0), 0)/'TOP SCORES'!C$8,0)</f>
        <v>60</v>
      </c>
      <c r="F22" s="14">
        <f>IFERROR(100*_xlfn.IFNA(VLOOKUP($B22,KviZDarije3!$A$1:$N$1000, 9, 0), 0)/'TOP SCORES'!D$8,0)</f>
        <v>72.727272727272734</v>
      </c>
      <c r="G22" s="14">
        <f>IFERROR(100*_xlfn.IFNA(VLOOKUP($B22,KviZDarije4!$A$1:$N$1000, 9, 0), 0)/'TOP SCORES'!E$8,0)</f>
        <v>0</v>
      </c>
      <c r="H22" s="14">
        <f>IFERROR(100*_xlfn.IFNA(VLOOKUP($B22,KviZDarije5!$A$1:$N$1000, 9, 0), 0)/'TOP SCORES'!F$8,0)</f>
        <v>0</v>
      </c>
      <c r="I22" s="14">
        <f>IFERROR(100*_xlfn.IFNA(VLOOKUP($B22,KviZDarije6!$A$1:$N$1000, 9, 0), 0)/'TOP SCORES'!G$8,0)</f>
        <v>77.777777777777771</v>
      </c>
      <c r="J22" s="14">
        <f>IFERROR(100*_xlfn.IFNA(VLOOKUP($B22,KviZDarije7!$A$1:$N$999, 9, 0), 0)/'TOP SCORES'!H$8,0)</f>
        <v>42.857142857142854</v>
      </c>
      <c r="K22" s="14">
        <f>IFERROR(100*_xlfn.IFNA(VLOOKUP($B22,KviZDarije8!$A$1:$N$1000, 9, 0), 0)/'TOP SCORES'!I$8,0)</f>
        <v>81.818181818181813</v>
      </c>
      <c r="L22" s="14">
        <f>IFERROR(100*_xlfn.IFNA(VLOOKUP($B22,KviZDarije9!$A$1:$N$1000, 9, 0), 0)/'TOP SCORES'!J$8,0)</f>
        <v>90.909090909090907</v>
      </c>
      <c r="M22" s="14">
        <f>IFERROR(100*_xlfn.IFNA(VLOOKUP($B22,KviZDarije10!$A$1:$N$1000, 9, 0), 0)/'TOP SCORES'!K$8,0)</f>
        <v>81.818181818181813</v>
      </c>
      <c r="N22" s="14">
        <f>IFERROR(100*_xlfn.IFNA(VLOOKUP($B22,KviZDarije11!$A$1:$N$1000, 9, 0), 0)/'TOP SCORES'!L$8,0)</f>
        <v>70</v>
      </c>
    </row>
    <row r="23" spans="1:14">
      <c r="A23" s="17">
        <f t="shared" ca="1" si="0"/>
        <v>22</v>
      </c>
      <c r="B23" s="33" t="s">
        <v>129</v>
      </c>
      <c r="C23" s="15" cm="1">
        <f t="array" aca="1" ref="C23" ca="1">SUM(LARGE(D23:N23,ROW(INDIRECT("1:8"))))</f>
        <v>590.90909090909099</v>
      </c>
      <c r="D23" s="14">
        <f>IFERROR(100*_xlfn.IFNA(VLOOKUP($B23,KviZDarije1!$A$1:$N$1000, 9, 0), 0)/'TOP SCORES'!B$8,0)</f>
        <v>40</v>
      </c>
      <c r="E23" s="14">
        <f>IFERROR(100*_xlfn.IFNA(VLOOKUP($B23,KviZDarije2!$A$1:$N$1000, 9, 0), 0)/'TOP SCORES'!C$8,0)</f>
        <v>80</v>
      </c>
      <c r="F23" s="14">
        <f>IFERROR(100*_xlfn.IFNA(VLOOKUP($B23,KviZDarije3!$A$1:$N$1000, 9, 0), 0)/'TOP SCORES'!D$8,0)</f>
        <v>63.636363636363633</v>
      </c>
      <c r="G23" s="14">
        <f>IFERROR(100*_xlfn.IFNA(VLOOKUP($B23,KviZDarije4!$A$1:$N$1000, 9, 0), 0)/'TOP SCORES'!E$8,0)</f>
        <v>60</v>
      </c>
      <c r="H23" s="14">
        <f>IFERROR(100*_xlfn.IFNA(VLOOKUP($B23,KviZDarije5!$A$1:$N$1000, 9, 0), 0)/'TOP SCORES'!F$8,0)</f>
        <v>80</v>
      </c>
      <c r="I23" s="14">
        <f>IFERROR(100*_xlfn.IFNA(VLOOKUP($B23,KviZDarije6!$A$1:$N$1000, 9, 0), 0)/'TOP SCORES'!G$8,0)</f>
        <v>55.555555555555557</v>
      </c>
      <c r="J23" s="14">
        <f>IFERROR(100*_xlfn.IFNA(VLOOKUP($B23,KviZDarije7!$A$1:$N$999, 9, 0), 0)/'TOP SCORES'!H$8,0)</f>
        <v>0</v>
      </c>
      <c r="K23" s="14">
        <f>IFERROR(100*_xlfn.IFNA(VLOOKUP($B23,KviZDarije8!$A$1:$N$1000, 9, 0), 0)/'TOP SCORES'!I$8,0)</f>
        <v>72.727272727272734</v>
      </c>
      <c r="L23" s="14">
        <f>IFERROR(100*_xlfn.IFNA(VLOOKUP($B23,KviZDarije9!$A$1:$N$1000, 9, 0), 0)/'TOP SCORES'!J$8,0)</f>
        <v>81.818181818181813</v>
      </c>
      <c r="M23" s="14">
        <f>IFERROR(100*_xlfn.IFNA(VLOOKUP($B23,KviZDarije10!$A$1:$N$1000, 9, 0), 0)/'TOP SCORES'!K$8,0)</f>
        <v>72.727272727272734</v>
      </c>
      <c r="N23" s="14">
        <f>IFERROR(100*_xlfn.IFNA(VLOOKUP($B23,KviZDarije11!$A$1:$N$1000, 9, 0), 0)/'TOP SCORES'!L$8,0)</f>
        <v>80</v>
      </c>
    </row>
    <row r="24" spans="1:14">
      <c r="A24" s="17">
        <f t="shared" ca="1" si="0"/>
        <v>23</v>
      </c>
      <c r="B24" s="8" t="s">
        <v>91</v>
      </c>
      <c r="C24" s="15" cm="1">
        <f t="array" aca="1" ref="C24" ca="1">SUM(LARGE(D24:N24,ROW(INDIRECT("1:8"))))</f>
        <v>577.57575757575762</v>
      </c>
      <c r="D24" s="14">
        <f>IFERROR(100*_xlfn.IFNA(VLOOKUP($B24,KviZDarije1!$A$1:$N$1000, 9, 0), 0)/'TOP SCORES'!B$8,0)</f>
        <v>40</v>
      </c>
      <c r="E24" s="14">
        <f>IFERROR(100*_xlfn.IFNA(VLOOKUP($B24,KviZDarije2!$A$1:$N$1000, 9, 0), 0)/'TOP SCORES'!C$8,0)</f>
        <v>80</v>
      </c>
      <c r="F24" s="14">
        <f>IFERROR(100*_xlfn.IFNA(VLOOKUP($B24,KviZDarije3!$A$1:$N$1000, 9, 0), 0)/'TOP SCORES'!D$8,0)</f>
        <v>81.818181818181813</v>
      </c>
      <c r="G24" s="14">
        <f>IFERROR(100*_xlfn.IFNA(VLOOKUP($B24,KviZDarije4!$A$1:$N$1000, 9, 0), 0)/'TOP SCORES'!E$8,0)</f>
        <v>60</v>
      </c>
      <c r="H24" s="14">
        <f>IFERROR(100*_xlfn.IFNA(VLOOKUP($B24,KviZDarije5!$A$1:$N$1000, 9, 0), 0)/'TOP SCORES'!F$8,0)</f>
        <v>50</v>
      </c>
      <c r="I24" s="14">
        <f>IFERROR(100*_xlfn.IFNA(VLOOKUP($B24,KviZDarije6!$A$1:$N$1000, 9, 0), 0)/'TOP SCORES'!G$8,0)</f>
        <v>66.666666666666671</v>
      </c>
      <c r="J24" s="14">
        <f>IFERROR(100*_xlfn.IFNA(VLOOKUP($B24,KviZDarije7!$A$1:$N$999, 9, 0), 0)/'TOP SCORES'!H$8,0)</f>
        <v>42.857142857142854</v>
      </c>
      <c r="K24" s="14">
        <f>IFERROR(100*_xlfn.IFNA(VLOOKUP($B24,KviZDarije8!$A$1:$N$1000, 9, 0), 0)/'TOP SCORES'!I$8,0)</f>
        <v>63.636363636363633</v>
      </c>
      <c r="L24" s="14">
        <f>IFERROR(100*_xlfn.IFNA(VLOOKUP($B24,KviZDarije9!$A$1:$N$1000, 9, 0), 0)/'TOP SCORES'!J$8,0)</f>
        <v>63.636363636363633</v>
      </c>
      <c r="M24" s="14">
        <f>IFERROR(100*_xlfn.IFNA(VLOOKUP($B24,KviZDarije10!$A$1:$N$1000, 9, 0), 0)/'TOP SCORES'!K$8,0)</f>
        <v>81.818181818181813</v>
      </c>
      <c r="N24" s="14">
        <f>IFERROR(100*_xlfn.IFNA(VLOOKUP($B24,KviZDarije11!$A$1:$N$1000, 9, 0), 0)/'TOP SCORES'!L$8,0)</f>
        <v>80</v>
      </c>
    </row>
    <row r="25" spans="1:14">
      <c r="A25" s="17">
        <f t="shared" ca="1" si="0"/>
        <v>24</v>
      </c>
      <c r="B25" s="12" t="s">
        <v>68</v>
      </c>
      <c r="C25" s="15" cm="1">
        <f t="array" aca="1" ref="C25" ca="1">SUM(LARGE(D25:N25,ROW(INDIRECT("1:8"))))</f>
        <v>575.05050505050508</v>
      </c>
      <c r="D25" s="14">
        <f>IFERROR(100*_xlfn.IFNA(VLOOKUP($B25,KviZDarije1!$A$1:$N$1000, 9, 0), 0)/'TOP SCORES'!B$8,0)</f>
        <v>60</v>
      </c>
      <c r="E25" s="14">
        <f>IFERROR(100*_xlfn.IFNA(VLOOKUP($B25,KviZDarije2!$A$1:$N$1000, 9, 0), 0)/'TOP SCORES'!C$8,0)</f>
        <v>60</v>
      </c>
      <c r="F25" s="14">
        <f>IFERROR(100*_xlfn.IFNA(VLOOKUP($B25,KviZDarije3!$A$1:$N$1000, 9, 0), 0)/'TOP SCORES'!D$8,0)</f>
        <v>0</v>
      </c>
      <c r="G25" s="14">
        <f>IFERROR(100*_xlfn.IFNA(VLOOKUP($B25,KviZDarije4!$A$1:$N$1000, 9, 0), 0)/'TOP SCORES'!E$8,0)</f>
        <v>0</v>
      </c>
      <c r="H25" s="14">
        <f>IFERROR(100*_xlfn.IFNA(VLOOKUP($B25,KviZDarije5!$A$1:$N$1000, 9, 0), 0)/'TOP SCORES'!F$8,0)</f>
        <v>60</v>
      </c>
      <c r="I25" s="14">
        <f>IFERROR(100*_xlfn.IFNA(VLOOKUP($B25,KviZDarije6!$A$1:$N$1000, 9, 0), 0)/'TOP SCORES'!G$8,0)</f>
        <v>77.777777777777771</v>
      </c>
      <c r="J25" s="14">
        <f>IFERROR(100*_xlfn.IFNA(VLOOKUP($B25,KviZDarije7!$A$1:$N$999, 9, 0), 0)/'TOP SCORES'!H$8,0)</f>
        <v>42.857142857142854</v>
      </c>
      <c r="K25" s="14">
        <f>IFERROR(100*_xlfn.IFNA(VLOOKUP($B25,KviZDarije8!$A$1:$N$1000, 9, 0), 0)/'TOP SCORES'!I$8,0)</f>
        <v>72.727272727272734</v>
      </c>
      <c r="L25" s="14">
        <f>IFERROR(100*_xlfn.IFNA(VLOOKUP($B25,KviZDarije9!$A$1:$N$1000, 9, 0), 0)/'TOP SCORES'!J$8,0)</f>
        <v>72.727272727272734</v>
      </c>
      <c r="M25" s="14">
        <f>IFERROR(100*_xlfn.IFNA(VLOOKUP($B25,KviZDarije10!$A$1:$N$1000, 9, 0), 0)/'TOP SCORES'!K$8,0)</f>
        <v>81.818181818181813</v>
      </c>
      <c r="N25" s="14">
        <f>IFERROR(100*_xlfn.IFNA(VLOOKUP($B25,KviZDarije11!$A$1:$N$1000, 9, 0), 0)/'TOP SCORES'!L$8,0)</f>
        <v>90</v>
      </c>
    </row>
    <row r="26" spans="1:14">
      <c r="A26" s="17">
        <f t="shared" ca="1" si="0"/>
        <v>25</v>
      </c>
      <c r="B26" s="8" t="s">
        <v>59</v>
      </c>
      <c r="C26" s="15" cm="1">
        <f t="array" aca="1" ref="C26" ca="1">SUM(LARGE(D26:N26,ROW(INDIRECT("1:8"))))</f>
        <v>573.4343434343433</v>
      </c>
      <c r="D26" s="14">
        <f>IFERROR(100*_xlfn.IFNA(VLOOKUP($B26,KviZDarije1!$A$1:$N$1000, 9, 0), 0)/'TOP SCORES'!B$8,0)</f>
        <v>30</v>
      </c>
      <c r="E26" s="14">
        <f>IFERROR(100*_xlfn.IFNA(VLOOKUP($B26,KviZDarije2!$A$1:$N$1000, 9, 0), 0)/'TOP SCORES'!C$8,0)</f>
        <v>90</v>
      </c>
      <c r="F26" s="14">
        <f>IFERROR(100*_xlfn.IFNA(VLOOKUP($B26,KviZDarije3!$A$1:$N$1000, 9, 0), 0)/'TOP SCORES'!D$8,0)</f>
        <v>81.818181818181813</v>
      </c>
      <c r="G26" s="14">
        <f>IFERROR(100*_xlfn.IFNA(VLOOKUP($B26,KviZDarije4!$A$1:$N$1000, 9, 0), 0)/'TOP SCORES'!E$8,0)</f>
        <v>60</v>
      </c>
      <c r="H26" s="14">
        <f>IFERROR(100*_xlfn.IFNA(VLOOKUP($B26,KviZDarije5!$A$1:$N$1000, 9, 0), 0)/'TOP SCORES'!F$8,0)</f>
        <v>40</v>
      </c>
      <c r="I26" s="14">
        <f>IFERROR(100*_xlfn.IFNA(VLOOKUP($B26,KviZDarije6!$A$1:$N$1000, 9, 0), 0)/'TOP SCORES'!G$8,0)</f>
        <v>88.888888888888886</v>
      </c>
      <c r="J26" s="14">
        <f>IFERROR(100*_xlfn.IFNA(VLOOKUP($B26,KviZDarije7!$A$1:$N$999, 9, 0), 0)/'TOP SCORES'!H$8,0)</f>
        <v>42.857142857142854</v>
      </c>
      <c r="K26" s="14">
        <f>IFERROR(100*_xlfn.IFNA(VLOOKUP($B26,KviZDarije8!$A$1:$N$1000, 9, 0), 0)/'TOP SCORES'!I$8,0)</f>
        <v>63.636363636363633</v>
      </c>
      <c r="L26" s="14">
        <f>IFERROR(100*_xlfn.IFNA(VLOOKUP($B26,KviZDarije9!$A$1:$N$1000, 9, 0), 0)/'TOP SCORES'!J$8,0)</f>
        <v>54.545454545454547</v>
      </c>
      <c r="M26" s="14">
        <f>IFERROR(100*_xlfn.IFNA(VLOOKUP($B26,KviZDarije10!$A$1:$N$1000, 9, 0), 0)/'TOP SCORES'!K$8,0)</f>
        <v>54.545454545454547</v>
      </c>
      <c r="N26" s="14">
        <f>IFERROR(100*_xlfn.IFNA(VLOOKUP($B26,KviZDarije11!$A$1:$N$1000, 9, 0), 0)/'TOP SCORES'!L$8,0)</f>
        <v>80</v>
      </c>
    </row>
    <row r="27" spans="1:14">
      <c r="A27" s="17">
        <f t="shared" ca="1" si="0"/>
        <v>26</v>
      </c>
      <c r="B27" s="8" t="s">
        <v>94</v>
      </c>
      <c r="C27" s="15" cm="1">
        <f t="array" aca="1" ref="C27" ca="1">SUM(LARGE(D27:N27,ROW(INDIRECT("1:8"))))</f>
        <v>572.72727272727275</v>
      </c>
      <c r="D27" s="14">
        <f>IFERROR(100*_xlfn.IFNA(VLOOKUP($B27,KviZDarije1!$A$1:$N$1000, 9, 0), 0)/'TOP SCORES'!B$8,0)</f>
        <v>50</v>
      </c>
      <c r="E27" s="14">
        <f>IFERROR(100*_xlfn.IFNA(VLOOKUP($B27,KviZDarije2!$A$1:$N$1000, 9, 0), 0)/'TOP SCORES'!C$8,0)</f>
        <v>60</v>
      </c>
      <c r="F27" s="14">
        <f>IFERROR(100*_xlfn.IFNA(VLOOKUP($B27,KviZDarije3!$A$1:$N$1000, 9, 0), 0)/'TOP SCORES'!D$8,0)</f>
        <v>72.727272727272734</v>
      </c>
      <c r="G27" s="14">
        <f>IFERROR(100*_xlfn.IFNA(VLOOKUP($B27,KviZDarije4!$A$1:$N$1000, 9, 0), 0)/'TOP SCORES'!E$8,0)</f>
        <v>70</v>
      </c>
      <c r="H27" s="14">
        <f>IFERROR(100*_xlfn.IFNA(VLOOKUP($B27,KviZDarije5!$A$1:$N$1000, 9, 0), 0)/'TOP SCORES'!F$8,0)</f>
        <v>70</v>
      </c>
      <c r="I27" s="14">
        <f>IFERROR(100*_xlfn.IFNA(VLOOKUP($B27,KviZDarije6!$A$1:$N$1000, 9, 0), 0)/'TOP SCORES'!G$8,0)</f>
        <v>100</v>
      </c>
      <c r="J27" s="14">
        <f>IFERROR(100*_xlfn.IFNA(VLOOKUP($B27,KviZDarije7!$A$1:$N$999, 9, 0), 0)/'TOP SCORES'!H$8,0)</f>
        <v>57.142857142857146</v>
      </c>
      <c r="K27" s="14">
        <f>IFERROR(100*_xlfn.IFNA(VLOOKUP($B27,KviZDarije8!$A$1:$N$1000, 9, 0), 0)/'TOP SCORES'!I$8,0)</f>
        <v>63.636363636363633</v>
      </c>
      <c r="L27" s="14">
        <f>IFERROR(100*_xlfn.IFNA(VLOOKUP($B27,KviZDarije9!$A$1:$N$1000, 9, 0), 0)/'TOP SCORES'!J$8,0)</f>
        <v>63.636363636363633</v>
      </c>
      <c r="M27" s="14">
        <f>IFERROR(100*_xlfn.IFNA(VLOOKUP($B27,KviZDarije10!$A$1:$N$1000, 9, 0), 0)/'TOP SCORES'!K$8,0)</f>
        <v>72.727272727272734</v>
      </c>
      <c r="N27" s="14">
        <f>IFERROR(100*_xlfn.IFNA(VLOOKUP($B27,KviZDarije11!$A$1:$N$1000, 9, 0), 0)/'TOP SCORES'!L$8,0)</f>
        <v>60</v>
      </c>
    </row>
    <row r="28" spans="1:14">
      <c r="A28" s="17">
        <f t="shared" ca="1" si="0"/>
        <v>27</v>
      </c>
      <c r="B28" s="12" t="s">
        <v>90</v>
      </c>
      <c r="C28" s="15" cm="1">
        <f t="array" aca="1" ref="C28" ca="1">SUM(LARGE(D28:N28,ROW(INDIRECT("1:8"))))</f>
        <v>567.77777777777783</v>
      </c>
      <c r="D28" s="14">
        <f>IFERROR(100*_xlfn.IFNA(VLOOKUP($B28,KviZDarije1!$A$1:$N$1000, 9, 0), 0)/'TOP SCORES'!B$8,0)</f>
        <v>50</v>
      </c>
      <c r="E28" s="14">
        <f>IFERROR(100*_xlfn.IFNA(VLOOKUP($B28,KviZDarije2!$A$1:$N$1000, 9, 0), 0)/'TOP SCORES'!C$8,0)</f>
        <v>80</v>
      </c>
      <c r="F28" s="14">
        <f>IFERROR(100*_xlfn.IFNA(VLOOKUP($B28,KviZDarije3!$A$1:$N$1000, 9, 0), 0)/'TOP SCORES'!D$8,0)</f>
        <v>72.727272727272734</v>
      </c>
      <c r="G28" s="14">
        <f>IFERROR(100*_xlfn.IFNA(VLOOKUP($B28,KviZDarije4!$A$1:$N$1000, 9, 0), 0)/'TOP SCORES'!E$8,0)</f>
        <v>60</v>
      </c>
      <c r="H28" s="14">
        <f>IFERROR(100*_xlfn.IFNA(VLOOKUP($B28,KviZDarije5!$A$1:$N$1000, 9, 0), 0)/'TOP SCORES'!F$8,0)</f>
        <v>60</v>
      </c>
      <c r="I28" s="14">
        <f>IFERROR(100*_xlfn.IFNA(VLOOKUP($B28,KviZDarije6!$A$1:$N$1000, 9, 0), 0)/'TOP SCORES'!G$8,0)</f>
        <v>77.777777777777771</v>
      </c>
      <c r="J28" s="14">
        <f>IFERROR(100*_xlfn.IFNA(VLOOKUP($B28,KviZDarije7!$A$1:$N$999, 9, 0), 0)/'TOP SCORES'!H$8,0)</f>
        <v>28.571428571428573</v>
      </c>
      <c r="K28" s="14">
        <f>IFERROR(100*_xlfn.IFNA(VLOOKUP($B28,KviZDarije8!$A$1:$N$1000, 9, 0), 0)/'TOP SCORES'!I$8,0)</f>
        <v>72.727272727272734</v>
      </c>
      <c r="L28" s="14">
        <f>IFERROR(100*_xlfn.IFNA(VLOOKUP($B28,KviZDarije9!$A$1:$N$1000, 9, 0), 0)/'TOP SCORES'!J$8,0)</f>
        <v>45.454545454545453</v>
      </c>
      <c r="M28" s="14">
        <f>IFERROR(100*_xlfn.IFNA(VLOOKUP($B28,KviZDarije10!$A$1:$N$1000, 9, 0), 0)/'TOP SCORES'!K$8,0)</f>
        <v>54.545454545454547</v>
      </c>
      <c r="N28" s="14">
        <f>IFERROR(100*_xlfn.IFNA(VLOOKUP($B28,KviZDarije11!$A$1:$N$1000, 9, 0), 0)/'TOP SCORES'!L$8,0)</f>
        <v>90</v>
      </c>
    </row>
    <row r="29" spans="1:14">
      <c r="A29" s="17">
        <f t="shared" ca="1" si="0"/>
        <v>28</v>
      </c>
      <c r="B29" s="34" t="s">
        <v>167</v>
      </c>
      <c r="C29" s="15" cm="1">
        <f t="array" aca="1" ref="C29" ca="1">SUM(LARGE(D29:N29,ROW(INDIRECT("1:8"))))</f>
        <v>563.50649350649348</v>
      </c>
      <c r="D29" s="14">
        <f>IFERROR(100*_xlfn.IFNA(VLOOKUP($B29,KviZDarije1!$A$1:$N$1000, 9, 0), 0)/'TOP SCORES'!B$8,0)</f>
        <v>60</v>
      </c>
      <c r="E29" s="14">
        <f>IFERROR(100*_xlfn.IFNA(VLOOKUP($B29,KviZDarije2!$A$1:$N$1000, 9, 0), 0)/'TOP SCORES'!C$8,0)</f>
        <v>70</v>
      </c>
      <c r="F29" s="14">
        <f>IFERROR(100*_xlfn.IFNA(VLOOKUP($B29,KviZDarije3!$A$1:$N$1000, 9, 0), 0)/'TOP SCORES'!D$8,0)</f>
        <v>63.636363636363633</v>
      </c>
      <c r="G29" s="14">
        <f>IFERROR(100*_xlfn.IFNA(VLOOKUP($B29,KviZDarije4!$A$1:$N$1000, 9, 0), 0)/'TOP SCORES'!E$8,0)</f>
        <v>70</v>
      </c>
      <c r="H29" s="14">
        <f>IFERROR(100*_xlfn.IFNA(VLOOKUP($B29,KviZDarije5!$A$1:$N$1000, 9, 0), 0)/'TOP SCORES'!F$8,0)</f>
        <v>70</v>
      </c>
      <c r="I29" s="14">
        <f>IFERROR(100*_xlfn.IFNA(VLOOKUP($B29,KviZDarije6!$A$1:$N$1000, 9, 0), 0)/'TOP SCORES'!G$8,0)</f>
        <v>0</v>
      </c>
      <c r="J29" s="14">
        <f>IFERROR(100*_xlfn.IFNA(VLOOKUP($B29,KviZDarije7!$A$1:$N$999, 9, 0), 0)/'TOP SCORES'!H$8,0)</f>
        <v>57.142857142857146</v>
      </c>
      <c r="K29" s="14">
        <f>IFERROR(100*_xlfn.IFNA(VLOOKUP($B29,KviZDarije8!$A$1:$N$1000, 9, 0), 0)/'TOP SCORES'!I$8,0)</f>
        <v>54.545454545454547</v>
      </c>
      <c r="L29" s="14">
        <f>IFERROR(100*_xlfn.IFNA(VLOOKUP($B29,KviZDarije9!$A$1:$N$1000, 9, 0), 0)/'TOP SCORES'!J$8,0)</f>
        <v>54.545454545454547</v>
      </c>
      <c r="M29" s="14">
        <f>IFERROR(100*_xlfn.IFNA(VLOOKUP($B29,KviZDarije10!$A$1:$N$1000, 9, 0), 0)/'TOP SCORES'!K$8,0)</f>
        <v>72.727272727272734</v>
      </c>
      <c r="N29" s="14">
        <f>IFERROR(100*_xlfn.IFNA(VLOOKUP($B29,KviZDarije11!$A$1:$N$1000, 9, 0), 0)/'TOP SCORES'!L$8,0)</f>
        <v>100</v>
      </c>
    </row>
    <row r="30" spans="1:14">
      <c r="A30" s="17">
        <f t="shared" ca="1" si="0"/>
        <v>29</v>
      </c>
      <c r="B30" s="12" t="s">
        <v>125</v>
      </c>
      <c r="C30" s="15" cm="1">
        <f t="array" aca="1" ref="C30" ca="1">SUM(LARGE(D30:N30,ROW(INDIRECT("1:8"))))</f>
        <v>561.81818181818176</v>
      </c>
      <c r="D30" s="14">
        <f>IFERROR(100*_xlfn.IFNA(VLOOKUP($B30,KviZDarije1!$A$1:$N$1000, 9, 0), 0)/'TOP SCORES'!B$8,0)</f>
        <v>60</v>
      </c>
      <c r="E30" s="14">
        <f>IFERROR(100*_xlfn.IFNA(VLOOKUP($B30,KviZDarije2!$A$1:$N$1000, 9, 0), 0)/'TOP SCORES'!C$8,0)</f>
        <v>70</v>
      </c>
      <c r="F30" s="14">
        <f>IFERROR(100*_xlfn.IFNA(VLOOKUP($B30,KviZDarije3!$A$1:$N$1000, 9, 0), 0)/'TOP SCORES'!D$8,0)</f>
        <v>0</v>
      </c>
      <c r="G30" s="14">
        <f>IFERROR(100*_xlfn.IFNA(VLOOKUP($B30,KviZDarije4!$A$1:$N$1000, 9, 0), 0)/'TOP SCORES'!E$8,0)</f>
        <v>50</v>
      </c>
      <c r="H30" s="14">
        <f>IFERROR(100*_xlfn.IFNA(VLOOKUP($B30,KviZDarije5!$A$1:$N$1000, 9, 0), 0)/'TOP SCORES'!F$8,0)</f>
        <v>60</v>
      </c>
      <c r="I30" s="14">
        <f>IFERROR(100*_xlfn.IFNA(VLOOKUP($B30,KviZDarije6!$A$1:$N$1000, 9, 0), 0)/'TOP SCORES'!G$8,0)</f>
        <v>100</v>
      </c>
      <c r="J30" s="14">
        <f>IFERROR(100*_xlfn.IFNA(VLOOKUP($B30,KviZDarije7!$A$1:$N$999, 9, 0), 0)/'TOP SCORES'!H$8,0)</f>
        <v>42.857142857142854</v>
      </c>
      <c r="K30" s="14">
        <f>IFERROR(100*_xlfn.IFNA(VLOOKUP($B30,KviZDarije8!$A$1:$N$1000, 9, 0), 0)/'TOP SCORES'!I$8,0)</f>
        <v>54.545454545454547</v>
      </c>
      <c r="L30" s="14">
        <f>IFERROR(100*_xlfn.IFNA(VLOOKUP($B30,KviZDarije9!$A$1:$N$1000, 9, 0), 0)/'TOP SCORES'!J$8,0)</f>
        <v>63.636363636363633</v>
      </c>
      <c r="M30" s="14">
        <f>IFERROR(100*_xlfn.IFNA(VLOOKUP($B30,KviZDarije10!$A$1:$N$1000, 9, 0), 0)/'TOP SCORES'!K$8,0)</f>
        <v>63.636363636363633</v>
      </c>
      <c r="N30" s="14">
        <f>IFERROR(100*_xlfn.IFNA(VLOOKUP($B30,KviZDarije11!$A$1:$N$1000, 9, 0), 0)/'TOP SCORES'!L$8,0)</f>
        <v>90</v>
      </c>
    </row>
    <row r="31" spans="1:14">
      <c r="A31" s="17">
        <f t="shared" ca="1" si="0"/>
        <v>30</v>
      </c>
      <c r="B31" s="12" t="s">
        <v>188</v>
      </c>
      <c r="C31" s="15" cm="1">
        <f t="array" aca="1" ref="C31" ca="1">SUM(LARGE(D31:N31,ROW(INDIRECT("1:8"))))</f>
        <v>554.96392496392491</v>
      </c>
      <c r="D31" s="14">
        <f>IFERROR(100*_xlfn.IFNA(VLOOKUP($B31,KviZDarije1!$A$1:$N$1000, 9, 0), 0)/'TOP SCORES'!B$8,0)</f>
        <v>80</v>
      </c>
      <c r="E31" s="14">
        <f>IFERROR(100*_xlfn.IFNA(VLOOKUP($B31,KviZDarije2!$A$1:$N$1000, 9, 0), 0)/'TOP SCORES'!C$8,0)</f>
        <v>0</v>
      </c>
      <c r="F31" s="14">
        <f>IFERROR(100*_xlfn.IFNA(VLOOKUP($B31,KviZDarije3!$A$1:$N$1000, 9, 0), 0)/'TOP SCORES'!D$8,0)</f>
        <v>63.636363636363633</v>
      </c>
      <c r="G31" s="14">
        <f>IFERROR(100*_xlfn.IFNA(VLOOKUP($B31,KviZDarije4!$A$1:$N$1000, 9, 0), 0)/'TOP SCORES'!E$8,0)</f>
        <v>70</v>
      </c>
      <c r="H31" s="14">
        <f>IFERROR(100*_xlfn.IFNA(VLOOKUP($B31,KviZDarije5!$A$1:$N$1000, 9, 0), 0)/'TOP SCORES'!F$8,0)</f>
        <v>80</v>
      </c>
      <c r="I31" s="14">
        <f>IFERROR(100*_xlfn.IFNA(VLOOKUP($B31,KviZDarije6!$A$1:$N$1000, 9, 0), 0)/'TOP SCORES'!G$8,0)</f>
        <v>44.444444444444443</v>
      </c>
      <c r="J31" s="14">
        <f>IFERROR(100*_xlfn.IFNA(VLOOKUP($B31,KviZDarije7!$A$1:$N$999, 9, 0), 0)/'TOP SCORES'!H$8,0)</f>
        <v>71.428571428571431</v>
      </c>
      <c r="K31" s="14">
        <f>IFERROR(100*_xlfn.IFNA(VLOOKUP($B31,KviZDarije8!$A$1:$N$1000, 9, 0), 0)/'TOP SCORES'!I$8,0)</f>
        <v>0</v>
      </c>
      <c r="L31" s="14">
        <f>IFERROR(100*_xlfn.IFNA(VLOOKUP($B31,KviZDarije9!$A$1:$N$1000, 9, 0), 0)/'TOP SCORES'!J$8,0)</f>
        <v>63.636363636363633</v>
      </c>
      <c r="M31" s="14">
        <f>IFERROR(100*_xlfn.IFNA(VLOOKUP($B31,KviZDarije10!$A$1:$N$1000, 9, 0), 0)/'TOP SCORES'!K$8,0)</f>
        <v>81.818181818181813</v>
      </c>
      <c r="N31" s="14">
        <f>IFERROR(100*_xlfn.IFNA(VLOOKUP($B31,KviZDarije11!$A$1:$N$1000, 9, 0), 0)/'TOP SCORES'!L$8,0)</f>
        <v>0</v>
      </c>
    </row>
    <row r="32" spans="1:14">
      <c r="A32" s="17">
        <f t="shared" ca="1" si="0"/>
        <v>31</v>
      </c>
      <c r="B32" s="12" t="s">
        <v>12</v>
      </c>
      <c r="C32" s="15" cm="1">
        <f t="array" aca="1" ref="C32" ca="1">SUM(LARGE(D32:N32,ROW(INDIRECT("1:8"))))</f>
        <v>547.77777777777783</v>
      </c>
      <c r="D32" s="14">
        <f>IFERROR(100*_xlfn.IFNA(VLOOKUP($B32,KviZDarije1!$A$1:$N$1000, 9, 0), 0)/'TOP SCORES'!B$8,0)</f>
        <v>50</v>
      </c>
      <c r="E32" s="14">
        <f>IFERROR(100*_xlfn.IFNA(VLOOKUP($B32,KviZDarije2!$A$1:$N$1000, 9, 0), 0)/'TOP SCORES'!C$8,0)</f>
        <v>40</v>
      </c>
      <c r="F32" s="14">
        <f>IFERROR(100*_xlfn.IFNA(VLOOKUP($B32,KviZDarije3!$A$1:$N$1000, 9, 0), 0)/'TOP SCORES'!D$8,0)</f>
        <v>54.545454545454547</v>
      </c>
      <c r="G32" s="14">
        <f>IFERROR(100*_xlfn.IFNA(VLOOKUP($B32,KviZDarije4!$A$1:$N$1000, 9, 0), 0)/'TOP SCORES'!E$8,0)</f>
        <v>70</v>
      </c>
      <c r="H32" s="14">
        <f>IFERROR(100*_xlfn.IFNA(VLOOKUP($B32,KviZDarije5!$A$1:$N$1000, 9, 0), 0)/'TOP SCORES'!F$8,0)</f>
        <v>60</v>
      </c>
      <c r="I32" s="14">
        <f>IFERROR(100*_xlfn.IFNA(VLOOKUP($B32,KviZDarije6!$A$1:$N$1000, 9, 0), 0)/'TOP SCORES'!G$8,0)</f>
        <v>77.777777777777771</v>
      </c>
      <c r="J32" s="14">
        <f>IFERROR(100*_xlfn.IFNA(VLOOKUP($B32,KviZDarije7!$A$1:$N$999, 9, 0), 0)/'TOP SCORES'!H$8,0)</f>
        <v>42.857142857142854</v>
      </c>
      <c r="K32" s="14">
        <f>IFERROR(100*_xlfn.IFNA(VLOOKUP($B32,KviZDarije8!$A$1:$N$1000, 9, 0), 0)/'TOP SCORES'!I$8,0)</f>
        <v>81.818181818181813</v>
      </c>
      <c r="L32" s="14">
        <f>IFERROR(100*_xlfn.IFNA(VLOOKUP($B32,KviZDarije9!$A$1:$N$1000, 9, 0), 0)/'TOP SCORES'!J$8,0)</f>
        <v>63.636363636363633</v>
      </c>
      <c r="M32" s="14">
        <f>IFERROR(100*_xlfn.IFNA(VLOOKUP($B32,KviZDarije10!$A$1:$N$1000, 9, 0), 0)/'TOP SCORES'!K$8,0)</f>
        <v>45.454545454545453</v>
      </c>
      <c r="N32" s="14">
        <f>IFERROR(100*_xlfn.IFNA(VLOOKUP($B32,KviZDarije11!$A$1:$N$1000, 9, 0), 0)/'TOP SCORES'!L$8,0)</f>
        <v>90</v>
      </c>
    </row>
    <row r="33" spans="1:14">
      <c r="A33" s="17">
        <f t="shared" ca="1" si="0"/>
        <v>32</v>
      </c>
      <c r="B33" s="12" t="s">
        <v>36</v>
      </c>
      <c r="C33" s="15" cm="1">
        <f t="array" aca="1" ref="C33" ca="1">SUM(LARGE(D33:N33,ROW(INDIRECT("1:8"))))</f>
        <v>546.21933621933624</v>
      </c>
      <c r="D33" s="14">
        <f>IFERROR(100*_xlfn.IFNA(VLOOKUP($B33,KviZDarije1!$A$1:$N$1000, 9, 0), 0)/'TOP SCORES'!B$8,0)</f>
        <v>60</v>
      </c>
      <c r="E33" s="14">
        <f>IFERROR(100*_xlfn.IFNA(VLOOKUP($B33,KviZDarije2!$A$1:$N$1000, 9, 0), 0)/'TOP SCORES'!C$8,0)</f>
        <v>90</v>
      </c>
      <c r="F33" s="14">
        <f>IFERROR(100*_xlfn.IFNA(VLOOKUP($B33,KviZDarije3!$A$1:$N$1000, 9, 0), 0)/'TOP SCORES'!D$8,0)</f>
        <v>63.636363636363633</v>
      </c>
      <c r="G33" s="14">
        <f>IFERROR(100*_xlfn.IFNA(VLOOKUP($B33,KviZDarije4!$A$1:$N$1000, 9, 0), 0)/'TOP SCORES'!E$8,0)</f>
        <v>50</v>
      </c>
      <c r="H33" s="14">
        <f>IFERROR(100*_xlfn.IFNA(VLOOKUP($B33,KviZDarije5!$A$1:$N$1000, 9, 0), 0)/'TOP SCORES'!F$8,0)</f>
        <v>50</v>
      </c>
      <c r="I33" s="14">
        <f>IFERROR(100*_xlfn.IFNA(VLOOKUP($B33,KviZDarije6!$A$1:$N$1000, 9, 0), 0)/'TOP SCORES'!G$8,0)</f>
        <v>77.777777777777771</v>
      </c>
      <c r="J33" s="14">
        <f>IFERROR(100*_xlfn.IFNA(VLOOKUP($B33,KviZDarije7!$A$1:$N$999, 9, 0), 0)/'TOP SCORES'!H$8,0)</f>
        <v>85.714285714285708</v>
      </c>
      <c r="K33" s="14">
        <f>IFERROR(100*_xlfn.IFNA(VLOOKUP($B33,KviZDarije8!$A$1:$N$1000, 9, 0), 0)/'TOP SCORES'!I$8,0)</f>
        <v>45.454545454545453</v>
      </c>
      <c r="L33" s="14">
        <f>IFERROR(100*_xlfn.IFNA(VLOOKUP($B33,KviZDarije9!$A$1:$N$1000, 9, 0), 0)/'TOP SCORES'!J$8,0)</f>
        <v>54.545454545454547</v>
      </c>
      <c r="M33" s="14">
        <f>IFERROR(100*_xlfn.IFNA(VLOOKUP($B33,KviZDarije10!$A$1:$N$1000, 9, 0), 0)/'TOP SCORES'!K$8,0)</f>
        <v>54.545454545454547</v>
      </c>
      <c r="N33" s="14">
        <f>IFERROR(100*_xlfn.IFNA(VLOOKUP($B33,KviZDarije11!$A$1:$N$1000, 9, 0), 0)/'TOP SCORES'!L$8,0)</f>
        <v>60</v>
      </c>
    </row>
    <row r="34" spans="1:14">
      <c r="A34" s="17">
        <f t="shared" ca="1" si="0"/>
        <v>33</v>
      </c>
      <c r="B34" s="12" t="s">
        <v>11</v>
      </c>
      <c r="C34" s="15" cm="1">
        <f t="array" aca="1" ref="C34" ca="1">SUM(LARGE(D34:N34,ROW(INDIRECT("1:8"))))</f>
        <v>543.43434343434342</v>
      </c>
      <c r="D34" s="14">
        <f>IFERROR(100*_xlfn.IFNA(VLOOKUP($B34,KviZDarije1!$A$1:$N$1000, 9, 0), 0)/'TOP SCORES'!B$8,0)</f>
        <v>70</v>
      </c>
      <c r="E34" s="14">
        <f>IFERROR(100*_xlfn.IFNA(VLOOKUP($B34,KviZDarije2!$A$1:$N$1000, 9, 0), 0)/'TOP SCORES'!C$8,0)</f>
        <v>60</v>
      </c>
      <c r="F34" s="14">
        <f>IFERROR(100*_xlfn.IFNA(VLOOKUP($B34,KviZDarije3!$A$1:$N$1000, 9, 0), 0)/'TOP SCORES'!D$8,0)</f>
        <v>63.636363636363633</v>
      </c>
      <c r="G34" s="14">
        <f>IFERROR(100*_xlfn.IFNA(VLOOKUP($B34,KviZDarije4!$A$1:$N$1000, 9, 0), 0)/'TOP SCORES'!E$8,0)</f>
        <v>70</v>
      </c>
      <c r="H34" s="14">
        <f>IFERROR(100*_xlfn.IFNA(VLOOKUP($B34,KviZDarije5!$A$1:$N$1000, 9, 0), 0)/'TOP SCORES'!F$8,0)</f>
        <v>50</v>
      </c>
      <c r="I34" s="14">
        <f>IFERROR(100*_xlfn.IFNA(VLOOKUP($B34,KviZDarije6!$A$1:$N$1000, 9, 0), 0)/'TOP SCORES'!G$8,0)</f>
        <v>88.888888888888886</v>
      </c>
      <c r="J34" s="14">
        <f>IFERROR(100*_xlfn.IFNA(VLOOKUP($B34,KviZDarije7!$A$1:$N$999, 9, 0), 0)/'TOP SCORES'!H$8,0)</f>
        <v>28.571428571428573</v>
      </c>
      <c r="K34" s="14">
        <f>IFERROR(100*_xlfn.IFNA(VLOOKUP($B34,KviZDarije8!$A$1:$N$1000, 9, 0), 0)/'TOP SCORES'!I$8,0)</f>
        <v>63.636363636363633</v>
      </c>
      <c r="L34" s="14">
        <f>IFERROR(100*_xlfn.IFNA(VLOOKUP($B34,KviZDarije9!$A$1:$N$1000, 9, 0), 0)/'TOP SCORES'!J$8,0)</f>
        <v>63.636363636363633</v>
      </c>
      <c r="M34" s="14">
        <f>IFERROR(100*_xlfn.IFNA(VLOOKUP($B34,KviZDarije10!$A$1:$N$1000, 9, 0), 0)/'TOP SCORES'!K$8,0)</f>
        <v>63.636363636363633</v>
      </c>
      <c r="N34" s="14">
        <f>IFERROR(100*_xlfn.IFNA(VLOOKUP($B34,KviZDarije11!$A$1:$N$1000, 9, 0), 0)/'TOP SCORES'!L$8,0)</f>
        <v>60</v>
      </c>
    </row>
    <row r="35" spans="1:14">
      <c r="A35" s="17">
        <f t="shared" ca="1" si="0"/>
        <v>34</v>
      </c>
      <c r="B35" s="12" t="s">
        <v>53</v>
      </c>
      <c r="C35" s="15" cm="1">
        <f t="array" aca="1" ref="C35" ca="1">SUM(LARGE(D35:N35,ROW(INDIRECT("1:8"))))</f>
        <v>536.86868686868684</v>
      </c>
      <c r="D35" s="14">
        <f>IFERROR(100*_xlfn.IFNA(VLOOKUP($B35,KviZDarije1!$A$1:$N$1000, 9, 0), 0)/'TOP SCORES'!B$8,0)</f>
        <v>40</v>
      </c>
      <c r="E35" s="14">
        <f>IFERROR(100*_xlfn.IFNA(VLOOKUP($B35,KviZDarije2!$A$1:$N$1000, 9, 0), 0)/'TOP SCORES'!C$8,0)</f>
        <v>90</v>
      </c>
      <c r="F35" s="14">
        <f>IFERROR(100*_xlfn.IFNA(VLOOKUP($B35,KviZDarije3!$A$1:$N$1000, 9, 0), 0)/'TOP SCORES'!D$8,0)</f>
        <v>81.818181818181813</v>
      </c>
      <c r="G35" s="14">
        <f>IFERROR(100*_xlfn.IFNA(VLOOKUP($B35,KviZDarije4!$A$1:$N$1000, 9, 0), 0)/'TOP SCORES'!E$8,0)</f>
        <v>60</v>
      </c>
      <c r="H35" s="14">
        <f>IFERROR(100*_xlfn.IFNA(VLOOKUP($B35,KviZDarije5!$A$1:$N$1000, 9, 0), 0)/'TOP SCORES'!F$8,0)</f>
        <v>40</v>
      </c>
      <c r="I35" s="14">
        <f>IFERROR(100*_xlfn.IFNA(VLOOKUP($B35,KviZDarije6!$A$1:$N$1000, 9, 0), 0)/'TOP SCORES'!G$8,0)</f>
        <v>77.777777777777771</v>
      </c>
      <c r="J35" s="14">
        <f>IFERROR(100*_xlfn.IFNA(VLOOKUP($B35,KviZDarije7!$A$1:$N$999, 9, 0), 0)/'TOP SCORES'!H$8,0)</f>
        <v>0</v>
      </c>
      <c r="K35" s="14">
        <f>IFERROR(100*_xlfn.IFNA(VLOOKUP($B35,KviZDarije8!$A$1:$N$1000, 9, 0), 0)/'TOP SCORES'!I$8,0)</f>
        <v>54.545454545454547</v>
      </c>
      <c r="L35" s="14">
        <f>IFERROR(100*_xlfn.IFNA(VLOOKUP($B35,KviZDarije9!$A$1:$N$1000, 9, 0), 0)/'TOP SCORES'!J$8,0)</f>
        <v>72.727272727272734</v>
      </c>
      <c r="M35" s="14">
        <f>IFERROR(100*_xlfn.IFNA(VLOOKUP($B35,KviZDarije10!$A$1:$N$1000, 9, 0), 0)/'TOP SCORES'!K$8,0)</f>
        <v>0</v>
      </c>
      <c r="N35" s="14">
        <f>IFERROR(100*_xlfn.IFNA(VLOOKUP($B35,KviZDarije11!$A$1:$N$1000, 9, 0), 0)/'TOP SCORES'!L$8,0)</f>
        <v>60</v>
      </c>
    </row>
    <row r="36" spans="1:14">
      <c r="A36" s="17">
        <f t="shared" ca="1" si="0"/>
        <v>35</v>
      </c>
      <c r="B36" s="8" t="s">
        <v>25</v>
      </c>
      <c r="C36" s="15" cm="1">
        <f t="array" aca="1" ref="C36" ca="1">SUM(LARGE(D36:N36,ROW(INDIRECT("1:8"))))</f>
        <v>534.64646464646466</v>
      </c>
      <c r="D36" s="14">
        <f>IFERROR(100*_xlfn.IFNA(VLOOKUP($B36,KviZDarije1!$A$1:$N$1000, 9, 0), 0)/'TOP SCORES'!B$8,0)</f>
        <v>70</v>
      </c>
      <c r="E36" s="14">
        <f>IFERROR(100*_xlfn.IFNA(VLOOKUP($B36,KviZDarije2!$A$1:$N$1000, 9, 0), 0)/'TOP SCORES'!C$8,0)</f>
        <v>70</v>
      </c>
      <c r="F36" s="14">
        <f>IFERROR(100*_xlfn.IFNA(VLOOKUP($B36,KviZDarije3!$A$1:$N$1000, 9, 0), 0)/'TOP SCORES'!D$8,0)</f>
        <v>72.727272727272734</v>
      </c>
      <c r="G36" s="14">
        <f>IFERROR(100*_xlfn.IFNA(VLOOKUP($B36,KviZDarije4!$A$1:$N$1000, 9, 0), 0)/'TOP SCORES'!E$8,0)</f>
        <v>50</v>
      </c>
      <c r="H36" s="14">
        <f>IFERROR(100*_xlfn.IFNA(VLOOKUP($B36,KviZDarije5!$A$1:$N$1000, 9, 0), 0)/'TOP SCORES'!F$8,0)</f>
        <v>70</v>
      </c>
      <c r="I36" s="14">
        <f>IFERROR(100*_xlfn.IFNA(VLOOKUP($B36,KviZDarije6!$A$1:$N$1000, 9, 0), 0)/'TOP SCORES'!G$8,0)</f>
        <v>55.555555555555557</v>
      </c>
      <c r="J36" s="14">
        <f>IFERROR(100*_xlfn.IFNA(VLOOKUP($B36,KviZDarije7!$A$1:$N$999, 9, 0), 0)/'TOP SCORES'!H$8,0)</f>
        <v>42.857142857142854</v>
      </c>
      <c r="K36" s="14">
        <f>IFERROR(100*_xlfn.IFNA(VLOOKUP($B36,KviZDarije8!$A$1:$N$1000, 9, 0), 0)/'TOP SCORES'!I$8,0)</f>
        <v>54.545454545454547</v>
      </c>
      <c r="L36" s="14">
        <f>IFERROR(100*_xlfn.IFNA(VLOOKUP($B36,KviZDarije9!$A$1:$N$1000, 9, 0), 0)/'TOP SCORES'!J$8,0)</f>
        <v>54.545454545454547</v>
      </c>
      <c r="M36" s="14">
        <f>IFERROR(100*_xlfn.IFNA(VLOOKUP($B36,KviZDarije10!$A$1:$N$1000, 9, 0), 0)/'TOP SCORES'!K$8,0)</f>
        <v>81.818181818181813</v>
      </c>
      <c r="N36" s="14">
        <f>IFERROR(100*_xlfn.IFNA(VLOOKUP($B36,KviZDarije11!$A$1:$N$1000, 9, 0), 0)/'TOP SCORES'!L$8,0)</f>
        <v>60</v>
      </c>
    </row>
    <row r="37" spans="1:14">
      <c r="A37" s="17">
        <f t="shared" ca="1" si="0"/>
        <v>36</v>
      </c>
      <c r="B37" s="12" t="s">
        <v>185</v>
      </c>
      <c r="C37" s="15" cm="1">
        <f t="array" aca="1" ref="C37" ca="1">SUM(LARGE(D37:N37,ROW(INDIRECT("1:8"))))</f>
        <v>532.32323232323233</v>
      </c>
      <c r="D37" s="14">
        <f>IFERROR(100*_xlfn.IFNA(VLOOKUP($B37,KviZDarije1!$A$1:$N$1000, 9, 0), 0)/'TOP SCORES'!B$8,0)</f>
        <v>40</v>
      </c>
      <c r="E37" s="14">
        <f>IFERROR(100*_xlfn.IFNA(VLOOKUP($B37,KviZDarije2!$A$1:$N$1000, 9, 0), 0)/'TOP SCORES'!C$8,0)</f>
        <v>100</v>
      </c>
      <c r="F37" s="14">
        <f>IFERROR(100*_xlfn.IFNA(VLOOKUP($B37,KviZDarije3!$A$1:$N$1000, 9, 0), 0)/'TOP SCORES'!D$8,0)</f>
        <v>45.454545454545453</v>
      </c>
      <c r="G37" s="14">
        <f>IFERROR(100*_xlfn.IFNA(VLOOKUP($B37,KviZDarije4!$A$1:$N$1000, 9, 0), 0)/'TOP SCORES'!E$8,0)</f>
        <v>70</v>
      </c>
      <c r="H37" s="14">
        <f>IFERROR(100*_xlfn.IFNA(VLOOKUP($B37,KviZDarije5!$A$1:$N$1000, 9, 0), 0)/'TOP SCORES'!F$8,0)</f>
        <v>50</v>
      </c>
      <c r="I37" s="14">
        <f>IFERROR(100*_xlfn.IFNA(VLOOKUP($B37,KviZDarije6!$A$1:$N$1000, 9, 0), 0)/'TOP SCORES'!G$8,0)</f>
        <v>77.777777777777771</v>
      </c>
      <c r="J37" s="14">
        <f>IFERROR(100*_xlfn.IFNA(VLOOKUP($B37,KviZDarije7!$A$1:$N$999, 9, 0), 0)/'TOP SCORES'!H$8,0)</f>
        <v>0</v>
      </c>
      <c r="K37" s="14">
        <f>IFERROR(100*_xlfn.IFNA(VLOOKUP($B37,KviZDarije8!$A$1:$N$1000, 9, 0), 0)/'TOP SCORES'!I$8,0)</f>
        <v>45.454545454545453</v>
      </c>
      <c r="L37" s="14">
        <f>IFERROR(100*_xlfn.IFNA(VLOOKUP($B37,KviZDarije9!$A$1:$N$1000, 9, 0), 0)/'TOP SCORES'!J$8,0)</f>
        <v>0</v>
      </c>
      <c r="M37" s="14">
        <f>IFERROR(100*_xlfn.IFNA(VLOOKUP($B37,KviZDarije10!$A$1:$N$1000, 9, 0), 0)/'TOP SCORES'!K$8,0)</f>
        <v>63.636363636363633</v>
      </c>
      <c r="N37" s="14">
        <f>IFERROR(100*_xlfn.IFNA(VLOOKUP($B37,KviZDarije11!$A$1:$N$1000, 9, 0), 0)/'TOP SCORES'!L$8,0)</f>
        <v>80</v>
      </c>
    </row>
    <row r="38" spans="1:14">
      <c r="A38" s="17">
        <f t="shared" ca="1" si="0"/>
        <v>37</v>
      </c>
      <c r="B38" s="12" t="s">
        <v>186</v>
      </c>
      <c r="C38" s="15" cm="1">
        <f t="array" aca="1" ref="C38" ca="1">SUM(LARGE(D38:N38,ROW(INDIRECT("1:8"))))</f>
        <v>531.73160173160181</v>
      </c>
      <c r="D38" s="14">
        <f>IFERROR(100*_xlfn.IFNA(VLOOKUP($B38,KviZDarije1!$A$1:$N$1000, 9, 0), 0)/'TOP SCORES'!B$8,0)</f>
        <v>30</v>
      </c>
      <c r="E38" s="14">
        <f>IFERROR(100*_xlfn.IFNA(VLOOKUP($B38,KviZDarije2!$A$1:$N$1000, 9, 0), 0)/'TOP SCORES'!C$8,0)</f>
        <v>80</v>
      </c>
      <c r="F38" s="14">
        <f>IFERROR(100*_xlfn.IFNA(VLOOKUP($B38,KviZDarije3!$A$1:$N$1000, 9, 0), 0)/'TOP SCORES'!D$8,0)</f>
        <v>63.636363636363633</v>
      </c>
      <c r="G38" s="14">
        <f>IFERROR(100*_xlfn.IFNA(VLOOKUP($B38,KviZDarije4!$A$1:$N$1000, 9, 0), 0)/'TOP SCORES'!E$8,0)</f>
        <v>50</v>
      </c>
      <c r="H38" s="14">
        <f>IFERROR(100*_xlfn.IFNA(VLOOKUP($B38,KviZDarije5!$A$1:$N$1000, 9, 0), 0)/'TOP SCORES'!F$8,0)</f>
        <v>50</v>
      </c>
      <c r="I38" s="14">
        <f>IFERROR(100*_xlfn.IFNA(VLOOKUP($B38,KviZDarije6!$A$1:$N$1000, 9, 0), 0)/'TOP SCORES'!G$8,0)</f>
        <v>66.666666666666671</v>
      </c>
      <c r="J38" s="14">
        <f>IFERROR(100*_xlfn.IFNA(VLOOKUP($B38,KviZDarije7!$A$1:$N$999, 9, 0), 0)/'TOP SCORES'!H$8,0)</f>
        <v>71.428571428571431</v>
      </c>
      <c r="K38" s="14">
        <f>IFERROR(100*_xlfn.IFNA(VLOOKUP($B38,KviZDarije8!$A$1:$N$1000, 9, 0), 0)/'TOP SCORES'!I$8,0)</f>
        <v>54.545454545454547</v>
      </c>
      <c r="L38" s="14">
        <f>IFERROR(100*_xlfn.IFNA(VLOOKUP($B38,KviZDarije9!$A$1:$N$1000, 9, 0), 0)/'TOP SCORES'!J$8,0)</f>
        <v>72.727272727272734</v>
      </c>
      <c r="M38" s="14">
        <f>IFERROR(100*_xlfn.IFNA(VLOOKUP($B38,KviZDarije10!$A$1:$N$1000, 9, 0), 0)/'TOP SCORES'!K$8,0)</f>
        <v>72.727272727272734</v>
      </c>
      <c r="N38" s="14">
        <f>IFERROR(100*_xlfn.IFNA(VLOOKUP($B38,KviZDarije11!$A$1:$N$1000, 9, 0), 0)/'TOP SCORES'!L$8,0)</f>
        <v>40</v>
      </c>
    </row>
    <row r="39" spans="1:14">
      <c r="A39" s="17">
        <f t="shared" ca="1" si="0"/>
        <v>38</v>
      </c>
      <c r="B39" s="12" t="s">
        <v>245</v>
      </c>
      <c r="C39" s="15" cm="1">
        <f t="array" aca="1" ref="C39" ca="1">SUM(LARGE(D39:N39,ROW(INDIRECT("1:8"))))</f>
        <v>531.67388167388162</v>
      </c>
      <c r="D39" s="14">
        <f>IFERROR(100*_xlfn.IFNA(VLOOKUP($B39,KviZDarije1!$A$1:$N$1000, 9, 0), 0)/'TOP SCORES'!B$8,0)</f>
        <v>0</v>
      </c>
      <c r="E39" s="14">
        <f>IFERROR(100*_xlfn.IFNA(VLOOKUP($B39,KviZDarije2!$A$1:$N$1000, 9, 0), 0)/'TOP SCORES'!C$8,0)</f>
        <v>50</v>
      </c>
      <c r="F39" s="14">
        <f>IFERROR(100*_xlfn.IFNA(VLOOKUP($B39,KviZDarije3!$A$1:$N$1000, 9, 0), 0)/'TOP SCORES'!D$8,0)</f>
        <v>63.636363636363633</v>
      </c>
      <c r="G39" s="14">
        <f>IFERROR(100*_xlfn.IFNA(VLOOKUP($B39,KviZDarije4!$A$1:$N$1000, 9, 0), 0)/'TOP SCORES'!E$8,0)</f>
        <v>60</v>
      </c>
      <c r="H39" s="14">
        <f>IFERROR(100*_xlfn.IFNA(VLOOKUP($B39,KviZDarije5!$A$1:$N$1000, 9, 0), 0)/'TOP SCORES'!F$8,0)</f>
        <v>50</v>
      </c>
      <c r="I39" s="14">
        <f>IFERROR(100*_xlfn.IFNA(VLOOKUP($B39,KviZDarije6!$A$1:$N$1000, 9, 0), 0)/'TOP SCORES'!G$8,0)</f>
        <v>77.777777777777771</v>
      </c>
      <c r="J39" s="14">
        <f>IFERROR(100*_xlfn.IFNA(VLOOKUP($B39,KviZDarije7!$A$1:$N$999, 9, 0), 0)/'TOP SCORES'!H$8,0)</f>
        <v>85.714285714285708</v>
      </c>
      <c r="K39" s="14">
        <f>IFERROR(100*_xlfn.IFNA(VLOOKUP($B39,KviZDarije8!$A$1:$N$1000, 9, 0), 0)/'TOP SCORES'!I$8,0)</f>
        <v>36.363636363636367</v>
      </c>
      <c r="L39" s="14">
        <f>IFERROR(100*_xlfn.IFNA(VLOOKUP($B39,KviZDarije9!$A$1:$N$1000, 9, 0), 0)/'TOP SCORES'!J$8,0)</f>
        <v>36.363636363636367</v>
      </c>
      <c r="M39" s="14">
        <f>IFERROR(100*_xlfn.IFNA(VLOOKUP($B39,KviZDarije10!$A$1:$N$1000, 9, 0), 0)/'TOP SCORES'!K$8,0)</f>
        <v>54.545454545454547</v>
      </c>
      <c r="N39" s="14">
        <f>IFERROR(100*_xlfn.IFNA(VLOOKUP($B39,KviZDarije11!$A$1:$N$1000, 9, 0), 0)/'TOP SCORES'!L$8,0)</f>
        <v>90</v>
      </c>
    </row>
    <row r="40" spans="1:14">
      <c r="A40" s="17">
        <f t="shared" ca="1" si="0"/>
        <v>39</v>
      </c>
      <c r="B40" s="33" t="s">
        <v>62</v>
      </c>
      <c r="C40" s="15" cm="1">
        <f t="array" aca="1" ref="C40" ca="1">SUM(LARGE(D40:N40,ROW(INDIRECT("1:8"))))</f>
        <v>519.97113997114002</v>
      </c>
      <c r="D40" s="14">
        <f>IFERROR(100*_xlfn.IFNA(VLOOKUP($B40,KviZDarije1!$A$1:$N$1000, 9, 0), 0)/'TOP SCORES'!B$8,0)</f>
        <v>60</v>
      </c>
      <c r="E40" s="14">
        <f>IFERROR(100*_xlfn.IFNA(VLOOKUP($B40,KviZDarije2!$A$1:$N$1000, 9, 0), 0)/'TOP SCORES'!C$8,0)</f>
        <v>90</v>
      </c>
      <c r="F40" s="14">
        <f>IFERROR(100*_xlfn.IFNA(VLOOKUP($B40,KviZDarije3!$A$1:$N$1000, 9, 0), 0)/'TOP SCORES'!D$8,0)</f>
        <v>63.636363636363633</v>
      </c>
      <c r="G40" s="14">
        <f>IFERROR(100*_xlfn.IFNA(VLOOKUP($B40,KviZDarije4!$A$1:$N$1000, 9, 0), 0)/'TOP SCORES'!E$8,0)</f>
        <v>0</v>
      </c>
      <c r="H40" s="14">
        <f>IFERROR(100*_xlfn.IFNA(VLOOKUP($B40,KviZDarije5!$A$1:$N$1000, 9, 0), 0)/'TOP SCORES'!F$8,0)</f>
        <v>60</v>
      </c>
      <c r="I40" s="14">
        <f>IFERROR(100*_xlfn.IFNA(VLOOKUP($B40,KviZDarije6!$A$1:$N$1000, 9, 0), 0)/'TOP SCORES'!G$8,0)</f>
        <v>55.555555555555557</v>
      </c>
      <c r="J40" s="14">
        <f>IFERROR(100*_xlfn.IFNA(VLOOKUP($B40,KviZDarije7!$A$1:$N$999, 9, 0), 0)/'TOP SCORES'!H$8,0)</f>
        <v>57.142857142857146</v>
      </c>
      <c r="K40" s="14">
        <f>IFERROR(100*_xlfn.IFNA(VLOOKUP($B40,KviZDarije8!$A$1:$N$1000, 9, 0), 0)/'TOP SCORES'!I$8,0)</f>
        <v>54.545454545454547</v>
      </c>
      <c r="L40" s="14">
        <f>IFERROR(100*_xlfn.IFNA(VLOOKUP($B40,KviZDarije9!$A$1:$N$1000, 9, 0), 0)/'TOP SCORES'!J$8,0)</f>
        <v>54.545454545454547</v>
      </c>
      <c r="M40" s="14">
        <f>IFERROR(100*_xlfn.IFNA(VLOOKUP($B40,KviZDarije10!$A$1:$N$1000, 9, 0), 0)/'TOP SCORES'!K$8,0)</f>
        <v>63.636363636363633</v>
      </c>
      <c r="N40" s="14">
        <f>IFERROR(100*_xlfn.IFNA(VLOOKUP($B40,KviZDarije11!$A$1:$N$1000, 9, 0), 0)/'TOP SCORES'!L$8,0)</f>
        <v>70</v>
      </c>
    </row>
    <row r="41" spans="1:14">
      <c r="A41" s="17">
        <f t="shared" ca="1" si="0"/>
        <v>40</v>
      </c>
      <c r="B41" s="12" t="s">
        <v>70</v>
      </c>
      <c r="C41" s="15" cm="1">
        <f t="array" aca="1" ref="C41" ca="1">SUM(LARGE(D41:N41,ROW(INDIRECT("1:8"))))</f>
        <v>517.84992784992789</v>
      </c>
      <c r="D41" s="14">
        <f>IFERROR(100*_xlfn.IFNA(VLOOKUP($B41,KviZDarije1!$A$1:$N$1000, 9, 0), 0)/'TOP SCORES'!B$8,0)</f>
        <v>50</v>
      </c>
      <c r="E41" s="14">
        <f>IFERROR(100*_xlfn.IFNA(VLOOKUP($B41,KviZDarije2!$A$1:$N$1000, 9, 0), 0)/'TOP SCORES'!C$8,0)</f>
        <v>0</v>
      </c>
      <c r="F41" s="14">
        <f>IFERROR(100*_xlfn.IFNA(VLOOKUP($B41,KviZDarije3!$A$1:$N$1000, 9, 0), 0)/'TOP SCORES'!D$8,0)</f>
        <v>72.727272727272734</v>
      </c>
      <c r="G41" s="14">
        <f>IFERROR(100*_xlfn.IFNA(VLOOKUP($B41,KviZDarije4!$A$1:$N$1000, 9, 0), 0)/'TOP SCORES'!E$8,0)</f>
        <v>60</v>
      </c>
      <c r="H41" s="14">
        <f>IFERROR(100*_xlfn.IFNA(VLOOKUP($B41,KviZDarije5!$A$1:$N$1000, 9, 0), 0)/'TOP SCORES'!F$8,0)</f>
        <v>70</v>
      </c>
      <c r="I41" s="14">
        <f>IFERROR(100*_xlfn.IFNA(VLOOKUP($B41,KviZDarije6!$A$1:$N$1000, 9, 0), 0)/'TOP SCORES'!G$8,0)</f>
        <v>88.888888888888886</v>
      </c>
      <c r="J41" s="14">
        <f>IFERROR(100*_xlfn.IFNA(VLOOKUP($B41,KviZDarije7!$A$1:$N$999, 9, 0), 0)/'TOP SCORES'!H$8,0)</f>
        <v>57.142857142857146</v>
      </c>
      <c r="K41" s="14">
        <f>IFERROR(100*_xlfn.IFNA(VLOOKUP($B41,KviZDarije8!$A$1:$N$1000, 9, 0), 0)/'TOP SCORES'!I$8,0)</f>
        <v>54.545454545454547</v>
      </c>
      <c r="L41" s="14">
        <f>IFERROR(100*_xlfn.IFNA(VLOOKUP($B41,KviZDarije9!$A$1:$N$1000, 9, 0), 0)/'TOP SCORES'!J$8,0)</f>
        <v>45.454545454545453</v>
      </c>
      <c r="M41" s="14">
        <f>IFERROR(100*_xlfn.IFNA(VLOOKUP($B41,KviZDarije10!$A$1:$N$1000, 9, 0), 0)/'TOP SCORES'!K$8,0)</f>
        <v>54.545454545454547</v>
      </c>
      <c r="N41" s="14">
        <f>IFERROR(100*_xlfn.IFNA(VLOOKUP($B41,KviZDarije11!$A$1:$N$1000, 9, 0), 0)/'TOP SCORES'!L$8,0)</f>
        <v>60</v>
      </c>
    </row>
    <row r="42" spans="1:14">
      <c r="A42" s="17">
        <f t="shared" ca="1" si="0"/>
        <v>41</v>
      </c>
      <c r="B42" s="12" t="s">
        <v>157</v>
      </c>
      <c r="C42" s="15" cm="1">
        <f t="array" aca="1" ref="C42" ca="1">SUM(LARGE(D42:N42,ROW(INDIRECT("1:8"))))</f>
        <v>514.66089466089466</v>
      </c>
      <c r="D42" s="14">
        <f>IFERROR(100*_xlfn.IFNA(VLOOKUP($B42,KviZDarije1!$A$1:$N$1000, 9, 0), 0)/'TOP SCORES'!B$8,0)</f>
        <v>70</v>
      </c>
      <c r="E42" s="14">
        <f>IFERROR(100*_xlfn.IFNA(VLOOKUP($B42,KviZDarije2!$A$1:$N$1000, 9, 0), 0)/'TOP SCORES'!C$8,0)</f>
        <v>40</v>
      </c>
      <c r="F42" s="14">
        <f>IFERROR(100*_xlfn.IFNA(VLOOKUP($B42,KviZDarije3!$A$1:$N$1000, 9, 0), 0)/'TOP SCORES'!D$8,0)</f>
        <v>72.727272727272734</v>
      </c>
      <c r="G42" s="14">
        <f>IFERROR(100*_xlfn.IFNA(VLOOKUP($B42,KviZDarije4!$A$1:$N$1000, 9, 0), 0)/'TOP SCORES'!E$8,0)</f>
        <v>0</v>
      </c>
      <c r="H42" s="14">
        <f>IFERROR(100*_xlfn.IFNA(VLOOKUP($B42,KviZDarije5!$A$1:$N$1000, 9, 0), 0)/'TOP SCORES'!F$8,0)</f>
        <v>50</v>
      </c>
      <c r="I42" s="14">
        <f>IFERROR(100*_xlfn.IFNA(VLOOKUP($B42,KviZDarije6!$A$1:$N$1000, 9, 0), 0)/'TOP SCORES'!G$8,0)</f>
        <v>77.777777777777771</v>
      </c>
      <c r="J42" s="14">
        <f>IFERROR(100*_xlfn.IFNA(VLOOKUP($B42,KviZDarije7!$A$1:$N$999, 9, 0), 0)/'TOP SCORES'!H$8,0)</f>
        <v>71.428571428571431</v>
      </c>
      <c r="K42" s="14">
        <f>IFERROR(100*_xlfn.IFNA(VLOOKUP($B42,KviZDarije8!$A$1:$N$1000, 9, 0), 0)/'TOP SCORES'!I$8,0)</f>
        <v>72.727272727272734</v>
      </c>
      <c r="L42" s="14">
        <f>IFERROR(100*_xlfn.IFNA(VLOOKUP($B42,KviZDarije9!$A$1:$N$1000, 9, 0), 0)/'TOP SCORES'!J$8,0)</f>
        <v>0</v>
      </c>
      <c r="M42" s="14">
        <f>IFERROR(100*_xlfn.IFNA(VLOOKUP($B42,KviZDarije10!$A$1:$N$1000, 9, 0), 0)/'TOP SCORES'!K$8,0)</f>
        <v>36.363636363636367</v>
      </c>
      <c r="N42" s="14">
        <f>IFERROR(100*_xlfn.IFNA(VLOOKUP($B42,KviZDarije11!$A$1:$N$1000, 9, 0), 0)/'TOP SCORES'!L$8,0)</f>
        <v>60</v>
      </c>
    </row>
    <row r="43" spans="1:14">
      <c r="A43" s="17">
        <f t="shared" ca="1" si="0"/>
        <v>42</v>
      </c>
      <c r="B43" s="12" t="s">
        <v>24</v>
      </c>
      <c r="C43" s="15" cm="1">
        <f t="array" aca="1" ref="C43" ca="1">SUM(LARGE(D43:N43,ROW(INDIRECT("1:8"))))</f>
        <v>505.95959595959602</v>
      </c>
      <c r="D43" s="14">
        <f>IFERROR(100*_xlfn.IFNA(VLOOKUP($B43,KviZDarije1!$A$1:$N$1000, 9, 0), 0)/'TOP SCORES'!B$8,0)</f>
        <v>50</v>
      </c>
      <c r="E43" s="14">
        <f>IFERROR(100*_xlfn.IFNA(VLOOKUP($B43,KviZDarije2!$A$1:$N$1000, 9, 0), 0)/'TOP SCORES'!C$8,0)</f>
        <v>80</v>
      </c>
      <c r="F43" s="14">
        <f>IFERROR(100*_xlfn.IFNA(VLOOKUP($B43,KviZDarije3!$A$1:$N$1000, 9, 0), 0)/'TOP SCORES'!D$8,0)</f>
        <v>54.545454545454547</v>
      </c>
      <c r="G43" s="14">
        <f>IFERROR(100*_xlfn.IFNA(VLOOKUP($B43,KviZDarije4!$A$1:$N$1000, 9, 0), 0)/'TOP SCORES'!E$8,0)</f>
        <v>60</v>
      </c>
      <c r="H43" s="14">
        <f>IFERROR(100*_xlfn.IFNA(VLOOKUP($B43,KviZDarije5!$A$1:$N$1000, 9, 0), 0)/'TOP SCORES'!F$8,0)</f>
        <v>70</v>
      </c>
      <c r="I43" s="14">
        <f>IFERROR(100*_xlfn.IFNA(VLOOKUP($B43,KviZDarije6!$A$1:$N$1000, 9, 0), 0)/'TOP SCORES'!G$8,0)</f>
        <v>77.777777777777771</v>
      </c>
      <c r="J43" s="14">
        <f>IFERROR(100*_xlfn.IFNA(VLOOKUP($B43,KviZDarije7!$A$1:$N$999, 9, 0), 0)/'TOP SCORES'!H$8,0)</f>
        <v>42.857142857142854</v>
      </c>
      <c r="K43" s="14">
        <f>IFERROR(100*_xlfn.IFNA(VLOOKUP($B43,KviZDarije8!$A$1:$N$1000, 9, 0), 0)/'TOP SCORES'!I$8,0)</f>
        <v>54.545454545454547</v>
      </c>
      <c r="L43" s="14">
        <f>IFERROR(100*_xlfn.IFNA(VLOOKUP($B43,KviZDarije9!$A$1:$N$1000, 9, 0), 0)/'TOP SCORES'!J$8,0)</f>
        <v>54.545454545454547</v>
      </c>
      <c r="M43" s="14">
        <f>IFERROR(100*_xlfn.IFNA(VLOOKUP($B43,KviZDarije10!$A$1:$N$1000, 9, 0), 0)/'TOP SCORES'!K$8,0)</f>
        <v>54.545454545454547</v>
      </c>
      <c r="N43" s="14">
        <f>IFERROR(100*_xlfn.IFNA(VLOOKUP($B43,KviZDarije11!$A$1:$N$1000, 9, 0), 0)/'TOP SCORES'!L$8,0)</f>
        <v>50</v>
      </c>
    </row>
    <row r="44" spans="1:14">
      <c r="A44" s="17">
        <f t="shared" ca="1" si="0"/>
        <v>43</v>
      </c>
      <c r="B44" s="8" t="s">
        <v>183</v>
      </c>
      <c r="C44" s="15" cm="1">
        <f t="array" aca="1" ref="C44" ca="1">SUM(LARGE(D44:N44,ROW(INDIRECT("1:8"))))</f>
        <v>500.10101010101005</v>
      </c>
      <c r="D44" s="14">
        <f>IFERROR(100*_xlfn.IFNA(VLOOKUP($B44,KviZDarije1!$A$1:$N$1000, 9, 0), 0)/'TOP SCORES'!B$8,0)</f>
        <v>40</v>
      </c>
      <c r="E44" s="14">
        <f>IFERROR(100*_xlfn.IFNA(VLOOKUP($B44,KviZDarije2!$A$1:$N$1000, 9, 0), 0)/'TOP SCORES'!C$8,0)</f>
        <v>60</v>
      </c>
      <c r="F44" s="14">
        <f>IFERROR(100*_xlfn.IFNA(VLOOKUP($B44,KviZDarije3!$A$1:$N$1000, 9, 0), 0)/'TOP SCORES'!D$8,0)</f>
        <v>63.636363636363633</v>
      </c>
      <c r="G44" s="14">
        <f>IFERROR(100*_xlfn.IFNA(VLOOKUP($B44,KviZDarije4!$A$1:$N$1000, 9, 0), 0)/'TOP SCORES'!E$8,0)</f>
        <v>0</v>
      </c>
      <c r="H44" s="14">
        <f>IFERROR(100*_xlfn.IFNA(VLOOKUP($B44,KviZDarije5!$A$1:$N$1000, 9, 0), 0)/'TOP SCORES'!F$8,0)</f>
        <v>80</v>
      </c>
      <c r="I44" s="14">
        <f>IFERROR(100*_xlfn.IFNA(VLOOKUP($B44,KviZDarije6!$A$1:$N$1000, 9, 0), 0)/'TOP SCORES'!G$8,0)</f>
        <v>55.555555555555557</v>
      </c>
      <c r="J44" s="14">
        <f>IFERROR(100*_xlfn.IFNA(VLOOKUP($B44,KviZDarije7!$A$1:$N$999, 9, 0), 0)/'TOP SCORES'!H$8,0)</f>
        <v>0</v>
      </c>
      <c r="K44" s="14">
        <f>IFERROR(100*_xlfn.IFNA(VLOOKUP($B44,KviZDarije8!$A$1:$N$1000, 9, 0), 0)/'TOP SCORES'!I$8,0)</f>
        <v>63.636363636363633</v>
      </c>
      <c r="L44" s="14">
        <f>IFERROR(100*_xlfn.IFNA(VLOOKUP($B44,KviZDarije9!$A$1:$N$1000, 9, 0), 0)/'TOP SCORES'!J$8,0)</f>
        <v>63.636363636363633</v>
      </c>
      <c r="M44" s="14">
        <f>IFERROR(100*_xlfn.IFNA(VLOOKUP($B44,KviZDarije10!$A$1:$N$1000, 9, 0), 0)/'TOP SCORES'!K$8,0)</f>
        <v>63.636363636363633</v>
      </c>
      <c r="N44" s="14">
        <f>IFERROR(100*_xlfn.IFNA(VLOOKUP($B44,KviZDarije11!$A$1:$N$1000, 9, 0), 0)/'TOP SCORES'!L$8,0)</f>
        <v>50</v>
      </c>
    </row>
    <row r="45" spans="1:14">
      <c r="A45" s="17">
        <f t="shared" ca="1" si="0"/>
        <v>44</v>
      </c>
      <c r="B45" s="12" t="s">
        <v>55</v>
      </c>
      <c r="C45" s="15" cm="1">
        <f t="array" aca="1" ref="C45" ca="1">SUM(LARGE(D45:N45,ROW(INDIRECT("1:8"))))</f>
        <v>487.37373737373736</v>
      </c>
      <c r="D45" s="14">
        <f>IFERROR(100*_xlfn.IFNA(VLOOKUP($B45,KviZDarije1!$A$1:$N$1000, 9, 0), 0)/'TOP SCORES'!B$8,0)</f>
        <v>50</v>
      </c>
      <c r="E45" s="14">
        <f>IFERROR(100*_xlfn.IFNA(VLOOKUP($B45,KviZDarije2!$A$1:$N$1000, 9, 0), 0)/'TOP SCORES'!C$8,0)</f>
        <v>70</v>
      </c>
      <c r="F45" s="14">
        <f>IFERROR(100*_xlfn.IFNA(VLOOKUP($B45,KviZDarije3!$A$1:$N$1000, 9, 0), 0)/'TOP SCORES'!D$8,0)</f>
        <v>45.454545454545453</v>
      </c>
      <c r="G45" s="14">
        <f>IFERROR(100*_xlfn.IFNA(VLOOKUP($B45,KviZDarije4!$A$1:$N$1000, 9, 0), 0)/'TOP SCORES'!E$8,0)</f>
        <v>60</v>
      </c>
      <c r="H45" s="14">
        <f>IFERROR(100*_xlfn.IFNA(VLOOKUP($B45,KviZDarije5!$A$1:$N$1000, 9, 0), 0)/'TOP SCORES'!F$8,0)</f>
        <v>0</v>
      </c>
      <c r="I45" s="14">
        <f>IFERROR(100*_xlfn.IFNA(VLOOKUP($B45,KviZDarije6!$A$1:$N$1000, 9, 0), 0)/'TOP SCORES'!G$8,0)</f>
        <v>55.555555555555557</v>
      </c>
      <c r="J45" s="14">
        <f>IFERROR(100*_xlfn.IFNA(VLOOKUP($B45,KviZDarije7!$A$1:$N$999, 9, 0), 0)/'TOP SCORES'!H$8,0)</f>
        <v>28.571428571428573</v>
      </c>
      <c r="K45" s="14">
        <f>IFERROR(100*_xlfn.IFNA(VLOOKUP($B45,KviZDarije8!$A$1:$N$1000, 9, 0), 0)/'TOP SCORES'!I$8,0)</f>
        <v>63.636363636363633</v>
      </c>
      <c r="L45" s="14">
        <f>IFERROR(100*_xlfn.IFNA(VLOOKUP($B45,KviZDarije9!$A$1:$N$1000, 9, 0), 0)/'TOP SCORES'!J$8,0)</f>
        <v>63.636363636363633</v>
      </c>
      <c r="M45" s="14">
        <f>IFERROR(100*_xlfn.IFNA(VLOOKUP($B45,KviZDarije10!$A$1:$N$1000, 9, 0), 0)/'TOP SCORES'!K$8,0)</f>
        <v>54.545454545454547</v>
      </c>
      <c r="N45" s="14">
        <f>IFERROR(100*_xlfn.IFNA(VLOOKUP($B45,KviZDarije11!$A$1:$N$1000, 9, 0), 0)/'TOP SCORES'!L$8,0)</f>
        <v>70</v>
      </c>
    </row>
    <row r="46" spans="1:14">
      <c r="A46" s="17">
        <f t="shared" ca="1" si="0"/>
        <v>45</v>
      </c>
      <c r="B46" s="12" t="s">
        <v>144</v>
      </c>
      <c r="C46" s="15" cm="1">
        <f t="array" aca="1" ref="C46" ca="1">SUM(LARGE(D46:N46,ROW(INDIRECT("1:8"))))</f>
        <v>483.24675324675331</v>
      </c>
      <c r="D46" s="14">
        <f>IFERROR(100*_xlfn.IFNA(VLOOKUP($B46,KviZDarije1!$A$1:$N$1000, 9, 0), 0)/'TOP SCORES'!B$8,0)</f>
        <v>30</v>
      </c>
      <c r="E46" s="14">
        <f>IFERROR(100*_xlfn.IFNA(VLOOKUP($B46,KviZDarije2!$A$1:$N$1000, 9, 0), 0)/'TOP SCORES'!C$8,0)</f>
        <v>50</v>
      </c>
      <c r="F46" s="14">
        <f>IFERROR(100*_xlfn.IFNA(VLOOKUP($B46,KviZDarije3!$A$1:$N$1000, 9, 0), 0)/'TOP SCORES'!D$8,0)</f>
        <v>54.545454545454547</v>
      </c>
      <c r="G46" s="14">
        <f>IFERROR(100*_xlfn.IFNA(VLOOKUP($B46,KviZDarije4!$A$1:$N$1000, 9, 0), 0)/'TOP SCORES'!E$8,0)</f>
        <v>50</v>
      </c>
      <c r="H46" s="14">
        <f>IFERROR(100*_xlfn.IFNA(VLOOKUP($B46,KviZDarije5!$A$1:$N$1000, 9, 0), 0)/'TOP SCORES'!F$8,0)</f>
        <v>80</v>
      </c>
      <c r="I46" s="14">
        <f>IFERROR(100*_xlfn.IFNA(VLOOKUP($B46,KviZDarije6!$A$1:$N$1000, 9, 0), 0)/'TOP SCORES'!G$8,0)</f>
        <v>0</v>
      </c>
      <c r="J46" s="14">
        <f>IFERROR(100*_xlfn.IFNA(VLOOKUP($B46,KviZDarije7!$A$1:$N$999, 9, 0), 0)/'TOP SCORES'!H$8,0)</f>
        <v>71.428571428571431</v>
      </c>
      <c r="K46" s="14">
        <f>IFERROR(100*_xlfn.IFNA(VLOOKUP($B46,KviZDarije8!$A$1:$N$1000, 9, 0), 0)/'TOP SCORES'!I$8,0)</f>
        <v>54.545454545454547</v>
      </c>
      <c r="L46" s="14">
        <f>IFERROR(100*_xlfn.IFNA(VLOOKUP($B46,KviZDarije9!$A$1:$N$1000, 9, 0), 0)/'TOP SCORES'!J$8,0)</f>
        <v>72.727272727272734</v>
      </c>
      <c r="M46" s="14">
        <f>IFERROR(100*_xlfn.IFNA(VLOOKUP($B46,KviZDarije10!$A$1:$N$1000, 9, 0), 0)/'TOP SCORES'!K$8,0)</f>
        <v>0</v>
      </c>
      <c r="N46" s="14">
        <f>IFERROR(100*_xlfn.IFNA(VLOOKUP($B46,KviZDarije11!$A$1:$N$1000, 9, 0), 0)/'TOP SCORES'!L$8,0)</f>
        <v>50</v>
      </c>
    </row>
    <row r="47" spans="1:14">
      <c r="A47" s="17">
        <f t="shared" ca="1" si="0"/>
        <v>46</v>
      </c>
      <c r="B47" s="33" t="s">
        <v>54</v>
      </c>
      <c r="C47" s="15" cm="1">
        <f t="array" aca="1" ref="C47" ca="1">SUM(LARGE(D47:N47,ROW(INDIRECT("1:8"))))</f>
        <v>478.35497835497841</v>
      </c>
      <c r="D47" s="14">
        <f>IFERROR(100*_xlfn.IFNA(VLOOKUP($B47,KviZDarije1!$A$1:$N$1000, 9, 0), 0)/'TOP SCORES'!B$8,0)</f>
        <v>50</v>
      </c>
      <c r="E47" s="14">
        <f>IFERROR(100*_xlfn.IFNA(VLOOKUP($B47,KviZDarije2!$A$1:$N$1000, 9, 0), 0)/'TOP SCORES'!C$8,0)</f>
        <v>80</v>
      </c>
      <c r="F47" s="14">
        <f>IFERROR(100*_xlfn.IFNA(VLOOKUP($B47,KviZDarije3!$A$1:$N$1000, 9, 0), 0)/'TOP SCORES'!D$8,0)</f>
        <v>54.545454545454547</v>
      </c>
      <c r="G47" s="14">
        <f>IFERROR(100*_xlfn.IFNA(VLOOKUP($B47,KviZDarije4!$A$1:$N$1000, 9, 0), 0)/'TOP SCORES'!E$8,0)</f>
        <v>30</v>
      </c>
      <c r="H47" s="14">
        <f>IFERROR(100*_xlfn.IFNA(VLOOKUP($B47,KviZDarije5!$A$1:$N$1000, 9, 0), 0)/'TOP SCORES'!F$8,0)</f>
        <v>30</v>
      </c>
      <c r="I47" s="14">
        <f>IFERROR(100*_xlfn.IFNA(VLOOKUP($B47,KviZDarije6!$A$1:$N$1000, 9, 0), 0)/'TOP SCORES'!G$8,0)</f>
        <v>66.666666666666671</v>
      </c>
      <c r="J47" s="14">
        <f>IFERROR(100*_xlfn.IFNA(VLOOKUP($B47,KviZDarije7!$A$1:$N$999, 9, 0), 0)/'TOP SCORES'!H$8,0)</f>
        <v>57.142857142857146</v>
      </c>
      <c r="K47" s="14">
        <f>IFERROR(100*_xlfn.IFNA(VLOOKUP($B47,KviZDarije8!$A$1:$N$1000, 9, 0), 0)/'TOP SCORES'!I$8,0)</f>
        <v>45.454545454545453</v>
      </c>
      <c r="L47" s="14">
        <f>IFERROR(100*_xlfn.IFNA(VLOOKUP($B47,KviZDarije9!$A$1:$N$1000, 9, 0), 0)/'TOP SCORES'!J$8,0)</f>
        <v>54.545454545454547</v>
      </c>
      <c r="M47" s="14">
        <f>IFERROR(100*_xlfn.IFNA(VLOOKUP($B47,KviZDarije10!$A$1:$N$1000, 9, 0), 0)/'TOP SCORES'!K$8,0)</f>
        <v>36.363636363636367</v>
      </c>
      <c r="N47" s="14">
        <f>IFERROR(100*_xlfn.IFNA(VLOOKUP($B47,KviZDarije11!$A$1:$N$1000, 9, 0), 0)/'TOP SCORES'!L$8,0)</f>
        <v>70</v>
      </c>
    </row>
    <row r="48" spans="1:14">
      <c r="A48" s="17">
        <f t="shared" ca="1" si="0"/>
        <v>47</v>
      </c>
      <c r="B48" s="12" t="s">
        <v>16</v>
      </c>
      <c r="C48" s="15" cm="1">
        <f t="array" aca="1" ref="C48" ca="1">SUM(LARGE(D48:N48,ROW(INDIRECT("1:8"))))</f>
        <v>476.86868686868689</v>
      </c>
      <c r="D48" s="14">
        <f>IFERROR(100*_xlfn.IFNA(VLOOKUP($B48,KviZDarije1!$A$1:$N$1000, 9, 0), 0)/'TOP SCORES'!B$8,0)</f>
        <v>0</v>
      </c>
      <c r="E48" s="14">
        <f>IFERROR(100*_xlfn.IFNA(VLOOKUP($B48,KviZDarije2!$A$1:$N$1000, 9, 0), 0)/'TOP SCORES'!C$8,0)</f>
        <v>80</v>
      </c>
      <c r="F48" s="14">
        <f>IFERROR(100*_xlfn.IFNA(VLOOKUP($B48,KviZDarije3!$A$1:$N$1000, 9, 0), 0)/'TOP SCORES'!D$8,0)</f>
        <v>72.727272727272734</v>
      </c>
      <c r="G48" s="14">
        <f>IFERROR(100*_xlfn.IFNA(VLOOKUP($B48,KviZDarije4!$A$1:$N$1000, 9, 0), 0)/'TOP SCORES'!E$8,0)</f>
        <v>0</v>
      </c>
      <c r="H48" s="14">
        <f>IFERROR(100*_xlfn.IFNA(VLOOKUP($B48,KviZDarije5!$A$1:$N$1000, 9, 0), 0)/'TOP SCORES'!F$8,0)</f>
        <v>50</v>
      </c>
      <c r="I48" s="14">
        <f>IFERROR(100*_xlfn.IFNA(VLOOKUP($B48,KviZDarije6!$A$1:$N$1000, 9, 0), 0)/'TOP SCORES'!G$8,0)</f>
        <v>77.777777777777771</v>
      </c>
      <c r="J48" s="14">
        <f>IFERROR(100*_xlfn.IFNA(VLOOKUP($B48,KviZDarije7!$A$1:$N$999, 9, 0), 0)/'TOP SCORES'!H$8,0)</f>
        <v>28.571428571428573</v>
      </c>
      <c r="K48" s="14">
        <f>IFERROR(100*_xlfn.IFNA(VLOOKUP($B48,KviZDarije8!$A$1:$N$1000, 9, 0), 0)/'TOP SCORES'!I$8,0)</f>
        <v>36.363636363636367</v>
      </c>
      <c r="L48" s="14">
        <f>IFERROR(100*_xlfn.IFNA(VLOOKUP($B48,KviZDarije9!$A$1:$N$1000, 9, 0), 0)/'TOP SCORES'!J$8,0)</f>
        <v>63.636363636363633</v>
      </c>
      <c r="M48" s="14">
        <f>IFERROR(100*_xlfn.IFNA(VLOOKUP($B48,KviZDarije10!$A$1:$N$1000, 9, 0), 0)/'TOP SCORES'!K$8,0)</f>
        <v>36.363636363636367</v>
      </c>
      <c r="N48" s="14">
        <f>IFERROR(100*_xlfn.IFNA(VLOOKUP($B48,KviZDarije11!$A$1:$N$1000, 9, 0), 0)/'TOP SCORES'!L$8,0)</f>
        <v>60</v>
      </c>
    </row>
    <row r="49" spans="1:14">
      <c r="A49" s="17">
        <f t="shared" ca="1" si="0"/>
        <v>48</v>
      </c>
      <c r="B49" s="8" t="s">
        <v>121</v>
      </c>
      <c r="C49" s="15" cm="1">
        <f t="array" aca="1" ref="C49" ca="1">SUM(LARGE(D49:N49,ROW(INDIRECT("1:8"))))</f>
        <v>474.64646464646466</v>
      </c>
      <c r="D49" s="14">
        <f>IFERROR(100*_xlfn.IFNA(VLOOKUP($B49,KviZDarije1!$A$1:$N$1000, 9, 0), 0)/'TOP SCORES'!B$8,0)</f>
        <v>60</v>
      </c>
      <c r="E49" s="14">
        <f>IFERROR(100*_xlfn.IFNA(VLOOKUP($B49,KviZDarije2!$A$1:$N$1000, 9, 0), 0)/'TOP SCORES'!C$8,0)</f>
        <v>80</v>
      </c>
      <c r="F49" s="14">
        <f>IFERROR(100*_xlfn.IFNA(VLOOKUP($B49,KviZDarije3!$A$1:$N$1000, 9, 0), 0)/'TOP SCORES'!D$8,0)</f>
        <v>54.545454545454547</v>
      </c>
      <c r="G49" s="14">
        <f>IFERROR(100*_xlfn.IFNA(VLOOKUP($B49,KviZDarije4!$A$1:$N$1000, 9, 0), 0)/'TOP SCORES'!E$8,0)</f>
        <v>50</v>
      </c>
      <c r="H49" s="14">
        <f>IFERROR(100*_xlfn.IFNA(VLOOKUP($B49,KviZDarije5!$A$1:$N$1000, 9, 0), 0)/'TOP SCORES'!F$8,0)</f>
        <v>50</v>
      </c>
      <c r="I49" s="14">
        <f>IFERROR(100*_xlfn.IFNA(VLOOKUP($B49,KviZDarije6!$A$1:$N$1000, 9, 0), 0)/'TOP SCORES'!G$8,0)</f>
        <v>55.555555555555557</v>
      </c>
      <c r="J49" s="14">
        <f>IFERROR(100*_xlfn.IFNA(VLOOKUP($B49,KviZDarije7!$A$1:$N$999, 9, 0), 0)/'TOP SCORES'!H$8,0)</f>
        <v>0</v>
      </c>
      <c r="K49" s="14">
        <f>IFERROR(100*_xlfn.IFNA(VLOOKUP($B49,KviZDarije8!$A$1:$N$1000, 9, 0), 0)/'TOP SCORES'!I$8,0)</f>
        <v>36.363636363636367</v>
      </c>
      <c r="L49" s="14">
        <f>IFERROR(100*_xlfn.IFNA(VLOOKUP($B49,KviZDarije9!$A$1:$N$1000, 9, 0), 0)/'TOP SCORES'!J$8,0)</f>
        <v>45.454545454545453</v>
      </c>
      <c r="M49" s="14">
        <f>IFERROR(100*_xlfn.IFNA(VLOOKUP($B49,KviZDarije10!$A$1:$N$1000, 9, 0), 0)/'TOP SCORES'!K$8,0)</f>
        <v>54.545454545454547</v>
      </c>
      <c r="N49" s="14">
        <f>IFERROR(100*_xlfn.IFNA(VLOOKUP($B49,KviZDarije11!$A$1:$N$1000, 9, 0), 0)/'TOP SCORES'!L$8,0)</f>
        <v>70</v>
      </c>
    </row>
    <row r="50" spans="1:14">
      <c r="A50" s="17">
        <f t="shared" ca="1" si="0"/>
        <v>49</v>
      </c>
      <c r="B50" s="12" t="s">
        <v>102</v>
      </c>
      <c r="C50" s="15" cm="1">
        <f t="array" aca="1" ref="C50" ca="1">SUM(LARGE(D50:N50,ROW(INDIRECT("1:8"))))</f>
        <v>473.1601731601732</v>
      </c>
      <c r="D50" s="14">
        <f>IFERROR(100*_xlfn.IFNA(VLOOKUP($B50,KviZDarije1!$A$1:$N$1000, 9, 0), 0)/'TOP SCORES'!B$8,0)</f>
        <v>0</v>
      </c>
      <c r="E50" s="14">
        <f>IFERROR(100*_xlfn.IFNA(VLOOKUP($B50,KviZDarije2!$A$1:$N$1000, 9, 0), 0)/'TOP SCORES'!C$8,0)</f>
        <v>70</v>
      </c>
      <c r="F50" s="14">
        <f>IFERROR(100*_xlfn.IFNA(VLOOKUP($B50,KviZDarije3!$A$1:$N$1000, 9, 0), 0)/'TOP SCORES'!D$8,0)</f>
        <v>54.545454545454547</v>
      </c>
      <c r="G50" s="14">
        <f>IFERROR(100*_xlfn.IFNA(VLOOKUP($B50,KviZDarije4!$A$1:$N$1000, 9, 0), 0)/'TOP SCORES'!E$8,0)</f>
        <v>40</v>
      </c>
      <c r="H50" s="14">
        <f>IFERROR(100*_xlfn.IFNA(VLOOKUP($B50,KviZDarije5!$A$1:$N$1000, 9, 0), 0)/'TOP SCORES'!F$8,0)</f>
        <v>60</v>
      </c>
      <c r="I50" s="14">
        <f>IFERROR(100*_xlfn.IFNA(VLOOKUP($B50,KviZDarije6!$A$1:$N$1000, 9, 0), 0)/'TOP SCORES'!G$8,0)</f>
        <v>66.666666666666671</v>
      </c>
      <c r="J50" s="14">
        <f>IFERROR(100*_xlfn.IFNA(VLOOKUP($B50,KviZDarije7!$A$1:$N$999, 9, 0), 0)/'TOP SCORES'!H$8,0)</f>
        <v>42.857142857142854</v>
      </c>
      <c r="K50" s="14">
        <f>IFERROR(100*_xlfn.IFNA(VLOOKUP($B50,KviZDarije8!$A$1:$N$1000, 9, 0), 0)/'TOP SCORES'!I$8,0)</f>
        <v>54.545454545454547</v>
      </c>
      <c r="L50" s="14">
        <f>IFERROR(100*_xlfn.IFNA(VLOOKUP($B50,KviZDarije9!$A$1:$N$1000, 9, 0), 0)/'TOP SCORES'!J$8,0)</f>
        <v>54.545454545454547</v>
      </c>
      <c r="M50" s="14">
        <f>IFERROR(100*_xlfn.IFNA(VLOOKUP($B50,KviZDarije10!$A$1:$N$1000, 9, 0), 0)/'TOP SCORES'!K$8,0)</f>
        <v>0</v>
      </c>
      <c r="N50" s="14">
        <f>IFERROR(100*_xlfn.IFNA(VLOOKUP($B50,KviZDarije11!$A$1:$N$1000, 9, 0), 0)/'TOP SCORES'!L$8,0)</f>
        <v>70</v>
      </c>
    </row>
    <row r="51" spans="1:14">
      <c r="A51" s="17">
        <f t="shared" ca="1" si="0"/>
        <v>50</v>
      </c>
      <c r="B51" s="12" t="s">
        <v>49</v>
      </c>
      <c r="C51" s="15" cm="1">
        <f t="array" aca="1" ref="C51" ca="1">SUM(LARGE(D51:N51,ROW(INDIRECT("1:8"))))</f>
        <v>461.21212121212125</v>
      </c>
      <c r="D51" s="14">
        <f>IFERROR(100*_xlfn.IFNA(VLOOKUP($B51,KviZDarije1!$A$1:$N$1000, 9, 0), 0)/'TOP SCORES'!B$8,0)</f>
        <v>60</v>
      </c>
      <c r="E51" s="14">
        <f>IFERROR(100*_xlfn.IFNA(VLOOKUP($B51,KviZDarije2!$A$1:$N$1000, 9, 0), 0)/'TOP SCORES'!C$8,0)</f>
        <v>60</v>
      </c>
      <c r="F51" s="14">
        <f>IFERROR(100*_xlfn.IFNA(VLOOKUP($B51,KviZDarije3!$A$1:$N$1000, 9, 0), 0)/'TOP SCORES'!D$8,0)</f>
        <v>36.363636363636367</v>
      </c>
      <c r="G51" s="14">
        <f>IFERROR(100*_xlfn.IFNA(VLOOKUP($B51,KviZDarije4!$A$1:$N$1000, 9, 0), 0)/'TOP SCORES'!E$8,0)</f>
        <v>30</v>
      </c>
      <c r="H51" s="14">
        <f>IFERROR(100*_xlfn.IFNA(VLOOKUP($B51,KviZDarije5!$A$1:$N$1000, 9, 0), 0)/'TOP SCORES'!F$8,0)</f>
        <v>60</v>
      </c>
      <c r="I51" s="14">
        <f>IFERROR(100*_xlfn.IFNA(VLOOKUP($B51,KviZDarije6!$A$1:$N$1000, 9, 0), 0)/'TOP SCORES'!G$8,0)</f>
        <v>66.666666666666671</v>
      </c>
      <c r="J51" s="14">
        <f>IFERROR(100*_xlfn.IFNA(VLOOKUP($B51,KviZDarije7!$A$1:$N$999, 9, 0), 0)/'TOP SCORES'!H$8,0)</f>
        <v>42.857142857142854</v>
      </c>
      <c r="K51" s="14">
        <f>IFERROR(100*_xlfn.IFNA(VLOOKUP($B51,KviZDarije8!$A$1:$N$1000, 9, 0), 0)/'TOP SCORES'!I$8,0)</f>
        <v>45.454545454545453</v>
      </c>
      <c r="L51" s="14">
        <f>IFERROR(100*_xlfn.IFNA(VLOOKUP($B51,KviZDarije9!$A$1:$N$1000, 9, 0), 0)/'TOP SCORES'!J$8,0)</f>
        <v>54.545454545454547</v>
      </c>
      <c r="M51" s="14">
        <f>IFERROR(100*_xlfn.IFNA(VLOOKUP($B51,KviZDarije10!$A$1:$N$1000, 9, 0), 0)/'TOP SCORES'!K$8,0)</f>
        <v>54.545454545454547</v>
      </c>
      <c r="N51" s="14">
        <f>IFERROR(100*_xlfn.IFNA(VLOOKUP($B51,KviZDarije11!$A$1:$N$1000, 9, 0), 0)/'TOP SCORES'!L$8,0)</f>
        <v>60</v>
      </c>
    </row>
    <row r="52" spans="1:14">
      <c r="A52" s="17">
        <f t="shared" ca="1" si="0"/>
        <v>51</v>
      </c>
      <c r="B52" s="12" t="s">
        <v>17</v>
      </c>
      <c r="C52" s="15" cm="1">
        <f t="array" aca="1" ref="C52" ca="1">SUM(LARGE(D52:N52,ROW(INDIRECT("1:8"))))</f>
        <v>461.21212121212119</v>
      </c>
      <c r="D52" s="14">
        <f>IFERROR(100*_xlfn.IFNA(VLOOKUP($B52,KviZDarije1!$A$1:$N$1000, 9, 0), 0)/'TOP SCORES'!B$8,0)</f>
        <v>30</v>
      </c>
      <c r="E52" s="14">
        <f>IFERROR(100*_xlfn.IFNA(VLOOKUP($B52,KviZDarije2!$A$1:$N$1000, 9, 0), 0)/'TOP SCORES'!C$8,0)</f>
        <v>60</v>
      </c>
      <c r="F52" s="14">
        <f>IFERROR(100*_xlfn.IFNA(VLOOKUP($B52,KviZDarije3!$A$1:$N$1000, 9, 0), 0)/'TOP SCORES'!D$8,0)</f>
        <v>63.636363636363633</v>
      </c>
      <c r="G52" s="14">
        <f>IFERROR(100*_xlfn.IFNA(VLOOKUP($B52,KviZDarije4!$A$1:$N$1000, 9, 0), 0)/'TOP SCORES'!E$8,0)</f>
        <v>70</v>
      </c>
      <c r="H52" s="14">
        <f>IFERROR(100*_xlfn.IFNA(VLOOKUP($B52,KviZDarije5!$A$1:$N$1000, 9, 0), 0)/'TOP SCORES'!F$8,0)</f>
        <v>40</v>
      </c>
      <c r="I52" s="14">
        <f>IFERROR(100*_xlfn.IFNA(VLOOKUP($B52,KviZDarije6!$A$1:$N$1000, 9, 0), 0)/'TOP SCORES'!G$8,0)</f>
        <v>66.666666666666671</v>
      </c>
      <c r="J52" s="14">
        <f>IFERROR(100*_xlfn.IFNA(VLOOKUP($B52,KviZDarije7!$A$1:$N$999, 9, 0), 0)/'TOP SCORES'!H$8,0)</f>
        <v>28.571428571428573</v>
      </c>
      <c r="K52" s="14">
        <f>IFERROR(100*_xlfn.IFNA(VLOOKUP($B52,KviZDarije8!$A$1:$N$1000, 9, 0), 0)/'TOP SCORES'!I$8,0)</f>
        <v>45.454545454545453</v>
      </c>
      <c r="L52" s="14">
        <f>IFERROR(100*_xlfn.IFNA(VLOOKUP($B52,KviZDarije9!$A$1:$N$1000, 9, 0), 0)/'TOP SCORES'!J$8,0)</f>
        <v>45.454545454545453</v>
      </c>
      <c r="M52" s="14">
        <f>IFERROR(100*_xlfn.IFNA(VLOOKUP($B52,KviZDarije10!$A$1:$N$1000, 9, 0), 0)/'TOP SCORES'!K$8,0)</f>
        <v>36.363636363636367</v>
      </c>
      <c r="N52" s="14">
        <f>IFERROR(100*_xlfn.IFNA(VLOOKUP($B52,KviZDarije11!$A$1:$N$1000, 9, 0), 0)/'TOP SCORES'!L$8,0)</f>
        <v>70</v>
      </c>
    </row>
    <row r="53" spans="1:14">
      <c r="A53" s="17">
        <f t="shared" ca="1" si="0"/>
        <v>52</v>
      </c>
      <c r="B53" s="8" t="s">
        <v>22</v>
      </c>
      <c r="C53" s="15" cm="1">
        <f t="array" aca="1" ref="C53" ca="1">SUM(LARGE(D53:N53,ROW(INDIRECT("1:8"))))</f>
        <v>460.4329004329004</v>
      </c>
      <c r="D53" s="14">
        <f>IFERROR(100*_xlfn.IFNA(VLOOKUP($B53,KviZDarije1!$A$1:$N$1000, 9, 0), 0)/'TOP SCORES'!B$8,0)</f>
        <v>40</v>
      </c>
      <c r="E53" s="14">
        <f>IFERROR(100*_xlfn.IFNA(VLOOKUP($B53,KviZDarije2!$A$1:$N$1000, 9, 0), 0)/'TOP SCORES'!C$8,0)</f>
        <v>50</v>
      </c>
      <c r="F53" s="14">
        <f>IFERROR(100*_xlfn.IFNA(VLOOKUP($B53,KviZDarije3!$A$1:$N$1000, 9, 0), 0)/'TOP SCORES'!D$8,0)</f>
        <v>54.545454545454547</v>
      </c>
      <c r="G53" s="14">
        <f>IFERROR(100*_xlfn.IFNA(VLOOKUP($B53,KviZDarije4!$A$1:$N$1000, 9, 0), 0)/'TOP SCORES'!E$8,0)</f>
        <v>50</v>
      </c>
      <c r="H53" s="14">
        <f>IFERROR(100*_xlfn.IFNA(VLOOKUP($B53,KviZDarije5!$A$1:$N$1000, 9, 0), 0)/'TOP SCORES'!F$8,0)</f>
        <v>40</v>
      </c>
      <c r="I53" s="14">
        <f>IFERROR(100*_xlfn.IFNA(VLOOKUP($B53,KviZDarije6!$A$1:$N$1000, 9, 0), 0)/'TOP SCORES'!G$8,0)</f>
        <v>66.666666666666671</v>
      </c>
      <c r="J53" s="14">
        <f>IFERROR(100*_xlfn.IFNA(VLOOKUP($B53,KviZDarije7!$A$1:$N$999, 9, 0), 0)/'TOP SCORES'!H$8,0)</f>
        <v>42.857142857142854</v>
      </c>
      <c r="K53" s="14">
        <f>IFERROR(100*_xlfn.IFNA(VLOOKUP($B53,KviZDarije8!$A$1:$N$1000, 9, 0), 0)/'TOP SCORES'!I$8,0)</f>
        <v>72.727272727272734</v>
      </c>
      <c r="L53" s="14">
        <f>IFERROR(100*_xlfn.IFNA(VLOOKUP($B53,KviZDarije9!$A$1:$N$1000, 9, 0), 0)/'TOP SCORES'!J$8,0)</f>
        <v>63.636363636363633</v>
      </c>
      <c r="M53" s="14">
        <f>IFERROR(100*_xlfn.IFNA(VLOOKUP($B53,KviZDarije10!$A$1:$N$1000, 9, 0), 0)/'TOP SCORES'!K$8,0)</f>
        <v>36.363636363636367</v>
      </c>
      <c r="N53" s="14">
        <f>IFERROR(100*_xlfn.IFNA(VLOOKUP($B53,KviZDarije11!$A$1:$N$1000, 9, 0), 0)/'TOP SCORES'!L$8,0)</f>
        <v>60</v>
      </c>
    </row>
    <row r="54" spans="1:14">
      <c r="A54" s="17">
        <f t="shared" ca="1" si="0"/>
        <v>53</v>
      </c>
      <c r="B54" s="12" t="s">
        <v>184</v>
      </c>
      <c r="C54" s="15" cm="1">
        <f t="array" aca="1" ref="C54" ca="1">SUM(LARGE(D54:N54,ROW(INDIRECT("1:8"))))</f>
        <v>441.13997113997112</v>
      </c>
      <c r="D54" s="14">
        <f>IFERROR(100*_xlfn.IFNA(VLOOKUP($B54,KviZDarije1!$A$1:$N$1000, 9, 0), 0)/'TOP SCORES'!B$8,0)</f>
        <v>50</v>
      </c>
      <c r="E54" s="14">
        <f>IFERROR(100*_xlfn.IFNA(VLOOKUP($B54,KviZDarije2!$A$1:$N$1000, 9, 0), 0)/'TOP SCORES'!C$8,0)</f>
        <v>60</v>
      </c>
      <c r="F54" s="14">
        <f>IFERROR(100*_xlfn.IFNA(VLOOKUP($B54,KviZDarije3!$A$1:$N$1000, 9, 0), 0)/'TOP SCORES'!D$8,0)</f>
        <v>54.545454545454547</v>
      </c>
      <c r="G54" s="14">
        <f>IFERROR(100*_xlfn.IFNA(VLOOKUP($B54,KviZDarije4!$A$1:$N$1000, 9, 0), 0)/'TOP SCORES'!E$8,0)</f>
        <v>40</v>
      </c>
      <c r="H54" s="14">
        <f>IFERROR(100*_xlfn.IFNA(VLOOKUP($B54,KviZDarije5!$A$1:$N$1000, 9, 0), 0)/'TOP SCORES'!F$8,0)</f>
        <v>40</v>
      </c>
      <c r="I54" s="14">
        <f>IFERROR(100*_xlfn.IFNA(VLOOKUP($B54,KviZDarije6!$A$1:$N$1000, 9, 0), 0)/'TOP SCORES'!G$8,0)</f>
        <v>55.555555555555557</v>
      </c>
      <c r="J54" s="14">
        <f>IFERROR(100*_xlfn.IFNA(VLOOKUP($B54,KviZDarije7!$A$1:$N$999, 9, 0), 0)/'TOP SCORES'!H$8,0)</f>
        <v>42.857142857142854</v>
      </c>
      <c r="K54" s="14">
        <f>IFERROR(100*_xlfn.IFNA(VLOOKUP($B54,KviZDarije8!$A$1:$N$1000, 9, 0), 0)/'TOP SCORES'!I$8,0)</f>
        <v>36.363636363636367</v>
      </c>
      <c r="L54" s="14">
        <f>IFERROR(100*_xlfn.IFNA(VLOOKUP($B54,KviZDarije9!$A$1:$N$1000, 9, 0), 0)/'TOP SCORES'!J$8,0)</f>
        <v>72.727272727272734</v>
      </c>
      <c r="M54" s="14">
        <f>IFERROR(100*_xlfn.IFNA(VLOOKUP($B54,KviZDarije10!$A$1:$N$1000, 9, 0), 0)/'TOP SCORES'!K$8,0)</f>
        <v>45.454545454545453</v>
      </c>
      <c r="N54" s="14">
        <f>IFERROR(100*_xlfn.IFNA(VLOOKUP($B54,KviZDarije11!$A$1:$N$1000, 9, 0), 0)/'TOP SCORES'!L$8,0)</f>
        <v>60</v>
      </c>
    </row>
    <row r="55" spans="1:14">
      <c r="A55" s="17">
        <f t="shared" ca="1" si="0"/>
        <v>54</v>
      </c>
      <c r="B55" s="12" t="s">
        <v>225</v>
      </c>
      <c r="C55" s="15" cm="1">
        <f t="array" aca="1" ref="C55" ca="1">SUM(LARGE(D55:N55,ROW(INDIRECT("1:8"))))</f>
        <v>433.63636363636363</v>
      </c>
      <c r="D55" s="14">
        <f>IFERROR(100*_xlfn.IFNA(VLOOKUP($B55,KviZDarije1!$A$1:$N$1000, 9, 0), 0)/'TOP SCORES'!B$8,0)</f>
        <v>0</v>
      </c>
      <c r="E55" s="14">
        <f>IFERROR(100*_xlfn.IFNA(VLOOKUP($B55,KviZDarije2!$A$1:$N$1000, 9, 0), 0)/'TOP SCORES'!C$8,0)</f>
        <v>0</v>
      </c>
      <c r="F55" s="14">
        <f>IFERROR(100*_xlfn.IFNA(VLOOKUP($B55,KviZDarije3!$A$1:$N$1000, 9, 0), 0)/'TOP SCORES'!D$8,0)</f>
        <v>81.818181818181813</v>
      </c>
      <c r="G55" s="14">
        <f>IFERROR(100*_xlfn.IFNA(VLOOKUP($B55,KviZDarije4!$A$1:$N$1000, 9, 0), 0)/'TOP SCORES'!E$8,0)</f>
        <v>90</v>
      </c>
      <c r="H55" s="14">
        <f>IFERROR(100*_xlfn.IFNA(VLOOKUP($B55,KviZDarije5!$A$1:$N$1000, 9, 0), 0)/'TOP SCORES'!F$8,0)</f>
        <v>80</v>
      </c>
      <c r="I55" s="14">
        <f>IFERROR(100*_xlfn.IFNA(VLOOKUP($B55,KviZDarije6!$A$1:$N$1000, 9, 0), 0)/'TOP SCORES'!G$8,0)</f>
        <v>100</v>
      </c>
      <c r="J55" s="14">
        <f>IFERROR(100*_xlfn.IFNA(VLOOKUP($B55,KviZDarije7!$A$1:$N$999, 9, 0), 0)/'TOP SCORES'!H$8,0)</f>
        <v>0</v>
      </c>
      <c r="K55" s="14">
        <f>IFERROR(100*_xlfn.IFNA(VLOOKUP($B55,KviZDarije8!$A$1:$N$1000, 9, 0), 0)/'TOP SCORES'!I$8,0)</f>
        <v>0</v>
      </c>
      <c r="L55" s="14">
        <f>IFERROR(100*_xlfn.IFNA(VLOOKUP($B55,KviZDarije9!$A$1:$N$1000, 9, 0), 0)/'TOP SCORES'!J$8,0)</f>
        <v>0</v>
      </c>
      <c r="M55" s="14">
        <f>IFERROR(100*_xlfn.IFNA(VLOOKUP($B55,KviZDarije10!$A$1:$N$1000, 9, 0), 0)/'TOP SCORES'!K$8,0)</f>
        <v>81.818181818181813</v>
      </c>
      <c r="N55" s="14">
        <f>IFERROR(100*_xlfn.IFNA(VLOOKUP($B55,KviZDarije11!$A$1:$N$1000, 9, 0), 0)/'TOP SCORES'!L$8,0)</f>
        <v>0</v>
      </c>
    </row>
    <row r="56" spans="1:14">
      <c r="A56" s="17">
        <f t="shared" ca="1" si="0"/>
        <v>55</v>
      </c>
      <c r="B56" s="8" t="s">
        <v>187</v>
      </c>
      <c r="C56" s="15" cm="1">
        <f t="array" aca="1" ref="C56" ca="1">SUM(LARGE(D56:N56,ROW(INDIRECT("1:8"))))</f>
        <v>433.53535353535358</v>
      </c>
      <c r="D56" s="14">
        <f>IFERROR(100*_xlfn.IFNA(VLOOKUP($B56,KviZDarije1!$A$1:$N$1000, 9, 0), 0)/'TOP SCORES'!B$8,0)</f>
        <v>20</v>
      </c>
      <c r="E56" s="14">
        <f>IFERROR(100*_xlfn.IFNA(VLOOKUP($B56,KviZDarije2!$A$1:$N$1000, 9, 0), 0)/'TOP SCORES'!C$8,0)</f>
        <v>70</v>
      </c>
      <c r="F56" s="14">
        <f>IFERROR(100*_xlfn.IFNA(VLOOKUP($B56,KviZDarije3!$A$1:$N$1000, 9, 0), 0)/'TOP SCORES'!D$8,0)</f>
        <v>45.454545454545453</v>
      </c>
      <c r="G56" s="14">
        <f>IFERROR(100*_xlfn.IFNA(VLOOKUP($B56,KviZDarije4!$A$1:$N$1000, 9, 0), 0)/'TOP SCORES'!E$8,0)</f>
        <v>50</v>
      </c>
      <c r="H56" s="14">
        <f>IFERROR(100*_xlfn.IFNA(VLOOKUP($B56,KviZDarije5!$A$1:$N$1000, 9, 0), 0)/'TOP SCORES'!F$8,0)</f>
        <v>40</v>
      </c>
      <c r="I56" s="14">
        <f>IFERROR(100*_xlfn.IFNA(VLOOKUP($B56,KviZDarije6!$A$1:$N$1000, 9, 0), 0)/'TOP SCORES'!G$8,0)</f>
        <v>44.444444444444443</v>
      </c>
      <c r="J56" s="14">
        <f>IFERROR(100*_xlfn.IFNA(VLOOKUP($B56,KviZDarije7!$A$1:$N$999, 9, 0), 0)/'TOP SCORES'!H$8,0)</f>
        <v>42.857142857142854</v>
      </c>
      <c r="K56" s="14">
        <f>IFERROR(100*_xlfn.IFNA(VLOOKUP($B56,KviZDarije8!$A$1:$N$1000, 9, 0), 0)/'TOP SCORES'!I$8,0)</f>
        <v>54.545454545454547</v>
      </c>
      <c r="L56" s="14">
        <f>IFERROR(100*_xlfn.IFNA(VLOOKUP($B56,KviZDarije9!$A$1:$N$1000, 9, 0), 0)/'TOP SCORES'!J$8,0)</f>
        <v>54.545454545454547</v>
      </c>
      <c r="M56" s="14">
        <f>IFERROR(100*_xlfn.IFNA(VLOOKUP($B56,KviZDarije10!$A$1:$N$1000, 9, 0), 0)/'TOP SCORES'!K$8,0)</f>
        <v>54.545454545454547</v>
      </c>
      <c r="N56" s="14">
        <f>IFERROR(100*_xlfn.IFNA(VLOOKUP($B56,KviZDarije11!$A$1:$N$1000, 9, 0), 0)/'TOP SCORES'!L$8,0)</f>
        <v>60</v>
      </c>
    </row>
    <row r="57" spans="1:14">
      <c r="A57" s="17">
        <f t="shared" ca="1" si="0"/>
        <v>56</v>
      </c>
      <c r="B57" s="8" t="s">
        <v>137</v>
      </c>
      <c r="C57" s="15" cm="1">
        <f t="array" aca="1" ref="C57" ca="1">SUM(LARGE(D57:N57,ROW(INDIRECT("1:8"))))</f>
        <v>433.030303030303</v>
      </c>
      <c r="D57" s="14">
        <f>IFERROR(100*_xlfn.IFNA(VLOOKUP($B57,KviZDarije1!$A$1:$N$1000, 9, 0), 0)/'TOP SCORES'!B$8,0)</f>
        <v>60</v>
      </c>
      <c r="E57" s="14">
        <f>IFERROR(100*_xlfn.IFNA(VLOOKUP($B57,KviZDarije2!$A$1:$N$1000, 9, 0), 0)/'TOP SCORES'!C$8,0)</f>
        <v>60</v>
      </c>
      <c r="F57" s="14">
        <f>IFERROR(100*_xlfn.IFNA(VLOOKUP($B57,KviZDarije3!$A$1:$N$1000, 9, 0), 0)/'TOP SCORES'!D$8,0)</f>
        <v>45.454545454545453</v>
      </c>
      <c r="G57" s="14">
        <f>IFERROR(100*_xlfn.IFNA(VLOOKUP($B57,KviZDarije4!$A$1:$N$1000, 9, 0), 0)/'TOP SCORES'!E$8,0)</f>
        <v>50</v>
      </c>
      <c r="H57" s="14">
        <f>IFERROR(100*_xlfn.IFNA(VLOOKUP($B57,KviZDarije5!$A$1:$N$1000, 9, 0), 0)/'TOP SCORES'!F$8,0)</f>
        <v>0</v>
      </c>
      <c r="I57" s="14">
        <f>IFERROR(100*_xlfn.IFNA(VLOOKUP($B57,KviZDarije6!$A$1:$N$1000, 9, 0), 0)/'TOP SCORES'!G$8,0)</f>
        <v>66.666666666666671</v>
      </c>
      <c r="J57" s="14">
        <f>IFERROR(100*_xlfn.IFNA(VLOOKUP($B57,KviZDarije7!$A$1:$N$999, 9, 0), 0)/'TOP SCORES'!H$8,0)</f>
        <v>0</v>
      </c>
      <c r="K57" s="14">
        <f>IFERROR(100*_xlfn.IFNA(VLOOKUP($B57,KviZDarije8!$A$1:$N$1000, 9, 0), 0)/'TOP SCORES'!I$8,0)</f>
        <v>45.454545454545453</v>
      </c>
      <c r="L57" s="14">
        <f>IFERROR(100*_xlfn.IFNA(VLOOKUP($B57,KviZDarije9!$A$1:$N$1000, 9, 0), 0)/'TOP SCORES'!J$8,0)</f>
        <v>45.454545454545453</v>
      </c>
      <c r="M57" s="14">
        <f>IFERROR(100*_xlfn.IFNA(VLOOKUP($B57,KviZDarije10!$A$1:$N$1000, 9, 0), 0)/'TOP SCORES'!K$8,0)</f>
        <v>45.454545454545453</v>
      </c>
      <c r="N57" s="14">
        <f>IFERROR(100*_xlfn.IFNA(VLOOKUP($B57,KviZDarije11!$A$1:$N$1000, 9, 0), 0)/'TOP SCORES'!L$8,0)</f>
        <v>60</v>
      </c>
    </row>
    <row r="58" spans="1:14">
      <c r="A58" s="17">
        <f t="shared" ca="1" si="0"/>
        <v>57</v>
      </c>
      <c r="B58" s="12" t="s">
        <v>206</v>
      </c>
      <c r="C58" s="15" cm="1">
        <f t="array" aca="1" ref="C58" ca="1">SUM(LARGE(D58:N58,ROW(INDIRECT("1:8"))))</f>
        <v>432.20779220779224</v>
      </c>
      <c r="D58" s="14">
        <f>IFERROR(100*_xlfn.IFNA(VLOOKUP($B58,KviZDarije1!$A$1:$N$1000, 9, 0), 0)/'TOP SCORES'!B$8,0)</f>
        <v>0</v>
      </c>
      <c r="E58" s="14">
        <f>IFERROR(100*_xlfn.IFNA(VLOOKUP($B58,KviZDarije2!$A$1:$N$1000, 9, 0), 0)/'TOP SCORES'!C$8,0)</f>
        <v>80</v>
      </c>
      <c r="F58" s="14">
        <f>IFERROR(100*_xlfn.IFNA(VLOOKUP($B58,KviZDarije3!$A$1:$N$1000, 9, 0), 0)/'TOP SCORES'!D$8,0)</f>
        <v>72.727272727272734</v>
      </c>
      <c r="G58" s="14">
        <f>IFERROR(100*_xlfn.IFNA(VLOOKUP($B58,KviZDarije4!$A$1:$N$1000, 9, 0), 0)/'TOP SCORES'!E$8,0)</f>
        <v>0</v>
      </c>
      <c r="H58" s="14">
        <f>IFERROR(100*_xlfn.IFNA(VLOOKUP($B58,KviZDarije5!$A$1:$N$1000, 9, 0), 0)/'TOP SCORES'!F$8,0)</f>
        <v>0</v>
      </c>
      <c r="I58" s="14">
        <f>IFERROR(100*_xlfn.IFNA(VLOOKUP($B58,KviZDarije6!$A$1:$N$1000, 9, 0), 0)/'TOP SCORES'!G$8,0)</f>
        <v>0</v>
      </c>
      <c r="J58" s="14">
        <f>IFERROR(100*_xlfn.IFNA(VLOOKUP($B58,KviZDarije7!$A$1:$N$999, 9, 0), 0)/'TOP SCORES'!H$8,0)</f>
        <v>28.571428571428573</v>
      </c>
      <c r="K58" s="14">
        <f>IFERROR(100*_xlfn.IFNA(VLOOKUP($B58,KviZDarije8!$A$1:$N$1000, 9, 0), 0)/'TOP SCORES'!I$8,0)</f>
        <v>54.545454545454547</v>
      </c>
      <c r="L58" s="14">
        <f>IFERROR(100*_xlfn.IFNA(VLOOKUP($B58,KviZDarije9!$A$1:$N$1000, 9, 0), 0)/'TOP SCORES'!J$8,0)</f>
        <v>63.636363636363633</v>
      </c>
      <c r="M58" s="14">
        <f>IFERROR(100*_xlfn.IFNA(VLOOKUP($B58,KviZDarije10!$A$1:$N$1000, 9, 0), 0)/'TOP SCORES'!K$8,0)</f>
        <v>72.727272727272734</v>
      </c>
      <c r="N58" s="14">
        <f>IFERROR(100*_xlfn.IFNA(VLOOKUP($B58,KviZDarije11!$A$1:$N$1000, 9, 0), 0)/'TOP SCORES'!L$8,0)</f>
        <v>60</v>
      </c>
    </row>
    <row r="59" spans="1:14">
      <c r="A59" s="17">
        <f t="shared" ca="1" si="0"/>
        <v>58</v>
      </c>
      <c r="B59" s="12" t="s">
        <v>117</v>
      </c>
      <c r="C59" s="15" cm="1">
        <f t="array" aca="1" ref="C59" ca="1">SUM(LARGE(D59:N59,ROW(INDIRECT("1:8"))))</f>
        <v>427.24386724386721</v>
      </c>
      <c r="D59" s="14">
        <f>IFERROR(100*_xlfn.IFNA(VLOOKUP($B59,KviZDarije1!$A$1:$N$1000, 9, 0), 0)/'TOP SCORES'!B$8,0)</f>
        <v>50</v>
      </c>
      <c r="E59" s="14">
        <f>IFERROR(100*_xlfn.IFNA(VLOOKUP($B59,KviZDarije2!$A$1:$N$1000, 9, 0), 0)/'TOP SCORES'!C$8,0)</f>
        <v>60</v>
      </c>
      <c r="F59" s="14">
        <f>IFERROR(100*_xlfn.IFNA(VLOOKUP($B59,KviZDarije3!$A$1:$N$1000, 9, 0), 0)/'TOP SCORES'!D$8,0)</f>
        <v>63.636363636363633</v>
      </c>
      <c r="G59" s="14">
        <f>IFERROR(100*_xlfn.IFNA(VLOOKUP($B59,KviZDarije4!$A$1:$N$1000, 9, 0), 0)/'TOP SCORES'!E$8,0)</f>
        <v>50</v>
      </c>
      <c r="H59" s="14">
        <f>IFERROR(100*_xlfn.IFNA(VLOOKUP($B59,KviZDarije5!$A$1:$N$1000, 9, 0), 0)/'TOP SCORES'!F$8,0)</f>
        <v>30</v>
      </c>
      <c r="I59" s="14">
        <f>IFERROR(100*_xlfn.IFNA(VLOOKUP($B59,KviZDarije6!$A$1:$N$1000, 9, 0), 0)/'TOP SCORES'!G$8,0)</f>
        <v>55.555555555555557</v>
      </c>
      <c r="J59" s="14">
        <f>IFERROR(100*_xlfn.IFNA(VLOOKUP($B59,KviZDarije7!$A$1:$N$999, 9, 0), 0)/'TOP SCORES'!H$8,0)</f>
        <v>57.142857142857146</v>
      </c>
      <c r="K59" s="14">
        <f>IFERROR(100*_xlfn.IFNA(VLOOKUP($B59,KviZDarije8!$A$1:$N$1000, 9, 0), 0)/'TOP SCORES'!I$8,0)</f>
        <v>45.454545454545453</v>
      </c>
      <c r="L59" s="14">
        <f>IFERROR(100*_xlfn.IFNA(VLOOKUP($B59,KviZDarije9!$A$1:$N$1000, 9, 0), 0)/'TOP SCORES'!J$8,0)</f>
        <v>0</v>
      </c>
      <c r="M59" s="14">
        <f>IFERROR(100*_xlfn.IFNA(VLOOKUP($B59,KviZDarije10!$A$1:$N$1000, 9, 0), 0)/'TOP SCORES'!K$8,0)</f>
        <v>45.454545454545453</v>
      </c>
      <c r="N59" s="14">
        <f>IFERROR(100*_xlfn.IFNA(VLOOKUP($B59,KviZDarije11!$A$1:$N$1000, 9, 0), 0)/'TOP SCORES'!L$8,0)</f>
        <v>0</v>
      </c>
    </row>
    <row r="60" spans="1:14">
      <c r="A60" s="17">
        <f t="shared" ca="1" si="0"/>
        <v>59</v>
      </c>
      <c r="B60" s="12" t="s">
        <v>231</v>
      </c>
      <c r="C60" s="15" cm="1">
        <f t="array" aca="1" ref="C60" ca="1">SUM(LARGE(D60:N60,ROW(INDIRECT("1:8"))))</f>
        <v>419.07647907647907</v>
      </c>
      <c r="D60" s="14">
        <f>IFERROR(100*_xlfn.IFNA(VLOOKUP($B60,KviZDarije1!$A$1:$N$1000, 9, 0), 0)/'TOP SCORES'!B$8,0)</f>
        <v>0</v>
      </c>
      <c r="E60" s="14">
        <f>IFERROR(100*_xlfn.IFNA(VLOOKUP($B60,KviZDarije2!$A$1:$N$1000, 9, 0), 0)/'TOP SCORES'!C$8,0)</f>
        <v>0</v>
      </c>
      <c r="F60" s="14">
        <f>IFERROR(100*_xlfn.IFNA(VLOOKUP($B60,KviZDarije3!$A$1:$N$1000, 9, 0), 0)/'TOP SCORES'!D$8,0)</f>
        <v>54.545454545454547</v>
      </c>
      <c r="G60" s="14">
        <f>IFERROR(100*_xlfn.IFNA(VLOOKUP($B60,KviZDarije4!$A$1:$N$1000, 9, 0), 0)/'TOP SCORES'!E$8,0)</f>
        <v>60</v>
      </c>
      <c r="H60" s="14">
        <f>IFERROR(100*_xlfn.IFNA(VLOOKUP($B60,KviZDarije5!$A$1:$N$1000, 9, 0), 0)/'TOP SCORES'!F$8,0)</f>
        <v>80</v>
      </c>
      <c r="I60" s="14">
        <f>IFERROR(100*_xlfn.IFNA(VLOOKUP($B60,KviZDarije6!$A$1:$N$1000, 9, 0), 0)/'TOP SCORES'!G$8,0)</f>
        <v>77.777777777777771</v>
      </c>
      <c r="J60" s="14">
        <f>IFERROR(100*_xlfn.IFNA(VLOOKUP($B60,KviZDarije7!$A$1:$N$999, 9, 0), 0)/'TOP SCORES'!H$8,0)</f>
        <v>28.571428571428573</v>
      </c>
      <c r="K60" s="14">
        <f>IFERROR(100*_xlfn.IFNA(VLOOKUP($B60,KviZDarije8!$A$1:$N$1000, 9, 0), 0)/'TOP SCORES'!I$8,0)</f>
        <v>63.636363636363633</v>
      </c>
      <c r="L60" s="14">
        <f>IFERROR(100*_xlfn.IFNA(VLOOKUP($B60,KviZDarije9!$A$1:$N$1000, 9, 0), 0)/'TOP SCORES'!J$8,0)</f>
        <v>0</v>
      </c>
      <c r="M60" s="14">
        <f>IFERROR(100*_xlfn.IFNA(VLOOKUP($B60,KviZDarije10!$A$1:$N$1000, 9, 0), 0)/'TOP SCORES'!K$8,0)</f>
        <v>54.545454545454547</v>
      </c>
      <c r="N60" s="14">
        <f>IFERROR(100*_xlfn.IFNA(VLOOKUP($B60,KviZDarije11!$A$1:$N$1000, 9, 0), 0)/'TOP SCORES'!L$8,0)</f>
        <v>0</v>
      </c>
    </row>
    <row r="61" spans="1:14">
      <c r="A61" s="17">
        <f t="shared" ca="1" si="0"/>
        <v>60</v>
      </c>
      <c r="B61" s="12" t="s">
        <v>29</v>
      </c>
      <c r="C61" s="15" cm="1">
        <f t="array" aca="1" ref="C61" ca="1">SUM(LARGE(D61:N61,ROW(INDIRECT("1:8"))))</f>
        <v>412.33766233766232</v>
      </c>
      <c r="D61" s="14">
        <f>IFERROR(100*_xlfn.IFNA(VLOOKUP($B61,KviZDarije1!$A$1:$N$1000, 9, 0), 0)/'TOP SCORES'!B$8,0)</f>
        <v>0</v>
      </c>
      <c r="E61" s="14">
        <f>IFERROR(100*_xlfn.IFNA(VLOOKUP($B61,KviZDarije2!$A$1:$N$1000, 9, 0), 0)/'TOP SCORES'!C$8,0)</f>
        <v>90</v>
      </c>
      <c r="F61" s="14">
        <f>IFERROR(100*_xlfn.IFNA(VLOOKUP($B61,KviZDarije3!$A$1:$N$1000, 9, 0), 0)/'TOP SCORES'!D$8,0)</f>
        <v>81.818181818181813</v>
      </c>
      <c r="G61" s="14">
        <f>IFERROR(100*_xlfn.IFNA(VLOOKUP($B61,KviZDarije4!$A$1:$N$1000, 9, 0), 0)/'TOP SCORES'!E$8,0)</f>
        <v>60</v>
      </c>
      <c r="H61" s="14">
        <f>IFERROR(100*_xlfn.IFNA(VLOOKUP($B61,KviZDarije5!$A$1:$N$1000, 9, 0), 0)/'TOP SCORES'!F$8,0)</f>
        <v>0</v>
      </c>
      <c r="I61" s="14">
        <f>IFERROR(100*_xlfn.IFNA(VLOOKUP($B61,KviZDarije6!$A$1:$N$1000, 9, 0), 0)/'TOP SCORES'!G$8,0)</f>
        <v>0</v>
      </c>
      <c r="J61" s="14">
        <f>IFERROR(100*_xlfn.IFNA(VLOOKUP($B61,KviZDarije7!$A$1:$N$999, 9, 0), 0)/'TOP SCORES'!H$8,0)</f>
        <v>71.428571428571431</v>
      </c>
      <c r="K61" s="14">
        <f>IFERROR(100*_xlfn.IFNA(VLOOKUP($B61,KviZDarije8!$A$1:$N$1000, 9, 0), 0)/'TOP SCORES'!I$8,0)</f>
        <v>63.636363636363633</v>
      </c>
      <c r="L61" s="14">
        <f>IFERROR(100*_xlfn.IFNA(VLOOKUP($B61,KviZDarije9!$A$1:$N$1000, 9, 0), 0)/'TOP SCORES'!J$8,0)</f>
        <v>0</v>
      </c>
      <c r="M61" s="14">
        <f>IFERROR(100*_xlfn.IFNA(VLOOKUP($B61,KviZDarije10!$A$1:$N$1000, 9, 0), 0)/'TOP SCORES'!K$8,0)</f>
        <v>45.454545454545453</v>
      </c>
      <c r="N61" s="14">
        <f>IFERROR(100*_xlfn.IFNA(VLOOKUP($B61,KviZDarije11!$A$1:$N$1000, 9, 0), 0)/'TOP SCORES'!L$8,0)</f>
        <v>0</v>
      </c>
    </row>
    <row r="62" spans="1:14">
      <c r="A62" s="17">
        <f t="shared" ca="1" si="0"/>
        <v>61</v>
      </c>
      <c r="B62" s="8" t="s">
        <v>127</v>
      </c>
      <c r="C62" s="15" cm="1">
        <f t="array" aca="1" ref="C62" ca="1">SUM(LARGE(D62:N62,ROW(INDIRECT("1:8"))))</f>
        <v>406.85425685425685</v>
      </c>
      <c r="D62" s="14">
        <f>IFERROR(100*_xlfn.IFNA(VLOOKUP($B62,KviZDarije1!$A$1:$N$1000, 9, 0), 0)/'TOP SCORES'!B$8,0)</f>
        <v>50</v>
      </c>
      <c r="E62" s="14">
        <f>IFERROR(100*_xlfn.IFNA(VLOOKUP($B62,KviZDarije2!$A$1:$N$1000, 9, 0), 0)/'TOP SCORES'!C$8,0)</f>
        <v>70</v>
      </c>
      <c r="F62" s="14">
        <f>IFERROR(100*_xlfn.IFNA(VLOOKUP($B62,KviZDarije3!$A$1:$N$1000, 9, 0), 0)/'TOP SCORES'!D$8,0)</f>
        <v>72.727272727272734</v>
      </c>
      <c r="G62" s="14">
        <f>IFERROR(100*_xlfn.IFNA(VLOOKUP($B62,KviZDarije4!$A$1:$N$1000, 9, 0), 0)/'TOP SCORES'!E$8,0)</f>
        <v>60</v>
      </c>
      <c r="H62" s="14">
        <f>IFERROR(100*_xlfn.IFNA(VLOOKUP($B62,KviZDarije5!$A$1:$N$1000, 9, 0), 0)/'TOP SCORES'!F$8,0)</f>
        <v>70</v>
      </c>
      <c r="I62" s="14">
        <f>IFERROR(100*_xlfn.IFNA(VLOOKUP($B62,KviZDarije6!$A$1:$N$1000, 9, 0), 0)/'TOP SCORES'!G$8,0)</f>
        <v>55.555555555555557</v>
      </c>
      <c r="J62" s="14">
        <f>IFERROR(100*_xlfn.IFNA(VLOOKUP($B62,KviZDarije7!$A$1:$N$999, 9, 0), 0)/'TOP SCORES'!H$8,0)</f>
        <v>28.571428571428573</v>
      </c>
      <c r="K62" s="14">
        <f>IFERROR(100*_xlfn.IFNA(VLOOKUP($B62,KviZDarije8!$A$1:$N$1000, 9, 0), 0)/'TOP SCORES'!I$8,0)</f>
        <v>0</v>
      </c>
      <c r="L62" s="14">
        <f>IFERROR(100*_xlfn.IFNA(VLOOKUP($B62,KviZDarije9!$A$1:$N$1000, 9, 0), 0)/'TOP SCORES'!J$8,0)</f>
        <v>0</v>
      </c>
      <c r="M62" s="14">
        <f>IFERROR(100*_xlfn.IFNA(VLOOKUP($B62,KviZDarije10!$A$1:$N$1000, 9, 0), 0)/'TOP SCORES'!K$8,0)</f>
        <v>0</v>
      </c>
      <c r="N62" s="14">
        <f>IFERROR(100*_xlfn.IFNA(VLOOKUP($B62,KviZDarije11!$A$1:$N$1000, 9, 0), 0)/'TOP SCORES'!L$8,0)</f>
        <v>0</v>
      </c>
    </row>
    <row r="63" spans="1:14">
      <c r="A63" s="17">
        <f t="shared" ca="1" si="0"/>
        <v>62</v>
      </c>
      <c r="B63" s="8" t="s">
        <v>136</v>
      </c>
      <c r="C63" s="15" cm="1">
        <f t="array" aca="1" ref="C63" ca="1">SUM(LARGE(D63:N63,ROW(INDIRECT("1:8"))))</f>
        <v>406.59451659451656</v>
      </c>
      <c r="D63" s="14">
        <f>IFERROR(100*_xlfn.IFNA(VLOOKUP($B63,KviZDarije1!$A$1:$N$1000, 9, 0), 0)/'TOP SCORES'!B$8,0)</f>
        <v>40</v>
      </c>
      <c r="E63" s="14">
        <f>IFERROR(100*_xlfn.IFNA(VLOOKUP($B63,KviZDarije2!$A$1:$N$1000, 9, 0), 0)/'TOP SCORES'!C$8,0)</f>
        <v>40</v>
      </c>
      <c r="F63" s="14">
        <f>IFERROR(100*_xlfn.IFNA(VLOOKUP($B63,KviZDarije3!$A$1:$N$1000, 9, 0), 0)/'TOP SCORES'!D$8,0)</f>
        <v>54.545454545454547</v>
      </c>
      <c r="G63" s="14">
        <f>IFERROR(100*_xlfn.IFNA(VLOOKUP($B63,KviZDarije4!$A$1:$N$1000, 9, 0), 0)/'TOP SCORES'!E$8,0)</f>
        <v>50</v>
      </c>
      <c r="H63" s="14">
        <f>IFERROR(100*_xlfn.IFNA(VLOOKUP($B63,KviZDarije5!$A$1:$N$1000, 9, 0), 0)/'TOP SCORES'!F$8,0)</f>
        <v>40</v>
      </c>
      <c r="I63" s="14">
        <f>IFERROR(100*_xlfn.IFNA(VLOOKUP($B63,KviZDarije6!$A$1:$N$1000, 9, 0), 0)/'TOP SCORES'!G$8,0)</f>
        <v>55.555555555555557</v>
      </c>
      <c r="J63" s="14">
        <f>IFERROR(100*_xlfn.IFNA(VLOOKUP($B63,KviZDarije7!$A$1:$N$999, 9, 0), 0)/'TOP SCORES'!H$8,0)</f>
        <v>42.857142857142854</v>
      </c>
      <c r="K63" s="14">
        <f>IFERROR(100*_xlfn.IFNA(VLOOKUP($B63,KviZDarije8!$A$1:$N$1000, 9, 0), 0)/'TOP SCORES'!I$8,0)</f>
        <v>45.454545454545453</v>
      </c>
      <c r="L63" s="14">
        <f>IFERROR(100*_xlfn.IFNA(VLOOKUP($B63,KviZDarije9!$A$1:$N$1000, 9, 0), 0)/'TOP SCORES'!J$8,0)</f>
        <v>54.545454545454547</v>
      </c>
      <c r="M63" s="14">
        <f>IFERROR(100*_xlfn.IFNA(VLOOKUP($B63,KviZDarije10!$A$1:$N$1000, 9, 0), 0)/'TOP SCORES'!K$8,0)</f>
        <v>63.636363636363633</v>
      </c>
      <c r="N63" s="14">
        <f>IFERROR(100*_xlfn.IFNA(VLOOKUP($B63,KviZDarije11!$A$1:$N$1000, 9, 0), 0)/'TOP SCORES'!L$8,0)</f>
        <v>40</v>
      </c>
    </row>
    <row r="64" spans="1:14">
      <c r="A64" s="17">
        <f t="shared" ca="1" si="0"/>
        <v>63</v>
      </c>
      <c r="B64" s="8" t="s">
        <v>99</v>
      </c>
      <c r="C64" s="15" cm="1">
        <f t="array" aca="1" ref="C64" ca="1">SUM(LARGE(D64:N64,ROW(INDIRECT("1:8"))))</f>
        <v>404.71861471861479</v>
      </c>
      <c r="D64" s="14">
        <f>IFERROR(100*_xlfn.IFNA(VLOOKUP($B64,KviZDarije1!$A$1:$N$1000, 9, 0), 0)/'TOP SCORES'!B$8,0)</f>
        <v>50</v>
      </c>
      <c r="E64" s="14">
        <f>IFERROR(100*_xlfn.IFNA(VLOOKUP($B64,KviZDarije2!$A$1:$N$1000, 9, 0), 0)/'TOP SCORES'!C$8,0)</f>
        <v>0</v>
      </c>
      <c r="F64" s="14">
        <f>IFERROR(100*_xlfn.IFNA(VLOOKUP($B64,KviZDarije3!$A$1:$N$1000, 9, 0), 0)/'TOP SCORES'!D$8,0)</f>
        <v>81.818181818181813</v>
      </c>
      <c r="G64" s="14">
        <f>IFERROR(100*_xlfn.IFNA(VLOOKUP($B64,KviZDarije4!$A$1:$N$1000, 9, 0), 0)/'TOP SCORES'!E$8,0)</f>
        <v>40</v>
      </c>
      <c r="H64" s="14">
        <f>IFERROR(100*_xlfn.IFNA(VLOOKUP($B64,KviZDarije5!$A$1:$N$1000, 9, 0), 0)/'TOP SCORES'!F$8,0)</f>
        <v>0</v>
      </c>
      <c r="I64" s="14">
        <f>IFERROR(100*_xlfn.IFNA(VLOOKUP($B64,KviZDarije6!$A$1:$N$1000, 9, 0), 0)/'TOP SCORES'!G$8,0)</f>
        <v>66.666666666666671</v>
      </c>
      <c r="J64" s="14">
        <f>IFERROR(100*_xlfn.IFNA(VLOOKUP($B64,KviZDarije7!$A$1:$N$999, 9, 0), 0)/'TOP SCORES'!H$8,0)</f>
        <v>57.142857142857146</v>
      </c>
      <c r="K64" s="14">
        <f>IFERROR(100*_xlfn.IFNA(VLOOKUP($B64,KviZDarije8!$A$1:$N$1000, 9, 0), 0)/'TOP SCORES'!I$8,0)</f>
        <v>72.727272727272734</v>
      </c>
      <c r="L64" s="14">
        <f>IFERROR(100*_xlfn.IFNA(VLOOKUP($B64,KviZDarije9!$A$1:$N$1000, 9, 0), 0)/'TOP SCORES'!J$8,0)</f>
        <v>0</v>
      </c>
      <c r="M64" s="14">
        <f>IFERROR(100*_xlfn.IFNA(VLOOKUP($B64,KviZDarije10!$A$1:$N$1000, 9, 0), 0)/'TOP SCORES'!K$8,0)</f>
        <v>36.363636363636367</v>
      </c>
      <c r="N64" s="14">
        <f>IFERROR(100*_xlfn.IFNA(VLOOKUP($B64,KviZDarije11!$A$1:$N$1000, 9, 0), 0)/'TOP SCORES'!L$8,0)</f>
        <v>0</v>
      </c>
    </row>
    <row r="65" spans="1:14">
      <c r="A65" s="17">
        <f t="shared" ca="1" si="0"/>
        <v>64</v>
      </c>
      <c r="B65" s="12" t="s">
        <v>48</v>
      </c>
      <c r="C65" s="15" cm="1">
        <f t="array" aca="1" ref="C65" ca="1">SUM(LARGE(D65:N65,ROW(INDIRECT("1:8"))))</f>
        <v>404.64646464646466</v>
      </c>
      <c r="D65" s="14">
        <f>IFERROR(100*_xlfn.IFNA(VLOOKUP($B65,KviZDarije1!$A$1:$N$1000, 9, 0), 0)/'TOP SCORES'!B$8,0)</f>
        <v>30</v>
      </c>
      <c r="E65" s="14">
        <f>IFERROR(100*_xlfn.IFNA(VLOOKUP($B65,KviZDarije2!$A$1:$N$1000, 9, 0), 0)/'TOP SCORES'!C$8,0)</f>
        <v>60</v>
      </c>
      <c r="F65" s="14">
        <f>IFERROR(100*_xlfn.IFNA(VLOOKUP($B65,KviZDarije3!$A$1:$N$1000, 9, 0), 0)/'TOP SCORES'!D$8,0)</f>
        <v>54.545454545454547</v>
      </c>
      <c r="G65" s="14">
        <f>IFERROR(100*_xlfn.IFNA(VLOOKUP($B65,KviZDarije4!$A$1:$N$1000, 9, 0), 0)/'TOP SCORES'!E$8,0)</f>
        <v>30</v>
      </c>
      <c r="H65" s="14">
        <f>IFERROR(100*_xlfn.IFNA(VLOOKUP($B65,KviZDarije5!$A$1:$N$1000, 9, 0), 0)/'TOP SCORES'!F$8,0)</f>
        <v>30</v>
      </c>
      <c r="I65" s="14">
        <f>IFERROR(100*_xlfn.IFNA(VLOOKUP($B65,KviZDarije6!$A$1:$N$1000, 9, 0), 0)/'TOP SCORES'!G$8,0)</f>
        <v>55.555555555555557</v>
      </c>
      <c r="J65" s="14">
        <f>IFERROR(100*_xlfn.IFNA(VLOOKUP($B65,KviZDarije7!$A$1:$N$999, 9, 0), 0)/'TOP SCORES'!H$8,0)</f>
        <v>28.571428571428573</v>
      </c>
      <c r="K65" s="14">
        <f>IFERROR(100*_xlfn.IFNA(VLOOKUP($B65,KviZDarije8!$A$1:$N$1000, 9, 0), 0)/'TOP SCORES'!I$8,0)</f>
        <v>63.636363636363633</v>
      </c>
      <c r="L65" s="14">
        <f>IFERROR(100*_xlfn.IFNA(VLOOKUP($B65,KviZDarije9!$A$1:$N$1000, 9, 0), 0)/'TOP SCORES'!J$8,0)</f>
        <v>54.545454545454547</v>
      </c>
      <c r="M65" s="14">
        <f>IFERROR(100*_xlfn.IFNA(VLOOKUP($B65,KviZDarije10!$A$1:$N$1000, 9, 0), 0)/'TOP SCORES'!K$8,0)</f>
        <v>36.363636363636367</v>
      </c>
      <c r="N65" s="14">
        <f>IFERROR(100*_xlfn.IFNA(VLOOKUP($B65,KviZDarije11!$A$1:$N$1000, 9, 0), 0)/'TOP SCORES'!L$8,0)</f>
        <v>50</v>
      </c>
    </row>
    <row r="66" spans="1:14">
      <c r="A66" s="17">
        <f t="shared" ref="A66:A129" ca="1" si="1">RANK(C66,C$2:C$997)</f>
        <v>65</v>
      </c>
      <c r="B66" s="8" t="s">
        <v>85</v>
      </c>
      <c r="C66" s="15" cm="1">
        <f t="array" aca="1" ref="C66" ca="1">SUM(LARGE(D66:N66,ROW(INDIRECT("1:8"))))</f>
        <v>402.19336219336219</v>
      </c>
      <c r="D66" s="14">
        <f>IFERROR(100*_xlfn.IFNA(VLOOKUP($B66,KviZDarije1!$A$1:$N$1000, 9, 0), 0)/'TOP SCORES'!B$8,0)</f>
        <v>30</v>
      </c>
      <c r="E66" s="14">
        <f>IFERROR(100*_xlfn.IFNA(VLOOKUP($B66,KviZDarije2!$A$1:$N$1000, 9, 0), 0)/'TOP SCORES'!C$8,0)</f>
        <v>70</v>
      </c>
      <c r="F66" s="14">
        <f>IFERROR(100*_xlfn.IFNA(VLOOKUP($B66,KviZDarije3!$A$1:$N$1000, 9, 0), 0)/'TOP SCORES'!D$8,0)</f>
        <v>54.545454545454547</v>
      </c>
      <c r="G66" s="14">
        <f>IFERROR(100*_xlfn.IFNA(VLOOKUP($B66,KviZDarije4!$A$1:$N$1000, 9, 0), 0)/'TOP SCORES'!E$8,0)</f>
        <v>20</v>
      </c>
      <c r="H66" s="14">
        <f>IFERROR(100*_xlfn.IFNA(VLOOKUP($B66,KviZDarije5!$A$1:$N$1000, 9, 0), 0)/'TOP SCORES'!F$8,0)</f>
        <v>0</v>
      </c>
      <c r="I66" s="14">
        <f>IFERROR(100*_xlfn.IFNA(VLOOKUP($B66,KviZDarije6!$A$1:$N$1000, 9, 0), 0)/'TOP SCORES'!G$8,0)</f>
        <v>77.777777777777771</v>
      </c>
      <c r="J66" s="14">
        <f>IFERROR(100*_xlfn.IFNA(VLOOKUP($B66,KviZDarije7!$A$1:$N$999, 9, 0), 0)/'TOP SCORES'!H$8,0)</f>
        <v>57.142857142857146</v>
      </c>
      <c r="K66" s="14">
        <f>IFERROR(100*_xlfn.IFNA(VLOOKUP($B66,KviZDarije8!$A$1:$N$1000, 9, 0), 0)/'TOP SCORES'!I$8,0)</f>
        <v>36.363636363636367</v>
      </c>
      <c r="L66" s="14">
        <f>IFERROR(100*_xlfn.IFNA(VLOOKUP($B66,KviZDarije9!$A$1:$N$1000, 9, 0), 0)/'TOP SCORES'!J$8,0)</f>
        <v>36.363636363636367</v>
      </c>
      <c r="M66" s="14">
        <f>IFERROR(100*_xlfn.IFNA(VLOOKUP($B66,KviZDarije10!$A$1:$N$1000, 9, 0), 0)/'TOP SCORES'!K$8,0)</f>
        <v>18.181818181818183</v>
      </c>
      <c r="N66" s="14">
        <f>IFERROR(100*_xlfn.IFNA(VLOOKUP($B66,KviZDarije11!$A$1:$N$1000, 9, 0), 0)/'TOP SCORES'!L$8,0)</f>
        <v>40</v>
      </c>
    </row>
    <row r="67" spans="1:14">
      <c r="A67" s="17">
        <f t="shared" ca="1" si="1"/>
        <v>66</v>
      </c>
      <c r="B67" s="12" t="s">
        <v>165</v>
      </c>
      <c r="C67" s="15" cm="1">
        <f t="array" aca="1" ref="C67" ca="1">SUM(LARGE(D67:N67,ROW(INDIRECT("1:8"))))</f>
        <v>398.18181818181819</v>
      </c>
      <c r="D67" s="14">
        <f>IFERROR(100*_xlfn.IFNA(VLOOKUP($B67,KviZDarije1!$A$1:$N$1000, 9, 0), 0)/'TOP SCORES'!B$8,0)</f>
        <v>40</v>
      </c>
      <c r="E67" s="14">
        <f>IFERROR(100*_xlfn.IFNA(VLOOKUP($B67,KviZDarije2!$A$1:$N$1000, 9, 0), 0)/'TOP SCORES'!C$8,0)</f>
        <v>50</v>
      </c>
      <c r="F67" s="14">
        <f>IFERROR(100*_xlfn.IFNA(VLOOKUP($B67,KviZDarije3!$A$1:$N$1000, 9, 0), 0)/'TOP SCORES'!D$8,0)</f>
        <v>27.272727272727273</v>
      </c>
      <c r="G67" s="14">
        <f>IFERROR(100*_xlfn.IFNA(VLOOKUP($B67,KviZDarije4!$A$1:$N$1000, 9, 0), 0)/'TOP SCORES'!E$8,0)</f>
        <v>40</v>
      </c>
      <c r="H67" s="14">
        <f>IFERROR(100*_xlfn.IFNA(VLOOKUP($B67,KviZDarije5!$A$1:$N$1000, 9, 0), 0)/'TOP SCORES'!F$8,0)</f>
        <v>70</v>
      </c>
      <c r="I67" s="14">
        <f>IFERROR(100*_xlfn.IFNA(VLOOKUP($B67,KviZDarije6!$A$1:$N$1000, 9, 0), 0)/'TOP SCORES'!G$8,0)</f>
        <v>22.222222222222221</v>
      </c>
      <c r="J67" s="14">
        <f>IFERROR(100*_xlfn.IFNA(VLOOKUP($B67,KviZDarije7!$A$1:$N$999, 9, 0), 0)/'TOP SCORES'!H$8,0)</f>
        <v>0</v>
      </c>
      <c r="K67" s="14">
        <f>IFERROR(100*_xlfn.IFNA(VLOOKUP($B67,KviZDarije8!$A$1:$N$1000, 9, 0), 0)/'TOP SCORES'!I$8,0)</f>
        <v>36.363636363636367</v>
      </c>
      <c r="L67" s="14">
        <f>IFERROR(100*_xlfn.IFNA(VLOOKUP($B67,KviZDarije9!$A$1:$N$1000, 9, 0), 0)/'TOP SCORES'!J$8,0)</f>
        <v>54.545454545454547</v>
      </c>
      <c r="M67" s="14">
        <f>IFERROR(100*_xlfn.IFNA(VLOOKUP($B67,KviZDarije10!$A$1:$N$1000, 9, 0), 0)/'TOP SCORES'!K$8,0)</f>
        <v>27.272727272727273</v>
      </c>
      <c r="N67" s="14">
        <f>IFERROR(100*_xlfn.IFNA(VLOOKUP($B67,KviZDarije11!$A$1:$N$1000, 9, 0), 0)/'TOP SCORES'!L$8,0)</f>
        <v>80</v>
      </c>
    </row>
    <row r="68" spans="1:14">
      <c r="A68" s="17">
        <f t="shared" ca="1" si="1"/>
        <v>67</v>
      </c>
      <c r="B68" s="8" t="s">
        <v>56</v>
      </c>
      <c r="C68" s="15" cm="1">
        <f t="array" aca="1" ref="C68" ca="1">SUM(LARGE(D68:N68,ROW(INDIRECT("1:8"))))</f>
        <v>388.67243867243866</v>
      </c>
      <c r="D68" s="14">
        <f>IFERROR(100*_xlfn.IFNA(VLOOKUP($B68,KviZDarije1!$A$1:$N$1000, 9, 0), 0)/'TOP SCORES'!B$8,0)</f>
        <v>20</v>
      </c>
      <c r="E68" s="14">
        <f>IFERROR(100*_xlfn.IFNA(VLOOKUP($B68,KviZDarije2!$A$1:$N$1000, 9, 0), 0)/'TOP SCORES'!C$8,0)</f>
        <v>60</v>
      </c>
      <c r="F68" s="14">
        <f>IFERROR(100*_xlfn.IFNA(VLOOKUP($B68,KviZDarije3!$A$1:$N$1000, 9, 0), 0)/'TOP SCORES'!D$8,0)</f>
        <v>54.545454545454547</v>
      </c>
      <c r="G68" s="14">
        <f>IFERROR(100*_xlfn.IFNA(VLOOKUP($B68,KviZDarije4!$A$1:$N$1000, 9, 0), 0)/'TOP SCORES'!E$8,0)</f>
        <v>20</v>
      </c>
      <c r="H68" s="14">
        <f>IFERROR(100*_xlfn.IFNA(VLOOKUP($B68,KviZDarije5!$A$1:$N$1000, 9, 0), 0)/'TOP SCORES'!F$8,0)</f>
        <v>30</v>
      </c>
      <c r="I68" s="14">
        <f>IFERROR(100*_xlfn.IFNA(VLOOKUP($B68,KviZDarije6!$A$1:$N$1000, 9, 0), 0)/'TOP SCORES'!G$8,0)</f>
        <v>55.555555555555557</v>
      </c>
      <c r="J68" s="14">
        <f>IFERROR(100*_xlfn.IFNA(VLOOKUP($B68,KviZDarije7!$A$1:$N$999, 9, 0), 0)/'TOP SCORES'!H$8,0)</f>
        <v>28.571428571428573</v>
      </c>
      <c r="K68" s="14">
        <f>IFERROR(100*_xlfn.IFNA(VLOOKUP($B68,KviZDarije8!$A$1:$N$1000, 9, 0), 0)/'TOP SCORES'!I$8,0)</f>
        <v>54.545454545454547</v>
      </c>
      <c r="L68" s="14">
        <f>IFERROR(100*_xlfn.IFNA(VLOOKUP($B68,KviZDarije9!$A$1:$N$1000, 9, 0), 0)/'TOP SCORES'!J$8,0)</f>
        <v>45.454545454545453</v>
      </c>
      <c r="M68" s="14">
        <f>IFERROR(100*_xlfn.IFNA(VLOOKUP($B68,KviZDarije10!$A$1:$N$1000, 9, 0), 0)/'TOP SCORES'!K$8,0)</f>
        <v>0</v>
      </c>
      <c r="N68" s="14">
        <f>IFERROR(100*_xlfn.IFNA(VLOOKUP($B68,KviZDarije11!$A$1:$N$1000, 9, 0), 0)/'TOP SCORES'!L$8,0)</f>
        <v>60</v>
      </c>
    </row>
    <row r="69" spans="1:14">
      <c r="A69" s="17">
        <f t="shared" ca="1" si="1"/>
        <v>68</v>
      </c>
      <c r="B69" s="12" t="s">
        <v>61</v>
      </c>
      <c r="C69" s="15" cm="1">
        <f t="array" aca="1" ref="C69" ca="1">SUM(LARGE(D69:N69,ROW(INDIRECT("1:8"))))</f>
        <v>388.28282828282823</v>
      </c>
      <c r="D69" s="14">
        <f>IFERROR(100*_xlfn.IFNA(VLOOKUP($B69,KviZDarije1!$A$1:$N$1000, 9, 0), 0)/'TOP SCORES'!B$8,0)</f>
        <v>0</v>
      </c>
      <c r="E69" s="14">
        <f>IFERROR(100*_xlfn.IFNA(VLOOKUP($B69,KviZDarije2!$A$1:$N$1000, 9, 0), 0)/'TOP SCORES'!C$8,0)</f>
        <v>60</v>
      </c>
      <c r="F69" s="14">
        <f>IFERROR(100*_xlfn.IFNA(VLOOKUP($B69,KviZDarije3!$A$1:$N$1000, 9, 0), 0)/'TOP SCORES'!D$8,0)</f>
        <v>45.454545454545453</v>
      </c>
      <c r="G69" s="14">
        <f>IFERROR(100*_xlfn.IFNA(VLOOKUP($B69,KviZDarije4!$A$1:$N$1000, 9, 0), 0)/'TOP SCORES'!E$8,0)</f>
        <v>20</v>
      </c>
      <c r="H69" s="14">
        <f>IFERROR(100*_xlfn.IFNA(VLOOKUP($B69,KviZDarije5!$A$1:$N$1000, 9, 0), 0)/'TOP SCORES'!F$8,0)</f>
        <v>40</v>
      </c>
      <c r="I69" s="14">
        <f>IFERROR(100*_xlfn.IFNA(VLOOKUP($B69,KviZDarije6!$A$1:$N$1000, 9, 0), 0)/'TOP SCORES'!G$8,0)</f>
        <v>55.555555555555557</v>
      </c>
      <c r="J69" s="14">
        <f>IFERROR(100*_xlfn.IFNA(VLOOKUP($B69,KviZDarije7!$A$1:$N$999, 9, 0), 0)/'TOP SCORES'!H$8,0)</f>
        <v>28.571428571428573</v>
      </c>
      <c r="K69" s="14">
        <f>IFERROR(100*_xlfn.IFNA(VLOOKUP($B69,KviZDarije8!$A$1:$N$1000, 9, 0), 0)/'TOP SCORES'!I$8,0)</f>
        <v>45.454545454545453</v>
      </c>
      <c r="L69" s="14">
        <f>IFERROR(100*_xlfn.IFNA(VLOOKUP($B69,KviZDarije9!$A$1:$N$1000, 9, 0), 0)/'TOP SCORES'!J$8,0)</f>
        <v>36.363636363636367</v>
      </c>
      <c r="M69" s="14">
        <f>IFERROR(100*_xlfn.IFNA(VLOOKUP($B69,KviZDarije10!$A$1:$N$1000, 9, 0), 0)/'TOP SCORES'!K$8,0)</f>
        <v>45.454545454545453</v>
      </c>
      <c r="N69" s="14">
        <f>IFERROR(100*_xlfn.IFNA(VLOOKUP($B69,KviZDarije11!$A$1:$N$1000, 9, 0), 0)/'TOP SCORES'!L$8,0)</f>
        <v>60</v>
      </c>
    </row>
    <row r="70" spans="1:14">
      <c r="A70" s="17">
        <f t="shared" ca="1" si="1"/>
        <v>69</v>
      </c>
      <c r="B70" s="12" t="s">
        <v>174</v>
      </c>
      <c r="C70" s="15" cm="1">
        <f t="array" aca="1" ref="C70" ca="1">SUM(LARGE(D70:N70,ROW(INDIRECT("1:8"))))</f>
        <v>384.5454545454545</v>
      </c>
      <c r="D70" s="14">
        <f>IFERROR(100*_xlfn.IFNA(VLOOKUP($B70,KviZDarije1!$A$1:$N$1000, 9, 0), 0)/'TOP SCORES'!B$8,0)</f>
        <v>40</v>
      </c>
      <c r="E70" s="14">
        <f>IFERROR(100*_xlfn.IFNA(VLOOKUP($B70,KviZDarije2!$A$1:$N$1000, 9, 0), 0)/'TOP SCORES'!C$8,0)</f>
        <v>60</v>
      </c>
      <c r="F70" s="14">
        <f>IFERROR(100*_xlfn.IFNA(VLOOKUP($B70,KviZDarije3!$A$1:$N$1000, 9, 0), 0)/'TOP SCORES'!D$8,0)</f>
        <v>63.636363636363633</v>
      </c>
      <c r="G70" s="14">
        <f>IFERROR(100*_xlfn.IFNA(VLOOKUP($B70,KviZDarije4!$A$1:$N$1000, 9, 0), 0)/'TOP SCORES'!E$8,0)</f>
        <v>40</v>
      </c>
      <c r="H70" s="14">
        <f>IFERROR(100*_xlfn.IFNA(VLOOKUP($B70,KviZDarije5!$A$1:$N$1000, 9, 0), 0)/'TOP SCORES'!F$8,0)</f>
        <v>30</v>
      </c>
      <c r="I70" s="14">
        <f>IFERROR(100*_xlfn.IFNA(VLOOKUP($B70,KviZDarije6!$A$1:$N$1000, 9, 0), 0)/'TOP SCORES'!G$8,0)</f>
        <v>11.111111111111111</v>
      </c>
      <c r="J70" s="14">
        <f>IFERROR(100*_xlfn.IFNA(VLOOKUP($B70,KviZDarije7!$A$1:$N$999, 9, 0), 0)/'TOP SCORES'!H$8,0)</f>
        <v>28.571428571428573</v>
      </c>
      <c r="K70" s="14">
        <f>IFERROR(100*_xlfn.IFNA(VLOOKUP($B70,KviZDarije8!$A$1:$N$1000, 9, 0), 0)/'TOP SCORES'!I$8,0)</f>
        <v>27.272727272727273</v>
      </c>
      <c r="L70" s="14">
        <f>IFERROR(100*_xlfn.IFNA(VLOOKUP($B70,KviZDarije9!$A$1:$N$1000, 9, 0), 0)/'TOP SCORES'!J$8,0)</f>
        <v>45.454545454545453</v>
      </c>
      <c r="M70" s="14">
        <f>IFERROR(100*_xlfn.IFNA(VLOOKUP($B70,KviZDarije10!$A$1:$N$1000, 9, 0), 0)/'TOP SCORES'!K$8,0)</f>
        <v>45.454545454545453</v>
      </c>
      <c r="N70" s="14">
        <f>IFERROR(100*_xlfn.IFNA(VLOOKUP($B70,KviZDarije11!$A$1:$N$1000, 9, 0), 0)/'TOP SCORES'!L$8,0)</f>
        <v>60</v>
      </c>
    </row>
    <row r="71" spans="1:14">
      <c r="A71" s="17">
        <f t="shared" ca="1" si="1"/>
        <v>70</v>
      </c>
      <c r="B71" s="8" t="s">
        <v>14</v>
      </c>
      <c r="C71" s="15" cm="1">
        <f t="array" aca="1" ref="C71" ca="1">SUM(LARGE(D71:N71,ROW(INDIRECT("1:8"))))</f>
        <v>384.44444444444446</v>
      </c>
      <c r="D71" s="14">
        <f>IFERROR(100*_xlfn.IFNA(VLOOKUP($B71,KviZDarije1!$A$1:$N$1000, 9, 0), 0)/'TOP SCORES'!B$8,0)</f>
        <v>40</v>
      </c>
      <c r="E71" s="14">
        <f>IFERROR(100*_xlfn.IFNA(VLOOKUP($B71,KviZDarije2!$A$1:$N$1000, 9, 0), 0)/'TOP SCORES'!C$8,0)</f>
        <v>60</v>
      </c>
      <c r="F71" s="14">
        <f>IFERROR(100*_xlfn.IFNA(VLOOKUP($B71,KviZDarije3!$A$1:$N$1000, 9, 0), 0)/'TOP SCORES'!D$8,0)</f>
        <v>36.363636363636367</v>
      </c>
      <c r="G71" s="14">
        <f>IFERROR(100*_xlfn.IFNA(VLOOKUP($B71,KviZDarije4!$A$1:$N$1000, 9, 0), 0)/'TOP SCORES'!E$8,0)</f>
        <v>40</v>
      </c>
      <c r="H71" s="14">
        <f>IFERROR(100*_xlfn.IFNA(VLOOKUP($B71,KviZDarije5!$A$1:$N$1000, 9, 0), 0)/'TOP SCORES'!F$8,0)</f>
        <v>40</v>
      </c>
      <c r="I71" s="14">
        <f>IFERROR(100*_xlfn.IFNA(VLOOKUP($B71,KviZDarije6!$A$1:$N$1000, 9, 0), 0)/'TOP SCORES'!G$8,0)</f>
        <v>44.444444444444443</v>
      </c>
      <c r="J71" s="14">
        <f>IFERROR(100*_xlfn.IFNA(VLOOKUP($B71,KviZDarije7!$A$1:$N$999, 9, 0), 0)/'TOP SCORES'!H$8,0)</f>
        <v>28.571428571428573</v>
      </c>
      <c r="K71" s="14">
        <f>IFERROR(100*_xlfn.IFNA(VLOOKUP($B71,KviZDarije8!$A$1:$N$1000, 9, 0), 0)/'TOP SCORES'!I$8,0)</f>
        <v>36.363636363636367</v>
      </c>
      <c r="L71" s="14">
        <f>IFERROR(100*_xlfn.IFNA(VLOOKUP($B71,KviZDarije9!$A$1:$N$1000, 9, 0), 0)/'TOP SCORES'!J$8,0)</f>
        <v>45.454545454545453</v>
      </c>
      <c r="M71" s="14">
        <f>IFERROR(100*_xlfn.IFNA(VLOOKUP($B71,KviZDarije10!$A$1:$N$1000, 9, 0), 0)/'TOP SCORES'!K$8,0)</f>
        <v>54.545454545454547</v>
      </c>
      <c r="N71" s="14">
        <f>IFERROR(100*_xlfn.IFNA(VLOOKUP($B71,KviZDarije11!$A$1:$N$1000, 9, 0), 0)/'TOP SCORES'!L$8,0)</f>
        <v>60</v>
      </c>
    </row>
    <row r="72" spans="1:14">
      <c r="A72" s="17">
        <f t="shared" ca="1" si="1"/>
        <v>71</v>
      </c>
      <c r="B72" s="12" t="s">
        <v>126</v>
      </c>
      <c r="C72" s="15" cm="1">
        <f t="array" aca="1" ref="C72" ca="1">SUM(LARGE(D72:N72,ROW(INDIRECT("1:8"))))</f>
        <v>369.52380952380952</v>
      </c>
      <c r="D72" s="14">
        <f>IFERROR(100*_xlfn.IFNA(VLOOKUP($B72,KviZDarije1!$A$1:$N$1000, 9, 0), 0)/'TOP SCORES'!B$8,0)</f>
        <v>0</v>
      </c>
      <c r="E72" s="14">
        <f>IFERROR(100*_xlfn.IFNA(VLOOKUP($B72,KviZDarije2!$A$1:$N$1000, 9, 0), 0)/'TOP SCORES'!C$8,0)</f>
        <v>60</v>
      </c>
      <c r="F72" s="14">
        <f>IFERROR(100*_xlfn.IFNA(VLOOKUP($B72,KviZDarije3!$A$1:$N$1000, 9, 0), 0)/'TOP SCORES'!D$8,0)</f>
        <v>54.545454545454547</v>
      </c>
      <c r="G72" s="14">
        <f>IFERROR(100*_xlfn.IFNA(VLOOKUP($B72,KviZDarije4!$A$1:$N$1000, 9, 0), 0)/'TOP SCORES'!E$8,0)</f>
        <v>30</v>
      </c>
      <c r="H72" s="14">
        <f>IFERROR(100*_xlfn.IFNA(VLOOKUP($B72,KviZDarije5!$A$1:$N$1000, 9, 0), 0)/'TOP SCORES'!F$8,0)</f>
        <v>70</v>
      </c>
      <c r="I72" s="14">
        <f>IFERROR(100*_xlfn.IFNA(VLOOKUP($B72,KviZDarije6!$A$1:$N$1000, 9, 0), 0)/'TOP SCORES'!G$8,0)</f>
        <v>66.666666666666671</v>
      </c>
      <c r="J72" s="14">
        <f>IFERROR(100*_xlfn.IFNA(VLOOKUP($B72,KviZDarije7!$A$1:$N$999, 9, 0), 0)/'TOP SCORES'!H$8,0)</f>
        <v>42.857142857142854</v>
      </c>
      <c r="K72" s="14">
        <f>IFERROR(100*_xlfn.IFNA(VLOOKUP($B72,KviZDarije8!$A$1:$N$1000, 9, 0), 0)/'TOP SCORES'!I$8,0)</f>
        <v>45.454545454545453</v>
      </c>
      <c r="L72" s="14">
        <f>IFERROR(100*_xlfn.IFNA(VLOOKUP($B72,KviZDarije9!$A$1:$N$1000, 9, 0), 0)/'TOP SCORES'!J$8,0)</f>
        <v>0</v>
      </c>
      <c r="M72" s="14">
        <f>IFERROR(100*_xlfn.IFNA(VLOOKUP($B72,KviZDarije10!$A$1:$N$1000, 9, 0), 0)/'TOP SCORES'!K$8,0)</f>
        <v>0</v>
      </c>
      <c r="N72" s="14">
        <f>IFERROR(100*_xlfn.IFNA(VLOOKUP($B72,KviZDarije11!$A$1:$N$1000, 9, 0), 0)/'TOP SCORES'!L$8,0)</f>
        <v>0</v>
      </c>
    </row>
    <row r="73" spans="1:14">
      <c r="A73" s="17">
        <f t="shared" ca="1" si="1"/>
        <v>72</v>
      </c>
      <c r="B73" s="12" t="s">
        <v>46</v>
      </c>
      <c r="C73" s="15" cm="1">
        <f t="array" aca="1" ref="C73" ca="1">SUM(LARGE(D73:N73,ROW(INDIRECT("1:8"))))</f>
        <v>367.70562770562776</v>
      </c>
      <c r="D73" s="14">
        <f>IFERROR(100*_xlfn.IFNA(VLOOKUP($B73,KviZDarije1!$A$1:$N$1000, 9, 0), 0)/'TOP SCORES'!B$8,0)</f>
        <v>40</v>
      </c>
      <c r="E73" s="14">
        <f>IFERROR(100*_xlfn.IFNA(VLOOKUP($B73,KviZDarije2!$A$1:$N$1000, 9, 0), 0)/'TOP SCORES'!C$8,0)</f>
        <v>0</v>
      </c>
      <c r="F73" s="14">
        <f>IFERROR(100*_xlfn.IFNA(VLOOKUP($B73,KviZDarije3!$A$1:$N$1000, 9, 0), 0)/'TOP SCORES'!D$8,0)</f>
        <v>0</v>
      </c>
      <c r="G73" s="14">
        <f>IFERROR(100*_xlfn.IFNA(VLOOKUP($B73,KviZDarije4!$A$1:$N$1000, 9, 0), 0)/'TOP SCORES'!E$8,0)</f>
        <v>30</v>
      </c>
      <c r="H73" s="14">
        <f>IFERROR(100*_xlfn.IFNA(VLOOKUP($B73,KviZDarije5!$A$1:$N$1000, 9, 0), 0)/'TOP SCORES'!F$8,0)</f>
        <v>40</v>
      </c>
      <c r="I73" s="14">
        <f>IFERROR(100*_xlfn.IFNA(VLOOKUP($B73,KviZDarije6!$A$1:$N$1000, 9, 0), 0)/'TOP SCORES'!G$8,0)</f>
        <v>66.666666666666671</v>
      </c>
      <c r="J73" s="14">
        <f>IFERROR(100*_xlfn.IFNA(VLOOKUP($B73,KviZDarije7!$A$1:$N$999, 9, 0), 0)/'TOP SCORES'!H$8,0)</f>
        <v>42.857142857142854</v>
      </c>
      <c r="K73" s="14">
        <f>IFERROR(100*_xlfn.IFNA(VLOOKUP($B73,KviZDarije8!$A$1:$N$1000, 9, 0), 0)/'TOP SCORES'!I$8,0)</f>
        <v>36.363636363636367</v>
      </c>
      <c r="L73" s="14">
        <f>IFERROR(100*_xlfn.IFNA(VLOOKUP($B73,KviZDarije9!$A$1:$N$1000, 9, 0), 0)/'TOP SCORES'!J$8,0)</f>
        <v>36.363636363636367</v>
      </c>
      <c r="M73" s="14">
        <f>IFERROR(100*_xlfn.IFNA(VLOOKUP($B73,KviZDarije10!$A$1:$N$1000, 9, 0), 0)/'TOP SCORES'!K$8,0)</f>
        <v>45.454545454545453</v>
      </c>
      <c r="N73" s="14">
        <f>IFERROR(100*_xlfn.IFNA(VLOOKUP($B73,KviZDarije11!$A$1:$N$1000, 9, 0), 0)/'TOP SCORES'!L$8,0)</f>
        <v>60</v>
      </c>
    </row>
    <row r="74" spans="1:14">
      <c r="A74" s="17">
        <f t="shared" ca="1" si="1"/>
        <v>73</v>
      </c>
      <c r="B74" s="12" t="s">
        <v>78</v>
      </c>
      <c r="C74" s="15" cm="1">
        <f t="array" aca="1" ref="C74" ca="1">SUM(LARGE(D74:N74,ROW(INDIRECT("1:8"))))</f>
        <v>365.48340548340548</v>
      </c>
      <c r="D74" s="14">
        <f>IFERROR(100*_xlfn.IFNA(VLOOKUP($B74,KviZDarije1!$A$1:$N$1000, 9, 0), 0)/'TOP SCORES'!B$8,0)</f>
        <v>40</v>
      </c>
      <c r="E74" s="14">
        <f>IFERROR(100*_xlfn.IFNA(VLOOKUP($B74,KviZDarije2!$A$1:$N$1000, 9, 0), 0)/'TOP SCORES'!C$8,0)</f>
        <v>60</v>
      </c>
      <c r="F74" s="14">
        <f>IFERROR(100*_xlfn.IFNA(VLOOKUP($B74,KviZDarije3!$A$1:$N$1000, 9, 0), 0)/'TOP SCORES'!D$8,0)</f>
        <v>72.727272727272734</v>
      </c>
      <c r="G74" s="14">
        <f>IFERROR(100*_xlfn.IFNA(VLOOKUP($B74,KviZDarije4!$A$1:$N$1000, 9, 0), 0)/'TOP SCORES'!E$8,0)</f>
        <v>0</v>
      </c>
      <c r="H74" s="14">
        <f>IFERROR(100*_xlfn.IFNA(VLOOKUP($B74,KviZDarije5!$A$1:$N$1000, 9, 0), 0)/'TOP SCORES'!F$8,0)</f>
        <v>60</v>
      </c>
      <c r="I74" s="14">
        <f>IFERROR(100*_xlfn.IFNA(VLOOKUP($B74,KviZDarije6!$A$1:$N$1000, 9, 0), 0)/'TOP SCORES'!G$8,0)</f>
        <v>44.444444444444443</v>
      </c>
      <c r="J74" s="14">
        <f>IFERROR(100*_xlfn.IFNA(VLOOKUP($B74,KviZDarije7!$A$1:$N$999, 9, 0), 0)/'TOP SCORES'!H$8,0)</f>
        <v>42.857142857142854</v>
      </c>
      <c r="K74" s="14">
        <f>IFERROR(100*_xlfn.IFNA(VLOOKUP($B74,KviZDarije8!$A$1:$N$1000, 9, 0), 0)/'TOP SCORES'!I$8,0)</f>
        <v>45.454545454545453</v>
      </c>
      <c r="L74" s="14">
        <f>IFERROR(100*_xlfn.IFNA(VLOOKUP($B74,KviZDarije9!$A$1:$N$1000, 9, 0), 0)/'TOP SCORES'!J$8,0)</f>
        <v>0</v>
      </c>
      <c r="M74" s="14">
        <f>IFERROR(100*_xlfn.IFNA(VLOOKUP($B74,KviZDarije10!$A$1:$N$1000, 9, 0), 0)/'TOP SCORES'!K$8,0)</f>
        <v>0</v>
      </c>
      <c r="N74" s="14">
        <f>IFERROR(100*_xlfn.IFNA(VLOOKUP($B74,KviZDarije11!$A$1:$N$1000, 9, 0), 0)/'TOP SCORES'!L$8,0)</f>
        <v>0</v>
      </c>
    </row>
    <row r="75" spans="1:14">
      <c r="A75" s="17">
        <f t="shared" ca="1" si="1"/>
        <v>74</v>
      </c>
      <c r="B75" s="8" t="s">
        <v>134</v>
      </c>
      <c r="C75" s="15" cm="1">
        <f t="array" aca="1" ref="C75" ca="1">SUM(LARGE(D75:N75,ROW(INDIRECT("1:8"))))</f>
        <v>364.15584415584419</v>
      </c>
      <c r="D75" s="14">
        <f>IFERROR(100*_xlfn.IFNA(VLOOKUP($B75,KviZDarije1!$A$1:$N$1000, 9, 0), 0)/'TOP SCORES'!B$8,0)</f>
        <v>60</v>
      </c>
      <c r="E75" s="14">
        <f>IFERROR(100*_xlfn.IFNA(VLOOKUP($B75,KviZDarije2!$A$1:$N$1000, 9, 0), 0)/'TOP SCORES'!C$8,0)</f>
        <v>0</v>
      </c>
      <c r="F75" s="14">
        <f>IFERROR(100*_xlfn.IFNA(VLOOKUP($B75,KviZDarije3!$A$1:$N$1000, 9, 0), 0)/'TOP SCORES'!D$8,0)</f>
        <v>0</v>
      </c>
      <c r="G75" s="14">
        <f>IFERROR(100*_xlfn.IFNA(VLOOKUP($B75,KviZDarije4!$A$1:$N$1000, 9, 0), 0)/'TOP SCORES'!E$8,0)</f>
        <v>60</v>
      </c>
      <c r="H75" s="14">
        <f>IFERROR(100*_xlfn.IFNA(VLOOKUP($B75,KviZDarije5!$A$1:$N$1000, 9, 0), 0)/'TOP SCORES'!F$8,0)</f>
        <v>0</v>
      </c>
      <c r="I75" s="14">
        <f>IFERROR(100*_xlfn.IFNA(VLOOKUP($B75,KviZDarije6!$A$1:$N$1000, 9, 0), 0)/'TOP SCORES'!G$8,0)</f>
        <v>100</v>
      </c>
      <c r="J75" s="14">
        <f>IFERROR(100*_xlfn.IFNA(VLOOKUP($B75,KviZDarije7!$A$1:$N$999, 9, 0), 0)/'TOP SCORES'!H$8,0)</f>
        <v>71.428571428571431</v>
      </c>
      <c r="K75" s="14">
        <f>IFERROR(100*_xlfn.IFNA(VLOOKUP($B75,KviZDarije8!$A$1:$N$1000, 9, 0), 0)/'TOP SCORES'!I$8,0)</f>
        <v>72.727272727272734</v>
      </c>
      <c r="L75" s="14">
        <f>IFERROR(100*_xlfn.IFNA(VLOOKUP($B75,KviZDarije9!$A$1:$N$1000, 9, 0), 0)/'TOP SCORES'!J$8,0)</f>
        <v>0</v>
      </c>
      <c r="M75" s="14">
        <f>IFERROR(100*_xlfn.IFNA(VLOOKUP($B75,KviZDarije10!$A$1:$N$1000, 9, 0), 0)/'TOP SCORES'!K$8,0)</f>
        <v>0</v>
      </c>
      <c r="N75" s="14">
        <f>IFERROR(100*_xlfn.IFNA(VLOOKUP($B75,KviZDarije11!$A$1:$N$1000, 9, 0), 0)/'TOP SCORES'!L$8,0)</f>
        <v>0</v>
      </c>
    </row>
    <row r="76" spans="1:14">
      <c r="A76" s="17">
        <f t="shared" ca="1" si="1"/>
        <v>75</v>
      </c>
      <c r="B76" s="12" t="s">
        <v>149</v>
      </c>
      <c r="C76" s="15" cm="1">
        <f t="array" aca="1" ref="C76" ca="1">SUM(LARGE(D76:N76,ROW(INDIRECT("1:8"))))</f>
        <v>363.66522366522361</v>
      </c>
      <c r="D76" s="14">
        <f>IFERROR(100*_xlfn.IFNA(VLOOKUP($B76,KviZDarije1!$A$1:$N$1000, 9, 0), 0)/'TOP SCORES'!B$8,0)</f>
        <v>30</v>
      </c>
      <c r="E76" s="14">
        <f>IFERROR(100*_xlfn.IFNA(VLOOKUP($B76,KviZDarije2!$A$1:$N$1000, 9, 0), 0)/'TOP SCORES'!C$8,0)</f>
        <v>50</v>
      </c>
      <c r="F76" s="14">
        <f>IFERROR(100*_xlfn.IFNA(VLOOKUP($B76,KviZDarije3!$A$1:$N$1000, 9, 0), 0)/'TOP SCORES'!D$8,0)</f>
        <v>45.454545454545453</v>
      </c>
      <c r="G76" s="14">
        <f>IFERROR(100*_xlfn.IFNA(VLOOKUP($B76,KviZDarije4!$A$1:$N$1000, 9, 0), 0)/'TOP SCORES'!E$8,0)</f>
        <v>10</v>
      </c>
      <c r="H76" s="14">
        <f>IFERROR(100*_xlfn.IFNA(VLOOKUP($B76,KviZDarije5!$A$1:$N$1000, 9, 0), 0)/'TOP SCORES'!F$8,0)</f>
        <v>10</v>
      </c>
      <c r="I76" s="14">
        <f>IFERROR(100*_xlfn.IFNA(VLOOKUP($B76,KviZDarije6!$A$1:$N$1000, 9, 0), 0)/'TOP SCORES'!G$8,0)</f>
        <v>44.444444444444443</v>
      </c>
      <c r="J76" s="14">
        <f>IFERROR(100*_xlfn.IFNA(VLOOKUP($B76,KviZDarije7!$A$1:$N$999, 9, 0), 0)/'TOP SCORES'!H$8,0)</f>
        <v>42.857142857142854</v>
      </c>
      <c r="K76" s="14">
        <f>IFERROR(100*_xlfn.IFNA(VLOOKUP($B76,KviZDarije8!$A$1:$N$1000, 9, 0), 0)/'TOP SCORES'!I$8,0)</f>
        <v>45.454545454545453</v>
      </c>
      <c r="L76" s="14">
        <f>IFERROR(100*_xlfn.IFNA(VLOOKUP($B76,KviZDarije9!$A$1:$N$1000, 9, 0), 0)/'TOP SCORES'!J$8,0)</f>
        <v>27.272727272727273</v>
      </c>
      <c r="M76" s="14">
        <f>IFERROR(100*_xlfn.IFNA(VLOOKUP($B76,KviZDarije10!$A$1:$N$1000, 9, 0), 0)/'TOP SCORES'!K$8,0)</f>
        <v>45.454545454545453</v>
      </c>
      <c r="N76" s="14">
        <f>IFERROR(100*_xlfn.IFNA(VLOOKUP($B76,KviZDarije11!$A$1:$N$1000, 9, 0), 0)/'TOP SCORES'!L$8,0)</f>
        <v>60</v>
      </c>
    </row>
    <row r="77" spans="1:14">
      <c r="A77" s="17">
        <f t="shared" ca="1" si="1"/>
        <v>76</v>
      </c>
      <c r="B77" s="12" t="s">
        <v>18</v>
      </c>
      <c r="C77" s="15" cm="1">
        <f t="array" aca="1" ref="C77" ca="1">SUM(LARGE(D77:N77,ROW(INDIRECT("1:8"))))</f>
        <v>346.85425685425679</v>
      </c>
      <c r="D77" s="14">
        <f>IFERROR(100*_xlfn.IFNA(VLOOKUP($B77,KviZDarije1!$A$1:$N$1000, 9, 0), 0)/'TOP SCORES'!B$8,0)</f>
        <v>0</v>
      </c>
      <c r="E77" s="14">
        <f>IFERROR(100*_xlfn.IFNA(VLOOKUP($B77,KviZDarije2!$A$1:$N$1000, 9, 0), 0)/'TOP SCORES'!C$8,0)</f>
        <v>70</v>
      </c>
      <c r="F77" s="14">
        <f>IFERROR(100*_xlfn.IFNA(VLOOKUP($B77,KviZDarije3!$A$1:$N$1000, 9, 0), 0)/'TOP SCORES'!D$8,0)</f>
        <v>45.454545454545453</v>
      </c>
      <c r="G77" s="14">
        <f>IFERROR(100*_xlfn.IFNA(VLOOKUP($B77,KviZDarije4!$A$1:$N$1000, 9, 0), 0)/'TOP SCORES'!E$8,0)</f>
        <v>50</v>
      </c>
      <c r="H77" s="14">
        <f>IFERROR(100*_xlfn.IFNA(VLOOKUP($B77,KviZDarije5!$A$1:$N$1000, 9, 0), 0)/'TOP SCORES'!F$8,0)</f>
        <v>30</v>
      </c>
      <c r="I77" s="14">
        <f>IFERROR(100*_xlfn.IFNA(VLOOKUP($B77,KviZDarije6!$A$1:$N$1000, 9, 0), 0)/'TOP SCORES'!G$8,0)</f>
        <v>55.555555555555557</v>
      </c>
      <c r="J77" s="14">
        <f>IFERROR(100*_xlfn.IFNA(VLOOKUP($B77,KviZDarije7!$A$1:$N$999, 9, 0), 0)/'TOP SCORES'!H$8,0)</f>
        <v>28.571428571428573</v>
      </c>
      <c r="K77" s="14">
        <f>IFERROR(100*_xlfn.IFNA(VLOOKUP($B77,KviZDarije8!$A$1:$N$1000, 9, 0), 0)/'TOP SCORES'!I$8,0)</f>
        <v>27.272727272727273</v>
      </c>
      <c r="L77" s="14">
        <f>IFERROR(100*_xlfn.IFNA(VLOOKUP($B77,KviZDarije9!$A$1:$N$1000, 9, 0), 0)/'TOP SCORES'!J$8,0)</f>
        <v>18.181818181818183</v>
      </c>
      <c r="M77" s="14">
        <f>IFERROR(100*_xlfn.IFNA(VLOOKUP($B77,KviZDarije10!$A$1:$N$1000, 9, 0), 0)/'TOP SCORES'!K$8,0)</f>
        <v>27.272727272727273</v>
      </c>
      <c r="N77" s="14">
        <f>IFERROR(100*_xlfn.IFNA(VLOOKUP($B77,KviZDarije11!$A$1:$N$1000, 9, 0), 0)/'TOP SCORES'!L$8,0)</f>
        <v>40</v>
      </c>
    </row>
    <row r="78" spans="1:14">
      <c r="A78" s="17">
        <f t="shared" ca="1" si="1"/>
        <v>77</v>
      </c>
      <c r="B78" s="8" t="s">
        <v>69</v>
      </c>
      <c r="C78" s="15" cm="1">
        <f t="array" aca="1" ref="C78" ca="1">SUM(LARGE(D78:N78,ROW(INDIRECT("1:8"))))</f>
        <v>345.4545454545455</v>
      </c>
      <c r="D78" s="14">
        <f>IFERROR(100*_xlfn.IFNA(VLOOKUP($B78,KviZDarije1!$A$1:$N$1000, 9, 0), 0)/'TOP SCORES'!B$8,0)</f>
        <v>30</v>
      </c>
      <c r="E78" s="14">
        <f>IFERROR(100*_xlfn.IFNA(VLOOKUP($B78,KviZDarije2!$A$1:$N$1000, 9, 0), 0)/'TOP SCORES'!C$8,0)</f>
        <v>70</v>
      </c>
      <c r="F78" s="14">
        <f>IFERROR(100*_xlfn.IFNA(VLOOKUP($B78,KviZDarije3!$A$1:$N$1000, 9, 0), 0)/'TOP SCORES'!D$8,0)</f>
        <v>36.363636363636367</v>
      </c>
      <c r="G78" s="14">
        <f>IFERROR(100*_xlfn.IFNA(VLOOKUP($B78,KviZDarije4!$A$1:$N$1000, 9, 0), 0)/'TOP SCORES'!E$8,0)</f>
        <v>50</v>
      </c>
      <c r="H78" s="14">
        <f>IFERROR(100*_xlfn.IFNA(VLOOKUP($B78,KviZDarije5!$A$1:$N$1000, 9, 0), 0)/'TOP SCORES'!F$8,0)</f>
        <v>40</v>
      </c>
      <c r="I78" s="14">
        <f>IFERROR(100*_xlfn.IFNA(VLOOKUP($B78,KviZDarije6!$A$1:$N$1000, 9, 0), 0)/'TOP SCORES'!G$8,0)</f>
        <v>33.333333333333336</v>
      </c>
      <c r="J78" s="14">
        <f>IFERROR(100*_xlfn.IFNA(VLOOKUP($B78,KviZDarije7!$A$1:$N$999, 9, 0), 0)/'TOP SCORES'!H$8,0)</f>
        <v>28.571428571428573</v>
      </c>
      <c r="K78" s="14">
        <f>IFERROR(100*_xlfn.IFNA(VLOOKUP($B78,KviZDarije8!$A$1:$N$1000, 9, 0), 0)/'TOP SCORES'!I$8,0)</f>
        <v>36.363636363636367</v>
      </c>
      <c r="L78" s="14">
        <f>IFERROR(100*_xlfn.IFNA(VLOOKUP($B78,KviZDarije9!$A$1:$N$1000, 9, 0), 0)/'TOP SCORES'!J$8,0)</f>
        <v>36.363636363636367</v>
      </c>
      <c r="M78" s="14">
        <f>IFERROR(100*_xlfn.IFNA(VLOOKUP($B78,KviZDarije10!$A$1:$N$1000, 9, 0), 0)/'TOP SCORES'!K$8,0)</f>
        <v>36.363636363636367</v>
      </c>
      <c r="N78" s="14">
        <f>IFERROR(100*_xlfn.IFNA(VLOOKUP($B78,KviZDarije11!$A$1:$N$1000, 9, 0), 0)/'TOP SCORES'!L$8,0)</f>
        <v>40</v>
      </c>
    </row>
    <row r="79" spans="1:14">
      <c r="A79" s="17">
        <f t="shared" ca="1" si="1"/>
        <v>78</v>
      </c>
      <c r="B79" s="12" t="s">
        <v>86</v>
      </c>
      <c r="C79" s="15" cm="1">
        <f t="array" aca="1" ref="C79" ca="1">SUM(LARGE(D79:N79,ROW(INDIRECT("1:8"))))</f>
        <v>341.81818181818181</v>
      </c>
      <c r="D79" s="14">
        <f>IFERROR(100*_xlfn.IFNA(VLOOKUP($B79,KviZDarije1!$A$1:$N$1000, 9, 0), 0)/'TOP SCORES'!B$8,0)</f>
        <v>30</v>
      </c>
      <c r="E79" s="14">
        <f>IFERROR(100*_xlfn.IFNA(VLOOKUP($B79,KviZDarije2!$A$1:$N$1000, 9, 0), 0)/'TOP SCORES'!C$8,0)</f>
        <v>60</v>
      </c>
      <c r="F79" s="14">
        <f>IFERROR(100*_xlfn.IFNA(VLOOKUP($B79,KviZDarije3!$A$1:$N$1000, 9, 0), 0)/'TOP SCORES'!D$8,0)</f>
        <v>45.454545454545453</v>
      </c>
      <c r="G79" s="14">
        <f>IFERROR(100*_xlfn.IFNA(VLOOKUP($B79,KviZDarije4!$A$1:$N$1000, 9, 0), 0)/'TOP SCORES'!E$8,0)</f>
        <v>30</v>
      </c>
      <c r="H79" s="14">
        <f>IFERROR(100*_xlfn.IFNA(VLOOKUP($B79,KviZDarije5!$A$1:$N$1000, 9, 0), 0)/'TOP SCORES'!F$8,0)</f>
        <v>40</v>
      </c>
      <c r="I79" s="14">
        <f>IFERROR(100*_xlfn.IFNA(VLOOKUP($B79,KviZDarije6!$A$1:$N$1000, 9, 0), 0)/'TOP SCORES'!G$8,0)</f>
        <v>0</v>
      </c>
      <c r="J79" s="14">
        <f>IFERROR(100*_xlfn.IFNA(VLOOKUP($B79,KviZDarije7!$A$1:$N$999, 9, 0), 0)/'TOP SCORES'!H$8,0)</f>
        <v>14.285714285714286</v>
      </c>
      <c r="K79" s="14">
        <f>IFERROR(100*_xlfn.IFNA(VLOOKUP($B79,KviZDarije8!$A$1:$N$1000, 9, 0), 0)/'TOP SCORES'!I$8,0)</f>
        <v>45.454545454545453</v>
      </c>
      <c r="L79" s="14">
        <f>IFERROR(100*_xlfn.IFNA(VLOOKUP($B79,KviZDarije9!$A$1:$N$1000, 9, 0), 0)/'TOP SCORES'!J$8,0)</f>
        <v>54.545454545454547</v>
      </c>
      <c r="M79" s="14">
        <f>IFERROR(100*_xlfn.IFNA(VLOOKUP($B79,KviZDarije10!$A$1:$N$1000, 9, 0), 0)/'TOP SCORES'!K$8,0)</f>
        <v>36.363636363636367</v>
      </c>
      <c r="N79" s="14">
        <f>IFERROR(100*_xlfn.IFNA(VLOOKUP($B79,KviZDarije11!$A$1:$N$1000, 9, 0), 0)/'TOP SCORES'!L$8,0)</f>
        <v>0</v>
      </c>
    </row>
    <row r="80" spans="1:14">
      <c r="A80" s="17">
        <f t="shared" ca="1" si="1"/>
        <v>79</v>
      </c>
      <c r="B80" s="12" t="s">
        <v>145</v>
      </c>
      <c r="C80" s="15" cm="1">
        <f t="array" aca="1" ref="C80" ca="1">SUM(LARGE(D80:N80,ROW(INDIRECT("1:8"))))</f>
        <v>335.45454545454544</v>
      </c>
      <c r="D80" s="14">
        <f>IFERROR(100*_xlfn.IFNA(VLOOKUP($B80,KviZDarije1!$A$1:$N$1000, 9, 0), 0)/'TOP SCORES'!B$8,0)</f>
        <v>20</v>
      </c>
      <c r="E80" s="14">
        <f>IFERROR(100*_xlfn.IFNA(VLOOKUP($B80,KviZDarije2!$A$1:$N$1000, 9, 0), 0)/'TOP SCORES'!C$8,0)</f>
        <v>50</v>
      </c>
      <c r="F80" s="14">
        <f>IFERROR(100*_xlfn.IFNA(VLOOKUP($B80,KviZDarije3!$A$1:$N$1000, 9, 0), 0)/'TOP SCORES'!D$8,0)</f>
        <v>45.454545454545453</v>
      </c>
      <c r="G80" s="14">
        <f>IFERROR(100*_xlfn.IFNA(VLOOKUP($B80,KviZDarije4!$A$1:$N$1000, 9, 0), 0)/'TOP SCORES'!E$8,0)</f>
        <v>50</v>
      </c>
      <c r="H80" s="14">
        <f>IFERROR(100*_xlfn.IFNA(VLOOKUP($B80,KviZDarije5!$A$1:$N$1000, 9, 0), 0)/'TOP SCORES'!F$8,0)</f>
        <v>50</v>
      </c>
      <c r="I80" s="14">
        <f>IFERROR(100*_xlfn.IFNA(VLOOKUP($B80,KviZDarije6!$A$1:$N$1000, 9, 0), 0)/'TOP SCORES'!G$8,0)</f>
        <v>22.222222222222221</v>
      </c>
      <c r="J80" s="14">
        <f>IFERROR(100*_xlfn.IFNA(VLOOKUP($B80,KviZDarije7!$A$1:$N$999, 9, 0), 0)/'TOP SCORES'!H$8,0)</f>
        <v>14.285714285714286</v>
      </c>
      <c r="K80" s="14">
        <f>IFERROR(100*_xlfn.IFNA(VLOOKUP($B80,KviZDarije8!$A$1:$N$1000, 9, 0), 0)/'TOP SCORES'!I$8,0)</f>
        <v>36.363636363636367</v>
      </c>
      <c r="L80" s="14">
        <f>IFERROR(100*_xlfn.IFNA(VLOOKUP($B80,KviZDarije9!$A$1:$N$1000, 9, 0), 0)/'TOP SCORES'!J$8,0)</f>
        <v>27.272727272727273</v>
      </c>
      <c r="M80" s="14">
        <f>IFERROR(100*_xlfn.IFNA(VLOOKUP($B80,KviZDarije10!$A$1:$N$1000, 9, 0), 0)/'TOP SCORES'!K$8,0)</f>
        <v>36.363636363636367</v>
      </c>
      <c r="N80" s="14">
        <f>IFERROR(100*_xlfn.IFNA(VLOOKUP($B80,KviZDarije11!$A$1:$N$1000, 9, 0), 0)/'TOP SCORES'!L$8,0)</f>
        <v>40</v>
      </c>
    </row>
    <row r="81" spans="1:14">
      <c r="A81" s="17">
        <f t="shared" ca="1" si="1"/>
        <v>80</v>
      </c>
      <c r="B81" s="12" t="s">
        <v>40</v>
      </c>
      <c r="C81" s="15" cm="1">
        <f t="array" aca="1" ref="C81" ca="1">SUM(LARGE(D81:N81,ROW(INDIRECT("1:8"))))</f>
        <v>335.23809523809524</v>
      </c>
      <c r="D81" s="14">
        <f>IFERROR(100*_xlfn.IFNA(VLOOKUP($B81,KviZDarije1!$A$1:$N$1000, 9, 0), 0)/'TOP SCORES'!B$8,0)</f>
        <v>20</v>
      </c>
      <c r="E81" s="14">
        <f>IFERROR(100*_xlfn.IFNA(VLOOKUP($B81,KviZDarije2!$A$1:$N$1000, 9, 0), 0)/'TOP SCORES'!C$8,0)</f>
        <v>60</v>
      </c>
      <c r="F81" s="14">
        <f>IFERROR(100*_xlfn.IFNA(VLOOKUP($B81,KviZDarije3!$A$1:$N$1000, 9, 0), 0)/'TOP SCORES'!D$8,0)</f>
        <v>18.181818181818183</v>
      </c>
      <c r="G81" s="14">
        <f>IFERROR(100*_xlfn.IFNA(VLOOKUP($B81,KviZDarije4!$A$1:$N$1000, 9, 0), 0)/'TOP SCORES'!E$8,0)</f>
        <v>10</v>
      </c>
      <c r="H81" s="14">
        <f>IFERROR(100*_xlfn.IFNA(VLOOKUP($B81,KviZDarije5!$A$1:$N$1000, 9, 0), 0)/'TOP SCORES'!F$8,0)</f>
        <v>30</v>
      </c>
      <c r="I81" s="14">
        <f>IFERROR(100*_xlfn.IFNA(VLOOKUP($B81,KviZDarije6!$A$1:$N$1000, 9, 0), 0)/'TOP SCORES'!G$8,0)</f>
        <v>66.666666666666671</v>
      </c>
      <c r="J81" s="14">
        <f>IFERROR(100*_xlfn.IFNA(VLOOKUP($B81,KviZDarije7!$A$1:$N$999, 9, 0), 0)/'TOP SCORES'!H$8,0)</f>
        <v>28.571428571428573</v>
      </c>
      <c r="K81" s="14">
        <f>IFERROR(100*_xlfn.IFNA(VLOOKUP($B81,KviZDarije8!$A$1:$N$1000, 9, 0), 0)/'TOP SCORES'!I$8,0)</f>
        <v>18.181818181818183</v>
      </c>
      <c r="L81" s="14">
        <f>IFERROR(100*_xlfn.IFNA(VLOOKUP($B81,KviZDarije9!$A$1:$N$1000, 9, 0), 0)/'TOP SCORES'!J$8,0)</f>
        <v>54.545454545454547</v>
      </c>
      <c r="M81" s="14">
        <f>IFERROR(100*_xlfn.IFNA(VLOOKUP($B81,KviZDarije10!$A$1:$N$1000, 9, 0), 0)/'TOP SCORES'!K$8,0)</f>
        <v>45.454545454545453</v>
      </c>
      <c r="N81" s="14">
        <f>IFERROR(100*_xlfn.IFNA(VLOOKUP($B81,KviZDarije11!$A$1:$N$1000, 9, 0), 0)/'TOP SCORES'!L$8,0)</f>
        <v>30</v>
      </c>
    </row>
    <row r="82" spans="1:14">
      <c r="A82" s="17">
        <f t="shared" ca="1" si="1"/>
        <v>81</v>
      </c>
      <c r="B82" s="33" t="s">
        <v>277</v>
      </c>
      <c r="C82" s="15" cm="1">
        <f t="array" aca="1" ref="C82" ca="1">SUM(LARGE(D82:N82,ROW(INDIRECT("1:8"))))</f>
        <v>335.15151515151513</v>
      </c>
      <c r="D82" s="14">
        <f>IFERROR(100*_xlfn.IFNA(VLOOKUP($B82,KviZDarije1!$A$1:$N$1000, 9, 0), 0)/'TOP SCORES'!B$8,0)</f>
        <v>0</v>
      </c>
      <c r="E82" s="14">
        <f>IFERROR(100*_xlfn.IFNA(VLOOKUP($B82,KviZDarije2!$A$1:$N$1000, 9, 0), 0)/'TOP SCORES'!C$8,0)</f>
        <v>0</v>
      </c>
      <c r="F82" s="14">
        <f>IFERROR(100*_xlfn.IFNA(VLOOKUP($B82,KviZDarije3!$A$1:$N$1000, 9, 0), 0)/'TOP SCORES'!D$8,0)</f>
        <v>0</v>
      </c>
      <c r="G82" s="14">
        <f>IFERROR(100*_xlfn.IFNA(VLOOKUP($B82,KviZDarije4!$A$1:$N$1000, 9, 0), 0)/'TOP SCORES'!E$8,0)</f>
        <v>0</v>
      </c>
      <c r="H82" s="14">
        <f>IFERROR(100*_xlfn.IFNA(VLOOKUP($B82,KviZDarije5!$A$1:$N$1000, 9, 0), 0)/'TOP SCORES'!F$8,0)</f>
        <v>50</v>
      </c>
      <c r="I82" s="14">
        <f>IFERROR(100*_xlfn.IFNA(VLOOKUP($B82,KviZDarije6!$A$1:$N$1000, 9, 0), 0)/'TOP SCORES'!G$8,0)</f>
        <v>33.333333333333336</v>
      </c>
      <c r="J82" s="14">
        <f>IFERROR(100*_xlfn.IFNA(VLOOKUP($B82,KviZDarije7!$A$1:$N$999, 9, 0), 0)/'TOP SCORES'!H$8,0)</f>
        <v>0</v>
      </c>
      <c r="K82" s="14">
        <f>IFERROR(100*_xlfn.IFNA(VLOOKUP($B82,KviZDarije8!$A$1:$N$1000, 9, 0), 0)/'TOP SCORES'!I$8,0)</f>
        <v>54.545454545454547</v>
      </c>
      <c r="L82" s="14">
        <f>IFERROR(100*_xlfn.IFNA(VLOOKUP($B82,KviZDarije9!$A$1:$N$1000, 9, 0), 0)/'TOP SCORES'!J$8,0)</f>
        <v>45.454545454545453</v>
      </c>
      <c r="M82" s="14">
        <f>IFERROR(100*_xlfn.IFNA(VLOOKUP($B82,KviZDarije10!$A$1:$N$1000, 9, 0), 0)/'TOP SCORES'!K$8,0)</f>
        <v>81.818181818181813</v>
      </c>
      <c r="N82" s="14">
        <f>IFERROR(100*_xlfn.IFNA(VLOOKUP($B82,KviZDarije11!$A$1:$N$1000, 9, 0), 0)/'TOP SCORES'!L$8,0)</f>
        <v>70</v>
      </c>
    </row>
    <row r="83" spans="1:14">
      <c r="A83" s="17">
        <f t="shared" ca="1" si="1"/>
        <v>82</v>
      </c>
      <c r="B83" s="12" t="s">
        <v>141</v>
      </c>
      <c r="C83" s="15" cm="1">
        <f t="array" aca="1" ref="C83" ca="1">SUM(LARGE(D83:N83,ROW(INDIRECT("1:8"))))</f>
        <v>330.80808080808083</v>
      </c>
      <c r="D83" s="14">
        <f>IFERROR(100*_xlfn.IFNA(VLOOKUP($B83,KviZDarije1!$A$1:$N$1000, 9, 0), 0)/'TOP SCORES'!B$8,0)</f>
        <v>10</v>
      </c>
      <c r="E83" s="14">
        <f>IFERROR(100*_xlfn.IFNA(VLOOKUP($B83,KviZDarije2!$A$1:$N$1000, 9, 0), 0)/'TOP SCORES'!C$8,0)</f>
        <v>40</v>
      </c>
      <c r="F83" s="14">
        <f>IFERROR(100*_xlfn.IFNA(VLOOKUP($B83,KviZDarije3!$A$1:$N$1000, 9, 0), 0)/'TOP SCORES'!D$8,0)</f>
        <v>45.454545454545453</v>
      </c>
      <c r="G83" s="14">
        <f>IFERROR(100*_xlfn.IFNA(VLOOKUP($B83,KviZDarije4!$A$1:$N$1000, 9, 0), 0)/'TOP SCORES'!E$8,0)</f>
        <v>40</v>
      </c>
      <c r="H83" s="14">
        <f>IFERROR(100*_xlfn.IFNA(VLOOKUP($B83,KviZDarije5!$A$1:$N$1000, 9, 0), 0)/'TOP SCORES'!F$8,0)</f>
        <v>30</v>
      </c>
      <c r="I83" s="14">
        <f>IFERROR(100*_xlfn.IFNA(VLOOKUP($B83,KviZDarije6!$A$1:$N$1000, 9, 0), 0)/'TOP SCORES'!G$8,0)</f>
        <v>44.444444444444443</v>
      </c>
      <c r="J83" s="14">
        <f>IFERROR(100*_xlfn.IFNA(VLOOKUP($B83,KviZDarije7!$A$1:$N$999, 9, 0), 0)/'TOP SCORES'!H$8,0)</f>
        <v>28.571428571428573</v>
      </c>
      <c r="K83" s="14">
        <f>IFERROR(100*_xlfn.IFNA(VLOOKUP($B83,KviZDarije8!$A$1:$N$1000, 9, 0), 0)/'TOP SCORES'!I$8,0)</f>
        <v>45.454545454545453</v>
      </c>
      <c r="L83" s="14">
        <f>IFERROR(100*_xlfn.IFNA(VLOOKUP($B83,KviZDarije9!$A$1:$N$1000, 9, 0), 0)/'TOP SCORES'!J$8,0)</f>
        <v>18.181818181818183</v>
      </c>
      <c r="M83" s="14">
        <f>IFERROR(100*_xlfn.IFNA(VLOOKUP($B83,KviZDarije10!$A$1:$N$1000, 9, 0), 0)/'TOP SCORES'!K$8,0)</f>
        <v>45.454545454545453</v>
      </c>
      <c r="N83" s="14">
        <f>IFERROR(100*_xlfn.IFNA(VLOOKUP($B83,KviZDarije11!$A$1:$N$1000, 9, 0), 0)/'TOP SCORES'!L$8,0)</f>
        <v>40</v>
      </c>
    </row>
    <row r="84" spans="1:14">
      <c r="A84" s="17">
        <f t="shared" ca="1" si="1"/>
        <v>83</v>
      </c>
      <c r="B84" s="12" t="s">
        <v>209</v>
      </c>
      <c r="C84" s="15" cm="1">
        <f t="array" aca="1" ref="C84" ca="1">SUM(LARGE(D84:N84,ROW(INDIRECT("1:8"))))</f>
        <v>326.36363636363637</v>
      </c>
      <c r="D84" s="14">
        <f>IFERROR(100*_xlfn.IFNA(VLOOKUP($B84,KviZDarije1!$A$1:$N$1000, 9, 0), 0)/'TOP SCORES'!B$8,0)</f>
        <v>0</v>
      </c>
      <c r="E84" s="14">
        <f>IFERROR(100*_xlfn.IFNA(VLOOKUP($B84,KviZDarije2!$A$1:$N$1000, 9, 0), 0)/'TOP SCORES'!C$8,0)</f>
        <v>70</v>
      </c>
      <c r="F84" s="14">
        <f>IFERROR(100*_xlfn.IFNA(VLOOKUP($B84,KviZDarije3!$A$1:$N$1000, 9, 0), 0)/'TOP SCORES'!D$8,0)</f>
        <v>72.727272727272734</v>
      </c>
      <c r="G84" s="14">
        <f>IFERROR(100*_xlfn.IFNA(VLOOKUP($B84,KviZDarije4!$A$1:$N$1000, 9, 0), 0)/'TOP SCORES'!E$8,0)</f>
        <v>60</v>
      </c>
      <c r="H84" s="14">
        <f>IFERROR(100*_xlfn.IFNA(VLOOKUP($B84,KviZDarije5!$A$1:$N$1000, 9, 0), 0)/'TOP SCORES'!F$8,0)</f>
        <v>60</v>
      </c>
      <c r="I84" s="14">
        <f>IFERROR(100*_xlfn.IFNA(VLOOKUP($B84,KviZDarije6!$A$1:$N$1000, 9, 0), 0)/'TOP SCORES'!G$8,0)</f>
        <v>0</v>
      </c>
      <c r="J84" s="14">
        <f>IFERROR(100*_xlfn.IFNA(VLOOKUP($B84,KviZDarije7!$A$1:$N$999, 9, 0), 0)/'TOP SCORES'!H$8,0)</f>
        <v>0</v>
      </c>
      <c r="K84" s="14">
        <f>IFERROR(100*_xlfn.IFNA(VLOOKUP($B84,KviZDarije8!$A$1:$N$1000, 9, 0), 0)/'TOP SCORES'!I$8,0)</f>
        <v>63.636363636363633</v>
      </c>
      <c r="L84" s="14">
        <f>IFERROR(100*_xlfn.IFNA(VLOOKUP($B84,KviZDarije9!$A$1:$N$1000, 9, 0), 0)/'TOP SCORES'!J$8,0)</f>
        <v>0</v>
      </c>
      <c r="M84" s="14">
        <f>IFERROR(100*_xlfn.IFNA(VLOOKUP($B84,KviZDarije10!$A$1:$N$1000, 9, 0), 0)/'TOP SCORES'!K$8,0)</f>
        <v>0</v>
      </c>
      <c r="N84" s="14">
        <f>IFERROR(100*_xlfn.IFNA(VLOOKUP($B84,KviZDarije11!$A$1:$N$1000, 9, 0), 0)/'TOP SCORES'!L$8,0)</f>
        <v>0</v>
      </c>
    </row>
    <row r="85" spans="1:14">
      <c r="A85" s="17">
        <f t="shared" ca="1" si="1"/>
        <v>84</v>
      </c>
      <c r="B85" s="8" t="s">
        <v>196</v>
      </c>
      <c r="C85" s="15" cm="1">
        <f t="array" aca="1" ref="C85" ca="1">SUM(LARGE(D85:N85,ROW(INDIRECT("1:8"))))</f>
        <v>316.14718614718618</v>
      </c>
      <c r="D85" s="14">
        <f>IFERROR(100*_xlfn.IFNA(VLOOKUP($B85,KviZDarije1!$A$1:$N$1000, 9, 0), 0)/'TOP SCORES'!B$8,0)</f>
        <v>30</v>
      </c>
      <c r="E85" s="14">
        <f>IFERROR(100*_xlfn.IFNA(VLOOKUP($B85,KviZDarije2!$A$1:$N$1000, 9, 0), 0)/'TOP SCORES'!C$8,0)</f>
        <v>0</v>
      </c>
      <c r="F85" s="14">
        <f>IFERROR(100*_xlfn.IFNA(VLOOKUP($B85,KviZDarije3!$A$1:$N$1000, 9, 0), 0)/'TOP SCORES'!D$8,0)</f>
        <v>36.363636363636367</v>
      </c>
      <c r="G85" s="14">
        <f>IFERROR(100*_xlfn.IFNA(VLOOKUP($B85,KviZDarije4!$A$1:$N$1000, 9, 0), 0)/'TOP SCORES'!E$8,0)</f>
        <v>20</v>
      </c>
      <c r="H85" s="14">
        <f>IFERROR(100*_xlfn.IFNA(VLOOKUP($B85,KviZDarije5!$A$1:$N$1000, 9, 0), 0)/'TOP SCORES'!F$8,0)</f>
        <v>40</v>
      </c>
      <c r="I85" s="14">
        <f>IFERROR(100*_xlfn.IFNA(VLOOKUP($B85,KviZDarije6!$A$1:$N$1000, 9, 0), 0)/'TOP SCORES'!G$8,0)</f>
        <v>66.666666666666671</v>
      </c>
      <c r="J85" s="14">
        <f>IFERROR(100*_xlfn.IFNA(VLOOKUP($B85,KviZDarije7!$A$1:$N$999, 9, 0), 0)/'TOP SCORES'!H$8,0)</f>
        <v>28.571428571428573</v>
      </c>
      <c r="K85" s="14">
        <f>IFERROR(100*_xlfn.IFNA(VLOOKUP($B85,KviZDarije8!$A$1:$N$1000, 9, 0), 0)/'TOP SCORES'!I$8,0)</f>
        <v>18.181818181818183</v>
      </c>
      <c r="L85" s="14">
        <f>IFERROR(100*_xlfn.IFNA(VLOOKUP($B85,KviZDarije9!$A$1:$N$1000, 9, 0), 0)/'TOP SCORES'!J$8,0)</f>
        <v>54.545454545454547</v>
      </c>
      <c r="M85" s="14">
        <f>IFERROR(100*_xlfn.IFNA(VLOOKUP($B85,KviZDarije10!$A$1:$N$1000, 9, 0), 0)/'TOP SCORES'!K$8,0)</f>
        <v>0</v>
      </c>
      <c r="N85" s="14">
        <f>IFERROR(100*_xlfn.IFNA(VLOOKUP($B85,KviZDarije11!$A$1:$N$1000, 9, 0), 0)/'TOP SCORES'!L$8,0)</f>
        <v>40</v>
      </c>
    </row>
    <row r="86" spans="1:14">
      <c r="A86" s="17">
        <f t="shared" ca="1" si="1"/>
        <v>85</v>
      </c>
      <c r="B86" s="12" t="s">
        <v>72</v>
      </c>
      <c r="C86" s="15" cm="1">
        <f t="array" aca="1" ref="C86" ca="1">SUM(LARGE(D86:N86,ROW(INDIRECT("1:8"))))</f>
        <v>309.58152958152954</v>
      </c>
      <c r="D86" s="14">
        <f>IFERROR(100*_xlfn.IFNA(VLOOKUP($B86,KviZDarije1!$A$1:$N$1000, 9, 0), 0)/'TOP SCORES'!B$8,0)</f>
        <v>20</v>
      </c>
      <c r="E86" s="14">
        <f>IFERROR(100*_xlfn.IFNA(VLOOKUP($B86,KviZDarije2!$A$1:$N$1000, 9, 0), 0)/'TOP SCORES'!C$8,0)</f>
        <v>60</v>
      </c>
      <c r="F86" s="14">
        <f>IFERROR(100*_xlfn.IFNA(VLOOKUP($B86,KviZDarije3!$A$1:$N$1000, 9, 0), 0)/'TOP SCORES'!D$8,0)</f>
        <v>45.454545454545453</v>
      </c>
      <c r="G86" s="14">
        <f>IFERROR(100*_xlfn.IFNA(VLOOKUP($B86,KviZDarije4!$A$1:$N$1000, 9, 0), 0)/'TOP SCORES'!E$8,0)</f>
        <v>0</v>
      </c>
      <c r="H86" s="14">
        <f>IFERROR(100*_xlfn.IFNA(VLOOKUP($B86,KviZDarije5!$A$1:$N$1000, 9, 0), 0)/'TOP SCORES'!F$8,0)</f>
        <v>0</v>
      </c>
      <c r="I86" s="14">
        <f>IFERROR(100*_xlfn.IFNA(VLOOKUP($B86,KviZDarije6!$A$1:$N$1000, 9, 0), 0)/'TOP SCORES'!G$8,0)</f>
        <v>55.555555555555557</v>
      </c>
      <c r="J86" s="14">
        <f>IFERROR(100*_xlfn.IFNA(VLOOKUP($B86,KviZDarije7!$A$1:$N$999, 9, 0), 0)/'TOP SCORES'!H$8,0)</f>
        <v>28.571428571428573</v>
      </c>
      <c r="K86" s="14">
        <f>IFERROR(100*_xlfn.IFNA(VLOOKUP($B86,KviZDarije8!$A$1:$N$1000, 9, 0), 0)/'TOP SCORES'!I$8,0)</f>
        <v>54.545454545454547</v>
      </c>
      <c r="L86" s="14">
        <f>IFERROR(100*_xlfn.IFNA(VLOOKUP($B86,KviZDarije9!$A$1:$N$1000, 9, 0), 0)/'TOP SCORES'!J$8,0)</f>
        <v>0</v>
      </c>
      <c r="M86" s="14">
        <f>IFERROR(100*_xlfn.IFNA(VLOOKUP($B86,KviZDarije10!$A$1:$N$1000, 9, 0), 0)/'TOP SCORES'!K$8,0)</f>
        <v>45.454545454545453</v>
      </c>
      <c r="N86" s="14">
        <f>IFERROR(100*_xlfn.IFNA(VLOOKUP($B86,KviZDarije11!$A$1:$N$1000, 9, 0), 0)/'TOP SCORES'!L$8,0)</f>
        <v>0</v>
      </c>
    </row>
    <row r="87" spans="1:14">
      <c r="A87" s="17">
        <f t="shared" ca="1" si="1"/>
        <v>86</v>
      </c>
      <c r="B87" s="33" t="s">
        <v>261</v>
      </c>
      <c r="C87" s="15" cm="1">
        <f t="array" aca="1" ref="C87" ca="1">SUM(LARGE(D87:N87,ROW(INDIRECT("1:8"))))</f>
        <v>306.39249639249635</v>
      </c>
      <c r="D87" s="14">
        <f>IFERROR(100*_xlfn.IFNA(VLOOKUP($B87,KviZDarije1!$A$1:$N$1000, 9, 0), 0)/'TOP SCORES'!B$8,0)</f>
        <v>0</v>
      </c>
      <c r="E87" s="14">
        <f>IFERROR(100*_xlfn.IFNA(VLOOKUP($B87,KviZDarije2!$A$1:$N$1000, 9, 0), 0)/'TOP SCORES'!C$8,0)</f>
        <v>0</v>
      </c>
      <c r="F87" s="14">
        <f>IFERROR(100*_xlfn.IFNA(VLOOKUP($B87,KviZDarije3!$A$1:$N$1000, 9, 0), 0)/'TOP SCORES'!D$8,0)</f>
        <v>0</v>
      </c>
      <c r="G87" s="14">
        <f>IFERROR(100*_xlfn.IFNA(VLOOKUP($B87,KviZDarije4!$A$1:$N$1000, 9, 0), 0)/'TOP SCORES'!E$8,0)</f>
        <v>40</v>
      </c>
      <c r="H87" s="14">
        <f>IFERROR(100*_xlfn.IFNA(VLOOKUP($B87,KviZDarije5!$A$1:$N$1000, 9, 0), 0)/'TOP SCORES'!F$8,0)</f>
        <v>30</v>
      </c>
      <c r="I87" s="14">
        <f>IFERROR(100*_xlfn.IFNA(VLOOKUP($B87,KviZDarije6!$A$1:$N$1000, 9, 0), 0)/'TOP SCORES'!G$8,0)</f>
        <v>44.444444444444443</v>
      </c>
      <c r="J87" s="14">
        <f>IFERROR(100*_xlfn.IFNA(VLOOKUP($B87,KviZDarije7!$A$1:$N$999, 9, 0), 0)/'TOP SCORES'!H$8,0)</f>
        <v>42.857142857142854</v>
      </c>
      <c r="K87" s="14">
        <f>IFERROR(100*_xlfn.IFNA(VLOOKUP($B87,KviZDarije8!$A$1:$N$1000, 9, 0), 0)/'TOP SCORES'!I$8,0)</f>
        <v>0</v>
      </c>
      <c r="L87" s="14">
        <f>IFERROR(100*_xlfn.IFNA(VLOOKUP($B87,KviZDarije9!$A$1:$N$1000, 9, 0), 0)/'TOP SCORES'!J$8,0)</f>
        <v>54.545454545454547</v>
      </c>
      <c r="M87" s="14">
        <f>IFERROR(100*_xlfn.IFNA(VLOOKUP($B87,KviZDarije10!$A$1:$N$1000, 9, 0), 0)/'TOP SCORES'!K$8,0)</f>
        <v>54.545454545454547</v>
      </c>
      <c r="N87" s="14">
        <f>IFERROR(100*_xlfn.IFNA(VLOOKUP($B87,KviZDarije11!$A$1:$N$1000, 9, 0), 0)/'TOP SCORES'!L$8,0)</f>
        <v>40</v>
      </c>
    </row>
    <row r="88" spans="1:14">
      <c r="A88" s="17">
        <f t="shared" ca="1" si="1"/>
        <v>87</v>
      </c>
      <c r="B88" s="8" t="s">
        <v>271</v>
      </c>
      <c r="C88" s="15" cm="1">
        <f t="array" aca="1" ref="C88" ca="1">SUM(LARGE(D88:N88,ROW(INDIRECT("1:8"))))</f>
        <v>304.86291486291486</v>
      </c>
      <c r="D88" s="14">
        <f>IFERROR(100*_xlfn.IFNA(VLOOKUP($B88,KviZDarije1!$A$1:$N$1000, 9, 0), 0)/'TOP SCORES'!B$8,0)</f>
        <v>0</v>
      </c>
      <c r="E88" s="14">
        <f>IFERROR(100*_xlfn.IFNA(VLOOKUP($B88,KviZDarije2!$A$1:$N$1000, 9, 0), 0)/'TOP SCORES'!C$8,0)</f>
        <v>0</v>
      </c>
      <c r="F88" s="14">
        <f>IFERROR(100*_xlfn.IFNA(VLOOKUP($B88,KviZDarije3!$A$1:$N$1000, 9, 0), 0)/'TOP SCORES'!D$8,0)</f>
        <v>0</v>
      </c>
      <c r="G88" s="14">
        <f>IFERROR(100*_xlfn.IFNA(VLOOKUP($B88,KviZDarije4!$A$1:$N$1000, 9, 0), 0)/'TOP SCORES'!E$8,0)</f>
        <v>0</v>
      </c>
      <c r="H88" s="14">
        <f>IFERROR(100*_xlfn.IFNA(VLOOKUP($B88,KviZDarije5!$A$1:$N$1000, 9, 0), 0)/'TOP SCORES'!F$8,0)</f>
        <v>90</v>
      </c>
      <c r="I88" s="14">
        <f>IFERROR(100*_xlfn.IFNA(VLOOKUP($B88,KviZDarije6!$A$1:$N$1000, 9, 0), 0)/'TOP SCORES'!G$8,0)</f>
        <v>88.888888888888886</v>
      </c>
      <c r="J88" s="14">
        <f>IFERROR(100*_xlfn.IFNA(VLOOKUP($B88,KviZDarije7!$A$1:$N$999, 9, 0), 0)/'TOP SCORES'!H$8,0)</f>
        <v>71.428571428571431</v>
      </c>
      <c r="K88" s="14">
        <f>IFERROR(100*_xlfn.IFNA(VLOOKUP($B88,KviZDarije8!$A$1:$N$1000, 9, 0), 0)/'TOP SCORES'!I$8,0)</f>
        <v>0</v>
      </c>
      <c r="L88" s="14">
        <f>IFERROR(100*_xlfn.IFNA(VLOOKUP($B88,KviZDarije9!$A$1:$N$1000, 9, 0), 0)/'TOP SCORES'!J$8,0)</f>
        <v>54.545454545454547</v>
      </c>
      <c r="M88" s="14">
        <f>IFERROR(100*_xlfn.IFNA(VLOOKUP($B88,KviZDarije10!$A$1:$N$1000, 9, 0), 0)/'TOP SCORES'!K$8,0)</f>
        <v>0</v>
      </c>
      <c r="N88" s="14">
        <f>IFERROR(100*_xlfn.IFNA(VLOOKUP($B88,KviZDarije11!$A$1:$N$1000, 9, 0), 0)/'TOP SCORES'!L$8,0)</f>
        <v>0</v>
      </c>
    </row>
    <row r="89" spans="1:14">
      <c r="A89" s="17">
        <f t="shared" ca="1" si="1"/>
        <v>88</v>
      </c>
      <c r="B89" s="12" t="s">
        <v>43</v>
      </c>
      <c r="C89" s="15" cm="1">
        <f t="array" aca="1" ref="C89" ca="1">SUM(LARGE(D89:N89,ROW(INDIRECT("1:8"))))</f>
        <v>298.18181818181819</v>
      </c>
      <c r="D89" s="14">
        <f>IFERROR(100*_xlfn.IFNA(VLOOKUP($B89,KviZDarije1!$A$1:$N$1000, 9, 0), 0)/'TOP SCORES'!B$8,0)</f>
        <v>0</v>
      </c>
      <c r="E89" s="14">
        <f>IFERROR(100*_xlfn.IFNA(VLOOKUP($B89,KviZDarije2!$A$1:$N$1000, 9, 0), 0)/'TOP SCORES'!C$8,0)</f>
        <v>70</v>
      </c>
      <c r="F89" s="14">
        <f>IFERROR(100*_xlfn.IFNA(VLOOKUP($B89,KviZDarije3!$A$1:$N$1000, 9, 0), 0)/'TOP SCORES'!D$8,0)</f>
        <v>0</v>
      </c>
      <c r="G89" s="14">
        <f>IFERROR(100*_xlfn.IFNA(VLOOKUP($B89,KviZDarije4!$A$1:$N$1000, 9, 0), 0)/'TOP SCORES'!E$8,0)</f>
        <v>60</v>
      </c>
      <c r="H89" s="14">
        <f>IFERROR(100*_xlfn.IFNA(VLOOKUP($B89,KviZDarije5!$A$1:$N$1000, 9, 0), 0)/'TOP SCORES'!F$8,0)</f>
        <v>50</v>
      </c>
      <c r="I89" s="14">
        <f>IFERROR(100*_xlfn.IFNA(VLOOKUP($B89,KviZDarije6!$A$1:$N$1000, 9, 0), 0)/'TOP SCORES'!G$8,0)</f>
        <v>0</v>
      </c>
      <c r="J89" s="14">
        <f>IFERROR(100*_xlfn.IFNA(VLOOKUP($B89,KviZDarije7!$A$1:$N$999, 9, 0), 0)/'TOP SCORES'!H$8,0)</f>
        <v>0</v>
      </c>
      <c r="K89" s="14">
        <f>IFERROR(100*_xlfn.IFNA(VLOOKUP($B89,KviZDarije8!$A$1:$N$1000, 9, 0), 0)/'TOP SCORES'!I$8,0)</f>
        <v>54.545454545454547</v>
      </c>
      <c r="L89" s="14">
        <f>IFERROR(100*_xlfn.IFNA(VLOOKUP($B89,KviZDarije9!$A$1:$N$1000, 9, 0), 0)/'TOP SCORES'!J$8,0)</f>
        <v>63.636363636363633</v>
      </c>
      <c r="M89" s="14">
        <f>IFERROR(100*_xlfn.IFNA(VLOOKUP($B89,KviZDarije10!$A$1:$N$1000, 9, 0), 0)/'TOP SCORES'!K$8,0)</f>
        <v>0</v>
      </c>
      <c r="N89" s="14">
        <f>IFERROR(100*_xlfn.IFNA(VLOOKUP($B89,KviZDarije11!$A$1:$N$1000, 9, 0), 0)/'TOP SCORES'!L$8,0)</f>
        <v>0</v>
      </c>
    </row>
    <row r="90" spans="1:14">
      <c r="A90" s="17">
        <f t="shared" ca="1" si="1"/>
        <v>89</v>
      </c>
      <c r="B90" s="12" t="s">
        <v>41</v>
      </c>
      <c r="C90" s="15" cm="1">
        <f t="array" aca="1" ref="C90" ca="1">SUM(LARGE(D90:N90,ROW(INDIRECT("1:8"))))</f>
        <v>290.49062049062053</v>
      </c>
      <c r="D90" s="14">
        <f>IFERROR(100*_xlfn.IFNA(VLOOKUP($B90,KviZDarije1!$A$1:$N$1000, 9, 0), 0)/'TOP SCORES'!B$8,0)</f>
        <v>0</v>
      </c>
      <c r="E90" s="14">
        <f>IFERROR(100*_xlfn.IFNA(VLOOKUP($B90,KviZDarije2!$A$1:$N$1000, 9, 0), 0)/'TOP SCORES'!C$8,0)</f>
        <v>30</v>
      </c>
      <c r="F90" s="14">
        <f>IFERROR(100*_xlfn.IFNA(VLOOKUP($B90,KviZDarije3!$A$1:$N$1000, 9, 0), 0)/'TOP SCORES'!D$8,0)</f>
        <v>54.545454545454547</v>
      </c>
      <c r="G90" s="14">
        <f>IFERROR(100*_xlfn.IFNA(VLOOKUP($B90,KviZDarije4!$A$1:$N$1000, 9, 0), 0)/'TOP SCORES'!E$8,0)</f>
        <v>0</v>
      </c>
      <c r="H90" s="14">
        <f>IFERROR(100*_xlfn.IFNA(VLOOKUP($B90,KviZDarije5!$A$1:$N$1000, 9, 0), 0)/'TOP SCORES'!F$8,0)</f>
        <v>0</v>
      </c>
      <c r="I90" s="14">
        <f>IFERROR(100*_xlfn.IFNA(VLOOKUP($B90,KviZDarije6!$A$1:$N$1000, 9, 0), 0)/'TOP SCORES'!G$8,0)</f>
        <v>55.555555555555557</v>
      </c>
      <c r="J90" s="14">
        <f>IFERROR(100*_xlfn.IFNA(VLOOKUP($B90,KviZDarije7!$A$1:$N$999, 9, 0), 0)/'TOP SCORES'!H$8,0)</f>
        <v>28.571428571428573</v>
      </c>
      <c r="K90" s="14">
        <f>IFERROR(100*_xlfn.IFNA(VLOOKUP($B90,KviZDarije8!$A$1:$N$1000, 9, 0), 0)/'TOP SCORES'!I$8,0)</f>
        <v>18.181818181818183</v>
      </c>
      <c r="L90" s="14">
        <f>IFERROR(100*_xlfn.IFNA(VLOOKUP($B90,KviZDarije9!$A$1:$N$1000, 9, 0), 0)/'TOP SCORES'!J$8,0)</f>
        <v>36.363636363636367</v>
      </c>
      <c r="M90" s="14">
        <f>IFERROR(100*_xlfn.IFNA(VLOOKUP($B90,KviZDarije10!$A$1:$N$1000, 9, 0), 0)/'TOP SCORES'!K$8,0)</f>
        <v>27.272727272727273</v>
      </c>
      <c r="N90" s="14">
        <f>IFERROR(100*_xlfn.IFNA(VLOOKUP($B90,KviZDarije11!$A$1:$N$1000, 9, 0), 0)/'TOP SCORES'!L$8,0)</f>
        <v>40</v>
      </c>
    </row>
    <row r="91" spans="1:14">
      <c r="A91" s="17">
        <f t="shared" ca="1" si="1"/>
        <v>90</v>
      </c>
      <c r="B91" s="12" t="s">
        <v>205</v>
      </c>
      <c r="C91" s="15" cm="1">
        <f t="array" aca="1" ref="C91" ca="1">SUM(LARGE(D91:N91,ROW(INDIRECT("1:8"))))</f>
        <v>286.36363636363637</v>
      </c>
      <c r="D91" s="14">
        <f>IFERROR(100*_xlfn.IFNA(VLOOKUP($B91,KviZDarije1!$A$1:$N$1000, 9, 0), 0)/'TOP SCORES'!B$8,0)</f>
        <v>0</v>
      </c>
      <c r="E91" s="14">
        <f>IFERROR(100*_xlfn.IFNA(VLOOKUP($B91,KviZDarije2!$A$1:$N$1000, 9, 0), 0)/'TOP SCORES'!C$8,0)</f>
        <v>70</v>
      </c>
      <c r="F91" s="14">
        <f>IFERROR(100*_xlfn.IFNA(VLOOKUP($B91,KviZDarije3!$A$1:$N$1000, 9, 0), 0)/'TOP SCORES'!D$8,0)</f>
        <v>81.818181818181813</v>
      </c>
      <c r="G91" s="14">
        <f>IFERROR(100*_xlfn.IFNA(VLOOKUP($B91,KviZDarije4!$A$1:$N$1000, 9, 0), 0)/'TOP SCORES'!E$8,0)</f>
        <v>0</v>
      </c>
      <c r="H91" s="14">
        <f>IFERROR(100*_xlfn.IFNA(VLOOKUP($B91,KviZDarije5!$A$1:$N$1000, 9, 0), 0)/'TOP SCORES'!F$8,0)</f>
        <v>80</v>
      </c>
      <c r="I91" s="14">
        <f>IFERROR(100*_xlfn.IFNA(VLOOKUP($B91,KviZDarije6!$A$1:$N$1000, 9, 0), 0)/'TOP SCORES'!G$8,0)</f>
        <v>0</v>
      </c>
      <c r="J91" s="14">
        <f>IFERROR(100*_xlfn.IFNA(VLOOKUP($B91,KviZDarije7!$A$1:$N$999, 9, 0), 0)/'TOP SCORES'!H$8,0)</f>
        <v>0</v>
      </c>
      <c r="K91" s="14">
        <f>IFERROR(100*_xlfn.IFNA(VLOOKUP($B91,KviZDarije8!$A$1:$N$1000, 9, 0), 0)/'TOP SCORES'!I$8,0)</f>
        <v>0</v>
      </c>
      <c r="L91" s="14">
        <f>IFERROR(100*_xlfn.IFNA(VLOOKUP($B91,KviZDarije9!$A$1:$N$1000, 9, 0), 0)/'TOP SCORES'!J$8,0)</f>
        <v>54.545454545454547</v>
      </c>
      <c r="M91" s="14">
        <f>IFERROR(100*_xlfn.IFNA(VLOOKUP($B91,KviZDarije10!$A$1:$N$1000, 9, 0), 0)/'TOP SCORES'!K$8,0)</f>
        <v>0</v>
      </c>
      <c r="N91" s="14">
        <f>IFERROR(100*_xlfn.IFNA(VLOOKUP($B91,KviZDarije11!$A$1:$N$1000, 9, 0), 0)/'TOP SCORES'!L$8,0)</f>
        <v>0</v>
      </c>
    </row>
    <row r="92" spans="1:14">
      <c r="A92" s="17">
        <f t="shared" ca="1" si="1"/>
        <v>91</v>
      </c>
      <c r="B92" s="8" t="s">
        <v>96</v>
      </c>
      <c r="C92" s="15" cm="1">
        <f t="array" aca="1" ref="C92" ca="1">SUM(LARGE(D92:N92,ROW(INDIRECT("1:8"))))</f>
        <v>283.31890331890327</v>
      </c>
      <c r="D92" s="14">
        <f>IFERROR(100*_xlfn.IFNA(VLOOKUP($B92,KviZDarije1!$A$1:$N$1000, 9, 0), 0)/'TOP SCORES'!B$8,0)</f>
        <v>60</v>
      </c>
      <c r="E92" s="14">
        <f>IFERROR(100*_xlfn.IFNA(VLOOKUP($B92,KviZDarije2!$A$1:$N$1000, 9, 0), 0)/'TOP SCORES'!C$8,0)</f>
        <v>20</v>
      </c>
      <c r="F92" s="14">
        <f>IFERROR(100*_xlfn.IFNA(VLOOKUP($B92,KviZDarije3!$A$1:$N$1000, 9, 0), 0)/'TOP SCORES'!D$8,0)</f>
        <v>63.636363636363633</v>
      </c>
      <c r="G92" s="14">
        <f>IFERROR(100*_xlfn.IFNA(VLOOKUP($B92,KviZDarije4!$A$1:$N$1000, 9, 0), 0)/'TOP SCORES'!E$8,0)</f>
        <v>60</v>
      </c>
      <c r="H92" s="14">
        <f>IFERROR(100*_xlfn.IFNA(VLOOKUP($B92,KviZDarije5!$A$1:$N$1000, 9, 0), 0)/'TOP SCORES'!F$8,0)</f>
        <v>40</v>
      </c>
      <c r="I92" s="14">
        <f>IFERROR(100*_xlfn.IFNA(VLOOKUP($B92,KviZDarije6!$A$1:$N$1000, 9, 0), 0)/'TOP SCORES'!G$8,0)</f>
        <v>11.111111111111111</v>
      </c>
      <c r="J92" s="14">
        <f>IFERROR(100*_xlfn.IFNA(VLOOKUP($B92,KviZDarije7!$A$1:$N$999, 9, 0), 0)/'TOP SCORES'!H$8,0)</f>
        <v>28.571428571428573</v>
      </c>
      <c r="K92" s="14">
        <f>IFERROR(100*_xlfn.IFNA(VLOOKUP($B92,KviZDarije8!$A$1:$N$1000, 9, 0), 0)/'TOP SCORES'!I$8,0)</f>
        <v>0</v>
      </c>
      <c r="L92" s="14">
        <f>IFERROR(100*_xlfn.IFNA(VLOOKUP($B92,KviZDarije9!$A$1:$N$1000, 9, 0), 0)/'TOP SCORES'!J$8,0)</f>
        <v>0</v>
      </c>
      <c r="M92" s="14">
        <f>IFERROR(100*_xlfn.IFNA(VLOOKUP($B92,KviZDarije10!$A$1:$N$1000, 9, 0), 0)/'TOP SCORES'!K$8,0)</f>
        <v>0</v>
      </c>
      <c r="N92" s="14">
        <f>IFERROR(100*_xlfn.IFNA(VLOOKUP($B92,KviZDarije11!$A$1:$N$1000, 9, 0), 0)/'TOP SCORES'!L$8,0)</f>
        <v>0</v>
      </c>
    </row>
    <row r="93" spans="1:14">
      <c r="A93" s="17">
        <f t="shared" ca="1" si="1"/>
        <v>92</v>
      </c>
      <c r="B93" s="8" t="s">
        <v>123</v>
      </c>
      <c r="C93" s="15" cm="1">
        <f t="array" aca="1" ref="C93" ca="1">SUM(LARGE(D93:N93,ROW(INDIRECT("1:8"))))</f>
        <v>278.4848484848485</v>
      </c>
      <c r="D93" s="14">
        <f>IFERROR(100*_xlfn.IFNA(VLOOKUP($B93,KviZDarije1!$A$1:$N$1000, 9, 0), 0)/'TOP SCORES'!B$8,0)</f>
        <v>80</v>
      </c>
      <c r="E93" s="14">
        <f>IFERROR(100*_xlfn.IFNA(VLOOKUP($B93,KviZDarije2!$A$1:$N$1000, 9, 0), 0)/'TOP SCORES'!C$8,0)</f>
        <v>0</v>
      </c>
      <c r="F93" s="14">
        <f>IFERROR(100*_xlfn.IFNA(VLOOKUP($B93,KviZDarije3!$A$1:$N$1000, 9, 0), 0)/'TOP SCORES'!D$8,0)</f>
        <v>81.818181818181813</v>
      </c>
      <c r="G93" s="14">
        <f>IFERROR(100*_xlfn.IFNA(VLOOKUP($B93,KviZDarije4!$A$1:$N$1000, 9, 0), 0)/'TOP SCORES'!E$8,0)</f>
        <v>0</v>
      </c>
      <c r="H93" s="14">
        <f>IFERROR(100*_xlfn.IFNA(VLOOKUP($B93,KviZDarije5!$A$1:$N$1000, 9, 0), 0)/'TOP SCORES'!F$8,0)</f>
        <v>50</v>
      </c>
      <c r="I93" s="14">
        <f>IFERROR(100*_xlfn.IFNA(VLOOKUP($B93,KviZDarije6!$A$1:$N$1000, 9, 0), 0)/'TOP SCORES'!G$8,0)</f>
        <v>66.666666666666671</v>
      </c>
      <c r="J93" s="14">
        <f>IFERROR(100*_xlfn.IFNA(VLOOKUP($B93,KviZDarije7!$A$1:$N$999, 9, 0), 0)/'TOP SCORES'!H$8,0)</f>
        <v>0</v>
      </c>
      <c r="K93" s="14">
        <f>IFERROR(100*_xlfn.IFNA(VLOOKUP($B93,KviZDarije8!$A$1:$N$1000, 9, 0), 0)/'TOP SCORES'!I$8,0)</f>
        <v>0</v>
      </c>
      <c r="L93" s="14">
        <f>IFERROR(100*_xlfn.IFNA(VLOOKUP($B93,KviZDarije9!$A$1:$N$1000, 9, 0), 0)/'TOP SCORES'!J$8,0)</f>
        <v>0</v>
      </c>
      <c r="M93" s="14">
        <f>IFERROR(100*_xlfn.IFNA(VLOOKUP($B93,KviZDarije10!$A$1:$N$1000, 9, 0), 0)/'TOP SCORES'!K$8,0)</f>
        <v>0</v>
      </c>
      <c r="N93" s="14">
        <f>IFERROR(100*_xlfn.IFNA(VLOOKUP($B93,KviZDarije11!$A$1:$N$1000, 9, 0), 0)/'TOP SCORES'!L$8,0)</f>
        <v>0</v>
      </c>
    </row>
    <row r="94" spans="1:14">
      <c r="A94" s="17">
        <f t="shared" ca="1" si="1"/>
        <v>93</v>
      </c>
      <c r="B94" s="8" t="s">
        <v>71</v>
      </c>
      <c r="C94" s="15" cm="1">
        <f t="array" aca="1" ref="C94" ca="1">SUM(LARGE(D94:N94,ROW(INDIRECT("1:8"))))</f>
        <v>278.32611832611832</v>
      </c>
      <c r="D94" s="14">
        <f>IFERROR(100*_xlfn.IFNA(VLOOKUP($B94,KviZDarije1!$A$1:$N$1000, 9, 0), 0)/'TOP SCORES'!B$8,0)</f>
        <v>20</v>
      </c>
      <c r="E94" s="14">
        <f>IFERROR(100*_xlfn.IFNA(VLOOKUP($B94,KviZDarije2!$A$1:$N$1000, 9, 0), 0)/'TOP SCORES'!C$8,0)</f>
        <v>40</v>
      </c>
      <c r="F94" s="14">
        <f>IFERROR(100*_xlfn.IFNA(VLOOKUP($B94,KviZDarije3!$A$1:$N$1000, 9, 0), 0)/'TOP SCORES'!D$8,0)</f>
        <v>45.454545454545453</v>
      </c>
      <c r="G94" s="14">
        <f>IFERROR(100*_xlfn.IFNA(VLOOKUP($B94,KviZDarije4!$A$1:$N$1000, 9, 0), 0)/'TOP SCORES'!E$8,0)</f>
        <v>40</v>
      </c>
      <c r="H94" s="14">
        <f>IFERROR(100*_xlfn.IFNA(VLOOKUP($B94,KviZDarije5!$A$1:$N$1000, 9, 0), 0)/'TOP SCORES'!F$8,0)</f>
        <v>10</v>
      </c>
      <c r="I94" s="14">
        <f>IFERROR(100*_xlfn.IFNA(VLOOKUP($B94,KviZDarije6!$A$1:$N$1000, 9, 0), 0)/'TOP SCORES'!G$8,0)</f>
        <v>22.222222222222221</v>
      </c>
      <c r="J94" s="14">
        <f>IFERROR(100*_xlfn.IFNA(VLOOKUP($B94,KviZDarije7!$A$1:$N$999, 9, 0), 0)/'TOP SCORES'!H$8,0)</f>
        <v>14.285714285714286</v>
      </c>
      <c r="K94" s="14">
        <f>IFERROR(100*_xlfn.IFNA(VLOOKUP($B94,KviZDarije8!$A$1:$N$1000, 9, 0), 0)/'TOP SCORES'!I$8,0)</f>
        <v>9.0909090909090917</v>
      </c>
      <c r="L94" s="14">
        <f>IFERROR(100*_xlfn.IFNA(VLOOKUP($B94,KviZDarije9!$A$1:$N$1000, 9, 0), 0)/'TOP SCORES'!J$8,0)</f>
        <v>36.363636363636367</v>
      </c>
      <c r="M94" s="14">
        <f>IFERROR(100*_xlfn.IFNA(VLOOKUP($B94,KviZDarije10!$A$1:$N$1000, 9, 0), 0)/'TOP SCORES'!K$8,0)</f>
        <v>9.0909090909090917</v>
      </c>
      <c r="N94" s="14">
        <f>IFERROR(100*_xlfn.IFNA(VLOOKUP($B94,KviZDarije11!$A$1:$N$1000, 9, 0), 0)/'TOP SCORES'!L$8,0)</f>
        <v>60</v>
      </c>
    </row>
    <row r="95" spans="1:14">
      <c r="A95" s="17">
        <f t="shared" ca="1" si="1"/>
        <v>94</v>
      </c>
      <c r="B95" s="12" t="s">
        <v>101</v>
      </c>
      <c r="C95" s="15" cm="1">
        <f t="array" aca="1" ref="C95" ca="1">SUM(LARGE(D95:N95,ROW(INDIRECT("1:8"))))</f>
        <v>278.18181818181819</v>
      </c>
      <c r="D95" s="14">
        <f>IFERROR(100*_xlfn.IFNA(VLOOKUP($B95,KviZDarije1!$A$1:$N$1000, 9, 0), 0)/'TOP SCORES'!B$8,0)</f>
        <v>40</v>
      </c>
      <c r="E95" s="14">
        <f>IFERROR(100*_xlfn.IFNA(VLOOKUP($B95,KviZDarije2!$A$1:$N$1000, 9, 0), 0)/'TOP SCORES'!C$8,0)</f>
        <v>80</v>
      </c>
      <c r="F95" s="14">
        <f>IFERROR(100*_xlfn.IFNA(VLOOKUP($B95,KviZDarije3!$A$1:$N$1000, 9, 0), 0)/'TOP SCORES'!D$8,0)</f>
        <v>45.454545454545453</v>
      </c>
      <c r="G95" s="14">
        <f>IFERROR(100*_xlfn.IFNA(VLOOKUP($B95,KviZDarije4!$A$1:$N$1000, 9, 0), 0)/'TOP SCORES'!E$8,0)</f>
        <v>0</v>
      </c>
      <c r="H95" s="14">
        <f>IFERROR(100*_xlfn.IFNA(VLOOKUP($B95,KviZDarije5!$A$1:$N$1000, 9, 0), 0)/'TOP SCORES'!F$8,0)</f>
        <v>40</v>
      </c>
      <c r="I95" s="14">
        <f>IFERROR(100*_xlfn.IFNA(VLOOKUP($B95,KviZDarije6!$A$1:$N$1000, 9, 0), 0)/'TOP SCORES'!G$8,0)</f>
        <v>0</v>
      </c>
      <c r="J95" s="14">
        <f>IFERROR(100*_xlfn.IFNA(VLOOKUP($B95,KviZDarije7!$A$1:$N$999, 9, 0), 0)/'TOP SCORES'!H$8,0)</f>
        <v>0</v>
      </c>
      <c r="K95" s="14">
        <f>IFERROR(100*_xlfn.IFNA(VLOOKUP($B95,KviZDarije8!$A$1:$N$1000, 9, 0), 0)/'TOP SCORES'!I$8,0)</f>
        <v>27.272727272727273</v>
      </c>
      <c r="L95" s="14">
        <f>IFERROR(100*_xlfn.IFNA(VLOOKUP($B95,KviZDarije9!$A$1:$N$1000, 9, 0), 0)/'TOP SCORES'!J$8,0)</f>
        <v>45.454545454545453</v>
      </c>
      <c r="M95" s="14">
        <f>IFERROR(100*_xlfn.IFNA(VLOOKUP($B95,KviZDarije10!$A$1:$N$1000, 9, 0), 0)/'TOP SCORES'!K$8,0)</f>
        <v>0</v>
      </c>
      <c r="N95" s="14">
        <f>IFERROR(100*_xlfn.IFNA(VLOOKUP($B95,KviZDarije11!$A$1:$N$1000, 9, 0), 0)/'TOP SCORES'!L$8,0)</f>
        <v>0</v>
      </c>
    </row>
    <row r="96" spans="1:14">
      <c r="A96" s="17">
        <f t="shared" ca="1" si="1"/>
        <v>95</v>
      </c>
      <c r="B96" s="12" t="s">
        <v>164</v>
      </c>
      <c r="C96" s="15" cm="1">
        <f t="array" aca="1" ref="C96" ca="1">SUM(LARGE(D96:N96,ROW(INDIRECT("1:8"))))</f>
        <v>278.08080808080808</v>
      </c>
      <c r="D96" s="14">
        <f>IFERROR(100*_xlfn.IFNA(VLOOKUP($B96,KviZDarije1!$A$1:$N$1000, 9, 0), 0)/'TOP SCORES'!B$8,0)</f>
        <v>20</v>
      </c>
      <c r="E96" s="14">
        <f>IFERROR(100*_xlfn.IFNA(VLOOKUP($B96,KviZDarije2!$A$1:$N$1000, 9, 0), 0)/'TOP SCORES'!C$8,0)</f>
        <v>60</v>
      </c>
      <c r="F96" s="14">
        <f>IFERROR(100*_xlfn.IFNA(VLOOKUP($B96,KviZDarije3!$A$1:$N$1000, 9, 0), 0)/'TOP SCORES'!D$8,0)</f>
        <v>27.272727272727273</v>
      </c>
      <c r="G96" s="14">
        <f>IFERROR(100*_xlfn.IFNA(VLOOKUP($B96,KviZDarije4!$A$1:$N$1000, 9, 0), 0)/'TOP SCORES'!E$8,0)</f>
        <v>20</v>
      </c>
      <c r="H96" s="14">
        <f>IFERROR(100*_xlfn.IFNA(VLOOKUP($B96,KviZDarije5!$A$1:$N$1000, 9, 0), 0)/'TOP SCORES'!F$8,0)</f>
        <v>20</v>
      </c>
      <c r="I96" s="14">
        <f>IFERROR(100*_xlfn.IFNA(VLOOKUP($B96,KviZDarije6!$A$1:$N$1000, 9, 0), 0)/'TOP SCORES'!G$8,0)</f>
        <v>44.444444444444443</v>
      </c>
      <c r="J96" s="14">
        <f>IFERROR(100*_xlfn.IFNA(VLOOKUP($B96,KviZDarije7!$A$1:$N$999, 9, 0), 0)/'TOP SCORES'!H$8,0)</f>
        <v>14.285714285714286</v>
      </c>
      <c r="K96" s="14">
        <f>IFERROR(100*_xlfn.IFNA(VLOOKUP($B96,KviZDarije8!$A$1:$N$1000, 9, 0), 0)/'TOP SCORES'!I$8,0)</f>
        <v>36.363636363636367</v>
      </c>
      <c r="L96" s="14">
        <f>IFERROR(100*_xlfn.IFNA(VLOOKUP($B96,KviZDarije9!$A$1:$N$1000, 9, 0), 0)/'TOP SCORES'!J$8,0)</f>
        <v>0</v>
      </c>
      <c r="M96" s="14">
        <f>IFERROR(100*_xlfn.IFNA(VLOOKUP($B96,KviZDarije10!$A$1:$N$1000, 9, 0), 0)/'TOP SCORES'!K$8,0)</f>
        <v>18.181818181818183</v>
      </c>
      <c r="N96" s="14">
        <f>IFERROR(100*_xlfn.IFNA(VLOOKUP($B96,KviZDarije11!$A$1:$N$1000, 9, 0), 0)/'TOP SCORES'!L$8,0)</f>
        <v>50</v>
      </c>
    </row>
    <row r="97" spans="1:14">
      <c r="A97" s="17">
        <f t="shared" ca="1" si="1"/>
        <v>96</v>
      </c>
      <c r="B97" s="12" t="s">
        <v>169</v>
      </c>
      <c r="C97" s="15" cm="1">
        <f t="array" aca="1" ref="C97" ca="1">SUM(LARGE(D97:N97,ROW(INDIRECT("1:8"))))</f>
        <v>269.8989898989899</v>
      </c>
      <c r="D97" s="14">
        <f>IFERROR(100*_xlfn.IFNA(VLOOKUP($B97,KviZDarije1!$A$1:$N$1000, 9, 0), 0)/'TOP SCORES'!B$8,0)</f>
        <v>40</v>
      </c>
      <c r="E97" s="14">
        <f>IFERROR(100*_xlfn.IFNA(VLOOKUP($B97,KviZDarije2!$A$1:$N$1000, 9, 0), 0)/'TOP SCORES'!C$8,0)</f>
        <v>50</v>
      </c>
      <c r="F97" s="14">
        <f>IFERROR(100*_xlfn.IFNA(VLOOKUP($B97,KviZDarije3!$A$1:$N$1000, 9, 0), 0)/'TOP SCORES'!D$8,0)</f>
        <v>45.454545454545453</v>
      </c>
      <c r="G97" s="14">
        <f>IFERROR(100*_xlfn.IFNA(VLOOKUP($B97,KviZDarije4!$A$1:$N$1000, 9, 0), 0)/'TOP SCORES'!E$8,0)</f>
        <v>50</v>
      </c>
      <c r="H97" s="14">
        <f>IFERROR(100*_xlfn.IFNA(VLOOKUP($B97,KviZDarije5!$A$1:$N$1000, 9, 0), 0)/'TOP SCORES'!F$8,0)</f>
        <v>40</v>
      </c>
      <c r="I97" s="14">
        <f>IFERROR(100*_xlfn.IFNA(VLOOKUP($B97,KviZDarije6!$A$1:$N$1000, 9, 0), 0)/'TOP SCORES'!G$8,0)</f>
        <v>44.444444444444443</v>
      </c>
      <c r="J97" s="14">
        <f>IFERROR(100*_xlfn.IFNA(VLOOKUP($B97,KviZDarije7!$A$1:$N$999, 9, 0), 0)/'TOP SCORES'!H$8,0)</f>
        <v>0</v>
      </c>
      <c r="K97" s="14">
        <f>IFERROR(100*_xlfn.IFNA(VLOOKUP($B97,KviZDarije8!$A$1:$N$1000, 9, 0), 0)/'TOP SCORES'!I$8,0)</f>
        <v>0</v>
      </c>
      <c r="L97" s="14">
        <f>IFERROR(100*_xlfn.IFNA(VLOOKUP($B97,KviZDarije9!$A$1:$N$1000, 9, 0), 0)/'TOP SCORES'!J$8,0)</f>
        <v>0</v>
      </c>
      <c r="M97" s="14">
        <f>IFERROR(100*_xlfn.IFNA(VLOOKUP($B97,KviZDarije10!$A$1:$N$1000, 9, 0), 0)/'TOP SCORES'!K$8,0)</f>
        <v>0</v>
      </c>
      <c r="N97" s="14">
        <f>IFERROR(100*_xlfn.IFNA(VLOOKUP($B97,KviZDarije11!$A$1:$N$1000, 9, 0), 0)/'TOP SCORES'!L$8,0)</f>
        <v>0</v>
      </c>
    </row>
    <row r="98" spans="1:14">
      <c r="A98" s="17">
        <f t="shared" ca="1" si="1"/>
        <v>97</v>
      </c>
      <c r="B98" s="12" t="s">
        <v>163</v>
      </c>
      <c r="C98" s="15" cm="1">
        <f t="array" aca="1" ref="C98" ca="1">SUM(LARGE(D98:N98,ROW(INDIRECT("1:8"))))</f>
        <v>264.54545454545456</v>
      </c>
      <c r="D98" s="14">
        <f>IFERROR(100*_xlfn.IFNA(VLOOKUP($B98,KviZDarije1!$A$1:$N$1000, 9, 0), 0)/'TOP SCORES'!B$8,0)</f>
        <v>50</v>
      </c>
      <c r="E98" s="14">
        <f>IFERROR(100*_xlfn.IFNA(VLOOKUP($B98,KviZDarije2!$A$1:$N$1000, 9, 0), 0)/'TOP SCORES'!C$8,0)</f>
        <v>60</v>
      </c>
      <c r="F98" s="14">
        <f>IFERROR(100*_xlfn.IFNA(VLOOKUP($B98,KviZDarije3!$A$1:$N$1000, 9, 0), 0)/'TOP SCORES'!D$8,0)</f>
        <v>45.454545454545453</v>
      </c>
      <c r="G98" s="14">
        <f>IFERROR(100*_xlfn.IFNA(VLOOKUP($B98,KviZDarije4!$A$1:$N$1000, 9, 0), 0)/'TOP SCORES'!E$8,0)</f>
        <v>0</v>
      </c>
      <c r="H98" s="14">
        <f>IFERROR(100*_xlfn.IFNA(VLOOKUP($B98,KviZDarije5!$A$1:$N$1000, 9, 0), 0)/'TOP SCORES'!F$8,0)</f>
        <v>0</v>
      </c>
      <c r="I98" s="14">
        <f>IFERROR(100*_xlfn.IFNA(VLOOKUP($B98,KviZDarije6!$A$1:$N$1000, 9, 0), 0)/'TOP SCORES'!G$8,0)</f>
        <v>0</v>
      </c>
      <c r="J98" s="14">
        <f>IFERROR(100*_xlfn.IFNA(VLOOKUP($B98,KviZDarije7!$A$1:$N$999, 9, 0), 0)/'TOP SCORES'!H$8,0)</f>
        <v>0</v>
      </c>
      <c r="K98" s="14">
        <f>IFERROR(100*_xlfn.IFNA(VLOOKUP($B98,KviZDarije8!$A$1:$N$1000, 9, 0), 0)/'TOP SCORES'!I$8,0)</f>
        <v>0</v>
      </c>
      <c r="L98" s="14">
        <f>IFERROR(100*_xlfn.IFNA(VLOOKUP($B98,KviZDarije9!$A$1:$N$1000, 9, 0), 0)/'TOP SCORES'!J$8,0)</f>
        <v>72.727272727272734</v>
      </c>
      <c r="M98" s="14">
        <f>IFERROR(100*_xlfn.IFNA(VLOOKUP($B98,KviZDarije10!$A$1:$N$1000, 9, 0), 0)/'TOP SCORES'!K$8,0)</f>
        <v>36.363636363636367</v>
      </c>
      <c r="N98" s="14">
        <f>IFERROR(100*_xlfn.IFNA(VLOOKUP($B98,KviZDarije11!$A$1:$N$1000, 9, 0), 0)/'TOP SCORES'!L$8,0)</f>
        <v>0</v>
      </c>
    </row>
    <row r="99" spans="1:14">
      <c r="A99" s="17">
        <f t="shared" ca="1" si="1"/>
        <v>98</v>
      </c>
      <c r="B99" s="12" t="s">
        <v>151</v>
      </c>
      <c r="C99" s="15" cm="1">
        <f t="array" aca="1" ref="C99" ca="1">SUM(LARGE(D99:N99,ROW(INDIRECT("1:8"))))</f>
        <v>263.67965367965371</v>
      </c>
      <c r="D99" s="14">
        <f>IFERROR(100*_xlfn.IFNA(VLOOKUP($B99,KviZDarije1!$A$1:$N$1000, 9, 0), 0)/'TOP SCORES'!B$8,0)</f>
        <v>40</v>
      </c>
      <c r="E99" s="14">
        <f>IFERROR(100*_xlfn.IFNA(VLOOKUP($B99,KviZDarije2!$A$1:$N$1000, 9, 0), 0)/'TOP SCORES'!C$8,0)</f>
        <v>30</v>
      </c>
      <c r="F99" s="14">
        <f>IFERROR(100*_xlfn.IFNA(VLOOKUP($B99,KviZDarije3!$A$1:$N$1000, 9, 0), 0)/'TOP SCORES'!D$8,0)</f>
        <v>54.545454545454547</v>
      </c>
      <c r="G99" s="14">
        <f>IFERROR(100*_xlfn.IFNA(VLOOKUP($B99,KviZDarije4!$A$1:$N$1000, 9, 0), 0)/'TOP SCORES'!E$8,0)</f>
        <v>20</v>
      </c>
      <c r="H99" s="14">
        <f>IFERROR(100*_xlfn.IFNA(VLOOKUP($B99,KviZDarije5!$A$1:$N$1000, 9, 0), 0)/'TOP SCORES'!F$8,0)</f>
        <v>20</v>
      </c>
      <c r="I99" s="14">
        <f>IFERROR(100*_xlfn.IFNA(VLOOKUP($B99,KviZDarije6!$A$1:$N$1000, 9, 0), 0)/'TOP SCORES'!G$8,0)</f>
        <v>66.666666666666671</v>
      </c>
      <c r="J99" s="14">
        <f>IFERROR(100*_xlfn.IFNA(VLOOKUP($B99,KviZDarije7!$A$1:$N$999, 9, 0), 0)/'TOP SCORES'!H$8,0)</f>
        <v>14.285714285714286</v>
      </c>
      <c r="K99" s="14">
        <f>IFERROR(100*_xlfn.IFNA(VLOOKUP($B99,KviZDarije8!$A$1:$N$1000, 9, 0), 0)/'TOP SCORES'!I$8,0)</f>
        <v>0</v>
      </c>
      <c r="L99" s="14">
        <f>IFERROR(100*_xlfn.IFNA(VLOOKUP($B99,KviZDarije9!$A$1:$N$1000, 9, 0), 0)/'TOP SCORES'!J$8,0)</f>
        <v>18.181818181818183</v>
      </c>
      <c r="M99" s="14">
        <f>IFERROR(100*_xlfn.IFNA(VLOOKUP($B99,KviZDarije10!$A$1:$N$1000, 9, 0), 0)/'TOP SCORES'!K$8,0)</f>
        <v>0</v>
      </c>
      <c r="N99" s="14">
        <f>IFERROR(100*_xlfn.IFNA(VLOOKUP($B99,KviZDarije11!$A$1:$N$1000, 9, 0), 0)/'TOP SCORES'!L$8,0)</f>
        <v>0</v>
      </c>
    </row>
    <row r="100" spans="1:14">
      <c r="A100" s="17">
        <f t="shared" ca="1" si="1"/>
        <v>99</v>
      </c>
      <c r="B100" s="12" t="s">
        <v>92</v>
      </c>
      <c r="C100" s="15" cm="1">
        <f t="array" aca="1" ref="C100" ca="1">SUM(LARGE(D100:N100,ROW(INDIRECT("1:8"))))</f>
        <v>263.3766233766234</v>
      </c>
      <c r="D100" s="14">
        <f>IFERROR(100*_xlfn.IFNA(VLOOKUP($B100,KviZDarije1!$A$1:$N$1000, 9, 0), 0)/'TOP SCORES'!B$8,0)</f>
        <v>20</v>
      </c>
      <c r="E100" s="14">
        <f>IFERROR(100*_xlfn.IFNA(VLOOKUP($B100,KviZDarije2!$A$1:$N$1000, 9, 0), 0)/'TOP SCORES'!C$8,0)</f>
        <v>70</v>
      </c>
      <c r="F100" s="14">
        <f>IFERROR(100*_xlfn.IFNA(VLOOKUP($B100,KviZDarije3!$A$1:$N$1000, 9, 0), 0)/'TOP SCORES'!D$8,0)</f>
        <v>54.545454545454547</v>
      </c>
      <c r="G100" s="14">
        <f>IFERROR(100*_xlfn.IFNA(VLOOKUP($B100,KviZDarije4!$A$1:$N$1000, 9, 0), 0)/'TOP SCORES'!E$8,0)</f>
        <v>50</v>
      </c>
      <c r="H100" s="14">
        <f>IFERROR(100*_xlfn.IFNA(VLOOKUP($B100,KviZDarije5!$A$1:$N$1000, 9, 0), 0)/'TOP SCORES'!F$8,0)</f>
        <v>0</v>
      </c>
      <c r="I100" s="14">
        <f>IFERROR(100*_xlfn.IFNA(VLOOKUP($B100,KviZDarije6!$A$1:$N$1000, 9, 0), 0)/'TOP SCORES'!G$8,0)</f>
        <v>0</v>
      </c>
      <c r="J100" s="14">
        <f>IFERROR(100*_xlfn.IFNA(VLOOKUP($B100,KviZDarije7!$A$1:$N$999, 9, 0), 0)/'TOP SCORES'!H$8,0)</f>
        <v>14.285714285714286</v>
      </c>
      <c r="K100" s="14">
        <f>IFERROR(100*_xlfn.IFNA(VLOOKUP($B100,KviZDarije8!$A$1:$N$1000, 9, 0), 0)/'TOP SCORES'!I$8,0)</f>
        <v>0</v>
      </c>
      <c r="L100" s="14">
        <f>IFERROR(100*_xlfn.IFNA(VLOOKUP($B100,KviZDarije9!$A$1:$N$1000, 9, 0), 0)/'TOP SCORES'!J$8,0)</f>
        <v>54.545454545454547</v>
      </c>
      <c r="M100" s="14">
        <f>IFERROR(100*_xlfn.IFNA(VLOOKUP($B100,KviZDarije10!$A$1:$N$1000, 9, 0), 0)/'TOP SCORES'!K$8,0)</f>
        <v>0</v>
      </c>
      <c r="N100" s="14">
        <f>IFERROR(100*_xlfn.IFNA(VLOOKUP($B100,KviZDarije11!$A$1:$N$1000, 9, 0), 0)/'TOP SCORES'!L$8,0)</f>
        <v>0</v>
      </c>
    </row>
    <row r="101" spans="1:14">
      <c r="A101" s="17">
        <f t="shared" ca="1" si="1"/>
        <v>100</v>
      </c>
      <c r="B101" s="12" t="s">
        <v>148</v>
      </c>
      <c r="C101" s="15" cm="1">
        <f t="array" aca="1" ref="C101" ca="1">SUM(LARGE(D101:N101,ROW(INDIRECT("1:8"))))</f>
        <v>260</v>
      </c>
      <c r="D101" s="14">
        <f>IFERROR(100*_xlfn.IFNA(VLOOKUP($B101,KviZDarije1!$A$1:$N$1000, 9, 0), 0)/'TOP SCORES'!B$8,0)</f>
        <v>70</v>
      </c>
      <c r="E101" s="14">
        <f>IFERROR(100*_xlfn.IFNA(VLOOKUP($B101,KviZDarije2!$A$1:$N$1000, 9, 0), 0)/'TOP SCORES'!C$8,0)</f>
        <v>80</v>
      </c>
      <c r="F101" s="14">
        <f>IFERROR(100*_xlfn.IFNA(VLOOKUP($B101,KviZDarije3!$A$1:$N$1000, 9, 0), 0)/'TOP SCORES'!D$8,0)</f>
        <v>0</v>
      </c>
      <c r="G101" s="14">
        <f>IFERROR(100*_xlfn.IFNA(VLOOKUP($B101,KviZDarije4!$A$1:$N$1000, 9, 0), 0)/'TOP SCORES'!E$8,0)</f>
        <v>50</v>
      </c>
      <c r="H101" s="14">
        <f>IFERROR(100*_xlfn.IFNA(VLOOKUP($B101,KviZDarije5!$A$1:$N$1000, 9, 0), 0)/'TOP SCORES'!F$8,0)</f>
        <v>60</v>
      </c>
      <c r="I101" s="14">
        <f>IFERROR(100*_xlfn.IFNA(VLOOKUP($B101,KviZDarije6!$A$1:$N$1000, 9, 0), 0)/'TOP SCORES'!G$8,0)</f>
        <v>0</v>
      </c>
      <c r="J101" s="14">
        <f>IFERROR(100*_xlfn.IFNA(VLOOKUP($B101,KviZDarije7!$A$1:$N$999, 9, 0), 0)/'TOP SCORES'!H$8,0)</f>
        <v>0</v>
      </c>
      <c r="K101" s="14">
        <f>IFERROR(100*_xlfn.IFNA(VLOOKUP($B101,KviZDarije8!$A$1:$N$1000, 9, 0), 0)/'TOP SCORES'!I$8,0)</f>
        <v>0</v>
      </c>
      <c r="L101" s="14">
        <f>IFERROR(100*_xlfn.IFNA(VLOOKUP($B101,KviZDarije9!$A$1:$N$1000, 9, 0), 0)/'TOP SCORES'!J$8,0)</f>
        <v>0</v>
      </c>
      <c r="M101" s="14">
        <f>IFERROR(100*_xlfn.IFNA(VLOOKUP($B101,KviZDarije10!$A$1:$N$1000, 9, 0), 0)/'TOP SCORES'!K$8,0)</f>
        <v>0</v>
      </c>
      <c r="N101" s="14">
        <f>IFERROR(100*_xlfn.IFNA(VLOOKUP($B101,KviZDarije11!$A$1:$N$1000, 9, 0), 0)/'TOP SCORES'!L$8,0)</f>
        <v>0</v>
      </c>
    </row>
    <row r="102" spans="1:14">
      <c r="A102" s="17">
        <f t="shared" ca="1" si="1"/>
        <v>101</v>
      </c>
      <c r="B102" s="8" t="s">
        <v>19</v>
      </c>
      <c r="C102" s="15" cm="1">
        <f t="array" aca="1" ref="C102" ca="1">SUM(LARGE(D102:N102,ROW(INDIRECT("1:8"))))</f>
        <v>255.54112554112558</v>
      </c>
      <c r="D102" s="14">
        <f>IFERROR(100*_xlfn.IFNA(VLOOKUP($B102,KviZDarije1!$A$1:$N$1000, 9, 0), 0)/'TOP SCORES'!B$8,0)</f>
        <v>20</v>
      </c>
      <c r="E102" s="14">
        <f>IFERROR(100*_xlfn.IFNA(VLOOKUP($B102,KviZDarije2!$A$1:$N$1000, 9, 0), 0)/'TOP SCORES'!C$8,0)</f>
        <v>50</v>
      </c>
      <c r="F102" s="14">
        <f>IFERROR(100*_xlfn.IFNA(VLOOKUP($B102,KviZDarije3!$A$1:$N$1000, 9, 0), 0)/'TOP SCORES'!D$8,0)</f>
        <v>27.272727272727273</v>
      </c>
      <c r="G102" s="14">
        <f>IFERROR(100*_xlfn.IFNA(VLOOKUP($B102,KviZDarije4!$A$1:$N$1000, 9, 0), 0)/'TOP SCORES'!E$8,0)</f>
        <v>10</v>
      </c>
      <c r="H102" s="14">
        <f>IFERROR(100*_xlfn.IFNA(VLOOKUP($B102,KviZDarije5!$A$1:$N$1000, 9, 0), 0)/'TOP SCORES'!F$8,0)</f>
        <v>20</v>
      </c>
      <c r="I102" s="14">
        <f>IFERROR(100*_xlfn.IFNA(VLOOKUP($B102,KviZDarije6!$A$1:$N$1000, 9, 0), 0)/'TOP SCORES'!G$8,0)</f>
        <v>33.333333333333336</v>
      </c>
      <c r="J102" s="14">
        <f>IFERROR(100*_xlfn.IFNA(VLOOKUP($B102,KviZDarije7!$A$1:$N$999, 9, 0), 0)/'TOP SCORES'!H$8,0)</f>
        <v>28.571428571428573</v>
      </c>
      <c r="K102" s="14">
        <f>IFERROR(100*_xlfn.IFNA(VLOOKUP($B102,KviZDarije8!$A$1:$N$1000, 9, 0), 0)/'TOP SCORES'!I$8,0)</f>
        <v>9.0909090909090917</v>
      </c>
      <c r="L102" s="14">
        <f>IFERROR(100*_xlfn.IFNA(VLOOKUP($B102,KviZDarije9!$A$1:$N$1000, 9, 0), 0)/'TOP SCORES'!J$8,0)</f>
        <v>36.363636363636367</v>
      </c>
      <c r="M102" s="14">
        <f>IFERROR(100*_xlfn.IFNA(VLOOKUP($B102,KviZDarije10!$A$1:$N$1000, 9, 0), 0)/'TOP SCORES'!K$8,0)</f>
        <v>9.0909090909090917</v>
      </c>
      <c r="N102" s="14">
        <f>IFERROR(100*_xlfn.IFNA(VLOOKUP($B102,KviZDarije11!$A$1:$N$1000, 9, 0), 0)/'TOP SCORES'!L$8,0)</f>
        <v>40</v>
      </c>
    </row>
    <row r="103" spans="1:14">
      <c r="A103" s="17">
        <f t="shared" ca="1" si="1"/>
        <v>102</v>
      </c>
      <c r="B103" s="12" t="s">
        <v>229</v>
      </c>
      <c r="C103" s="15" cm="1">
        <f t="array" aca="1" ref="C103" ca="1">SUM(LARGE(D103:N103,ROW(INDIRECT("1:8"))))</f>
        <v>253.53535353535352</v>
      </c>
      <c r="D103" s="14">
        <f>IFERROR(100*_xlfn.IFNA(VLOOKUP($B103,KviZDarije1!$A$1:$N$1000, 9, 0), 0)/'TOP SCORES'!B$8,0)</f>
        <v>0</v>
      </c>
      <c r="E103" s="14">
        <f>IFERROR(100*_xlfn.IFNA(VLOOKUP($B103,KviZDarije2!$A$1:$N$1000, 9, 0), 0)/'TOP SCORES'!C$8,0)</f>
        <v>0</v>
      </c>
      <c r="F103" s="14">
        <f>IFERROR(100*_xlfn.IFNA(VLOOKUP($B103,KviZDarije3!$A$1:$N$1000, 9, 0), 0)/'TOP SCORES'!D$8,0)</f>
        <v>63.636363636363633</v>
      </c>
      <c r="G103" s="14">
        <f>IFERROR(100*_xlfn.IFNA(VLOOKUP($B103,KviZDarije4!$A$1:$N$1000, 9, 0), 0)/'TOP SCORES'!E$8,0)</f>
        <v>40</v>
      </c>
      <c r="H103" s="14">
        <f>IFERROR(100*_xlfn.IFNA(VLOOKUP($B103,KviZDarije5!$A$1:$N$1000, 9, 0), 0)/'TOP SCORES'!F$8,0)</f>
        <v>60</v>
      </c>
      <c r="I103" s="14">
        <f>IFERROR(100*_xlfn.IFNA(VLOOKUP($B103,KviZDarije6!$A$1:$N$1000, 9, 0), 0)/'TOP SCORES'!G$8,0)</f>
        <v>44.444444444444443</v>
      </c>
      <c r="J103" s="14">
        <f>IFERROR(100*_xlfn.IFNA(VLOOKUP($B103,KviZDarije7!$A$1:$N$999, 9, 0), 0)/'TOP SCORES'!H$8,0)</f>
        <v>0</v>
      </c>
      <c r="K103" s="14">
        <f>IFERROR(100*_xlfn.IFNA(VLOOKUP($B103,KviZDarije8!$A$1:$N$1000, 9, 0), 0)/'TOP SCORES'!I$8,0)</f>
        <v>0</v>
      </c>
      <c r="L103" s="14">
        <f>IFERROR(100*_xlfn.IFNA(VLOOKUP($B103,KviZDarije9!$A$1:$N$1000, 9, 0), 0)/'TOP SCORES'!J$8,0)</f>
        <v>0</v>
      </c>
      <c r="M103" s="14">
        <f>IFERROR(100*_xlfn.IFNA(VLOOKUP($B103,KviZDarije10!$A$1:$N$1000, 9, 0), 0)/'TOP SCORES'!K$8,0)</f>
        <v>45.454545454545453</v>
      </c>
      <c r="N103" s="14">
        <f>IFERROR(100*_xlfn.IFNA(VLOOKUP($B103,KviZDarije11!$A$1:$N$1000, 9, 0), 0)/'TOP SCORES'!L$8,0)</f>
        <v>0</v>
      </c>
    </row>
    <row r="104" spans="1:14">
      <c r="A104" s="17">
        <f t="shared" ca="1" si="1"/>
        <v>103</v>
      </c>
      <c r="B104" s="12" t="s">
        <v>130</v>
      </c>
      <c r="C104" s="15" cm="1">
        <f t="array" aca="1" ref="C104" ca="1">SUM(LARGE(D104:N104,ROW(INDIRECT("1:8"))))</f>
        <v>252.45310245310247</v>
      </c>
      <c r="D104" s="14">
        <f>IFERROR(100*_xlfn.IFNA(VLOOKUP($B104,KviZDarije1!$A$1:$N$1000, 9, 0), 0)/'TOP SCORES'!B$8,0)</f>
        <v>30</v>
      </c>
      <c r="E104" s="14">
        <f>IFERROR(100*_xlfn.IFNA(VLOOKUP($B104,KviZDarije2!$A$1:$N$1000, 9, 0), 0)/'TOP SCORES'!C$8,0)</f>
        <v>0</v>
      </c>
      <c r="F104" s="14">
        <f>IFERROR(100*_xlfn.IFNA(VLOOKUP($B104,KviZDarije3!$A$1:$N$1000, 9, 0), 0)/'TOP SCORES'!D$8,0)</f>
        <v>36.363636363636367</v>
      </c>
      <c r="G104" s="14">
        <f>IFERROR(100*_xlfn.IFNA(VLOOKUP($B104,KviZDarije4!$A$1:$N$1000, 9, 0), 0)/'TOP SCORES'!E$8,0)</f>
        <v>20</v>
      </c>
      <c r="H104" s="14">
        <f>IFERROR(100*_xlfn.IFNA(VLOOKUP($B104,KviZDarije5!$A$1:$N$1000, 9, 0), 0)/'TOP SCORES'!F$8,0)</f>
        <v>0</v>
      </c>
      <c r="I104" s="14">
        <f>IFERROR(100*_xlfn.IFNA(VLOOKUP($B104,KviZDarije6!$A$1:$N$1000, 9, 0), 0)/'TOP SCORES'!G$8,0)</f>
        <v>77.777777777777771</v>
      </c>
      <c r="J104" s="14">
        <f>IFERROR(100*_xlfn.IFNA(VLOOKUP($B104,KviZDarije7!$A$1:$N$999, 9, 0), 0)/'TOP SCORES'!H$8,0)</f>
        <v>42.857142857142854</v>
      </c>
      <c r="K104" s="14">
        <f>IFERROR(100*_xlfn.IFNA(VLOOKUP($B104,KviZDarije8!$A$1:$N$1000, 9, 0), 0)/'TOP SCORES'!I$8,0)</f>
        <v>27.272727272727273</v>
      </c>
      <c r="L104" s="14">
        <f>IFERROR(100*_xlfn.IFNA(VLOOKUP($B104,KviZDarije9!$A$1:$N$1000, 9, 0), 0)/'TOP SCORES'!J$8,0)</f>
        <v>18.181818181818183</v>
      </c>
      <c r="M104" s="14">
        <f>IFERROR(100*_xlfn.IFNA(VLOOKUP($B104,KviZDarije10!$A$1:$N$1000, 9, 0), 0)/'TOP SCORES'!K$8,0)</f>
        <v>0</v>
      </c>
      <c r="N104" s="14">
        <f>IFERROR(100*_xlfn.IFNA(VLOOKUP($B104,KviZDarije11!$A$1:$N$1000, 9, 0), 0)/'TOP SCORES'!L$8,0)</f>
        <v>0</v>
      </c>
    </row>
    <row r="105" spans="1:14">
      <c r="A105" s="17">
        <f t="shared" ca="1" si="1"/>
        <v>104</v>
      </c>
      <c r="B105" s="8" t="s">
        <v>201</v>
      </c>
      <c r="C105" s="15" cm="1">
        <f t="array" aca="1" ref="C105" ca="1">SUM(LARGE(D105:N105,ROW(INDIRECT("1:8"))))</f>
        <v>247.61904761904762</v>
      </c>
      <c r="D105" s="14">
        <f>IFERROR(100*_xlfn.IFNA(VLOOKUP($B105,KviZDarije1!$A$1:$N$1000, 9, 0), 0)/'TOP SCORES'!B$8,0)</f>
        <v>20</v>
      </c>
      <c r="E105" s="14">
        <f>IFERROR(100*_xlfn.IFNA(VLOOKUP($B105,KviZDarije2!$A$1:$N$1000, 9, 0), 0)/'TOP SCORES'!C$8,0)</f>
        <v>50</v>
      </c>
      <c r="F105" s="14">
        <f>IFERROR(100*_xlfn.IFNA(VLOOKUP($B105,KviZDarije3!$A$1:$N$1000, 9, 0), 0)/'TOP SCORES'!D$8,0)</f>
        <v>36.363636363636367</v>
      </c>
      <c r="G105" s="14">
        <f>IFERROR(100*_xlfn.IFNA(VLOOKUP($B105,KviZDarije4!$A$1:$N$1000, 9, 0), 0)/'TOP SCORES'!E$8,0)</f>
        <v>10</v>
      </c>
      <c r="H105" s="14">
        <f>IFERROR(100*_xlfn.IFNA(VLOOKUP($B105,KviZDarije5!$A$1:$N$1000, 9, 0), 0)/'TOP SCORES'!F$8,0)</f>
        <v>30</v>
      </c>
      <c r="I105" s="14">
        <f>IFERROR(100*_xlfn.IFNA(VLOOKUP($B105,KviZDarije6!$A$1:$N$1000, 9, 0), 0)/'TOP SCORES'!G$8,0)</f>
        <v>33.333333333333336</v>
      </c>
      <c r="J105" s="14">
        <f>IFERROR(100*_xlfn.IFNA(VLOOKUP($B105,KviZDarije7!$A$1:$N$999, 9, 0), 0)/'TOP SCORES'!H$8,0)</f>
        <v>14.285714285714286</v>
      </c>
      <c r="K105" s="14">
        <f>IFERROR(100*_xlfn.IFNA(VLOOKUP($B105,KviZDarije8!$A$1:$N$1000, 9, 0), 0)/'TOP SCORES'!I$8,0)</f>
        <v>45.454545454545453</v>
      </c>
      <c r="L105" s="14">
        <f>IFERROR(100*_xlfn.IFNA(VLOOKUP($B105,KviZDarije9!$A$1:$N$1000, 9, 0), 0)/'TOP SCORES'!J$8,0)</f>
        <v>18.181818181818183</v>
      </c>
      <c r="M105" s="14">
        <f>IFERROR(100*_xlfn.IFNA(VLOOKUP($B105,KviZDarije10!$A$1:$N$1000, 9, 0), 0)/'TOP SCORES'!K$8,0)</f>
        <v>0</v>
      </c>
      <c r="N105" s="14">
        <f>IFERROR(100*_xlfn.IFNA(VLOOKUP($B105,KviZDarije11!$A$1:$N$1000, 9, 0), 0)/'TOP SCORES'!L$8,0)</f>
        <v>0</v>
      </c>
    </row>
    <row r="106" spans="1:14">
      <c r="A106" s="17">
        <f t="shared" ca="1" si="1"/>
        <v>105</v>
      </c>
      <c r="B106" s="12" t="s">
        <v>237</v>
      </c>
      <c r="C106" s="15" cm="1">
        <f t="array" aca="1" ref="C106" ca="1">SUM(LARGE(D106:N106,ROW(INDIRECT("1:8"))))</f>
        <v>239.69696969696972</v>
      </c>
      <c r="D106" s="14">
        <f>IFERROR(100*_xlfn.IFNA(VLOOKUP($B106,KviZDarije1!$A$1:$N$1000, 9, 0), 0)/'TOP SCORES'!B$8,0)</f>
        <v>0</v>
      </c>
      <c r="E106" s="14">
        <f>IFERROR(100*_xlfn.IFNA(VLOOKUP($B106,KviZDarije2!$A$1:$N$1000, 9, 0), 0)/'TOP SCORES'!C$8,0)</f>
        <v>0</v>
      </c>
      <c r="F106" s="14">
        <f>IFERROR(100*_xlfn.IFNA(VLOOKUP($B106,KviZDarije3!$A$1:$N$1000, 9, 0), 0)/'TOP SCORES'!D$8,0)</f>
        <v>36.363636363636367</v>
      </c>
      <c r="G106" s="14">
        <f>IFERROR(100*_xlfn.IFNA(VLOOKUP($B106,KviZDarije4!$A$1:$N$1000, 9, 0), 0)/'TOP SCORES'!E$8,0)</f>
        <v>30</v>
      </c>
      <c r="H106" s="14">
        <f>IFERROR(100*_xlfn.IFNA(VLOOKUP($B106,KviZDarije5!$A$1:$N$1000, 9, 0), 0)/'TOP SCORES'!F$8,0)</f>
        <v>40</v>
      </c>
      <c r="I106" s="14">
        <f>IFERROR(100*_xlfn.IFNA(VLOOKUP($B106,KviZDarije6!$A$1:$N$1000, 9, 0), 0)/'TOP SCORES'!G$8,0)</f>
        <v>33.333333333333336</v>
      </c>
      <c r="J106" s="14">
        <f>IFERROR(100*_xlfn.IFNA(VLOOKUP($B106,KviZDarije7!$A$1:$N$999, 9, 0), 0)/'TOP SCORES'!H$8,0)</f>
        <v>0</v>
      </c>
      <c r="K106" s="14">
        <f>IFERROR(100*_xlfn.IFNA(VLOOKUP($B106,KviZDarije8!$A$1:$N$1000, 9, 0), 0)/'TOP SCORES'!I$8,0)</f>
        <v>27.272727272727273</v>
      </c>
      <c r="L106" s="14">
        <f>IFERROR(100*_xlfn.IFNA(VLOOKUP($B106,KviZDarije9!$A$1:$N$1000, 9, 0), 0)/'TOP SCORES'!J$8,0)</f>
        <v>27.272727272727273</v>
      </c>
      <c r="M106" s="14">
        <f>IFERROR(100*_xlfn.IFNA(VLOOKUP($B106,KviZDarije10!$A$1:$N$1000, 9, 0), 0)/'TOP SCORES'!K$8,0)</f>
        <v>45.454545454545453</v>
      </c>
      <c r="N106" s="14">
        <f>IFERROR(100*_xlfn.IFNA(VLOOKUP($B106,KviZDarije11!$A$1:$N$1000, 9, 0), 0)/'TOP SCORES'!L$8,0)</f>
        <v>0</v>
      </c>
    </row>
    <row r="107" spans="1:14">
      <c r="A107" s="17">
        <f t="shared" ca="1" si="1"/>
        <v>106</v>
      </c>
      <c r="B107" s="33" t="s">
        <v>262</v>
      </c>
      <c r="C107" s="15" cm="1">
        <f t="array" aca="1" ref="C107" ca="1">SUM(LARGE(D107:N107,ROW(INDIRECT("1:8"))))</f>
        <v>235.45454545454544</v>
      </c>
      <c r="D107" s="14">
        <f>IFERROR(100*_xlfn.IFNA(VLOOKUP($B107,KviZDarije1!$A$1:$N$1000, 9, 0), 0)/'TOP SCORES'!B$8,0)</f>
        <v>30</v>
      </c>
      <c r="E107" s="14">
        <f>IFERROR(100*_xlfn.IFNA(VLOOKUP($B107,KviZDarije2!$A$1:$N$1000, 9, 0), 0)/'TOP SCORES'!C$8,0)</f>
        <v>0</v>
      </c>
      <c r="F107" s="14">
        <f>IFERROR(100*_xlfn.IFNA(VLOOKUP($B107,KviZDarije3!$A$1:$N$1000, 9, 0), 0)/'TOP SCORES'!D$8,0)</f>
        <v>0</v>
      </c>
      <c r="G107" s="14">
        <f>IFERROR(100*_xlfn.IFNA(VLOOKUP($B107,KviZDarije4!$A$1:$N$1000, 9, 0), 0)/'TOP SCORES'!E$8,0)</f>
        <v>40</v>
      </c>
      <c r="H107" s="14">
        <f>IFERROR(100*_xlfn.IFNA(VLOOKUP($B107,KviZDarije5!$A$1:$N$1000, 9, 0), 0)/'TOP SCORES'!F$8,0)</f>
        <v>50</v>
      </c>
      <c r="I107" s="14">
        <f>IFERROR(100*_xlfn.IFNA(VLOOKUP($B107,KviZDarije6!$A$1:$N$1000, 9, 0), 0)/'TOP SCORES'!G$8,0)</f>
        <v>0</v>
      </c>
      <c r="J107" s="14">
        <f>IFERROR(100*_xlfn.IFNA(VLOOKUP($B107,KviZDarije7!$A$1:$N$999, 9, 0), 0)/'TOP SCORES'!H$8,0)</f>
        <v>0</v>
      </c>
      <c r="K107" s="14">
        <f>IFERROR(100*_xlfn.IFNA(VLOOKUP($B107,KviZDarije8!$A$1:$N$1000, 9, 0), 0)/'TOP SCORES'!I$8,0)</f>
        <v>0</v>
      </c>
      <c r="L107" s="14">
        <f>IFERROR(100*_xlfn.IFNA(VLOOKUP($B107,KviZDarije9!$A$1:$N$1000, 9, 0), 0)/'TOP SCORES'!J$8,0)</f>
        <v>45.454545454545453</v>
      </c>
      <c r="M107" s="14">
        <f>IFERROR(100*_xlfn.IFNA(VLOOKUP($B107,KviZDarije10!$A$1:$N$1000, 9, 0), 0)/'TOP SCORES'!K$8,0)</f>
        <v>0</v>
      </c>
      <c r="N107" s="14">
        <f>IFERROR(100*_xlfn.IFNA(VLOOKUP($B107,KviZDarije11!$A$1:$N$1000, 9, 0), 0)/'TOP SCORES'!L$8,0)</f>
        <v>70</v>
      </c>
    </row>
    <row r="108" spans="1:14">
      <c r="A108" s="17">
        <f t="shared" ca="1" si="1"/>
        <v>107</v>
      </c>
      <c r="B108" s="8" t="s">
        <v>128</v>
      </c>
      <c r="C108" s="15" cm="1">
        <f t="array" aca="1" ref="C108" ca="1">SUM(LARGE(D108:N108,ROW(INDIRECT("1:8"))))</f>
        <v>232.16450216450218</v>
      </c>
      <c r="D108" s="14">
        <f>IFERROR(100*_xlfn.IFNA(VLOOKUP($B108,KviZDarije1!$A$1:$N$1000, 9, 0), 0)/'TOP SCORES'!B$8,0)</f>
        <v>30</v>
      </c>
      <c r="E108" s="14">
        <f>IFERROR(100*_xlfn.IFNA(VLOOKUP($B108,KviZDarije2!$A$1:$N$1000, 9, 0), 0)/'TOP SCORES'!C$8,0)</f>
        <v>40</v>
      </c>
      <c r="F108" s="14">
        <f>IFERROR(100*_xlfn.IFNA(VLOOKUP($B108,KviZDarije3!$A$1:$N$1000, 9, 0), 0)/'TOP SCORES'!D$8,0)</f>
        <v>36.363636363636367</v>
      </c>
      <c r="G108" s="14">
        <f>IFERROR(100*_xlfn.IFNA(VLOOKUP($B108,KviZDarije4!$A$1:$N$1000, 9, 0), 0)/'TOP SCORES'!E$8,0)</f>
        <v>20</v>
      </c>
      <c r="H108" s="14">
        <f>IFERROR(100*_xlfn.IFNA(VLOOKUP($B108,KviZDarije5!$A$1:$N$1000, 9, 0), 0)/'TOP SCORES'!F$8,0)</f>
        <v>40</v>
      </c>
      <c r="I108" s="14">
        <f>IFERROR(100*_xlfn.IFNA(VLOOKUP($B108,KviZDarije6!$A$1:$N$1000, 9, 0), 0)/'TOP SCORES'!G$8,0)</f>
        <v>33.333333333333336</v>
      </c>
      <c r="J108" s="14">
        <f>IFERROR(100*_xlfn.IFNA(VLOOKUP($B108,KviZDarije7!$A$1:$N$999, 9, 0), 0)/'TOP SCORES'!H$8,0)</f>
        <v>14.285714285714286</v>
      </c>
      <c r="K108" s="14">
        <f>IFERROR(100*_xlfn.IFNA(VLOOKUP($B108,KviZDarije8!$A$1:$N$1000, 9, 0), 0)/'TOP SCORES'!I$8,0)</f>
        <v>0</v>
      </c>
      <c r="L108" s="14">
        <f>IFERROR(100*_xlfn.IFNA(VLOOKUP($B108,KviZDarije9!$A$1:$N$1000, 9, 0), 0)/'TOP SCORES'!J$8,0)</f>
        <v>18.181818181818183</v>
      </c>
      <c r="M108" s="14">
        <f>IFERROR(100*_xlfn.IFNA(VLOOKUP($B108,KviZDarije10!$A$1:$N$1000, 9, 0), 0)/'TOP SCORES'!K$8,0)</f>
        <v>0</v>
      </c>
      <c r="N108" s="14">
        <f>IFERROR(100*_xlfn.IFNA(VLOOKUP($B108,KviZDarije11!$A$1:$N$1000, 9, 0), 0)/'TOP SCORES'!L$8,0)</f>
        <v>0</v>
      </c>
    </row>
    <row r="109" spans="1:14">
      <c r="A109" s="17">
        <f t="shared" ca="1" si="1"/>
        <v>108</v>
      </c>
      <c r="B109" s="12" t="s">
        <v>76</v>
      </c>
      <c r="C109" s="15" cm="1">
        <f t="array" aca="1" ref="C109" ca="1">SUM(LARGE(D109:N109,ROW(INDIRECT("1:8"))))</f>
        <v>231.81818181818181</v>
      </c>
      <c r="D109" s="14">
        <f>IFERROR(100*_xlfn.IFNA(VLOOKUP($B109,KviZDarije1!$A$1:$N$1000, 9, 0), 0)/'TOP SCORES'!B$8,0)</f>
        <v>70</v>
      </c>
      <c r="E109" s="14">
        <f>IFERROR(100*_xlfn.IFNA(VLOOKUP($B109,KviZDarije2!$A$1:$N$1000, 9, 0), 0)/'TOP SCORES'!C$8,0)</f>
        <v>80</v>
      </c>
      <c r="F109" s="14">
        <f>IFERROR(100*_xlfn.IFNA(VLOOKUP($B109,KviZDarije3!$A$1:$N$1000, 9, 0), 0)/'TOP SCORES'!D$8,0)</f>
        <v>81.818181818181813</v>
      </c>
      <c r="G109" s="14">
        <f>IFERROR(100*_xlfn.IFNA(VLOOKUP($B109,KviZDarije4!$A$1:$N$1000, 9, 0), 0)/'TOP SCORES'!E$8,0)</f>
        <v>0</v>
      </c>
      <c r="H109" s="14">
        <f>IFERROR(100*_xlfn.IFNA(VLOOKUP($B109,KviZDarije5!$A$1:$N$1000, 9, 0), 0)/'TOP SCORES'!F$8,0)</f>
        <v>0</v>
      </c>
      <c r="I109" s="14">
        <f>IFERROR(100*_xlfn.IFNA(VLOOKUP($B109,KviZDarije6!$A$1:$N$1000, 9, 0), 0)/'TOP SCORES'!G$8,0)</f>
        <v>0</v>
      </c>
      <c r="J109" s="14">
        <f>IFERROR(100*_xlfn.IFNA(VLOOKUP($B109,KviZDarije7!$A$1:$N$999, 9, 0), 0)/'TOP SCORES'!H$8,0)</f>
        <v>0</v>
      </c>
      <c r="K109" s="14">
        <f>IFERROR(100*_xlfn.IFNA(VLOOKUP($B109,KviZDarije8!$A$1:$N$1000, 9, 0), 0)/'TOP SCORES'!I$8,0)</f>
        <v>0</v>
      </c>
      <c r="L109" s="14">
        <f>IFERROR(100*_xlfn.IFNA(VLOOKUP($B109,KviZDarije9!$A$1:$N$1000, 9, 0), 0)/'TOP SCORES'!J$8,0)</f>
        <v>0</v>
      </c>
      <c r="M109" s="14">
        <f>IFERROR(100*_xlfn.IFNA(VLOOKUP($B109,KviZDarije10!$A$1:$N$1000, 9, 0), 0)/'TOP SCORES'!K$8,0)</f>
        <v>0</v>
      </c>
      <c r="N109" s="14">
        <f>IFERROR(100*_xlfn.IFNA(VLOOKUP($B109,KviZDarije11!$A$1:$N$1000, 9, 0), 0)/'TOP SCORES'!L$8,0)</f>
        <v>0</v>
      </c>
    </row>
    <row r="110" spans="1:14">
      <c r="A110" s="17">
        <f t="shared" ca="1" si="1"/>
        <v>109</v>
      </c>
      <c r="B110" s="12" t="s">
        <v>162</v>
      </c>
      <c r="C110" s="15" cm="1">
        <f t="array" aca="1" ref="C110" ca="1">SUM(LARGE(D110:N110,ROW(INDIRECT("1:8"))))</f>
        <v>226.36363636363637</v>
      </c>
      <c r="D110" s="14">
        <f>IFERROR(100*_xlfn.IFNA(VLOOKUP($B110,KviZDarije1!$A$1:$N$1000, 9, 0), 0)/'TOP SCORES'!B$8,0)</f>
        <v>20</v>
      </c>
      <c r="E110" s="14">
        <f>IFERROR(100*_xlfn.IFNA(VLOOKUP($B110,KviZDarije2!$A$1:$N$1000, 9, 0), 0)/'TOP SCORES'!C$8,0)</f>
        <v>0</v>
      </c>
      <c r="F110" s="14">
        <f>IFERROR(100*_xlfn.IFNA(VLOOKUP($B110,KviZDarije3!$A$1:$N$1000, 9, 0), 0)/'TOP SCORES'!D$8,0)</f>
        <v>0</v>
      </c>
      <c r="G110" s="14">
        <f>IFERROR(100*_xlfn.IFNA(VLOOKUP($B110,KviZDarije4!$A$1:$N$1000, 9, 0), 0)/'TOP SCORES'!E$8,0)</f>
        <v>30</v>
      </c>
      <c r="H110" s="14">
        <f>IFERROR(100*_xlfn.IFNA(VLOOKUP($B110,KviZDarije5!$A$1:$N$1000, 9, 0), 0)/'TOP SCORES'!F$8,0)</f>
        <v>40</v>
      </c>
      <c r="I110" s="14">
        <f>IFERROR(100*_xlfn.IFNA(VLOOKUP($B110,KviZDarije6!$A$1:$N$1000, 9, 0), 0)/'TOP SCORES'!G$8,0)</f>
        <v>0</v>
      </c>
      <c r="J110" s="14">
        <f>IFERROR(100*_xlfn.IFNA(VLOOKUP($B110,KviZDarije7!$A$1:$N$999, 9, 0), 0)/'TOP SCORES'!H$8,0)</f>
        <v>0</v>
      </c>
      <c r="K110" s="14">
        <f>IFERROR(100*_xlfn.IFNA(VLOOKUP($B110,KviZDarije8!$A$1:$N$1000, 9, 0), 0)/'TOP SCORES'!I$8,0)</f>
        <v>36.363636363636367</v>
      </c>
      <c r="L110" s="14">
        <f>IFERROR(100*_xlfn.IFNA(VLOOKUP($B110,KviZDarije9!$A$1:$N$1000, 9, 0), 0)/'TOP SCORES'!J$8,0)</f>
        <v>54.545454545454547</v>
      </c>
      <c r="M110" s="14">
        <f>IFERROR(100*_xlfn.IFNA(VLOOKUP($B110,KviZDarije10!$A$1:$N$1000, 9, 0), 0)/'TOP SCORES'!K$8,0)</f>
        <v>45.454545454545453</v>
      </c>
      <c r="N110" s="14">
        <f>IFERROR(100*_xlfn.IFNA(VLOOKUP($B110,KviZDarije11!$A$1:$N$1000, 9, 0), 0)/'TOP SCORES'!L$8,0)</f>
        <v>0</v>
      </c>
    </row>
    <row r="111" spans="1:14">
      <c r="A111" s="17">
        <f t="shared" ca="1" si="1"/>
        <v>110</v>
      </c>
      <c r="B111" s="12" t="s">
        <v>172</v>
      </c>
      <c r="C111" s="15" cm="1">
        <f t="array" aca="1" ref="C111" ca="1">SUM(LARGE(D111:N111,ROW(INDIRECT("1:8"))))</f>
        <v>218.28282828282829</v>
      </c>
      <c r="D111" s="14">
        <f>IFERROR(100*_xlfn.IFNA(VLOOKUP($B111,KviZDarije1!$A$1:$N$1000, 9, 0), 0)/'TOP SCORES'!B$8,0)</f>
        <v>30</v>
      </c>
      <c r="E111" s="14">
        <f>IFERROR(100*_xlfn.IFNA(VLOOKUP($B111,KviZDarije2!$A$1:$N$1000, 9, 0), 0)/'TOP SCORES'!C$8,0)</f>
        <v>60</v>
      </c>
      <c r="F111" s="14">
        <f>IFERROR(100*_xlfn.IFNA(VLOOKUP($B111,KviZDarije3!$A$1:$N$1000, 9, 0), 0)/'TOP SCORES'!D$8,0)</f>
        <v>72.727272727272734</v>
      </c>
      <c r="G111" s="14">
        <f>IFERROR(100*_xlfn.IFNA(VLOOKUP($B111,KviZDarije4!$A$1:$N$1000, 9, 0), 0)/'TOP SCORES'!E$8,0)</f>
        <v>0</v>
      </c>
      <c r="H111" s="14">
        <f>IFERROR(100*_xlfn.IFNA(VLOOKUP($B111,KviZDarije5!$A$1:$N$1000, 9, 0), 0)/'TOP SCORES'!F$8,0)</f>
        <v>0</v>
      </c>
      <c r="I111" s="14">
        <f>IFERROR(100*_xlfn.IFNA(VLOOKUP($B111,KviZDarije6!$A$1:$N$1000, 9, 0), 0)/'TOP SCORES'!G$8,0)</f>
        <v>55.555555555555557</v>
      </c>
      <c r="J111" s="14">
        <f>IFERROR(100*_xlfn.IFNA(VLOOKUP($B111,KviZDarije7!$A$1:$N$999, 9, 0), 0)/'TOP SCORES'!H$8,0)</f>
        <v>0</v>
      </c>
      <c r="K111" s="14">
        <f>IFERROR(100*_xlfn.IFNA(VLOOKUP($B111,KviZDarije8!$A$1:$N$1000, 9, 0), 0)/'TOP SCORES'!I$8,0)</f>
        <v>0</v>
      </c>
      <c r="L111" s="14">
        <f>IFERROR(100*_xlfn.IFNA(VLOOKUP($B111,KviZDarije9!$A$1:$N$1000, 9, 0), 0)/'TOP SCORES'!J$8,0)</f>
        <v>0</v>
      </c>
      <c r="M111" s="14">
        <f>IFERROR(100*_xlfn.IFNA(VLOOKUP($B111,KviZDarije10!$A$1:$N$1000, 9, 0), 0)/'TOP SCORES'!K$8,0)</f>
        <v>0</v>
      </c>
      <c r="N111" s="14">
        <f>IFERROR(100*_xlfn.IFNA(VLOOKUP($B111,KviZDarije11!$A$1:$N$1000, 9, 0), 0)/'TOP SCORES'!L$8,0)</f>
        <v>0</v>
      </c>
    </row>
    <row r="112" spans="1:14">
      <c r="A112" s="17">
        <f t="shared" ca="1" si="1"/>
        <v>111</v>
      </c>
      <c r="B112" s="8" t="s">
        <v>139</v>
      </c>
      <c r="C112" s="15" cm="1">
        <f t="array" aca="1" ref="C112" ca="1">SUM(LARGE(D112:N112,ROW(INDIRECT("1:8"))))</f>
        <v>216.49350649350649</v>
      </c>
      <c r="D112" s="14">
        <f>IFERROR(100*_xlfn.IFNA(VLOOKUP($B112,KviZDarije1!$A$1:$N$1000, 9, 0), 0)/'TOP SCORES'!B$8,0)</f>
        <v>20</v>
      </c>
      <c r="E112" s="14">
        <f>IFERROR(100*_xlfn.IFNA(VLOOKUP($B112,KviZDarije2!$A$1:$N$1000, 9, 0), 0)/'TOP SCORES'!C$8,0)</f>
        <v>60</v>
      </c>
      <c r="F112" s="14">
        <f>IFERROR(100*_xlfn.IFNA(VLOOKUP($B112,KviZDarije3!$A$1:$N$1000, 9, 0), 0)/'TOP SCORES'!D$8,0)</f>
        <v>63.636363636363633</v>
      </c>
      <c r="G112" s="14">
        <f>IFERROR(100*_xlfn.IFNA(VLOOKUP($B112,KviZDarije4!$A$1:$N$1000, 9, 0), 0)/'TOP SCORES'!E$8,0)</f>
        <v>0</v>
      </c>
      <c r="H112" s="14">
        <f>IFERROR(100*_xlfn.IFNA(VLOOKUP($B112,KviZDarije5!$A$1:$N$1000, 9, 0), 0)/'TOP SCORES'!F$8,0)</f>
        <v>30</v>
      </c>
      <c r="I112" s="14">
        <f>IFERROR(100*_xlfn.IFNA(VLOOKUP($B112,KviZDarije6!$A$1:$N$1000, 9, 0), 0)/'TOP SCORES'!G$8,0)</f>
        <v>0</v>
      </c>
      <c r="J112" s="14">
        <f>IFERROR(100*_xlfn.IFNA(VLOOKUP($B112,KviZDarije7!$A$1:$N$999, 9, 0), 0)/'TOP SCORES'!H$8,0)</f>
        <v>42.857142857142854</v>
      </c>
      <c r="K112" s="14">
        <f>IFERROR(100*_xlfn.IFNA(VLOOKUP($B112,KviZDarije8!$A$1:$N$1000, 9, 0), 0)/'TOP SCORES'!I$8,0)</f>
        <v>0</v>
      </c>
      <c r="L112" s="14">
        <f>IFERROR(100*_xlfn.IFNA(VLOOKUP($B112,KviZDarije9!$A$1:$N$1000, 9, 0), 0)/'TOP SCORES'!J$8,0)</f>
        <v>0</v>
      </c>
      <c r="M112" s="14">
        <f>IFERROR(100*_xlfn.IFNA(VLOOKUP($B112,KviZDarije10!$A$1:$N$1000, 9, 0), 0)/'TOP SCORES'!K$8,0)</f>
        <v>0</v>
      </c>
      <c r="N112" s="14">
        <f>IFERROR(100*_xlfn.IFNA(VLOOKUP($B112,KviZDarije11!$A$1:$N$1000, 9, 0), 0)/'TOP SCORES'!L$8,0)</f>
        <v>0</v>
      </c>
    </row>
    <row r="113" spans="1:14">
      <c r="A113" s="17">
        <f t="shared" ca="1" si="1"/>
        <v>112</v>
      </c>
      <c r="B113" s="12" t="s">
        <v>82</v>
      </c>
      <c r="C113" s="15" cm="1">
        <f t="array" aca="1" ref="C113" ca="1">SUM(LARGE(D113:N113,ROW(INDIRECT("1:8"))))</f>
        <v>216.06060606060609</v>
      </c>
      <c r="D113" s="14">
        <f>IFERROR(100*_xlfn.IFNA(VLOOKUP($B113,KviZDarije1!$A$1:$N$1000, 9, 0), 0)/'TOP SCORES'!B$8,0)</f>
        <v>10</v>
      </c>
      <c r="E113" s="14">
        <f>IFERROR(100*_xlfn.IFNA(VLOOKUP($B113,KviZDarije2!$A$1:$N$1000, 9, 0), 0)/'TOP SCORES'!C$8,0)</f>
        <v>40</v>
      </c>
      <c r="F113" s="14">
        <f>IFERROR(100*_xlfn.IFNA(VLOOKUP($B113,KviZDarije3!$A$1:$N$1000, 9, 0), 0)/'TOP SCORES'!D$8,0)</f>
        <v>54.545454545454547</v>
      </c>
      <c r="G113" s="14">
        <f>IFERROR(100*_xlfn.IFNA(VLOOKUP($B113,KviZDarije4!$A$1:$N$1000, 9, 0), 0)/'TOP SCORES'!E$8,0)</f>
        <v>40</v>
      </c>
      <c r="H113" s="14">
        <f>IFERROR(100*_xlfn.IFNA(VLOOKUP($B113,KviZDarije5!$A$1:$N$1000, 9, 0), 0)/'TOP SCORES'!F$8,0)</f>
        <v>20</v>
      </c>
      <c r="I113" s="14">
        <f>IFERROR(100*_xlfn.IFNA(VLOOKUP($B113,KviZDarije6!$A$1:$N$1000, 9, 0), 0)/'TOP SCORES'!G$8,0)</f>
        <v>33.333333333333336</v>
      </c>
      <c r="J113" s="14">
        <f>IFERROR(100*_xlfn.IFNA(VLOOKUP($B113,KviZDarije7!$A$1:$N$999, 9, 0), 0)/'TOP SCORES'!H$8,0)</f>
        <v>0</v>
      </c>
      <c r="K113" s="14">
        <f>IFERROR(100*_xlfn.IFNA(VLOOKUP($B113,KviZDarije8!$A$1:$N$1000, 9, 0), 0)/'TOP SCORES'!I$8,0)</f>
        <v>18.181818181818183</v>
      </c>
      <c r="L113" s="14">
        <f>IFERROR(100*_xlfn.IFNA(VLOOKUP($B113,KviZDarije9!$A$1:$N$1000, 9, 0), 0)/'TOP SCORES'!J$8,0)</f>
        <v>0</v>
      </c>
      <c r="M113" s="14">
        <f>IFERROR(100*_xlfn.IFNA(VLOOKUP($B113,KviZDarije10!$A$1:$N$1000, 9, 0), 0)/'TOP SCORES'!K$8,0)</f>
        <v>0</v>
      </c>
      <c r="N113" s="14">
        <f>IFERROR(100*_xlfn.IFNA(VLOOKUP($B113,KviZDarije11!$A$1:$N$1000, 9, 0), 0)/'TOP SCORES'!L$8,0)</f>
        <v>0</v>
      </c>
    </row>
    <row r="114" spans="1:14">
      <c r="A114" s="17">
        <f t="shared" ca="1" si="1"/>
        <v>113</v>
      </c>
      <c r="B114" s="12" t="s">
        <v>120</v>
      </c>
      <c r="C114" s="15" cm="1">
        <f t="array" aca="1" ref="C114" ca="1">SUM(LARGE(D114:N114,ROW(INDIRECT("1:8"))))</f>
        <v>213.63636363636363</v>
      </c>
      <c r="D114" s="14">
        <f>IFERROR(100*_xlfn.IFNA(VLOOKUP($B114,KviZDarije1!$A$1:$N$1000, 9, 0), 0)/'TOP SCORES'!B$8,0)</f>
        <v>50</v>
      </c>
      <c r="E114" s="14">
        <f>IFERROR(100*_xlfn.IFNA(VLOOKUP($B114,KviZDarije2!$A$1:$N$1000, 9, 0), 0)/'TOP SCORES'!C$8,0)</f>
        <v>40</v>
      </c>
      <c r="F114" s="14">
        <f>IFERROR(100*_xlfn.IFNA(VLOOKUP($B114,KviZDarije3!$A$1:$N$1000, 9, 0), 0)/'TOP SCORES'!D$8,0)</f>
        <v>63.636363636363633</v>
      </c>
      <c r="G114" s="14">
        <f>IFERROR(100*_xlfn.IFNA(VLOOKUP($B114,KviZDarije4!$A$1:$N$1000, 9, 0), 0)/'TOP SCORES'!E$8,0)</f>
        <v>60</v>
      </c>
      <c r="H114" s="14">
        <f>IFERROR(100*_xlfn.IFNA(VLOOKUP($B114,KviZDarije5!$A$1:$N$1000, 9, 0), 0)/'TOP SCORES'!F$8,0)</f>
        <v>0</v>
      </c>
      <c r="I114" s="14">
        <f>IFERROR(100*_xlfn.IFNA(VLOOKUP($B114,KviZDarije6!$A$1:$N$1000, 9, 0), 0)/'TOP SCORES'!G$8,0)</f>
        <v>0</v>
      </c>
      <c r="J114" s="14">
        <f>IFERROR(100*_xlfn.IFNA(VLOOKUP($B114,KviZDarije7!$A$1:$N$999, 9, 0), 0)/'TOP SCORES'!H$8,0)</f>
        <v>0</v>
      </c>
      <c r="K114" s="14">
        <f>IFERROR(100*_xlfn.IFNA(VLOOKUP($B114,KviZDarije8!$A$1:$N$1000, 9, 0), 0)/'TOP SCORES'!I$8,0)</f>
        <v>0</v>
      </c>
      <c r="L114" s="14">
        <f>IFERROR(100*_xlfn.IFNA(VLOOKUP($B114,KviZDarije9!$A$1:$N$1000, 9, 0), 0)/'TOP SCORES'!J$8,0)</f>
        <v>0</v>
      </c>
      <c r="M114" s="14">
        <f>IFERROR(100*_xlfn.IFNA(VLOOKUP($B114,KviZDarije10!$A$1:$N$1000, 9, 0), 0)/'TOP SCORES'!K$8,0)</f>
        <v>0</v>
      </c>
      <c r="N114" s="14">
        <f>IFERROR(100*_xlfn.IFNA(VLOOKUP($B114,KviZDarije11!$A$1:$N$1000, 9, 0), 0)/'TOP SCORES'!L$8,0)</f>
        <v>0</v>
      </c>
    </row>
    <row r="115" spans="1:14">
      <c r="A115" s="17">
        <f t="shared" ca="1" si="1"/>
        <v>114</v>
      </c>
      <c r="B115" s="34" t="s">
        <v>266</v>
      </c>
      <c r="C115" s="15" cm="1">
        <f t="array" aca="1" ref="C115" ca="1">SUM(LARGE(D115:N115,ROW(INDIRECT("1:8"))))</f>
        <v>207.27272727272728</v>
      </c>
      <c r="D115" s="14">
        <f>IFERROR(100*_xlfn.IFNA(VLOOKUP($B115,KviZDarije1!$A$1:$N$1000, 9, 0), 0)/'TOP SCORES'!B$8,0)</f>
        <v>0</v>
      </c>
      <c r="E115" s="14">
        <f>IFERROR(100*_xlfn.IFNA(VLOOKUP($B115,KviZDarije2!$A$1:$N$1000, 9, 0), 0)/'TOP SCORES'!C$8,0)</f>
        <v>0</v>
      </c>
      <c r="F115" s="14">
        <f>IFERROR(100*_xlfn.IFNA(VLOOKUP($B115,KviZDarije3!$A$1:$N$1000, 9, 0), 0)/'TOP SCORES'!D$8,0)</f>
        <v>0</v>
      </c>
      <c r="G115" s="14">
        <f>IFERROR(100*_xlfn.IFNA(VLOOKUP($B115,KviZDarije4!$A$1:$N$1000, 9, 0), 0)/'TOP SCORES'!E$8,0)</f>
        <v>40</v>
      </c>
      <c r="H115" s="14">
        <f>IFERROR(100*_xlfn.IFNA(VLOOKUP($B115,KviZDarije5!$A$1:$N$1000, 9, 0), 0)/'TOP SCORES'!F$8,0)</f>
        <v>40</v>
      </c>
      <c r="I115" s="14">
        <f>IFERROR(100*_xlfn.IFNA(VLOOKUP($B115,KviZDarije6!$A$1:$N$1000, 9, 0), 0)/'TOP SCORES'!G$8,0)</f>
        <v>0</v>
      </c>
      <c r="J115" s="14">
        <f>IFERROR(100*_xlfn.IFNA(VLOOKUP($B115,KviZDarije7!$A$1:$N$999, 9, 0), 0)/'TOP SCORES'!H$8,0)</f>
        <v>0</v>
      </c>
      <c r="K115" s="14">
        <f>IFERROR(100*_xlfn.IFNA(VLOOKUP($B115,KviZDarije8!$A$1:$N$1000, 9, 0), 0)/'TOP SCORES'!I$8,0)</f>
        <v>45.454545454545453</v>
      </c>
      <c r="L115" s="14">
        <f>IFERROR(100*_xlfn.IFNA(VLOOKUP($B115,KviZDarije9!$A$1:$N$1000, 9, 0), 0)/'TOP SCORES'!J$8,0)</f>
        <v>36.363636363636367</v>
      </c>
      <c r="M115" s="14">
        <f>IFERROR(100*_xlfn.IFNA(VLOOKUP($B115,KviZDarije10!$A$1:$N$1000, 9, 0), 0)/'TOP SCORES'!K$8,0)</f>
        <v>45.454545454545453</v>
      </c>
      <c r="N115" s="14">
        <f>IFERROR(100*_xlfn.IFNA(VLOOKUP($B115,KviZDarije11!$A$1:$N$1000, 9, 0), 0)/'TOP SCORES'!L$8,0)</f>
        <v>0</v>
      </c>
    </row>
    <row r="116" spans="1:14">
      <c r="A116" s="17">
        <f t="shared" ca="1" si="1"/>
        <v>115</v>
      </c>
      <c r="B116" s="8" t="s">
        <v>158</v>
      </c>
      <c r="C116" s="15" cm="1">
        <f t="array" aca="1" ref="C116" ca="1">SUM(LARGE(D116:N116,ROW(INDIRECT("1:8"))))</f>
        <v>200.90909090909091</v>
      </c>
      <c r="D116" s="14">
        <f>IFERROR(100*_xlfn.IFNA(VLOOKUP($B116,KviZDarije1!$A$1:$N$1000, 9, 0), 0)/'TOP SCORES'!B$8,0)</f>
        <v>50</v>
      </c>
      <c r="E116" s="14">
        <f>IFERROR(100*_xlfn.IFNA(VLOOKUP($B116,KviZDarije2!$A$1:$N$1000, 9, 0), 0)/'TOP SCORES'!C$8,0)</f>
        <v>0</v>
      </c>
      <c r="F116" s="14">
        <f>IFERROR(100*_xlfn.IFNA(VLOOKUP($B116,KviZDarije3!$A$1:$N$1000, 9, 0), 0)/'TOP SCORES'!D$8,0)</f>
        <v>63.636363636363633</v>
      </c>
      <c r="G116" s="14">
        <f>IFERROR(100*_xlfn.IFNA(VLOOKUP($B116,KviZDarije4!$A$1:$N$1000, 9, 0), 0)/'TOP SCORES'!E$8,0)</f>
        <v>0</v>
      </c>
      <c r="H116" s="14">
        <f>IFERROR(100*_xlfn.IFNA(VLOOKUP($B116,KviZDarije5!$A$1:$N$1000, 9, 0), 0)/'TOP SCORES'!F$8,0)</f>
        <v>0</v>
      </c>
      <c r="I116" s="14">
        <f>IFERROR(100*_xlfn.IFNA(VLOOKUP($B116,KviZDarije6!$A$1:$N$1000, 9, 0), 0)/'TOP SCORES'!G$8,0)</f>
        <v>0</v>
      </c>
      <c r="J116" s="14">
        <f>IFERROR(100*_xlfn.IFNA(VLOOKUP($B116,KviZDarije7!$A$1:$N$999, 9, 0), 0)/'TOP SCORES'!H$8,0)</f>
        <v>0</v>
      </c>
      <c r="K116" s="14">
        <f>IFERROR(100*_xlfn.IFNA(VLOOKUP($B116,KviZDarije8!$A$1:$N$1000, 9, 0), 0)/'TOP SCORES'!I$8,0)</f>
        <v>0</v>
      </c>
      <c r="L116" s="14">
        <f>IFERROR(100*_xlfn.IFNA(VLOOKUP($B116,KviZDarije9!$A$1:$N$1000, 9, 0), 0)/'TOP SCORES'!J$8,0)</f>
        <v>0</v>
      </c>
      <c r="M116" s="14">
        <f>IFERROR(100*_xlfn.IFNA(VLOOKUP($B116,KviZDarije10!$A$1:$N$1000, 9, 0), 0)/'TOP SCORES'!K$8,0)</f>
        <v>27.272727272727273</v>
      </c>
      <c r="N116" s="14">
        <f>IFERROR(100*_xlfn.IFNA(VLOOKUP($B116,KviZDarije11!$A$1:$N$1000, 9, 0), 0)/'TOP SCORES'!L$8,0)</f>
        <v>60</v>
      </c>
    </row>
    <row r="117" spans="1:14">
      <c r="A117" s="17">
        <f t="shared" ca="1" si="1"/>
        <v>116</v>
      </c>
      <c r="B117" s="12" t="s">
        <v>45</v>
      </c>
      <c r="C117" s="15" cm="1">
        <f t="array" aca="1" ref="C117" ca="1">SUM(LARGE(D117:N117,ROW(INDIRECT("1:8"))))</f>
        <v>194.94949494949495</v>
      </c>
      <c r="D117" s="14">
        <f>IFERROR(100*_xlfn.IFNA(VLOOKUP($B117,KviZDarije1!$A$1:$N$1000, 9, 0), 0)/'TOP SCORES'!B$8,0)</f>
        <v>40</v>
      </c>
      <c r="E117" s="14">
        <f>IFERROR(100*_xlfn.IFNA(VLOOKUP($B117,KviZDarije2!$A$1:$N$1000, 9, 0), 0)/'TOP SCORES'!C$8,0)</f>
        <v>0</v>
      </c>
      <c r="F117" s="14">
        <f>IFERROR(100*_xlfn.IFNA(VLOOKUP($B117,KviZDarije3!$A$1:$N$1000, 9, 0), 0)/'TOP SCORES'!D$8,0)</f>
        <v>27.272727272727273</v>
      </c>
      <c r="G117" s="14">
        <f>IFERROR(100*_xlfn.IFNA(VLOOKUP($B117,KviZDarije4!$A$1:$N$1000, 9, 0), 0)/'TOP SCORES'!E$8,0)</f>
        <v>30</v>
      </c>
      <c r="H117" s="14">
        <f>IFERROR(100*_xlfn.IFNA(VLOOKUP($B117,KviZDarije5!$A$1:$N$1000, 9, 0), 0)/'TOP SCORES'!F$8,0)</f>
        <v>30</v>
      </c>
      <c r="I117" s="14">
        <f>IFERROR(100*_xlfn.IFNA(VLOOKUP($B117,KviZDarije6!$A$1:$N$1000, 9, 0), 0)/'TOP SCORES'!G$8,0)</f>
        <v>22.222222222222221</v>
      </c>
      <c r="J117" s="14">
        <f>IFERROR(100*_xlfn.IFNA(VLOOKUP($B117,KviZDarije7!$A$1:$N$999, 9, 0), 0)/'TOP SCORES'!H$8,0)</f>
        <v>0</v>
      </c>
      <c r="K117" s="14">
        <f>IFERROR(100*_xlfn.IFNA(VLOOKUP($B117,KviZDarije8!$A$1:$N$1000, 9, 0), 0)/'TOP SCORES'!I$8,0)</f>
        <v>0</v>
      </c>
      <c r="L117" s="14">
        <f>IFERROR(100*_xlfn.IFNA(VLOOKUP($B117,KviZDarije9!$A$1:$N$1000, 9, 0), 0)/'TOP SCORES'!J$8,0)</f>
        <v>45.454545454545453</v>
      </c>
      <c r="M117" s="14">
        <f>IFERROR(100*_xlfn.IFNA(VLOOKUP($B117,KviZDarije10!$A$1:$N$1000, 9, 0), 0)/'TOP SCORES'!K$8,0)</f>
        <v>0</v>
      </c>
      <c r="N117" s="14">
        <f>IFERROR(100*_xlfn.IFNA(VLOOKUP($B117,KviZDarije11!$A$1:$N$1000, 9, 0), 0)/'TOP SCORES'!L$8,0)</f>
        <v>0</v>
      </c>
    </row>
    <row r="118" spans="1:14">
      <c r="A118" s="17">
        <f t="shared" ca="1" si="1"/>
        <v>117</v>
      </c>
      <c r="B118" s="12" t="s">
        <v>207</v>
      </c>
      <c r="C118" s="15" cm="1">
        <f t="array" aca="1" ref="C118" ca="1">SUM(LARGE(D118:N118,ROW(INDIRECT("1:8"))))</f>
        <v>188.78787878787878</v>
      </c>
      <c r="D118" s="14">
        <f>IFERROR(100*_xlfn.IFNA(VLOOKUP($B118,KviZDarije1!$A$1:$N$1000, 9, 0), 0)/'TOP SCORES'!B$8,0)</f>
        <v>0</v>
      </c>
      <c r="E118" s="14">
        <f>IFERROR(100*_xlfn.IFNA(VLOOKUP($B118,KviZDarije2!$A$1:$N$1000, 9, 0), 0)/'TOP SCORES'!C$8,0)</f>
        <v>70</v>
      </c>
      <c r="F118" s="14">
        <f>IFERROR(100*_xlfn.IFNA(VLOOKUP($B118,KviZDarije3!$A$1:$N$1000, 9, 0), 0)/'TOP SCORES'!D$8,0)</f>
        <v>45.454545454545453</v>
      </c>
      <c r="G118" s="14">
        <f>IFERROR(100*_xlfn.IFNA(VLOOKUP($B118,KviZDarije4!$A$1:$N$1000, 9, 0), 0)/'TOP SCORES'!E$8,0)</f>
        <v>0</v>
      </c>
      <c r="H118" s="14">
        <f>IFERROR(100*_xlfn.IFNA(VLOOKUP($B118,KviZDarije5!$A$1:$N$1000, 9, 0), 0)/'TOP SCORES'!F$8,0)</f>
        <v>40</v>
      </c>
      <c r="I118" s="14">
        <f>IFERROR(100*_xlfn.IFNA(VLOOKUP($B118,KviZDarije6!$A$1:$N$1000, 9, 0), 0)/'TOP SCORES'!G$8,0)</f>
        <v>33.333333333333336</v>
      </c>
      <c r="J118" s="14">
        <f>IFERROR(100*_xlfn.IFNA(VLOOKUP($B118,KviZDarije7!$A$1:$N$999, 9, 0), 0)/'TOP SCORES'!H$8,0)</f>
        <v>0</v>
      </c>
      <c r="K118" s="14">
        <f>IFERROR(100*_xlfn.IFNA(VLOOKUP($B118,KviZDarije8!$A$1:$N$1000, 9, 0), 0)/'TOP SCORES'!I$8,0)</f>
        <v>0</v>
      </c>
      <c r="L118" s="14">
        <f>IFERROR(100*_xlfn.IFNA(VLOOKUP($B118,KviZDarije9!$A$1:$N$1000, 9, 0), 0)/'TOP SCORES'!J$8,0)</f>
        <v>0</v>
      </c>
      <c r="M118" s="14">
        <f>IFERROR(100*_xlfn.IFNA(VLOOKUP($B118,KviZDarije10!$A$1:$N$1000, 9, 0), 0)/'TOP SCORES'!K$8,0)</f>
        <v>0</v>
      </c>
      <c r="N118" s="14">
        <f>IFERROR(100*_xlfn.IFNA(VLOOKUP($B118,KviZDarije11!$A$1:$N$1000, 9, 0), 0)/'TOP SCORES'!L$8,0)</f>
        <v>0</v>
      </c>
    </row>
    <row r="119" spans="1:14">
      <c r="A119" s="17">
        <f t="shared" ca="1" si="1"/>
        <v>118</v>
      </c>
      <c r="B119" s="33" t="s">
        <v>251</v>
      </c>
      <c r="C119" s="15" cm="1">
        <f t="array" aca="1" ref="C119" ca="1">SUM(LARGE(D119:N119,ROW(INDIRECT("1:8"))))</f>
        <v>188.57142857142858</v>
      </c>
      <c r="D119" s="14">
        <f>IFERROR(100*_xlfn.IFNA(VLOOKUP($B119,KviZDarije1!$A$1:$N$1000, 9, 0), 0)/'TOP SCORES'!B$8,0)</f>
        <v>0</v>
      </c>
      <c r="E119" s="14">
        <f>IFERROR(100*_xlfn.IFNA(VLOOKUP($B119,KviZDarije2!$A$1:$N$1000, 9, 0), 0)/'TOP SCORES'!C$8,0)</f>
        <v>0</v>
      </c>
      <c r="F119" s="14">
        <f>IFERROR(100*_xlfn.IFNA(VLOOKUP($B119,KviZDarije3!$A$1:$N$1000, 9, 0), 0)/'TOP SCORES'!D$8,0)</f>
        <v>0</v>
      </c>
      <c r="G119" s="14">
        <f>IFERROR(100*_xlfn.IFNA(VLOOKUP($B119,KviZDarije4!$A$1:$N$1000, 9, 0), 0)/'TOP SCORES'!E$8,0)</f>
        <v>90</v>
      </c>
      <c r="H119" s="14">
        <f>IFERROR(100*_xlfn.IFNA(VLOOKUP($B119,KviZDarije5!$A$1:$N$1000, 9, 0), 0)/'TOP SCORES'!F$8,0)</f>
        <v>0</v>
      </c>
      <c r="I119" s="14">
        <f>IFERROR(100*_xlfn.IFNA(VLOOKUP($B119,KviZDarije6!$A$1:$N$1000, 9, 0), 0)/'TOP SCORES'!G$8,0)</f>
        <v>0</v>
      </c>
      <c r="J119" s="14">
        <f>IFERROR(100*_xlfn.IFNA(VLOOKUP($B119,KviZDarije7!$A$1:$N$999, 9, 0), 0)/'TOP SCORES'!H$8,0)</f>
        <v>28.571428571428573</v>
      </c>
      <c r="K119" s="14">
        <f>IFERROR(100*_xlfn.IFNA(VLOOKUP($B119,KviZDarije8!$A$1:$N$1000, 9, 0), 0)/'TOP SCORES'!I$8,0)</f>
        <v>0</v>
      </c>
      <c r="L119" s="14">
        <f>IFERROR(100*_xlfn.IFNA(VLOOKUP($B119,KviZDarije9!$A$1:$N$1000, 9, 0), 0)/'TOP SCORES'!J$8,0)</f>
        <v>0</v>
      </c>
      <c r="M119" s="14">
        <f>IFERROR(100*_xlfn.IFNA(VLOOKUP($B119,KviZDarije10!$A$1:$N$1000, 9, 0), 0)/'TOP SCORES'!K$8,0)</f>
        <v>0</v>
      </c>
      <c r="N119" s="14">
        <f>IFERROR(100*_xlfn.IFNA(VLOOKUP($B119,KviZDarije11!$A$1:$N$1000, 9, 0), 0)/'TOP SCORES'!L$8,0)</f>
        <v>70</v>
      </c>
    </row>
    <row r="120" spans="1:14">
      <c r="A120" s="17">
        <f t="shared" ca="1" si="1"/>
        <v>119</v>
      </c>
      <c r="B120" s="33" t="s">
        <v>279</v>
      </c>
      <c r="C120" s="15" cm="1">
        <f t="array" aca="1" ref="C120" ca="1">SUM(LARGE(D120:N120,ROW(INDIRECT("1:8"))))</f>
        <v>185.09379509379508</v>
      </c>
      <c r="D120" s="14">
        <f>IFERROR(100*_xlfn.IFNA(VLOOKUP($B120,KviZDarije1!$A$1:$N$1000, 9, 0), 0)/'TOP SCORES'!B$8,0)</f>
        <v>0</v>
      </c>
      <c r="E120" s="14">
        <f>IFERROR(100*_xlfn.IFNA(VLOOKUP($B120,KviZDarije2!$A$1:$N$1000, 9, 0), 0)/'TOP SCORES'!C$8,0)</f>
        <v>0</v>
      </c>
      <c r="F120" s="14">
        <f>IFERROR(100*_xlfn.IFNA(VLOOKUP($B120,KviZDarije3!$A$1:$N$1000, 9, 0), 0)/'TOP SCORES'!D$8,0)</f>
        <v>0</v>
      </c>
      <c r="G120" s="14">
        <f>IFERROR(100*_xlfn.IFNA(VLOOKUP($B120,KviZDarije4!$A$1:$N$1000, 9, 0), 0)/'TOP SCORES'!E$8,0)</f>
        <v>0</v>
      </c>
      <c r="H120" s="14">
        <f>IFERROR(100*_xlfn.IFNA(VLOOKUP($B120,KviZDarije5!$A$1:$N$1000, 9, 0), 0)/'TOP SCORES'!F$8,0)</f>
        <v>10</v>
      </c>
      <c r="I120" s="14">
        <f>IFERROR(100*_xlfn.IFNA(VLOOKUP($B120,KviZDarije6!$A$1:$N$1000, 9, 0), 0)/'TOP SCORES'!G$8,0)</f>
        <v>44.444444444444443</v>
      </c>
      <c r="J120" s="14">
        <f>IFERROR(100*_xlfn.IFNA(VLOOKUP($B120,KviZDarije7!$A$1:$N$999, 9, 0), 0)/'TOP SCORES'!H$8,0)</f>
        <v>14.285714285714286</v>
      </c>
      <c r="K120" s="14">
        <f>IFERROR(100*_xlfn.IFNA(VLOOKUP($B120,KviZDarije8!$A$1:$N$1000, 9, 0), 0)/'TOP SCORES'!I$8,0)</f>
        <v>0</v>
      </c>
      <c r="L120" s="14">
        <f>IFERROR(100*_xlfn.IFNA(VLOOKUP($B120,KviZDarije9!$A$1:$N$1000, 9, 0), 0)/'TOP SCORES'!J$8,0)</f>
        <v>36.363636363636367</v>
      </c>
      <c r="M120" s="14">
        <f>IFERROR(100*_xlfn.IFNA(VLOOKUP($B120,KviZDarije10!$A$1:$N$1000, 9, 0), 0)/'TOP SCORES'!K$8,0)</f>
        <v>0</v>
      </c>
      <c r="N120" s="14">
        <f>IFERROR(100*_xlfn.IFNA(VLOOKUP($B120,KviZDarije11!$A$1:$N$1000, 9, 0), 0)/'TOP SCORES'!L$8,0)</f>
        <v>80</v>
      </c>
    </row>
    <row r="121" spans="1:14">
      <c r="A121" s="17">
        <f t="shared" ca="1" si="1"/>
        <v>120</v>
      </c>
      <c r="B121" s="8" t="s">
        <v>199</v>
      </c>
      <c r="C121" s="15" cm="1">
        <f t="array" aca="1" ref="C121" ca="1">SUM(LARGE(D121:N121,ROW(INDIRECT("1:8"))))</f>
        <v>184.54545454545456</v>
      </c>
      <c r="D121" s="14">
        <f>IFERROR(100*_xlfn.IFNA(VLOOKUP($B121,KviZDarije1!$A$1:$N$1000, 9, 0), 0)/'TOP SCORES'!B$8,0)</f>
        <v>20</v>
      </c>
      <c r="E121" s="14">
        <f>IFERROR(100*_xlfn.IFNA(VLOOKUP($B121,KviZDarije2!$A$1:$N$1000, 9, 0), 0)/'TOP SCORES'!C$8,0)</f>
        <v>40</v>
      </c>
      <c r="F121" s="14">
        <f>IFERROR(100*_xlfn.IFNA(VLOOKUP($B121,KviZDarije3!$A$1:$N$1000, 9, 0), 0)/'TOP SCORES'!D$8,0)</f>
        <v>36.363636363636367</v>
      </c>
      <c r="G121" s="14">
        <f>IFERROR(100*_xlfn.IFNA(VLOOKUP($B121,KviZDarije4!$A$1:$N$1000, 9, 0), 0)/'TOP SCORES'!E$8,0)</f>
        <v>30</v>
      </c>
      <c r="H121" s="14">
        <f>IFERROR(100*_xlfn.IFNA(VLOOKUP($B121,KviZDarije5!$A$1:$N$1000, 9, 0), 0)/'TOP SCORES'!F$8,0)</f>
        <v>40</v>
      </c>
      <c r="I121" s="14">
        <f>IFERROR(100*_xlfn.IFNA(VLOOKUP($B121,KviZDarije6!$A$1:$N$1000, 9, 0), 0)/'TOP SCORES'!G$8,0)</f>
        <v>0</v>
      </c>
      <c r="J121" s="14">
        <f>IFERROR(100*_xlfn.IFNA(VLOOKUP($B121,KviZDarije7!$A$1:$N$999, 9, 0), 0)/'TOP SCORES'!H$8,0)</f>
        <v>0</v>
      </c>
      <c r="K121" s="14">
        <f>IFERROR(100*_xlfn.IFNA(VLOOKUP($B121,KviZDarije8!$A$1:$N$1000, 9, 0), 0)/'TOP SCORES'!I$8,0)</f>
        <v>18.181818181818183</v>
      </c>
      <c r="L121" s="14">
        <f>IFERROR(100*_xlfn.IFNA(VLOOKUP($B121,KviZDarije9!$A$1:$N$1000, 9, 0), 0)/'TOP SCORES'!J$8,0)</f>
        <v>0</v>
      </c>
      <c r="M121" s="14">
        <f>IFERROR(100*_xlfn.IFNA(VLOOKUP($B121,KviZDarije10!$A$1:$N$1000, 9, 0), 0)/'TOP SCORES'!K$8,0)</f>
        <v>0</v>
      </c>
      <c r="N121" s="14">
        <f>IFERROR(100*_xlfn.IFNA(VLOOKUP($B121,KviZDarije11!$A$1:$N$1000, 9, 0), 0)/'TOP SCORES'!L$8,0)</f>
        <v>0</v>
      </c>
    </row>
    <row r="122" spans="1:14">
      <c r="A122" s="17">
        <f t="shared" ca="1" si="1"/>
        <v>121</v>
      </c>
      <c r="B122" s="12" t="s">
        <v>28</v>
      </c>
      <c r="C122" s="15" cm="1">
        <f t="array" aca="1" ref="C122" ca="1">SUM(LARGE(D122:N122,ROW(INDIRECT("1:8"))))</f>
        <v>174.54545454545456</v>
      </c>
      <c r="D122" s="14">
        <f>IFERROR(100*_xlfn.IFNA(VLOOKUP($B122,KviZDarije1!$A$1:$N$1000, 9, 0), 0)/'TOP SCORES'!B$8,0)</f>
        <v>80</v>
      </c>
      <c r="E122" s="14">
        <f>IFERROR(100*_xlfn.IFNA(VLOOKUP($B122,KviZDarije2!$A$1:$N$1000, 9, 0), 0)/'TOP SCORES'!C$8,0)</f>
        <v>40</v>
      </c>
      <c r="F122" s="14">
        <f>IFERROR(100*_xlfn.IFNA(VLOOKUP($B122,KviZDarije3!$A$1:$N$1000, 9, 0), 0)/'TOP SCORES'!D$8,0)</f>
        <v>27.272727272727273</v>
      </c>
      <c r="G122" s="14">
        <f>IFERROR(100*_xlfn.IFNA(VLOOKUP($B122,KviZDarije4!$A$1:$N$1000, 9, 0), 0)/'TOP SCORES'!E$8,0)</f>
        <v>0</v>
      </c>
      <c r="H122" s="14">
        <f>IFERROR(100*_xlfn.IFNA(VLOOKUP($B122,KviZDarije5!$A$1:$N$1000, 9, 0), 0)/'TOP SCORES'!F$8,0)</f>
        <v>0</v>
      </c>
      <c r="I122" s="14">
        <f>IFERROR(100*_xlfn.IFNA(VLOOKUP($B122,KviZDarije6!$A$1:$N$1000, 9, 0), 0)/'TOP SCORES'!G$8,0)</f>
        <v>0</v>
      </c>
      <c r="J122" s="14">
        <f>IFERROR(100*_xlfn.IFNA(VLOOKUP($B122,KviZDarije7!$A$1:$N$999, 9, 0), 0)/'TOP SCORES'!H$8,0)</f>
        <v>0</v>
      </c>
      <c r="K122" s="14">
        <f>IFERROR(100*_xlfn.IFNA(VLOOKUP($B122,KviZDarije8!$A$1:$N$1000, 9, 0), 0)/'TOP SCORES'!I$8,0)</f>
        <v>0</v>
      </c>
      <c r="L122" s="14">
        <f>IFERROR(100*_xlfn.IFNA(VLOOKUP($B122,KviZDarije9!$A$1:$N$1000, 9, 0), 0)/'TOP SCORES'!J$8,0)</f>
        <v>0</v>
      </c>
      <c r="M122" s="14">
        <f>IFERROR(100*_xlfn.IFNA(VLOOKUP($B122,KviZDarije10!$A$1:$N$1000, 9, 0), 0)/'TOP SCORES'!K$8,0)</f>
        <v>27.272727272727273</v>
      </c>
      <c r="N122" s="14">
        <f>IFERROR(100*_xlfn.IFNA(VLOOKUP($B122,KviZDarije11!$A$1:$N$1000, 9, 0), 0)/'TOP SCORES'!L$8,0)</f>
        <v>0</v>
      </c>
    </row>
    <row r="123" spans="1:14">
      <c r="A123" s="17">
        <f t="shared" ca="1" si="1"/>
        <v>121</v>
      </c>
      <c r="B123" s="12" t="s">
        <v>31</v>
      </c>
      <c r="C123" s="15" cm="1">
        <f t="array" aca="1" ref="C123" ca="1">SUM(LARGE(D123:N123,ROW(INDIRECT("1:8"))))</f>
        <v>174.54545454545456</v>
      </c>
      <c r="D123" s="14">
        <f>IFERROR(100*_xlfn.IFNA(VLOOKUP($B123,KviZDarije1!$A$1:$N$1000, 9, 0), 0)/'TOP SCORES'!B$8,0)</f>
        <v>30</v>
      </c>
      <c r="E123" s="14">
        <f>IFERROR(100*_xlfn.IFNA(VLOOKUP($B123,KviZDarije2!$A$1:$N$1000, 9, 0), 0)/'TOP SCORES'!C$8,0)</f>
        <v>90</v>
      </c>
      <c r="F123" s="14">
        <f>IFERROR(100*_xlfn.IFNA(VLOOKUP($B123,KviZDarije3!$A$1:$N$1000, 9, 0), 0)/'TOP SCORES'!D$8,0)</f>
        <v>54.545454545454547</v>
      </c>
      <c r="G123" s="14">
        <f>IFERROR(100*_xlfn.IFNA(VLOOKUP($B123,KviZDarije4!$A$1:$N$1000, 9, 0), 0)/'TOP SCORES'!E$8,0)</f>
        <v>0</v>
      </c>
      <c r="H123" s="14">
        <f>IFERROR(100*_xlfn.IFNA(VLOOKUP($B123,KviZDarije5!$A$1:$N$1000, 9, 0), 0)/'TOP SCORES'!F$8,0)</f>
        <v>0</v>
      </c>
      <c r="I123" s="14">
        <f>IFERROR(100*_xlfn.IFNA(VLOOKUP($B123,KviZDarije6!$A$1:$N$1000, 9, 0), 0)/'TOP SCORES'!G$8,0)</f>
        <v>0</v>
      </c>
      <c r="J123" s="14">
        <f>IFERROR(100*_xlfn.IFNA(VLOOKUP($B123,KviZDarije7!$A$1:$N$999, 9, 0), 0)/'TOP SCORES'!H$8,0)</f>
        <v>0</v>
      </c>
      <c r="K123" s="14">
        <f>IFERROR(100*_xlfn.IFNA(VLOOKUP($B123,KviZDarije8!$A$1:$N$1000, 9, 0), 0)/'TOP SCORES'!I$8,0)</f>
        <v>0</v>
      </c>
      <c r="L123" s="14">
        <f>IFERROR(100*_xlfn.IFNA(VLOOKUP($B123,KviZDarije9!$A$1:$N$1000, 9, 0), 0)/'TOP SCORES'!J$8,0)</f>
        <v>0</v>
      </c>
      <c r="M123" s="14">
        <f>IFERROR(100*_xlfn.IFNA(VLOOKUP($B123,KviZDarije10!$A$1:$N$1000, 9, 0), 0)/'TOP SCORES'!K$8,0)</f>
        <v>0</v>
      </c>
      <c r="N123" s="14">
        <f>IFERROR(100*_xlfn.IFNA(VLOOKUP($B123,KviZDarije11!$A$1:$N$1000, 9, 0), 0)/'TOP SCORES'!L$8,0)</f>
        <v>0</v>
      </c>
    </row>
    <row r="124" spans="1:14">
      <c r="A124" s="17">
        <f t="shared" ca="1" si="1"/>
        <v>121</v>
      </c>
      <c r="B124" s="8" t="s">
        <v>57</v>
      </c>
      <c r="C124" s="15" cm="1">
        <f t="array" aca="1" ref="C124" ca="1">SUM(LARGE(D124:N124,ROW(INDIRECT("1:8"))))</f>
        <v>174.54545454545456</v>
      </c>
      <c r="D124" s="14">
        <f>IFERROR(100*_xlfn.IFNA(VLOOKUP($B124,KviZDarije1!$A$1:$N$1000, 9, 0), 0)/'TOP SCORES'!B$8,0)</f>
        <v>50</v>
      </c>
      <c r="E124" s="14">
        <f>IFERROR(100*_xlfn.IFNA(VLOOKUP($B124,KviZDarije2!$A$1:$N$1000, 9, 0), 0)/'TOP SCORES'!C$8,0)</f>
        <v>70</v>
      </c>
      <c r="F124" s="14">
        <f>IFERROR(100*_xlfn.IFNA(VLOOKUP($B124,KviZDarije3!$A$1:$N$1000, 9, 0), 0)/'TOP SCORES'!D$8,0)</f>
        <v>54.545454545454547</v>
      </c>
      <c r="G124" s="14">
        <f>IFERROR(100*_xlfn.IFNA(VLOOKUP($B124,KviZDarije4!$A$1:$N$1000, 9, 0), 0)/'TOP SCORES'!E$8,0)</f>
        <v>0</v>
      </c>
      <c r="H124" s="14">
        <f>IFERROR(100*_xlfn.IFNA(VLOOKUP($B124,KviZDarije5!$A$1:$N$1000, 9, 0), 0)/'TOP SCORES'!F$8,0)</f>
        <v>0</v>
      </c>
      <c r="I124" s="14">
        <f>IFERROR(100*_xlfn.IFNA(VLOOKUP($B124,KviZDarije6!$A$1:$N$1000, 9, 0), 0)/'TOP SCORES'!G$8,0)</f>
        <v>0</v>
      </c>
      <c r="J124" s="14">
        <f>IFERROR(100*_xlfn.IFNA(VLOOKUP($B124,KviZDarije7!$A$1:$N$999, 9, 0), 0)/'TOP SCORES'!H$8,0)</f>
        <v>0</v>
      </c>
      <c r="K124" s="14">
        <f>IFERROR(100*_xlfn.IFNA(VLOOKUP($B124,KviZDarije8!$A$1:$N$1000, 9, 0), 0)/'TOP SCORES'!I$8,0)</f>
        <v>0</v>
      </c>
      <c r="L124" s="14">
        <f>IFERROR(100*_xlfn.IFNA(VLOOKUP($B124,KviZDarije9!$A$1:$N$1000, 9, 0), 0)/'TOP SCORES'!J$8,0)</f>
        <v>0</v>
      </c>
      <c r="M124" s="14">
        <f>IFERROR(100*_xlfn.IFNA(VLOOKUP($B124,KviZDarije10!$A$1:$N$1000, 9, 0), 0)/'TOP SCORES'!K$8,0)</f>
        <v>0</v>
      </c>
      <c r="N124" s="14">
        <f>IFERROR(100*_xlfn.IFNA(VLOOKUP($B124,KviZDarije11!$A$1:$N$1000, 9, 0), 0)/'TOP SCORES'!L$8,0)</f>
        <v>0</v>
      </c>
    </row>
    <row r="125" spans="1:14">
      <c r="A125" s="17">
        <f t="shared" ca="1" si="1"/>
        <v>124</v>
      </c>
      <c r="B125" s="12" t="s">
        <v>21</v>
      </c>
      <c r="C125" s="15" cm="1">
        <f t="array" aca="1" ref="C125" ca="1">SUM(LARGE(D125:N125,ROW(INDIRECT("1:8"))))</f>
        <v>173.11688311688312</v>
      </c>
      <c r="D125" s="14">
        <f>IFERROR(100*_xlfn.IFNA(VLOOKUP($B125,KviZDarije1!$A$1:$N$1000, 9, 0), 0)/'TOP SCORES'!B$8,0)</f>
        <v>20</v>
      </c>
      <c r="E125" s="14">
        <f>IFERROR(100*_xlfn.IFNA(VLOOKUP($B125,KviZDarije2!$A$1:$N$1000, 9, 0), 0)/'TOP SCORES'!C$8,0)</f>
        <v>20</v>
      </c>
      <c r="F125" s="14">
        <f>IFERROR(100*_xlfn.IFNA(VLOOKUP($B125,KviZDarije3!$A$1:$N$1000, 9, 0), 0)/'TOP SCORES'!D$8,0)</f>
        <v>27.272727272727273</v>
      </c>
      <c r="G125" s="14">
        <f>IFERROR(100*_xlfn.IFNA(VLOOKUP($B125,KviZDarije4!$A$1:$N$1000, 9, 0), 0)/'TOP SCORES'!E$8,0)</f>
        <v>0</v>
      </c>
      <c r="H125" s="14">
        <f>IFERROR(100*_xlfn.IFNA(VLOOKUP($B125,KviZDarije5!$A$1:$N$1000, 9, 0), 0)/'TOP SCORES'!F$8,0)</f>
        <v>20</v>
      </c>
      <c r="I125" s="14">
        <f>IFERROR(100*_xlfn.IFNA(VLOOKUP($B125,KviZDarije6!$A$1:$N$1000, 9, 0), 0)/'TOP SCORES'!G$8,0)</f>
        <v>0</v>
      </c>
      <c r="J125" s="14">
        <f>IFERROR(100*_xlfn.IFNA(VLOOKUP($B125,KviZDarije7!$A$1:$N$999, 9, 0), 0)/'TOP SCORES'!H$8,0)</f>
        <v>28.571428571428573</v>
      </c>
      <c r="K125" s="14">
        <f>IFERROR(100*_xlfn.IFNA(VLOOKUP($B125,KviZDarije8!$A$1:$N$1000, 9, 0), 0)/'TOP SCORES'!I$8,0)</f>
        <v>0</v>
      </c>
      <c r="L125" s="14">
        <f>IFERROR(100*_xlfn.IFNA(VLOOKUP($B125,KviZDarije9!$A$1:$N$1000, 9, 0), 0)/'TOP SCORES'!J$8,0)</f>
        <v>0</v>
      </c>
      <c r="M125" s="14">
        <f>IFERROR(100*_xlfn.IFNA(VLOOKUP($B125,KviZDarije10!$A$1:$N$1000, 9, 0), 0)/'TOP SCORES'!K$8,0)</f>
        <v>27.272727272727273</v>
      </c>
      <c r="N125" s="14">
        <f>IFERROR(100*_xlfn.IFNA(VLOOKUP($B125,KviZDarije11!$A$1:$N$1000, 9, 0), 0)/'TOP SCORES'!L$8,0)</f>
        <v>30</v>
      </c>
    </row>
    <row r="126" spans="1:14">
      <c r="A126" s="17">
        <f t="shared" ca="1" si="1"/>
        <v>125</v>
      </c>
      <c r="B126" s="8" t="s">
        <v>119</v>
      </c>
      <c r="C126" s="15" cm="1">
        <f t="array" aca="1" ref="C126" ca="1">SUM(LARGE(D126:N126,ROW(INDIRECT("1:8"))))</f>
        <v>171.81818181818181</v>
      </c>
      <c r="D126" s="14">
        <f>IFERROR(100*_xlfn.IFNA(VLOOKUP($B126,KviZDarije1!$A$1:$N$1000, 9, 0), 0)/'TOP SCORES'!B$8,0)</f>
        <v>30</v>
      </c>
      <c r="E126" s="14">
        <f>IFERROR(100*_xlfn.IFNA(VLOOKUP($B126,KviZDarije2!$A$1:$N$1000, 9, 0), 0)/'TOP SCORES'!C$8,0)</f>
        <v>40</v>
      </c>
      <c r="F126" s="14">
        <f>IFERROR(100*_xlfn.IFNA(VLOOKUP($B126,KviZDarije3!$A$1:$N$1000, 9, 0), 0)/'TOP SCORES'!D$8,0)</f>
        <v>54.545454545454547</v>
      </c>
      <c r="G126" s="14">
        <f>IFERROR(100*_xlfn.IFNA(VLOOKUP($B126,KviZDarije4!$A$1:$N$1000, 9, 0), 0)/'TOP SCORES'!E$8,0)</f>
        <v>0</v>
      </c>
      <c r="H126" s="14">
        <f>IFERROR(100*_xlfn.IFNA(VLOOKUP($B126,KviZDarije5!$A$1:$N$1000, 9, 0), 0)/'TOP SCORES'!F$8,0)</f>
        <v>20</v>
      </c>
      <c r="I126" s="14">
        <f>IFERROR(100*_xlfn.IFNA(VLOOKUP($B126,KviZDarije6!$A$1:$N$1000, 9, 0), 0)/'TOP SCORES'!G$8,0)</f>
        <v>0</v>
      </c>
      <c r="J126" s="14">
        <f>IFERROR(100*_xlfn.IFNA(VLOOKUP($B126,KviZDarije7!$A$1:$N$999, 9, 0), 0)/'TOP SCORES'!H$8,0)</f>
        <v>0</v>
      </c>
      <c r="K126" s="14">
        <f>IFERROR(100*_xlfn.IFNA(VLOOKUP($B126,KviZDarije8!$A$1:$N$1000, 9, 0), 0)/'TOP SCORES'!I$8,0)</f>
        <v>0</v>
      </c>
      <c r="L126" s="14">
        <f>IFERROR(100*_xlfn.IFNA(VLOOKUP($B126,KviZDarije9!$A$1:$N$1000, 9, 0), 0)/'TOP SCORES'!J$8,0)</f>
        <v>27.272727272727273</v>
      </c>
      <c r="M126" s="14">
        <f>IFERROR(100*_xlfn.IFNA(VLOOKUP($B126,KviZDarije10!$A$1:$N$1000, 9, 0), 0)/'TOP SCORES'!K$8,0)</f>
        <v>0</v>
      </c>
      <c r="N126" s="14">
        <f>IFERROR(100*_xlfn.IFNA(VLOOKUP($B126,KviZDarije11!$A$1:$N$1000, 9, 0), 0)/'TOP SCORES'!L$8,0)</f>
        <v>0</v>
      </c>
    </row>
    <row r="127" spans="1:14">
      <c r="A127" s="17">
        <f t="shared" ca="1" si="1"/>
        <v>126</v>
      </c>
      <c r="B127" s="33" t="s">
        <v>282</v>
      </c>
      <c r="C127" s="15" cm="1">
        <f t="array" aca="1" ref="C127" ca="1">SUM(LARGE(D127:N127,ROW(INDIRECT("1:8"))))</f>
        <v>171.45743145743145</v>
      </c>
      <c r="D127" s="14">
        <f>IFERROR(100*_xlfn.IFNA(VLOOKUP($B127,KviZDarije1!$A$1:$N$1000, 9, 0), 0)/'TOP SCORES'!B$8,0)</f>
        <v>0</v>
      </c>
      <c r="E127" s="14">
        <f>IFERROR(100*_xlfn.IFNA(VLOOKUP($B127,KviZDarije2!$A$1:$N$1000, 9, 0), 0)/'TOP SCORES'!C$8,0)</f>
        <v>0</v>
      </c>
      <c r="F127" s="14">
        <f>IFERROR(100*_xlfn.IFNA(VLOOKUP($B127,KviZDarije3!$A$1:$N$1000, 9, 0), 0)/'TOP SCORES'!D$8,0)</f>
        <v>0</v>
      </c>
      <c r="G127" s="14">
        <f>IFERROR(100*_xlfn.IFNA(VLOOKUP($B127,KviZDarije4!$A$1:$N$1000, 9, 0), 0)/'TOP SCORES'!E$8,0)</f>
        <v>0</v>
      </c>
      <c r="H127" s="14">
        <f>IFERROR(100*_xlfn.IFNA(VLOOKUP($B127,KviZDarije5!$A$1:$N$1000, 9, 0), 0)/'TOP SCORES'!F$8,0)</f>
        <v>0</v>
      </c>
      <c r="I127" s="14">
        <f>IFERROR(100*_xlfn.IFNA(VLOOKUP($B127,KviZDarije6!$A$1:$N$1000, 9, 0), 0)/'TOP SCORES'!G$8,0)</f>
        <v>44.444444444444443</v>
      </c>
      <c r="J127" s="14">
        <f>IFERROR(100*_xlfn.IFNA(VLOOKUP($B127,KviZDarije7!$A$1:$N$999, 9, 0), 0)/'TOP SCORES'!H$8,0)</f>
        <v>14.285714285714286</v>
      </c>
      <c r="K127" s="14">
        <f>IFERROR(100*_xlfn.IFNA(VLOOKUP($B127,KviZDarije8!$A$1:$N$1000, 9, 0), 0)/'TOP SCORES'!I$8,0)</f>
        <v>27.272727272727273</v>
      </c>
      <c r="L127" s="14">
        <f>IFERROR(100*_xlfn.IFNA(VLOOKUP($B127,KviZDarije9!$A$1:$N$1000, 9, 0), 0)/'TOP SCORES'!J$8,0)</f>
        <v>0</v>
      </c>
      <c r="M127" s="14">
        <f>IFERROR(100*_xlfn.IFNA(VLOOKUP($B127,KviZDarije10!$A$1:$N$1000, 9, 0), 0)/'TOP SCORES'!K$8,0)</f>
        <v>45.454545454545453</v>
      </c>
      <c r="N127" s="14">
        <f>IFERROR(100*_xlfn.IFNA(VLOOKUP($B127,KviZDarije11!$A$1:$N$1000, 9, 0), 0)/'TOP SCORES'!L$8,0)</f>
        <v>40</v>
      </c>
    </row>
    <row r="128" spans="1:14">
      <c r="A128" s="17">
        <f t="shared" ca="1" si="1"/>
        <v>127</v>
      </c>
      <c r="B128" s="12" t="s">
        <v>118</v>
      </c>
      <c r="C128" s="15" cm="1">
        <f t="array" aca="1" ref="C128" ca="1">SUM(LARGE(D128:N128,ROW(INDIRECT("1:8"))))</f>
        <v>171.29870129870133</v>
      </c>
      <c r="D128" s="14">
        <f>IFERROR(100*_xlfn.IFNA(VLOOKUP($B128,KviZDarije1!$A$1:$N$1000, 9, 0), 0)/'TOP SCORES'!B$8,0)</f>
        <v>0</v>
      </c>
      <c r="E128" s="14">
        <f>IFERROR(100*_xlfn.IFNA(VLOOKUP($B128,KviZDarije2!$A$1:$N$1000, 9, 0), 0)/'TOP SCORES'!C$8,0)</f>
        <v>40</v>
      </c>
      <c r="F128" s="14">
        <f>IFERROR(100*_xlfn.IFNA(VLOOKUP($B128,KviZDarije3!$A$1:$N$1000, 9, 0), 0)/'TOP SCORES'!D$8,0)</f>
        <v>36.363636363636367</v>
      </c>
      <c r="G128" s="14">
        <f>IFERROR(100*_xlfn.IFNA(VLOOKUP($B128,KviZDarije4!$A$1:$N$1000, 9, 0), 0)/'TOP SCORES'!E$8,0)</f>
        <v>30</v>
      </c>
      <c r="H128" s="14">
        <f>IFERROR(100*_xlfn.IFNA(VLOOKUP($B128,KviZDarije5!$A$1:$N$1000, 9, 0), 0)/'TOP SCORES'!F$8,0)</f>
        <v>0</v>
      </c>
      <c r="I128" s="14">
        <f>IFERROR(100*_xlfn.IFNA(VLOOKUP($B128,KviZDarije6!$A$1:$N$1000, 9, 0), 0)/'TOP SCORES'!G$8,0)</f>
        <v>0</v>
      </c>
      <c r="J128" s="14">
        <f>IFERROR(100*_xlfn.IFNA(VLOOKUP($B128,KviZDarije7!$A$1:$N$999, 9, 0), 0)/'TOP SCORES'!H$8,0)</f>
        <v>28.571428571428573</v>
      </c>
      <c r="K128" s="14">
        <f>IFERROR(100*_xlfn.IFNA(VLOOKUP($B128,KviZDarije8!$A$1:$N$1000, 9, 0), 0)/'TOP SCORES'!I$8,0)</f>
        <v>36.363636363636367</v>
      </c>
      <c r="L128" s="14">
        <f>IFERROR(100*_xlfn.IFNA(VLOOKUP($B128,KviZDarije9!$A$1:$N$1000, 9, 0), 0)/'TOP SCORES'!J$8,0)</f>
        <v>0</v>
      </c>
      <c r="M128" s="14">
        <f>IFERROR(100*_xlfn.IFNA(VLOOKUP($B128,KviZDarije10!$A$1:$N$1000, 9, 0), 0)/'TOP SCORES'!K$8,0)</f>
        <v>0</v>
      </c>
      <c r="N128" s="14">
        <f>IFERROR(100*_xlfn.IFNA(VLOOKUP($B128,KviZDarije11!$A$1:$N$1000, 9, 0), 0)/'TOP SCORES'!L$8,0)</f>
        <v>0</v>
      </c>
    </row>
    <row r="129" spans="1:14">
      <c r="A129" s="17">
        <f t="shared" ca="1" si="1"/>
        <v>128</v>
      </c>
      <c r="B129" s="12" t="s">
        <v>233</v>
      </c>
      <c r="C129" s="15" cm="1">
        <f t="array" aca="1" ref="C129" ca="1">SUM(LARGE(D129:N129,ROW(INDIRECT("1:8"))))</f>
        <v>170.3896103896104</v>
      </c>
      <c r="D129" s="14">
        <f>IFERROR(100*_xlfn.IFNA(VLOOKUP($B129,KviZDarije1!$A$1:$N$1000, 9, 0), 0)/'TOP SCORES'!B$8,0)</f>
        <v>0</v>
      </c>
      <c r="E129" s="14">
        <f>IFERROR(100*_xlfn.IFNA(VLOOKUP($B129,KviZDarije2!$A$1:$N$1000, 9, 0), 0)/'TOP SCORES'!C$8,0)</f>
        <v>0</v>
      </c>
      <c r="F129" s="14">
        <f>IFERROR(100*_xlfn.IFNA(VLOOKUP($B129,KviZDarije3!$A$1:$N$1000, 9, 0), 0)/'TOP SCORES'!D$8,0)</f>
        <v>36.363636363636367</v>
      </c>
      <c r="G129" s="14">
        <f>IFERROR(100*_xlfn.IFNA(VLOOKUP($B129,KviZDarije4!$A$1:$N$1000, 9, 0), 0)/'TOP SCORES'!E$8,0)</f>
        <v>20</v>
      </c>
      <c r="H129" s="14">
        <f>IFERROR(100*_xlfn.IFNA(VLOOKUP($B129,KviZDarije5!$A$1:$N$1000, 9, 0), 0)/'TOP SCORES'!F$8,0)</f>
        <v>40</v>
      </c>
      <c r="I129" s="14">
        <f>IFERROR(100*_xlfn.IFNA(VLOOKUP($B129,KviZDarije6!$A$1:$N$1000, 9, 0), 0)/'TOP SCORES'!G$8,0)</f>
        <v>0</v>
      </c>
      <c r="J129" s="14">
        <f>IFERROR(100*_xlfn.IFNA(VLOOKUP($B129,KviZDarije7!$A$1:$N$999, 9, 0), 0)/'TOP SCORES'!H$8,0)</f>
        <v>28.571428571428573</v>
      </c>
      <c r="K129" s="14">
        <f>IFERROR(100*_xlfn.IFNA(VLOOKUP($B129,KviZDarije8!$A$1:$N$1000, 9, 0), 0)/'TOP SCORES'!I$8,0)</f>
        <v>45.454545454545453</v>
      </c>
      <c r="L129" s="14">
        <f>IFERROR(100*_xlfn.IFNA(VLOOKUP($B129,KviZDarije9!$A$1:$N$1000, 9, 0), 0)/'TOP SCORES'!J$8,0)</f>
        <v>0</v>
      </c>
      <c r="M129" s="14">
        <f>IFERROR(100*_xlfn.IFNA(VLOOKUP($B129,KviZDarije10!$A$1:$N$1000, 9, 0), 0)/'TOP SCORES'!K$8,0)</f>
        <v>0</v>
      </c>
      <c r="N129" s="14">
        <f>IFERROR(100*_xlfn.IFNA(VLOOKUP($B129,KviZDarije11!$A$1:$N$1000, 9, 0), 0)/'TOP SCORES'!L$8,0)</f>
        <v>0</v>
      </c>
    </row>
    <row r="130" spans="1:14">
      <c r="A130" s="17">
        <f t="shared" ref="A130:A193" ca="1" si="2">RANK(C130,C$2:C$997)</f>
        <v>129</v>
      </c>
      <c r="B130" s="8" t="s">
        <v>175</v>
      </c>
      <c r="C130" s="15" cm="1">
        <f t="array" aca="1" ref="C130" ca="1">SUM(LARGE(D130:N130,ROW(INDIRECT("1:8"))))</f>
        <v>163.78066378066379</v>
      </c>
      <c r="D130" s="14">
        <f>IFERROR(100*_xlfn.IFNA(VLOOKUP($B130,KviZDarije1!$A$1:$N$1000, 9, 0), 0)/'TOP SCORES'!B$8,0)</f>
        <v>20</v>
      </c>
      <c r="E130" s="14">
        <f>IFERROR(100*_xlfn.IFNA(VLOOKUP($B130,KviZDarije2!$A$1:$N$1000, 9, 0), 0)/'TOP SCORES'!C$8,0)</f>
        <v>60</v>
      </c>
      <c r="F130" s="14">
        <f>IFERROR(100*_xlfn.IFNA(VLOOKUP($B130,KviZDarije3!$A$1:$N$1000, 9, 0), 0)/'TOP SCORES'!D$8,0)</f>
        <v>27.272727272727273</v>
      </c>
      <c r="G130" s="14">
        <f>IFERROR(100*_xlfn.IFNA(VLOOKUP($B130,KviZDarije4!$A$1:$N$1000, 9, 0), 0)/'TOP SCORES'!E$8,0)</f>
        <v>0</v>
      </c>
      <c r="H130" s="14">
        <f>IFERROR(100*_xlfn.IFNA(VLOOKUP($B130,KviZDarije5!$A$1:$N$1000, 9, 0), 0)/'TOP SCORES'!F$8,0)</f>
        <v>20</v>
      </c>
      <c r="I130" s="14">
        <f>IFERROR(100*_xlfn.IFNA(VLOOKUP($B130,KviZDarije6!$A$1:$N$1000, 9, 0), 0)/'TOP SCORES'!G$8,0)</f>
        <v>22.222222222222221</v>
      </c>
      <c r="J130" s="14">
        <f>IFERROR(100*_xlfn.IFNA(VLOOKUP($B130,KviZDarije7!$A$1:$N$999, 9, 0), 0)/'TOP SCORES'!H$8,0)</f>
        <v>14.285714285714286</v>
      </c>
      <c r="K130" s="14">
        <f>IFERROR(100*_xlfn.IFNA(VLOOKUP($B130,KviZDarije8!$A$1:$N$1000, 9, 0), 0)/'TOP SCORES'!I$8,0)</f>
        <v>0</v>
      </c>
      <c r="L130" s="14">
        <f>IFERROR(100*_xlfn.IFNA(VLOOKUP($B130,KviZDarije9!$A$1:$N$1000, 9, 0), 0)/'TOP SCORES'!J$8,0)</f>
        <v>0</v>
      </c>
      <c r="M130" s="14">
        <f>IFERROR(100*_xlfn.IFNA(VLOOKUP($B130,KviZDarije10!$A$1:$N$1000, 9, 0), 0)/'TOP SCORES'!K$8,0)</f>
        <v>0</v>
      </c>
      <c r="N130" s="14">
        <f>IFERROR(100*_xlfn.IFNA(VLOOKUP($B130,KviZDarije11!$A$1:$N$1000, 9, 0), 0)/'TOP SCORES'!L$8,0)</f>
        <v>0</v>
      </c>
    </row>
    <row r="131" spans="1:14">
      <c r="A131" s="17">
        <f t="shared" ca="1" si="2"/>
        <v>130</v>
      </c>
      <c r="B131" s="12" t="s">
        <v>42</v>
      </c>
      <c r="C131" s="15" cm="1">
        <f t="array" aca="1" ref="C131" ca="1">SUM(LARGE(D131:N131,ROW(INDIRECT("1:8"))))</f>
        <v>161.01010101010101</v>
      </c>
      <c r="D131" s="14">
        <f>IFERROR(100*_xlfn.IFNA(VLOOKUP($B131,KviZDarije1!$A$1:$N$1000, 9, 0), 0)/'TOP SCORES'!B$8,0)</f>
        <v>60</v>
      </c>
      <c r="E131" s="14">
        <f>IFERROR(100*_xlfn.IFNA(VLOOKUP($B131,KviZDarije2!$A$1:$N$1000, 9, 0), 0)/'TOP SCORES'!C$8,0)</f>
        <v>0</v>
      </c>
      <c r="F131" s="14">
        <f>IFERROR(100*_xlfn.IFNA(VLOOKUP($B131,KviZDarije3!$A$1:$N$1000, 9, 0), 0)/'TOP SCORES'!D$8,0)</f>
        <v>45.454545454545453</v>
      </c>
      <c r="G131" s="14">
        <f>IFERROR(100*_xlfn.IFNA(VLOOKUP($B131,KviZDarije4!$A$1:$N$1000, 9, 0), 0)/'TOP SCORES'!E$8,0)</f>
        <v>0</v>
      </c>
      <c r="H131" s="14">
        <f>IFERROR(100*_xlfn.IFNA(VLOOKUP($B131,KviZDarije5!$A$1:$N$1000, 9, 0), 0)/'TOP SCORES'!F$8,0)</f>
        <v>0</v>
      </c>
      <c r="I131" s="14">
        <f>IFERROR(100*_xlfn.IFNA(VLOOKUP($B131,KviZDarije6!$A$1:$N$1000, 9, 0), 0)/'TOP SCORES'!G$8,0)</f>
        <v>55.555555555555557</v>
      </c>
      <c r="J131" s="14">
        <f>IFERROR(100*_xlfn.IFNA(VLOOKUP($B131,KviZDarije7!$A$1:$N$999, 9, 0), 0)/'TOP SCORES'!H$8,0)</f>
        <v>0</v>
      </c>
      <c r="K131" s="14">
        <f>IFERROR(100*_xlfn.IFNA(VLOOKUP($B131,KviZDarije8!$A$1:$N$1000, 9, 0), 0)/'TOP SCORES'!I$8,0)</f>
        <v>0</v>
      </c>
      <c r="L131" s="14">
        <f>IFERROR(100*_xlfn.IFNA(VLOOKUP($B131,KviZDarije9!$A$1:$N$1000, 9, 0), 0)/'TOP SCORES'!J$8,0)</f>
        <v>0</v>
      </c>
      <c r="M131" s="14">
        <f>IFERROR(100*_xlfn.IFNA(VLOOKUP($B131,KviZDarije10!$A$1:$N$1000, 9, 0), 0)/'TOP SCORES'!K$8,0)</f>
        <v>0</v>
      </c>
      <c r="N131" s="14">
        <f>IFERROR(100*_xlfn.IFNA(VLOOKUP($B131,KviZDarije11!$A$1:$N$1000, 9, 0), 0)/'TOP SCORES'!L$8,0)</f>
        <v>0</v>
      </c>
    </row>
    <row r="132" spans="1:14">
      <c r="A132" s="17">
        <f t="shared" ca="1" si="2"/>
        <v>131</v>
      </c>
      <c r="B132" s="12" t="s">
        <v>216</v>
      </c>
      <c r="C132" s="15" cm="1">
        <f t="array" aca="1" ref="C132" ca="1">SUM(LARGE(D132:N132,ROW(INDIRECT("1:8"))))</f>
        <v>158.83116883116884</v>
      </c>
      <c r="D132" s="14">
        <f>IFERROR(100*_xlfn.IFNA(VLOOKUP($B132,KviZDarije1!$A$1:$N$1000, 9, 0), 0)/'TOP SCORES'!B$8,0)</f>
        <v>0</v>
      </c>
      <c r="E132" s="14">
        <f>IFERROR(100*_xlfn.IFNA(VLOOKUP($B132,KviZDarije2!$A$1:$N$1000, 9, 0), 0)/'TOP SCORES'!C$8,0)</f>
        <v>50</v>
      </c>
      <c r="F132" s="14">
        <f>IFERROR(100*_xlfn.IFNA(VLOOKUP($B132,KviZDarije3!$A$1:$N$1000, 9, 0), 0)/'TOP SCORES'!D$8,0)</f>
        <v>0</v>
      </c>
      <c r="G132" s="14">
        <f>IFERROR(100*_xlfn.IFNA(VLOOKUP($B132,KviZDarije4!$A$1:$N$1000, 9, 0), 0)/'TOP SCORES'!E$8,0)</f>
        <v>0</v>
      </c>
      <c r="H132" s="14">
        <f>IFERROR(100*_xlfn.IFNA(VLOOKUP($B132,KviZDarije5!$A$1:$N$1000, 9, 0), 0)/'TOP SCORES'!F$8,0)</f>
        <v>40</v>
      </c>
      <c r="I132" s="14">
        <f>IFERROR(100*_xlfn.IFNA(VLOOKUP($B132,KviZDarije6!$A$1:$N$1000, 9, 0), 0)/'TOP SCORES'!G$8,0)</f>
        <v>0</v>
      </c>
      <c r="J132" s="14">
        <f>IFERROR(100*_xlfn.IFNA(VLOOKUP($B132,KviZDarije7!$A$1:$N$999, 9, 0), 0)/'TOP SCORES'!H$8,0)</f>
        <v>14.285714285714286</v>
      </c>
      <c r="K132" s="14">
        <f>IFERROR(100*_xlfn.IFNA(VLOOKUP($B132,KviZDarije8!$A$1:$N$1000, 9, 0), 0)/'TOP SCORES'!I$8,0)</f>
        <v>18.181818181818183</v>
      </c>
      <c r="L132" s="14">
        <f>IFERROR(100*_xlfn.IFNA(VLOOKUP($B132,KviZDarije9!$A$1:$N$1000, 9, 0), 0)/'TOP SCORES'!J$8,0)</f>
        <v>0</v>
      </c>
      <c r="M132" s="14">
        <f>IFERROR(100*_xlfn.IFNA(VLOOKUP($B132,KviZDarije10!$A$1:$N$1000, 9, 0), 0)/'TOP SCORES'!K$8,0)</f>
        <v>36.363636363636367</v>
      </c>
      <c r="N132" s="14">
        <f>IFERROR(100*_xlfn.IFNA(VLOOKUP($B132,KviZDarije11!$A$1:$N$1000, 9, 0), 0)/'TOP SCORES'!L$8,0)</f>
        <v>0</v>
      </c>
    </row>
    <row r="133" spans="1:14">
      <c r="A133" s="17">
        <f t="shared" ca="1" si="2"/>
        <v>132</v>
      </c>
      <c r="B133" s="12" t="s">
        <v>104</v>
      </c>
      <c r="C133" s="15" cm="1">
        <f t="array" aca="1" ref="C133" ca="1">SUM(LARGE(D133:N133,ROW(INDIRECT("1:8"))))</f>
        <v>155.45454545454544</v>
      </c>
      <c r="D133" s="14">
        <f>IFERROR(100*_xlfn.IFNA(VLOOKUP($B133,KviZDarije1!$A$1:$N$1000, 9, 0), 0)/'TOP SCORES'!B$8,0)</f>
        <v>70</v>
      </c>
      <c r="E133" s="14">
        <f>IFERROR(100*_xlfn.IFNA(VLOOKUP($B133,KviZDarije2!$A$1:$N$1000, 9, 0), 0)/'TOP SCORES'!C$8,0)</f>
        <v>0</v>
      </c>
      <c r="F133" s="14">
        <f>IFERROR(100*_xlfn.IFNA(VLOOKUP($B133,KviZDarije3!$A$1:$N$1000, 9, 0), 0)/'TOP SCORES'!D$8,0)</f>
        <v>45.454545454545453</v>
      </c>
      <c r="G133" s="14">
        <f>IFERROR(100*_xlfn.IFNA(VLOOKUP($B133,KviZDarije4!$A$1:$N$1000, 9, 0), 0)/'TOP SCORES'!E$8,0)</f>
        <v>40</v>
      </c>
      <c r="H133" s="14">
        <f>IFERROR(100*_xlfn.IFNA(VLOOKUP($B133,KviZDarije5!$A$1:$N$1000, 9, 0), 0)/'TOP SCORES'!F$8,0)</f>
        <v>0</v>
      </c>
      <c r="I133" s="14">
        <f>IFERROR(100*_xlfn.IFNA(VLOOKUP($B133,KviZDarije6!$A$1:$N$1000, 9, 0), 0)/'TOP SCORES'!G$8,0)</f>
        <v>0</v>
      </c>
      <c r="J133" s="14">
        <f>IFERROR(100*_xlfn.IFNA(VLOOKUP($B133,KviZDarije7!$A$1:$N$999, 9, 0), 0)/'TOP SCORES'!H$8,0)</f>
        <v>0</v>
      </c>
      <c r="K133" s="14">
        <f>IFERROR(100*_xlfn.IFNA(VLOOKUP($B133,KviZDarije8!$A$1:$N$1000, 9, 0), 0)/'TOP SCORES'!I$8,0)</f>
        <v>0</v>
      </c>
      <c r="L133" s="14">
        <f>IFERROR(100*_xlfn.IFNA(VLOOKUP($B133,KviZDarije9!$A$1:$N$1000, 9, 0), 0)/'TOP SCORES'!J$8,0)</f>
        <v>0</v>
      </c>
      <c r="M133" s="14">
        <f>IFERROR(100*_xlfn.IFNA(VLOOKUP($B133,KviZDarije10!$A$1:$N$1000, 9, 0), 0)/'TOP SCORES'!K$8,0)</f>
        <v>0</v>
      </c>
      <c r="N133" s="14">
        <f>IFERROR(100*_xlfn.IFNA(VLOOKUP($B133,KviZDarije11!$A$1:$N$1000, 9, 0), 0)/'TOP SCORES'!L$8,0)</f>
        <v>0</v>
      </c>
    </row>
    <row r="134" spans="1:14">
      <c r="A134" s="17">
        <f t="shared" ca="1" si="2"/>
        <v>133</v>
      </c>
      <c r="B134" s="12" t="s">
        <v>152</v>
      </c>
      <c r="C134" s="15" cm="1">
        <f t="array" aca="1" ref="C134" ca="1">SUM(LARGE(D134:N134,ROW(INDIRECT("1:8"))))</f>
        <v>154.54545454545456</v>
      </c>
      <c r="D134" s="14">
        <f>IFERROR(100*_xlfn.IFNA(VLOOKUP($B134,KviZDarije1!$A$1:$N$1000, 9, 0), 0)/'TOP SCORES'!B$8,0)</f>
        <v>10</v>
      </c>
      <c r="E134" s="14">
        <f>IFERROR(100*_xlfn.IFNA(VLOOKUP($B134,KviZDarije2!$A$1:$N$1000, 9, 0), 0)/'TOP SCORES'!C$8,0)</f>
        <v>50</v>
      </c>
      <c r="F134" s="14">
        <f>IFERROR(100*_xlfn.IFNA(VLOOKUP($B134,KviZDarije3!$A$1:$N$1000, 9, 0), 0)/'TOP SCORES'!D$8,0)</f>
        <v>54.545454545454547</v>
      </c>
      <c r="G134" s="14">
        <f>IFERROR(100*_xlfn.IFNA(VLOOKUP($B134,KviZDarije4!$A$1:$N$1000, 9, 0), 0)/'TOP SCORES'!E$8,0)</f>
        <v>0</v>
      </c>
      <c r="H134" s="14">
        <f>IFERROR(100*_xlfn.IFNA(VLOOKUP($B134,KviZDarije5!$A$1:$N$1000, 9, 0), 0)/'TOP SCORES'!F$8,0)</f>
        <v>0</v>
      </c>
      <c r="I134" s="14">
        <f>IFERROR(100*_xlfn.IFNA(VLOOKUP($B134,KviZDarije6!$A$1:$N$1000, 9, 0), 0)/'TOP SCORES'!G$8,0)</f>
        <v>0</v>
      </c>
      <c r="J134" s="14">
        <f>IFERROR(100*_xlfn.IFNA(VLOOKUP($B134,KviZDarije7!$A$1:$N$999, 9, 0), 0)/'TOP SCORES'!H$8,0)</f>
        <v>0</v>
      </c>
      <c r="K134" s="14">
        <f>IFERROR(100*_xlfn.IFNA(VLOOKUP($B134,KviZDarije8!$A$1:$N$1000, 9, 0), 0)/'TOP SCORES'!I$8,0)</f>
        <v>0</v>
      </c>
      <c r="L134" s="14">
        <f>IFERROR(100*_xlfn.IFNA(VLOOKUP($B134,KviZDarije9!$A$1:$N$1000, 9, 0), 0)/'TOP SCORES'!J$8,0)</f>
        <v>0</v>
      </c>
      <c r="M134" s="14">
        <f>IFERROR(100*_xlfn.IFNA(VLOOKUP($B134,KviZDarije10!$A$1:$N$1000, 9, 0), 0)/'TOP SCORES'!K$8,0)</f>
        <v>0</v>
      </c>
      <c r="N134" s="14">
        <f>IFERROR(100*_xlfn.IFNA(VLOOKUP($B134,KviZDarije11!$A$1:$N$1000, 9, 0), 0)/'TOP SCORES'!L$8,0)</f>
        <v>40</v>
      </c>
    </row>
    <row r="135" spans="1:14">
      <c r="A135" s="17">
        <f t="shared" ca="1" si="2"/>
        <v>134</v>
      </c>
      <c r="B135" s="12" t="s">
        <v>166</v>
      </c>
      <c r="C135" s="15" cm="1">
        <f t="array" aca="1" ref="C135" ca="1">SUM(LARGE(D135:N135,ROW(INDIRECT("1:8"))))</f>
        <v>151.03896103896105</v>
      </c>
      <c r="D135" s="14">
        <f>IFERROR(100*_xlfn.IFNA(VLOOKUP($B135,KviZDarije1!$A$1:$N$1000, 9, 0), 0)/'TOP SCORES'!B$8,0)</f>
        <v>30</v>
      </c>
      <c r="E135" s="14">
        <f>IFERROR(100*_xlfn.IFNA(VLOOKUP($B135,KviZDarije2!$A$1:$N$1000, 9, 0), 0)/'TOP SCORES'!C$8,0)</f>
        <v>30</v>
      </c>
      <c r="F135" s="14">
        <f>IFERROR(100*_xlfn.IFNA(VLOOKUP($B135,KviZDarije3!$A$1:$N$1000, 9, 0), 0)/'TOP SCORES'!D$8,0)</f>
        <v>0</v>
      </c>
      <c r="G135" s="14">
        <f>IFERROR(100*_xlfn.IFNA(VLOOKUP($B135,KviZDarije4!$A$1:$N$1000, 9, 0), 0)/'TOP SCORES'!E$8,0)</f>
        <v>30</v>
      </c>
      <c r="H135" s="14">
        <f>IFERROR(100*_xlfn.IFNA(VLOOKUP($B135,KviZDarije5!$A$1:$N$1000, 9, 0), 0)/'TOP SCORES'!F$8,0)</f>
        <v>0</v>
      </c>
      <c r="I135" s="14">
        <f>IFERROR(100*_xlfn.IFNA(VLOOKUP($B135,KviZDarije6!$A$1:$N$1000, 9, 0), 0)/'TOP SCORES'!G$8,0)</f>
        <v>0</v>
      </c>
      <c r="J135" s="14">
        <f>IFERROR(100*_xlfn.IFNA(VLOOKUP($B135,KviZDarije7!$A$1:$N$999, 9, 0), 0)/'TOP SCORES'!H$8,0)</f>
        <v>42.857142857142854</v>
      </c>
      <c r="K135" s="14">
        <f>IFERROR(100*_xlfn.IFNA(VLOOKUP($B135,KviZDarije8!$A$1:$N$1000, 9, 0), 0)/'TOP SCORES'!I$8,0)</f>
        <v>18.181818181818183</v>
      </c>
      <c r="L135" s="14">
        <f>IFERROR(100*_xlfn.IFNA(VLOOKUP($B135,KviZDarije9!$A$1:$N$1000, 9, 0), 0)/'TOP SCORES'!J$8,0)</f>
        <v>0</v>
      </c>
      <c r="M135" s="14">
        <f>IFERROR(100*_xlfn.IFNA(VLOOKUP($B135,KviZDarije10!$A$1:$N$1000, 9, 0), 0)/'TOP SCORES'!K$8,0)</f>
        <v>0</v>
      </c>
      <c r="N135" s="14">
        <f>IFERROR(100*_xlfn.IFNA(VLOOKUP($B135,KviZDarije11!$A$1:$N$1000, 9, 0), 0)/'TOP SCORES'!L$8,0)</f>
        <v>0</v>
      </c>
    </row>
    <row r="136" spans="1:14">
      <c r="A136" s="17">
        <f t="shared" ca="1" si="2"/>
        <v>135</v>
      </c>
      <c r="B136" s="12" t="s">
        <v>67</v>
      </c>
      <c r="C136" s="15" cm="1">
        <f t="array" aca="1" ref="C136" ca="1">SUM(LARGE(D136:N136,ROW(INDIRECT("1:8"))))</f>
        <v>150.90909090909091</v>
      </c>
      <c r="D136" s="14">
        <f>IFERROR(100*_xlfn.IFNA(VLOOKUP($B136,KviZDarije1!$A$1:$N$1000, 9, 0), 0)/'TOP SCORES'!B$8,0)</f>
        <v>0</v>
      </c>
      <c r="E136" s="14">
        <f>IFERROR(100*_xlfn.IFNA(VLOOKUP($B136,KviZDarije2!$A$1:$N$1000, 9, 0), 0)/'TOP SCORES'!C$8,0)</f>
        <v>0</v>
      </c>
      <c r="F136" s="14">
        <f>IFERROR(100*_xlfn.IFNA(VLOOKUP($B136,KviZDarije3!$A$1:$N$1000, 9, 0), 0)/'TOP SCORES'!D$8,0)</f>
        <v>90.909090909090907</v>
      </c>
      <c r="G136" s="14">
        <f>IFERROR(100*_xlfn.IFNA(VLOOKUP($B136,KviZDarije4!$A$1:$N$1000, 9, 0), 0)/'TOP SCORES'!E$8,0)</f>
        <v>60</v>
      </c>
      <c r="H136" s="14">
        <f>IFERROR(100*_xlfn.IFNA(VLOOKUP($B136,KviZDarije5!$A$1:$N$1000, 9, 0), 0)/'TOP SCORES'!F$8,0)</f>
        <v>0</v>
      </c>
      <c r="I136" s="14">
        <f>IFERROR(100*_xlfn.IFNA(VLOOKUP($B136,KviZDarije6!$A$1:$N$1000, 9, 0), 0)/'TOP SCORES'!G$8,0)</f>
        <v>0</v>
      </c>
      <c r="J136" s="14">
        <f>IFERROR(100*_xlfn.IFNA(VLOOKUP($B136,KviZDarije7!$A$1:$N$999, 9, 0), 0)/'TOP SCORES'!H$8,0)</f>
        <v>0</v>
      </c>
      <c r="K136" s="14">
        <f>IFERROR(100*_xlfn.IFNA(VLOOKUP($B136,KviZDarije8!$A$1:$N$1000, 9, 0), 0)/'TOP SCORES'!I$8,0)</f>
        <v>0</v>
      </c>
      <c r="L136" s="14">
        <f>IFERROR(100*_xlfn.IFNA(VLOOKUP($B136,KviZDarije9!$A$1:$N$1000, 9, 0), 0)/'TOP SCORES'!J$8,0)</f>
        <v>0</v>
      </c>
      <c r="M136" s="14">
        <f>IFERROR(100*_xlfn.IFNA(VLOOKUP($B136,KviZDarije10!$A$1:$N$1000, 9, 0), 0)/'TOP SCORES'!K$8,0)</f>
        <v>0</v>
      </c>
      <c r="N136" s="14">
        <f>IFERROR(100*_xlfn.IFNA(VLOOKUP($B136,KviZDarije11!$A$1:$N$1000, 9, 0), 0)/'TOP SCORES'!L$8,0)</f>
        <v>0</v>
      </c>
    </row>
    <row r="137" spans="1:14">
      <c r="A137" s="17">
        <f t="shared" ca="1" si="2"/>
        <v>136</v>
      </c>
      <c r="B137" s="12" t="s">
        <v>156</v>
      </c>
      <c r="C137" s="15" cm="1">
        <f t="array" aca="1" ref="C137" ca="1">SUM(LARGE(D137:N137,ROW(INDIRECT("1:8"))))</f>
        <v>149.69696969696972</v>
      </c>
      <c r="D137" s="14">
        <f>IFERROR(100*_xlfn.IFNA(VLOOKUP($B137,KviZDarije1!$A$1:$N$1000, 9, 0), 0)/'TOP SCORES'!B$8,0)</f>
        <v>30</v>
      </c>
      <c r="E137" s="14">
        <f>IFERROR(100*_xlfn.IFNA(VLOOKUP($B137,KviZDarije2!$A$1:$N$1000, 9, 0), 0)/'TOP SCORES'!C$8,0)</f>
        <v>0</v>
      </c>
      <c r="F137" s="14">
        <f>IFERROR(100*_xlfn.IFNA(VLOOKUP($B137,KviZDarije3!$A$1:$N$1000, 9, 0), 0)/'TOP SCORES'!D$8,0)</f>
        <v>36.363636363636367</v>
      </c>
      <c r="G137" s="14">
        <f>IFERROR(100*_xlfn.IFNA(VLOOKUP($B137,KviZDarije4!$A$1:$N$1000, 9, 0), 0)/'TOP SCORES'!E$8,0)</f>
        <v>0</v>
      </c>
      <c r="H137" s="14">
        <f>IFERROR(100*_xlfn.IFNA(VLOOKUP($B137,KviZDarije5!$A$1:$N$1000, 9, 0), 0)/'TOP SCORES'!F$8,0)</f>
        <v>50</v>
      </c>
      <c r="I137" s="14">
        <f>IFERROR(100*_xlfn.IFNA(VLOOKUP($B137,KviZDarije6!$A$1:$N$1000, 9, 0), 0)/'TOP SCORES'!G$8,0)</f>
        <v>33.333333333333336</v>
      </c>
      <c r="J137" s="14">
        <f>IFERROR(100*_xlfn.IFNA(VLOOKUP($B137,KviZDarije7!$A$1:$N$999, 9, 0), 0)/'TOP SCORES'!H$8,0)</f>
        <v>0</v>
      </c>
      <c r="K137" s="14">
        <f>IFERROR(100*_xlfn.IFNA(VLOOKUP($B137,KviZDarije8!$A$1:$N$1000, 9, 0), 0)/'TOP SCORES'!I$8,0)</f>
        <v>0</v>
      </c>
      <c r="L137" s="14">
        <f>IFERROR(100*_xlfn.IFNA(VLOOKUP($B137,KviZDarije9!$A$1:$N$1000, 9, 0), 0)/'TOP SCORES'!J$8,0)</f>
        <v>0</v>
      </c>
      <c r="M137" s="14">
        <f>IFERROR(100*_xlfn.IFNA(VLOOKUP($B137,KviZDarije10!$A$1:$N$1000, 9, 0), 0)/'TOP SCORES'!K$8,0)</f>
        <v>0</v>
      </c>
      <c r="N137" s="14">
        <f>IFERROR(100*_xlfn.IFNA(VLOOKUP($B137,KviZDarije11!$A$1:$N$1000, 9, 0), 0)/'TOP SCORES'!L$8,0)</f>
        <v>0</v>
      </c>
    </row>
    <row r="138" spans="1:14">
      <c r="A138" s="17">
        <f t="shared" ca="1" si="2"/>
        <v>137</v>
      </c>
      <c r="B138" s="12" t="s">
        <v>83</v>
      </c>
      <c r="C138" s="15" cm="1">
        <f t="array" aca="1" ref="C138" ca="1">SUM(LARGE(D138:N138,ROW(INDIRECT("1:8"))))</f>
        <v>145.45454545454547</v>
      </c>
      <c r="D138" s="14">
        <f>IFERROR(100*_xlfn.IFNA(VLOOKUP($B138,KviZDarije1!$A$1:$N$1000, 9, 0), 0)/'TOP SCORES'!B$8,0)</f>
        <v>50</v>
      </c>
      <c r="E138" s="14">
        <f>IFERROR(100*_xlfn.IFNA(VLOOKUP($B138,KviZDarije2!$A$1:$N$1000, 9, 0), 0)/'TOP SCORES'!C$8,0)</f>
        <v>0</v>
      </c>
      <c r="F138" s="14">
        <f>IFERROR(100*_xlfn.IFNA(VLOOKUP($B138,KviZDarije3!$A$1:$N$1000, 9, 0), 0)/'TOP SCORES'!D$8,0)</f>
        <v>27.272727272727273</v>
      </c>
      <c r="G138" s="14">
        <f>IFERROR(100*_xlfn.IFNA(VLOOKUP($B138,KviZDarije4!$A$1:$N$1000, 9, 0), 0)/'TOP SCORES'!E$8,0)</f>
        <v>0</v>
      </c>
      <c r="H138" s="14">
        <f>IFERROR(100*_xlfn.IFNA(VLOOKUP($B138,KviZDarije5!$A$1:$N$1000, 9, 0), 0)/'TOP SCORES'!F$8,0)</f>
        <v>0</v>
      </c>
      <c r="I138" s="14">
        <f>IFERROR(100*_xlfn.IFNA(VLOOKUP($B138,KviZDarije6!$A$1:$N$1000, 9, 0), 0)/'TOP SCORES'!G$8,0)</f>
        <v>0</v>
      </c>
      <c r="J138" s="14">
        <f>IFERROR(100*_xlfn.IFNA(VLOOKUP($B138,KviZDarije7!$A$1:$N$999, 9, 0), 0)/'TOP SCORES'!H$8,0)</f>
        <v>0</v>
      </c>
      <c r="K138" s="14">
        <f>IFERROR(100*_xlfn.IFNA(VLOOKUP($B138,KviZDarije8!$A$1:$N$1000, 9, 0), 0)/'TOP SCORES'!I$8,0)</f>
        <v>0</v>
      </c>
      <c r="L138" s="14">
        <f>IFERROR(100*_xlfn.IFNA(VLOOKUP($B138,KviZDarije9!$A$1:$N$1000, 9, 0), 0)/'TOP SCORES'!J$8,0)</f>
        <v>0</v>
      </c>
      <c r="M138" s="14">
        <f>IFERROR(100*_xlfn.IFNA(VLOOKUP($B138,KviZDarije10!$A$1:$N$1000, 9, 0), 0)/'TOP SCORES'!K$8,0)</f>
        <v>18.181818181818183</v>
      </c>
      <c r="N138" s="14">
        <f>IFERROR(100*_xlfn.IFNA(VLOOKUP($B138,KviZDarije11!$A$1:$N$1000, 9, 0), 0)/'TOP SCORES'!L$8,0)</f>
        <v>50</v>
      </c>
    </row>
    <row r="139" spans="1:14">
      <c r="A139" s="17">
        <f t="shared" ca="1" si="2"/>
        <v>138</v>
      </c>
      <c r="B139" s="8" t="s">
        <v>116</v>
      </c>
      <c r="C139" s="15" cm="1">
        <f t="array" aca="1" ref="C139" ca="1">SUM(LARGE(D139:N139,ROW(INDIRECT("1:8"))))</f>
        <v>142.72727272727275</v>
      </c>
      <c r="D139" s="14">
        <f>IFERROR(100*_xlfn.IFNA(VLOOKUP($B139,KviZDarije1!$A$1:$N$1000, 9, 0), 0)/'TOP SCORES'!B$8,0)</f>
        <v>70</v>
      </c>
      <c r="E139" s="14">
        <f>IFERROR(100*_xlfn.IFNA(VLOOKUP($B139,KviZDarije2!$A$1:$N$1000, 9, 0), 0)/'TOP SCORES'!C$8,0)</f>
        <v>0</v>
      </c>
      <c r="F139" s="14">
        <f>IFERROR(100*_xlfn.IFNA(VLOOKUP($B139,KviZDarije3!$A$1:$N$1000, 9, 0), 0)/'TOP SCORES'!D$8,0)</f>
        <v>72.727272727272734</v>
      </c>
      <c r="G139" s="14">
        <f>IFERROR(100*_xlfn.IFNA(VLOOKUP($B139,KviZDarije4!$A$1:$N$1000, 9, 0), 0)/'TOP SCORES'!E$8,0)</f>
        <v>0</v>
      </c>
      <c r="H139" s="14">
        <f>IFERROR(100*_xlfn.IFNA(VLOOKUP($B139,KviZDarije5!$A$1:$N$1000, 9, 0), 0)/'TOP SCORES'!F$8,0)</f>
        <v>0</v>
      </c>
      <c r="I139" s="14">
        <f>IFERROR(100*_xlfn.IFNA(VLOOKUP($B139,KviZDarije6!$A$1:$N$1000, 9, 0), 0)/'TOP SCORES'!G$8,0)</f>
        <v>0</v>
      </c>
      <c r="J139" s="14">
        <f>IFERROR(100*_xlfn.IFNA(VLOOKUP($B139,KviZDarije7!$A$1:$N$999, 9, 0), 0)/'TOP SCORES'!H$8,0)</f>
        <v>0</v>
      </c>
      <c r="K139" s="14">
        <f>IFERROR(100*_xlfn.IFNA(VLOOKUP($B139,KviZDarije8!$A$1:$N$1000, 9, 0), 0)/'TOP SCORES'!I$8,0)</f>
        <v>0</v>
      </c>
      <c r="L139" s="14">
        <f>IFERROR(100*_xlfn.IFNA(VLOOKUP($B139,KviZDarije9!$A$1:$N$1000, 9, 0), 0)/'TOP SCORES'!J$8,0)</f>
        <v>0</v>
      </c>
      <c r="M139" s="14">
        <f>IFERROR(100*_xlfn.IFNA(VLOOKUP($B139,KviZDarije10!$A$1:$N$1000, 9, 0), 0)/'TOP SCORES'!K$8,0)</f>
        <v>0</v>
      </c>
      <c r="N139" s="14">
        <f>IFERROR(100*_xlfn.IFNA(VLOOKUP($B139,KviZDarije11!$A$1:$N$1000, 9, 0), 0)/'TOP SCORES'!L$8,0)</f>
        <v>0</v>
      </c>
    </row>
    <row r="140" spans="1:14">
      <c r="A140" s="17">
        <f t="shared" ca="1" si="2"/>
        <v>139</v>
      </c>
      <c r="B140" s="12" t="s">
        <v>222</v>
      </c>
      <c r="C140" s="15" cm="1">
        <f t="array" aca="1" ref="C140" ca="1">SUM(LARGE(D140:N140,ROW(INDIRECT("1:8"))))</f>
        <v>141.71717171717171</v>
      </c>
      <c r="D140" s="14">
        <f>IFERROR(100*_xlfn.IFNA(VLOOKUP($B140,KviZDarije1!$A$1:$N$1000, 9, 0), 0)/'TOP SCORES'!B$8,0)</f>
        <v>0</v>
      </c>
      <c r="E140" s="14">
        <f>IFERROR(100*_xlfn.IFNA(VLOOKUP($B140,KviZDarije2!$A$1:$N$1000, 9, 0), 0)/'TOP SCORES'!C$8,0)</f>
        <v>40</v>
      </c>
      <c r="F140" s="14">
        <f>IFERROR(100*_xlfn.IFNA(VLOOKUP($B140,KviZDarije3!$A$1:$N$1000, 9, 0), 0)/'TOP SCORES'!D$8,0)</f>
        <v>0</v>
      </c>
      <c r="G140" s="14">
        <f>IFERROR(100*_xlfn.IFNA(VLOOKUP($B140,KviZDarije4!$A$1:$N$1000, 9, 0), 0)/'TOP SCORES'!E$8,0)</f>
        <v>0</v>
      </c>
      <c r="H140" s="14">
        <f>IFERROR(100*_xlfn.IFNA(VLOOKUP($B140,KviZDarije5!$A$1:$N$1000, 9, 0), 0)/'TOP SCORES'!F$8,0)</f>
        <v>30</v>
      </c>
      <c r="I140" s="14">
        <f>IFERROR(100*_xlfn.IFNA(VLOOKUP($B140,KviZDarije6!$A$1:$N$1000, 9, 0), 0)/'TOP SCORES'!G$8,0)</f>
        <v>44.444444444444443</v>
      </c>
      <c r="J140" s="14">
        <f>IFERROR(100*_xlfn.IFNA(VLOOKUP($B140,KviZDarije7!$A$1:$N$999, 9, 0), 0)/'TOP SCORES'!H$8,0)</f>
        <v>0</v>
      </c>
      <c r="K140" s="14">
        <f>IFERROR(100*_xlfn.IFNA(VLOOKUP($B140,KviZDarije8!$A$1:$N$1000, 9, 0), 0)/'TOP SCORES'!I$8,0)</f>
        <v>0</v>
      </c>
      <c r="L140" s="14">
        <f>IFERROR(100*_xlfn.IFNA(VLOOKUP($B140,KviZDarije9!$A$1:$N$1000, 9, 0), 0)/'TOP SCORES'!J$8,0)</f>
        <v>0</v>
      </c>
      <c r="M140" s="14">
        <f>IFERROR(100*_xlfn.IFNA(VLOOKUP($B140,KviZDarije10!$A$1:$N$1000, 9, 0), 0)/'TOP SCORES'!K$8,0)</f>
        <v>27.272727272727273</v>
      </c>
      <c r="N140" s="14">
        <f>IFERROR(100*_xlfn.IFNA(VLOOKUP($B140,KviZDarije11!$A$1:$N$1000, 9, 0), 0)/'TOP SCORES'!L$8,0)</f>
        <v>0</v>
      </c>
    </row>
    <row r="141" spans="1:14">
      <c r="A141" s="17">
        <f t="shared" ca="1" si="2"/>
        <v>140</v>
      </c>
      <c r="B141" s="33" t="s">
        <v>202</v>
      </c>
      <c r="C141" s="15" cm="1">
        <f t="array" aca="1" ref="C141" ca="1">SUM(LARGE(D141:N141,ROW(INDIRECT("1:8"))))</f>
        <v>139.8989898989899</v>
      </c>
      <c r="D141" s="14">
        <f>IFERROR(100*_xlfn.IFNA(VLOOKUP($B141,KviZDarije1!$A$1:$N$1000, 9, 0), 0)/'TOP SCORES'!B$8,0)</f>
        <v>10</v>
      </c>
      <c r="E141" s="14">
        <f>IFERROR(100*_xlfn.IFNA(VLOOKUP($B141,KviZDarije2!$A$1:$N$1000, 9, 0), 0)/'TOP SCORES'!C$8,0)</f>
        <v>0</v>
      </c>
      <c r="F141" s="14">
        <f>IFERROR(100*_xlfn.IFNA(VLOOKUP($B141,KviZDarije3!$A$1:$N$1000, 9, 0), 0)/'TOP SCORES'!D$8,0)</f>
        <v>0</v>
      </c>
      <c r="G141" s="14">
        <f>IFERROR(100*_xlfn.IFNA(VLOOKUP($B141,KviZDarije4!$A$1:$N$1000, 9, 0), 0)/'TOP SCORES'!E$8,0)</f>
        <v>0</v>
      </c>
      <c r="H141" s="14">
        <f>IFERROR(100*_xlfn.IFNA(VLOOKUP($B141,KviZDarije5!$A$1:$N$1000, 9, 0), 0)/'TOP SCORES'!F$8,0)</f>
        <v>0</v>
      </c>
      <c r="I141" s="14">
        <f>IFERROR(100*_xlfn.IFNA(VLOOKUP($B141,KviZDarije6!$A$1:$N$1000, 9, 0), 0)/'TOP SCORES'!G$8,0)</f>
        <v>44.444444444444443</v>
      </c>
      <c r="J141" s="14">
        <f>IFERROR(100*_xlfn.IFNA(VLOOKUP($B141,KviZDarije7!$A$1:$N$999, 9, 0), 0)/'TOP SCORES'!H$8,0)</f>
        <v>0</v>
      </c>
      <c r="K141" s="14">
        <f>IFERROR(100*_xlfn.IFNA(VLOOKUP($B141,KviZDarije8!$A$1:$N$1000, 9, 0), 0)/'TOP SCORES'!I$8,0)</f>
        <v>45.454545454545453</v>
      </c>
      <c r="L141" s="14">
        <f>IFERROR(100*_xlfn.IFNA(VLOOKUP($B141,KviZDarije9!$A$1:$N$1000, 9, 0), 0)/'TOP SCORES'!J$8,0)</f>
        <v>0</v>
      </c>
      <c r="M141" s="14">
        <f>IFERROR(100*_xlfn.IFNA(VLOOKUP($B141,KviZDarije10!$A$1:$N$1000, 9, 0), 0)/'TOP SCORES'!K$8,0)</f>
        <v>0</v>
      </c>
      <c r="N141" s="14">
        <f>IFERROR(100*_xlfn.IFNA(VLOOKUP($B141,KviZDarije11!$A$1:$N$1000, 9, 0), 0)/'TOP SCORES'!L$8,0)</f>
        <v>40</v>
      </c>
    </row>
    <row r="142" spans="1:14">
      <c r="A142" s="17">
        <f t="shared" ca="1" si="2"/>
        <v>141</v>
      </c>
      <c r="B142" s="33" t="s">
        <v>283</v>
      </c>
      <c r="C142" s="15" cm="1">
        <f t="array" aca="1" ref="C142" ca="1">SUM(LARGE(D142:N142,ROW(INDIRECT("1:8"))))</f>
        <v>138.73015873015873</v>
      </c>
      <c r="D142" s="14">
        <f>IFERROR(100*_xlfn.IFNA(VLOOKUP($B142,KviZDarije1!$A$1:$N$1000, 9, 0), 0)/'TOP SCORES'!B$8,0)</f>
        <v>0</v>
      </c>
      <c r="E142" s="14">
        <f>IFERROR(100*_xlfn.IFNA(VLOOKUP($B142,KviZDarije2!$A$1:$N$1000, 9, 0), 0)/'TOP SCORES'!C$8,0)</f>
        <v>0</v>
      </c>
      <c r="F142" s="14">
        <f>IFERROR(100*_xlfn.IFNA(VLOOKUP($B142,KviZDarije3!$A$1:$N$1000, 9, 0), 0)/'TOP SCORES'!D$8,0)</f>
        <v>0</v>
      </c>
      <c r="G142" s="14">
        <f>IFERROR(100*_xlfn.IFNA(VLOOKUP($B142,KviZDarije4!$A$1:$N$1000, 9, 0), 0)/'TOP SCORES'!E$8,0)</f>
        <v>0</v>
      </c>
      <c r="H142" s="14">
        <f>IFERROR(100*_xlfn.IFNA(VLOOKUP($B142,KviZDarije5!$A$1:$N$1000, 9, 0), 0)/'TOP SCORES'!F$8,0)</f>
        <v>0</v>
      </c>
      <c r="I142" s="14">
        <f>IFERROR(100*_xlfn.IFNA(VLOOKUP($B142,KviZDarije6!$A$1:$N$1000, 9, 0), 0)/'TOP SCORES'!G$8,0)</f>
        <v>44.444444444444443</v>
      </c>
      <c r="J142" s="14">
        <f>IFERROR(100*_xlfn.IFNA(VLOOKUP($B142,KviZDarije7!$A$1:$N$999, 9, 0), 0)/'TOP SCORES'!H$8,0)</f>
        <v>14.285714285714286</v>
      </c>
      <c r="K142" s="14">
        <f>IFERROR(100*_xlfn.IFNA(VLOOKUP($B142,KviZDarije8!$A$1:$N$1000, 9, 0), 0)/'TOP SCORES'!I$8,0)</f>
        <v>0</v>
      </c>
      <c r="L142" s="14">
        <f>IFERROR(100*_xlfn.IFNA(VLOOKUP($B142,KviZDarije9!$A$1:$N$1000, 9, 0), 0)/'TOP SCORES'!J$8,0)</f>
        <v>0</v>
      </c>
      <c r="M142" s="14">
        <f>IFERROR(100*_xlfn.IFNA(VLOOKUP($B142,KviZDarije10!$A$1:$N$1000, 9, 0), 0)/'TOP SCORES'!K$8,0)</f>
        <v>0</v>
      </c>
      <c r="N142" s="14">
        <f>IFERROR(100*_xlfn.IFNA(VLOOKUP($B142,KviZDarije11!$A$1:$N$1000, 9, 0), 0)/'TOP SCORES'!L$8,0)</f>
        <v>80</v>
      </c>
    </row>
    <row r="143" spans="1:14">
      <c r="A143" s="17">
        <f t="shared" ca="1" si="2"/>
        <v>142</v>
      </c>
      <c r="B143" s="8" t="s">
        <v>95</v>
      </c>
      <c r="C143" s="15" cm="1">
        <f t="array" aca="1" ref="C143" ca="1">SUM(LARGE(D143:N143,ROW(INDIRECT("1:8"))))</f>
        <v>135.45454545454547</v>
      </c>
      <c r="D143" s="14">
        <f>IFERROR(100*_xlfn.IFNA(VLOOKUP($B143,KviZDarije1!$A$1:$N$1000, 9, 0), 0)/'TOP SCORES'!B$8,0)</f>
        <v>30</v>
      </c>
      <c r="E143" s="14">
        <f>IFERROR(100*_xlfn.IFNA(VLOOKUP($B143,KviZDarije2!$A$1:$N$1000, 9, 0), 0)/'TOP SCORES'!C$8,0)</f>
        <v>0</v>
      </c>
      <c r="F143" s="14">
        <f>IFERROR(100*_xlfn.IFNA(VLOOKUP($B143,KviZDarije3!$A$1:$N$1000, 9, 0), 0)/'TOP SCORES'!D$8,0)</f>
        <v>27.272727272727273</v>
      </c>
      <c r="G143" s="14">
        <f>IFERROR(100*_xlfn.IFNA(VLOOKUP($B143,KviZDarije4!$A$1:$N$1000, 9, 0), 0)/'TOP SCORES'!E$8,0)</f>
        <v>0</v>
      </c>
      <c r="H143" s="14">
        <f>IFERROR(100*_xlfn.IFNA(VLOOKUP($B143,KviZDarije5!$A$1:$N$1000, 9, 0), 0)/'TOP SCORES'!F$8,0)</f>
        <v>0</v>
      </c>
      <c r="I143" s="14">
        <f>IFERROR(100*_xlfn.IFNA(VLOOKUP($B143,KviZDarije6!$A$1:$N$1000, 9, 0), 0)/'TOP SCORES'!G$8,0)</f>
        <v>0</v>
      </c>
      <c r="J143" s="14">
        <f>IFERROR(100*_xlfn.IFNA(VLOOKUP($B143,KviZDarije7!$A$1:$N$999, 9, 0), 0)/'TOP SCORES'!H$8,0)</f>
        <v>0</v>
      </c>
      <c r="K143" s="14">
        <f>IFERROR(100*_xlfn.IFNA(VLOOKUP($B143,KviZDarije8!$A$1:$N$1000, 9, 0), 0)/'TOP SCORES'!I$8,0)</f>
        <v>0</v>
      </c>
      <c r="L143" s="14">
        <f>IFERROR(100*_xlfn.IFNA(VLOOKUP($B143,KviZDarije9!$A$1:$N$1000, 9, 0), 0)/'TOP SCORES'!J$8,0)</f>
        <v>0</v>
      </c>
      <c r="M143" s="14">
        <f>IFERROR(100*_xlfn.IFNA(VLOOKUP($B143,KviZDarije10!$A$1:$N$1000, 9, 0), 0)/'TOP SCORES'!K$8,0)</f>
        <v>18.181818181818183</v>
      </c>
      <c r="N143" s="14">
        <f>IFERROR(100*_xlfn.IFNA(VLOOKUP($B143,KviZDarije11!$A$1:$N$1000, 9, 0), 0)/'TOP SCORES'!L$8,0)</f>
        <v>60</v>
      </c>
    </row>
    <row r="144" spans="1:14">
      <c r="A144" s="17">
        <f t="shared" ca="1" si="2"/>
        <v>143</v>
      </c>
      <c r="B144" s="8" t="s">
        <v>84</v>
      </c>
      <c r="C144" s="15" cm="1">
        <f t="array" aca="1" ref="C144" ca="1">SUM(LARGE(D144:N144,ROW(INDIRECT("1:8"))))</f>
        <v>134.54545454545456</v>
      </c>
      <c r="D144" s="14">
        <f>IFERROR(100*_xlfn.IFNA(VLOOKUP($B144,KviZDarije1!$A$1:$N$1000, 9, 0), 0)/'TOP SCORES'!B$8,0)</f>
        <v>40</v>
      </c>
      <c r="E144" s="14">
        <f>IFERROR(100*_xlfn.IFNA(VLOOKUP($B144,KviZDarije2!$A$1:$N$1000, 9, 0), 0)/'TOP SCORES'!C$8,0)</f>
        <v>0</v>
      </c>
      <c r="F144" s="14">
        <f>IFERROR(100*_xlfn.IFNA(VLOOKUP($B144,KviZDarije3!$A$1:$N$1000, 9, 0), 0)/'TOP SCORES'!D$8,0)</f>
        <v>36.363636363636367</v>
      </c>
      <c r="G144" s="14">
        <f>IFERROR(100*_xlfn.IFNA(VLOOKUP($B144,KviZDarije4!$A$1:$N$1000, 9, 0), 0)/'TOP SCORES'!E$8,0)</f>
        <v>0</v>
      </c>
      <c r="H144" s="14">
        <f>IFERROR(100*_xlfn.IFNA(VLOOKUP($B144,KviZDarije5!$A$1:$N$1000, 9, 0), 0)/'TOP SCORES'!F$8,0)</f>
        <v>0</v>
      </c>
      <c r="I144" s="14">
        <f>IFERROR(100*_xlfn.IFNA(VLOOKUP($B144,KviZDarije6!$A$1:$N$1000, 9, 0), 0)/'TOP SCORES'!G$8,0)</f>
        <v>0</v>
      </c>
      <c r="J144" s="14">
        <f>IFERROR(100*_xlfn.IFNA(VLOOKUP($B144,KviZDarije7!$A$1:$N$999, 9, 0), 0)/'TOP SCORES'!H$8,0)</f>
        <v>0</v>
      </c>
      <c r="K144" s="14">
        <f>IFERROR(100*_xlfn.IFNA(VLOOKUP($B144,KviZDarije8!$A$1:$N$1000, 9, 0), 0)/'TOP SCORES'!I$8,0)</f>
        <v>0</v>
      </c>
      <c r="L144" s="14">
        <f>IFERROR(100*_xlfn.IFNA(VLOOKUP($B144,KviZDarije9!$A$1:$N$1000, 9, 0), 0)/'TOP SCORES'!J$8,0)</f>
        <v>0</v>
      </c>
      <c r="M144" s="14">
        <f>IFERROR(100*_xlfn.IFNA(VLOOKUP($B144,KviZDarije10!$A$1:$N$1000, 9, 0), 0)/'TOP SCORES'!K$8,0)</f>
        <v>18.181818181818183</v>
      </c>
      <c r="N144" s="14">
        <f>IFERROR(100*_xlfn.IFNA(VLOOKUP($B144,KviZDarije11!$A$1:$N$1000, 9, 0), 0)/'TOP SCORES'!L$8,0)</f>
        <v>40</v>
      </c>
    </row>
    <row r="145" spans="1:14">
      <c r="A145" s="17">
        <f t="shared" ca="1" si="2"/>
        <v>144</v>
      </c>
      <c r="B145" s="12" t="s">
        <v>140</v>
      </c>
      <c r="C145" s="15" cm="1">
        <f t="array" aca="1" ref="C145" ca="1">SUM(LARGE(D145:N145,ROW(INDIRECT("1:8"))))</f>
        <v>133.63636363636363</v>
      </c>
      <c r="D145" s="14">
        <f>IFERROR(100*_xlfn.IFNA(VLOOKUP($B145,KviZDarije1!$A$1:$N$1000, 9, 0), 0)/'TOP SCORES'!B$8,0)</f>
        <v>0</v>
      </c>
      <c r="E145" s="14">
        <f>IFERROR(100*_xlfn.IFNA(VLOOKUP($B145,KviZDarije2!$A$1:$N$1000, 9, 0), 0)/'TOP SCORES'!C$8,0)</f>
        <v>0</v>
      </c>
      <c r="F145" s="14">
        <f>IFERROR(100*_xlfn.IFNA(VLOOKUP($B145,KviZDarije3!$A$1:$N$1000, 9, 0), 0)/'TOP SCORES'!D$8,0)</f>
        <v>54.545454545454547</v>
      </c>
      <c r="G145" s="14">
        <f>IFERROR(100*_xlfn.IFNA(VLOOKUP($B145,KviZDarije4!$A$1:$N$1000, 9, 0), 0)/'TOP SCORES'!E$8,0)</f>
        <v>0</v>
      </c>
      <c r="H145" s="14">
        <f>IFERROR(100*_xlfn.IFNA(VLOOKUP($B145,KviZDarije5!$A$1:$N$1000, 9, 0), 0)/'TOP SCORES'!F$8,0)</f>
        <v>0</v>
      </c>
      <c r="I145" s="14">
        <f>IFERROR(100*_xlfn.IFNA(VLOOKUP($B145,KviZDarije6!$A$1:$N$1000, 9, 0), 0)/'TOP SCORES'!G$8,0)</f>
        <v>0</v>
      </c>
      <c r="J145" s="14">
        <f>IFERROR(100*_xlfn.IFNA(VLOOKUP($B145,KviZDarije7!$A$1:$N$999, 9, 0), 0)/'TOP SCORES'!H$8,0)</f>
        <v>0</v>
      </c>
      <c r="K145" s="14">
        <f>IFERROR(100*_xlfn.IFNA(VLOOKUP($B145,KviZDarije8!$A$1:$N$1000, 9, 0), 0)/'TOP SCORES'!I$8,0)</f>
        <v>0</v>
      </c>
      <c r="L145" s="14">
        <f>IFERROR(100*_xlfn.IFNA(VLOOKUP($B145,KviZDarije9!$A$1:$N$1000, 9, 0), 0)/'TOP SCORES'!J$8,0)</f>
        <v>0</v>
      </c>
      <c r="M145" s="14">
        <f>IFERROR(100*_xlfn.IFNA(VLOOKUP($B145,KviZDarije10!$A$1:$N$1000, 9, 0), 0)/'TOP SCORES'!K$8,0)</f>
        <v>9.0909090909090917</v>
      </c>
      <c r="N145" s="14">
        <f>IFERROR(100*_xlfn.IFNA(VLOOKUP($B145,KviZDarije11!$A$1:$N$1000, 9, 0), 0)/'TOP SCORES'!L$8,0)</f>
        <v>70</v>
      </c>
    </row>
    <row r="146" spans="1:14">
      <c r="A146" s="17">
        <f t="shared" ca="1" si="2"/>
        <v>145</v>
      </c>
      <c r="B146" s="12" t="s">
        <v>218</v>
      </c>
      <c r="C146" s="15" cm="1">
        <f t="array" aca="1" ref="C146" ca="1">SUM(LARGE(D146:N146,ROW(INDIRECT("1:8"))))</f>
        <v>130.8080808080808</v>
      </c>
      <c r="D146" s="14">
        <f>IFERROR(100*_xlfn.IFNA(VLOOKUP($B146,KviZDarije1!$A$1:$N$1000, 9, 0), 0)/'TOP SCORES'!B$8,0)</f>
        <v>0</v>
      </c>
      <c r="E146" s="14">
        <f>IFERROR(100*_xlfn.IFNA(VLOOKUP($B146,KviZDarije2!$A$1:$N$1000, 9, 0), 0)/'TOP SCORES'!C$8,0)</f>
        <v>30</v>
      </c>
      <c r="F146" s="14">
        <f>IFERROR(100*_xlfn.IFNA(VLOOKUP($B146,KviZDarije3!$A$1:$N$1000, 9, 0), 0)/'TOP SCORES'!D$8,0)</f>
        <v>36.363636363636367</v>
      </c>
      <c r="G146" s="14">
        <f>IFERROR(100*_xlfn.IFNA(VLOOKUP($B146,KviZDarije4!$A$1:$N$1000, 9, 0), 0)/'TOP SCORES'!E$8,0)</f>
        <v>0</v>
      </c>
      <c r="H146" s="14">
        <f>IFERROR(100*_xlfn.IFNA(VLOOKUP($B146,KviZDarije5!$A$1:$N$1000, 9, 0), 0)/'TOP SCORES'!F$8,0)</f>
        <v>20</v>
      </c>
      <c r="I146" s="14">
        <f>IFERROR(100*_xlfn.IFNA(VLOOKUP($B146,KviZDarije6!$A$1:$N$1000, 9, 0), 0)/'TOP SCORES'!G$8,0)</f>
        <v>44.444444444444443</v>
      </c>
      <c r="J146" s="14">
        <f>IFERROR(100*_xlfn.IFNA(VLOOKUP($B146,KviZDarije7!$A$1:$N$999, 9, 0), 0)/'TOP SCORES'!H$8,0)</f>
        <v>0</v>
      </c>
      <c r="K146" s="14">
        <f>IFERROR(100*_xlfn.IFNA(VLOOKUP($B146,KviZDarije8!$A$1:$N$1000, 9, 0), 0)/'TOP SCORES'!I$8,0)</f>
        <v>0</v>
      </c>
      <c r="L146" s="14">
        <f>IFERROR(100*_xlfn.IFNA(VLOOKUP($B146,KviZDarije9!$A$1:$N$1000, 9, 0), 0)/'TOP SCORES'!J$8,0)</f>
        <v>0</v>
      </c>
      <c r="M146" s="14">
        <f>IFERROR(100*_xlfn.IFNA(VLOOKUP($B146,KviZDarije10!$A$1:$N$1000, 9, 0), 0)/'TOP SCORES'!K$8,0)</f>
        <v>0</v>
      </c>
      <c r="N146" s="14">
        <f>IFERROR(100*_xlfn.IFNA(VLOOKUP($B146,KviZDarije11!$A$1:$N$1000, 9, 0), 0)/'TOP SCORES'!L$8,0)</f>
        <v>0</v>
      </c>
    </row>
    <row r="147" spans="1:14">
      <c r="A147" s="17">
        <f t="shared" ca="1" si="2"/>
        <v>146</v>
      </c>
      <c r="B147" s="12" t="s">
        <v>173</v>
      </c>
      <c r="C147" s="15" cm="1">
        <f t="array" aca="1" ref="C147" ca="1">SUM(LARGE(D147:N147,ROW(INDIRECT("1:8"))))</f>
        <v>126.56565656565658</v>
      </c>
      <c r="D147" s="14">
        <f>IFERROR(100*_xlfn.IFNA(VLOOKUP($B147,KviZDarije1!$A$1:$N$1000, 9, 0), 0)/'TOP SCORES'!B$8,0)</f>
        <v>10</v>
      </c>
      <c r="E147" s="14">
        <f>IFERROR(100*_xlfn.IFNA(VLOOKUP($B147,KviZDarije2!$A$1:$N$1000, 9, 0), 0)/'TOP SCORES'!C$8,0)</f>
        <v>40</v>
      </c>
      <c r="F147" s="14">
        <f>IFERROR(100*_xlfn.IFNA(VLOOKUP($B147,KviZDarije3!$A$1:$N$1000, 9, 0), 0)/'TOP SCORES'!D$8,0)</f>
        <v>18.181818181818183</v>
      </c>
      <c r="G147" s="14">
        <f>IFERROR(100*_xlfn.IFNA(VLOOKUP($B147,KviZDarije4!$A$1:$N$1000, 9, 0), 0)/'TOP SCORES'!E$8,0)</f>
        <v>10</v>
      </c>
      <c r="H147" s="14">
        <f>IFERROR(100*_xlfn.IFNA(VLOOKUP($B147,KviZDarije5!$A$1:$N$1000, 9, 0), 0)/'TOP SCORES'!F$8,0)</f>
        <v>10</v>
      </c>
      <c r="I147" s="14">
        <f>IFERROR(100*_xlfn.IFNA(VLOOKUP($B147,KviZDarije6!$A$1:$N$1000, 9, 0), 0)/'TOP SCORES'!G$8,0)</f>
        <v>11.111111111111111</v>
      </c>
      <c r="J147" s="14">
        <f>IFERROR(100*_xlfn.IFNA(VLOOKUP($B147,KviZDarije7!$A$1:$N$999, 9, 0), 0)/'TOP SCORES'!H$8,0)</f>
        <v>0</v>
      </c>
      <c r="K147" s="14">
        <f>IFERROR(100*_xlfn.IFNA(VLOOKUP($B147,KviZDarije8!$A$1:$N$1000, 9, 0), 0)/'TOP SCORES'!I$8,0)</f>
        <v>9.0909090909090917</v>
      </c>
      <c r="L147" s="14">
        <f>IFERROR(100*_xlfn.IFNA(VLOOKUP($B147,KviZDarije9!$A$1:$N$1000, 9, 0), 0)/'TOP SCORES'!J$8,0)</f>
        <v>18.181818181818183</v>
      </c>
      <c r="M147" s="14">
        <f>IFERROR(100*_xlfn.IFNA(VLOOKUP($B147,KviZDarije10!$A$1:$N$1000, 9, 0), 0)/'TOP SCORES'!K$8,0)</f>
        <v>0</v>
      </c>
      <c r="N147" s="14">
        <f>IFERROR(100*_xlfn.IFNA(VLOOKUP($B147,KviZDarije11!$A$1:$N$1000, 9, 0), 0)/'TOP SCORES'!L$8,0)</f>
        <v>0</v>
      </c>
    </row>
    <row r="148" spans="1:14">
      <c r="A148" s="17">
        <f t="shared" ca="1" si="2"/>
        <v>147</v>
      </c>
      <c r="B148" s="12" t="s">
        <v>153</v>
      </c>
      <c r="C148" s="15" cm="1">
        <f t="array" aca="1" ref="C148" ca="1">SUM(LARGE(D148:N148,ROW(INDIRECT("1:8"))))</f>
        <v>126.1038961038961</v>
      </c>
      <c r="D148" s="14">
        <f>IFERROR(100*_xlfn.IFNA(VLOOKUP($B148,KviZDarije1!$A$1:$N$1000, 9, 0), 0)/'TOP SCORES'!B$8,0)</f>
        <v>30</v>
      </c>
      <c r="E148" s="14">
        <f>IFERROR(100*_xlfn.IFNA(VLOOKUP($B148,KviZDarije2!$A$1:$N$1000, 9, 0), 0)/'TOP SCORES'!C$8,0)</f>
        <v>0</v>
      </c>
      <c r="F148" s="14">
        <f>IFERROR(100*_xlfn.IFNA(VLOOKUP($B148,KviZDarije3!$A$1:$N$1000, 9, 0), 0)/'TOP SCORES'!D$8,0)</f>
        <v>27.272727272727273</v>
      </c>
      <c r="G148" s="14">
        <f>IFERROR(100*_xlfn.IFNA(VLOOKUP($B148,KviZDarije4!$A$1:$N$1000, 9, 0), 0)/'TOP SCORES'!E$8,0)</f>
        <v>0</v>
      </c>
      <c r="H148" s="14">
        <f>IFERROR(100*_xlfn.IFNA(VLOOKUP($B148,KviZDarije5!$A$1:$N$1000, 9, 0), 0)/'TOP SCORES'!F$8,0)</f>
        <v>0</v>
      </c>
      <c r="I148" s="14">
        <f>IFERROR(100*_xlfn.IFNA(VLOOKUP($B148,KviZDarije6!$A$1:$N$1000, 9, 0), 0)/'TOP SCORES'!G$8,0)</f>
        <v>0</v>
      </c>
      <c r="J148" s="14">
        <f>IFERROR(100*_xlfn.IFNA(VLOOKUP($B148,KviZDarije7!$A$1:$N$999, 9, 0), 0)/'TOP SCORES'!H$8,0)</f>
        <v>14.285714285714286</v>
      </c>
      <c r="K148" s="14">
        <f>IFERROR(100*_xlfn.IFNA(VLOOKUP($B148,KviZDarije8!$A$1:$N$1000, 9, 0), 0)/'TOP SCORES'!I$8,0)</f>
        <v>9.0909090909090917</v>
      </c>
      <c r="L148" s="14">
        <f>IFERROR(100*_xlfn.IFNA(VLOOKUP($B148,KviZDarije9!$A$1:$N$1000, 9, 0), 0)/'TOP SCORES'!J$8,0)</f>
        <v>45.454545454545453</v>
      </c>
      <c r="M148" s="14">
        <f>IFERROR(100*_xlfn.IFNA(VLOOKUP($B148,KviZDarije10!$A$1:$N$1000, 9, 0), 0)/'TOP SCORES'!K$8,0)</f>
        <v>0</v>
      </c>
      <c r="N148" s="14">
        <f>IFERROR(100*_xlfn.IFNA(VLOOKUP($B148,KviZDarije11!$A$1:$N$1000, 9, 0), 0)/'TOP SCORES'!L$8,0)</f>
        <v>0</v>
      </c>
    </row>
    <row r="149" spans="1:14">
      <c r="A149" s="17">
        <f t="shared" ca="1" si="2"/>
        <v>148</v>
      </c>
      <c r="B149" s="12" t="s">
        <v>89</v>
      </c>
      <c r="C149" s="15" cm="1">
        <f t="array" aca="1" ref="C149" ca="1">SUM(LARGE(D149:N149,ROW(INDIRECT("1:8"))))</f>
        <v>122.2077922077922</v>
      </c>
      <c r="D149" s="14">
        <f>IFERROR(100*_xlfn.IFNA(VLOOKUP($B149,KviZDarije1!$A$1:$N$1000, 9, 0), 0)/'TOP SCORES'!B$8,0)</f>
        <v>0</v>
      </c>
      <c r="E149" s="14">
        <f>IFERROR(100*_xlfn.IFNA(VLOOKUP($B149,KviZDarije2!$A$1:$N$1000, 9, 0), 0)/'TOP SCORES'!C$8,0)</f>
        <v>30</v>
      </c>
      <c r="F149" s="14">
        <f>IFERROR(100*_xlfn.IFNA(VLOOKUP($B149,KviZDarije3!$A$1:$N$1000, 9, 0), 0)/'TOP SCORES'!D$8,0)</f>
        <v>63.636363636363633</v>
      </c>
      <c r="G149" s="14">
        <f>IFERROR(100*_xlfn.IFNA(VLOOKUP($B149,KviZDarije4!$A$1:$N$1000, 9, 0), 0)/'TOP SCORES'!E$8,0)</f>
        <v>0</v>
      </c>
      <c r="H149" s="14">
        <f>IFERROR(100*_xlfn.IFNA(VLOOKUP($B149,KviZDarije5!$A$1:$N$1000, 9, 0), 0)/'TOP SCORES'!F$8,0)</f>
        <v>0</v>
      </c>
      <c r="I149" s="14">
        <f>IFERROR(100*_xlfn.IFNA(VLOOKUP($B149,KviZDarije6!$A$1:$N$1000, 9, 0), 0)/'TOP SCORES'!G$8,0)</f>
        <v>0</v>
      </c>
      <c r="J149" s="14">
        <f>IFERROR(100*_xlfn.IFNA(VLOOKUP($B149,KviZDarije7!$A$1:$N$999, 9, 0), 0)/'TOP SCORES'!H$8,0)</f>
        <v>28.571428571428573</v>
      </c>
      <c r="K149" s="14">
        <f>IFERROR(100*_xlfn.IFNA(VLOOKUP($B149,KviZDarije8!$A$1:$N$1000, 9, 0), 0)/'TOP SCORES'!I$8,0)</f>
        <v>0</v>
      </c>
      <c r="L149" s="14">
        <f>IFERROR(100*_xlfn.IFNA(VLOOKUP($B149,KviZDarije9!$A$1:$N$1000, 9, 0), 0)/'TOP SCORES'!J$8,0)</f>
        <v>0</v>
      </c>
      <c r="M149" s="14">
        <f>IFERROR(100*_xlfn.IFNA(VLOOKUP($B149,KviZDarije10!$A$1:$N$1000, 9, 0), 0)/'TOP SCORES'!K$8,0)</f>
        <v>0</v>
      </c>
      <c r="N149" s="14">
        <f>IFERROR(100*_xlfn.IFNA(VLOOKUP($B149,KviZDarije11!$A$1:$N$1000, 9, 0), 0)/'TOP SCORES'!L$8,0)</f>
        <v>0</v>
      </c>
    </row>
    <row r="150" spans="1:14">
      <c r="A150" s="17">
        <f t="shared" ca="1" si="2"/>
        <v>149</v>
      </c>
      <c r="B150" s="12" t="s">
        <v>60</v>
      </c>
      <c r="C150" s="15" cm="1">
        <f t="array" aca="1" ref="C150" ca="1">SUM(LARGE(D150:N150,ROW(INDIRECT("1:8"))))</f>
        <v>116.36363636363637</v>
      </c>
      <c r="D150" s="14">
        <f>IFERROR(100*_xlfn.IFNA(VLOOKUP($B150,KviZDarije1!$A$1:$N$1000, 9, 0), 0)/'TOP SCORES'!B$8,0)</f>
        <v>20</v>
      </c>
      <c r="E150" s="14">
        <f>IFERROR(100*_xlfn.IFNA(VLOOKUP($B150,KviZDarije2!$A$1:$N$1000, 9, 0), 0)/'TOP SCORES'!C$8,0)</f>
        <v>60</v>
      </c>
      <c r="F150" s="14">
        <f>IFERROR(100*_xlfn.IFNA(VLOOKUP($B150,KviZDarije3!$A$1:$N$1000, 9, 0), 0)/'TOP SCORES'!D$8,0)</f>
        <v>36.363636363636367</v>
      </c>
      <c r="G150" s="14">
        <f>IFERROR(100*_xlfn.IFNA(VLOOKUP($B150,KviZDarije4!$A$1:$N$1000, 9, 0), 0)/'TOP SCORES'!E$8,0)</f>
        <v>0</v>
      </c>
      <c r="H150" s="14">
        <f>IFERROR(100*_xlfn.IFNA(VLOOKUP($B150,KviZDarije5!$A$1:$N$1000, 9, 0), 0)/'TOP SCORES'!F$8,0)</f>
        <v>0</v>
      </c>
      <c r="I150" s="14">
        <f>IFERROR(100*_xlfn.IFNA(VLOOKUP($B150,KviZDarije6!$A$1:$N$1000, 9, 0), 0)/'TOP SCORES'!G$8,0)</f>
        <v>0</v>
      </c>
      <c r="J150" s="14">
        <f>IFERROR(100*_xlfn.IFNA(VLOOKUP($B150,KviZDarije7!$A$1:$N$999, 9, 0), 0)/'TOP SCORES'!H$8,0)</f>
        <v>0</v>
      </c>
      <c r="K150" s="14">
        <f>IFERROR(100*_xlfn.IFNA(VLOOKUP($B150,KviZDarije8!$A$1:$N$1000, 9, 0), 0)/'TOP SCORES'!I$8,0)</f>
        <v>0</v>
      </c>
      <c r="L150" s="14">
        <f>IFERROR(100*_xlfn.IFNA(VLOOKUP($B150,KviZDarije9!$A$1:$N$1000, 9, 0), 0)/'TOP SCORES'!J$8,0)</f>
        <v>0</v>
      </c>
      <c r="M150" s="14">
        <f>IFERROR(100*_xlfn.IFNA(VLOOKUP($B150,KviZDarije10!$A$1:$N$1000, 9, 0), 0)/'TOP SCORES'!K$8,0)</f>
        <v>0</v>
      </c>
      <c r="N150" s="14">
        <f>IFERROR(100*_xlfn.IFNA(VLOOKUP($B150,KviZDarije11!$A$1:$N$1000, 9, 0), 0)/'TOP SCORES'!L$8,0)</f>
        <v>0</v>
      </c>
    </row>
    <row r="151" spans="1:14">
      <c r="A151" s="17">
        <f t="shared" ca="1" si="2"/>
        <v>150</v>
      </c>
      <c r="B151" s="33" t="s">
        <v>313</v>
      </c>
      <c r="C151" s="15" cm="1">
        <f t="array" aca="1" ref="C151" ca="1">SUM(LARGE(D151:N151,ROW(INDIRECT("1:8"))))</f>
        <v>115.45454545454545</v>
      </c>
      <c r="D151" s="14">
        <f>IFERROR(100*_xlfn.IFNA(VLOOKUP($B151,KviZDarije1!$A$1:$N$1000, 9, 0), 0)/'TOP SCORES'!B$8,0)</f>
        <v>0</v>
      </c>
      <c r="E151" s="14">
        <f>IFERROR(100*_xlfn.IFNA(VLOOKUP($B151,KviZDarije2!$A$1:$N$1000, 9, 0), 0)/'TOP SCORES'!C$8,0)</f>
        <v>0</v>
      </c>
      <c r="F151" s="14">
        <f>IFERROR(100*_xlfn.IFNA(VLOOKUP($B151,KviZDarije3!$A$1:$N$1000, 9, 0), 0)/'TOP SCORES'!D$8,0)</f>
        <v>0</v>
      </c>
      <c r="G151" s="14">
        <f>IFERROR(100*_xlfn.IFNA(VLOOKUP($B151,KviZDarije4!$A$1:$N$1000, 9, 0), 0)/'TOP SCORES'!E$8,0)</f>
        <v>0</v>
      </c>
      <c r="H151" s="14">
        <f>IFERROR(100*_xlfn.IFNA(VLOOKUP($B151,KviZDarije5!$A$1:$N$1000, 9, 0), 0)/'TOP SCORES'!F$8,0)</f>
        <v>0</v>
      </c>
      <c r="I151" s="14">
        <f>IFERROR(100*_xlfn.IFNA(VLOOKUP($B151,KviZDarije6!$A$1:$N$1000, 9, 0), 0)/'TOP SCORES'!G$8,0)</f>
        <v>0</v>
      </c>
      <c r="J151" s="14">
        <f>IFERROR(100*_xlfn.IFNA(VLOOKUP($B151,KviZDarije7!$A$1:$N$999, 9, 0), 0)/'TOP SCORES'!H$8,0)</f>
        <v>0</v>
      </c>
      <c r="K151" s="14">
        <f>IFERROR(100*_xlfn.IFNA(VLOOKUP($B151,KviZDarije8!$A$1:$N$1000, 9, 0), 0)/'TOP SCORES'!I$8,0)</f>
        <v>0</v>
      </c>
      <c r="L151" s="14">
        <f>IFERROR(100*_xlfn.IFNA(VLOOKUP($B151,KviZDarije9!$A$1:$N$1000, 9, 0), 0)/'TOP SCORES'!J$8,0)</f>
        <v>0</v>
      </c>
      <c r="M151" s="14">
        <f>IFERROR(100*_xlfn.IFNA(VLOOKUP($B151,KviZDarije10!$A$1:$N$1000, 9, 0), 0)/'TOP SCORES'!K$8,0)</f>
        <v>45.454545454545453</v>
      </c>
      <c r="N151" s="14">
        <f>IFERROR(100*_xlfn.IFNA(VLOOKUP($B151,KviZDarije11!$A$1:$N$1000, 9, 0), 0)/'TOP SCORES'!L$8,0)</f>
        <v>70</v>
      </c>
    </row>
    <row r="152" spans="1:14">
      <c r="A152" s="17">
        <f t="shared" ca="1" si="2"/>
        <v>150</v>
      </c>
      <c r="B152" s="33" t="s">
        <v>320</v>
      </c>
      <c r="C152" s="15" cm="1">
        <f t="array" aca="1" ref="C152" ca="1">SUM(LARGE(D152:N152,ROW(INDIRECT("1:8"))))</f>
        <v>115.45454545454545</v>
      </c>
      <c r="D152" s="14">
        <f>IFERROR(100*_xlfn.IFNA(VLOOKUP($B152,KviZDarije1!$A$1:$N$1000, 9, 0), 0)/'TOP SCORES'!B$8,0)</f>
        <v>0</v>
      </c>
      <c r="E152" s="14">
        <f>IFERROR(100*_xlfn.IFNA(VLOOKUP($B152,KviZDarije2!$A$1:$N$1000, 9, 0), 0)/'TOP SCORES'!C$8,0)</f>
        <v>0</v>
      </c>
      <c r="F152" s="14">
        <f>IFERROR(100*_xlfn.IFNA(VLOOKUP($B152,KviZDarije3!$A$1:$N$1000, 9, 0), 0)/'TOP SCORES'!D$8,0)</f>
        <v>0</v>
      </c>
      <c r="G152" s="14">
        <f>IFERROR(100*_xlfn.IFNA(VLOOKUP($B152,KviZDarije4!$A$1:$N$1000, 9, 0), 0)/'TOP SCORES'!E$8,0)</f>
        <v>0</v>
      </c>
      <c r="H152" s="14">
        <f>IFERROR(100*_xlfn.IFNA(VLOOKUP($B152,KviZDarije5!$A$1:$N$1000, 9, 0), 0)/'TOP SCORES'!F$8,0)</f>
        <v>0</v>
      </c>
      <c r="I152" s="14">
        <f>IFERROR(100*_xlfn.IFNA(VLOOKUP($B152,KviZDarije6!$A$1:$N$1000, 9, 0), 0)/'TOP SCORES'!G$8,0)</f>
        <v>0</v>
      </c>
      <c r="J152" s="14">
        <f>IFERROR(100*_xlfn.IFNA(VLOOKUP($B152,KviZDarije7!$A$1:$N$999, 9, 0), 0)/'TOP SCORES'!H$8,0)</f>
        <v>0</v>
      </c>
      <c r="K152" s="14">
        <f>IFERROR(100*_xlfn.IFNA(VLOOKUP($B152,KviZDarije8!$A$1:$N$1000, 9, 0), 0)/'TOP SCORES'!I$8,0)</f>
        <v>0</v>
      </c>
      <c r="L152" s="14">
        <f>IFERROR(100*_xlfn.IFNA(VLOOKUP($B152,KviZDarije9!$A$1:$N$1000, 9, 0), 0)/'TOP SCORES'!J$8,0)</f>
        <v>0</v>
      </c>
      <c r="M152" s="14">
        <f>IFERROR(100*_xlfn.IFNA(VLOOKUP($B152,KviZDarije10!$A$1:$N$1000, 9, 0), 0)/'TOP SCORES'!K$8,0)</f>
        <v>45.454545454545453</v>
      </c>
      <c r="N152" s="14">
        <f>IFERROR(100*_xlfn.IFNA(VLOOKUP($B152,KviZDarije11!$A$1:$N$1000, 9, 0), 0)/'TOP SCORES'!L$8,0)</f>
        <v>70</v>
      </c>
    </row>
    <row r="153" spans="1:14">
      <c r="A153" s="17">
        <f t="shared" ca="1" si="2"/>
        <v>152</v>
      </c>
      <c r="B153" s="33" t="s">
        <v>88</v>
      </c>
      <c r="C153" s="15" cm="1">
        <f t="array" aca="1" ref="C153" ca="1">SUM(LARGE(D153:N153,ROW(INDIRECT("1:8"))))</f>
        <v>110</v>
      </c>
      <c r="D153" s="14">
        <f>IFERROR(100*_xlfn.IFNA(VLOOKUP($B153,KviZDarije1!$A$1:$N$1000, 9, 0), 0)/'TOP SCORES'!B$8,0)</f>
        <v>50</v>
      </c>
      <c r="E153" s="14">
        <f>IFERROR(100*_xlfn.IFNA(VLOOKUP($B153,KviZDarije2!$A$1:$N$1000, 9, 0), 0)/'TOP SCORES'!C$8,0)</f>
        <v>60</v>
      </c>
      <c r="F153" s="14">
        <f>IFERROR(100*_xlfn.IFNA(VLOOKUP($B153,KviZDarije3!$A$1:$N$1000, 9, 0), 0)/'TOP SCORES'!D$8,0)</f>
        <v>0</v>
      </c>
      <c r="G153" s="14">
        <f>IFERROR(100*_xlfn.IFNA(VLOOKUP($B153,KviZDarije4!$A$1:$N$1000, 9, 0), 0)/'TOP SCORES'!E$8,0)</f>
        <v>0</v>
      </c>
      <c r="H153" s="14">
        <f>IFERROR(100*_xlfn.IFNA(VLOOKUP($B153,KviZDarije5!$A$1:$N$1000, 9, 0), 0)/'TOP SCORES'!F$8,0)</f>
        <v>0</v>
      </c>
      <c r="I153" s="14">
        <f>IFERROR(100*_xlfn.IFNA(VLOOKUP($B153,KviZDarije6!$A$1:$N$1000, 9, 0), 0)/'TOP SCORES'!G$8,0)</f>
        <v>0</v>
      </c>
      <c r="J153" s="14">
        <f>IFERROR(100*_xlfn.IFNA(VLOOKUP($B153,KviZDarije7!$A$1:$N$999, 9, 0), 0)/'TOP SCORES'!H$8,0)</f>
        <v>0</v>
      </c>
      <c r="K153" s="14">
        <f>IFERROR(100*_xlfn.IFNA(VLOOKUP($B153,KviZDarije8!$A$1:$N$1000, 9, 0), 0)/'TOP SCORES'!I$8,0)</f>
        <v>0</v>
      </c>
      <c r="L153" s="14">
        <f>IFERROR(100*_xlfn.IFNA(VLOOKUP($B153,KviZDarije9!$A$1:$N$1000, 9, 0), 0)/'TOP SCORES'!J$8,0)</f>
        <v>0</v>
      </c>
      <c r="M153" s="14">
        <f>IFERROR(100*_xlfn.IFNA(VLOOKUP($B153,KviZDarije10!$A$1:$N$1000, 9, 0), 0)/'TOP SCORES'!K$8,0)</f>
        <v>0</v>
      </c>
      <c r="N153" s="14">
        <f>IFERROR(100*_xlfn.IFNA(VLOOKUP($B153,KviZDarije11!$A$1:$N$1000, 9, 0), 0)/'TOP SCORES'!L$8,0)</f>
        <v>0</v>
      </c>
    </row>
    <row r="154" spans="1:14">
      <c r="A154" s="17">
        <f t="shared" ca="1" si="2"/>
        <v>153</v>
      </c>
      <c r="B154" s="33" t="s">
        <v>298</v>
      </c>
      <c r="C154" s="15" cm="1">
        <f t="array" aca="1" ref="C154" ca="1">SUM(LARGE(D154:N154,ROW(INDIRECT("1:8"))))</f>
        <v>109.09090909090909</v>
      </c>
      <c r="D154" s="14">
        <f>IFERROR(100*_xlfn.IFNA(VLOOKUP($B154,KviZDarije1!$A$1:$N$1000, 9, 0), 0)/'TOP SCORES'!B$8,0)</f>
        <v>0</v>
      </c>
      <c r="E154" s="14">
        <f>IFERROR(100*_xlfn.IFNA(VLOOKUP($B154,KviZDarije2!$A$1:$N$1000, 9, 0), 0)/'TOP SCORES'!C$8,0)</f>
        <v>0</v>
      </c>
      <c r="F154" s="14">
        <f>IFERROR(100*_xlfn.IFNA(VLOOKUP($B154,KviZDarije3!$A$1:$N$1000, 9, 0), 0)/'TOP SCORES'!D$8,0)</f>
        <v>0</v>
      </c>
      <c r="G154" s="14">
        <f>IFERROR(100*_xlfn.IFNA(VLOOKUP($B154,KviZDarije4!$A$1:$N$1000, 9, 0), 0)/'TOP SCORES'!E$8,0)</f>
        <v>0</v>
      </c>
      <c r="H154" s="14">
        <f>IFERROR(100*_xlfn.IFNA(VLOOKUP($B154,KviZDarije5!$A$1:$N$1000, 9, 0), 0)/'TOP SCORES'!F$8,0)</f>
        <v>0</v>
      </c>
      <c r="I154" s="14">
        <f>IFERROR(100*_xlfn.IFNA(VLOOKUP($B154,KviZDarije6!$A$1:$N$1000, 9, 0), 0)/'TOP SCORES'!G$8,0)</f>
        <v>0</v>
      </c>
      <c r="J154" s="14">
        <f>IFERROR(100*_xlfn.IFNA(VLOOKUP($B154,KviZDarije7!$A$1:$N$999, 9, 0), 0)/'TOP SCORES'!H$8,0)</f>
        <v>0</v>
      </c>
      <c r="K154" s="14">
        <f>IFERROR(100*_xlfn.IFNA(VLOOKUP($B154,KviZDarije8!$A$1:$N$1000, 9, 0), 0)/'TOP SCORES'!I$8,0)</f>
        <v>36.363636363636367</v>
      </c>
      <c r="L154" s="14">
        <f>IFERROR(100*_xlfn.IFNA(VLOOKUP($B154,KviZDarije9!$A$1:$N$1000, 9, 0), 0)/'TOP SCORES'!J$8,0)</f>
        <v>36.363636363636367</v>
      </c>
      <c r="M154" s="14">
        <f>IFERROR(100*_xlfn.IFNA(VLOOKUP($B154,KviZDarije10!$A$1:$N$1000, 9, 0), 0)/'TOP SCORES'!K$8,0)</f>
        <v>36.363636363636367</v>
      </c>
      <c r="N154" s="14">
        <f>IFERROR(100*_xlfn.IFNA(VLOOKUP($B154,KviZDarije11!$A$1:$N$1000, 9, 0), 0)/'TOP SCORES'!L$8,0)</f>
        <v>0</v>
      </c>
    </row>
    <row r="155" spans="1:14">
      <c r="A155" s="17">
        <f t="shared" ca="1" si="2"/>
        <v>153</v>
      </c>
      <c r="B155" s="33" t="s">
        <v>315</v>
      </c>
      <c r="C155" s="15" cm="1">
        <f t="array" aca="1" ref="C155" ca="1">SUM(LARGE(D155:N155,ROW(INDIRECT("1:8"))))</f>
        <v>109.09090909090909</v>
      </c>
      <c r="D155" s="14">
        <f>IFERROR(100*_xlfn.IFNA(VLOOKUP($B155,KviZDarije1!$A$1:$N$1000, 9, 0), 0)/'TOP SCORES'!B$8,0)</f>
        <v>0</v>
      </c>
      <c r="E155" s="14">
        <f>IFERROR(100*_xlfn.IFNA(VLOOKUP($B155,KviZDarije2!$A$1:$N$1000, 9, 0), 0)/'TOP SCORES'!C$8,0)</f>
        <v>0</v>
      </c>
      <c r="F155" s="14">
        <f>IFERROR(100*_xlfn.IFNA(VLOOKUP($B155,KviZDarije3!$A$1:$N$1000, 9, 0), 0)/'TOP SCORES'!D$8,0)</f>
        <v>0</v>
      </c>
      <c r="G155" s="14">
        <f>IFERROR(100*_xlfn.IFNA(VLOOKUP($B155,KviZDarije4!$A$1:$N$1000, 9, 0), 0)/'TOP SCORES'!E$8,0)</f>
        <v>0</v>
      </c>
      <c r="H155" s="14">
        <f>IFERROR(100*_xlfn.IFNA(VLOOKUP($B155,KviZDarije5!$A$1:$N$1000, 9, 0), 0)/'TOP SCORES'!F$8,0)</f>
        <v>0</v>
      </c>
      <c r="I155" s="14">
        <f>IFERROR(100*_xlfn.IFNA(VLOOKUP($B155,KviZDarije6!$A$1:$N$1000, 9, 0), 0)/'TOP SCORES'!G$8,0)</f>
        <v>0</v>
      </c>
      <c r="J155" s="14">
        <f>IFERROR(100*_xlfn.IFNA(VLOOKUP($B155,KviZDarije7!$A$1:$N$999, 9, 0), 0)/'TOP SCORES'!H$8,0)</f>
        <v>0</v>
      </c>
      <c r="K155" s="14">
        <f>IFERROR(100*_xlfn.IFNA(VLOOKUP($B155,KviZDarije8!$A$1:$N$1000, 9, 0), 0)/'TOP SCORES'!I$8,0)</f>
        <v>72.727272727272734</v>
      </c>
      <c r="L155" s="14">
        <f>IFERROR(100*_xlfn.IFNA(VLOOKUP($B155,KviZDarije9!$A$1:$N$1000, 9, 0), 0)/'TOP SCORES'!J$8,0)</f>
        <v>0</v>
      </c>
      <c r="M155" s="14">
        <f>IFERROR(100*_xlfn.IFNA(VLOOKUP($B155,KviZDarije10!$A$1:$N$1000, 9, 0), 0)/'TOP SCORES'!K$8,0)</f>
        <v>36.363636363636367</v>
      </c>
      <c r="N155" s="14">
        <f>IFERROR(100*_xlfn.IFNA(VLOOKUP($B155,KviZDarije11!$A$1:$N$1000, 9, 0), 0)/'TOP SCORES'!L$8,0)</f>
        <v>0</v>
      </c>
    </row>
    <row r="156" spans="1:14">
      <c r="A156" s="17">
        <f t="shared" ca="1" si="2"/>
        <v>155</v>
      </c>
      <c r="B156" s="12" t="s">
        <v>79</v>
      </c>
      <c r="C156" s="15" cm="1">
        <f t="array" aca="1" ref="C156" ca="1">SUM(LARGE(D156:N156,ROW(INDIRECT("1:8"))))</f>
        <v>106.36363636363637</v>
      </c>
      <c r="D156" s="14">
        <f>IFERROR(100*_xlfn.IFNA(VLOOKUP($B156,KviZDarije1!$A$1:$N$1000, 9, 0), 0)/'TOP SCORES'!B$8,0)</f>
        <v>30</v>
      </c>
      <c r="E156" s="14">
        <f>IFERROR(100*_xlfn.IFNA(VLOOKUP($B156,KviZDarije2!$A$1:$N$1000, 9, 0), 0)/'TOP SCORES'!C$8,0)</f>
        <v>0</v>
      </c>
      <c r="F156" s="14">
        <f>IFERROR(100*_xlfn.IFNA(VLOOKUP($B156,KviZDarije3!$A$1:$N$1000, 9, 0), 0)/'TOP SCORES'!D$8,0)</f>
        <v>36.363636363636367</v>
      </c>
      <c r="G156" s="14">
        <f>IFERROR(100*_xlfn.IFNA(VLOOKUP($B156,KviZDarije4!$A$1:$N$1000, 9, 0), 0)/'TOP SCORES'!E$8,0)</f>
        <v>0</v>
      </c>
      <c r="H156" s="14">
        <f>IFERROR(100*_xlfn.IFNA(VLOOKUP($B156,KviZDarije5!$A$1:$N$1000, 9, 0), 0)/'TOP SCORES'!F$8,0)</f>
        <v>40</v>
      </c>
      <c r="I156" s="14">
        <f>IFERROR(100*_xlfn.IFNA(VLOOKUP($B156,KviZDarije6!$A$1:$N$1000, 9, 0), 0)/'TOP SCORES'!G$8,0)</f>
        <v>0</v>
      </c>
      <c r="J156" s="14">
        <f>IFERROR(100*_xlfn.IFNA(VLOOKUP($B156,KviZDarije7!$A$1:$N$999, 9, 0), 0)/'TOP SCORES'!H$8,0)</f>
        <v>0</v>
      </c>
      <c r="K156" s="14">
        <f>IFERROR(100*_xlfn.IFNA(VLOOKUP($B156,KviZDarije8!$A$1:$N$1000, 9, 0), 0)/'TOP SCORES'!I$8,0)</f>
        <v>0</v>
      </c>
      <c r="L156" s="14">
        <f>IFERROR(100*_xlfn.IFNA(VLOOKUP($B156,KviZDarije9!$A$1:$N$1000, 9, 0), 0)/'TOP SCORES'!J$8,0)</f>
        <v>0</v>
      </c>
      <c r="M156" s="14">
        <f>IFERROR(100*_xlfn.IFNA(VLOOKUP($B156,KviZDarije10!$A$1:$N$1000, 9, 0), 0)/'TOP SCORES'!K$8,0)</f>
        <v>0</v>
      </c>
      <c r="N156" s="14">
        <f>IFERROR(100*_xlfn.IFNA(VLOOKUP($B156,KviZDarije11!$A$1:$N$1000, 9, 0), 0)/'TOP SCORES'!L$8,0)</f>
        <v>0</v>
      </c>
    </row>
    <row r="157" spans="1:14">
      <c r="A157" s="17">
        <f t="shared" ca="1" si="2"/>
        <v>156</v>
      </c>
      <c r="B157" s="12" t="s">
        <v>47</v>
      </c>
      <c r="C157" s="15" cm="1">
        <f t="array" aca="1" ref="C157" ca="1">SUM(LARGE(D157:N157,ROW(INDIRECT("1:8"))))</f>
        <v>103.33333333333334</v>
      </c>
      <c r="D157" s="14">
        <f>IFERROR(100*_xlfn.IFNA(VLOOKUP($B157,KviZDarije1!$A$1:$N$1000, 9, 0), 0)/'TOP SCORES'!B$8,0)</f>
        <v>0</v>
      </c>
      <c r="E157" s="14">
        <f>IFERROR(100*_xlfn.IFNA(VLOOKUP($B157,KviZDarije2!$A$1:$N$1000, 9, 0), 0)/'TOP SCORES'!C$8,0)</f>
        <v>50</v>
      </c>
      <c r="F157" s="14">
        <f>IFERROR(100*_xlfn.IFNA(VLOOKUP($B157,KviZDarije3!$A$1:$N$1000, 9, 0), 0)/'TOP SCORES'!D$8,0)</f>
        <v>0</v>
      </c>
      <c r="G157" s="14">
        <f>IFERROR(100*_xlfn.IFNA(VLOOKUP($B157,KviZDarije4!$A$1:$N$1000, 9, 0), 0)/'TOP SCORES'!E$8,0)</f>
        <v>20</v>
      </c>
      <c r="H157" s="14">
        <f>IFERROR(100*_xlfn.IFNA(VLOOKUP($B157,KviZDarije5!$A$1:$N$1000, 9, 0), 0)/'TOP SCORES'!F$8,0)</f>
        <v>0</v>
      </c>
      <c r="I157" s="14">
        <f>IFERROR(100*_xlfn.IFNA(VLOOKUP($B157,KviZDarije6!$A$1:$N$1000, 9, 0), 0)/'TOP SCORES'!G$8,0)</f>
        <v>33.333333333333336</v>
      </c>
      <c r="J157" s="14">
        <f>IFERROR(100*_xlfn.IFNA(VLOOKUP($B157,KviZDarije7!$A$1:$N$999, 9, 0), 0)/'TOP SCORES'!H$8,0)</f>
        <v>0</v>
      </c>
      <c r="K157" s="14">
        <f>IFERROR(100*_xlfn.IFNA(VLOOKUP($B157,KviZDarije8!$A$1:$N$1000, 9, 0), 0)/'TOP SCORES'!I$8,0)</f>
        <v>0</v>
      </c>
      <c r="L157" s="14">
        <f>IFERROR(100*_xlfn.IFNA(VLOOKUP($B157,KviZDarije9!$A$1:$N$1000, 9, 0), 0)/'TOP SCORES'!J$8,0)</f>
        <v>0</v>
      </c>
      <c r="M157" s="14">
        <f>IFERROR(100*_xlfn.IFNA(VLOOKUP($B157,KviZDarije10!$A$1:$N$1000, 9, 0), 0)/'TOP SCORES'!K$8,0)</f>
        <v>0</v>
      </c>
      <c r="N157" s="14">
        <f>IFERROR(100*_xlfn.IFNA(VLOOKUP($B157,KviZDarije11!$A$1:$N$1000, 9, 0), 0)/'TOP SCORES'!L$8,0)</f>
        <v>0</v>
      </c>
    </row>
    <row r="158" spans="1:14">
      <c r="A158" s="17">
        <f t="shared" ca="1" si="2"/>
        <v>157</v>
      </c>
      <c r="B158" s="12" t="s">
        <v>238</v>
      </c>
      <c r="C158" s="15" cm="1">
        <f t="array" aca="1" ref="C158" ca="1">SUM(LARGE(D158:N158,ROW(INDIRECT("1:8"))))</f>
        <v>94.545454545454547</v>
      </c>
      <c r="D158" s="14">
        <f>IFERROR(100*_xlfn.IFNA(VLOOKUP($B158,KviZDarije1!$A$1:$N$1000, 9, 0), 0)/'TOP SCORES'!B$8,0)</f>
        <v>0</v>
      </c>
      <c r="E158" s="14">
        <f>IFERROR(100*_xlfn.IFNA(VLOOKUP($B158,KviZDarije2!$A$1:$N$1000, 9, 0), 0)/'TOP SCORES'!C$8,0)</f>
        <v>40</v>
      </c>
      <c r="F158" s="14">
        <f>IFERROR(100*_xlfn.IFNA(VLOOKUP($B158,KviZDarije3!$A$1:$N$1000, 9, 0), 0)/'TOP SCORES'!D$8,0)</f>
        <v>54.545454545454547</v>
      </c>
      <c r="G158" s="14">
        <f>IFERROR(100*_xlfn.IFNA(VLOOKUP($B158,KviZDarije4!$A$1:$N$1000, 9, 0), 0)/'TOP SCORES'!E$8,0)</f>
        <v>0</v>
      </c>
      <c r="H158" s="14">
        <f>IFERROR(100*_xlfn.IFNA(VLOOKUP($B158,KviZDarije5!$A$1:$N$1000, 9, 0), 0)/'TOP SCORES'!F$8,0)</f>
        <v>0</v>
      </c>
      <c r="I158" s="14">
        <f>IFERROR(100*_xlfn.IFNA(VLOOKUP($B158,KviZDarije6!$A$1:$N$1000, 9, 0), 0)/'TOP SCORES'!G$8,0)</f>
        <v>0</v>
      </c>
      <c r="J158" s="14">
        <f>IFERROR(100*_xlfn.IFNA(VLOOKUP($B158,KviZDarije7!$A$1:$N$999, 9, 0), 0)/'TOP SCORES'!H$8,0)</f>
        <v>0</v>
      </c>
      <c r="K158" s="14">
        <f>IFERROR(100*_xlfn.IFNA(VLOOKUP($B158,KviZDarije8!$A$1:$N$1000, 9, 0), 0)/'TOP SCORES'!I$8,0)</f>
        <v>0</v>
      </c>
      <c r="L158" s="14">
        <f>IFERROR(100*_xlfn.IFNA(VLOOKUP($B158,KviZDarije9!$A$1:$N$1000, 9, 0), 0)/'TOP SCORES'!J$8,0)</f>
        <v>0</v>
      </c>
      <c r="M158" s="14">
        <f>IFERROR(100*_xlfn.IFNA(VLOOKUP($B158,KviZDarije10!$A$1:$N$1000, 9, 0), 0)/'TOP SCORES'!K$8,0)</f>
        <v>0</v>
      </c>
      <c r="N158" s="14">
        <f>IFERROR(100*_xlfn.IFNA(VLOOKUP($B158,KviZDarije11!$A$1:$N$1000, 9, 0), 0)/'TOP SCORES'!L$8,0)</f>
        <v>0</v>
      </c>
    </row>
    <row r="159" spans="1:14">
      <c r="A159" s="17">
        <f t="shared" ca="1" si="2"/>
        <v>158</v>
      </c>
      <c r="B159" s="12" t="s">
        <v>232</v>
      </c>
      <c r="C159" s="15" cm="1">
        <f t="array" aca="1" ref="C159" ca="1">SUM(LARGE(D159:N159,ROW(INDIRECT("1:8"))))</f>
        <v>90.909090909090907</v>
      </c>
      <c r="D159" s="14">
        <f>IFERROR(100*_xlfn.IFNA(VLOOKUP($B159,KviZDarije1!$A$1:$N$1000, 9, 0), 0)/'TOP SCORES'!B$8,0)</f>
        <v>0</v>
      </c>
      <c r="E159" s="14">
        <f>IFERROR(100*_xlfn.IFNA(VLOOKUP($B159,KviZDarije2!$A$1:$N$1000, 9, 0), 0)/'TOP SCORES'!C$8,0)</f>
        <v>0</v>
      </c>
      <c r="F159" s="14">
        <f>IFERROR(100*_xlfn.IFNA(VLOOKUP($B159,KviZDarije3!$A$1:$N$1000, 9, 0), 0)/'TOP SCORES'!D$8,0)</f>
        <v>54.545454545454547</v>
      </c>
      <c r="G159" s="14">
        <f>IFERROR(100*_xlfn.IFNA(VLOOKUP($B159,KviZDarije4!$A$1:$N$1000, 9, 0), 0)/'TOP SCORES'!E$8,0)</f>
        <v>0</v>
      </c>
      <c r="H159" s="14">
        <f>IFERROR(100*_xlfn.IFNA(VLOOKUP($B159,KviZDarije5!$A$1:$N$1000, 9, 0), 0)/'TOP SCORES'!F$8,0)</f>
        <v>0</v>
      </c>
      <c r="I159" s="14">
        <f>IFERROR(100*_xlfn.IFNA(VLOOKUP($B159,KviZDarije6!$A$1:$N$1000, 9, 0), 0)/'TOP SCORES'!G$8,0)</f>
        <v>0</v>
      </c>
      <c r="J159" s="14">
        <f>IFERROR(100*_xlfn.IFNA(VLOOKUP($B159,KviZDarije7!$A$1:$N$999, 9, 0), 0)/'TOP SCORES'!H$8,0)</f>
        <v>0</v>
      </c>
      <c r="K159" s="14">
        <f>IFERROR(100*_xlfn.IFNA(VLOOKUP($B159,KviZDarije8!$A$1:$N$1000, 9, 0), 0)/'TOP SCORES'!I$8,0)</f>
        <v>0</v>
      </c>
      <c r="L159" s="14">
        <f>IFERROR(100*_xlfn.IFNA(VLOOKUP($B159,KviZDarije9!$A$1:$N$1000, 9, 0), 0)/'TOP SCORES'!J$8,0)</f>
        <v>0</v>
      </c>
      <c r="M159" s="14">
        <f>IFERROR(100*_xlfn.IFNA(VLOOKUP($B159,KviZDarije10!$A$1:$N$1000, 9, 0), 0)/'TOP SCORES'!K$8,0)</f>
        <v>36.363636363636367</v>
      </c>
      <c r="N159" s="14">
        <f>IFERROR(100*_xlfn.IFNA(VLOOKUP($B159,KviZDarije11!$A$1:$N$1000, 9, 0), 0)/'TOP SCORES'!L$8,0)</f>
        <v>0</v>
      </c>
    </row>
    <row r="160" spans="1:14">
      <c r="A160" s="17">
        <f t="shared" ca="1" si="2"/>
        <v>159</v>
      </c>
      <c r="B160" s="8" t="s">
        <v>97</v>
      </c>
      <c r="C160" s="15" cm="1">
        <f t="array" aca="1" ref="C160" ca="1">SUM(LARGE(D160:N160,ROW(INDIRECT("1:8"))))</f>
        <v>90</v>
      </c>
      <c r="D160" s="14">
        <f>IFERROR(100*_xlfn.IFNA(VLOOKUP($B160,KviZDarije1!$A$1:$N$1000, 9, 0), 0)/'TOP SCORES'!B$8,0)</f>
        <v>50</v>
      </c>
      <c r="E160" s="14">
        <f>IFERROR(100*_xlfn.IFNA(VLOOKUP($B160,KviZDarije2!$A$1:$N$1000, 9, 0), 0)/'TOP SCORES'!C$8,0)</f>
        <v>0</v>
      </c>
      <c r="F160" s="14">
        <f>IFERROR(100*_xlfn.IFNA(VLOOKUP($B160,KviZDarije3!$A$1:$N$1000, 9, 0), 0)/'TOP SCORES'!D$8,0)</f>
        <v>0</v>
      </c>
      <c r="G160" s="14">
        <f>IFERROR(100*_xlfn.IFNA(VLOOKUP($B160,KviZDarije4!$A$1:$N$1000, 9, 0), 0)/'TOP SCORES'!E$8,0)</f>
        <v>40</v>
      </c>
      <c r="H160" s="14">
        <f>IFERROR(100*_xlfn.IFNA(VLOOKUP($B160,KviZDarije5!$A$1:$N$1000, 9, 0), 0)/'TOP SCORES'!F$8,0)</f>
        <v>0</v>
      </c>
      <c r="I160" s="14">
        <f>IFERROR(100*_xlfn.IFNA(VLOOKUP($B160,KviZDarije6!$A$1:$N$1000, 9, 0), 0)/'TOP SCORES'!G$8,0)</f>
        <v>0</v>
      </c>
      <c r="J160" s="14">
        <f>IFERROR(100*_xlfn.IFNA(VLOOKUP($B160,KviZDarije7!$A$1:$N$999, 9, 0), 0)/'TOP SCORES'!H$8,0)</f>
        <v>0</v>
      </c>
      <c r="K160" s="14">
        <f>IFERROR(100*_xlfn.IFNA(VLOOKUP($B160,KviZDarije8!$A$1:$N$1000, 9, 0), 0)/'TOP SCORES'!I$8,0)</f>
        <v>0</v>
      </c>
      <c r="L160" s="14">
        <f>IFERROR(100*_xlfn.IFNA(VLOOKUP($B160,KviZDarije9!$A$1:$N$1000, 9, 0), 0)/'TOP SCORES'!J$8,0)</f>
        <v>0</v>
      </c>
      <c r="M160" s="14">
        <f>IFERROR(100*_xlfn.IFNA(VLOOKUP($B160,KviZDarije10!$A$1:$N$1000, 9, 0), 0)/'TOP SCORES'!K$8,0)</f>
        <v>0</v>
      </c>
      <c r="N160" s="14">
        <f>IFERROR(100*_xlfn.IFNA(VLOOKUP($B160,KviZDarije11!$A$1:$N$1000, 9, 0), 0)/'TOP SCORES'!L$8,0)</f>
        <v>0</v>
      </c>
    </row>
    <row r="161" spans="1:14">
      <c r="A161" s="17">
        <f t="shared" ca="1" si="2"/>
        <v>159</v>
      </c>
      <c r="B161" s="8" t="s">
        <v>191</v>
      </c>
      <c r="C161" s="15" cm="1">
        <f t="array" aca="1" ref="C161" ca="1">SUM(LARGE(D161:N161,ROW(INDIRECT("1:8"))))</f>
        <v>90</v>
      </c>
      <c r="D161" s="14">
        <f>IFERROR(100*_xlfn.IFNA(VLOOKUP($B161,KviZDarije1!$A$1:$N$1000, 9, 0), 0)/'TOP SCORES'!B$8,0)</f>
        <v>50</v>
      </c>
      <c r="E161" s="14">
        <f>IFERROR(100*_xlfn.IFNA(VLOOKUP($B161,KviZDarije2!$A$1:$N$1000, 9, 0), 0)/'TOP SCORES'!C$8,0)</f>
        <v>40</v>
      </c>
      <c r="F161" s="14">
        <f>IFERROR(100*_xlfn.IFNA(VLOOKUP($B161,KviZDarije3!$A$1:$N$1000, 9, 0), 0)/'TOP SCORES'!D$8,0)</f>
        <v>0</v>
      </c>
      <c r="G161" s="14">
        <f>IFERROR(100*_xlfn.IFNA(VLOOKUP($B161,KviZDarije4!$A$1:$N$1000, 9, 0), 0)/'TOP SCORES'!E$8,0)</f>
        <v>0</v>
      </c>
      <c r="H161" s="14">
        <f>IFERROR(100*_xlfn.IFNA(VLOOKUP($B161,KviZDarije5!$A$1:$N$1000, 9, 0), 0)/'TOP SCORES'!F$8,0)</f>
        <v>0</v>
      </c>
      <c r="I161" s="14">
        <f>IFERROR(100*_xlfn.IFNA(VLOOKUP($B161,KviZDarije6!$A$1:$N$1000, 9, 0), 0)/'TOP SCORES'!G$8,0)</f>
        <v>0</v>
      </c>
      <c r="J161" s="14">
        <f>IFERROR(100*_xlfn.IFNA(VLOOKUP($B161,KviZDarije7!$A$1:$N$999, 9, 0), 0)/'TOP SCORES'!H$8,0)</f>
        <v>0</v>
      </c>
      <c r="K161" s="14">
        <f>IFERROR(100*_xlfn.IFNA(VLOOKUP($B161,KviZDarije8!$A$1:$N$1000, 9, 0), 0)/'TOP SCORES'!I$8,0)</f>
        <v>0</v>
      </c>
      <c r="L161" s="14">
        <f>IFERROR(100*_xlfn.IFNA(VLOOKUP($B161,KviZDarije9!$A$1:$N$1000, 9, 0), 0)/'TOP SCORES'!J$8,0)</f>
        <v>0</v>
      </c>
      <c r="M161" s="14">
        <f>IFERROR(100*_xlfn.IFNA(VLOOKUP($B161,KviZDarije10!$A$1:$N$1000, 9, 0), 0)/'TOP SCORES'!K$8,0)</f>
        <v>0</v>
      </c>
      <c r="N161" s="14">
        <f>IFERROR(100*_xlfn.IFNA(VLOOKUP($B161,KviZDarije11!$A$1:$N$1000, 9, 0), 0)/'TOP SCORES'!L$8,0)</f>
        <v>0</v>
      </c>
    </row>
    <row r="162" spans="1:14">
      <c r="A162" s="17">
        <f t="shared" ca="1" si="2"/>
        <v>159</v>
      </c>
      <c r="B162" s="8" t="s">
        <v>150</v>
      </c>
      <c r="C162" s="15" cm="1">
        <f t="array" aca="1" ref="C162" ca="1">SUM(LARGE(D162:N162,ROW(INDIRECT("1:8"))))</f>
        <v>90</v>
      </c>
      <c r="D162" s="14">
        <f>IFERROR(100*_xlfn.IFNA(VLOOKUP($B162,KviZDarije1!$A$1:$N$1000, 9, 0), 0)/'TOP SCORES'!B$8,0)</f>
        <v>40</v>
      </c>
      <c r="E162" s="14">
        <f>IFERROR(100*_xlfn.IFNA(VLOOKUP($B162,KviZDarije2!$A$1:$N$1000, 9, 0), 0)/'TOP SCORES'!C$8,0)</f>
        <v>0</v>
      </c>
      <c r="F162" s="14">
        <f>IFERROR(100*_xlfn.IFNA(VLOOKUP($B162,KviZDarije3!$A$1:$N$1000, 9, 0), 0)/'TOP SCORES'!D$8,0)</f>
        <v>0</v>
      </c>
      <c r="G162" s="14">
        <f>IFERROR(100*_xlfn.IFNA(VLOOKUP($B162,KviZDarije4!$A$1:$N$1000, 9, 0), 0)/'TOP SCORES'!E$8,0)</f>
        <v>0</v>
      </c>
      <c r="H162" s="14">
        <f>IFERROR(100*_xlfn.IFNA(VLOOKUP($B162,KviZDarije5!$A$1:$N$1000, 9, 0), 0)/'TOP SCORES'!F$8,0)</f>
        <v>0</v>
      </c>
      <c r="I162" s="14">
        <f>IFERROR(100*_xlfn.IFNA(VLOOKUP($B162,KviZDarije6!$A$1:$N$1000, 9, 0), 0)/'TOP SCORES'!G$8,0)</f>
        <v>0</v>
      </c>
      <c r="J162" s="14">
        <f>IFERROR(100*_xlfn.IFNA(VLOOKUP($B162,KviZDarije7!$A$1:$N$999, 9, 0), 0)/'TOP SCORES'!H$8,0)</f>
        <v>0</v>
      </c>
      <c r="K162" s="14">
        <f>IFERROR(100*_xlfn.IFNA(VLOOKUP($B162,KviZDarije8!$A$1:$N$1000, 9, 0), 0)/'TOP SCORES'!I$8,0)</f>
        <v>0</v>
      </c>
      <c r="L162" s="14">
        <f>IFERROR(100*_xlfn.IFNA(VLOOKUP($B162,KviZDarije9!$A$1:$N$1000, 9, 0), 0)/'TOP SCORES'!J$8,0)</f>
        <v>0</v>
      </c>
      <c r="M162" s="14">
        <f>IFERROR(100*_xlfn.IFNA(VLOOKUP($B162,KviZDarije10!$A$1:$N$1000, 9, 0), 0)/'TOP SCORES'!K$8,0)</f>
        <v>0</v>
      </c>
      <c r="N162" s="14">
        <f>IFERROR(100*_xlfn.IFNA(VLOOKUP($B162,KviZDarije11!$A$1:$N$1000, 9, 0), 0)/'TOP SCORES'!L$8,0)</f>
        <v>50</v>
      </c>
    </row>
    <row r="163" spans="1:14">
      <c r="A163" s="17">
        <f t="shared" ca="1" si="2"/>
        <v>162</v>
      </c>
      <c r="B163" s="12" t="s">
        <v>81</v>
      </c>
      <c r="C163" s="15" cm="1">
        <f t="array" aca="1" ref="C163" ca="1">SUM(LARGE(D163:N163,ROW(INDIRECT("1:8"))))</f>
        <v>87.27272727272728</v>
      </c>
      <c r="D163" s="14">
        <f>IFERROR(100*_xlfn.IFNA(VLOOKUP($B163,KviZDarije1!$A$1:$N$1000, 9, 0), 0)/'TOP SCORES'!B$8,0)</f>
        <v>0</v>
      </c>
      <c r="E163" s="14">
        <f>IFERROR(100*_xlfn.IFNA(VLOOKUP($B163,KviZDarije2!$A$1:$N$1000, 9, 0), 0)/'TOP SCORES'!C$8,0)</f>
        <v>0</v>
      </c>
      <c r="F163" s="14">
        <f>IFERROR(100*_xlfn.IFNA(VLOOKUP($B163,KviZDarije3!$A$1:$N$1000, 9, 0), 0)/'TOP SCORES'!D$8,0)</f>
        <v>27.272727272727273</v>
      </c>
      <c r="G163" s="14">
        <f>IFERROR(100*_xlfn.IFNA(VLOOKUP($B163,KviZDarije4!$A$1:$N$1000, 9, 0), 0)/'TOP SCORES'!E$8,0)</f>
        <v>20</v>
      </c>
      <c r="H163" s="14">
        <f>IFERROR(100*_xlfn.IFNA(VLOOKUP($B163,KviZDarije5!$A$1:$N$1000, 9, 0), 0)/'TOP SCORES'!F$8,0)</f>
        <v>40</v>
      </c>
      <c r="I163" s="14">
        <f>IFERROR(100*_xlfn.IFNA(VLOOKUP($B163,KviZDarije6!$A$1:$N$1000, 9, 0), 0)/'TOP SCORES'!G$8,0)</f>
        <v>0</v>
      </c>
      <c r="J163" s="14">
        <f>IFERROR(100*_xlfn.IFNA(VLOOKUP($B163,KviZDarije7!$A$1:$N$999, 9, 0), 0)/'TOP SCORES'!H$8,0)</f>
        <v>0</v>
      </c>
      <c r="K163" s="14">
        <f>IFERROR(100*_xlfn.IFNA(VLOOKUP($B163,KviZDarije8!$A$1:$N$1000, 9, 0), 0)/'TOP SCORES'!I$8,0)</f>
        <v>0</v>
      </c>
      <c r="L163" s="14">
        <f>IFERROR(100*_xlfn.IFNA(VLOOKUP($B163,KviZDarije9!$A$1:$N$1000, 9, 0), 0)/'TOP SCORES'!J$8,0)</f>
        <v>0</v>
      </c>
      <c r="M163" s="14">
        <f>IFERROR(100*_xlfn.IFNA(VLOOKUP($B163,KviZDarije10!$A$1:$N$1000, 9, 0), 0)/'TOP SCORES'!K$8,0)</f>
        <v>0</v>
      </c>
      <c r="N163" s="14">
        <f>IFERROR(100*_xlfn.IFNA(VLOOKUP($B163,KviZDarije11!$A$1:$N$1000, 9, 0), 0)/'TOP SCORES'!L$8,0)</f>
        <v>0</v>
      </c>
    </row>
    <row r="164" spans="1:14">
      <c r="A164" s="17">
        <f t="shared" ca="1" si="2"/>
        <v>163</v>
      </c>
      <c r="B164" s="12" t="s">
        <v>26</v>
      </c>
      <c r="C164" s="15" cm="1">
        <f t="array" aca="1" ref="C164" ca="1">SUM(LARGE(D164:N164,ROW(INDIRECT("1:8"))))</f>
        <v>84.545454545454547</v>
      </c>
      <c r="D164" s="14">
        <f>IFERROR(100*_xlfn.IFNA(VLOOKUP($B164,KviZDarije1!$A$1:$N$1000, 9, 0), 0)/'TOP SCORES'!B$8,0)</f>
        <v>20</v>
      </c>
      <c r="E164" s="14">
        <f>IFERROR(100*_xlfn.IFNA(VLOOKUP($B164,KviZDarije2!$A$1:$N$1000, 9, 0), 0)/'TOP SCORES'!C$8,0)</f>
        <v>0</v>
      </c>
      <c r="F164" s="14">
        <f>IFERROR(100*_xlfn.IFNA(VLOOKUP($B164,KviZDarije3!$A$1:$N$1000, 9, 0), 0)/'TOP SCORES'!D$8,0)</f>
        <v>36.363636363636367</v>
      </c>
      <c r="G164" s="14">
        <f>IFERROR(100*_xlfn.IFNA(VLOOKUP($B164,KviZDarije4!$A$1:$N$1000, 9, 0), 0)/'TOP SCORES'!E$8,0)</f>
        <v>10</v>
      </c>
      <c r="H164" s="14">
        <f>IFERROR(100*_xlfn.IFNA(VLOOKUP($B164,KviZDarije5!$A$1:$N$1000, 9, 0), 0)/'TOP SCORES'!F$8,0)</f>
        <v>0</v>
      </c>
      <c r="I164" s="14">
        <f>IFERROR(100*_xlfn.IFNA(VLOOKUP($B164,KviZDarije6!$A$1:$N$1000, 9, 0), 0)/'TOP SCORES'!G$8,0)</f>
        <v>0</v>
      </c>
      <c r="J164" s="14">
        <f>IFERROR(100*_xlfn.IFNA(VLOOKUP($B164,KviZDarije7!$A$1:$N$999, 9, 0), 0)/'TOP SCORES'!H$8,0)</f>
        <v>0</v>
      </c>
      <c r="K164" s="14">
        <f>IFERROR(100*_xlfn.IFNA(VLOOKUP($B164,KviZDarije8!$A$1:$N$1000, 9, 0), 0)/'TOP SCORES'!I$8,0)</f>
        <v>18.181818181818183</v>
      </c>
      <c r="L164" s="14">
        <f>IFERROR(100*_xlfn.IFNA(VLOOKUP($B164,KviZDarije9!$A$1:$N$1000, 9, 0), 0)/'TOP SCORES'!J$8,0)</f>
        <v>0</v>
      </c>
      <c r="M164" s="14">
        <f>IFERROR(100*_xlfn.IFNA(VLOOKUP($B164,KviZDarije10!$A$1:$N$1000, 9, 0), 0)/'TOP SCORES'!K$8,0)</f>
        <v>0</v>
      </c>
      <c r="N164" s="14">
        <f>IFERROR(100*_xlfn.IFNA(VLOOKUP($B164,KviZDarije11!$A$1:$N$1000, 9, 0), 0)/'TOP SCORES'!L$8,0)</f>
        <v>0</v>
      </c>
    </row>
    <row r="165" spans="1:14">
      <c r="A165" s="17">
        <f t="shared" ca="1" si="2"/>
        <v>164</v>
      </c>
      <c r="B165" s="33" t="s">
        <v>274</v>
      </c>
      <c r="C165" s="15" cm="1">
        <f t="array" aca="1" ref="C165" ca="1">SUM(LARGE(D165:N165,ROW(INDIRECT("1:8"))))</f>
        <v>84.444444444444443</v>
      </c>
      <c r="D165" s="14">
        <f>IFERROR(100*_xlfn.IFNA(VLOOKUP($B165,KviZDarije1!$A$1:$N$1000, 9, 0), 0)/'TOP SCORES'!B$8,0)</f>
        <v>0</v>
      </c>
      <c r="E165" s="14">
        <f>IFERROR(100*_xlfn.IFNA(VLOOKUP($B165,KviZDarije2!$A$1:$N$1000, 9, 0), 0)/'TOP SCORES'!C$8,0)</f>
        <v>0</v>
      </c>
      <c r="F165" s="14">
        <f>IFERROR(100*_xlfn.IFNA(VLOOKUP($B165,KviZDarije3!$A$1:$N$1000, 9, 0), 0)/'TOP SCORES'!D$8,0)</f>
        <v>0</v>
      </c>
      <c r="G165" s="14">
        <f>IFERROR(100*_xlfn.IFNA(VLOOKUP($B165,KviZDarije4!$A$1:$N$1000, 9, 0), 0)/'TOP SCORES'!E$8,0)</f>
        <v>0</v>
      </c>
      <c r="H165" s="14">
        <f>IFERROR(100*_xlfn.IFNA(VLOOKUP($B165,KviZDarije5!$A$1:$N$1000, 9, 0), 0)/'TOP SCORES'!F$8,0)</f>
        <v>40</v>
      </c>
      <c r="I165" s="14">
        <f>IFERROR(100*_xlfn.IFNA(VLOOKUP($B165,KviZDarije6!$A$1:$N$1000, 9, 0), 0)/'TOP SCORES'!G$8,0)</f>
        <v>44.444444444444443</v>
      </c>
      <c r="J165" s="14">
        <f>IFERROR(100*_xlfn.IFNA(VLOOKUP($B165,KviZDarije7!$A$1:$N$999, 9, 0), 0)/'TOP SCORES'!H$8,0)</f>
        <v>0</v>
      </c>
      <c r="K165" s="14">
        <f>IFERROR(100*_xlfn.IFNA(VLOOKUP($B165,KviZDarije8!$A$1:$N$1000, 9, 0), 0)/'TOP SCORES'!I$8,0)</f>
        <v>0</v>
      </c>
      <c r="L165" s="14">
        <f>IFERROR(100*_xlfn.IFNA(VLOOKUP($B165,KviZDarije9!$A$1:$N$1000, 9, 0), 0)/'TOP SCORES'!J$8,0)</f>
        <v>0</v>
      </c>
      <c r="M165" s="14">
        <f>IFERROR(100*_xlfn.IFNA(VLOOKUP($B165,KviZDarije10!$A$1:$N$1000, 9, 0), 0)/'TOP SCORES'!K$8,0)</f>
        <v>0</v>
      </c>
      <c r="N165" s="14">
        <f>IFERROR(100*_xlfn.IFNA(VLOOKUP($B165,KviZDarije11!$A$1:$N$1000, 9, 0), 0)/'TOP SCORES'!L$8,0)</f>
        <v>0</v>
      </c>
    </row>
    <row r="166" spans="1:14">
      <c r="A166" s="17">
        <f t="shared" ca="1" si="2"/>
        <v>165</v>
      </c>
      <c r="B166" s="12" t="s">
        <v>135</v>
      </c>
      <c r="C166" s="15" cm="1">
        <f t="array" aca="1" ref="C166" ca="1">SUM(LARGE(D166:N166,ROW(INDIRECT("1:8"))))</f>
        <v>81.818181818181813</v>
      </c>
      <c r="D166" s="14">
        <f>IFERROR(100*_xlfn.IFNA(VLOOKUP($B166,KviZDarije1!$A$1:$N$1000, 9, 0), 0)/'TOP SCORES'!B$8,0)</f>
        <v>0</v>
      </c>
      <c r="E166" s="14">
        <f>IFERROR(100*_xlfn.IFNA(VLOOKUP($B166,KviZDarije2!$A$1:$N$1000, 9, 0), 0)/'TOP SCORES'!C$8,0)</f>
        <v>0</v>
      </c>
      <c r="F166" s="14">
        <f>IFERROR(100*_xlfn.IFNA(VLOOKUP($B166,KviZDarije3!$A$1:$N$1000, 9, 0), 0)/'TOP SCORES'!D$8,0)</f>
        <v>81.818181818181813</v>
      </c>
      <c r="G166" s="14">
        <f>IFERROR(100*_xlfn.IFNA(VLOOKUP($B166,KviZDarije4!$A$1:$N$1000, 9, 0), 0)/'TOP SCORES'!E$8,0)</f>
        <v>0</v>
      </c>
      <c r="H166" s="14">
        <f>IFERROR(100*_xlfn.IFNA(VLOOKUP($B166,KviZDarije5!$A$1:$N$1000, 9, 0), 0)/'TOP SCORES'!F$8,0)</f>
        <v>0</v>
      </c>
      <c r="I166" s="14">
        <f>IFERROR(100*_xlfn.IFNA(VLOOKUP($B166,KviZDarije6!$A$1:$N$1000, 9, 0), 0)/'TOP SCORES'!G$8,0)</f>
        <v>0</v>
      </c>
      <c r="J166" s="14">
        <f>IFERROR(100*_xlfn.IFNA(VLOOKUP($B166,KviZDarije7!$A$1:$N$999, 9, 0), 0)/'TOP SCORES'!H$8,0)</f>
        <v>0</v>
      </c>
      <c r="K166" s="14">
        <f>IFERROR(100*_xlfn.IFNA(VLOOKUP($B166,KviZDarije8!$A$1:$N$1000, 9, 0), 0)/'TOP SCORES'!I$8,0)</f>
        <v>0</v>
      </c>
      <c r="L166" s="14">
        <f>IFERROR(100*_xlfn.IFNA(VLOOKUP($B166,KviZDarije9!$A$1:$N$1000, 9, 0), 0)/'TOP SCORES'!J$8,0)</f>
        <v>0</v>
      </c>
      <c r="M166" s="14">
        <f>IFERROR(100*_xlfn.IFNA(VLOOKUP($B166,KviZDarije10!$A$1:$N$1000, 9, 0), 0)/'TOP SCORES'!K$8,0)</f>
        <v>0</v>
      </c>
      <c r="N166" s="14">
        <f>IFERROR(100*_xlfn.IFNA(VLOOKUP($B166,KviZDarije11!$A$1:$N$1000, 9, 0), 0)/'TOP SCORES'!L$8,0)</f>
        <v>0</v>
      </c>
    </row>
    <row r="167" spans="1:14">
      <c r="A167" s="17">
        <f t="shared" ca="1" si="2"/>
        <v>166</v>
      </c>
      <c r="B167" s="93" t="s">
        <v>322</v>
      </c>
      <c r="C167" s="15" cm="1">
        <f t="array" aca="1" ref="C167" ca="1">SUM(LARGE(D167:N167,ROW(INDIRECT("1:8"))))</f>
        <v>80</v>
      </c>
      <c r="D167" s="14">
        <f>IFERROR(100*_xlfn.IFNA(VLOOKUP($B167,KviZDarije1!$A$1:$N$1000, 9, 0), 0)/'TOP SCORES'!B$8,0)</f>
        <v>0</v>
      </c>
      <c r="E167" s="14">
        <f>IFERROR(100*_xlfn.IFNA(VLOOKUP($B167,KviZDarije2!$A$1:$N$1000, 9, 0), 0)/'TOP SCORES'!C$8,0)</f>
        <v>0</v>
      </c>
      <c r="F167" s="14">
        <f>IFERROR(100*_xlfn.IFNA(VLOOKUP($B167,KviZDarije3!$A$1:$N$1000, 9, 0), 0)/'TOP SCORES'!D$8,0)</f>
        <v>0</v>
      </c>
      <c r="G167" s="14">
        <f>IFERROR(100*_xlfn.IFNA(VLOOKUP($B167,KviZDarije4!$A$1:$N$1000, 9, 0), 0)/'TOP SCORES'!E$8,0)</f>
        <v>0</v>
      </c>
      <c r="H167" s="14">
        <f>IFERROR(100*_xlfn.IFNA(VLOOKUP($B167,KviZDarije5!$A$1:$N$1000, 9, 0), 0)/'TOP SCORES'!F$8,0)</f>
        <v>0</v>
      </c>
      <c r="I167" s="14">
        <f>IFERROR(100*_xlfn.IFNA(VLOOKUP($B167,KviZDarije6!$A$1:$N$1000, 9, 0), 0)/'TOP SCORES'!G$8,0)</f>
        <v>0</v>
      </c>
      <c r="J167" s="14">
        <f>IFERROR(100*_xlfn.IFNA(VLOOKUP($B167,KviZDarije7!$A$1:$N$999, 9, 0), 0)/'TOP SCORES'!H$8,0)</f>
        <v>0</v>
      </c>
      <c r="K167" s="14">
        <f>IFERROR(100*_xlfn.IFNA(VLOOKUP($B167,KviZDarije8!$A$1:$N$1000, 9, 0), 0)/'TOP SCORES'!I$8,0)</f>
        <v>0</v>
      </c>
      <c r="L167" s="14">
        <f>IFERROR(100*_xlfn.IFNA(VLOOKUP($B167,KviZDarije9!$A$1:$N$1000, 9, 0), 0)/'TOP SCORES'!J$8,0)</f>
        <v>0</v>
      </c>
      <c r="M167" s="14">
        <f>IFERROR(100*_xlfn.IFNA(VLOOKUP($B167,KviZDarije10!$A$1:$N$1000, 9, 0), 0)/'TOP SCORES'!K$8,0)</f>
        <v>0</v>
      </c>
      <c r="N167" s="14">
        <f>IFERROR(100*_xlfn.IFNA(VLOOKUP($B167,KviZDarije11!$A$1:$N$1000, 9, 0), 0)/'TOP SCORES'!L$8,0)</f>
        <v>80</v>
      </c>
    </row>
    <row r="168" spans="1:14">
      <c r="A168" s="17">
        <f t="shared" ca="1" si="2"/>
        <v>167</v>
      </c>
      <c r="B168" s="12" t="s">
        <v>214</v>
      </c>
      <c r="C168" s="15" cm="1">
        <f t="array" aca="1" ref="C168" ca="1">SUM(LARGE(D168:N168,ROW(INDIRECT("1:8"))))</f>
        <v>78.585858585858588</v>
      </c>
      <c r="D168" s="14">
        <f>IFERROR(100*_xlfn.IFNA(VLOOKUP($B168,KviZDarije1!$A$1:$N$1000, 9, 0), 0)/'TOP SCORES'!B$8,0)</f>
        <v>0</v>
      </c>
      <c r="E168" s="14">
        <f>IFERROR(100*_xlfn.IFNA(VLOOKUP($B168,KviZDarije2!$A$1:$N$1000, 9, 0), 0)/'TOP SCORES'!C$8,0)</f>
        <v>20</v>
      </c>
      <c r="F168" s="14">
        <f>IFERROR(100*_xlfn.IFNA(VLOOKUP($B168,KviZDarije3!$A$1:$N$1000, 9, 0), 0)/'TOP SCORES'!D$8,0)</f>
        <v>36.363636363636367</v>
      </c>
      <c r="G168" s="14">
        <f>IFERROR(100*_xlfn.IFNA(VLOOKUP($B168,KviZDarije4!$A$1:$N$1000, 9, 0), 0)/'TOP SCORES'!E$8,0)</f>
        <v>0</v>
      </c>
      <c r="H168" s="14">
        <f>IFERROR(100*_xlfn.IFNA(VLOOKUP($B168,KviZDarije5!$A$1:$N$1000, 9, 0), 0)/'TOP SCORES'!F$8,0)</f>
        <v>0</v>
      </c>
      <c r="I168" s="14">
        <f>IFERROR(100*_xlfn.IFNA(VLOOKUP($B168,KviZDarije6!$A$1:$N$1000, 9, 0), 0)/'TOP SCORES'!G$8,0)</f>
        <v>22.222222222222221</v>
      </c>
      <c r="J168" s="14">
        <f>IFERROR(100*_xlfn.IFNA(VLOOKUP($B168,KviZDarije7!$A$1:$N$999, 9, 0), 0)/'TOP SCORES'!H$8,0)</f>
        <v>0</v>
      </c>
      <c r="K168" s="14">
        <f>IFERROR(100*_xlfn.IFNA(VLOOKUP($B168,KviZDarije8!$A$1:$N$1000, 9, 0), 0)/'TOP SCORES'!I$8,0)</f>
        <v>0</v>
      </c>
      <c r="L168" s="14">
        <f>IFERROR(100*_xlfn.IFNA(VLOOKUP($B168,KviZDarije9!$A$1:$N$1000, 9, 0), 0)/'TOP SCORES'!J$8,0)</f>
        <v>0</v>
      </c>
      <c r="M168" s="14">
        <f>IFERROR(100*_xlfn.IFNA(VLOOKUP($B168,KviZDarije10!$A$1:$N$1000, 9, 0), 0)/'TOP SCORES'!K$8,0)</f>
        <v>0</v>
      </c>
      <c r="N168" s="14">
        <f>IFERROR(100*_xlfn.IFNA(VLOOKUP($B168,KviZDarije11!$A$1:$N$1000, 9, 0), 0)/'TOP SCORES'!L$8,0)</f>
        <v>0</v>
      </c>
    </row>
    <row r="169" spans="1:14">
      <c r="A169" s="17">
        <f t="shared" ca="1" si="2"/>
        <v>168</v>
      </c>
      <c r="B169" s="33" t="s">
        <v>284</v>
      </c>
      <c r="C169" s="15" cm="1">
        <f t="array" aca="1" ref="C169" ca="1">SUM(LARGE(D169:N169,ROW(INDIRECT("1:8"))))</f>
        <v>77.777777777777771</v>
      </c>
      <c r="D169" s="14">
        <f>IFERROR(100*_xlfn.IFNA(VLOOKUP($B169,KviZDarije1!$A$1:$N$1000, 9, 0), 0)/'TOP SCORES'!B$8,0)</f>
        <v>0</v>
      </c>
      <c r="E169" s="14">
        <f>IFERROR(100*_xlfn.IFNA(VLOOKUP($B169,KviZDarije2!$A$1:$N$1000, 9, 0), 0)/'TOP SCORES'!C$8,0)</f>
        <v>0</v>
      </c>
      <c r="F169" s="14">
        <f>IFERROR(100*_xlfn.IFNA(VLOOKUP($B169,KviZDarije3!$A$1:$N$1000, 9, 0), 0)/'TOP SCORES'!D$8,0)</f>
        <v>0</v>
      </c>
      <c r="G169" s="14">
        <f>IFERROR(100*_xlfn.IFNA(VLOOKUP($B169,KviZDarije4!$A$1:$N$1000, 9, 0), 0)/'TOP SCORES'!E$8,0)</f>
        <v>0</v>
      </c>
      <c r="H169" s="14">
        <f>IFERROR(100*_xlfn.IFNA(VLOOKUP($B169,KviZDarije5!$A$1:$N$1000, 9, 0), 0)/'TOP SCORES'!F$8,0)</f>
        <v>0</v>
      </c>
      <c r="I169" s="14">
        <f>IFERROR(100*_xlfn.IFNA(VLOOKUP($B169,KviZDarije6!$A$1:$N$1000, 9, 0), 0)/'TOP SCORES'!G$8,0)</f>
        <v>77.777777777777771</v>
      </c>
      <c r="J169" s="14">
        <f>IFERROR(100*_xlfn.IFNA(VLOOKUP($B169,KviZDarije7!$A$1:$N$999, 9, 0), 0)/'TOP SCORES'!H$8,0)</f>
        <v>0</v>
      </c>
      <c r="K169" s="14">
        <f>IFERROR(100*_xlfn.IFNA(VLOOKUP($B169,KviZDarije8!$A$1:$N$1000, 9, 0), 0)/'TOP SCORES'!I$8,0)</f>
        <v>0</v>
      </c>
      <c r="L169" s="14">
        <f>IFERROR(100*_xlfn.IFNA(VLOOKUP($B169,KviZDarije9!$A$1:$N$1000, 9, 0), 0)/'TOP SCORES'!J$8,0)</f>
        <v>0</v>
      </c>
      <c r="M169" s="14">
        <f>IFERROR(100*_xlfn.IFNA(VLOOKUP($B169,KviZDarije10!$A$1:$N$1000, 9, 0), 0)/'TOP SCORES'!K$8,0)</f>
        <v>0</v>
      </c>
      <c r="N169" s="14">
        <f>IFERROR(100*_xlfn.IFNA(VLOOKUP($B169,KviZDarije11!$A$1:$N$1000, 9, 0), 0)/'TOP SCORES'!L$8,0)</f>
        <v>0</v>
      </c>
    </row>
    <row r="170" spans="1:14">
      <c r="A170" s="17">
        <f t="shared" ca="1" si="2"/>
        <v>169</v>
      </c>
      <c r="B170" s="33" t="s">
        <v>318</v>
      </c>
      <c r="C170" s="15" cm="1">
        <f t="array" aca="1" ref="C170" ca="1">SUM(LARGE(D170:N170,ROW(INDIRECT("1:8"))))</f>
        <v>76.363636363636374</v>
      </c>
      <c r="D170" s="14">
        <f>IFERROR(100*_xlfn.IFNA(VLOOKUP($B170,KviZDarije1!$A$1:$N$1000, 9, 0), 0)/'TOP SCORES'!B$8,0)</f>
        <v>0</v>
      </c>
      <c r="E170" s="14">
        <f>IFERROR(100*_xlfn.IFNA(VLOOKUP($B170,KviZDarije2!$A$1:$N$1000, 9, 0), 0)/'TOP SCORES'!C$8,0)</f>
        <v>0</v>
      </c>
      <c r="F170" s="14">
        <f>IFERROR(100*_xlfn.IFNA(VLOOKUP($B170,KviZDarije3!$A$1:$N$1000, 9, 0), 0)/'TOP SCORES'!D$8,0)</f>
        <v>0</v>
      </c>
      <c r="G170" s="14">
        <f>IFERROR(100*_xlfn.IFNA(VLOOKUP($B170,KviZDarije4!$A$1:$N$1000, 9, 0), 0)/'TOP SCORES'!E$8,0)</f>
        <v>0</v>
      </c>
      <c r="H170" s="14">
        <f>IFERROR(100*_xlfn.IFNA(VLOOKUP($B170,KviZDarije5!$A$1:$N$1000, 9, 0), 0)/'TOP SCORES'!F$8,0)</f>
        <v>0</v>
      </c>
      <c r="I170" s="14">
        <f>IFERROR(100*_xlfn.IFNA(VLOOKUP($B170,KviZDarije6!$A$1:$N$1000, 9, 0), 0)/'TOP SCORES'!G$8,0)</f>
        <v>0</v>
      </c>
      <c r="J170" s="14">
        <f>IFERROR(100*_xlfn.IFNA(VLOOKUP($B170,KviZDarije7!$A$1:$N$999, 9, 0), 0)/'TOP SCORES'!H$8,0)</f>
        <v>0</v>
      </c>
      <c r="K170" s="14">
        <f>IFERROR(100*_xlfn.IFNA(VLOOKUP($B170,KviZDarije8!$A$1:$N$1000, 9, 0), 0)/'TOP SCORES'!I$8,0)</f>
        <v>0</v>
      </c>
      <c r="L170" s="14">
        <f>IFERROR(100*_xlfn.IFNA(VLOOKUP($B170,KviZDarije9!$A$1:$N$1000, 9, 0), 0)/'TOP SCORES'!J$8,0)</f>
        <v>0</v>
      </c>
      <c r="M170" s="14">
        <f>IFERROR(100*_xlfn.IFNA(VLOOKUP($B170,KviZDarije10!$A$1:$N$1000, 9, 0), 0)/'TOP SCORES'!K$8,0)</f>
        <v>36.363636363636367</v>
      </c>
      <c r="N170" s="14">
        <f>IFERROR(100*_xlfn.IFNA(VLOOKUP($B170,KviZDarije11!$A$1:$N$1000, 9, 0), 0)/'TOP SCORES'!L$8,0)</f>
        <v>40</v>
      </c>
    </row>
    <row r="171" spans="1:14">
      <c r="A171" s="17">
        <f t="shared" ca="1" si="2"/>
        <v>170</v>
      </c>
      <c r="B171" s="12" t="s">
        <v>236</v>
      </c>
      <c r="C171" s="15" cm="1">
        <f t="array" aca="1" ref="C171" ca="1">SUM(LARGE(D171:N171,ROW(INDIRECT("1:8"))))</f>
        <v>74.935064935064943</v>
      </c>
      <c r="D171" s="14">
        <f>IFERROR(100*_xlfn.IFNA(VLOOKUP($B171,KviZDarije1!$A$1:$N$1000, 9, 0), 0)/'TOP SCORES'!B$8,0)</f>
        <v>0</v>
      </c>
      <c r="E171" s="14">
        <f>IFERROR(100*_xlfn.IFNA(VLOOKUP($B171,KviZDarije2!$A$1:$N$1000, 9, 0), 0)/'TOP SCORES'!C$8,0)</f>
        <v>0</v>
      </c>
      <c r="F171" s="14">
        <f>IFERROR(100*_xlfn.IFNA(VLOOKUP($B171,KviZDarije3!$A$1:$N$1000, 9, 0), 0)/'TOP SCORES'!D$8,0)</f>
        <v>18.181818181818183</v>
      </c>
      <c r="G171" s="14">
        <f>IFERROR(100*_xlfn.IFNA(VLOOKUP($B171,KviZDarije4!$A$1:$N$1000, 9, 0), 0)/'TOP SCORES'!E$8,0)</f>
        <v>0</v>
      </c>
      <c r="H171" s="14">
        <f>IFERROR(100*_xlfn.IFNA(VLOOKUP($B171,KviZDarije5!$A$1:$N$1000, 9, 0), 0)/'TOP SCORES'!F$8,0)</f>
        <v>10</v>
      </c>
      <c r="I171" s="14">
        <f>IFERROR(100*_xlfn.IFNA(VLOOKUP($B171,KviZDarije6!$A$1:$N$1000, 9, 0), 0)/'TOP SCORES'!G$8,0)</f>
        <v>0</v>
      </c>
      <c r="J171" s="14">
        <f>IFERROR(100*_xlfn.IFNA(VLOOKUP($B171,KviZDarije7!$A$1:$N$999, 9, 0), 0)/'TOP SCORES'!H$8,0)</f>
        <v>28.571428571428573</v>
      </c>
      <c r="K171" s="14">
        <f>IFERROR(100*_xlfn.IFNA(VLOOKUP($B171,KviZDarije8!$A$1:$N$1000, 9, 0), 0)/'TOP SCORES'!I$8,0)</f>
        <v>18.181818181818183</v>
      </c>
      <c r="L171" s="14">
        <f>IFERROR(100*_xlfn.IFNA(VLOOKUP($B171,KviZDarije9!$A$1:$N$1000, 9, 0), 0)/'TOP SCORES'!J$8,0)</f>
        <v>0</v>
      </c>
      <c r="M171" s="14">
        <f>IFERROR(100*_xlfn.IFNA(VLOOKUP($B171,KviZDarije10!$A$1:$N$1000, 9, 0), 0)/'TOP SCORES'!K$8,0)</f>
        <v>0</v>
      </c>
      <c r="N171" s="14">
        <f>IFERROR(100*_xlfn.IFNA(VLOOKUP($B171,KviZDarije11!$A$1:$N$1000, 9, 0), 0)/'TOP SCORES'!L$8,0)</f>
        <v>0</v>
      </c>
    </row>
    <row r="172" spans="1:14">
      <c r="A172" s="17">
        <f t="shared" ca="1" si="2"/>
        <v>171</v>
      </c>
      <c r="B172" s="12" t="s">
        <v>133</v>
      </c>
      <c r="C172" s="15" cm="1">
        <f t="array" aca="1" ref="C172" ca="1">SUM(LARGE(D172:N172,ROW(INDIRECT("1:8"))))</f>
        <v>72.727272727272734</v>
      </c>
      <c r="D172" s="14">
        <f>IFERROR(100*_xlfn.IFNA(VLOOKUP($B172,KviZDarije1!$A$1:$N$1000, 9, 0), 0)/'TOP SCORES'!B$8,0)</f>
        <v>0</v>
      </c>
      <c r="E172" s="14">
        <f>IFERROR(100*_xlfn.IFNA(VLOOKUP($B172,KviZDarije2!$A$1:$N$1000, 9, 0), 0)/'TOP SCORES'!C$8,0)</f>
        <v>0</v>
      </c>
      <c r="F172" s="14">
        <f>IFERROR(100*_xlfn.IFNA(VLOOKUP($B172,KviZDarije3!$A$1:$N$1000, 9, 0), 0)/'TOP SCORES'!D$8,0)</f>
        <v>72.727272727272734</v>
      </c>
      <c r="G172" s="14">
        <f>IFERROR(100*_xlfn.IFNA(VLOOKUP($B172,KviZDarije4!$A$1:$N$1000, 9, 0), 0)/'TOP SCORES'!E$8,0)</f>
        <v>0</v>
      </c>
      <c r="H172" s="14">
        <f>IFERROR(100*_xlfn.IFNA(VLOOKUP($B172,KviZDarije5!$A$1:$N$1000, 9, 0), 0)/'TOP SCORES'!F$8,0)</f>
        <v>0</v>
      </c>
      <c r="I172" s="14">
        <f>IFERROR(100*_xlfn.IFNA(VLOOKUP($B172,KviZDarije6!$A$1:$N$1000, 9, 0), 0)/'TOP SCORES'!G$8,0)</f>
        <v>0</v>
      </c>
      <c r="J172" s="14">
        <f>IFERROR(100*_xlfn.IFNA(VLOOKUP($B172,KviZDarije7!$A$1:$N$999, 9, 0), 0)/'TOP SCORES'!H$8,0)</f>
        <v>0</v>
      </c>
      <c r="K172" s="14">
        <f>IFERROR(100*_xlfn.IFNA(VLOOKUP($B172,KviZDarije8!$A$1:$N$1000, 9, 0), 0)/'TOP SCORES'!I$8,0)</f>
        <v>0</v>
      </c>
      <c r="L172" s="14">
        <f>IFERROR(100*_xlfn.IFNA(VLOOKUP($B172,KviZDarije9!$A$1:$N$1000, 9, 0), 0)/'TOP SCORES'!J$8,0)</f>
        <v>0</v>
      </c>
      <c r="M172" s="14">
        <f>IFERROR(100*_xlfn.IFNA(VLOOKUP($B172,KviZDarije10!$A$1:$N$1000, 9, 0), 0)/'TOP SCORES'!K$8,0)</f>
        <v>0</v>
      </c>
      <c r="N172" s="14">
        <f>IFERROR(100*_xlfn.IFNA(VLOOKUP($B172,KviZDarije11!$A$1:$N$1000, 9, 0), 0)/'TOP SCORES'!L$8,0)</f>
        <v>0</v>
      </c>
    </row>
    <row r="173" spans="1:14">
      <c r="A173" s="17">
        <f t="shared" ca="1" si="2"/>
        <v>171</v>
      </c>
      <c r="B173" s="12" t="s">
        <v>227</v>
      </c>
      <c r="C173" s="15" cm="1">
        <f t="array" aca="1" ref="C173" ca="1">SUM(LARGE(D173:N173,ROW(INDIRECT("1:8"))))</f>
        <v>72.727272727272734</v>
      </c>
      <c r="D173" s="14">
        <f>IFERROR(100*_xlfn.IFNA(VLOOKUP($B173,KviZDarije1!$A$1:$N$1000, 9, 0), 0)/'TOP SCORES'!B$8,0)</f>
        <v>0</v>
      </c>
      <c r="E173" s="14">
        <f>IFERROR(100*_xlfn.IFNA(VLOOKUP($B173,KviZDarije2!$A$1:$N$1000, 9, 0), 0)/'TOP SCORES'!C$8,0)</f>
        <v>0</v>
      </c>
      <c r="F173" s="14">
        <f>IFERROR(100*_xlfn.IFNA(VLOOKUP($B173,KviZDarije3!$A$1:$N$1000, 9, 0), 0)/'TOP SCORES'!D$8,0)</f>
        <v>72.727272727272734</v>
      </c>
      <c r="G173" s="14">
        <f>IFERROR(100*_xlfn.IFNA(VLOOKUP($B173,KviZDarije4!$A$1:$N$1000, 9, 0), 0)/'TOP SCORES'!E$8,0)</f>
        <v>0</v>
      </c>
      <c r="H173" s="14">
        <f>IFERROR(100*_xlfn.IFNA(VLOOKUP($B173,KviZDarije5!$A$1:$N$1000, 9, 0), 0)/'TOP SCORES'!F$8,0)</f>
        <v>0</v>
      </c>
      <c r="I173" s="14">
        <f>IFERROR(100*_xlfn.IFNA(VLOOKUP($B173,KviZDarije6!$A$1:$N$1000, 9, 0), 0)/'TOP SCORES'!G$8,0)</f>
        <v>0</v>
      </c>
      <c r="J173" s="14">
        <f>IFERROR(100*_xlfn.IFNA(VLOOKUP($B173,KviZDarije7!$A$1:$N$999, 9, 0), 0)/'TOP SCORES'!H$8,0)</f>
        <v>0</v>
      </c>
      <c r="K173" s="14">
        <f>IFERROR(100*_xlfn.IFNA(VLOOKUP($B173,KviZDarije8!$A$1:$N$1000, 9, 0), 0)/'TOP SCORES'!I$8,0)</f>
        <v>0</v>
      </c>
      <c r="L173" s="14">
        <f>IFERROR(100*_xlfn.IFNA(VLOOKUP($B173,KviZDarije9!$A$1:$N$1000, 9, 0), 0)/'TOP SCORES'!J$8,0)</f>
        <v>0</v>
      </c>
      <c r="M173" s="14">
        <f>IFERROR(100*_xlfn.IFNA(VLOOKUP($B173,KviZDarije10!$A$1:$N$1000, 9, 0), 0)/'TOP SCORES'!K$8,0)</f>
        <v>0</v>
      </c>
      <c r="N173" s="14">
        <f>IFERROR(100*_xlfn.IFNA(VLOOKUP($B173,KviZDarije11!$A$1:$N$1000, 9, 0), 0)/'TOP SCORES'!L$8,0)</f>
        <v>0</v>
      </c>
    </row>
    <row r="174" spans="1:14">
      <c r="A174" s="17">
        <f t="shared" ca="1" si="2"/>
        <v>173</v>
      </c>
      <c r="B174" s="12" t="s">
        <v>211</v>
      </c>
      <c r="C174" s="15" cm="1">
        <f t="array" aca="1" ref="C174" ca="1">SUM(LARGE(D174:N174,ROW(INDIRECT("1:8"))))</f>
        <v>70</v>
      </c>
      <c r="D174" s="14">
        <f>IFERROR(100*_xlfn.IFNA(VLOOKUP($B174,KviZDarije1!$A$1:$N$1000, 9, 0), 0)/'TOP SCORES'!B$8,0)</f>
        <v>0</v>
      </c>
      <c r="E174" s="14">
        <f>IFERROR(100*_xlfn.IFNA(VLOOKUP($B174,KviZDarije2!$A$1:$N$1000, 9, 0), 0)/'TOP SCORES'!C$8,0)</f>
        <v>40</v>
      </c>
      <c r="F174" s="14">
        <f>IFERROR(100*_xlfn.IFNA(VLOOKUP($B174,KviZDarije3!$A$1:$N$1000, 9, 0), 0)/'TOP SCORES'!D$8,0)</f>
        <v>0</v>
      </c>
      <c r="G174" s="14">
        <f>IFERROR(100*_xlfn.IFNA(VLOOKUP($B174,KviZDarije4!$A$1:$N$1000, 9, 0), 0)/'TOP SCORES'!E$8,0)</f>
        <v>0</v>
      </c>
      <c r="H174" s="14">
        <f>IFERROR(100*_xlfn.IFNA(VLOOKUP($B174,KviZDarije5!$A$1:$N$1000, 9, 0), 0)/'TOP SCORES'!F$8,0)</f>
        <v>30</v>
      </c>
      <c r="I174" s="14">
        <f>IFERROR(100*_xlfn.IFNA(VLOOKUP($B174,KviZDarije6!$A$1:$N$1000, 9, 0), 0)/'TOP SCORES'!G$8,0)</f>
        <v>0</v>
      </c>
      <c r="J174" s="14">
        <f>IFERROR(100*_xlfn.IFNA(VLOOKUP($B174,KviZDarije7!$A$1:$N$999, 9, 0), 0)/'TOP SCORES'!H$8,0)</f>
        <v>0</v>
      </c>
      <c r="K174" s="14">
        <f>IFERROR(100*_xlfn.IFNA(VLOOKUP($B174,KviZDarije8!$A$1:$N$1000, 9, 0), 0)/'TOP SCORES'!I$8,0)</f>
        <v>0</v>
      </c>
      <c r="L174" s="14">
        <f>IFERROR(100*_xlfn.IFNA(VLOOKUP($B174,KviZDarije9!$A$1:$N$1000, 9, 0), 0)/'TOP SCORES'!J$8,0)</f>
        <v>0</v>
      </c>
      <c r="M174" s="14">
        <f>IFERROR(100*_xlfn.IFNA(VLOOKUP($B174,KviZDarije10!$A$1:$N$1000, 9, 0), 0)/'TOP SCORES'!K$8,0)</f>
        <v>0</v>
      </c>
      <c r="N174" s="14">
        <f>IFERROR(100*_xlfn.IFNA(VLOOKUP($B174,KviZDarije11!$A$1:$N$1000, 9, 0), 0)/'TOP SCORES'!L$8,0)</f>
        <v>0</v>
      </c>
    </row>
    <row r="175" spans="1:14">
      <c r="A175" s="17">
        <f t="shared" ca="1" si="2"/>
        <v>173</v>
      </c>
      <c r="B175" s="33" t="s">
        <v>258</v>
      </c>
      <c r="C175" s="15" cm="1">
        <f t="array" aca="1" ref="C175" ca="1">SUM(LARGE(D175:N175,ROW(INDIRECT("1:8"))))</f>
        <v>70</v>
      </c>
      <c r="D175" s="14">
        <f>IFERROR(100*_xlfn.IFNA(VLOOKUP($B175,KviZDarije1!$A$1:$N$1000, 9, 0), 0)/'TOP SCORES'!B$8,0)</f>
        <v>0</v>
      </c>
      <c r="E175" s="14">
        <f>IFERROR(100*_xlfn.IFNA(VLOOKUP($B175,KviZDarije2!$A$1:$N$1000, 9, 0), 0)/'TOP SCORES'!C$8,0)</f>
        <v>0</v>
      </c>
      <c r="F175" s="14">
        <f>IFERROR(100*_xlfn.IFNA(VLOOKUP($B175,KviZDarije3!$A$1:$N$1000, 9, 0), 0)/'TOP SCORES'!D$8,0)</f>
        <v>0</v>
      </c>
      <c r="G175" s="14">
        <f>IFERROR(100*_xlfn.IFNA(VLOOKUP($B175,KviZDarije4!$A$1:$N$1000, 9, 0), 0)/'TOP SCORES'!E$8,0)</f>
        <v>70</v>
      </c>
      <c r="H175" s="14">
        <f>IFERROR(100*_xlfn.IFNA(VLOOKUP($B175,KviZDarije5!$A$1:$N$1000, 9, 0), 0)/'TOP SCORES'!F$8,0)</f>
        <v>0</v>
      </c>
      <c r="I175" s="14">
        <f>IFERROR(100*_xlfn.IFNA(VLOOKUP($B175,KviZDarije6!$A$1:$N$1000, 9, 0), 0)/'TOP SCORES'!G$8,0)</f>
        <v>0</v>
      </c>
      <c r="J175" s="14">
        <f>IFERROR(100*_xlfn.IFNA(VLOOKUP($B175,KviZDarije7!$A$1:$N$999, 9, 0), 0)/'TOP SCORES'!H$8,0)</f>
        <v>0</v>
      </c>
      <c r="K175" s="14">
        <f>IFERROR(100*_xlfn.IFNA(VLOOKUP($B175,KviZDarije8!$A$1:$N$1000, 9, 0), 0)/'TOP SCORES'!I$8,0)</f>
        <v>0</v>
      </c>
      <c r="L175" s="14">
        <f>IFERROR(100*_xlfn.IFNA(VLOOKUP($B175,KviZDarije9!$A$1:$N$1000, 9, 0), 0)/'TOP SCORES'!J$8,0)</f>
        <v>0</v>
      </c>
      <c r="M175" s="14">
        <f>IFERROR(100*_xlfn.IFNA(VLOOKUP($B175,KviZDarije10!$A$1:$N$1000, 9, 0), 0)/'TOP SCORES'!K$8,0)</f>
        <v>0</v>
      </c>
      <c r="N175" s="14">
        <f>IFERROR(100*_xlfn.IFNA(VLOOKUP($B175,KviZDarije11!$A$1:$N$1000, 9, 0), 0)/'TOP SCORES'!L$8,0)</f>
        <v>0</v>
      </c>
    </row>
    <row r="176" spans="1:14">
      <c r="A176" s="17">
        <f t="shared" ca="1" si="2"/>
        <v>173</v>
      </c>
      <c r="B176" s="12" t="s">
        <v>213</v>
      </c>
      <c r="C176" s="15" cm="1">
        <f t="array" aca="1" ref="C176" ca="1">SUM(LARGE(D176:N176,ROW(INDIRECT("1:8"))))</f>
        <v>70</v>
      </c>
      <c r="D176" s="14">
        <f>IFERROR(100*_xlfn.IFNA(VLOOKUP($B176,KviZDarije1!$A$1:$N$1000, 9, 0), 0)/'TOP SCORES'!B$8,0)</f>
        <v>0</v>
      </c>
      <c r="E176" s="14">
        <f>IFERROR(100*_xlfn.IFNA(VLOOKUP($B176,KviZDarije2!$A$1:$N$1000, 9, 0), 0)/'TOP SCORES'!C$8,0)</f>
        <v>70</v>
      </c>
      <c r="F176" s="14">
        <f>IFERROR(100*_xlfn.IFNA(VLOOKUP($B176,KviZDarije3!$A$1:$N$1000, 9, 0), 0)/'TOP SCORES'!D$8,0)</f>
        <v>0</v>
      </c>
      <c r="G176" s="14">
        <f>IFERROR(100*_xlfn.IFNA(VLOOKUP($B176,KviZDarije4!$A$1:$N$1000, 9, 0), 0)/'TOP SCORES'!E$8,0)</f>
        <v>0</v>
      </c>
      <c r="H176" s="14">
        <f>IFERROR(100*_xlfn.IFNA(VLOOKUP($B176,KviZDarije5!$A$1:$N$1000, 9, 0), 0)/'TOP SCORES'!F$8,0)</f>
        <v>0</v>
      </c>
      <c r="I176" s="14">
        <f>IFERROR(100*_xlfn.IFNA(VLOOKUP($B176,KviZDarije6!$A$1:$N$1000, 9, 0), 0)/'TOP SCORES'!G$8,0)</f>
        <v>0</v>
      </c>
      <c r="J176" s="14">
        <f>IFERROR(100*_xlfn.IFNA(VLOOKUP($B176,KviZDarije7!$A$1:$N$999, 9, 0), 0)/'TOP SCORES'!H$8,0)</f>
        <v>0</v>
      </c>
      <c r="K176" s="14">
        <f>IFERROR(100*_xlfn.IFNA(VLOOKUP($B176,KviZDarije8!$A$1:$N$1000, 9, 0), 0)/'TOP SCORES'!I$8,0)</f>
        <v>0</v>
      </c>
      <c r="L176" s="14">
        <f>IFERROR(100*_xlfn.IFNA(VLOOKUP($B176,KviZDarije9!$A$1:$N$1000, 9, 0), 0)/'TOP SCORES'!J$8,0)</f>
        <v>0</v>
      </c>
      <c r="M176" s="14">
        <f>IFERROR(100*_xlfn.IFNA(VLOOKUP($B176,KviZDarije10!$A$1:$N$1000, 9, 0), 0)/'TOP SCORES'!K$8,0)</f>
        <v>0</v>
      </c>
      <c r="N176" s="14">
        <f>IFERROR(100*_xlfn.IFNA(VLOOKUP($B176,KviZDarije11!$A$1:$N$1000, 9, 0), 0)/'TOP SCORES'!L$8,0)</f>
        <v>0</v>
      </c>
    </row>
    <row r="177" spans="1:14">
      <c r="A177" s="17">
        <f t="shared" ca="1" si="2"/>
        <v>173</v>
      </c>
      <c r="B177" s="90" t="s">
        <v>327</v>
      </c>
      <c r="C177" s="15" cm="1">
        <f t="array" aca="1" ref="C177" ca="1">SUM(LARGE(D177:N177,ROW(INDIRECT("1:8"))))</f>
        <v>70</v>
      </c>
      <c r="D177" s="14">
        <f>IFERROR(100*_xlfn.IFNA(VLOOKUP($B177,KviZDarije1!$A$1:$N$1000, 9, 0), 0)/'TOP SCORES'!B$8,0)</f>
        <v>0</v>
      </c>
      <c r="E177" s="14">
        <f>IFERROR(100*_xlfn.IFNA(VLOOKUP($B177,KviZDarije2!$A$1:$N$1000, 9, 0), 0)/'TOP SCORES'!C$8,0)</f>
        <v>0</v>
      </c>
      <c r="F177" s="14">
        <f>IFERROR(100*_xlfn.IFNA(VLOOKUP($B177,KviZDarije3!$A$1:$N$1000, 9, 0), 0)/'TOP SCORES'!D$8,0)</f>
        <v>0</v>
      </c>
      <c r="G177" s="14">
        <f>IFERROR(100*_xlfn.IFNA(VLOOKUP($B177,KviZDarije4!$A$1:$N$1000, 9, 0), 0)/'TOP SCORES'!E$8,0)</f>
        <v>0</v>
      </c>
      <c r="H177" s="14">
        <f>IFERROR(100*_xlfn.IFNA(VLOOKUP($B177,KviZDarije5!$A$1:$N$1000, 9, 0), 0)/'TOP SCORES'!F$8,0)</f>
        <v>0</v>
      </c>
      <c r="I177" s="14">
        <f>IFERROR(100*_xlfn.IFNA(VLOOKUP($B177,KviZDarije6!$A$1:$N$1000, 9, 0), 0)/'TOP SCORES'!G$8,0)</f>
        <v>0</v>
      </c>
      <c r="J177" s="14">
        <f>IFERROR(100*_xlfn.IFNA(VLOOKUP($B177,KviZDarije7!$A$1:$N$999, 9, 0), 0)/'TOP SCORES'!H$8,0)</f>
        <v>0</v>
      </c>
      <c r="K177" s="14">
        <f>IFERROR(100*_xlfn.IFNA(VLOOKUP($B177,KviZDarije8!$A$1:$N$1000, 9, 0), 0)/'TOP SCORES'!I$8,0)</f>
        <v>0</v>
      </c>
      <c r="L177" s="14">
        <f>IFERROR(100*_xlfn.IFNA(VLOOKUP($B177,KviZDarije9!$A$1:$N$1000, 9, 0), 0)/'TOP SCORES'!J$8,0)</f>
        <v>0</v>
      </c>
      <c r="M177" s="14">
        <f>IFERROR(100*_xlfn.IFNA(VLOOKUP($B177,KviZDarije10!$A$1:$N$1000, 9, 0), 0)/'TOP SCORES'!K$8,0)</f>
        <v>0</v>
      </c>
      <c r="N177" s="14">
        <f>IFERROR(100*_xlfn.IFNA(VLOOKUP($B177,KviZDarije11!$A$1:$N$1000, 9, 0), 0)/'TOP SCORES'!L$8,0)</f>
        <v>70</v>
      </c>
    </row>
    <row r="178" spans="1:14">
      <c r="A178" s="17">
        <f t="shared" ca="1" si="2"/>
        <v>173</v>
      </c>
      <c r="B178" s="93" t="s">
        <v>324</v>
      </c>
      <c r="C178" s="15" cm="1">
        <f t="array" aca="1" ref="C178" ca="1">SUM(LARGE(D178:N178,ROW(INDIRECT("1:8"))))</f>
        <v>70</v>
      </c>
      <c r="D178" s="14">
        <f>IFERROR(100*_xlfn.IFNA(VLOOKUP($B178,KviZDarije1!$A$1:$N$1000, 9, 0), 0)/'TOP SCORES'!B$8,0)</f>
        <v>0</v>
      </c>
      <c r="E178" s="14">
        <f>IFERROR(100*_xlfn.IFNA(VLOOKUP($B178,KviZDarije2!$A$1:$N$1000, 9, 0), 0)/'TOP SCORES'!C$8,0)</f>
        <v>0</v>
      </c>
      <c r="F178" s="14">
        <f>IFERROR(100*_xlfn.IFNA(VLOOKUP($B178,KviZDarije3!$A$1:$N$1000, 9, 0), 0)/'TOP SCORES'!D$8,0)</f>
        <v>0</v>
      </c>
      <c r="G178" s="14">
        <f>IFERROR(100*_xlfn.IFNA(VLOOKUP($B178,KviZDarije4!$A$1:$N$1000, 9, 0), 0)/'TOP SCORES'!E$8,0)</f>
        <v>0</v>
      </c>
      <c r="H178" s="14">
        <f>IFERROR(100*_xlfn.IFNA(VLOOKUP($B178,KviZDarije5!$A$1:$N$1000, 9, 0), 0)/'TOP SCORES'!F$8,0)</f>
        <v>0</v>
      </c>
      <c r="I178" s="14">
        <f>IFERROR(100*_xlfn.IFNA(VLOOKUP($B178,KviZDarije6!$A$1:$N$1000, 9, 0), 0)/'TOP SCORES'!G$8,0)</f>
        <v>0</v>
      </c>
      <c r="J178" s="14">
        <f>IFERROR(100*_xlfn.IFNA(VLOOKUP($B178,KviZDarije7!$A$1:$N$999, 9, 0), 0)/'TOP SCORES'!H$8,0)</f>
        <v>0</v>
      </c>
      <c r="K178" s="14">
        <f>IFERROR(100*_xlfn.IFNA(VLOOKUP($B178,KviZDarije8!$A$1:$N$1000, 9, 0), 0)/'TOP SCORES'!I$8,0)</f>
        <v>0</v>
      </c>
      <c r="L178" s="14">
        <f>IFERROR(100*_xlfn.IFNA(VLOOKUP($B178,KviZDarije9!$A$1:$N$1000, 9, 0), 0)/'TOP SCORES'!J$8,0)</f>
        <v>0</v>
      </c>
      <c r="M178" s="14">
        <f>IFERROR(100*_xlfn.IFNA(VLOOKUP($B178,KviZDarije10!$A$1:$N$1000, 9, 0), 0)/'TOP SCORES'!K$8,0)</f>
        <v>0</v>
      </c>
      <c r="N178" s="14">
        <f>IFERROR(100*_xlfn.IFNA(VLOOKUP($B178,KviZDarije11!$A$1:$N$1000, 9, 0), 0)/'TOP SCORES'!L$8,0)</f>
        <v>70</v>
      </c>
    </row>
    <row r="179" spans="1:14">
      <c r="A179" s="17">
        <f t="shared" ca="1" si="2"/>
        <v>178</v>
      </c>
      <c r="B179" s="12" t="s">
        <v>155</v>
      </c>
      <c r="C179" s="15" cm="1">
        <f t="array" aca="1" ref="C179" ca="1">SUM(LARGE(D179:N179,ROW(INDIRECT("1:8"))))</f>
        <v>69.696969696969703</v>
      </c>
      <c r="D179" s="14">
        <f>IFERROR(100*_xlfn.IFNA(VLOOKUP($B179,KviZDarije1!$A$1:$N$1000, 9, 0), 0)/'TOP SCORES'!B$8,0)</f>
        <v>0</v>
      </c>
      <c r="E179" s="14">
        <f>IFERROR(100*_xlfn.IFNA(VLOOKUP($B179,KviZDarije2!$A$1:$N$1000, 9, 0), 0)/'TOP SCORES'!C$8,0)</f>
        <v>0</v>
      </c>
      <c r="F179" s="14">
        <f>IFERROR(100*_xlfn.IFNA(VLOOKUP($B179,KviZDarije3!$A$1:$N$1000, 9, 0), 0)/'TOP SCORES'!D$8,0)</f>
        <v>36.363636363636367</v>
      </c>
      <c r="G179" s="14">
        <f>IFERROR(100*_xlfn.IFNA(VLOOKUP($B179,KviZDarije4!$A$1:$N$1000, 9, 0), 0)/'TOP SCORES'!E$8,0)</f>
        <v>0</v>
      </c>
      <c r="H179" s="14">
        <f>IFERROR(100*_xlfn.IFNA(VLOOKUP($B179,KviZDarije5!$A$1:$N$1000, 9, 0), 0)/'TOP SCORES'!F$8,0)</f>
        <v>0</v>
      </c>
      <c r="I179" s="14">
        <f>IFERROR(100*_xlfn.IFNA(VLOOKUP($B179,KviZDarije6!$A$1:$N$1000, 9, 0), 0)/'TOP SCORES'!G$8,0)</f>
        <v>33.333333333333336</v>
      </c>
      <c r="J179" s="14">
        <f>IFERROR(100*_xlfn.IFNA(VLOOKUP($B179,KviZDarije7!$A$1:$N$999, 9, 0), 0)/'TOP SCORES'!H$8,0)</f>
        <v>0</v>
      </c>
      <c r="K179" s="14">
        <f>IFERROR(100*_xlfn.IFNA(VLOOKUP($B179,KviZDarije8!$A$1:$N$1000, 9, 0), 0)/'TOP SCORES'!I$8,0)</f>
        <v>0</v>
      </c>
      <c r="L179" s="14">
        <f>IFERROR(100*_xlfn.IFNA(VLOOKUP($B179,KviZDarije9!$A$1:$N$1000, 9, 0), 0)/'TOP SCORES'!J$8,0)</f>
        <v>0</v>
      </c>
      <c r="M179" s="14">
        <f>IFERROR(100*_xlfn.IFNA(VLOOKUP($B179,KviZDarije10!$A$1:$N$1000, 9, 0), 0)/'TOP SCORES'!K$8,0)</f>
        <v>0</v>
      </c>
      <c r="N179" s="14">
        <f>IFERROR(100*_xlfn.IFNA(VLOOKUP($B179,KviZDarije11!$A$1:$N$1000, 9, 0), 0)/'TOP SCORES'!L$8,0)</f>
        <v>0</v>
      </c>
    </row>
    <row r="180" spans="1:14">
      <c r="A180" s="17">
        <f t="shared" ca="1" si="2"/>
        <v>179</v>
      </c>
      <c r="B180" s="12" t="s">
        <v>235</v>
      </c>
      <c r="C180" s="15" cm="1">
        <f t="array" aca="1" ref="C180" ca="1">SUM(LARGE(D180:N180,ROW(INDIRECT("1:8"))))</f>
        <v>63.636363636363633</v>
      </c>
      <c r="D180" s="14">
        <f>IFERROR(100*_xlfn.IFNA(VLOOKUP($B180,KviZDarije1!$A$1:$N$1000, 9, 0), 0)/'TOP SCORES'!B$8,0)</f>
        <v>0</v>
      </c>
      <c r="E180" s="14">
        <f>IFERROR(100*_xlfn.IFNA(VLOOKUP($B180,KviZDarije2!$A$1:$N$1000, 9, 0), 0)/'TOP SCORES'!C$8,0)</f>
        <v>0</v>
      </c>
      <c r="F180" s="14">
        <f>IFERROR(100*_xlfn.IFNA(VLOOKUP($B180,KviZDarije3!$A$1:$N$1000, 9, 0), 0)/'TOP SCORES'!D$8,0)</f>
        <v>63.636363636363633</v>
      </c>
      <c r="G180" s="14">
        <f>IFERROR(100*_xlfn.IFNA(VLOOKUP($B180,KviZDarije4!$A$1:$N$1000, 9, 0), 0)/'TOP SCORES'!E$8,0)</f>
        <v>0</v>
      </c>
      <c r="H180" s="14">
        <f>IFERROR(100*_xlfn.IFNA(VLOOKUP($B180,KviZDarije5!$A$1:$N$1000, 9, 0), 0)/'TOP SCORES'!F$8,0)</f>
        <v>0</v>
      </c>
      <c r="I180" s="14">
        <f>IFERROR(100*_xlfn.IFNA(VLOOKUP($B180,KviZDarije6!$A$1:$N$1000, 9, 0), 0)/'TOP SCORES'!G$8,0)</f>
        <v>0</v>
      </c>
      <c r="J180" s="14">
        <f>IFERROR(100*_xlfn.IFNA(VLOOKUP($B180,KviZDarije7!$A$1:$N$999, 9, 0), 0)/'TOP SCORES'!H$8,0)</f>
        <v>0</v>
      </c>
      <c r="K180" s="14">
        <f>IFERROR(100*_xlfn.IFNA(VLOOKUP($B180,KviZDarije8!$A$1:$N$1000, 9, 0), 0)/'TOP SCORES'!I$8,0)</f>
        <v>0</v>
      </c>
      <c r="L180" s="14">
        <f>IFERROR(100*_xlfn.IFNA(VLOOKUP($B180,KviZDarije9!$A$1:$N$1000, 9, 0), 0)/'TOP SCORES'!J$8,0)</f>
        <v>0</v>
      </c>
      <c r="M180" s="14">
        <f>IFERROR(100*_xlfn.IFNA(VLOOKUP($B180,KviZDarije10!$A$1:$N$1000, 9, 0), 0)/'TOP SCORES'!K$8,0)</f>
        <v>0</v>
      </c>
      <c r="N180" s="14">
        <f>IFERROR(100*_xlfn.IFNA(VLOOKUP($B180,KviZDarije11!$A$1:$N$1000, 9, 0), 0)/'TOP SCORES'!L$8,0)</f>
        <v>0</v>
      </c>
    </row>
    <row r="181" spans="1:14">
      <c r="A181" s="17">
        <f t="shared" ca="1" si="2"/>
        <v>180</v>
      </c>
      <c r="B181" s="34" t="s">
        <v>260</v>
      </c>
      <c r="C181" s="15" cm="1">
        <f t="array" aca="1" ref="C181" ca="1">SUM(LARGE(D181:N181,ROW(INDIRECT("1:8"))))</f>
        <v>60</v>
      </c>
      <c r="D181" s="14">
        <f>IFERROR(100*_xlfn.IFNA(VLOOKUP($B181,KviZDarije1!$A$1:$N$1000, 9, 0), 0)/'TOP SCORES'!B$8,0)</f>
        <v>0</v>
      </c>
      <c r="E181" s="14">
        <f>IFERROR(100*_xlfn.IFNA(VLOOKUP($B181,KviZDarije2!$A$1:$N$1000, 9, 0), 0)/'TOP SCORES'!C$8,0)</f>
        <v>0</v>
      </c>
      <c r="F181" s="14">
        <f>IFERROR(100*_xlfn.IFNA(VLOOKUP($B181,KviZDarije3!$A$1:$N$1000, 9, 0), 0)/'TOP SCORES'!D$8,0)</f>
        <v>0</v>
      </c>
      <c r="G181" s="14">
        <f>IFERROR(100*_xlfn.IFNA(VLOOKUP($B181,KviZDarije4!$A$1:$N$1000, 9, 0), 0)/'TOP SCORES'!E$8,0)</f>
        <v>60</v>
      </c>
      <c r="H181" s="14">
        <f>IFERROR(100*_xlfn.IFNA(VLOOKUP($B181,KviZDarije5!$A$1:$N$1000, 9, 0), 0)/'TOP SCORES'!F$8,0)</f>
        <v>0</v>
      </c>
      <c r="I181" s="14">
        <f>IFERROR(100*_xlfn.IFNA(VLOOKUP($B181,KviZDarije6!$A$1:$N$1000, 9, 0), 0)/'TOP SCORES'!G$8,0)</f>
        <v>0</v>
      </c>
      <c r="J181" s="14">
        <f>IFERROR(100*_xlfn.IFNA(VLOOKUP($B181,KviZDarije7!$A$1:$N$999, 9, 0), 0)/'TOP SCORES'!H$8,0)</f>
        <v>0</v>
      </c>
      <c r="K181" s="14">
        <f>IFERROR(100*_xlfn.IFNA(VLOOKUP($B181,KviZDarije8!$A$1:$N$1000, 9, 0), 0)/'TOP SCORES'!I$8,0)</f>
        <v>0</v>
      </c>
      <c r="L181" s="14">
        <f>IFERROR(100*_xlfn.IFNA(VLOOKUP($B181,KviZDarije9!$A$1:$N$1000, 9, 0), 0)/'TOP SCORES'!J$8,0)</f>
        <v>0</v>
      </c>
      <c r="M181" s="14">
        <f>IFERROR(100*_xlfn.IFNA(VLOOKUP($B181,KviZDarije10!$A$1:$N$1000, 9, 0), 0)/'TOP SCORES'!K$8,0)</f>
        <v>0</v>
      </c>
      <c r="N181" s="14">
        <f>IFERROR(100*_xlfn.IFNA(VLOOKUP($B181,KviZDarije11!$A$1:$N$1000, 9, 0), 0)/'TOP SCORES'!L$8,0)</f>
        <v>0</v>
      </c>
    </row>
    <row r="182" spans="1:14">
      <c r="A182" s="17">
        <f t="shared" ca="1" si="2"/>
        <v>180</v>
      </c>
      <c r="B182" s="33" t="s">
        <v>249</v>
      </c>
      <c r="C182" s="15" cm="1">
        <f t="array" aca="1" ref="C182" ca="1">SUM(LARGE(D182:N182,ROW(INDIRECT("1:8"))))</f>
        <v>60</v>
      </c>
      <c r="D182" s="14">
        <f>IFERROR(100*_xlfn.IFNA(VLOOKUP($B182,KviZDarije1!$A$1:$N$1000, 9, 0), 0)/'TOP SCORES'!B$8,0)</f>
        <v>0</v>
      </c>
      <c r="E182" s="14">
        <f>IFERROR(100*_xlfn.IFNA(VLOOKUP($B182,KviZDarije2!$A$1:$N$1000, 9, 0), 0)/'TOP SCORES'!C$8,0)</f>
        <v>0</v>
      </c>
      <c r="F182" s="14">
        <f>IFERROR(100*_xlfn.IFNA(VLOOKUP($B182,KviZDarije3!$A$1:$N$1000, 9, 0), 0)/'TOP SCORES'!D$8,0)</f>
        <v>0</v>
      </c>
      <c r="G182" s="14">
        <f>IFERROR(100*_xlfn.IFNA(VLOOKUP($B182,KviZDarije4!$A$1:$N$1000, 9, 0), 0)/'TOP SCORES'!E$8,0)</f>
        <v>60</v>
      </c>
      <c r="H182" s="14">
        <f>IFERROR(100*_xlfn.IFNA(VLOOKUP($B182,KviZDarije5!$A$1:$N$1000, 9, 0), 0)/'TOP SCORES'!F$8,0)</f>
        <v>0</v>
      </c>
      <c r="I182" s="14">
        <f>IFERROR(100*_xlfn.IFNA(VLOOKUP($B182,KviZDarije6!$A$1:$N$1000, 9, 0), 0)/'TOP SCORES'!G$8,0)</f>
        <v>0</v>
      </c>
      <c r="J182" s="14">
        <f>IFERROR(100*_xlfn.IFNA(VLOOKUP($B182,KviZDarije7!$A$1:$N$999, 9, 0), 0)/'TOP SCORES'!H$8,0)</f>
        <v>0</v>
      </c>
      <c r="K182" s="14">
        <f>IFERROR(100*_xlfn.IFNA(VLOOKUP($B182,KviZDarije8!$A$1:$N$1000, 9, 0), 0)/'TOP SCORES'!I$8,0)</f>
        <v>0</v>
      </c>
      <c r="L182" s="14">
        <f>IFERROR(100*_xlfn.IFNA(VLOOKUP($B182,KviZDarije9!$A$1:$N$1000, 9, 0), 0)/'TOP SCORES'!J$8,0)</f>
        <v>0</v>
      </c>
      <c r="M182" s="14">
        <f>IFERROR(100*_xlfn.IFNA(VLOOKUP($B182,KviZDarije10!$A$1:$N$1000, 9, 0), 0)/'TOP SCORES'!K$8,0)</f>
        <v>0</v>
      </c>
      <c r="N182" s="14">
        <f>IFERROR(100*_xlfn.IFNA(VLOOKUP($B182,KviZDarije11!$A$1:$N$1000, 9, 0), 0)/'TOP SCORES'!L$8,0)</f>
        <v>0</v>
      </c>
    </row>
    <row r="183" spans="1:14">
      <c r="A183" s="17">
        <f t="shared" ca="1" si="2"/>
        <v>180</v>
      </c>
      <c r="B183" s="90" t="s">
        <v>325</v>
      </c>
      <c r="C183" s="15" cm="1">
        <f t="array" aca="1" ref="C183" ca="1">SUM(LARGE(D183:N183,ROW(INDIRECT("1:8"))))</f>
        <v>60</v>
      </c>
      <c r="D183" s="14">
        <f>IFERROR(100*_xlfn.IFNA(VLOOKUP($B183,KviZDarije1!$A$1:$N$1000, 9, 0), 0)/'TOP SCORES'!B$8,0)</f>
        <v>0</v>
      </c>
      <c r="E183" s="14">
        <f>IFERROR(100*_xlfn.IFNA(VLOOKUP($B183,KviZDarije2!$A$1:$N$1000, 9, 0), 0)/'TOP SCORES'!C$8,0)</f>
        <v>0</v>
      </c>
      <c r="F183" s="14">
        <f>IFERROR(100*_xlfn.IFNA(VLOOKUP($B183,KviZDarije3!$A$1:$N$1000, 9, 0), 0)/'TOP SCORES'!D$8,0)</f>
        <v>0</v>
      </c>
      <c r="G183" s="14">
        <f>IFERROR(100*_xlfn.IFNA(VLOOKUP($B183,KviZDarije4!$A$1:$N$1000, 9, 0), 0)/'TOP SCORES'!E$8,0)</f>
        <v>0</v>
      </c>
      <c r="H183" s="14">
        <f>IFERROR(100*_xlfn.IFNA(VLOOKUP($B183,KviZDarije5!$A$1:$N$1000, 9, 0), 0)/'TOP SCORES'!F$8,0)</f>
        <v>0</v>
      </c>
      <c r="I183" s="14">
        <f>IFERROR(100*_xlfn.IFNA(VLOOKUP($B183,KviZDarije6!$A$1:$N$1000, 9, 0), 0)/'TOP SCORES'!G$8,0)</f>
        <v>0</v>
      </c>
      <c r="J183" s="14">
        <f>IFERROR(100*_xlfn.IFNA(VLOOKUP($B183,KviZDarije7!$A$1:$N$999, 9, 0), 0)/'TOP SCORES'!H$8,0)</f>
        <v>0</v>
      </c>
      <c r="K183" s="14">
        <f>IFERROR(100*_xlfn.IFNA(VLOOKUP($B183,KviZDarije8!$A$1:$N$1000, 9, 0), 0)/'TOP SCORES'!I$8,0)</f>
        <v>0</v>
      </c>
      <c r="L183" s="14">
        <f>IFERROR(100*_xlfn.IFNA(VLOOKUP($B183,KviZDarije9!$A$1:$N$1000, 9, 0), 0)/'TOP SCORES'!J$8,0)</f>
        <v>0</v>
      </c>
      <c r="M183" s="14">
        <f>IFERROR(100*_xlfn.IFNA(VLOOKUP($B183,KviZDarije10!$A$1:$N$1000, 9, 0), 0)/'TOP SCORES'!K$8,0)</f>
        <v>0</v>
      </c>
      <c r="N183" s="14">
        <f>IFERROR(100*_xlfn.IFNA(VLOOKUP($B183,KviZDarije11!$A$1:$N$1000, 9, 0), 0)/'TOP SCORES'!L$8,0)</f>
        <v>60</v>
      </c>
    </row>
    <row r="184" spans="1:14">
      <c r="A184" s="17">
        <f t="shared" ca="1" si="2"/>
        <v>180</v>
      </c>
      <c r="B184" s="90" t="s">
        <v>326</v>
      </c>
      <c r="C184" s="15" cm="1">
        <f t="array" aca="1" ref="C184" ca="1">SUM(LARGE(D184:N184,ROW(INDIRECT("1:8"))))</f>
        <v>60</v>
      </c>
      <c r="D184" s="14">
        <f>IFERROR(100*_xlfn.IFNA(VLOOKUP($B184,KviZDarije1!$A$1:$N$1000, 9, 0), 0)/'TOP SCORES'!B$8,0)</f>
        <v>0</v>
      </c>
      <c r="E184" s="14">
        <f>IFERROR(100*_xlfn.IFNA(VLOOKUP($B184,KviZDarije2!$A$1:$N$1000, 9, 0), 0)/'TOP SCORES'!C$8,0)</f>
        <v>0</v>
      </c>
      <c r="F184" s="14">
        <f>IFERROR(100*_xlfn.IFNA(VLOOKUP($B184,KviZDarije3!$A$1:$N$1000, 9, 0), 0)/'TOP SCORES'!D$8,0)</f>
        <v>0</v>
      </c>
      <c r="G184" s="14">
        <f>IFERROR(100*_xlfn.IFNA(VLOOKUP($B184,KviZDarije4!$A$1:$N$1000, 9, 0), 0)/'TOP SCORES'!E$8,0)</f>
        <v>0</v>
      </c>
      <c r="H184" s="14">
        <f>IFERROR(100*_xlfn.IFNA(VLOOKUP($B184,KviZDarije5!$A$1:$N$1000, 9, 0), 0)/'TOP SCORES'!F$8,0)</f>
        <v>0</v>
      </c>
      <c r="I184" s="14">
        <f>IFERROR(100*_xlfn.IFNA(VLOOKUP($B184,KviZDarije6!$A$1:$N$1000, 9, 0), 0)/'TOP SCORES'!G$8,0)</f>
        <v>0</v>
      </c>
      <c r="J184" s="14">
        <f>IFERROR(100*_xlfn.IFNA(VLOOKUP($B184,KviZDarije7!$A$1:$N$999, 9, 0), 0)/'TOP SCORES'!H$8,0)</f>
        <v>0</v>
      </c>
      <c r="K184" s="14">
        <f>IFERROR(100*_xlfn.IFNA(VLOOKUP($B184,KviZDarije8!$A$1:$N$1000, 9, 0), 0)/'TOP SCORES'!I$8,0)</f>
        <v>0</v>
      </c>
      <c r="L184" s="14">
        <f>IFERROR(100*_xlfn.IFNA(VLOOKUP($B184,KviZDarije9!$A$1:$N$1000, 9, 0), 0)/'TOP SCORES'!J$8,0)</f>
        <v>0</v>
      </c>
      <c r="M184" s="14">
        <f>IFERROR(100*_xlfn.IFNA(VLOOKUP($B184,KviZDarije10!$A$1:$N$1000, 9, 0), 0)/'TOP SCORES'!K$8,0)</f>
        <v>0</v>
      </c>
      <c r="N184" s="14">
        <f>IFERROR(100*_xlfn.IFNA(VLOOKUP($B184,KviZDarije11!$A$1:$N$1000, 9, 0), 0)/'TOP SCORES'!L$8,0)</f>
        <v>60</v>
      </c>
    </row>
    <row r="185" spans="1:14">
      <c r="A185" s="17">
        <f t="shared" ca="1" si="2"/>
        <v>180</v>
      </c>
      <c r="B185" s="90" t="s">
        <v>329</v>
      </c>
      <c r="C185" s="15" cm="1">
        <f t="array" aca="1" ref="C185" ca="1">SUM(LARGE(D185:N185,ROW(INDIRECT("1:8"))))</f>
        <v>60</v>
      </c>
      <c r="D185" s="14">
        <f>IFERROR(100*_xlfn.IFNA(VLOOKUP($B185,KviZDarije1!$A$1:$N$1000, 9, 0), 0)/'TOP SCORES'!B$8,0)</f>
        <v>0</v>
      </c>
      <c r="E185" s="14">
        <f>IFERROR(100*_xlfn.IFNA(VLOOKUP($B185,KviZDarije2!$A$1:$N$1000, 9, 0), 0)/'TOP SCORES'!C$8,0)</f>
        <v>0</v>
      </c>
      <c r="F185" s="14">
        <f>IFERROR(100*_xlfn.IFNA(VLOOKUP($B185,KviZDarije3!$A$1:$N$1000, 9, 0), 0)/'TOP SCORES'!D$8,0)</f>
        <v>0</v>
      </c>
      <c r="G185" s="14">
        <f>IFERROR(100*_xlfn.IFNA(VLOOKUP($B185,KviZDarije4!$A$1:$N$1000, 9, 0), 0)/'TOP SCORES'!E$8,0)</f>
        <v>0</v>
      </c>
      <c r="H185" s="14">
        <f>IFERROR(100*_xlfn.IFNA(VLOOKUP($B185,KviZDarije5!$A$1:$N$1000, 9, 0), 0)/'TOP SCORES'!F$8,0)</f>
        <v>0</v>
      </c>
      <c r="I185" s="14">
        <f>IFERROR(100*_xlfn.IFNA(VLOOKUP($B185,KviZDarije6!$A$1:$N$1000, 9, 0), 0)/'TOP SCORES'!G$8,0)</f>
        <v>0</v>
      </c>
      <c r="J185" s="14">
        <f>IFERROR(100*_xlfn.IFNA(VLOOKUP($B185,KviZDarije7!$A$1:$N$999, 9, 0), 0)/'TOP SCORES'!H$8,0)</f>
        <v>0</v>
      </c>
      <c r="K185" s="14">
        <f>IFERROR(100*_xlfn.IFNA(VLOOKUP($B185,KviZDarije8!$A$1:$N$1000, 9, 0), 0)/'TOP SCORES'!I$8,0)</f>
        <v>0</v>
      </c>
      <c r="L185" s="14">
        <f>IFERROR(100*_xlfn.IFNA(VLOOKUP($B185,KviZDarije9!$A$1:$N$1000, 9, 0), 0)/'TOP SCORES'!J$8,0)</f>
        <v>0</v>
      </c>
      <c r="M185" s="14">
        <f>IFERROR(100*_xlfn.IFNA(VLOOKUP($B185,KviZDarije10!$A$1:$N$1000, 9, 0), 0)/'TOP SCORES'!K$8,0)</f>
        <v>0</v>
      </c>
      <c r="N185" s="14">
        <f>IFERROR(100*_xlfn.IFNA(VLOOKUP($B185,KviZDarije11!$A$1:$N$1000, 9, 0), 0)/'TOP SCORES'!L$8,0)</f>
        <v>60</v>
      </c>
    </row>
    <row r="186" spans="1:14">
      <c r="A186" s="17">
        <f t="shared" ca="1" si="2"/>
        <v>185</v>
      </c>
      <c r="B186" s="12" t="s">
        <v>147</v>
      </c>
      <c r="C186" s="15" cm="1">
        <f t="array" aca="1" ref="C186" ca="1">SUM(LARGE(D186:N186,ROW(INDIRECT("1:8"))))</f>
        <v>57.272727272727273</v>
      </c>
      <c r="D186" s="14">
        <f>IFERROR(100*_xlfn.IFNA(VLOOKUP($B186,KviZDarije1!$A$1:$N$1000, 9, 0), 0)/'TOP SCORES'!B$8,0)</f>
        <v>0</v>
      </c>
      <c r="E186" s="14">
        <f>IFERROR(100*_xlfn.IFNA(VLOOKUP($B186,KviZDarije2!$A$1:$N$1000, 9, 0), 0)/'TOP SCORES'!C$8,0)</f>
        <v>0</v>
      </c>
      <c r="F186" s="14">
        <f>IFERROR(100*_xlfn.IFNA(VLOOKUP($B186,KviZDarije3!$A$1:$N$1000, 9, 0), 0)/'TOP SCORES'!D$8,0)</f>
        <v>27.272727272727273</v>
      </c>
      <c r="G186" s="14">
        <f>IFERROR(100*_xlfn.IFNA(VLOOKUP($B186,KviZDarije4!$A$1:$N$1000, 9, 0), 0)/'TOP SCORES'!E$8,0)</f>
        <v>0</v>
      </c>
      <c r="H186" s="14">
        <f>IFERROR(100*_xlfn.IFNA(VLOOKUP($B186,KviZDarije5!$A$1:$N$1000, 9, 0), 0)/'TOP SCORES'!F$8,0)</f>
        <v>30</v>
      </c>
      <c r="I186" s="14">
        <f>IFERROR(100*_xlfn.IFNA(VLOOKUP($B186,KviZDarije6!$A$1:$N$1000, 9, 0), 0)/'TOP SCORES'!G$8,0)</f>
        <v>0</v>
      </c>
      <c r="J186" s="14">
        <f>IFERROR(100*_xlfn.IFNA(VLOOKUP($B186,KviZDarije7!$A$1:$N$999, 9, 0), 0)/'TOP SCORES'!H$8,0)</f>
        <v>0</v>
      </c>
      <c r="K186" s="14">
        <f>IFERROR(100*_xlfn.IFNA(VLOOKUP($B186,KviZDarije8!$A$1:$N$1000, 9, 0), 0)/'TOP SCORES'!I$8,0)</f>
        <v>0</v>
      </c>
      <c r="L186" s="14">
        <f>IFERROR(100*_xlfn.IFNA(VLOOKUP($B186,KviZDarije9!$A$1:$N$1000, 9, 0), 0)/'TOP SCORES'!J$8,0)</f>
        <v>0</v>
      </c>
      <c r="M186" s="14">
        <f>IFERROR(100*_xlfn.IFNA(VLOOKUP($B186,KviZDarije10!$A$1:$N$1000, 9, 0), 0)/'TOP SCORES'!K$8,0)</f>
        <v>0</v>
      </c>
      <c r="N186" s="14">
        <f>IFERROR(100*_xlfn.IFNA(VLOOKUP($B186,KviZDarije11!$A$1:$N$1000, 9, 0), 0)/'TOP SCORES'!L$8,0)</f>
        <v>0</v>
      </c>
    </row>
    <row r="187" spans="1:14">
      <c r="A187" s="17">
        <f t="shared" ca="1" si="2"/>
        <v>186</v>
      </c>
      <c r="B187" s="58" t="s">
        <v>248</v>
      </c>
      <c r="C187" s="15" cm="1">
        <f t="array" aca="1" ref="C187" ca="1">SUM(LARGE(D187:N187,ROW(INDIRECT("1:8"))))</f>
        <v>54.545454545454547</v>
      </c>
      <c r="D187" s="14">
        <f>IFERROR(100*_xlfn.IFNA(VLOOKUP($B187,KviZDarije1!$A$1:$N$1000, 9, 0), 0)/'TOP SCORES'!B$8,0)</f>
        <v>0</v>
      </c>
      <c r="E187" s="14">
        <f>IFERROR(100*_xlfn.IFNA(VLOOKUP($B187,KviZDarije2!$A$1:$N$1000, 9, 0), 0)/'TOP SCORES'!C$8,0)</f>
        <v>0</v>
      </c>
      <c r="F187" s="14">
        <f>IFERROR(100*_xlfn.IFNA(VLOOKUP($B187,KviZDarije3!$A$1:$N$1000, 9, 0), 0)/'TOP SCORES'!D$8,0)</f>
        <v>0</v>
      </c>
      <c r="G187" s="14">
        <f>IFERROR(100*_xlfn.IFNA(VLOOKUP($B187,KviZDarije4!$A$1:$N$1000, 9, 0), 0)/'TOP SCORES'!E$8,0)</f>
        <v>0</v>
      </c>
      <c r="H187" s="14">
        <f>IFERROR(100*_xlfn.IFNA(VLOOKUP($B187,KviZDarije5!$A$1:$N$1000, 9, 0), 0)/'TOP SCORES'!F$8,0)</f>
        <v>0</v>
      </c>
      <c r="I187" s="14">
        <f>IFERROR(100*_xlfn.IFNA(VLOOKUP($B187,KviZDarije6!$A$1:$N$1000, 9, 0), 0)/'TOP SCORES'!G$8,0)</f>
        <v>0</v>
      </c>
      <c r="J187" s="14">
        <f>IFERROR(100*_xlfn.IFNA(VLOOKUP($B187,KviZDarije7!$A$1:$N$999, 9, 0), 0)/'TOP SCORES'!H$8,0)</f>
        <v>0</v>
      </c>
      <c r="K187" s="14">
        <f>IFERROR(100*_xlfn.IFNA(VLOOKUP($B187,KviZDarije8!$A$1:$N$1000, 9, 0), 0)/'TOP SCORES'!I$8,0)</f>
        <v>0</v>
      </c>
      <c r="L187" s="14">
        <f>IFERROR(100*_xlfn.IFNA(VLOOKUP($B187,KviZDarije9!$A$1:$N$1000, 9, 0), 0)/'TOP SCORES'!J$8,0)</f>
        <v>54.545454545454547</v>
      </c>
      <c r="M187" s="14">
        <f>IFERROR(100*_xlfn.IFNA(VLOOKUP($B187,KviZDarije10!$A$1:$N$1000, 9, 0), 0)/'TOP SCORES'!K$8,0)</f>
        <v>0</v>
      </c>
      <c r="N187" s="14">
        <f>IFERROR(100*_xlfn.IFNA(VLOOKUP($B187,KviZDarije11!$A$1:$N$1000, 9, 0), 0)/'TOP SCORES'!L$8,0)</f>
        <v>0</v>
      </c>
    </row>
    <row r="188" spans="1:14">
      <c r="A188" s="17">
        <f t="shared" ca="1" si="2"/>
        <v>186</v>
      </c>
      <c r="B188" s="12" t="s">
        <v>34</v>
      </c>
      <c r="C188" s="15" cm="1">
        <f t="array" aca="1" ref="C188" ca="1">SUM(LARGE(D188:N188,ROW(INDIRECT("1:8"))))</f>
        <v>54.545454545454547</v>
      </c>
      <c r="D188" s="14">
        <f>IFERROR(100*_xlfn.IFNA(VLOOKUP($B188,KviZDarije1!$A$1:$N$1000, 9, 0), 0)/'TOP SCORES'!B$8,0)</f>
        <v>0</v>
      </c>
      <c r="E188" s="14">
        <f>IFERROR(100*_xlfn.IFNA(VLOOKUP($B188,KviZDarije2!$A$1:$N$1000, 9, 0), 0)/'TOP SCORES'!C$8,0)</f>
        <v>0</v>
      </c>
      <c r="F188" s="14">
        <f>IFERROR(100*_xlfn.IFNA(VLOOKUP($B188,KviZDarije3!$A$1:$N$1000, 9, 0), 0)/'TOP SCORES'!D$8,0)</f>
        <v>54.545454545454547</v>
      </c>
      <c r="G188" s="14">
        <f>IFERROR(100*_xlfn.IFNA(VLOOKUP($B188,KviZDarije4!$A$1:$N$1000, 9, 0), 0)/'TOP SCORES'!E$8,0)</f>
        <v>0</v>
      </c>
      <c r="H188" s="14">
        <f>IFERROR(100*_xlfn.IFNA(VLOOKUP($B188,KviZDarije5!$A$1:$N$1000, 9, 0), 0)/'TOP SCORES'!F$8,0)</f>
        <v>0</v>
      </c>
      <c r="I188" s="14">
        <f>IFERROR(100*_xlfn.IFNA(VLOOKUP($B188,KviZDarije6!$A$1:$N$1000, 9, 0), 0)/'TOP SCORES'!G$8,0)</f>
        <v>0</v>
      </c>
      <c r="J188" s="14">
        <f>IFERROR(100*_xlfn.IFNA(VLOOKUP($B188,KviZDarije7!$A$1:$N$999, 9, 0), 0)/'TOP SCORES'!H$8,0)</f>
        <v>0</v>
      </c>
      <c r="K188" s="14">
        <f>IFERROR(100*_xlfn.IFNA(VLOOKUP($B188,KviZDarije8!$A$1:$N$1000, 9, 0), 0)/'TOP SCORES'!I$8,0)</f>
        <v>0</v>
      </c>
      <c r="L188" s="14">
        <f>IFERROR(100*_xlfn.IFNA(VLOOKUP($B188,KviZDarije9!$A$1:$N$1000, 9, 0), 0)/'TOP SCORES'!J$8,0)</f>
        <v>0</v>
      </c>
      <c r="M188" s="14">
        <f>IFERROR(100*_xlfn.IFNA(VLOOKUP($B188,KviZDarije10!$A$1:$N$1000, 9, 0), 0)/'TOP SCORES'!K$8,0)</f>
        <v>0</v>
      </c>
      <c r="N188" s="14">
        <f>IFERROR(100*_xlfn.IFNA(VLOOKUP($B188,KviZDarije11!$A$1:$N$1000, 9, 0), 0)/'TOP SCORES'!L$8,0)</f>
        <v>0</v>
      </c>
    </row>
    <row r="189" spans="1:14">
      <c r="A189" s="17">
        <f t="shared" ca="1" si="2"/>
        <v>188</v>
      </c>
      <c r="B189" s="12" t="s">
        <v>221</v>
      </c>
      <c r="C189" s="15" cm="1">
        <f t="array" aca="1" ref="C189" ca="1">SUM(LARGE(D189:N189,ROW(INDIRECT("1:8"))))</f>
        <v>53.376623376623378</v>
      </c>
      <c r="D189" s="14">
        <f>IFERROR(100*_xlfn.IFNA(VLOOKUP($B189,KviZDarije1!$A$1:$N$1000, 9, 0), 0)/'TOP SCORES'!B$8,0)</f>
        <v>0</v>
      </c>
      <c r="E189" s="14">
        <f>IFERROR(100*_xlfn.IFNA(VLOOKUP($B189,KviZDarije2!$A$1:$N$1000, 9, 0), 0)/'TOP SCORES'!C$8,0)</f>
        <v>30</v>
      </c>
      <c r="F189" s="14">
        <f>IFERROR(100*_xlfn.IFNA(VLOOKUP($B189,KviZDarije3!$A$1:$N$1000, 9, 0), 0)/'TOP SCORES'!D$8,0)</f>
        <v>0</v>
      </c>
      <c r="G189" s="14">
        <f>IFERROR(100*_xlfn.IFNA(VLOOKUP($B189,KviZDarije4!$A$1:$N$1000, 9, 0), 0)/'TOP SCORES'!E$8,0)</f>
        <v>0</v>
      </c>
      <c r="H189" s="14">
        <f>IFERROR(100*_xlfn.IFNA(VLOOKUP($B189,KviZDarije5!$A$1:$N$1000, 9, 0), 0)/'TOP SCORES'!F$8,0)</f>
        <v>0</v>
      </c>
      <c r="I189" s="14">
        <f>IFERROR(100*_xlfn.IFNA(VLOOKUP($B189,KviZDarije6!$A$1:$N$1000, 9, 0), 0)/'TOP SCORES'!G$8,0)</f>
        <v>0</v>
      </c>
      <c r="J189" s="14">
        <f>IFERROR(100*_xlfn.IFNA(VLOOKUP($B189,KviZDarije7!$A$1:$N$999, 9, 0), 0)/'TOP SCORES'!H$8,0)</f>
        <v>14.285714285714286</v>
      </c>
      <c r="K189" s="14">
        <f>IFERROR(100*_xlfn.IFNA(VLOOKUP($B189,KviZDarije8!$A$1:$N$1000, 9, 0), 0)/'TOP SCORES'!I$8,0)</f>
        <v>9.0909090909090917</v>
      </c>
      <c r="L189" s="14">
        <f>IFERROR(100*_xlfn.IFNA(VLOOKUP($B189,KviZDarije9!$A$1:$N$1000, 9, 0), 0)/'TOP SCORES'!J$8,0)</f>
        <v>0</v>
      </c>
      <c r="M189" s="14">
        <f>IFERROR(100*_xlfn.IFNA(VLOOKUP($B189,KviZDarije10!$A$1:$N$1000, 9, 0), 0)/'TOP SCORES'!K$8,0)</f>
        <v>0</v>
      </c>
      <c r="N189" s="14">
        <f>IFERROR(100*_xlfn.IFNA(VLOOKUP($B189,KviZDarije11!$A$1:$N$1000, 9, 0), 0)/'TOP SCORES'!L$8,0)</f>
        <v>0</v>
      </c>
    </row>
    <row r="190" spans="1:14">
      <c r="A190" s="17">
        <f t="shared" ca="1" si="2"/>
        <v>189</v>
      </c>
      <c r="B190" s="33" t="s">
        <v>276</v>
      </c>
      <c r="C190" s="15" cm="1">
        <f t="array" aca="1" ref="C190" ca="1">SUM(LARGE(D190:N190,ROW(INDIRECT("1:8"))))</f>
        <v>52.222222222222221</v>
      </c>
      <c r="D190" s="14">
        <f>IFERROR(100*_xlfn.IFNA(VLOOKUP($B190,KviZDarije1!$A$1:$N$1000, 9, 0), 0)/'TOP SCORES'!B$8,0)</f>
        <v>0</v>
      </c>
      <c r="E190" s="14">
        <f>IFERROR(100*_xlfn.IFNA(VLOOKUP($B190,KviZDarije2!$A$1:$N$1000, 9, 0), 0)/'TOP SCORES'!C$8,0)</f>
        <v>0</v>
      </c>
      <c r="F190" s="14">
        <f>IFERROR(100*_xlfn.IFNA(VLOOKUP($B190,KviZDarije3!$A$1:$N$1000, 9, 0), 0)/'TOP SCORES'!D$8,0)</f>
        <v>0</v>
      </c>
      <c r="G190" s="14">
        <f>IFERROR(100*_xlfn.IFNA(VLOOKUP($B190,KviZDarije4!$A$1:$N$1000, 9, 0), 0)/'TOP SCORES'!E$8,0)</f>
        <v>0</v>
      </c>
      <c r="H190" s="14">
        <f>IFERROR(100*_xlfn.IFNA(VLOOKUP($B190,KviZDarije5!$A$1:$N$1000, 9, 0), 0)/'TOP SCORES'!F$8,0)</f>
        <v>30</v>
      </c>
      <c r="I190" s="14">
        <f>IFERROR(100*_xlfn.IFNA(VLOOKUP($B190,KviZDarije6!$A$1:$N$1000, 9, 0), 0)/'TOP SCORES'!G$8,0)</f>
        <v>22.222222222222221</v>
      </c>
      <c r="J190" s="14">
        <f>IFERROR(100*_xlfn.IFNA(VLOOKUP($B190,KviZDarije7!$A$1:$N$999, 9, 0), 0)/'TOP SCORES'!H$8,0)</f>
        <v>0</v>
      </c>
      <c r="K190" s="14">
        <f>IFERROR(100*_xlfn.IFNA(VLOOKUP($B190,KviZDarije8!$A$1:$N$1000, 9, 0), 0)/'TOP SCORES'!I$8,0)</f>
        <v>0</v>
      </c>
      <c r="L190" s="14">
        <f>IFERROR(100*_xlfn.IFNA(VLOOKUP($B190,KviZDarije9!$A$1:$N$1000, 9, 0), 0)/'TOP SCORES'!J$8,0)</f>
        <v>0</v>
      </c>
      <c r="M190" s="14">
        <f>IFERROR(100*_xlfn.IFNA(VLOOKUP($B190,KviZDarije10!$A$1:$N$1000, 9, 0), 0)/'TOP SCORES'!K$8,0)</f>
        <v>0</v>
      </c>
      <c r="N190" s="14">
        <f>IFERROR(100*_xlfn.IFNA(VLOOKUP($B190,KviZDarije11!$A$1:$N$1000, 9, 0), 0)/'TOP SCORES'!L$8,0)</f>
        <v>0</v>
      </c>
    </row>
    <row r="191" spans="1:14">
      <c r="A191" s="17">
        <f t="shared" ca="1" si="2"/>
        <v>190</v>
      </c>
      <c r="B191" s="33" t="s">
        <v>257</v>
      </c>
      <c r="C191" s="15" cm="1">
        <f t="array" aca="1" ref="C191" ca="1">SUM(LARGE(D191:N191,ROW(INDIRECT("1:8"))))</f>
        <v>50</v>
      </c>
      <c r="D191" s="14">
        <f>IFERROR(100*_xlfn.IFNA(VLOOKUP($B191,KviZDarije1!$A$1:$N$1000, 9, 0), 0)/'TOP SCORES'!B$8,0)</f>
        <v>0</v>
      </c>
      <c r="E191" s="14">
        <f>IFERROR(100*_xlfn.IFNA(VLOOKUP($B191,KviZDarije2!$A$1:$N$1000, 9, 0), 0)/'TOP SCORES'!C$8,0)</f>
        <v>0</v>
      </c>
      <c r="F191" s="14">
        <f>IFERROR(100*_xlfn.IFNA(VLOOKUP($B191,KviZDarije3!$A$1:$N$1000, 9, 0), 0)/'TOP SCORES'!D$8,0)</f>
        <v>0</v>
      </c>
      <c r="G191" s="14">
        <f>IFERROR(100*_xlfn.IFNA(VLOOKUP($B191,KviZDarije4!$A$1:$N$1000, 9, 0), 0)/'TOP SCORES'!E$8,0)</f>
        <v>50</v>
      </c>
      <c r="H191" s="14">
        <f>IFERROR(100*_xlfn.IFNA(VLOOKUP($B191,KviZDarije5!$A$1:$N$1000, 9, 0), 0)/'TOP SCORES'!F$8,0)</f>
        <v>0</v>
      </c>
      <c r="I191" s="14">
        <f>IFERROR(100*_xlfn.IFNA(VLOOKUP($B191,KviZDarije6!$A$1:$N$1000, 9, 0), 0)/'TOP SCORES'!G$8,0)</f>
        <v>0</v>
      </c>
      <c r="J191" s="14">
        <f>IFERROR(100*_xlfn.IFNA(VLOOKUP($B191,KviZDarije7!$A$1:$N$999, 9, 0), 0)/'TOP SCORES'!H$8,0)</f>
        <v>0</v>
      </c>
      <c r="K191" s="14">
        <f>IFERROR(100*_xlfn.IFNA(VLOOKUP($B191,KviZDarije8!$A$1:$N$1000, 9, 0), 0)/'TOP SCORES'!I$8,0)</f>
        <v>0</v>
      </c>
      <c r="L191" s="14">
        <f>IFERROR(100*_xlfn.IFNA(VLOOKUP($B191,KviZDarije9!$A$1:$N$1000, 9, 0), 0)/'TOP SCORES'!J$8,0)</f>
        <v>0</v>
      </c>
      <c r="M191" s="14">
        <f>IFERROR(100*_xlfn.IFNA(VLOOKUP($B191,KviZDarije10!$A$1:$N$1000, 9, 0), 0)/'TOP SCORES'!K$8,0)</f>
        <v>0</v>
      </c>
      <c r="N191" s="14">
        <f>IFERROR(100*_xlfn.IFNA(VLOOKUP($B191,KviZDarije11!$A$1:$N$1000, 9, 0), 0)/'TOP SCORES'!L$8,0)</f>
        <v>0</v>
      </c>
    </row>
    <row r="192" spans="1:14">
      <c r="A192" s="17">
        <f t="shared" ca="1" si="2"/>
        <v>190</v>
      </c>
      <c r="B192" s="33" t="s">
        <v>154</v>
      </c>
      <c r="C192" s="15" cm="1">
        <f t="array" aca="1" ref="C192" ca="1">SUM(LARGE(D192:N192,ROW(INDIRECT("1:8"))))</f>
        <v>50</v>
      </c>
      <c r="D192" s="14">
        <f>IFERROR(100*_xlfn.IFNA(VLOOKUP($B192,KviZDarije1!$A$1:$N$1000, 9, 0), 0)/'TOP SCORES'!B$8,0)</f>
        <v>50</v>
      </c>
      <c r="E192" s="14">
        <f>IFERROR(100*_xlfn.IFNA(VLOOKUP($B192,KviZDarije2!$A$1:$N$1000, 9, 0), 0)/'TOP SCORES'!C$8,0)</f>
        <v>0</v>
      </c>
      <c r="F192" s="14">
        <f>IFERROR(100*_xlfn.IFNA(VLOOKUP($B192,KviZDarije3!$A$1:$N$1000, 9, 0), 0)/'TOP SCORES'!D$8,0)</f>
        <v>0</v>
      </c>
      <c r="G192" s="14">
        <f>IFERROR(100*_xlfn.IFNA(VLOOKUP($B192,KviZDarije4!$A$1:$N$1000, 9, 0), 0)/'TOP SCORES'!E$8,0)</f>
        <v>0</v>
      </c>
      <c r="H192" s="14">
        <f>IFERROR(100*_xlfn.IFNA(VLOOKUP($B192,KviZDarije5!$A$1:$N$1000, 9, 0), 0)/'TOP SCORES'!F$8,0)</f>
        <v>0</v>
      </c>
      <c r="I192" s="14">
        <f>IFERROR(100*_xlfn.IFNA(VLOOKUP($B192,KviZDarije6!$A$1:$N$1000, 9, 0), 0)/'TOP SCORES'!G$8,0)</f>
        <v>0</v>
      </c>
      <c r="J192" s="14">
        <f>IFERROR(100*_xlfn.IFNA(VLOOKUP($B192,KviZDarije7!$A$1:$N$999, 9, 0), 0)/'TOP SCORES'!H$8,0)</f>
        <v>0</v>
      </c>
      <c r="K192" s="14">
        <f>IFERROR(100*_xlfn.IFNA(VLOOKUP($B192,KviZDarije8!$A$1:$N$1000, 9, 0), 0)/'TOP SCORES'!I$8,0)</f>
        <v>0</v>
      </c>
      <c r="L192" s="14">
        <f>IFERROR(100*_xlfn.IFNA(VLOOKUP($B192,KviZDarije9!$A$1:$N$1000, 9, 0), 0)/'TOP SCORES'!J$8,0)</f>
        <v>0</v>
      </c>
      <c r="M192" s="14">
        <f>IFERROR(100*_xlfn.IFNA(VLOOKUP($B192,KviZDarije10!$A$1:$N$1000, 9, 0), 0)/'TOP SCORES'!K$8,0)</f>
        <v>0</v>
      </c>
      <c r="N192" s="14">
        <f>IFERROR(100*_xlfn.IFNA(VLOOKUP($B192,KviZDarije11!$A$1:$N$1000, 9, 0), 0)/'TOP SCORES'!L$8,0)</f>
        <v>0</v>
      </c>
    </row>
    <row r="193" spans="1:14">
      <c r="A193" s="17">
        <f t="shared" ca="1" si="2"/>
        <v>190</v>
      </c>
      <c r="B193" s="90" t="s">
        <v>330</v>
      </c>
      <c r="C193" s="15" cm="1">
        <f t="array" aca="1" ref="C193" ca="1">SUM(LARGE(D193:N193,ROW(INDIRECT("1:8"))))</f>
        <v>50</v>
      </c>
      <c r="D193" s="14">
        <f>IFERROR(100*_xlfn.IFNA(VLOOKUP($B193,KviZDarije1!$A$1:$N$1000, 9, 0), 0)/'TOP SCORES'!B$8,0)</f>
        <v>0</v>
      </c>
      <c r="E193" s="14">
        <f>IFERROR(100*_xlfn.IFNA(VLOOKUP($B193,KviZDarije2!$A$1:$N$1000, 9, 0), 0)/'TOP SCORES'!C$8,0)</f>
        <v>0</v>
      </c>
      <c r="F193" s="14">
        <f>IFERROR(100*_xlfn.IFNA(VLOOKUP($B193,KviZDarije3!$A$1:$N$1000, 9, 0), 0)/'TOP SCORES'!D$8,0)</f>
        <v>0</v>
      </c>
      <c r="G193" s="14">
        <f>IFERROR(100*_xlfn.IFNA(VLOOKUP($B193,KviZDarije4!$A$1:$N$1000, 9, 0), 0)/'TOP SCORES'!E$8,0)</f>
        <v>0</v>
      </c>
      <c r="H193" s="14">
        <f>IFERROR(100*_xlfn.IFNA(VLOOKUP($B193,KviZDarije5!$A$1:$N$1000, 9, 0), 0)/'TOP SCORES'!F$8,0)</f>
        <v>0</v>
      </c>
      <c r="I193" s="14">
        <f>IFERROR(100*_xlfn.IFNA(VLOOKUP($B193,KviZDarije6!$A$1:$N$1000, 9, 0), 0)/'TOP SCORES'!G$8,0)</f>
        <v>0</v>
      </c>
      <c r="J193" s="14">
        <f>IFERROR(100*_xlfn.IFNA(VLOOKUP($B193,KviZDarije7!$A$1:$N$999, 9, 0), 0)/'TOP SCORES'!H$8,0)</f>
        <v>0</v>
      </c>
      <c r="K193" s="14">
        <f>IFERROR(100*_xlfn.IFNA(VLOOKUP($B193,KviZDarije8!$A$1:$N$1000, 9, 0), 0)/'TOP SCORES'!I$8,0)</f>
        <v>0</v>
      </c>
      <c r="L193" s="14">
        <f>IFERROR(100*_xlfn.IFNA(VLOOKUP($B193,KviZDarije9!$A$1:$N$1000, 9, 0), 0)/'TOP SCORES'!J$8,0)</f>
        <v>0</v>
      </c>
      <c r="M193" s="14">
        <f>IFERROR(100*_xlfn.IFNA(VLOOKUP($B193,KviZDarije10!$A$1:$N$1000, 9, 0), 0)/'TOP SCORES'!K$8,0)</f>
        <v>0</v>
      </c>
      <c r="N193" s="14">
        <f>IFERROR(100*_xlfn.IFNA(VLOOKUP($B193,KviZDarije11!$A$1:$N$1000, 9, 0), 0)/'TOP SCORES'!L$8,0)</f>
        <v>50</v>
      </c>
    </row>
    <row r="194" spans="1:14">
      <c r="A194" s="17">
        <f t="shared" ref="A194:A257" ca="1" si="3">RANK(C194,C$2:C$997)</f>
        <v>193</v>
      </c>
      <c r="B194" s="12" t="s">
        <v>194</v>
      </c>
      <c r="C194" s="15" cm="1">
        <f t="array" aca="1" ref="C194" ca="1">SUM(LARGE(D194:N194,ROW(INDIRECT("1:8"))))</f>
        <v>48.181818181818187</v>
      </c>
      <c r="D194" s="14">
        <f>IFERROR(100*_xlfn.IFNA(VLOOKUP($B194,KviZDarije1!$A$1:$N$1000, 9, 0), 0)/'TOP SCORES'!B$8,0)</f>
        <v>0</v>
      </c>
      <c r="E194" s="14">
        <f>IFERROR(100*_xlfn.IFNA(VLOOKUP($B194,KviZDarije2!$A$1:$N$1000, 9, 0), 0)/'TOP SCORES'!C$8,0)</f>
        <v>0</v>
      </c>
      <c r="F194" s="14">
        <f>IFERROR(100*_xlfn.IFNA(VLOOKUP($B194,KviZDarije3!$A$1:$N$1000, 9, 0), 0)/'TOP SCORES'!D$8,0)</f>
        <v>18.181818181818183</v>
      </c>
      <c r="G194" s="14">
        <f>IFERROR(100*_xlfn.IFNA(VLOOKUP($B194,KviZDarije4!$A$1:$N$1000, 9, 0), 0)/'TOP SCORES'!E$8,0)</f>
        <v>20</v>
      </c>
      <c r="H194" s="14">
        <f>IFERROR(100*_xlfn.IFNA(VLOOKUP($B194,KviZDarije5!$A$1:$N$1000, 9, 0), 0)/'TOP SCORES'!F$8,0)</f>
        <v>10</v>
      </c>
      <c r="I194" s="14">
        <f>IFERROR(100*_xlfn.IFNA(VLOOKUP($B194,KviZDarije6!$A$1:$N$1000, 9, 0), 0)/'TOP SCORES'!G$8,0)</f>
        <v>0</v>
      </c>
      <c r="J194" s="14">
        <f>IFERROR(100*_xlfn.IFNA(VLOOKUP($B194,KviZDarije7!$A$1:$N$999, 9, 0), 0)/'TOP SCORES'!H$8,0)</f>
        <v>0</v>
      </c>
      <c r="K194" s="14">
        <f>IFERROR(100*_xlfn.IFNA(VLOOKUP($B194,KviZDarije8!$A$1:$N$1000, 9, 0), 0)/'TOP SCORES'!I$8,0)</f>
        <v>0</v>
      </c>
      <c r="L194" s="14">
        <f>IFERROR(100*_xlfn.IFNA(VLOOKUP($B194,KviZDarije9!$A$1:$N$1000, 9, 0), 0)/'TOP SCORES'!J$8,0)</f>
        <v>0</v>
      </c>
      <c r="M194" s="14">
        <f>IFERROR(100*_xlfn.IFNA(VLOOKUP($B194,KviZDarije10!$A$1:$N$1000, 9, 0), 0)/'TOP SCORES'!K$8,0)</f>
        <v>0</v>
      </c>
      <c r="N194" s="14">
        <f>IFERROR(100*_xlfn.IFNA(VLOOKUP($B194,KviZDarije11!$A$1:$N$1000, 9, 0), 0)/'TOP SCORES'!L$8,0)</f>
        <v>0</v>
      </c>
    </row>
    <row r="195" spans="1:14">
      <c r="A195" s="17">
        <f t="shared" ca="1" si="3"/>
        <v>194</v>
      </c>
      <c r="B195" s="12" t="s">
        <v>240</v>
      </c>
      <c r="C195" s="15" cm="1">
        <f t="array" aca="1" ref="C195" ca="1">SUM(LARGE(D195:N195,ROW(INDIRECT("1:8"))))</f>
        <v>47.272727272727273</v>
      </c>
      <c r="D195" s="14">
        <f>IFERROR(100*_xlfn.IFNA(VLOOKUP($B195,KviZDarije1!$A$1:$N$1000, 9, 0), 0)/'TOP SCORES'!B$8,0)</f>
        <v>20</v>
      </c>
      <c r="E195" s="14">
        <f>IFERROR(100*_xlfn.IFNA(VLOOKUP($B195,KviZDarije2!$A$1:$N$1000, 9, 0), 0)/'TOP SCORES'!C$8,0)</f>
        <v>0</v>
      </c>
      <c r="F195" s="14">
        <f>IFERROR(100*_xlfn.IFNA(VLOOKUP($B195,KviZDarije3!$A$1:$N$1000, 9, 0), 0)/'TOP SCORES'!D$8,0)</f>
        <v>27.272727272727273</v>
      </c>
      <c r="G195" s="14">
        <f>IFERROR(100*_xlfn.IFNA(VLOOKUP($B195,KviZDarije4!$A$1:$N$1000, 9, 0), 0)/'TOP SCORES'!E$8,0)</f>
        <v>0</v>
      </c>
      <c r="H195" s="14">
        <f>IFERROR(100*_xlfn.IFNA(VLOOKUP($B195,KviZDarije5!$A$1:$N$1000, 9, 0), 0)/'TOP SCORES'!F$8,0)</f>
        <v>0</v>
      </c>
      <c r="I195" s="14">
        <f>IFERROR(100*_xlfn.IFNA(VLOOKUP($B195,KviZDarije6!$A$1:$N$1000, 9, 0), 0)/'TOP SCORES'!G$8,0)</f>
        <v>0</v>
      </c>
      <c r="J195" s="14">
        <f>IFERROR(100*_xlfn.IFNA(VLOOKUP($B195,KviZDarije7!$A$1:$N$999, 9, 0), 0)/'TOP SCORES'!H$8,0)</f>
        <v>0</v>
      </c>
      <c r="K195" s="14">
        <f>IFERROR(100*_xlfn.IFNA(VLOOKUP($B195,KviZDarije8!$A$1:$N$1000, 9, 0), 0)/'TOP SCORES'!I$8,0)</f>
        <v>0</v>
      </c>
      <c r="L195" s="14">
        <f>IFERROR(100*_xlfn.IFNA(VLOOKUP($B195,KviZDarije9!$A$1:$N$1000, 9, 0), 0)/'TOP SCORES'!J$8,0)</f>
        <v>0</v>
      </c>
      <c r="M195" s="14">
        <f>IFERROR(100*_xlfn.IFNA(VLOOKUP($B195,KviZDarije10!$A$1:$N$1000, 9, 0), 0)/'TOP SCORES'!K$8,0)</f>
        <v>0</v>
      </c>
      <c r="N195" s="14">
        <f>IFERROR(100*_xlfn.IFNA(VLOOKUP($B195,KviZDarije11!$A$1:$N$1000, 9, 0), 0)/'TOP SCORES'!L$8,0)</f>
        <v>0</v>
      </c>
    </row>
    <row r="196" spans="1:14">
      <c r="A196" s="17">
        <f t="shared" ca="1" si="3"/>
        <v>195</v>
      </c>
      <c r="B196" s="33" t="s">
        <v>319</v>
      </c>
      <c r="C196" s="15" cm="1">
        <f t="array" aca="1" ref="C196" ca="1">SUM(LARGE(D196:N196,ROW(INDIRECT("1:8"))))</f>
        <v>45.454545454545453</v>
      </c>
      <c r="D196" s="14">
        <f>IFERROR(100*_xlfn.IFNA(VLOOKUP($B196,KviZDarije1!$A$1:$N$1000, 9, 0), 0)/'TOP SCORES'!B$8,0)</f>
        <v>0</v>
      </c>
      <c r="E196" s="14">
        <f>IFERROR(100*_xlfn.IFNA(VLOOKUP($B196,KviZDarije2!$A$1:$N$1000, 9, 0), 0)/'TOP SCORES'!C$8,0)</f>
        <v>0</v>
      </c>
      <c r="F196" s="14">
        <f>IFERROR(100*_xlfn.IFNA(VLOOKUP($B196,KviZDarije3!$A$1:$N$1000, 9, 0), 0)/'TOP SCORES'!D$8,0)</f>
        <v>0</v>
      </c>
      <c r="G196" s="14">
        <f>IFERROR(100*_xlfn.IFNA(VLOOKUP($B196,KviZDarije4!$A$1:$N$1000, 9, 0), 0)/'TOP SCORES'!E$8,0)</f>
        <v>0</v>
      </c>
      <c r="H196" s="14">
        <f>IFERROR(100*_xlfn.IFNA(VLOOKUP($B196,KviZDarije5!$A$1:$N$1000, 9, 0), 0)/'TOP SCORES'!F$8,0)</f>
        <v>0</v>
      </c>
      <c r="I196" s="14">
        <f>IFERROR(100*_xlfn.IFNA(VLOOKUP($B196,KviZDarije6!$A$1:$N$1000, 9, 0), 0)/'TOP SCORES'!G$8,0)</f>
        <v>0</v>
      </c>
      <c r="J196" s="14">
        <f>IFERROR(100*_xlfn.IFNA(VLOOKUP($B196,KviZDarije7!$A$1:$N$999, 9, 0), 0)/'TOP SCORES'!H$8,0)</f>
        <v>0</v>
      </c>
      <c r="K196" s="14">
        <f>IFERROR(100*_xlfn.IFNA(VLOOKUP($B196,KviZDarije8!$A$1:$N$1000, 9, 0), 0)/'TOP SCORES'!I$8,0)</f>
        <v>0</v>
      </c>
      <c r="L196" s="14">
        <f>IFERROR(100*_xlfn.IFNA(VLOOKUP($B196,KviZDarije9!$A$1:$N$1000, 9, 0), 0)/'TOP SCORES'!J$8,0)</f>
        <v>0</v>
      </c>
      <c r="M196" s="14">
        <f>IFERROR(100*_xlfn.IFNA(VLOOKUP($B196,KviZDarije10!$A$1:$N$1000, 9, 0), 0)/'TOP SCORES'!K$8,0)</f>
        <v>45.454545454545453</v>
      </c>
      <c r="N196" s="14">
        <f>IFERROR(100*_xlfn.IFNA(VLOOKUP($B196,KviZDarije11!$A$1:$N$1000, 9, 0), 0)/'TOP SCORES'!L$8,0)</f>
        <v>0</v>
      </c>
    </row>
    <row r="197" spans="1:14">
      <c r="A197" s="17">
        <f t="shared" ca="1" si="3"/>
        <v>196</v>
      </c>
      <c r="B197" s="33" t="s">
        <v>286</v>
      </c>
      <c r="C197" s="15" cm="1">
        <f t="array" aca="1" ref="C197" ca="1">SUM(LARGE(D197:N197,ROW(INDIRECT("1:8"))))</f>
        <v>44.444444444444443</v>
      </c>
      <c r="D197" s="14">
        <f>IFERROR(100*_xlfn.IFNA(VLOOKUP($B197,KviZDarije1!$A$1:$N$1000, 9, 0), 0)/'TOP SCORES'!B$8,0)</f>
        <v>0</v>
      </c>
      <c r="E197" s="14">
        <f>IFERROR(100*_xlfn.IFNA(VLOOKUP($B197,KviZDarije2!$A$1:$N$1000, 9, 0), 0)/'TOP SCORES'!C$8,0)</f>
        <v>0</v>
      </c>
      <c r="F197" s="14">
        <f>IFERROR(100*_xlfn.IFNA(VLOOKUP($B197,KviZDarije3!$A$1:$N$1000, 9, 0), 0)/'TOP SCORES'!D$8,0)</f>
        <v>0</v>
      </c>
      <c r="G197" s="14">
        <f>IFERROR(100*_xlfn.IFNA(VLOOKUP($B197,KviZDarije4!$A$1:$N$1000, 9, 0), 0)/'TOP SCORES'!E$8,0)</f>
        <v>0</v>
      </c>
      <c r="H197" s="14">
        <f>IFERROR(100*_xlfn.IFNA(VLOOKUP($B197,KviZDarije5!$A$1:$N$1000, 9, 0), 0)/'TOP SCORES'!F$8,0)</f>
        <v>0</v>
      </c>
      <c r="I197" s="14">
        <f>IFERROR(100*_xlfn.IFNA(VLOOKUP($B197,KviZDarije6!$A$1:$N$1000, 9, 0), 0)/'TOP SCORES'!G$8,0)</f>
        <v>44.444444444444443</v>
      </c>
      <c r="J197" s="14">
        <f>IFERROR(100*_xlfn.IFNA(VLOOKUP($B197,KviZDarije7!$A$1:$N$999, 9, 0), 0)/'TOP SCORES'!H$8,0)</f>
        <v>0</v>
      </c>
      <c r="K197" s="14">
        <f>IFERROR(100*_xlfn.IFNA(VLOOKUP($B197,KviZDarije8!$A$1:$N$1000, 9, 0), 0)/'TOP SCORES'!I$8,0)</f>
        <v>0</v>
      </c>
      <c r="L197" s="14">
        <f>IFERROR(100*_xlfn.IFNA(VLOOKUP($B197,KviZDarije9!$A$1:$N$1000, 9, 0), 0)/'TOP SCORES'!J$8,0)</f>
        <v>0</v>
      </c>
      <c r="M197" s="14">
        <f>IFERROR(100*_xlfn.IFNA(VLOOKUP($B197,KviZDarije10!$A$1:$N$1000, 9, 0), 0)/'TOP SCORES'!K$8,0)</f>
        <v>0</v>
      </c>
      <c r="N197" s="14">
        <f>IFERROR(100*_xlfn.IFNA(VLOOKUP($B197,KviZDarije11!$A$1:$N$1000, 9, 0), 0)/'TOP SCORES'!L$8,0)</f>
        <v>0</v>
      </c>
    </row>
    <row r="198" spans="1:14">
      <c r="A198" s="17">
        <f t="shared" ca="1" si="3"/>
        <v>196</v>
      </c>
      <c r="B198" s="33" t="s">
        <v>287</v>
      </c>
      <c r="C198" s="15" cm="1">
        <f t="array" aca="1" ref="C198" ca="1">SUM(LARGE(D198:N198,ROW(INDIRECT("1:8"))))</f>
        <v>44.444444444444443</v>
      </c>
      <c r="D198" s="14">
        <f>IFERROR(100*_xlfn.IFNA(VLOOKUP($B198,KviZDarije1!$A$1:$N$1000, 9, 0), 0)/'TOP SCORES'!B$8,0)</f>
        <v>0</v>
      </c>
      <c r="E198" s="14">
        <f>IFERROR(100*_xlfn.IFNA(VLOOKUP($B198,KviZDarije2!$A$1:$N$1000, 9, 0), 0)/'TOP SCORES'!C$8,0)</f>
        <v>0</v>
      </c>
      <c r="F198" s="14">
        <f>IFERROR(100*_xlfn.IFNA(VLOOKUP($B198,KviZDarije3!$A$1:$N$1000, 9, 0), 0)/'TOP SCORES'!D$8,0)</f>
        <v>0</v>
      </c>
      <c r="G198" s="14">
        <f>IFERROR(100*_xlfn.IFNA(VLOOKUP($B198,KviZDarije4!$A$1:$N$1000, 9, 0), 0)/'TOP SCORES'!E$8,0)</f>
        <v>0</v>
      </c>
      <c r="H198" s="14">
        <f>IFERROR(100*_xlfn.IFNA(VLOOKUP($B198,KviZDarije5!$A$1:$N$1000, 9, 0), 0)/'TOP SCORES'!F$8,0)</f>
        <v>0</v>
      </c>
      <c r="I198" s="14">
        <f>IFERROR(100*_xlfn.IFNA(VLOOKUP($B198,KviZDarije6!$A$1:$N$1000, 9, 0), 0)/'TOP SCORES'!G$8,0)</f>
        <v>44.444444444444443</v>
      </c>
      <c r="J198" s="14">
        <f>IFERROR(100*_xlfn.IFNA(VLOOKUP($B198,KviZDarije7!$A$1:$N$999, 9, 0), 0)/'TOP SCORES'!H$8,0)</f>
        <v>0</v>
      </c>
      <c r="K198" s="14">
        <f>IFERROR(100*_xlfn.IFNA(VLOOKUP($B198,KviZDarije8!$A$1:$N$1000, 9, 0), 0)/'TOP SCORES'!I$8,0)</f>
        <v>0</v>
      </c>
      <c r="L198" s="14">
        <f>IFERROR(100*_xlfn.IFNA(VLOOKUP($B198,KviZDarije9!$A$1:$N$1000, 9, 0), 0)/'TOP SCORES'!J$8,0)</f>
        <v>0</v>
      </c>
      <c r="M198" s="14">
        <f>IFERROR(100*_xlfn.IFNA(VLOOKUP($B198,KviZDarije10!$A$1:$N$1000, 9, 0), 0)/'TOP SCORES'!K$8,0)</f>
        <v>0</v>
      </c>
      <c r="N198" s="14">
        <f>IFERROR(100*_xlfn.IFNA(VLOOKUP($B198,KviZDarije11!$A$1:$N$1000, 9, 0), 0)/'TOP SCORES'!L$8,0)</f>
        <v>0</v>
      </c>
    </row>
    <row r="199" spans="1:14">
      <c r="A199" s="17">
        <f t="shared" ca="1" si="3"/>
        <v>198</v>
      </c>
      <c r="B199" s="33" t="s">
        <v>275</v>
      </c>
      <c r="C199" s="15" cm="1">
        <f t="array" aca="1" ref="C199" ca="1">SUM(LARGE(D199:N199,ROW(INDIRECT("1:8"))))</f>
        <v>44.285714285714285</v>
      </c>
      <c r="D199" s="14">
        <f>IFERROR(100*_xlfn.IFNA(VLOOKUP($B199,KviZDarije1!$A$1:$N$1000, 9, 0), 0)/'TOP SCORES'!B$8,0)</f>
        <v>0</v>
      </c>
      <c r="E199" s="14">
        <f>IFERROR(100*_xlfn.IFNA(VLOOKUP($B199,KviZDarije2!$A$1:$N$1000, 9, 0), 0)/'TOP SCORES'!C$8,0)</f>
        <v>0</v>
      </c>
      <c r="F199" s="14">
        <f>IFERROR(100*_xlfn.IFNA(VLOOKUP($B199,KviZDarije3!$A$1:$N$1000, 9, 0), 0)/'TOP SCORES'!D$8,0)</f>
        <v>0</v>
      </c>
      <c r="G199" s="14">
        <f>IFERROR(100*_xlfn.IFNA(VLOOKUP($B199,KviZDarije4!$A$1:$N$1000, 9, 0), 0)/'TOP SCORES'!E$8,0)</f>
        <v>0</v>
      </c>
      <c r="H199" s="14">
        <f>IFERROR(100*_xlfn.IFNA(VLOOKUP($B199,KviZDarije5!$A$1:$N$1000, 9, 0), 0)/'TOP SCORES'!F$8,0)</f>
        <v>30</v>
      </c>
      <c r="I199" s="14">
        <f>IFERROR(100*_xlfn.IFNA(VLOOKUP($B199,KviZDarije6!$A$1:$N$1000, 9, 0), 0)/'TOP SCORES'!G$8,0)</f>
        <v>0</v>
      </c>
      <c r="J199" s="14">
        <f>IFERROR(100*_xlfn.IFNA(VLOOKUP($B199,KviZDarije7!$A$1:$N$999, 9, 0), 0)/'TOP SCORES'!H$8,0)</f>
        <v>14.285714285714286</v>
      </c>
      <c r="K199" s="14">
        <f>IFERROR(100*_xlfn.IFNA(VLOOKUP($B199,KviZDarije8!$A$1:$N$1000, 9, 0), 0)/'TOP SCORES'!I$8,0)</f>
        <v>0</v>
      </c>
      <c r="L199" s="14">
        <f>IFERROR(100*_xlfn.IFNA(VLOOKUP($B199,KviZDarije9!$A$1:$N$1000, 9, 0), 0)/'TOP SCORES'!J$8,0)</f>
        <v>0</v>
      </c>
      <c r="M199" s="14">
        <f>IFERROR(100*_xlfn.IFNA(VLOOKUP($B199,KviZDarije10!$A$1:$N$1000, 9, 0), 0)/'TOP SCORES'!K$8,0)</f>
        <v>0</v>
      </c>
      <c r="N199" s="14">
        <f>IFERROR(100*_xlfn.IFNA(VLOOKUP($B199,KviZDarije11!$A$1:$N$1000, 9, 0), 0)/'TOP SCORES'!L$8,0)</f>
        <v>0</v>
      </c>
    </row>
    <row r="200" spans="1:14">
      <c r="A200" s="17">
        <f t="shared" ca="1" si="3"/>
        <v>199</v>
      </c>
      <c r="B200" s="12" t="s">
        <v>217</v>
      </c>
      <c r="C200" s="15" cm="1">
        <f t="array" aca="1" ref="C200" ca="1">SUM(LARGE(D200:N200,ROW(INDIRECT("1:8"))))</f>
        <v>42.222222222222221</v>
      </c>
      <c r="D200" s="14">
        <f>IFERROR(100*_xlfn.IFNA(VLOOKUP($B200,KviZDarije1!$A$1:$N$1000, 9, 0), 0)/'TOP SCORES'!B$8,0)</f>
        <v>0</v>
      </c>
      <c r="E200" s="14">
        <f>IFERROR(100*_xlfn.IFNA(VLOOKUP($B200,KviZDarije2!$A$1:$N$1000, 9, 0), 0)/'TOP SCORES'!C$8,0)</f>
        <v>20</v>
      </c>
      <c r="F200" s="14">
        <f>IFERROR(100*_xlfn.IFNA(VLOOKUP($B200,KviZDarije3!$A$1:$N$1000, 9, 0), 0)/'TOP SCORES'!D$8,0)</f>
        <v>0</v>
      </c>
      <c r="G200" s="14">
        <f>IFERROR(100*_xlfn.IFNA(VLOOKUP($B200,KviZDarije4!$A$1:$N$1000, 9, 0), 0)/'TOP SCORES'!E$8,0)</f>
        <v>0</v>
      </c>
      <c r="H200" s="14">
        <f>IFERROR(100*_xlfn.IFNA(VLOOKUP($B200,KviZDarije5!$A$1:$N$1000, 9, 0), 0)/'TOP SCORES'!F$8,0)</f>
        <v>0</v>
      </c>
      <c r="I200" s="14">
        <f>IFERROR(100*_xlfn.IFNA(VLOOKUP($B200,KviZDarije6!$A$1:$N$1000, 9, 0), 0)/'TOP SCORES'!G$8,0)</f>
        <v>22.222222222222221</v>
      </c>
      <c r="J200" s="14">
        <f>IFERROR(100*_xlfn.IFNA(VLOOKUP($B200,KviZDarije7!$A$1:$N$999, 9, 0), 0)/'TOP SCORES'!H$8,0)</f>
        <v>0</v>
      </c>
      <c r="K200" s="14">
        <f>IFERROR(100*_xlfn.IFNA(VLOOKUP($B200,KviZDarije8!$A$1:$N$1000, 9, 0), 0)/'TOP SCORES'!I$8,0)</f>
        <v>0</v>
      </c>
      <c r="L200" s="14">
        <f>IFERROR(100*_xlfn.IFNA(VLOOKUP($B200,KviZDarije9!$A$1:$N$1000, 9, 0), 0)/'TOP SCORES'!J$8,0)</f>
        <v>0</v>
      </c>
      <c r="M200" s="14">
        <f>IFERROR(100*_xlfn.IFNA(VLOOKUP($B200,KviZDarije10!$A$1:$N$1000, 9, 0), 0)/'TOP SCORES'!K$8,0)</f>
        <v>0</v>
      </c>
      <c r="N200" s="14">
        <f>IFERROR(100*_xlfn.IFNA(VLOOKUP($B200,KviZDarije11!$A$1:$N$1000, 9, 0), 0)/'TOP SCORES'!L$8,0)</f>
        <v>0</v>
      </c>
    </row>
    <row r="201" spans="1:14">
      <c r="A201" s="17">
        <f t="shared" ca="1" si="3"/>
        <v>200</v>
      </c>
      <c r="B201" s="8" t="s">
        <v>195</v>
      </c>
      <c r="C201" s="15" cm="1">
        <f t="array" aca="1" ref="C201" ca="1">SUM(LARGE(D201:N201,ROW(INDIRECT("1:8"))))</f>
        <v>40</v>
      </c>
      <c r="D201" s="14">
        <f>IFERROR(100*_xlfn.IFNA(VLOOKUP($B201,KviZDarije1!$A$1:$N$1000, 9, 0), 0)/'TOP SCORES'!B$8,0)</f>
        <v>10</v>
      </c>
      <c r="E201" s="14">
        <f>IFERROR(100*_xlfn.IFNA(VLOOKUP($B201,KviZDarije2!$A$1:$N$1000, 9, 0), 0)/'TOP SCORES'!C$8,0)</f>
        <v>0</v>
      </c>
      <c r="F201" s="14">
        <f>IFERROR(100*_xlfn.IFNA(VLOOKUP($B201,KviZDarije3!$A$1:$N$1000, 9, 0), 0)/'TOP SCORES'!D$8,0)</f>
        <v>0</v>
      </c>
      <c r="G201" s="14">
        <f>IFERROR(100*_xlfn.IFNA(VLOOKUP($B201,KviZDarije4!$A$1:$N$1000, 9, 0), 0)/'TOP SCORES'!E$8,0)</f>
        <v>0</v>
      </c>
      <c r="H201" s="14">
        <f>IFERROR(100*_xlfn.IFNA(VLOOKUP($B201,KviZDarije5!$A$1:$N$1000, 9, 0), 0)/'TOP SCORES'!F$8,0)</f>
        <v>30</v>
      </c>
      <c r="I201" s="14">
        <f>IFERROR(100*_xlfn.IFNA(VLOOKUP($B201,KviZDarije6!$A$1:$N$1000, 9, 0), 0)/'TOP SCORES'!G$8,0)</f>
        <v>0</v>
      </c>
      <c r="J201" s="14">
        <f>IFERROR(100*_xlfn.IFNA(VLOOKUP($B201,KviZDarije7!$A$1:$N$999, 9, 0), 0)/'TOP SCORES'!H$8,0)</f>
        <v>0</v>
      </c>
      <c r="K201" s="14">
        <f>IFERROR(100*_xlfn.IFNA(VLOOKUP($B201,KviZDarije8!$A$1:$N$1000, 9, 0), 0)/'TOP SCORES'!I$8,0)</f>
        <v>0</v>
      </c>
      <c r="L201" s="14">
        <f>IFERROR(100*_xlfn.IFNA(VLOOKUP($B201,KviZDarije9!$A$1:$N$1000, 9, 0), 0)/'TOP SCORES'!J$8,0)</f>
        <v>0</v>
      </c>
      <c r="M201" s="14">
        <f>IFERROR(100*_xlfn.IFNA(VLOOKUP($B201,KviZDarije10!$A$1:$N$1000, 9, 0), 0)/'TOP SCORES'!K$8,0)</f>
        <v>0</v>
      </c>
      <c r="N201" s="14">
        <f>IFERROR(100*_xlfn.IFNA(VLOOKUP($B201,KviZDarije11!$A$1:$N$1000, 9, 0), 0)/'TOP SCORES'!L$8,0)</f>
        <v>0</v>
      </c>
    </row>
    <row r="202" spans="1:14">
      <c r="A202" s="17">
        <f t="shared" ca="1" si="3"/>
        <v>200</v>
      </c>
      <c r="B202" s="33" t="s">
        <v>253</v>
      </c>
      <c r="C202" s="15" cm="1">
        <f t="array" aca="1" ref="C202" ca="1">SUM(LARGE(D202:N202,ROW(INDIRECT("1:8"))))</f>
        <v>40</v>
      </c>
      <c r="D202" s="14">
        <f>IFERROR(100*_xlfn.IFNA(VLOOKUP($B202,KviZDarije1!$A$1:$N$1000, 9, 0), 0)/'TOP SCORES'!B$8,0)</f>
        <v>0</v>
      </c>
      <c r="E202" s="14">
        <f>IFERROR(100*_xlfn.IFNA(VLOOKUP($B202,KviZDarije2!$A$1:$N$1000, 9, 0), 0)/'TOP SCORES'!C$8,0)</f>
        <v>0</v>
      </c>
      <c r="F202" s="14">
        <f>IFERROR(100*_xlfn.IFNA(VLOOKUP($B202,KviZDarije3!$A$1:$N$1000, 9, 0), 0)/'TOP SCORES'!D$8,0)</f>
        <v>0</v>
      </c>
      <c r="G202" s="14">
        <f>IFERROR(100*_xlfn.IFNA(VLOOKUP($B202,KviZDarije4!$A$1:$N$1000, 9, 0), 0)/'TOP SCORES'!E$8,0)</f>
        <v>20</v>
      </c>
      <c r="H202" s="14">
        <f>IFERROR(100*_xlfn.IFNA(VLOOKUP($B202,KviZDarije5!$A$1:$N$1000, 9, 0), 0)/'TOP SCORES'!F$8,0)</f>
        <v>20</v>
      </c>
      <c r="I202" s="14">
        <f>IFERROR(100*_xlfn.IFNA(VLOOKUP($B202,KviZDarije6!$A$1:$N$1000, 9, 0), 0)/'TOP SCORES'!G$8,0)</f>
        <v>0</v>
      </c>
      <c r="J202" s="14">
        <f>IFERROR(100*_xlfn.IFNA(VLOOKUP($B202,KviZDarije7!$A$1:$N$999, 9, 0), 0)/'TOP SCORES'!H$8,0)</f>
        <v>0</v>
      </c>
      <c r="K202" s="14">
        <f>IFERROR(100*_xlfn.IFNA(VLOOKUP($B202,KviZDarije8!$A$1:$N$1000, 9, 0), 0)/'TOP SCORES'!I$8,0)</f>
        <v>0</v>
      </c>
      <c r="L202" s="14">
        <f>IFERROR(100*_xlfn.IFNA(VLOOKUP($B202,KviZDarije9!$A$1:$N$1000, 9, 0), 0)/'TOP SCORES'!J$8,0)</f>
        <v>0</v>
      </c>
      <c r="M202" s="14">
        <f>IFERROR(100*_xlfn.IFNA(VLOOKUP($B202,KviZDarije10!$A$1:$N$1000, 9, 0), 0)/'TOP SCORES'!K$8,0)</f>
        <v>0</v>
      </c>
      <c r="N202" s="14">
        <f>IFERROR(100*_xlfn.IFNA(VLOOKUP($B202,KviZDarije11!$A$1:$N$1000, 9, 0), 0)/'TOP SCORES'!L$8,0)</f>
        <v>0</v>
      </c>
    </row>
    <row r="203" spans="1:14">
      <c r="A203" s="17">
        <f t="shared" ca="1" si="3"/>
        <v>200</v>
      </c>
      <c r="B203" s="12" t="s">
        <v>143</v>
      </c>
      <c r="C203" s="15" cm="1">
        <f t="array" aca="1" ref="C203" ca="1">SUM(LARGE(D203:N203,ROW(INDIRECT("1:8"))))</f>
        <v>40</v>
      </c>
      <c r="D203" s="14">
        <f>IFERROR(100*_xlfn.IFNA(VLOOKUP($B203,KviZDarije1!$A$1:$N$1000, 9, 0), 0)/'TOP SCORES'!B$8,0)</f>
        <v>0</v>
      </c>
      <c r="E203" s="14">
        <f>IFERROR(100*_xlfn.IFNA(VLOOKUP($B203,KviZDarije2!$A$1:$N$1000, 9, 0), 0)/'TOP SCORES'!C$8,0)</f>
        <v>40</v>
      </c>
      <c r="F203" s="14">
        <f>IFERROR(100*_xlfn.IFNA(VLOOKUP($B203,KviZDarije3!$A$1:$N$1000, 9, 0), 0)/'TOP SCORES'!D$8,0)</f>
        <v>0</v>
      </c>
      <c r="G203" s="14">
        <f>IFERROR(100*_xlfn.IFNA(VLOOKUP($B203,KviZDarije4!$A$1:$N$1000, 9, 0), 0)/'TOP SCORES'!E$8,0)</f>
        <v>0</v>
      </c>
      <c r="H203" s="14">
        <f>IFERROR(100*_xlfn.IFNA(VLOOKUP($B203,KviZDarije5!$A$1:$N$1000, 9, 0), 0)/'TOP SCORES'!F$8,0)</f>
        <v>0</v>
      </c>
      <c r="I203" s="14">
        <f>IFERROR(100*_xlfn.IFNA(VLOOKUP($B203,KviZDarije6!$A$1:$N$1000, 9, 0), 0)/'TOP SCORES'!G$8,0)</f>
        <v>0</v>
      </c>
      <c r="J203" s="14">
        <f>IFERROR(100*_xlfn.IFNA(VLOOKUP($B203,KviZDarije7!$A$1:$N$999, 9, 0), 0)/'TOP SCORES'!H$8,0)</f>
        <v>0</v>
      </c>
      <c r="K203" s="14">
        <f>IFERROR(100*_xlfn.IFNA(VLOOKUP($B203,KviZDarije8!$A$1:$N$1000, 9, 0), 0)/'TOP SCORES'!I$8,0)</f>
        <v>0</v>
      </c>
      <c r="L203" s="14">
        <f>IFERROR(100*_xlfn.IFNA(VLOOKUP($B203,KviZDarije9!$A$1:$N$1000, 9, 0), 0)/'TOP SCORES'!J$8,0)</f>
        <v>0</v>
      </c>
      <c r="M203" s="14">
        <f>IFERROR(100*_xlfn.IFNA(VLOOKUP($B203,KviZDarije10!$A$1:$N$1000, 9, 0), 0)/'TOP SCORES'!K$8,0)</f>
        <v>0</v>
      </c>
      <c r="N203" s="14">
        <f>IFERROR(100*_xlfn.IFNA(VLOOKUP($B203,KviZDarije11!$A$1:$N$1000, 9, 0), 0)/'TOP SCORES'!L$8,0)</f>
        <v>0</v>
      </c>
    </row>
    <row r="204" spans="1:14">
      <c r="A204" s="17">
        <f t="shared" ca="1" si="3"/>
        <v>200</v>
      </c>
      <c r="B204" s="90" t="s">
        <v>328</v>
      </c>
      <c r="C204" s="15" cm="1">
        <f t="array" aca="1" ref="C204" ca="1">SUM(LARGE(D204:N204,ROW(INDIRECT("1:8"))))</f>
        <v>40</v>
      </c>
      <c r="D204" s="14">
        <f>IFERROR(100*_xlfn.IFNA(VLOOKUP($B204,KviZDarije1!$A$1:$N$1000, 9, 0), 0)/'TOP SCORES'!B$8,0)</f>
        <v>0</v>
      </c>
      <c r="E204" s="14">
        <f>IFERROR(100*_xlfn.IFNA(VLOOKUP($B204,KviZDarije2!$A$1:$N$1000, 9, 0), 0)/'TOP SCORES'!C$8,0)</f>
        <v>0</v>
      </c>
      <c r="F204" s="14">
        <f>IFERROR(100*_xlfn.IFNA(VLOOKUP($B204,KviZDarije3!$A$1:$N$1000, 9, 0), 0)/'TOP SCORES'!D$8,0)</f>
        <v>0</v>
      </c>
      <c r="G204" s="14">
        <f>IFERROR(100*_xlfn.IFNA(VLOOKUP($B204,KviZDarije4!$A$1:$N$1000, 9, 0), 0)/'TOP SCORES'!E$8,0)</f>
        <v>0</v>
      </c>
      <c r="H204" s="14">
        <f>IFERROR(100*_xlfn.IFNA(VLOOKUP($B204,KviZDarije5!$A$1:$N$1000, 9, 0), 0)/'TOP SCORES'!F$8,0)</f>
        <v>0</v>
      </c>
      <c r="I204" s="14">
        <f>IFERROR(100*_xlfn.IFNA(VLOOKUP($B204,KviZDarije6!$A$1:$N$1000, 9, 0), 0)/'TOP SCORES'!G$8,0)</f>
        <v>0</v>
      </c>
      <c r="J204" s="14">
        <f>IFERROR(100*_xlfn.IFNA(VLOOKUP($B204,KviZDarije7!$A$1:$N$999, 9, 0), 0)/'TOP SCORES'!H$8,0)</f>
        <v>0</v>
      </c>
      <c r="K204" s="14">
        <f>IFERROR(100*_xlfn.IFNA(VLOOKUP($B204,KviZDarije8!$A$1:$N$1000, 9, 0), 0)/'TOP SCORES'!I$8,0)</f>
        <v>0</v>
      </c>
      <c r="L204" s="14">
        <f>IFERROR(100*_xlfn.IFNA(VLOOKUP($B204,KviZDarije9!$A$1:$N$1000, 9, 0), 0)/'TOP SCORES'!J$8,0)</f>
        <v>0</v>
      </c>
      <c r="M204" s="14">
        <f>IFERROR(100*_xlfn.IFNA(VLOOKUP($B204,KviZDarije10!$A$1:$N$1000, 9, 0), 0)/'TOP SCORES'!K$8,0)</f>
        <v>0</v>
      </c>
      <c r="N204" s="14">
        <f>IFERROR(100*_xlfn.IFNA(VLOOKUP($B204,KviZDarije11!$A$1:$N$1000, 9, 0), 0)/'TOP SCORES'!L$8,0)</f>
        <v>40</v>
      </c>
    </row>
    <row r="205" spans="1:14">
      <c r="A205" s="17">
        <f t="shared" ca="1" si="3"/>
        <v>204</v>
      </c>
      <c r="B205" s="33" t="s">
        <v>254</v>
      </c>
      <c r="C205" s="15" cm="1">
        <f t="array" aca="1" ref="C205" ca="1">SUM(LARGE(D205:N205,ROW(INDIRECT("1:8"))))</f>
        <v>37.272727272727273</v>
      </c>
      <c r="D205" s="14">
        <f>IFERROR(100*_xlfn.IFNA(VLOOKUP($B205,KviZDarije1!$A$1:$N$1000, 9, 0), 0)/'TOP SCORES'!B$8,0)</f>
        <v>0</v>
      </c>
      <c r="E205" s="14">
        <f>IFERROR(100*_xlfn.IFNA(VLOOKUP($B205,KviZDarije2!$A$1:$N$1000, 9, 0), 0)/'TOP SCORES'!C$8,0)</f>
        <v>0</v>
      </c>
      <c r="F205" s="14">
        <f>IFERROR(100*_xlfn.IFNA(VLOOKUP($B205,KviZDarije3!$A$1:$N$1000, 9, 0), 0)/'TOP SCORES'!D$8,0)</f>
        <v>0</v>
      </c>
      <c r="G205" s="14">
        <f>IFERROR(100*_xlfn.IFNA(VLOOKUP($B205,KviZDarije4!$A$1:$N$1000, 9, 0), 0)/'TOP SCORES'!E$8,0)</f>
        <v>10</v>
      </c>
      <c r="H205" s="14">
        <f>IFERROR(100*_xlfn.IFNA(VLOOKUP($B205,KviZDarije5!$A$1:$N$1000, 9, 0), 0)/'TOP SCORES'!F$8,0)</f>
        <v>0</v>
      </c>
      <c r="I205" s="14">
        <f>IFERROR(100*_xlfn.IFNA(VLOOKUP($B205,KviZDarije6!$A$1:$N$1000, 9, 0), 0)/'TOP SCORES'!G$8,0)</f>
        <v>0</v>
      </c>
      <c r="J205" s="14">
        <f>IFERROR(100*_xlfn.IFNA(VLOOKUP($B205,KviZDarije7!$A$1:$N$999, 9, 0), 0)/'TOP SCORES'!H$8,0)</f>
        <v>0</v>
      </c>
      <c r="K205" s="14">
        <f>IFERROR(100*_xlfn.IFNA(VLOOKUP($B205,KviZDarije8!$A$1:$N$1000, 9, 0), 0)/'TOP SCORES'!I$8,0)</f>
        <v>0</v>
      </c>
      <c r="L205" s="14">
        <f>IFERROR(100*_xlfn.IFNA(VLOOKUP($B205,KviZDarije9!$A$1:$N$1000, 9, 0), 0)/'TOP SCORES'!J$8,0)</f>
        <v>0</v>
      </c>
      <c r="M205" s="14">
        <f>IFERROR(100*_xlfn.IFNA(VLOOKUP($B205,KviZDarije10!$A$1:$N$1000, 9, 0), 0)/'TOP SCORES'!K$8,0)</f>
        <v>27.272727272727273</v>
      </c>
      <c r="N205" s="14">
        <f>IFERROR(100*_xlfn.IFNA(VLOOKUP($B205,KviZDarije11!$A$1:$N$1000, 9, 0), 0)/'TOP SCORES'!L$8,0)</f>
        <v>0</v>
      </c>
    </row>
    <row r="206" spans="1:14">
      <c r="A206" s="17">
        <f t="shared" ca="1" si="3"/>
        <v>205</v>
      </c>
      <c r="B206" s="33" t="s">
        <v>321</v>
      </c>
      <c r="C206" s="15" cm="1">
        <f t="array" aca="1" ref="C206" ca="1">SUM(LARGE(D206:N206,ROW(INDIRECT("1:8"))))</f>
        <v>36.363636363636367</v>
      </c>
      <c r="D206" s="14">
        <f>IFERROR(100*_xlfn.IFNA(VLOOKUP($B206,KviZDarije1!$A$1:$N$1000, 9, 0), 0)/'TOP SCORES'!B$8,0)</f>
        <v>0</v>
      </c>
      <c r="E206" s="14">
        <f>IFERROR(100*_xlfn.IFNA(VLOOKUP($B206,KviZDarije2!$A$1:$N$1000, 9, 0), 0)/'TOP SCORES'!C$8,0)</f>
        <v>0</v>
      </c>
      <c r="F206" s="14">
        <f>IFERROR(100*_xlfn.IFNA(VLOOKUP($B206,KviZDarije3!$A$1:$N$1000, 9, 0), 0)/'TOP SCORES'!D$8,0)</f>
        <v>0</v>
      </c>
      <c r="G206" s="14">
        <f>IFERROR(100*_xlfn.IFNA(VLOOKUP($B206,KviZDarije4!$A$1:$N$1000, 9, 0), 0)/'TOP SCORES'!E$8,0)</f>
        <v>0</v>
      </c>
      <c r="H206" s="14">
        <f>IFERROR(100*_xlfn.IFNA(VLOOKUP($B206,KviZDarije5!$A$1:$N$1000, 9, 0), 0)/'TOP SCORES'!F$8,0)</f>
        <v>0</v>
      </c>
      <c r="I206" s="14">
        <f>IFERROR(100*_xlfn.IFNA(VLOOKUP($B206,KviZDarije6!$A$1:$N$1000, 9, 0), 0)/'TOP SCORES'!G$8,0)</f>
        <v>0</v>
      </c>
      <c r="J206" s="14">
        <f>IFERROR(100*_xlfn.IFNA(VLOOKUP($B206,KviZDarije7!$A$1:$N$999, 9, 0), 0)/'TOP SCORES'!H$8,0)</f>
        <v>0</v>
      </c>
      <c r="K206" s="14">
        <f>IFERROR(100*_xlfn.IFNA(VLOOKUP($B206,KviZDarije8!$A$1:$N$1000, 9, 0), 0)/'TOP SCORES'!I$8,0)</f>
        <v>0</v>
      </c>
      <c r="L206" s="14">
        <f>IFERROR(100*_xlfn.IFNA(VLOOKUP($B206,KviZDarije9!$A$1:$N$1000, 9, 0), 0)/'TOP SCORES'!J$8,0)</f>
        <v>0</v>
      </c>
      <c r="M206" s="14">
        <f>IFERROR(100*_xlfn.IFNA(VLOOKUP($B206,KviZDarije10!$A$1:$N$1000, 9, 0), 0)/'TOP SCORES'!K$8,0)</f>
        <v>36.363636363636367</v>
      </c>
      <c r="N206" s="14">
        <f>IFERROR(100*_xlfn.IFNA(VLOOKUP($B206,KviZDarije11!$A$1:$N$1000, 9, 0), 0)/'TOP SCORES'!L$8,0)</f>
        <v>0</v>
      </c>
    </row>
    <row r="207" spans="1:14">
      <c r="A207" s="17">
        <f t="shared" ca="1" si="3"/>
        <v>205</v>
      </c>
      <c r="B207" s="12" t="s">
        <v>132</v>
      </c>
      <c r="C207" s="15" cm="1">
        <f t="array" aca="1" ref="C207" ca="1">SUM(LARGE(D207:N207,ROW(INDIRECT("1:8"))))</f>
        <v>36.363636363636367</v>
      </c>
      <c r="D207" s="14">
        <f>IFERROR(100*_xlfn.IFNA(VLOOKUP($B207,KviZDarije1!$A$1:$N$1000, 9, 0), 0)/'TOP SCORES'!B$8,0)</f>
        <v>0</v>
      </c>
      <c r="E207" s="14">
        <f>IFERROR(100*_xlfn.IFNA(VLOOKUP($B207,KviZDarije2!$A$1:$N$1000, 9, 0), 0)/'TOP SCORES'!C$8,0)</f>
        <v>0</v>
      </c>
      <c r="F207" s="14">
        <f>IFERROR(100*_xlfn.IFNA(VLOOKUP($B207,KviZDarije3!$A$1:$N$1000, 9, 0), 0)/'TOP SCORES'!D$8,0)</f>
        <v>36.363636363636367</v>
      </c>
      <c r="G207" s="14">
        <f>IFERROR(100*_xlfn.IFNA(VLOOKUP($B207,KviZDarije4!$A$1:$N$1000, 9, 0), 0)/'TOP SCORES'!E$8,0)</f>
        <v>0</v>
      </c>
      <c r="H207" s="14">
        <f>IFERROR(100*_xlfn.IFNA(VLOOKUP($B207,KviZDarije5!$A$1:$N$1000, 9, 0), 0)/'TOP SCORES'!F$8,0)</f>
        <v>0</v>
      </c>
      <c r="I207" s="14">
        <f>IFERROR(100*_xlfn.IFNA(VLOOKUP($B207,KviZDarije6!$A$1:$N$1000, 9, 0), 0)/'TOP SCORES'!G$8,0)</f>
        <v>0</v>
      </c>
      <c r="J207" s="14">
        <f>IFERROR(100*_xlfn.IFNA(VLOOKUP($B207,KviZDarije7!$A$1:$N$999, 9, 0), 0)/'TOP SCORES'!H$8,0)</f>
        <v>0</v>
      </c>
      <c r="K207" s="14">
        <f>IFERROR(100*_xlfn.IFNA(VLOOKUP($B207,KviZDarije8!$A$1:$N$1000, 9, 0), 0)/'TOP SCORES'!I$8,0)</f>
        <v>0</v>
      </c>
      <c r="L207" s="14">
        <f>IFERROR(100*_xlfn.IFNA(VLOOKUP($B207,KviZDarije9!$A$1:$N$1000, 9, 0), 0)/'TOP SCORES'!J$8,0)</f>
        <v>0</v>
      </c>
      <c r="M207" s="14">
        <f>IFERROR(100*_xlfn.IFNA(VLOOKUP($B207,KviZDarije10!$A$1:$N$1000, 9, 0), 0)/'TOP SCORES'!K$8,0)</f>
        <v>0</v>
      </c>
      <c r="N207" s="14">
        <f>IFERROR(100*_xlfn.IFNA(VLOOKUP($B207,KviZDarije11!$A$1:$N$1000, 9, 0), 0)/'TOP SCORES'!L$8,0)</f>
        <v>0</v>
      </c>
    </row>
    <row r="208" spans="1:14">
      <c r="A208" s="17">
        <f t="shared" ca="1" si="3"/>
        <v>205</v>
      </c>
      <c r="B208" s="12" t="s">
        <v>239</v>
      </c>
      <c r="C208" s="15" cm="1">
        <f t="array" aca="1" ref="C208" ca="1">SUM(LARGE(D208:N208,ROW(INDIRECT("1:8"))))</f>
        <v>36.363636363636367</v>
      </c>
      <c r="D208" s="14">
        <f>IFERROR(100*_xlfn.IFNA(VLOOKUP($B208,KviZDarije1!$A$1:$N$1000, 9, 0), 0)/'TOP SCORES'!B$8,0)</f>
        <v>0</v>
      </c>
      <c r="E208" s="14">
        <f>IFERROR(100*_xlfn.IFNA(VLOOKUP($B208,KviZDarije2!$A$1:$N$1000, 9, 0), 0)/'TOP SCORES'!C$8,0)</f>
        <v>0</v>
      </c>
      <c r="F208" s="14">
        <f>IFERROR(100*_xlfn.IFNA(VLOOKUP($B208,KviZDarije3!$A$1:$N$1000, 9, 0), 0)/'TOP SCORES'!D$8,0)</f>
        <v>36.363636363636367</v>
      </c>
      <c r="G208" s="14">
        <f>IFERROR(100*_xlfn.IFNA(VLOOKUP($B208,KviZDarije4!$A$1:$N$1000, 9, 0), 0)/'TOP SCORES'!E$8,0)</f>
        <v>0</v>
      </c>
      <c r="H208" s="14">
        <f>IFERROR(100*_xlfn.IFNA(VLOOKUP($B208,KviZDarije5!$A$1:$N$1000, 9, 0), 0)/'TOP SCORES'!F$8,0)</f>
        <v>0</v>
      </c>
      <c r="I208" s="14">
        <f>IFERROR(100*_xlfn.IFNA(VLOOKUP($B208,KviZDarije6!$A$1:$N$1000, 9, 0), 0)/'TOP SCORES'!G$8,0)</f>
        <v>0</v>
      </c>
      <c r="J208" s="14">
        <f>IFERROR(100*_xlfn.IFNA(VLOOKUP($B208,KviZDarije7!$A$1:$N$999, 9, 0), 0)/'TOP SCORES'!H$8,0)</f>
        <v>0</v>
      </c>
      <c r="K208" s="14">
        <f>IFERROR(100*_xlfn.IFNA(VLOOKUP($B208,KviZDarije8!$A$1:$N$1000, 9, 0), 0)/'TOP SCORES'!I$8,0)</f>
        <v>0</v>
      </c>
      <c r="L208" s="14">
        <f>IFERROR(100*_xlfn.IFNA(VLOOKUP($B208,KviZDarije9!$A$1:$N$1000, 9, 0), 0)/'TOP SCORES'!J$8,0)</f>
        <v>0</v>
      </c>
      <c r="M208" s="14">
        <f>IFERROR(100*_xlfn.IFNA(VLOOKUP($B208,KviZDarije10!$A$1:$N$1000, 9, 0), 0)/'TOP SCORES'!K$8,0)</f>
        <v>0</v>
      </c>
      <c r="N208" s="14">
        <f>IFERROR(100*_xlfn.IFNA(VLOOKUP($B208,KviZDarije11!$A$1:$N$1000, 9, 0), 0)/'TOP SCORES'!L$8,0)</f>
        <v>0</v>
      </c>
    </row>
    <row r="209" spans="1:14">
      <c r="A209" s="17">
        <f t="shared" ca="1" si="3"/>
        <v>205</v>
      </c>
      <c r="B209" s="12" t="s">
        <v>243</v>
      </c>
      <c r="C209" s="15" cm="1">
        <f t="array" aca="1" ref="C209" ca="1">SUM(LARGE(D209:N209,ROW(INDIRECT("1:8"))))</f>
        <v>36.363636363636367</v>
      </c>
      <c r="D209" s="14">
        <f>IFERROR(100*_xlfn.IFNA(VLOOKUP($B209,KviZDarije1!$A$1:$N$1000, 9, 0), 0)/'TOP SCORES'!B$8,0)</f>
        <v>0</v>
      </c>
      <c r="E209" s="14">
        <f>IFERROR(100*_xlfn.IFNA(VLOOKUP($B209,KviZDarije2!$A$1:$N$1000, 9, 0), 0)/'TOP SCORES'!C$8,0)</f>
        <v>0</v>
      </c>
      <c r="F209" s="14">
        <f>IFERROR(100*_xlfn.IFNA(VLOOKUP($B209,KviZDarije3!$A$1:$N$1000, 9, 0), 0)/'TOP SCORES'!D$8,0)</f>
        <v>36.363636363636367</v>
      </c>
      <c r="G209" s="14">
        <f>IFERROR(100*_xlfn.IFNA(VLOOKUP($B209,KviZDarije4!$A$1:$N$1000, 9, 0), 0)/'TOP SCORES'!E$8,0)</f>
        <v>0</v>
      </c>
      <c r="H209" s="14">
        <f>IFERROR(100*_xlfn.IFNA(VLOOKUP($B209,KviZDarije5!$A$1:$N$1000, 9, 0), 0)/'TOP SCORES'!F$8,0)</f>
        <v>0</v>
      </c>
      <c r="I209" s="14">
        <f>IFERROR(100*_xlfn.IFNA(VLOOKUP($B209,KviZDarije6!$A$1:$N$1000, 9, 0), 0)/'TOP SCORES'!G$8,0)</f>
        <v>0</v>
      </c>
      <c r="J209" s="14">
        <f>IFERROR(100*_xlfn.IFNA(VLOOKUP($B209,KviZDarije7!$A$1:$N$999, 9, 0), 0)/'TOP SCORES'!H$8,0)</f>
        <v>0</v>
      </c>
      <c r="K209" s="14">
        <f>IFERROR(100*_xlfn.IFNA(VLOOKUP($B209,KviZDarije8!$A$1:$N$1000, 9, 0), 0)/'TOP SCORES'!I$8,0)</f>
        <v>0</v>
      </c>
      <c r="L209" s="14">
        <f>IFERROR(100*_xlfn.IFNA(VLOOKUP($B209,KviZDarije9!$A$1:$N$1000, 9, 0), 0)/'TOP SCORES'!J$8,0)</f>
        <v>0</v>
      </c>
      <c r="M209" s="14">
        <f>IFERROR(100*_xlfn.IFNA(VLOOKUP($B209,KviZDarije10!$A$1:$N$1000, 9, 0), 0)/'TOP SCORES'!K$8,0)</f>
        <v>0</v>
      </c>
      <c r="N209" s="14">
        <f>IFERROR(100*_xlfn.IFNA(VLOOKUP($B209,KviZDarije11!$A$1:$N$1000, 9, 0), 0)/'TOP SCORES'!L$8,0)</f>
        <v>0</v>
      </c>
    </row>
    <row r="210" spans="1:14">
      <c r="A210" s="17">
        <f t="shared" ca="1" si="3"/>
        <v>205</v>
      </c>
      <c r="B210" s="12" t="s">
        <v>138</v>
      </c>
      <c r="C210" s="15" cm="1">
        <f t="array" aca="1" ref="C210" ca="1">SUM(LARGE(D210:N210,ROW(INDIRECT("1:8"))))</f>
        <v>36.363636363636367</v>
      </c>
      <c r="D210" s="14">
        <f>IFERROR(100*_xlfn.IFNA(VLOOKUP($B210,KviZDarije1!$A$1:$N$1000, 9, 0), 0)/'TOP SCORES'!B$8,0)</f>
        <v>0</v>
      </c>
      <c r="E210" s="14">
        <f>IFERROR(100*_xlfn.IFNA(VLOOKUP($B210,KviZDarije2!$A$1:$N$1000, 9, 0), 0)/'TOP SCORES'!C$8,0)</f>
        <v>0</v>
      </c>
      <c r="F210" s="14">
        <f>IFERROR(100*_xlfn.IFNA(VLOOKUP($B210,KviZDarije3!$A$1:$N$1000, 9, 0), 0)/'TOP SCORES'!D$8,0)</f>
        <v>36.363636363636367</v>
      </c>
      <c r="G210" s="14">
        <f>IFERROR(100*_xlfn.IFNA(VLOOKUP($B210,KviZDarije4!$A$1:$N$1000, 9, 0), 0)/'TOP SCORES'!E$8,0)</f>
        <v>0</v>
      </c>
      <c r="H210" s="14">
        <f>IFERROR(100*_xlfn.IFNA(VLOOKUP($B210,KviZDarije5!$A$1:$N$1000, 9, 0), 0)/'TOP SCORES'!F$8,0)</f>
        <v>0</v>
      </c>
      <c r="I210" s="14">
        <f>IFERROR(100*_xlfn.IFNA(VLOOKUP($B210,KviZDarije6!$A$1:$N$1000, 9, 0), 0)/'TOP SCORES'!G$8,0)</f>
        <v>0</v>
      </c>
      <c r="J210" s="14">
        <f>IFERROR(100*_xlfn.IFNA(VLOOKUP($B210,KviZDarije7!$A$1:$N$999, 9, 0), 0)/'TOP SCORES'!H$8,0)</f>
        <v>0</v>
      </c>
      <c r="K210" s="14">
        <f>IFERROR(100*_xlfn.IFNA(VLOOKUP($B210,KviZDarije8!$A$1:$N$1000, 9, 0), 0)/'TOP SCORES'!I$8,0)</f>
        <v>0</v>
      </c>
      <c r="L210" s="14">
        <f>IFERROR(100*_xlfn.IFNA(VLOOKUP($B210,KviZDarije9!$A$1:$N$1000, 9, 0), 0)/'TOP SCORES'!J$8,0)</f>
        <v>0</v>
      </c>
      <c r="M210" s="14">
        <f>IFERROR(100*_xlfn.IFNA(VLOOKUP($B210,KviZDarije10!$A$1:$N$1000, 9, 0), 0)/'TOP SCORES'!K$8,0)</f>
        <v>0</v>
      </c>
      <c r="N210" s="14">
        <f>IFERROR(100*_xlfn.IFNA(VLOOKUP($B210,KviZDarije11!$A$1:$N$1000, 9, 0), 0)/'TOP SCORES'!L$8,0)</f>
        <v>0</v>
      </c>
    </row>
    <row r="211" spans="1:14">
      <c r="A211" s="17">
        <f t="shared" ca="1" si="3"/>
        <v>210</v>
      </c>
      <c r="B211" s="33" t="s">
        <v>281</v>
      </c>
      <c r="C211" s="15" cm="1">
        <f t="array" aca="1" ref="C211" ca="1">SUM(LARGE(D211:N211,ROW(INDIRECT("1:8"))))</f>
        <v>33.333333333333336</v>
      </c>
      <c r="D211" s="14">
        <f>IFERROR(100*_xlfn.IFNA(VLOOKUP($B211,KviZDarije1!$A$1:$N$1000, 9, 0), 0)/'TOP SCORES'!B$8,0)</f>
        <v>0</v>
      </c>
      <c r="E211" s="14">
        <f>IFERROR(100*_xlfn.IFNA(VLOOKUP($B211,KviZDarije2!$A$1:$N$1000, 9, 0), 0)/'TOP SCORES'!C$8,0)</f>
        <v>0</v>
      </c>
      <c r="F211" s="14">
        <f>IFERROR(100*_xlfn.IFNA(VLOOKUP($B211,KviZDarije3!$A$1:$N$1000, 9, 0), 0)/'TOP SCORES'!D$8,0)</f>
        <v>0</v>
      </c>
      <c r="G211" s="14">
        <f>IFERROR(100*_xlfn.IFNA(VLOOKUP($B211,KviZDarije4!$A$1:$N$1000, 9, 0), 0)/'TOP SCORES'!E$8,0)</f>
        <v>0</v>
      </c>
      <c r="H211" s="14">
        <f>IFERROR(100*_xlfn.IFNA(VLOOKUP($B211,KviZDarije5!$A$1:$N$1000, 9, 0), 0)/'TOP SCORES'!F$8,0)</f>
        <v>0</v>
      </c>
      <c r="I211" s="14">
        <f>IFERROR(100*_xlfn.IFNA(VLOOKUP($B211,KviZDarije6!$A$1:$N$1000, 9, 0), 0)/'TOP SCORES'!G$8,0)</f>
        <v>33.333333333333336</v>
      </c>
      <c r="J211" s="14">
        <f>IFERROR(100*_xlfn.IFNA(VLOOKUP($B211,KviZDarije7!$A$1:$N$999, 9, 0), 0)/'TOP SCORES'!H$8,0)</f>
        <v>0</v>
      </c>
      <c r="K211" s="14">
        <f>IFERROR(100*_xlfn.IFNA(VLOOKUP($B211,KviZDarije8!$A$1:$N$1000, 9, 0), 0)/'TOP SCORES'!I$8,0)</f>
        <v>0</v>
      </c>
      <c r="L211" s="14">
        <f>IFERROR(100*_xlfn.IFNA(VLOOKUP($B211,KviZDarije9!$A$1:$N$1000, 9, 0), 0)/'TOP SCORES'!J$8,0)</f>
        <v>0</v>
      </c>
      <c r="M211" s="14">
        <f>IFERROR(100*_xlfn.IFNA(VLOOKUP($B211,KviZDarije10!$A$1:$N$1000, 9, 0), 0)/'TOP SCORES'!K$8,0)</f>
        <v>0</v>
      </c>
      <c r="N211" s="14">
        <f>IFERROR(100*_xlfn.IFNA(VLOOKUP($B211,KviZDarije11!$A$1:$N$1000, 9, 0), 0)/'TOP SCORES'!L$8,0)</f>
        <v>0</v>
      </c>
    </row>
    <row r="212" spans="1:14">
      <c r="A212" s="17">
        <f t="shared" ca="1" si="3"/>
        <v>210</v>
      </c>
      <c r="B212" s="33" t="s">
        <v>285</v>
      </c>
      <c r="C212" s="15" cm="1">
        <f t="array" aca="1" ref="C212" ca="1">SUM(LARGE(D212:N212,ROW(INDIRECT("1:8"))))</f>
        <v>33.333333333333336</v>
      </c>
      <c r="D212" s="14">
        <f>IFERROR(100*_xlfn.IFNA(VLOOKUP($B212,KviZDarije1!$A$1:$N$1000, 9, 0), 0)/'TOP SCORES'!B$8,0)</f>
        <v>0</v>
      </c>
      <c r="E212" s="14">
        <f>IFERROR(100*_xlfn.IFNA(VLOOKUP($B212,KviZDarije2!$A$1:$N$1000, 9, 0), 0)/'TOP SCORES'!C$8,0)</f>
        <v>0</v>
      </c>
      <c r="F212" s="14">
        <f>IFERROR(100*_xlfn.IFNA(VLOOKUP($B212,KviZDarije3!$A$1:$N$1000, 9, 0), 0)/'TOP SCORES'!D$8,0)</f>
        <v>0</v>
      </c>
      <c r="G212" s="14">
        <f>IFERROR(100*_xlfn.IFNA(VLOOKUP($B212,KviZDarije4!$A$1:$N$1000, 9, 0), 0)/'TOP SCORES'!E$8,0)</f>
        <v>0</v>
      </c>
      <c r="H212" s="14">
        <f>IFERROR(100*_xlfn.IFNA(VLOOKUP($B212,KviZDarije5!$A$1:$N$1000, 9, 0), 0)/'TOP SCORES'!F$8,0)</f>
        <v>0</v>
      </c>
      <c r="I212" s="14">
        <f>IFERROR(100*_xlfn.IFNA(VLOOKUP($B212,KviZDarije6!$A$1:$N$1000, 9, 0), 0)/'TOP SCORES'!G$8,0)</f>
        <v>33.333333333333336</v>
      </c>
      <c r="J212" s="14">
        <f>IFERROR(100*_xlfn.IFNA(VLOOKUP($B212,KviZDarije7!$A$1:$N$999, 9, 0), 0)/'TOP SCORES'!H$8,0)</f>
        <v>0</v>
      </c>
      <c r="K212" s="14">
        <f>IFERROR(100*_xlfn.IFNA(VLOOKUP($B212,KviZDarije8!$A$1:$N$1000, 9, 0), 0)/'TOP SCORES'!I$8,0)</f>
        <v>0</v>
      </c>
      <c r="L212" s="14">
        <f>IFERROR(100*_xlfn.IFNA(VLOOKUP($B212,KviZDarije9!$A$1:$N$1000, 9, 0), 0)/'TOP SCORES'!J$8,0)</f>
        <v>0</v>
      </c>
      <c r="M212" s="14">
        <f>IFERROR(100*_xlfn.IFNA(VLOOKUP($B212,KviZDarije10!$A$1:$N$1000, 9, 0), 0)/'TOP SCORES'!K$8,0)</f>
        <v>0</v>
      </c>
      <c r="N212" s="14">
        <f>IFERROR(100*_xlfn.IFNA(VLOOKUP($B212,KviZDarije11!$A$1:$N$1000, 9, 0), 0)/'TOP SCORES'!L$8,0)</f>
        <v>0</v>
      </c>
    </row>
    <row r="213" spans="1:14">
      <c r="A213" s="17">
        <f t="shared" ca="1" si="3"/>
        <v>212</v>
      </c>
      <c r="B213" s="33" t="s">
        <v>256</v>
      </c>
      <c r="C213" s="15" cm="1">
        <f t="array" aca="1" ref="C213" ca="1">SUM(LARGE(D213:N213,ROW(INDIRECT("1:8"))))</f>
        <v>30</v>
      </c>
      <c r="D213" s="14">
        <f>IFERROR(100*_xlfn.IFNA(VLOOKUP($B213,KviZDarije1!$A$1:$N$1000, 9, 0), 0)/'TOP SCORES'!B$8,0)</f>
        <v>0</v>
      </c>
      <c r="E213" s="14">
        <f>IFERROR(100*_xlfn.IFNA(VLOOKUP($B213,KviZDarije2!$A$1:$N$1000, 9, 0), 0)/'TOP SCORES'!C$8,0)</f>
        <v>0</v>
      </c>
      <c r="F213" s="14">
        <f>IFERROR(100*_xlfn.IFNA(VLOOKUP($B213,KviZDarije3!$A$1:$N$1000, 9, 0), 0)/'TOP SCORES'!D$8,0)</f>
        <v>0</v>
      </c>
      <c r="G213" s="14">
        <f>IFERROR(100*_xlfn.IFNA(VLOOKUP($B213,KviZDarije4!$A$1:$N$1000, 9, 0), 0)/'TOP SCORES'!E$8,0)</f>
        <v>30</v>
      </c>
      <c r="H213" s="14">
        <f>IFERROR(100*_xlfn.IFNA(VLOOKUP($B213,KviZDarije5!$A$1:$N$1000, 9, 0), 0)/'TOP SCORES'!F$8,0)</f>
        <v>0</v>
      </c>
      <c r="I213" s="14">
        <f>IFERROR(100*_xlfn.IFNA(VLOOKUP($B213,KviZDarije6!$A$1:$N$1000, 9, 0), 0)/'TOP SCORES'!G$8,0)</f>
        <v>0</v>
      </c>
      <c r="J213" s="14">
        <f>IFERROR(100*_xlfn.IFNA(VLOOKUP($B213,KviZDarije7!$A$1:$N$999, 9, 0), 0)/'TOP SCORES'!H$8,0)</f>
        <v>0</v>
      </c>
      <c r="K213" s="14">
        <f>IFERROR(100*_xlfn.IFNA(VLOOKUP($B213,KviZDarije8!$A$1:$N$1000, 9, 0), 0)/'TOP SCORES'!I$8,0)</f>
        <v>0</v>
      </c>
      <c r="L213" s="14">
        <f>IFERROR(100*_xlfn.IFNA(VLOOKUP($B213,KviZDarije9!$A$1:$N$1000, 9, 0), 0)/'TOP SCORES'!J$8,0)</f>
        <v>0</v>
      </c>
      <c r="M213" s="14">
        <f>IFERROR(100*_xlfn.IFNA(VLOOKUP($B213,KviZDarije10!$A$1:$N$1000, 9, 0), 0)/'TOP SCORES'!K$8,0)</f>
        <v>0</v>
      </c>
      <c r="N213" s="14">
        <f>IFERROR(100*_xlfn.IFNA(VLOOKUP($B213,KviZDarije11!$A$1:$N$1000, 9, 0), 0)/'TOP SCORES'!L$8,0)</f>
        <v>0</v>
      </c>
    </row>
    <row r="214" spans="1:14">
      <c r="A214" s="17">
        <f t="shared" ca="1" si="3"/>
        <v>212</v>
      </c>
      <c r="B214" s="33" t="s">
        <v>252</v>
      </c>
      <c r="C214" s="15" cm="1">
        <f t="array" aca="1" ref="C214" ca="1">SUM(LARGE(D214:N214,ROW(INDIRECT("1:8"))))</f>
        <v>30</v>
      </c>
      <c r="D214" s="14">
        <f>IFERROR(100*_xlfn.IFNA(VLOOKUP($B214,KviZDarije1!$A$1:$N$1000, 9, 0), 0)/'TOP SCORES'!B$8,0)</f>
        <v>0</v>
      </c>
      <c r="E214" s="14">
        <f>IFERROR(100*_xlfn.IFNA(VLOOKUP($B214,KviZDarije2!$A$1:$N$1000, 9, 0), 0)/'TOP SCORES'!C$8,0)</f>
        <v>0</v>
      </c>
      <c r="F214" s="14">
        <f>IFERROR(100*_xlfn.IFNA(VLOOKUP($B214,KviZDarije3!$A$1:$N$1000, 9, 0), 0)/'TOP SCORES'!D$8,0)</f>
        <v>0</v>
      </c>
      <c r="G214" s="14">
        <f>IFERROR(100*_xlfn.IFNA(VLOOKUP($B214,KviZDarije4!$A$1:$N$1000, 9, 0), 0)/'TOP SCORES'!E$8,0)</f>
        <v>30</v>
      </c>
      <c r="H214" s="14">
        <f>IFERROR(100*_xlfn.IFNA(VLOOKUP($B214,KviZDarije5!$A$1:$N$1000, 9, 0), 0)/'TOP SCORES'!F$8,0)</f>
        <v>0</v>
      </c>
      <c r="I214" s="14">
        <f>IFERROR(100*_xlfn.IFNA(VLOOKUP($B214,KviZDarije6!$A$1:$N$1000, 9, 0), 0)/'TOP SCORES'!G$8,0)</f>
        <v>0</v>
      </c>
      <c r="J214" s="14">
        <f>IFERROR(100*_xlfn.IFNA(VLOOKUP($B214,KviZDarije7!$A$1:$N$999, 9, 0), 0)/'TOP SCORES'!H$8,0)</f>
        <v>0</v>
      </c>
      <c r="K214" s="14">
        <f>IFERROR(100*_xlfn.IFNA(VLOOKUP($B214,KviZDarije8!$A$1:$N$1000, 9, 0), 0)/'TOP SCORES'!I$8,0)</f>
        <v>0</v>
      </c>
      <c r="L214" s="14">
        <f>IFERROR(100*_xlfn.IFNA(VLOOKUP($B214,KviZDarije9!$A$1:$N$1000, 9, 0), 0)/'TOP SCORES'!J$8,0)</f>
        <v>0</v>
      </c>
      <c r="M214" s="14">
        <f>IFERROR(100*_xlfn.IFNA(VLOOKUP($B214,KviZDarije10!$A$1:$N$1000, 9, 0), 0)/'TOP SCORES'!K$8,0)</f>
        <v>0</v>
      </c>
      <c r="N214" s="14">
        <f>IFERROR(100*_xlfn.IFNA(VLOOKUP($B214,KviZDarije11!$A$1:$N$1000, 9, 0), 0)/'TOP SCORES'!L$8,0)</f>
        <v>0</v>
      </c>
    </row>
    <row r="215" spans="1:14">
      <c r="A215" s="17">
        <f t="shared" ca="1" si="3"/>
        <v>212</v>
      </c>
      <c r="B215" s="12" t="s">
        <v>219</v>
      </c>
      <c r="C215" s="15" cm="1">
        <f t="array" aca="1" ref="C215" ca="1">SUM(LARGE(D215:N215,ROW(INDIRECT("1:8"))))</f>
        <v>30</v>
      </c>
      <c r="D215" s="14">
        <f>IFERROR(100*_xlfn.IFNA(VLOOKUP($B215,KviZDarije1!$A$1:$N$1000, 9, 0), 0)/'TOP SCORES'!B$8,0)</f>
        <v>0</v>
      </c>
      <c r="E215" s="14">
        <f>IFERROR(100*_xlfn.IFNA(VLOOKUP($B215,KviZDarije2!$A$1:$N$1000, 9, 0), 0)/'TOP SCORES'!C$8,0)</f>
        <v>30</v>
      </c>
      <c r="F215" s="14">
        <f>IFERROR(100*_xlfn.IFNA(VLOOKUP($B215,KviZDarije3!$A$1:$N$1000, 9, 0), 0)/'TOP SCORES'!D$8,0)</f>
        <v>0</v>
      </c>
      <c r="G215" s="14">
        <f>IFERROR(100*_xlfn.IFNA(VLOOKUP($B215,KviZDarije4!$A$1:$N$1000, 9, 0), 0)/'TOP SCORES'!E$8,0)</f>
        <v>0</v>
      </c>
      <c r="H215" s="14">
        <f>IFERROR(100*_xlfn.IFNA(VLOOKUP($B215,KviZDarije5!$A$1:$N$1000, 9, 0), 0)/'TOP SCORES'!F$8,0)</f>
        <v>0</v>
      </c>
      <c r="I215" s="14">
        <f>IFERROR(100*_xlfn.IFNA(VLOOKUP($B215,KviZDarije6!$A$1:$N$1000, 9, 0), 0)/'TOP SCORES'!G$8,0)</f>
        <v>0</v>
      </c>
      <c r="J215" s="14">
        <f>IFERROR(100*_xlfn.IFNA(VLOOKUP($B215,KviZDarije7!$A$1:$N$999, 9, 0), 0)/'TOP SCORES'!H$8,0)</f>
        <v>0</v>
      </c>
      <c r="K215" s="14">
        <f>IFERROR(100*_xlfn.IFNA(VLOOKUP($B215,KviZDarije8!$A$1:$N$1000, 9, 0), 0)/'TOP SCORES'!I$8,0)</f>
        <v>0</v>
      </c>
      <c r="L215" s="14">
        <f>IFERROR(100*_xlfn.IFNA(VLOOKUP($B215,KviZDarije9!$A$1:$N$1000, 9, 0), 0)/'TOP SCORES'!J$8,0)</f>
        <v>0</v>
      </c>
      <c r="M215" s="14">
        <f>IFERROR(100*_xlfn.IFNA(VLOOKUP($B215,KviZDarije10!$A$1:$N$1000, 9, 0), 0)/'TOP SCORES'!K$8,0)</f>
        <v>0</v>
      </c>
      <c r="N215" s="14">
        <f>IFERROR(100*_xlfn.IFNA(VLOOKUP($B215,KviZDarije11!$A$1:$N$1000, 9, 0), 0)/'TOP SCORES'!L$8,0)</f>
        <v>0</v>
      </c>
    </row>
    <row r="216" spans="1:14">
      <c r="A216" s="17">
        <f t="shared" ca="1" si="3"/>
        <v>212</v>
      </c>
      <c r="B216" s="12" t="s">
        <v>212</v>
      </c>
      <c r="C216" s="15" cm="1">
        <f t="array" aca="1" ref="C216" ca="1">SUM(LARGE(D216:N216,ROW(INDIRECT("1:8"))))</f>
        <v>30</v>
      </c>
      <c r="D216" s="14">
        <f>IFERROR(100*_xlfn.IFNA(VLOOKUP($B216,KviZDarije1!$A$1:$N$1000, 9, 0), 0)/'TOP SCORES'!B$8,0)</f>
        <v>0</v>
      </c>
      <c r="E216" s="14">
        <f>IFERROR(100*_xlfn.IFNA(VLOOKUP($B216,KviZDarije2!$A$1:$N$1000, 9, 0), 0)/'TOP SCORES'!C$8,0)</f>
        <v>30</v>
      </c>
      <c r="F216" s="14">
        <f>IFERROR(100*_xlfn.IFNA(VLOOKUP($B216,KviZDarije3!$A$1:$N$1000, 9, 0), 0)/'TOP SCORES'!D$8,0)</f>
        <v>0</v>
      </c>
      <c r="G216" s="14">
        <f>IFERROR(100*_xlfn.IFNA(VLOOKUP($B216,KviZDarije4!$A$1:$N$1000, 9, 0), 0)/'TOP SCORES'!E$8,0)</f>
        <v>0</v>
      </c>
      <c r="H216" s="14">
        <f>IFERROR(100*_xlfn.IFNA(VLOOKUP($B216,KviZDarije5!$A$1:$N$1000, 9, 0), 0)/'TOP SCORES'!F$8,0)</f>
        <v>0</v>
      </c>
      <c r="I216" s="14">
        <f>IFERROR(100*_xlfn.IFNA(VLOOKUP($B216,KviZDarije6!$A$1:$N$1000, 9, 0), 0)/'TOP SCORES'!G$8,0)</f>
        <v>0</v>
      </c>
      <c r="J216" s="14">
        <f>IFERROR(100*_xlfn.IFNA(VLOOKUP($B216,KviZDarije7!$A$1:$N$999, 9, 0), 0)/'TOP SCORES'!H$8,0)</f>
        <v>0</v>
      </c>
      <c r="K216" s="14">
        <f>IFERROR(100*_xlfn.IFNA(VLOOKUP($B216,KviZDarije8!$A$1:$N$1000, 9, 0), 0)/'TOP SCORES'!I$8,0)</f>
        <v>0</v>
      </c>
      <c r="L216" s="14">
        <f>IFERROR(100*_xlfn.IFNA(VLOOKUP($B216,KviZDarije9!$A$1:$N$1000, 9, 0), 0)/'TOP SCORES'!J$8,0)</f>
        <v>0</v>
      </c>
      <c r="M216" s="14">
        <f>IFERROR(100*_xlfn.IFNA(VLOOKUP($B216,KviZDarije10!$A$1:$N$1000, 9, 0), 0)/'TOP SCORES'!K$8,0)</f>
        <v>0</v>
      </c>
      <c r="N216" s="14">
        <f>IFERROR(100*_xlfn.IFNA(VLOOKUP($B216,KviZDarije11!$A$1:$N$1000, 9, 0), 0)/'TOP SCORES'!L$8,0)</f>
        <v>0</v>
      </c>
    </row>
    <row r="217" spans="1:14">
      <c r="A217" s="17">
        <f t="shared" ca="1" si="3"/>
        <v>212</v>
      </c>
      <c r="B217" s="33" t="s">
        <v>203</v>
      </c>
      <c r="C217" s="15" cm="1">
        <f t="array" aca="1" ref="C217" ca="1">SUM(LARGE(D217:N217,ROW(INDIRECT("1:8"))))</f>
        <v>30</v>
      </c>
      <c r="D217" s="14">
        <f>IFERROR(100*_xlfn.IFNA(VLOOKUP($B217,KviZDarije1!$A$1:$N$1000, 9, 0), 0)/'TOP SCORES'!B$8,0)</f>
        <v>30</v>
      </c>
      <c r="E217" s="14">
        <f>IFERROR(100*_xlfn.IFNA(VLOOKUP($B217,KviZDarije2!$A$1:$N$1000, 9, 0), 0)/'TOP SCORES'!C$8,0)</f>
        <v>0</v>
      </c>
      <c r="F217" s="14">
        <f>IFERROR(100*_xlfn.IFNA(VLOOKUP($B217,KviZDarije3!$A$1:$N$1000, 9, 0), 0)/'TOP SCORES'!D$8,0)</f>
        <v>0</v>
      </c>
      <c r="G217" s="14">
        <f>IFERROR(100*_xlfn.IFNA(VLOOKUP($B217,KviZDarije4!$A$1:$N$1000, 9, 0), 0)/'TOP SCORES'!E$8,0)</f>
        <v>0</v>
      </c>
      <c r="H217" s="14">
        <f>IFERROR(100*_xlfn.IFNA(VLOOKUP($B217,KviZDarije5!$A$1:$N$1000, 9, 0), 0)/'TOP SCORES'!F$8,0)</f>
        <v>0</v>
      </c>
      <c r="I217" s="14">
        <f>IFERROR(100*_xlfn.IFNA(VLOOKUP($B217,KviZDarije6!$A$1:$N$1000, 9, 0), 0)/'TOP SCORES'!G$8,0)</f>
        <v>0</v>
      </c>
      <c r="J217" s="14">
        <f>IFERROR(100*_xlfn.IFNA(VLOOKUP($B217,KviZDarije7!$A$1:$N$999, 9, 0), 0)/'TOP SCORES'!H$8,0)</f>
        <v>0</v>
      </c>
      <c r="K217" s="14">
        <f>IFERROR(100*_xlfn.IFNA(VLOOKUP($B217,KviZDarije8!$A$1:$N$1000, 9, 0), 0)/'TOP SCORES'!I$8,0)</f>
        <v>0</v>
      </c>
      <c r="L217" s="14">
        <f>IFERROR(100*_xlfn.IFNA(VLOOKUP($B217,KviZDarije9!$A$1:$N$1000, 9, 0), 0)/'TOP SCORES'!J$8,0)</f>
        <v>0</v>
      </c>
      <c r="M217" s="14">
        <f>IFERROR(100*_xlfn.IFNA(VLOOKUP($B217,KviZDarije10!$A$1:$N$1000, 9, 0), 0)/'TOP SCORES'!K$8,0)</f>
        <v>0</v>
      </c>
      <c r="N217" s="14">
        <f>IFERROR(100*_xlfn.IFNA(VLOOKUP($B217,KviZDarije11!$A$1:$N$1000, 9, 0), 0)/'TOP SCORES'!L$8,0)</f>
        <v>0</v>
      </c>
    </row>
    <row r="218" spans="1:14">
      <c r="A218" s="17">
        <f t="shared" ca="1" si="3"/>
        <v>218</v>
      </c>
      <c r="B218" s="12" t="s">
        <v>198</v>
      </c>
      <c r="C218" s="15" cm="1">
        <f t="array" aca="1" ref="C218" ca="1">SUM(LARGE(D218:N218,ROW(INDIRECT("1:8"))))</f>
        <v>28.181818181818183</v>
      </c>
      <c r="D218" s="14">
        <f>IFERROR(100*_xlfn.IFNA(VLOOKUP($B218,KviZDarije1!$A$1:$N$1000, 9, 0), 0)/'TOP SCORES'!B$8,0)</f>
        <v>10</v>
      </c>
      <c r="E218" s="14">
        <f>IFERROR(100*_xlfn.IFNA(VLOOKUP($B218,KviZDarije2!$A$1:$N$1000, 9, 0), 0)/'TOP SCORES'!C$8,0)</f>
        <v>0</v>
      </c>
      <c r="F218" s="14">
        <f>IFERROR(100*_xlfn.IFNA(VLOOKUP($B218,KviZDarije3!$A$1:$N$1000, 9, 0), 0)/'TOP SCORES'!D$8,0)</f>
        <v>0</v>
      </c>
      <c r="G218" s="14">
        <f>IFERROR(100*_xlfn.IFNA(VLOOKUP($B218,KviZDarije4!$A$1:$N$1000, 9, 0), 0)/'TOP SCORES'!E$8,0)</f>
        <v>0</v>
      </c>
      <c r="H218" s="14">
        <f>IFERROR(100*_xlfn.IFNA(VLOOKUP($B218,KviZDarije5!$A$1:$N$1000, 9, 0), 0)/'TOP SCORES'!F$8,0)</f>
        <v>0</v>
      </c>
      <c r="I218" s="14">
        <f>IFERROR(100*_xlfn.IFNA(VLOOKUP($B218,KviZDarije6!$A$1:$N$1000, 9, 0), 0)/'TOP SCORES'!G$8,0)</f>
        <v>0</v>
      </c>
      <c r="J218" s="14">
        <f>IFERROR(100*_xlfn.IFNA(VLOOKUP($B218,KviZDarije7!$A$1:$N$999, 9, 0), 0)/'TOP SCORES'!H$8,0)</f>
        <v>0</v>
      </c>
      <c r="K218" s="14">
        <f>IFERROR(100*_xlfn.IFNA(VLOOKUP($B218,KviZDarije8!$A$1:$N$1000, 9, 0), 0)/'TOP SCORES'!I$8,0)</f>
        <v>0</v>
      </c>
      <c r="L218" s="14">
        <f>IFERROR(100*_xlfn.IFNA(VLOOKUP($B218,KviZDarije9!$A$1:$N$1000, 9, 0), 0)/'TOP SCORES'!J$8,0)</f>
        <v>0</v>
      </c>
      <c r="M218" s="14">
        <f>IFERROR(100*_xlfn.IFNA(VLOOKUP($B218,KviZDarije10!$A$1:$N$1000, 9, 0), 0)/'TOP SCORES'!K$8,0)</f>
        <v>18.181818181818183</v>
      </c>
      <c r="N218" s="14">
        <f>IFERROR(100*_xlfn.IFNA(VLOOKUP($B218,KviZDarije11!$A$1:$N$1000, 9, 0), 0)/'TOP SCORES'!L$8,0)</f>
        <v>0</v>
      </c>
    </row>
    <row r="219" spans="1:14">
      <c r="A219" s="17">
        <f t="shared" ca="1" si="3"/>
        <v>219</v>
      </c>
      <c r="B219" s="33" t="s">
        <v>278</v>
      </c>
      <c r="C219" s="15" cm="1">
        <f t="array" aca="1" ref="C219" ca="1">SUM(LARGE(D219:N219,ROW(INDIRECT("1:8"))))</f>
        <v>20</v>
      </c>
      <c r="D219" s="14">
        <f>IFERROR(100*_xlfn.IFNA(VLOOKUP($B219,KviZDarije1!$A$1:$N$1000, 9, 0), 0)/'TOP SCORES'!B$8,0)</f>
        <v>0</v>
      </c>
      <c r="E219" s="14">
        <f>IFERROR(100*_xlfn.IFNA(VLOOKUP($B219,KviZDarije2!$A$1:$N$1000, 9, 0), 0)/'TOP SCORES'!C$8,0)</f>
        <v>0</v>
      </c>
      <c r="F219" s="14">
        <f>IFERROR(100*_xlfn.IFNA(VLOOKUP($B219,KviZDarije3!$A$1:$N$1000, 9, 0), 0)/'TOP SCORES'!D$8,0)</f>
        <v>0</v>
      </c>
      <c r="G219" s="14">
        <f>IFERROR(100*_xlfn.IFNA(VLOOKUP($B219,KviZDarije4!$A$1:$N$1000, 9, 0), 0)/'TOP SCORES'!E$8,0)</f>
        <v>0</v>
      </c>
      <c r="H219" s="14">
        <f>IFERROR(100*_xlfn.IFNA(VLOOKUP($B219,KviZDarije5!$A$1:$N$1000, 9, 0), 0)/'TOP SCORES'!F$8,0)</f>
        <v>20</v>
      </c>
      <c r="I219" s="14">
        <f>IFERROR(100*_xlfn.IFNA(VLOOKUP($B219,KviZDarije6!$A$1:$N$1000, 9, 0), 0)/'TOP SCORES'!G$8,0)</f>
        <v>0</v>
      </c>
      <c r="J219" s="14">
        <f>IFERROR(100*_xlfn.IFNA(VLOOKUP($B219,KviZDarije7!$A$1:$N$999, 9, 0), 0)/'TOP SCORES'!H$8,0)</f>
        <v>0</v>
      </c>
      <c r="K219" s="14">
        <f>IFERROR(100*_xlfn.IFNA(VLOOKUP($B219,KviZDarije8!$A$1:$N$1000, 9, 0), 0)/'TOP SCORES'!I$8,0)</f>
        <v>0</v>
      </c>
      <c r="L219" s="14">
        <f>IFERROR(100*_xlfn.IFNA(VLOOKUP($B219,KviZDarije9!$A$1:$N$1000, 9, 0), 0)/'TOP SCORES'!J$8,0)</f>
        <v>0</v>
      </c>
      <c r="M219" s="14">
        <f>IFERROR(100*_xlfn.IFNA(VLOOKUP($B219,KviZDarije10!$A$1:$N$1000, 9, 0), 0)/'TOP SCORES'!K$8,0)</f>
        <v>0</v>
      </c>
      <c r="N219" s="14">
        <f>IFERROR(100*_xlfn.IFNA(VLOOKUP($B219,KviZDarije11!$A$1:$N$1000, 9, 0), 0)/'TOP SCORES'!L$8,0)</f>
        <v>0</v>
      </c>
    </row>
    <row r="220" spans="1:14">
      <c r="A220" s="17">
        <f t="shared" ca="1" si="3"/>
        <v>219</v>
      </c>
      <c r="B220" s="34" t="s">
        <v>267</v>
      </c>
      <c r="C220" s="15" cm="1">
        <f t="array" aca="1" ref="C220" ca="1">SUM(LARGE(D220:N220,ROW(INDIRECT("1:8"))))</f>
        <v>20</v>
      </c>
      <c r="D220" s="14">
        <f>IFERROR(100*_xlfn.IFNA(VLOOKUP($B220,KviZDarije1!$A$1:$N$1000, 9, 0), 0)/'TOP SCORES'!B$8,0)</f>
        <v>0</v>
      </c>
      <c r="E220" s="14">
        <f>IFERROR(100*_xlfn.IFNA(VLOOKUP($B220,KviZDarije2!$A$1:$N$1000, 9, 0), 0)/'TOP SCORES'!C$8,0)</f>
        <v>0</v>
      </c>
      <c r="F220" s="14">
        <f>IFERROR(100*_xlfn.IFNA(VLOOKUP($B220,KviZDarije3!$A$1:$N$1000, 9, 0), 0)/'TOP SCORES'!D$8,0)</f>
        <v>0</v>
      </c>
      <c r="G220" s="14">
        <f>IFERROR(100*_xlfn.IFNA(VLOOKUP($B220,KviZDarije4!$A$1:$N$1000, 9, 0), 0)/'TOP SCORES'!E$8,0)</f>
        <v>20</v>
      </c>
      <c r="H220" s="14">
        <f>IFERROR(100*_xlfn.IFNA(VLOOKUP($B220,KviZDarije5!$A$1:$N$1000, 9, 0), 0)/'TOP SCORES'!F$8,0)</f>
        <v>0</v>
      </c>
      <c r="I220" s="14">
        <f>IFERROR(100*_xlfn.IFNA(VLOOKUP($B220,KviZDarije6!$A$1:$N$1000, 9, 0), 0)/'TOP SCORES'!G$8,0)</f>
        <v>0</v>
      </c>
      <c r="J220" s="14">
        <f>IFERROR(100*_xlfn.IFNA(VLOOKUP($B220,KviZDarije7!$A$1:$N$999, 9, 0), 0)/'TOP SCORES'!H$8,0)</f>
        <v>0</v>
      </c>
      <c r="K220" s="14">
        <f>IFERROR(100*_xlfn.IFNA(VLOOKUP($B220,KviZDarije8!$A$1:$N$1000, 9, 0), 0)/'TOP SCORES'!I$8,0)</f>
        <v>0</v>
      </c>
      <c r="L220" s="14">
        <f>IFERROR(100*_xlfn.IFNA(VLOOKUP($B220,KviZDarije9!$A$1:$N$1000, 9, 0), 0)/'TOP SCORES'!J$8,0)</f>
        <v>0</v>
      </c>
      <c r="M220" s="14">
        <f>IFERROR(100*_xlfn.IFNA(VLOOKUP($B220,KviZDarije10!$A$1:$N$1000, 9, 0), 0)/'TOP SCORES'!K$8,0)</f>
        <v>0</v>
      </c>
      <c r="N220" s="14">
        <f>IFERROR(100*_xlfn.IFNA(VLOOKUP($B220,KviZDarije11!$A$1:$N$1000, 9, 0), 0)/'TOP SCORES'!L$8,0)</f>
        <v>0</v>
      </c>
    </row>
    <row r="221" spans="1:14">
      <c r="A221" s="17">
        <f t="shared" ca="1" si="3"/>
        <v>219</v>
      </c>
      <c r="B221" s="33" t="s">
        <v>265</v>
      </c>
      <c r="C221" s="15" cm="1">
        <f t="array" aca="1" ref="C221" ca="1">SUM(LARGE(D221:N221,ROW(INDIRECT("1:8"))))</f>
        <v>20</v>
      </c>
      <c r="D221" s="14">
        <f>IFERROR(100*_xlfn.IFNA(VLOOKUP($B221,KviZDarije1!$A$1:$N$1000, 9, 0), 0)/'TOP SCORES'!B$8,0)</f>
        <v>0</v>
      </c>
      <c r="E221" s="14">
        <f>IFERROR(100*_xlfn.IFNA(VLOOKUP($B221,KviZDarije2!$A$1:$N$1000, 9, 0), 0)/'TOP SCORES'!C$8,0)</f>
        <v>0</v>
      </c>
      <c r="F221" s="14">
        <f>IFERROR(100*_xlfn.IFNA(VLOOKUP($B221,KviZDarije3!$A$1:$N$1000, 9, 0), 0)/'TOP SCORES'!D$8,0)</f>
        <v>0</v>
      </c>
      <c r="G221" s="14">
        <f>IFERROR(100*_xlfn.IFNA(VLOOKUP($B221,KviZDarije4!$A$1:$N$1000, 9, 0), 0)/'TOP SCORES'!E$8,0)</f>
        <v>20</v>
      </c>
      <c r="H221" s="14">
        <f>IFERROR(100*_xlfn.IFNA(VLOOKUP($B221,KviZDarije5!$A$1:$N$1000, 9, 0), 0)/'TOP SCORES'!F$8,0)</f>
        <v>0</v>
      </c>
      <c r="I221" s="14">
        <f>IFERROR(100*_xlfn.IFNA(VLOOKUP($B221,KviZDarije6!$A$1:$N$1000, 9, 0), 0)/'TOP SCORES'!G$8,0)</f>
        <v>0</v>
      </c>
      <c r="J221" s="14">
        <f>IFERROR(100*_xlfn.IFNA(VLOOKUP($B221,KviZDarije7!$A$1:$N$999, 9, 0), 0)/'TOP SCORES'!H$8,0)</f>
        <v>0</v>
      </c>
      <c r="K221" s="14">
        <f>IFERROR(100*_xlfn.IFNA(VLOOKUP($B221,KviZDarije8!$A$1:$N$1000, 9, 0), 0)/'TOP SCORES'!I$8,0)</f>
        <v>0</v>
      </c>
      <c r="L221" s="14">
        <f>IFERROR(100*_xlfn.IFNA(VLOOKUP($B221,KviZDarije9!$A$1:$N$1000, 9, 0), 0)/'TOP SCORES'!J$8,0)</f>
        <v>0</v>
      </c>
      <c r="M221" s="14">
        <f>IFERROR(100*_xlfn.IFNA(VLOOKUP($B221,KviZDarije10!$A$1:$N$1000, 9, 0), 0)/'TOP SCORES'!K$8,0)</f>
        <v>0</v>
      </c>
      <c r="N221" s="14">
        <f>IFERROR(100*_xlfn.IFNA(VLOOKUP($B221,KviZDarije11!$A$1:$N$1000, 9, 0), 0)/'TOP SCORES'!L$8,0)</f>
        <v>0</v>
      </c>
    </row>
    <row r="222" spans="1:14">
      <c r="A222" s="17">
        <f t="shared" ca="1" si="3"/>
        <v>219</v>
      </c>
      <c r="B222" s="33" t="s">
        <v>255</v>
      </c>
      <c r="C222" s="15" cm="1">
        <f t="array" aca="1" ref="C222" ca="1">SUM(LARGE(D222:N222,ROW(INDIRECT("1:8"))))</f>
        <v>20</v>
      </c>
      <c r="D222" s="14">
        <f>IFERROR(100*_xlfn.IFNA(VLOOKUP($B222,KviZDarije1!$A$1:$N$1000, 9, 0), 0)/'TOP SCORES'!B$8,0)</f>
        <v>0</v>
      </c>
      <c r="E222" s="14">
        <f>IFERROR(100*_xlfn.IFNA(VLOOKUP($B222,KviZDarije2!$A$1:$N$1000, 9, 0), 0)/'TOP SCORES'!C$8,0)</f>
        <v>0</v>
      </c>
      <c r="F222" s="14">
        <f>IFERROR(100*_xlfn.IFNA(VLOOKUP($B222,KviZDarije3!$A$1:$N$1000, 9, 0), 0)/'TOP SCORES'!D$8,0)</f>
        <v>0</v>
      </c>
      <c r="G222" s="14">
        <f>IFERROR(100*_xlfn.IFNA(VLOOKUP($B222,KviZDarije4!$A$1:$N$1000, 9, 0), 0)/'TOP SCORES'!E$8,0)</f>
        <v>20</v>
      </c>
      <c r="H222" s="14">
        <f>IFERROR(100*_xlfn.IFNA(VLOOKUP($B222,KviZDarije5!$A$1:$N$1000, 9, 0), 0)/'TOP SCORES'!F$8,0)</f>
        <v>0</v>
      </c>
      <c r="I222" s="14">
        <f>IFERROR(100*_xlfn.IFNA(VLOOKUP($B222,KviZDarije6!$A$1:$N$1000, 9, 0), 0)/'TOP SCORES'!G$8,0)</f>
        <v>0</v>
      </c>
      <c r="J222" s="14">
        <f>IFERROR(100*_xlfn.IFNA(VLOOKUP($B222,KviZDarije7!$A$1:$N$999, 9, 0), 0)/'TOP SCORES'!H$8,0)</f>
        <v>0</v>
      </c>
      <c r="K222" s="14">
        <f>IFERROR(100*_xlfn.IFNA(VLOOKUP($B222,KviZDarije8!$A$1:$N$1000, 9, 0), 0)/'TOP SCORES'!I$8,0)</f>
        <v>0</v>
      </c>
      <c r="L222" s="14">
        <f>IFERROR(100*_xlfn.IFNA(VLOOKUP($B222,KviZDarije9!$A$1:$N$1000, 9, 0), 0)/'TOP SCORES'!J$8,0)</f>
        <v>0</v>
      </c>
      <c r="M222" s="14">
        <f>IFERROR(100*_xlfn.IFNA(VLOOKUP($B222,KviZDarije10!$A$1:$N$1000, 9, 0), 0)/'TOP SCORES'!K$8,0)</f>
        <v>0</v>
      </c>
      <c r="N222" s="14">
        <f>IFERROR(100*_xlfn.IFNA(VLOOKUP($B222,KviZDarije11!$A$1:$N$1000, 9, 0), 0)/'TOP SCORES'!L$8,0)</f>
        <v>0</v>
      </c>
    </row>
    <row r="223" spans="1:14">
      <c r="A223" s="17">
        <f t="shared" ca="1" si="3"/>
        <v>219</v>
      </c>
      <c r="B223" s="33" t="s">
        <v>259</v>
      </c>
      <c r="C223" s="15" cm="1">
        <f t="array" aca="1" ref="C223" ca="1">SUM(LARGE(D223:N223,ROW(INDIRECT("1:8"))))</f>
        <v>20</v>
      </c>
      <c r="D223" s="14">
        <f>IFERROR(100*_xlfn.IFNA(VLOOKUP($B223,KviZDarije1!$A$1:$N$1000, 9, 0), 0)/'TOP SCORES'!B$8,0)</f>
        <v>0</v>
      </c>
      <c r="E223" s="14">
        <f>IFERROR(100*_xlfn.IFNA(VLOOKUP($B223,KviZDarije2!$A$1:$N$1000, 9, 0), 0)/'TOP SCORES'!C$8,0)</f>
        <v>0</v>
      </c>
      <c r="F223" s="14">
        <f>IFERROR(100*_xlfn.IFNA(VLOOKUP($B223,KviZDarije3!$A$1:$N$1000, 9, 0), 0)/'TOP SCORES'!D$8,0)</f>
        <v>0</v>
      </c>
      <c r="G223" s="14">
        <f>IFERROR(100*_xlfn.IFNA(VLOOKUP($B223,KviZDarije4!$A$1:$N$1000, 9, 0), 0)/'TOP SCORES'!E$8,0)</f>
        <v>20</v>
      </c>
      <c r="H223" s="14">
        <f>IFERROR(100*_xlfn.IFNA(VLOOKUP($B223,KviZDarije5!$A$1:$N$1000, 9, 0), 0)/'TOP SCORES'!F$8,0)</f>
        <v>0</v>
      </c>
      <c r="I223" s="14">
        <f>IFERROR(100*_xlfn.IFNA(VLOOKUP($B223,KviZDarije6!$A$1:$N$1000, 9, 0), 0)/'TOP SCORES'!G$8,0)</f>
        <v>0</v>
      </c>
      <c r="J223" s="14">
        <f>IFERROR(100*_xlfn.IFNA(VLOOKUP($B223,KviZDarije7!$A$1:$N$999, 9, 0), 0)/'TOP SCORES'!H$8,0)</f>
        <v>0</v>
      </c>
      <c r="K223" s="14">
        <f>IFERROR(100*_xlfn.IFNA(VLOOKUP($B223,KviZDarije8!$A$1:$N$1000, 9, 0), 0)/'TOP SCORES'!I$8,0)</f>
        <v>0</v>
      </c>
      <c r="L223" s="14">
        <f>IFERROR(100*_xlfn.IFNA(VLOOKUP($B223,KviZDarije9!$A$1:$N$1000, 9, 0), 0)/'TOP SCORES'!J$8,0)</f>
        <v>0</v>
      </c>
      <c r="M223" s="14">
        <f>IFERROR(100*_xlfn.IFNA(VLOOKUP($B223,KviZDarije10!$A$1:$N$1000, 9, 0), 0)/'TOP SCORES'!K$8,0)</f>
        <v>0</v>
      </c>
      <c r="N223" s="14">
        <f>IFERROR(100*_xlfn.IFNA(VLOOKUP($B223,KviZDarije11!$A$1:$N$1000, 9, 0), 0)/'TOP SCORES'!L$8,0)</f>
        <v>0</v>
      </c>
    </row>
    <row r="224" spans="1:14">
      <c r="A224" s="17">
        <f t="shared" ca="1" si="3"/>
        <v>219</v>
      </c>
      <c r="B224" s="12" t="s">
        <v>224</v>
      </c>
      <c r="C224" s="15" cm="1">
        <f t="array" aca="1" ref="C224" ca="1">SUM(LARGE(D224:N224,ROW(INDIRECT("1:8"))))</f>
        <v>20</v>
      </c>
      <c r="D224" s="14">
        <f>IFERROR(100*_xlfn.IFNA(VLOOKUP($B224,KviZDarije1!$A$1:$N$1000, 9, 0), 0)/'TOP SCORES'!B$8,0)</f>
        <v>0</v>
      </c>
      <c r="E224" s="14">
        <f>IFERROR(100*_xlfn.IFNA(VLOOKUP($B224,KviZDarije2!$A$1:$N$1000, 9, 0), 0)/'TOP SCORES'!C$8,0)</f>
        <v>20</v>
      </c>
      <c r="F224" s="14">
        <f>IFERROR(100*_xlfn.IFNA(VLOOKUP($B224,KviZDarije3!$A$1:$N$1000, 9, 0), 0)/'TOP SCORES'!D$8,0)</f>
        <v>0</v>
      </c>
      <c r="G224" s="14">
        <f>IFERROR(100*_xlfn.IFNA(VLOOKUP($B224,KviZDarije4!$A$1:$N$1000, 9, 0), 0)/'TOP SCORES'!E$8,0)</f>
        <v>0</v>
      </c>
      <c r="H224" s="14">
        <f>IFERROR(100*_xlfn.IFNA(VLOOKUP($B224,KviZDarije5!$A$1:$N$1000, 9, 0), 0)/'TOP SCORES'!F$8,0)</f>
        <v>0</v>
      </c>
      <c r="I224" s="14">
        <f>IFERROR(100*_xlfn.IFNA(VLOOKUP($B224,KviZDarije6!$A$1:$N$1000, 9, 0), 0)/'TOP SCORES'!G$8,0)</f>
        <v>0</v>
      </c>
      <c r="J224" s="14">
        <f>IFERROR(100*_xlfn.IFNA(VLOOKUP($B224,KviZDarije7!$A$1:$N$999, 9, 0), 0)/'TOP SCORES'!H$8,0)</f>
        <v>0</v>
      </c>
      <c r="K224" s="14">
        <f>IFERROR(100*_xlfn.IFNA(VLOOKUP($B224,KviZDarije8!$A$1:$N$1000, 9, 0), 0)/'TOP SCORES'!I$8,0)</f>
        <v>0</v>
      </c>
      <c r="L224" s="14">
        <f>IFERROR(100*_xlfn.IFNA(VLOOKUP($B224,KviZDarije9!$A$1:$N$1000, 9, 0), 0)/'TOP SCORES'!J$8,0)</f>
        <v>0</v>
      </c>
      <c r="M224" s="14">
        <f>IFERROR(100*_xlfn.IFNA(VLOOKUP($B224,KviZDarije10!$A$1:$N$1000, 9, 0), 0)/'TOP SCORES'!K$8,0)</f>
        <v>0</v>
      </c>
      <c r="N224" s="14">
        <f>IFERROR(100*_xlfn.IFNA(VLOOKUP($B224,KviZDarije11!$A$1:$N$1000, 9, 0), 0)/'TOP SCORES'!L$8,0)</f>
        <v>0</v>
      </c>
    </row>
    <row r="225" spans="1:14">
      <c r="A225" s="17">
        <f t="shared" ca="1" si="3"/>
        <v>219</v>
      </c>
      <c r="B225" s="12" t="s">
        <v>223</v>
      </c>
      <c r="C225" s="15" cm="1">
        <f t="array" aca="1" ref="C225" ca="1">SUM(LARGE(D225:N225,ROW(INDIRECT("1:8"))))</f>
        <v>20</v>
      </c>
      <c r="D225" s="14">
        <f>IFERROR(100*_xlfn.IFNA(VLOOKUP($B225,KviZDarije1!$A$1:$N$1000, 9, 0), 0)/'TOP SCORES'!B$8,0)</f>
        <v>0</v>
      </c>
      <c r="E225" s="14">
        <f>IFERROR(100*_xlfn.IFNA(VLOOKUP($B225,KviZDarije2!$A$1:$N$1000, 9, 0), 0)/'TOP SCORES'!C$8,0)</f>
        <v>20</v>
      </c>
      <c r="F225" s="14">
        <f>IFERROR(100*_xlfn.IFNA(VLOOKUP($B225,KviZDarije3!$A$1:$N$1000, 9, 0), 0)/'TOP SCORES'!D$8,0)</f>
        <v>0</v>
      </c>
      <c r="G225" s="14">
        <f>IFERROR(100*_xlfn.IFNA(VLOOKUP($B225,KviZDarije4!$A$1:$N$1000, 9, 0), 0)/'TOP SCORES'!E$8,0)</f>
        <v>0</v>
      </c>
      <c r="H225" s="14">
        <f>IFERROR(100*_xlfn.IFNA(VLOOKUP($B225,KviZDarije5!$A$1:$N$1000, 9, 0), 0)/'TOP SCORES'!F$8,0)</f>
        <v>0</v>
      </c>
      <c r="I225" s="14">
        <f>IFERROR(100*_xlfn.IFNA(VLOOKUP($B225,KviZDarije6!$A$1:$N$1000, 9, 0), 0)/'TOP SCORES'!G$8,0)</f>
        <v>0</v>
      </c>
      <c r="J225" s="14">
        <f>IFERROR(100*_xlfn.IFNA(VLOOKUP($B225,KviZDarije7!$A$1:$N$999, 9, 0), 0)/'TOP SCORES'!H$8,0)</f>
        <v>0</v>
      </c>
      <c r="K225" s="14">
        <f>IFERROR(100*_xlfn.IFNA(VLOOKUP($B225,KviZDarije8!$A$1:$N$1000, 9, 0), 0)/'TOP SCORES'!I$8,0)</f>
        <v>0</v>
      </c>
      <c r="L225" s="14">
        <f>IFERROR(100*_xlfn.IFNA(VLOOKUP($B225,KviZDarije9!$A$1:$N$1000, 9, 0), 0)/'TOP SCORES'!J$8,0)</f>
        <v>0</v>
      </c>
      <c r="M225" s="14">
        <f>IFERROR(100*_xlfn.IFNA(VLOOKUP($B225,KviZDarije10!$A$1:$N$1000, 9, 0), 0)/'TOP SCORES'!K$8,0)</f>
        <v>0</v>
      </c>
      <c r="N225" s="14">
        <f>IFERROR(100*_xlfn.IFNA(VLOOKUP($B225,KviZDarije11!$A$1:$N$1000, 9, 0), 0)/'TOP SCORES'!L$8,0)</f>
        <v>0</v>
      </c>
    </row>
    <row r="226" spans="1:14">
      <c r="A226" s="17">
        <f t="shared" ca="1" si="3"/>
        <v>219</v>
      </c>
      <c r="B226" s="12" t="s">
        <v>200</v>
      </c>
      <c r="C226" s="15" cm="1">
        <f t="array" aca="1" ref="C226" ca="1">SUM(LARGE(D226:N226,ROW(INDIRECT("1:8"))))</f>
        <v>20</v>
      </c>
      <c r="D226" s="14">
        <f>IFERROR(100*_xlfn.IFNA(VLOOKUP($B226,KviZDarije1!$A$1:$N$1000, 9, 0), 0)/'TOP SCORES'!B$8,0)</f>
        <v>20</v>
      </c>
      <c r="E226" s="14">
        <f>IFERROR(100*_xlfn.IFNA(VLOOKUP($B226,KviZDarije2!$A$1:$N$1000, 9, 0), 0)/'TOP SCORES'!C$8,0)</f>
        <v>0</v>
      </c>
      <c r="F226" s="14">
        <f>IFERROR(100*_xlfn.IFNA(VLOOKUP($B226,KviZDarije3!$A$1:$N$1000, 9, 0), 0)/'TOP SCORES'!D$8,0)</f>
        <v>0</v>
      </c>
      <c r="G226" s="14">
        <f>IFERROR(100*_xlfn.IFNA(VLOOKUP($B226,KviZDarije4!$A$1:$N$1000, 9, 0), 0)/'TOP SCORES'!E$8,0)</f>
        <v>0</v>
      </c>
      <c r="H226" s="14">
        <f>IFERROR(100*_xlfn.IFNA(VLOOKUP($B226,KviZDarije5!$A$1:$N$1000, 9, 0), 0)/'TOP SCORES'!F$8,0)</f>
        <v>0</v>
      </c>
      <c r="I226" s="14">
        <f>IFERROR(100*_xlfn.IFNA(VLOOKUP($B226,KviZDarije6!$A$1:$N$1000, 9, 0), 0)/'TOP SCORES'!G$8,0)</f>
        <v>0</v>
      </c>
      <c r="J226" s="14">
        <f>IFERROR(100*_xlfn.IFNA(VLOOKUP($B226,KviZDarije7!$A$1:$N$999, 9, 0), 0)/'TOP SCORES'!H$8,0)</f>
        <v>0</v>
      </c>
      <c r="K226" s="14">
        <f>IFERROR(100*_xlfn.IFNA(VLOOKUP($B226,KviZDarije8!$A$1:$N$1000, 9, 0), 0)/'TOP SCORES'!I$8,0)</f>
        <v>0</v>
      </c>
      <c r="L226" s="14">
        <f>IFERROR(100*_xlfn.IFNA(VLOOKUP($B226,KviZDarije9!$A$1:$N$1000, 9, 0), 0)/'TOP SCORES'!J$8,0)</f>
        <v>0</v>
      </c>
      <c r="M226" s="14">
        <f>IFERROR(100*_xlfn.IFNA(VLOOKUP($B226,KviZDarije10!$A$1:$N$1000, 9, 0), 0)/'TOP SCORES'!K$8,0)</f>
        <v>0</v>
      </c>
      <c r="N226" s="14">
        <f>IFERROR(100*_xlfn.IFNA(VLOOKUP($B226,KviZDarije11!$A$1:$N$1000, 9, 0), 0)/'TOP SCORES'!L$8,0)</f>
        <v>0</v>
      </c>
    </row>
    <row r="227" spans="1:14">
      <c r="A227" s="17">
        <f t="shared" ca="1" si="3"/>
        <v>227</v>
      </c>
      <c r="B227" s="33" t="s">
        <v>316</v>
      </c>
      <c r="C227" s="15" cm="1">
        <f t="array" aca="1" ref="C227" ca="1">SUM(LARGE(D227:N227,ROW(INDIRECT("1:8"))))</f>
        <v>18.181818181818183</v>
      </c>
      <c r="D227" s="14">
        <f>IFERROR(100*_xlfn.IFNA(VLOOKUP($B227,KviZDarije1!$A$1:$N$1000, 9, 0), 0)/'TOP SCORES'!B$8,0)</f>
        <v>0</v>
      </c>
      <c r="E227" s="14">
        <f>IFERROR(100*_xlfn.IFNA(VLOOKUP($B227,KviZDarije2!$A$1:$N$1000, 9, 0), 0)/'TOP SCORES'!C$8,0)</f>
        <v>0</v>
      </c>
      <c r="F227" s="14">
        <f>IFERROR(100*_xlfn.IFNA(VLOOKUP($B227,KviZDarije3!$A$1:$N$1000, 9, 0), 0)/'TOP SCORES'!D$8,0)</f>
        <v>0</v>
      </c>
      <c r="G227" s="14">
        <f>IFERROR(100*_xlfn.IFNA(VLOOKUP($B227,KviZDarije4!$A$1:$N$1000, 9, 0), 0)/'TOP SCORES'!E$8,0)</f>
        <v>0</v>
      </c>
      <c r="H227" s="14">
        <f>IFERROR(100*_xlfn.IFNA(VLOOKUP($B227,KviZDarije5!$A$1:$N$1000, 9, 0), 0)/'TOP SCORES'!F$8,0)</f>
        <v>0</v>
      </c>
      <c r="I227" s="14">
        <f>IFERROR(100*_xlfn.IFNA(VLOOKUP($B227,KviZDarije6!$A$1:$N$1000, 9, 0), 0)/'TOP SCORES'!G$8,0)</f>
        <v>0</v>
      </c>
      <c r="J227" s="14">
        <f>IFERROR(100*_xlfn.IFNA(VLOOKUP($B227,KviZDarije7!$A$1:$N$999, 9, 0), 0)/'TOP SCORES'!H$8,0)</f>
        <v>0</v>
      </c>
      <c r="K227" s="14">
        <f>IFERROR(100*_xlfn.IFNA(VLOOKUP($B227,KviZDarije8!$A$1:$N$1000, 9, 0), 0)/'TOP SCORES'!I$8,0)</f>
        <v>0</v>
      </c>
      <c r="L227" s="14">
        <f>IFERROR(100*_xlfn.IFNA(VLOOKUP($B227,KviZDarije9!$A$1:$N$1000, 9, 0), 0)/'TOP SCORES'!J$8,0)</f>
        <v>0</v>
      </c>
      <c r="M227" s="14">
        <f>IFERROR(100*_xlfn.IFNA(VLOOKUP($B227,KviZDarije10!$A$1:$N$1000, 9, 0), 0)/'TOP SCORES'!K$8,0)</f>
        <v>18.181818181818183</v>
      </c>
      <c r="N227" s="14">
        <f>IFERROR(100*_xlfn.IFNA(VLOOKUP($B227,KviZDarije11!$A$1:$N$1000, 9, 0), 0)/'TOP SCORES'!L$8,0)</f>
        <v>0</v>
      </c>
    </row>
    <row r="228" spans="1:14">
      <c r="A228" s="17">
        <f t="shared" ca="1" si="3"/>
        <v>227</v>
      </c>
      <c r="B228" s="33" t="s">
        <v>317</v>
      </c>
      <c r="C228" s="15" cm="1">
        <f t="array" aca="1" ref="C228" ca="1">SUM(LARGE(D228:N228,ROW(INDIRECT("1:8"))))</f>
        <v>18.181818181818183</v>
      </c>
      <c r="D228" s="14">
        <f>IFERROR(100*_xlfn.IFNA(VLOOKUP($B228,KviZDarije1!$A$1:$N$1000, 9, 0), 0)/'TOP SCORES'!B$8,0)</f>
        <v>0</v>
      </c>
      <c r="E228" s="14">
        <f>IFERROR(100*_xlfn.IFNA(VLOOKUP($B228,KviZDarije2!$A$1:$N$1000, 9, 0), 0)/'TOP SCORES'!C$8,0)</f>
        <v>0</v>
      </c>
      <c r="F228" s="14">
        <f>IFERROR(100*_xlfn.IFNA(VLOOKUP($B228,KviZDarije3!$A$1:$N$1000, 9, 0), 0)/'TOP SCORES'!D$8,0)</f>
        <v>0</v>
      </c>
      <c r="G228" s="14">
        <f>IFERROR(100*_xlfn.IFNA(VLOOKUP($B228,KviZDarije4!$A$1:$N$1000, 9, 0), 0)/'TOP SCORES'!E$8,0)</f>
        <v>0</v>
      </c>
      <c r="H228" s="14">
        <f>IFERROR(100*_xlfn.IFNA(VLOOKUP($B228,KviZDarije5!$A$1:$N$1000, 9, 0), 0)/'TOP SCORES'!F$8,0)</f>
        <v>0</v>
      </c>
      <c r="I228" s="14">
        <f>IFERROR(100*_xlfn.IFNA(VLOOKUP($B228,KviZDarije6!$A$1:$N$1000, 9, 0), 0)/'TOP SCORES'!G$8,0)</f>
        <v>0</v>
      </c>
      <c r="J228" s="14">
        <f>IFERROR(100*_xlfn.IFNA(VLOOKUP($B228,KviZDarije7!$A$1:$N$999, 9, 0), 0)/'TOP SCORES'!H$8,0)</f>
        <v>0</v>
      </c>
      <c r="K228" s="14">
        <f>IFERROR(100*_xlfn.IFNA(VLOOKUP($B228,KviZDarije8!$A$1:$N$1000, 9, 0), 0)/'TOP SCORES'!I$8,0)</f>
        <v>0</v>
      </c>
      <c r="L228" s="14">
        <f>IFERROR(100*_xlfn.IFNA(VLOOKUP($B228,KviZDarije9!$A$1:$N$1000, 9, 0), 0)/'TOP SCORES'!J$8,0)</f>
        <v>0</v>
      </c>
      <c r="M228" s="14">
        <f>IFERROR(100*_xlfn.IFNA(VLOOKUP($B228,KviZDarije10!$A$1:$N$1000, 9, 0), 0)/'TOP SCORES'!K$8,0)</f>
        <v>18.181818181818183</v>
      </c>
      <c r="N228" s="14">
        <f>IFERROR(100*_xlfn.IFNA(VLOOKUP($B228,KviZDarije11!$A$1:$N$1000, 9, 0), 0)/'TOP SCORES'!L$8,0)</f>
        <v>0</v>
      </c>
    </row>
    <row r="229" spans="1:14">
      <c r="A229" s="17">
        <f t="shared" ca="1" si="3"/>
        <v>227</v>
      </c>
      <c r="B229" s="33" t="s">
        <v>314</v>
      </c>
      <c r="C229" s="15" cm="1">
        <f t="array" aca="1" ref="C229" ca="1">SUM(LARGE(D229:N229,ROW(INDIRECT("1:8"))))</f>
        <v>18.181818181818183</v>
      </c>
      <c r="D229" s="14">
        <f>IFERROR(100*_xlfn.IFNA(VLOOKUP($B229,KviZDarije1!$A$1:$N$1000, 9, 0), 0)/'TOP SCORES'!B$8,0)</f>
        <v>0</v>
      </c>
      <c r="E229" s="14">
        <f>IFERROR(100*_xlfn.IFNA(VLOOKUP($B229,KviZDarije2!$A$1:$N$1000, 9, 0), 0)/'TOP SCORES'!C$8,0)</f>
        <v>0</v>
      </c>
      <c r="F229" s="14">
        <f>IFERROR(100*_xlfn.IFNA(VLOOKUP($B229,KviZDarije3!$A$1:$N$1000, 9, 0), 0)/'TOP SCORES'!D$8,0)</f>
        <v>0</v>
      </c>
      <c r="G229" s="14">
        <f>IFERROR(100*_xlfn.IFNA(VLOOKUP($B229,KviZDarije4!$A$1:$N$1000, 9, 0), 0)/'TOP SCORES'!E$8,0)</f>
        <v>0</v>
      </c>
      <c r="H229" s="14">
        <f>IFERROR(100*_xlfn.IFNA(VLOOKUP($B229,KviZDarije5!$A$1:$N$1000, 9, 0), 0)/'TOP SCORES'!F$8,0)</f>
        <v>0</v>
      </c>
      <c r="I229" s="14">
        <f>IFERROR(100*_xlfn.IFNA(VLOOKUP($B229,KviZDarije6!$A$1:$N$1000, 9, 0), 0)/'TOP SCORES'!G$8,0)</f>
        <v>0</v>
      </c>
      <c r="J229" s="14">
        <f>IFERROR(100*_xlfn.IFNA(VLOOKUP($B229,KviZDarije7!$A$1:$N$999, 9, 0), 0)/'TOP SCORES'!H$8,0)</f>
        <v>0</v>
      </c>
      <c r="K229" s="14">
        <f>IFERROR(100*_xlfn.IFNA(VLOOKUP($B229,KviZDarije8!$A$1:$N$1000, 9, 0), 0)/'TOP SCORES'!I$8,0)</f>
        <v>0</v>
      </c>
      <c r="L229" s="14">
        <f>IFERROR(100*_xlfn.IFNA(VLOOKUP($B229,KviZDarije9!$A$1:$N$1000, 9, 0), 0)/'TOP SCORES'!J$8,0)</f>
        <v>0</v>
      </c>
      <c r="M229" s="14">
        <f>IFERROR(100*_xlfn.IFNA(VLOOKUP($B229,KviZDarije10!$A$1:$N$1000, 9, 0), 0)/'TOP SCORES'!K$8,0)</f>
        <v>18.181818181818183</v>
      </c>
      <c r="N229" s="14">
        <f>IFERROR(100*_xlfn.IFNA(VLOOKUP($B229,KviZDarije11!$A$1:$N$1000, 9, 0), 0)/'TOP SCORES'!L$8,0)</f>
        <v>0</v>
      </c>
    </row>
    <row r="230" spans="1:14">
      <c r="A230" s="17">
        <f t="shared" ca="1" si="3"/>
        <v>227</v>
      </c>
      <c r="B230" s="12" t="s">
        <v>242</v>
      </c>
      <c r="C230" s="15" cm="1">
        <f t="array" aca="1" ref="C230" ca="1">SUM(LARGE(D230:N230,ROW(INDIRECT("1:8"))))</f>
        <v>18.181818181818183</v>
      </c>
      <c r="D230" s="14">
        <f>IFERROR(100*_xlfn.IFNA(VLOOKUP($B230,KviZDarije1!$A$1:$N$1000, 9, 0), 0)/'TOP SCORES'!B$8,0)</f>
        <v>0</v>
      </c>
      <c r="E230" s="14">
        <f>IFERROR(100*_xlfn.IFNA(VLOOKUP($B230,KviZDarije2!$A$1:$N$1000, 9, 0), 0)/'TOP SCORES'!C$8,0)</f>
        <v>0</v>
      </c>
      <c r="F230" s="14">
        <f>IFERROR(100*_xlfn.IFNA(VLOOKUP($B230,KviZDarije3!$A$1:$N$1000, 9, 0), 0)/'TOP SCORES'!D$8,0)</f>
        <v>18.181818181818183</v>
      </c>
      <c r="G230" s="14">
        <f>IFERROR(100*_xlfn.IFNA(VLOOKUP($B230,KviZDarije4!$A$1:$N$1000, 9, 0), 0)/'TOP SCORES'!E$8,0)</f>
        <v>0</v>
      </c>
      <c r="H230" s="14">
        <f>IFERROR(100*_xlfn.IFNA(VLOOKUP($B230,KviZDarije5!$A$1:$N$1000, 9, 0), 0)/'TOP SCORES'!F$8,0)</f>
        <v>0</v>
      </c>
      <c r="I230" s="14">
        <f>IFERROR(100*_xlfn.IFNA(VLOOKUP($B230,KviZDarije6!$A$1:$N$1000, 9, 0), 0)/'TOP SCORES'!G$8,0)</f>
        <v>0</v>
      </c>
      <c r="J230" s="14">
        <f>IFERROR(100*_xlfn.IFNA(VLOOKUP($B230,KviZDarije7!$A$1:$N$999, 9, 0), 0)/'TOP SCORES'!H$8,0)</f>
        <v>0</v>
      </c>
      <c r="K230" s="14">
        <f>IFERROR(100*_xlfn.IFNA(VLOOKUP($B230,KviZDarije8!$A$1:$N$1000, 9, 0), 0)/'TOP SCORES'!I$8,0)</f>
        <v>0</v>
      </c>
      <c r="L230" s="14">
        <f>IFERROR(100*_xlfn.IFNA(VLOOKUP($B230,KviZDarije9!$A$1:$N$1000, 9, 0), 0)/'TOP SCORES'!J$8,0)</f>
        <v>0</v>
      </c>
      <c r="M230" s="14">
        <f>IFERROR(100*_xlfn.IFNA(VLOOKUP($B230,KviZDarije10!$A$1:$N$1000, 9, 0), 0)/'TOP SCORES'!K$8,0)</f>
        <v>0</v>
      </c>
      <c r="N230" s="14">
        <f>IFERROR(100*_xlfn.IFNA(VLOOKUP($B230,KviZDarije11!$A$1:$N$1000, 9, 0), 0)/'TOP SCORES'!L$8,0)</f>
        <v>0</v>
      </c>
    </row>
    <row r="231" spans="1:14">
      <c r="A231" s="17">
        <f t="shared" ca="1" si="3"/>
        <v>227</v>
      </c>
      <c r="B231" s="12" t="s">
        <v>142</v>
      </c>
      <c r="C231" s="15" cm="1">
        <f t="array" aca="1" ref="C231" ca="1">SUM(LARGE(D231:N231,ROW(INDIRECT("1:8"))))</f>
        <v>18.181818181818183</v>
      </c>
      <c r="D231" s="14">
        <f>IFERROR(100*_xlfn.IFNA(VLOOKUP($B231,KviZDarije1!$A$1:$N$1000, 9, 0), 0)/'TOP SCORES'!B$8,0)</f>
        <v>0</v>
      </c>
      <c r="E231" s="14">
        <f>IFERROR(100*_xlfn.IFNA(VLOOKUP($B231,KviZDarije2!$A$1:$N$1000, 9, 0), 0)/'TOP SCORES'!C$8,0)</f>
        <v>0</v>
      </c>
      <c r="F231" s="14">
        <f>IFERROR(100*_xlfn.IFNA(VLOOKUP($B231,KviZDarije3!$A$1:$N$1000, 9, 0), 0)/'TOP SCORES'!D$8,0)</f>
        <v>18.181818181818183</v>
      </c>
      <c r="G231" s="14">
        <f>IFERROR(100*_xlfn.IFNA(VLOOKUP($B231,KviZDarije4!$A$1:$N$1000, 9, 0), 0)/'TOP SCORES'!E$8,0)</f>
        <v>0</v>
      </c>
      <c r="H231" s="14">
        <f>IFERROR(100*_xlfn.IFNA(VLOOKUP($B231,KviZDarije5!$A$1:$N$1000, 9, 0), 0)/'TOP SCORES'!F$8,0)</f>
        <v>0</v>
      </c>
      <c r="I231" s="14">
        <f>IFERROR(100*_xlfn.IFNA(VLOOKUP($B231,KviZDarije6!$A$1:$N$1000, 9, 0), 0)/'TOP SCORES'!G$8,0)</f>
        <v>0</v>
      </c>
      <c r="J231" s="14">
        <f>IFERROR(100*_xlfn.IFNA(VLOOKUP($B231,KviZDarije7!$A$1:$N$999, 9, 0), 0)/'TOP SCORES'!H$8,0)</f>
        <v>0</v>
      </c>
      <c r="K231" s="14">
        <f>IFERROR(100*_xlfn.IFNA(VLOOKUP($B231,KviZDarije8!$A$1:$N$1000, 9, 0), 0)/'TOP SCORES'!I$8,0)</f>
        <v>0</v>
      </c>
      <c r="L231" s="14">
        <f>IFERROR(100*_xlfn.IFNA(VLOOKUP($B231,KviZDarije9!$A$1:$N$1000, 9, 0), 0)/'TOP SCORES'!J$8,0)</f>
        <v>0</v>
      </c>
      <c r="M231" s="14">
        <f>IFERROR(100*_xlfn.IFNA(VLOOKUP($B231,KviZDarije10!$A$1:$N$1000, 9, 0), 0)/'TOP SCORES'!K$8,0)</f>
        <v>0</v>
      </c>
      <c r="N231" s="14">
        <f>IFERROR(100*_xlfn.IFNA(VLOOKUP($B231,KviZDarije11!$A$1:$N$1000, 9, 0), 0)/'TOP SCORES'!L$8,0)</f>
        <v>0</v>
      </c>
    </row>
    <row r="232" spans="1:14">
      <c r="A232" s="17">
        <f t="shared" ca="1" si="3"/>
        <v>232</v>
      </c>
      <c r="B232" s="33" t="s">
        <v>289</v>
      </c>
      <c r="C232" s="15" cm="1">
        <f t="array" aca="1" ref="C232" ca="1">SUM(LARGE(D232:N232,ROW(INDIRECT("1:8"))))</f>
        <v>11.111111111111111</v>
      </c>
      <c r="D232" s="14">
        <f>IFERROR(100*_xlfn.IFNA(VLOOKUP($B232,KviZDarije1!$A$1:$N$1000, 9, 0), 0)/'TOP SCORES'!B$8,0)</f>
        <v>0</v>
      </c>
      <c r="E232" s="14">
        <f>IFERROR(100*_xlfn.IFNA(VLOOKUP($B232,KviZDarije2!$A$1:$N$1000, 9, 0), 0)/'TOP SCORES'!C$8,0)</f>
        <v>0</v>
      </c>
      <c r="F232" s="14">
        <f>IFERROR(100*_xlfn.IFNA(VLOOKUP($B232,KviZDarije3!$A$1:$N$1000, 9, 0), 0)/'TOP SCORES'!D$8,0)</f>
        <v>0</v>
      </c>
      <c r="G232" s="14">
        <f>IFERROR(100*_xlfn.IFNA(VLOOKUP($B232,KviZDarije4!$A$1:$N$1000, 9, 0), 0)/'TOP SCORES'!E$8,0)</f>
        <v>0</v>
      </c>
      <c r="H232" s="14">
        <f>IFERROR(100*_xlfn.IFNA(VLOOKUP($B232,KviZDarije5!$A$1:$N$1000, 9, 0), 0)/'TOP SCORES'!F$8,0)</f>
        <v>0</v>
      </c>
      <c r="I232" s="14">
        <f>IFERROR(100*_xlfn.IFNA(VLOOKUP($B232,KviZDarije6!$A$1:$N$1000, 9, 0), 0)/'TOP SCORES'!G$8,0)</f>
        <v>11.111111111111111</v>
      </c>
      <c r="J232" s="14">
        <f>IFERROR(100*_xlfn.IFNA(VLOOKUP($B232,KviZDarije7!$A$1:$N$999, 9, 0), 0)/'TOP SCORES'!H$8,0)</f>
        <v>0</v>
      </c>
      <c r="K232" s="14">
        <f>IFERROR(100*_xlfn.IFNA(VLOOKUP($B232,KviZDarije8!$A$1:$N$1000, 9, 0), 0)/'TOP SCORES'!I$8,0)</f>
        <v>0</v>
      </c>
      <c r="L232" s="14">
        <f>IFERROR(100*_xlfn.IFNA(VLOOKUP($B232,KviZDarije9!$A$1:$N$1000, 9, 0), 0)/'TOP SCORES'!J$8,0)</f>
        <v>0</v>
      </c>
      <c r="M232" s="14">
        <f>IFERROR(100*_xlfn.IFNA(VLOOKUP($B232,KviZDarije10!$A$1:$N$1000, 9, 0), 0)/'TOP SCORES'!K$8,0)</f>
        <v>0</v>
      </c>
      <c r="N232" s="14">
        <f>IFERROR(100*_xlfn.IFNA(VLOOKUP($B232,KviZDarije11!$A$1:$N$1000, 9, 0), 0)/'TOP SCORES'!L$8,0)</f>
        <v>0</v>
      </c>
    </row>
    <row r="233" spans="1:14">
      <c r="A233" s="17">
        <f t="shared" ca="1" si="3"/>
        <v>232</v>
      </c>
      <c r="B233" s="33" t="s">
        <v>288</v>
      </c>
      <c r="C233" s="15" cm="1">
        <f t="array" aca="1" ref="C233" ca="1">SUM(LARGE(D233:N233,ROW(INDIRECT("1:8"))))</f>
        <v>11.111111111111111</v>
      </c>
      <c r="D233" s="14">
        <f>IFERROR(100*_xlfn.IFNA(VLOOKUP($B233,KviZDarije1!$A$1:$N$1000, 9, 0), 0)/'TOP SCORES'!B$8,0)</f>
        <v>0</v>
      </c>
      <c r="E233" s="14">
        <f>IFERROR(100*_xlfn.IFNA(VLOOKUP($B233,KviZDarije2!$A$1:$N$1000, 9, 0), 0)/'TOP SCORES'!C$8,0)</f>
        <v>0</v>
      </c>
      <c r="F233" s="14">
        <f>IFERROR(100*_xlfn.IFNA(VLOOKUP($B233,KviZDarije3!$A$1:$N$1000, 9, 0), 0)/'TOP SCORES'!D$8,0)</f>
        <v>0</v>
      </c>
      <c r="G233" s="14">
        <f>IFERROR(100*_xlfn.IFNA(VLOOKUP($B233,KviZDarije4!$A$1:$N$1000, 9, 0), 0)/'TOP SCORES'!E$8,0)</f>
        <v>0</v>
      </c>
      <c r="H233" s="14">
        <f>IFERROR(100*_xlfn.IFNA(VLOOKUP($B233,KviZDarije5!$A$1:$N$1000, 9, 0), 0)/'TOP SCORES'!F$8,0)</f>
        <v>0</v>
      </c>
      <c r="I233" s="14">
        <f>IFERROR(100*_xlfn.IFNA(VLOOKUP($B233,KviZDarije6!$A$1:$N$1000, 9, 0), 0)/'TOP SCORES'!G$8,0)</f>
        <v>11.111111111111111</v>
      </c>
      <c r="J233" s="14">
        <f>IFERROR(100*_xlfn.IFNA(VLOOKUP($B233,KviZDarije7!$A$1:$N$999, 9, 0), 0)/'TOP SCORES'!H$8,0)</f>
        <v>0</v>
      </c>
      <c r="K233" s="14">
        <f>IFERROR(100*_xlfn.IFNA(VLOOKUP($B233,KviZDarije8!$A$1:$N$1000, 9, 0), 0)/'TOP SCORES'!I$8,0)</f>
        <v>0</v>
      </c>
      <c r="L233" s="14">
        <f>IFERROR(100*_xlfn.IFNA(VLOOKUP($B233,KviZDarije9!$A$1:$N$1000, 9, 0), 0)/'TOP SCORES'!J$8,0)</f>
        <v>0</v>
      </c>
      <c r="M233" s="14">
        <f>IFERROR(100*_xlfn.IFNA(VLOOKUP($B233,KviZDarije10!$A$1:$N$1000, 9, 0), 0)/'TOP SCORES'!K$8,0)</f>
        <v>0</v>
      </c>
      <c r="N233" s="14">
        <f>IFERROR(100*_xlfn.IFNA(VLOOKUP($B233,KviZDarije11!$A$1:$N$1000, 9, 0), 0)/'TOP SCORES'!L$8,0)</f>
        <v>0</v>
      </c>
    </row>
    <row r="234" spans="1:14">
      <c r="A234" s="17">
        <f t="shared" ca="1" si="3"/>
        <v>234</v>
      </c>
      <c r="B234" s="33" t="s">
        <v>264</v>
      </c>
      <c r="C234" s="15" cm="1">
        <f t="array" aca="1" ref="C234" ca="1">SUM(LARGE(D234:N234,ROW(INDIRECT("1:8"))))</f>
        <v>10</v>
      </c>
      <c r="D234" s="14">
        <f>IFERROR(100*_xlfn.IFNA(VLOOKUP($B234,KviZDarije1!$A$1:$N$1000, 9, 0), 0)/'TOP SCORES'!B$8,0)</f>
        <v>0</v>
      </c>
      <c r="E234" s="14">
        <f>IFERROR(100*_xlfn.IFNA(VLOOKUP($B234,KviZDarije2!$A$1:$N$1000, 9, 0), 0)/'TOP SCORES'!C$8,0)</f>
        <v>0</v>
      </c>
      <c r="F234" s="14">
        <f>IFERROR(100*_xlfn.IFNA(VLOOKUP($B234,KviZDarije3!$A$1:$N$1000, 9, 0), 0)/'TOP SCORES'!D$8,0)</f>
        <v>0</v>
      </c>
      <c r="G234" s="14">
        <f>IFERROR(100*_xlfn.IFNA(VLOOKUP($B234,KviZDarije4!$A$1:$N$1000, 9, 0), 0)/'TOP SCORES'!E$8,0)</f>
        <v>10</v>
      </c>
      <c r="H234" s="14">
        <f>IFERROR(100*_xlfn.IFNA(VLOOKUP($B234,KviZDarije5!$A$1:$N$1000, 9, 0), 0)/'TOP SCORES'!F$8,0)</f>
        <v>0</v>
      </c>
      <c r="I234" s="14">
        <f>IFERROR(100*_xlfn.IFNA(VLOOKUP($B234,KviZDarije6!$A$1:$N$1000, 9, 0), 0)/'TOP SCORES'!G$8,0)</f>
        <v>0</v>
      </c>
      <c r="J234" s="14">
        <f>IFERROR(100*_xlfn.IFNA(VLOOKUP($B234,KviZDarije7!$A$1:$N$999, 9, 0), 0)/'TOP SCORES'!H$8,0)</f>
        <v>0</v>
      </c>
      <c r="K234" s="14">
        <f>IFERROR(100*_xlfn.IFNA(VLOOKUP($B234,KviZDarije8!$A$1:$N$1000, 9, 0), 0)/'TOP SCORES'!I$8,0)</f>
        <v>0</v>
      </c>
      <c r="L234" s="14">
        <f>IFERROR(100*_xlfn.IFNA(VLOOKUP($B234,KviZDarije9!$A$1:$N$1000, 9, 0), 0)/'TOP SCORES'!J$8,0)</f>
        <v>0</v>
      </c>
      <c r="M234" s="14">
        <f>IFERROR(100*_xlfn.IFNA(VLOOKUP($B234,KviZDarije10!$A$1:$N$1000, 9, 0), 0)/'TOP SCORES'!K$8,0)</f>
        <v>0</v>
      </c>
      <c r="N234" s="14">
        <f>IFERROR(100*_xlfn.IFNA(VLOOKUP($B234,KviZDarije11!$A$1:$N$1000, 9, 0), 0)/'TOP SCORES'!L$8,0)</f>
        <v>0</v>
      </c>
    </row>
    <row r="235" spans="1:14">
      <c r="A235" s="17">
        <f t="shared" ca="1" si="3"/>
        <v>234</v>
      </c>
      <c r="B235" s="33" t="s">
        <v>270</v>
      </c>
      <c r="C235" s="15" cm="1">
        <f t="array" aca="1" ref="C235" ca="1">SUM(LARGE(D235:N235,ROW(INDIRECT("1:8"))))</f>
        <v>10</v>
      </c>
      <c r="D235" s="14">
        <f>IFERROR(100*_xlfn.IFNA(VLOOKUP($B235,KviZDarije1!$A$1:$N$1000, 9, 0), 0)/'TOP SCORES'!B$8,0)</f>
        <v>0</v>
      </c>
      <c r="E235" s="14">
        <f>IFERROR(100*_xlfn.IFNA(VLOOKUP($B235,KviZDarije2!$A$1:$N$1000, 9, 0), 0)/'TOP SCORES'!C$8,0)</f>
        <v>0</v>
      </c>
      <c r="F235" s="14">
        <f>IFERROR(100*_xlfn.IFNA(VLOOKUP($B235,KviZDarije3!$A$1:$N$1000, 9, 0), 0)/'TOP SCORES'!D$8,0)</f>
        <v>0</v>
      </c>
      <c r="G235" s="14">
        <f>IFERROR(100*_xlfn.IFNA(VLOOKUP($B235,KviZDarije4!$A$1:$N$1000, 9, 0), 0)/'TOP SCORES'!E$8,0)</f>
        <v>10</v>
      </c>
      <c r="H235" s="14">
        <f>IFERROR(100*_xlfn.IFNA(VLOOKUP($B235,KviZDarije5!$A$1:$N$1000, 9, 0), 0)/'TOP SCORES'!F$8,0)</f>
        <v>0</v>
      </c>
      <c r="I235" s="14">
        <f>IFERROR(100*_xlfn.IFNA(VLOOKUP($B235,KviZDarije6!$A$1:$N$1000, 9, 0), 0)/'TOP SCORES'!G$8,0)</f>
        <v>0</v>
      </c>
      <c r="J235" s="14">
        <f>IFERROR(100*_xlfn.IFNA(VLOOKUP($B235,KviZDarije7!$A$1:$N$999, 9, 0), 0)/'TOP SCORES'!H$8,0)</f>
        <v>0</v>
      </c>
      <c r="K235" s="14">
        <f>IFERROR(100*_xlfn.IFNA(VLOOKUP($B235,KviZDarije8!$A$1:$N$1000, 9, 0), 0)/'TOP SCORES'!I$8,0)</f>
        <v>0</v>
      </c>
      <c r="L235" s="14">
        <f>IFERROR(100*_xlfn.IFNA(VLOOKUP($B235,KviZDarije9!$A$1:$N$1000, 9, 0), 0)/'TOP SCORES'!J$8,0)</f>
        <v>0</v>
      </c>
      <c r="M235" s="14">
        <f>IFERROR(100*_xlfn.IFNA(VLOOKUP($B235,KviZDarije10!$A$1:$N$1000, 9, 0), 0)/'TOP SCORES'!K$8,0)</f>
        <v>0</v>
      </c>
      <c r="N235" s="14">
        <f>IFERROR(100*_xlfn.IFNA(VLOOKUP($B235,KviZDarije11!$A$1:$N$1000, 9, 0), 0)/'TOP SCORES'!L$8,0)</f>
        <v>0</v>
      </c>
    </row>
    <row r="236" spans="1:14">
      <c r="A236" s="17">
        <f t="shared" ca="1" si="3"/>
        <v>234</v>
      </c>
      <c r="B236" s="34" t="s">
        <v>268</v>
      </c>
      <c r="C236" s="15" cm="1">
        <f t="array" aca="1" ref="C236" ca="1">SUM(LARGE(D236:N236,ROW(INDIRECT("1:8"))))</f>
        <v>10</v>
      </c>
      <c r="D236" s="14">
        <f>IFERROR(100*_xlfn.IFNA(VLOOKUP($B236,KviZDarije1!$A$1:$N$1000, 9, 0), 0)/'TOP SCORES'!B$8,0)</f>
        <v>0</v>
      </c>
      <c r="E236" s="14">
        <f>IFERROR(100*_xlfn.IFNA(VLOOKUP($B236,KviZDarije2!$A$1:$N$1000, 9, 0), 0)/'TOP SCORES'!C$8,0)</f>
        <v>0</v>
      </c>
      <c r="F236" s="14">
        <f>IFERROR(100*_xlfn.IFNA(VLOOKUP($B236,KviZDarije3!$A$1:$N$1000, 9, 0), 0)/'TOP SCORES'!D$8,0)</f>
        <v>0</v>
      </c>
      <c r="G236" s="14">
        <f>IFERROR(100*_xlfn.IFNA(VLOOKUP($B236,KviZDarije4!$A$1:$N$1000, 9, 0), 0)/'TOP SCORES'!E$8,0)</f>
        <v>10</v>
      </c>
      <c r="H236" s="14">
        <f>IFERROR(100*_xlfn.IFNA(VLOOKUP($B236,KviZDarije5!$A$1:$N$1000, 9, 0), 0)/'TOP SCORES'!F$8,0)</f>
        <v>0</v>
      </c>
      <c r="I236" s="14">
        <f>IFERROR(100*_xlfn.IFNA(VLOOKUP($B236,KviZDarije6!$A$1:$N$1000, 9, 0), 0)/'TOP SCORES'!G$8,0)</f>
        <v>0</v>
      </c>
      <c r="J236" s="14">
        <f>IFERROR(100*_xlfn.IFNA(VLOOKUP($B236,KviZDarije7!$A$1:$N$999, 9, 0), 0)/'TOP SCORES'!H$8,0)</f>
        <v>0</v>
      </c>
      <c r="K236" s="14">
        <f>IFERROR(100*_xlfn.IFNA(VLOOKUP($B236,KviZDarije8!$A$1:$N$1000, 9, 0), 0)/'TOP SCORES'!I$8,0)</f>
        <v>0</v>
      </c>
      <c r="L236" s="14">
        <f>IFERROR(100*_xlfn.IFNA(VLOOKUP($B236,KviZDarije9!$A$1:$N$1000, 9, 0), 0)/'TOP SCORES'!J$8,0)</f>
        <v>0</v>
      </c>
      <c r="M236" s="14">
        <f>IFERROR(100*_xlfn.IFNA(VLOOKUP($B236,KviZDarije10!$A$1:$N$1000, 9, 0), 0)/'TOP SCORES'!K$8,0)</f>
        <v>0</v>
      </c>
      <c r="N236" s="14">
        <f>IFERROR(100*_xlfn.IFNA(VLOOKUP($B236,KviZDarije11!$A$1:$N$1000, 9, 0), 0)/'TOP SCORES'!L$8,0)</f>
        <v>0</v>
      </c>
    </row>
    <row r="237" spans="1:14">
      <c r="A237" s="17">
        <f t="shared" ca="1" si="3"/>
        <v>234</v>
      </c>
      <c r="B237" s="12" t="s">
        <v>220</v>
      </c>
      <c r="C237" s="15" cm="1">
        <f t="array" aca="1" ref="C237" ca="1">SUM(LARGE(D237:N237,ROW(INDIRECT("1:8"))))</f>
        <v>10</v>
      </c>
      <c r="D237" s="14">
        <f>IFERROR(100*_xlfn.IFNA(VLOOKUP($B237,KviZDarije1!$A$1:$N$1000, 9, 0), 0)/'TOP SCORES'!B$8,0)</f>
        <v>0</v>
      </c>
      <c r="E237" s="14">
        <f>IFERROR(100*_xlfn.IFNA(VLOOKUP($B237,KviZDarije2!$A$1:$N$1000, 9, 0), 0)/'TOP SCORES'!C$8,0)</f>
        <v>10</v>
      </c>
      <c r="F237" s="14">
        <f>IFERROR(100*_xlfn.IFNA(VLOOKUP($B237,KviZDarije3!$A$1:$N$1000, 9, 0), 0)/'TOP SCORES'!D$8,0)</f>
        <v>0</v>
      </c>
      <c r="G237" s="14">
        <f>IFERROR(100*_xlfn.IFNA(VLOOKUP($B237,KviZDarije4!$A$1:$N$1000, 9, 0), 0)/'TOP SCORES'!E$8,0)</f>
        <v>0</v>
      </c>
      <c r="H237" s="14">
        <f>IFERROR(100*_xlfn.IFNA(VLOOKUP($B237,KviZDarije5!$A$1:$N$1000, 9, 0), 0)/'TOP SCORES'!F$8,0)</f>
        <v>0</v>
      </c>
      <c r="I237" s="14">
        <f>IFERROR(100*_xlfn.IFNA(VLOOKUP($B237,KviZDarije6!$A$1:$N$1000, 9, 0), 0)/'TOP SCORES'!G$8,0)</f>
        <v>0</v>
      </c>
      <c r="J237" s="14">
        <f>IFERROR(100*_xlfn.IFNA(VLOOKUP($B237,KviZDarije7!$A$1:$N$999, 9, 0), 0)/'TOP SCORES'!H$8,0)</f>
        <v>0</v>
      </c>
      <c r="K237" s="14">
        <f>IFERROR(100*_xlfn.IFNA(VLOOKUP($B237,KviZDarije8!$A$1:$N$1000, 9, 0), 0)/'TOP SCORES'!I$8,0)</f>
        <v>0</v>
      </c>
      <c r="L237" s="14">
        <f>IFERROR(100*_xlfn.IFNA(VLOOKUP($B237,KviZDarije9!$A$1:$N$1000, 9, 0), 0)/'TOP SCORES'!J$8,0)</f>
        <v>0</v>
      </c>
      <c r="M237" s="14">
        <f>IFERROR(100*_xlfn.IFNA(VLOOKUP($B237,KviZDarije10!$A$1:$N$1000, 9, 0), 0)/'TOP SCORES'!K$8,0)</f>
        <v>0</v>
      </c>
      <c r="N237" s="14">
        <f>IFERROR(100*_xlfn.IFNA(VLOOKUP($B237,KviZDarije11!$A$1:$N$1000, 9, 0), 0)/'TOP SCORES'!L$8,0)</f>
        <v>0</v>
      </c>
    </row>
    <row r="238" spans="1:14">
      <c r="A238" s="17">
        <f t="shared" ca="1" si="3"/>
        <v>238</v>
      </c>
      <c r="B238" s="33" t="s">
        <v>297</v>
      </c>
      <c r="C238" s="15" cm="1">
        <f t="array" aca="1" ref="C238" ca="1">SUM(LARGE(D238:N238,ROW(INDIRECT("1:8"))))</f>
        <v>0</v>
      </c>
      <c r="D238" s="14">
        <f>IFERROR(100*_xlfn.IFNA(VLOOKUP($B238,KviZDarije1!$A$1:$N$1000, 9, 0), 0)/'TOP SCORES'!B$8,0)</f>
        <v>0</v>
      </c>
      <c r="E238" s="14">
        <f>IFERROR(100*_xlfn.IFNA(VLOOKUP($B238,KviZDarije2!$A$1:$N$1000, 9, 0), 0)/'TOP SCORES'!C$8,0)</f>
        <v>0</v>
      </c>
      <c r="F238" s="14">
        <f>IFERROR(100*_xlfn.IFNA(VLOOKUP($B238,KviZDarije3!$A$1:$N$1000, 9, 0), 0)/'TOP SCORES'!D$8,0)</f>
        <v>0</v>
      </c>
      <c r="G238" s="14">
        <f>IFERROR(100*_xlfn.IFNA(VLOOKUP($B238,KviZDarije4!$A$1:$N$1000, 9, 0), 0)/'TOP SCORES'!E$8,0)</f>
        <v>0</v>
      </c>
      <c r="H238" s="14">
        <f>IFERROR(100*_xlfn.IFNA(VLOOKUP($B238,KviZDarije5!$A$1:$N$1000, 9, 0), 0)/'TOP SCORES'!F$8,0)</f>
        <v>0</v>
      </c>
      <c r="I238" s="14">
        <f>IFERROR(100*_xlfn.IFNA(VLOOKUP($B238,KviZDarije6!$A$1:$N$1000, 9, 0), 0)/'TOP SCORES'!G$8,0)</f>
        <v>0</v>
      </c>
      <c r="J238" s="14">
        <f>IFERROR(100*_xlfn.IFNA(VLOOKUP($B238,KviZDarije7!$A$1:$N$999, 9, 0), 0)/'TOP SCORES'!H$8,0)</f>
        <v>0</v>
      </c>
      <c r="K238" s="14">
        <f>IFERROR(100*_xlfn.IFNA(VLOOKUP($B238,KviZDarije8!$A$1:$N$1000, 9, 0), 0)/'TOP SCORES'!I$8,0)</f>
        <v>0</v>
      </c>
      <c r="L238" s="14">
        <f>IFERROR(100*_xlfn.IFNA(VLOOKUP($B238,KviZDarije9!$A$1:$N$1000, 9, 0), 0)/'TOP SCORES'!J$8,0)</f>
        <v>0</v>
      </c>
      <c r="M238" s="14">
        <f>IFERROR(100*_xlfn.IFNA(VLOOKUP($B238,KviZDarije10!$A$1:$N$1000, 9, 0), 0)/'TOP SCORES'!K$8,0)</f>
        <v>0</v>
      </c>
      <c r="N238" s="14">
        <f>IFERROR(100*_xlfn.IFNA(VLOOKUP($B238,KviZDarije11!$A$1:$N$1000, 9, 0), 0)/'TOP SCORES'!L$8,0)</f>
        <v>0</v>
      </c>
    </row>
    <row r="239" spans="1:14">
      <c r="A239" s="17">
        <f t="shared" ca="1" si="3"/>
        <v>238</v>
      </c>
      <c r="B239" s="12" t="s">
        <v>228</v>
      </c>
      <c r="C239" s="15" cm="1">
        <f t="array" aca="1" ref="C239" ca="1">SUM(LARGE(D239:N239,ROW(INDIRECT("1:8"))))</f>
        <v>0</v>
      </c>
      <c r="D239" s="14">
        <f>IFERROR(100*_xlfn.IFNA(VLOOKUP($B239,KviZDarije1!$A$1:$N$1000, 9, 0), 0)/'TOP SCORES'!B$8,0)</f>
        <v>0</v>
      </c>
      <c r="E239" s="14">
        <f>IFERROR(100*_xlfn.IFNA(VLOOKUP($B239,KviZDarije2!$A$1:$N$1000, 9, 0), 0)/'TOP SCORES'!C$8,0)</f>
        <v>0</v>
      </c>
      <c r="F239" s="14">
        <f>IFERROR(100*_xlfn.IFNA(VLOOKUP($B239,KviZDarije3!$A$1:$N$1000, 9, 0), 0)/'TOP SCORES'!D$8,0)</f>
        <v>0</v>
      </c>
      <c r="G239" s="14">
        <f>IFERROR(100*_xlfn.IFNA(VLOOKUP($B239,KviZDarije4!$A$1:$N$1000, 9, 0), 0)/'TOP SCORES'!E$8,0)</f>
        <v>0</v>
      </c>
      <c r="H239" s="14">
        <f>IFERROR(100*_xlfn.IFNA(VLOOKUP($B239,KviZDarije5!$A$1:$N$1000, 9, 0), 0)/'TOP SCORES'!F$8,0)</f>
        <v>0</v>
      </c>
      <c r="I239" s="14">
        <f>IFERROR(100*_xlfn.IFNA(VLOOKUP($B239,KviZDarije6!$A$1:$N$1000, 9, 0), 0)/'TOP SCORES'!G$8,0)</f>
        <v>0</v>
      </c>
      <c r="J239" s="14">
        <f>IFERROR(100*_xlfn.IFNA(VLOOKUP($B239,KviZDarije7!$A$1:$N$999, 9, 0), 0)/'TOP SCORES'!H$8,0)</f>
        <v>0</v>
      </c>
      <c r="K239" s="14">
        <f>IFERROR(100*_xlfn.IFNA(VLOOKUP($B239,KviZDarije8!$A$1:$N$1000, 9, 0), 0)/'TOP SCORES'!I$8,0)</f>
        <v>0</v>
      </c>
      <c r="L239" s="14">
        <f>IFERROR(100*_xlfn.IFNA(VLOOKUP($B239,KviZDarije9!$A$1:$N$1000, 9, 0), 0)/'TOP SCORES'!J$8,0)</f>
        <v>0</v>
      </c>
      <c r="M239" s="14">
        <f>IFERROR(100*_xlfn.IFNA(VLOOKUP($B239,KviZDarije10!$A$1:$N$1000, 9, 0), 0)/'TOP SCORES'!K$8,0)</f>
        <v>0</v>
      </c>
      <c r="N239" s="14">
        <f>IFERROR(100*_xlfn.IFNA(VLOOKUP($B239,KviZDarije11!$A$1:$N$1000, 9, 0), 0)/'TOP SCORES'!L$8,0)</f>
        <v>0</v>
      </c>
    </row>
    <row r="240" spans="1:14">
      <c r="A240" s="17">
        <f t="shared" ca="1" si="3"/>
        <v>238</v>
      </c>
      <c r="B240" s="12" t="s">
        <v>215</v>
      </c>
      <c r="C240" s="15" cm="1">
        <f t="array" aca="1" ref="C240" ca="1">SUM(LARGE(D240:N240,ROW(INDIRECT("1:8"))))</f>
        <v>0</v>
      </c>
      <c r="D240" s="14">
        <f>IFERROR(100*_xlfn.IFNA(VLOOKUP($B240,KviZDarije1!$A$1:$N$1000, 9, 0), 0)/'TOP SCORES'!B$8,0)</f>
        <v>0</v>
      </c>
      <c r="E240" s="14">
        <f>IFERROR(100*_xlfn.IFNA(VLOOKUP($B240,KviZDarije2!$A$1:$N$1000, 9, 0), 0)/'TOP SCORES'!C$8,0)</f>
        <v>0</v>
      </c>
      <c r="F240" s="14">
        <f>IFERROR(100*_xlfn.IFNA(VLOOKUP($B240,KviZDarije3!$A$1:$N$1000, 9, 0), 0)/'TOP SCORES'!D$8,0)</f>
        <v>0</v>
      </c>
      <c r="G240" s="14">
        <f>IFERROR(100*_xlfn.IFNA(VLOOKUP($B240,KviZDarije4!$A$1:$N$1000, 9, 0), 0)/'TOP SCORES'!E$8,0)</f>
        <v>0</v>
      </c>
      <c r="H240" s="14">
        <f>IFERROR(100*_xlfn.IFNA(VLOOKUP($B240,KviZDarije5!$A$1:$N$1000, 9, 0), 0)/'TOP SCORES'!F$8,0)</f>
        <v>0</v>
      </c>
      <c r="I240" s="14">
        <f>IFERROR(100*_xlfn.IFNA(VLOOKUP($B240,KviZDarije6!$A$1:$N$1000, 9, 0), 0)/'TOP SCORES'!G$8,0)</f>
        <v>0</v>
      </c>
      <c r="J240" s="14">
        <f>IFERROR(100*_xlfn.IFNA(VLOOKUP($B240,KviZDarije7!$A$1:$N$999, 9, 0), 0)/'TOP SCORES'!H$8,0)</f>
        <v>0</v>
      </c>
      <c r="K240" s="14">
        <f>IFERROR(100*_xlfn.IFNA(VLOOKUP($B240,KviZDarije8!$A$1:$N$1000, 9, 0), 0)/'TOP SCORES'!I$8,0)</f>
        <v>0</v>
      </c>
      <c r="L240" s="14">
        <f>IFERROR(100*_xlfn.IFNA(VLOOKUP($B240,KviZDarije9!$A$1:$N$1000, 9, 0), 0)/'TOP SCORES'!J$8,0)</f>
        <v>0</v>
      </c>
      <c r="M240" s="14">
        <f>IFERROR(100*_xlfn.IFNA(VLOOKUP($B240,KviZDarije10!$A$1:$N$1000, 9, 0), 0)/'TOP SCORES'!K$8,0)</f>
        <v>0</v>
      </c>
      <c r="N240" s="14">
        <f>IFERROR(100*_xlfn.IFNA(VLOOKUP($B240,KviZDarije11!$A$1:$N$1000, 9, 0), 0)/'TOP SCORES'!L$8,0)</f>
        <v>0</v>
      </c>
    </row>
    <row r="241" spans="1:14">
      <c r="A241" s="17">
        <f t="shared" ca="1" si="3"/>
        <v>238</v>
      </c>
      <c r="B241" s="12" t="s">
        <v>241</v>
      </c>
      <c r="C241" s="15" cm="1">
        <f t="array" aca="1" ref="C241" ca="1">SUM(LARGE(D241:N241,ROW(INDIRECT("1:8"))))</f>
        <v>0</v>
      </c>
      <c r="D241" s="14">
        <f>IFERROR(100*_xlfn.IFNA(VLOOKUP($B241,KviZDarije1!$A$1:$N$1000, 9, 0), 0)/'TOP SCORES'!B$8,0)</f>
        <v>0</v>
      </c>
      <c r="E241" s="14">
        <f>IFERROR(100*_xlfn.IFNA(VLOOKUP($B241,KviZDarije2!$A$1:$N$1000, 9, 0), 0)/'TOP SCORES'!C$8,0)</f>
        <v>0</v>
      </c>
      <c r="F241" s="14">
        <f>IFERROR(100*_xlfn.IFNA(VLOOKUP($B241,KviZDarije3!$A$1:$N$1000, 9, 0), 0)/'TOP SCORES'!D$8,0)</f>
        <v>0</v>
      </c>
      <c r="G241" s="14">
        <f>IFERROR(100*_xlfn.IFNA(VLOOKUP($B241,KviZDarije4!$A$1:$N$1000, 9, 0), 0)/'TOP SCORES'!E$8,0)</f>
        <v>0</v>
      </c>
      <c r="H241" s="14">
        <f>IFERROR(100*_xlfn.IFNA(VLOOKUP($B241,KviZDarije5!$A$1:$N$1000, 9, 0), 0)/'TOP SCORES'!F$8,0)</f>
        <v>0</v>
      </c>
      <c r="I241" s="14">
        <f>IFERROR(100*_xlfn.IFNA(VLOOKUP($B241,KviZDarije6!$A$1:$N$1000, 9, 0), 0)/'TOP SCORES'!G$8,0)</f>
        <v>0</v>
      </c>
      <c r="J241" s="14">
        <f>IFERROR(100*_xlfn.IFNA(VLOOKUP($B241,KviZDarije7!$A$1:$N$999, 9, 0), 0)/'TOP SCORES'!H$8,0)</f>
        <v>0</v>
      </c>
      <c r="K241" s="14">
        <f>IFERROR(100*_xlfn.IFNA(VLOOKUP($B241,KviZDarije8!$A$1:$N$1000, 9, 0), 0)/'TOP SCORES'!I$8,0)</f>
        <v>0</v>
      </c>
      <c r="L241" s="14">
        <f>IFERROR(100*_xlfn.IFNA(VLOOKUP($B241,KviZDarije9!$A$1:$N$1000, 9, 0), 0)/'TOP SCORES'!J$8,0)</f>
        <v>0</v>
      </c>
      <c r="M241" s="14">
        <f>IFERROR(100*_xlfn.IFNA(VLOOKUP($B241,KviZDarije10!$A$1:$N$1000, 9, 0), 0)/'TOP SCORES'!K$8,0)</f>
        <v>0</v>
      </c>
      <c r="N241" s="14">
        <f>IFERROR(100*_xlfn.IFNA(VLOOKUP($B241,KviZDarije11!$A$1:$N$1000, 9, 0), 0)/'TOP SCORES'!L$8,0)</f>
        <v>0</v>
      </c>
    </row>
    <row r="242" spans="1:14">
      <c r="A242" s="17">
        <f t="shared" ca="1" si="3"/>
        <v>238</v>
      </c>
      <c r="B242" s="33" t="s">
        <v>197</v>
      </c>
      <c r="C242" s="15" cm="1">
        <f t="array" aca="1" ref="C242" ca="1">SUM(LARGE(D242:N242,ROW(INDIRECT("1:8"))))</f>
        <v>0</v>
      </c>
      <c r="D242" s="14">
        <f>IFERROR(100*_xlfn.IFNA(VLOOKUP($B242,KviZDarije1!$A$1:$N$1000, 9, 0), 0)/'TOP SCORES'!B$8,0)</f>
        <v>0</v>
      </c>
      <c r="E242" s="14">
        <f>IFERROR(100*_xlfn.IFNA(VLOOKUP($B242,KviZDarije2!$A$1:$N$1000, 9, 0), 0)/'TOP SCORES'!C$8,0)</f>
        <v>0</v>
      </c>
      <c r="F242" s="14">
        <f>IFERROR(100*_xlfn.IFNA(VLOOKUP($B242,KviZDarije3!$A$1:$N$1000, 9, 0), 0)/'TOP SCORES'!D$8,0)</f>
        <v>0</v>
      </c>
      <c r="G242" s="14">
        <f>IFERROR(100*_xlfn.IFNA(VLOOKUP($B242,KviZDarije4!$A$1:$N$1000, 9, 0), 0)/'TOP SCORES'!E$8,0)</f>
        <v>0</v>
      </c>
      <c r="H242" s="14">
        <f>IFERROR(100*_xlfn.IFNA(VLOOKUP($B242,KviZDarije5!$A$1:$N$1000, 9, 0), 0)/'TOP SCORES'!F$8,0)</f>
        <v>0</v>
      </c>
      <c r="I242" s="14">
        <f>IFERROR(100*_xlfn.IFNA(VLOOKUP($B242,KviZDarije6!$A$1:$N$1000, 9, 0), 0)/'TOP SCORES'!G$8,0)</f>
        <v>0</v>
      </c>
      <c r="J242" s="14">
        <f>IFERROR(100*_xlfn.IFNA(VLOOKUP($B242,KviZDarije7!$A$1:$N$999, 9, 0), 0)/'TOP SCORES'!H$8,0)</f>
        <v>0</v>
      </c>
      <c r="K242" s="14">
        <f>IFERROR(100*_xlfn.IFNA(VLOOKUP($B242,KviZDarije8!$A$1:$N$1000, 9, 0), 0)/'TOP SCORES'!I$8,0)</f>
        <v>0</v>
      </c>
      <c r="L242" s="14">
        <f>IFERROR(100*_xlfn.IFNA(VLOOKUP($B242,KviZDarije9!$A$1:$N$1000, 9, 0), 0)/'TOP SCORES'!J$8,0)</f>
        <v>0</v>
      </c>
      <c r="M242" s="14">
        <f>IFERROR(100*_xlfn.IFNA(VLOOKUP($B242,KviZDarije10!$A$1:$N$1000, 9, 0), 0)/'TOP SCORES'!K$8,0)</f>
        <v>0</v>
      </c>
      <c r="N242" s="14">
        <f>IFERROR(100*_xlfn.IFNA(VLOOKUP($B242,KviZDarije11!$A$1:$N$1000, 9, 0), 0)/'TOP SCORES'!L$8,0)</f>
        <v>0</v>
      </c>
    </row>
    <row r="243" spans="1:14">
      <c r="A243" s="17">
        <f t="shared" ca="1" si="3"/>
        <v>238</v>
      </c>
      <c r="B243" s="34" t="s">
        <v>269</v>
      </c>
      <c r="C243" s="15" cm="1">
        <f t="array" aca="1" ref="C243" ca="1">SUM(LARGE(D243:N243,ROW(INDIRECT("1:8"))))</f>
        <v>0</v>
      </c>
      <c r="D243" s="14">
        <f>IFERROR(100*_xlfn.IFNA(VLOOKUP($B243,KviZDarije1!$A$1:$N$1000, 9, 0), 0)/'TOP SCORES'!B$8,0)</f>
        <v>0</v>
      </c>
      <c r="E243" s="14">
        <f>IFERROR(100*_xlfn.IFNA(VLOOKUP($B243,KviZDarije2!$A$1:$N$1000, 9, 0), 0)/'TOP SCORES'!C$8,0)</f>
        <v>0</v>
      </c>
      <c r="F243" s="14">
        <f>IFERROR(100*_xlfn.IFNA(VLOOKUP($B243,KviZDarije3!$A$1:$N$1000, 9, 0), 0)/'TOP SCORES'!D$8,0)</f>
        <v>0</v>
      </c>
      <c r="G243" s="14">
        <f>IFERROR(100*_xlfn.IFNA(VLOOKUP($B243,KviZDarije4!$A$1:$N$1000, 9, 0), 0)/'TOP SCORES'!E$8,0)</f>
        <v>0</v>
      </c>
      <c r="H243" s="14">
        <f>IFERROR(100*_xlfn.IFNA(VLOOKUP($B243,KviZDarije5!$A$1:$N$1000, 9, 0), 0)/'TOP SCORES'!F$8,0)</f>
        <v>0</v>
      </c>
      <c r="I243" s="14">
        <f>IFERROR(100*_xlfn.IFNA(VLOOKUP($B243,KviZDarije6!$A$1:$N$1000, 9, 0), 0)/'TOP SCORES'!G$8,0)</f>
        <v>0</v>
      </c>
      <c r="J243" s="14">
        <f>IFERROR(100*_xlfn.IFNA(VLOOKUP($B243,KviZDarije7!$A$1:$N$999, 9, 0), 0)/'TOP SCORES'!H$8,0)</f>
        <v>0</v>
      </c>
      <c r="K243" s="14">
        <f>IFERROR(100*_xlfn.IFNA(VLOOKUP($B243,KviZDarije8!$A$1:$N$1000, 9, 0), 0)/'TOP SCORES'!I$8,0)</f>
        <v>0</v>
      </c>
      <c r="L243" s="14">
        <f>IFERROR(100*_xlfn.IFNA(VLOOKUP($B243,KviZDarije9!$A$1:$N$1000, 9, 0), 0)/'TOP SCORES'!J$8,0)</f>
        <v>0</v>
      </c>
      <c r="M243" s="14">
        <f>IFERROR(100*_xlfn.IFNA(VLOOKUP($B243,KviZDarije10!$A$1:$N$1000, 9, 0), 0)/'TOP SCORES'!K$8,0)</f>
        <v>0</v>
      </c>
      <c r="N243" s="14">
        <f>IFERROR(100*_xlfn.IFNA(VLOOKUP($B243,KviZDarije11!$A$1:$N$1000, 9, 0), 0)/'TOP SCORES'!L$8,0)</f>
        <v>0</v>
      </c>
    </row>
    <row r="244" spans="1:14">
      <c r="A244" s="17">
        <f t="shared" ca="1" si="3"/>
        <v>238</v>
      </c>
      <c r="B244" s="9"/>
      <c r="C244" s="15" cm="1">
        <f t="array" aca="1" ref="C244" ca="1">SUM(LARGE(D244:N244,ROW(INDIRECT("1:8"))))</f>
        <v>0</v>
      </c>
      <c r="D244" s="14">
        <f>IFERROR(100*_xlfn.IFNA(VLOOKUP($B244,KviZDarije1!$A$1:$N$1000, 9, 0), 0)/'TOP SCORES'!B$8,0)</f>
        <v>0</v>
      </c>
      <c r="E244" s="14">
        <f>IFERROR(100*_xlfn.IFNA(VLOOKUP($B244,KviZDarije2!$A$1:$N$1000, 9, 0), 0)/'TOP SCORES'!C$8,0)</f>
        <v>0</v>
      </c>
      <c r="F244" s="14">
        <f>IFERROR(100*_xlfn.IFNA(VLOOKUP($B244,KviZDarije3!$A$1:$N$1000, 9, 0), 0)/'TOP SCORES'!D$8,0)</f>
        <v>0</v>
      </c>
      <c r="G244" s="14">
        <f>IFERROR(100*_xlfn.IFNA(VLOOKUP($B244,KviZDarije4!$A$1:$N$1000, 9, 0), 0)/'TOP SCORES'!E$8,0)</f>
        <v>0</v>
      </c>
      <c r="H244" s="14">
        <f>IFERROR(100*_xlfn.IFNA(VLOOKUP($B244,KviZDarije5!$A$1:$N$1000, 9, 0), 0)/'TOP SCORES'!F$8,0)</f>
        <v>0</v>
      </c>
      <c r="I244" s="14">
        <f>IFERROR(100*_xlfn.IFNA(VLOOKUP($B244,KviZDarije6!$A$1:$N$1000, 9, 0), 0)/'TOP SCORES'!G$8,0)</f>
        <v>0</v>
      </c>
      <c r="J244" s="14">
        <f>IFERROR(100*_xlfn.IFNA(VLOOKUP($B244,KviZDarije7!$A$1:$N$999, 9, 0), 0)/'TOP SCORES'!H$8,0)</f>
        <v>0</v>
      </c>
      <c r="K244" s="14">
        <f>IFERROR(100*_xlfn.IFNA(VLOOKUP($B244,KviZDarije8!$A$1:$N$1000, 9, 0), 0)/'TOP SCORES'!I$8,0)</f>
        <v>0</v>
      </c>
      <c r="L244" s="14">
        <f>IFERROR(100*_xlfn.IFNA(VLOOKUP($B244,KviZDarije9!$A$1:$N$1000, 9, 0), 0)/'TOP SCORES'!J$8,0)</f>
        <v>0</v>
      </c>
      <c r="M244" s="14">
        <f>IFERROR(100*_xlfn.IFNA(VLOOKUP($B244,KviZDarije10!$A$1:$N$1000, 9, 0), 0)/'TOP SCORES'!K$8,0)</f>
        <v>0</v>
      </c>
      <c r="N244" s="14">
        <f>IFERROR(100*_xlfn.IFNA(VLOOKUP($B244,KviZDarije11!$A$1:$N$1000, 9, 0), 0)/'TOP SCORES'!L$8,0)</f>
        <v>0</v>
      </c>
    </row>
    <row r="245" spans="1:14">
      <c r="A245" s="17">
        <f t="shared" ca="1" si="3"/>
        <v>238</v>
      </c>
      <c r="B245" s="9"/>
      <c r="C245" s="15" cm="1">
        <f t="array" aca="1" ref="C245" ca="1">SUM(LARGE(D245:N245,ROW(INDIRECT("1:8"))))</f>
        <v>0</v>
      </c>
      <c r="D245" s="14">
        <f>IFERROR(100*_xlfn.IFNA(VLOOKUP($B245,KviZDarije1!$A$1:$N$1000, 9, 0), 0)/'TOP SCORES'!B$8,0)</f>
        <v>0</v>
      </c>
      <c r="E245" s="14">
        <f>IFERROR(100*_xlfn.IFNA(VLOOKUP($B245,KviZDarije2!$A$1:$N$1000, 9, 0), 0)/'TOP SCORES'!C$8,0)</f>
        <v>0</v>
      </c>
      <c r="F245" s="14">
        <f>IFERROR(100*_xlfn.IFNA(VLOOKUP($B245,KviZDarije3!$A$1:$N$1000, 9, 0), 0)/'TOP SCORES'!D$8,0)</f>
        <v>0</v>
      </c>
      <c r="G245" s="14">
        <f>IFERROR(100*_xlfn.IFNA(VLOOKUP($B245,KviZDarije4!$A$1:$N$1000, 9, 0), 0)/'TOP SCORES'!E$8,0)</f>
        <v>0</v>
      </c>
      <c r="H245" s="14">
        <f>IFERROR(100*_xlfn.IFNA(VLOOKUP($B245,KviZDarije5!$A$1:$N$1000, 9, 0), 0)/'TOP SCORES'!F$8,0)</f>
        <v>0</v>
      </c>
      <c r="I245" s="14">
        <f>IFERROR(100*_xlfn.IFNA(VLOOKUP($B245,KviZDarije6!$A$1:$N$1000, 9, 0), 0)/'TOP SCORES'!G$8,0)</f>
        <v>0</v>
      </c>
      <c r="J245" s="14">
        <f>IFERROR(100*_xlfn.IFNA(VLOOKUP($B245,KviZDarije7!$A$1:$N$999, 9, 0), 0)/'TOP SCORES'!H$8,0)</f>
        <v>0</v>
      </c>
      <c r="K245" s="14">
        <f>IFERROR(100*_xlfn.IFNA(VLOOKUP($B245,KviZDarije8!$A$1:$N$1000, 9, 0), 0)/'TOP SCORES'!I$8,0)</f>
        <v>0</v>
      </c>
      <c r="L245" s="14">
        <f>IFERROR(100*_xlfn.IFNA(VLOOKUP($B245,KviZDarije9!$A$1:$N$1000, 9, 0), 0)/'TOP SCORES'!J$8,0)</f>
        <v>0</v>
      </c>
      <c r="M245" s="14">
        <f>IFERROR(100*_xlfn.IFNA(VLOOKUP($B245,KviZDarije10!$A$1:$N$1000, 9, 0), 0)/'TOP SCORES'!K$8,0)</f>
        <v>0</v>
      </c>
      <c r="N245" s="14">
        <f>IFERROR(100*_xlfn.IFNA(VLOOKUP($B245,KviZDarije11!$A$1:$N$1000, 9, 0), 0)/'TOP SCORES'!L$8,0)</f>
        <v>0</v>
      </c>
    </row>
    <row r="246" spans="1:14">
      <c r="A246" s="17">
        <f t="shared" ca="1" si="3"/>
        <v>238</v>
      </c>
      <c r="B246" s="9"/>
      <c r="C246" s="15" cm="1">
        <f t="array" aca="1" ref="C246" ca="1">SUM(LARGE(D246:N246,ROW(INDIRECT("1:8"))))</f>
        <v>0</v>
      </c>
      <c r="D246" s="14">
        <f>IFERROR(100*_xlfn.IFNA(VLOOKUP($B246,KviZDarije1!$A$1:$N$1000, 9, 0), 0)/'TOP SCORES'!B$8,0)</f>
        <v>0</v>
      </c>
      <c r="E246" s="14">
        <f>IFERROR(100*_xlfn.IFNA(VLOOKUP($B246,KviZDarije2!$A$1:$N$1000, 9, 0), 0)/'TOP SCORES'!C$8,0)</f>
        <v>0</v>
      </c>
      <c r="F246" s="14">
        <f>IFERROR(100*_xlfn.IFNA(VLOOKUP($B246,KviZDarije3!$A$1:$N$1000, 9, 0), 0)/'TOP SCORES'!D$8,0)</f>
        <v>0</v>
      </c>
      <c r="G246" s="14">
        <f>IFERROR(100*_xlfn.IFNA(VLOOKUP($B246,KviZDarije4!$A$1:$N$1000, 9, 0), 0)/'TOP SCORES'!E$8,0)</f>
        <v>0</v>
      </c>
      <c r="H246" s="14">
        <f>IFERROR(100*_xlfn.IFNA(VLOOKUP($B246,KviZDarije5!$A$1:$N$1000, 9, 0), 0)/'TOP SCORES'!F$8,0)</f>
        <v>0</v>
      </c>
      <c r="I246" s="14">
        <f>IFERROR(100*_xlfn.IFNA(VLOOKUP($B246,KviZDarije6!$A$1:$N$1000, 9, 0), 0)/'TOP SCORES'!G$8,0)</f>
        <v>0</v>
      </c>
      <c r="J246" s="14">
        <f>IFERROR(100*_xlfn.IFNA(VLOOKUP($B246,KviZDarije7!$A$1:$N$999, 9, 0), 0)/'TOP SCORES'!H$8,0)</f>
        <v>0</v>
      </c>
      <c r="K246" s="14">
        <f>IFERROR(100*_xlfn.IFNA(VLOOKUP($B246,KviZDarije8!$A$1:$N$1000, 9, 0), 0)/'TOP SCORES'!I$8,0)</f>
        <v>0</v>
      </c>
      <c r="L246" s="14">
        <f>IFERROR(100*_xlfn.IFNA(VLOOKUP($B246,KviZDarije9!$A$1:$N$1000, 9, 0), 0)/'TOP SCORES'!J$8,0)</f>
        <v>0</v>
      </c>
      <c r="M246" s="14">
        <f>IFERROR(100*_xlfn.IFNA(VLOOKUP($B246,KviZDarije10!$A$1:$N$1000, 9, 0), 0)/'TOP SCORES'!K$8,0)</f>
        <v>0</v>
      </c>
      <c r="N246" s="14">
        <f>IFERROR(100*_xlfn.IFNA(VLOOKUP($B246,KviZDarije11!$A$1:$N$1000, 9, 0), 0)/'TOP SCORES'!L$8,0)</f>
        <v>0</v>
      </c>
    </row>
    <row r="247" spans="1:14">
      <c r="A247" s="17">
        <f t="shared" ca="1" si="3"/>
        <v>238</v>
      </c>
      <c r="B247" s="9"/>
      <c r="C247" s="15" cm="1">
        <f t="array" aca="1" ref="C247" ca="1">SUM(LARGE(D247:N247,ROW(INDIRECT("1:8"))))</f>
        <v>0</v>
      </c>
      <c r="D247" s="14">
        <f>IFERROR(100*_xlfn.IFNA(VLOOKUP($B247,KviZDarije1!$A$1:$N$1000, 9, 0), 0)/'TOP SCORES'!B$8,0)</f>
        <v>0</v>
      </c>
      <c r="E247" s="14">
        <f>IFERROR(100*_xlfn.IFNA(VLOOKUP($B247,KviZDarije2!$A$1:$N$1000, 9, 0), 0)/'TOP SCORES'!C$8,0)</f>
        <v>0</v>
      </c>
      <c r="F247" s="14">
        <f>IFERROR(100*_xlfn.IFNA(VLOOKUP($B247,KviZDarije3!$A$1:$N$1000, 9, 0), 0)/'TOP SCORES'!D$8,0)</f>
        <v>0</v>
      </c>
      <c r="G247" s="14">
        <f>IFERROR(100*_xlfn.IFNA(VLOOKUP($B247,KviZDarije4!$A$1:$N$1000, 9, 0), 0)/'TOP SCORES'!E$8,0)</f>
        <v>0</v>
      </c>
      <c r="H247" s="14">
        <f>IFERROR(100*_xlfn.IFNA(VLOOKUP($B247,KviZDarije5!$A$1:$N$1000, 9, 0), 0)/'TOP SCORES'!F$8,0)</f>
        <v>0</v>
      </c>
      <c r="I247" s="14">
        <f>IFERROR(100*_xlfn.IFNA(VLOOKUP($B247,KviZDarije6!$A$1:$N$1000, 9, 0), 0)/'TOP SCORES'!G$8,0)</f>
        <v>0</v>
      </c>
      <c r="J247" s="14">
        <f>IFERROR(100*_xlfn.IFNA(VLOOKUP($B247,KviZDarije7!$A$1:$N$999, 9, 0), 0)/'TOP SCORES'!H$8,0)</f>
        <v>0</v>
      </c>
      <c r="K247" s="14">
        <f>IFERROR(100*_xlfn.IFNA(VLOOKUP($B247,KviZDarije8!$A$1:$N$1000, 9, 0), 0)/'TOP SCORES'!I$8,0)</f>
        <v>0</v>
      </c>
      <c r="L247" s="14">
        <f>IFERROR(100*_xlfn.IFNA(VLOOKUP($B247,KviZDarije9!$A$1:$N$1000, 9, 0), 0)/'TOP SCORES'!J$8,0)</f>
        <v>0</v>
      </c>
      <c r="M247" s="14">
        <f>IFERROR(100*_xlfn.IFNA(VLOOKUP($B247,KviZDarije10!$A$1:$N$1000, 9, 0), 0)/'TOP SCORES'!K$8,0)</f>
        <v>0</v>
      </c>
      <c r="N247" s="14">
        <f>IFERROR(100*_xlfn.IFNA(VLOOKUP($B247,KviZDarije11!$A$1:$N$1000, 9, 0), 0)/'TOP SCORES'!L$8,0)</f>
        <v>0</v>
      </c>
    </row>
    <row r="248" spans="1:14">
      <c r="A248" s="17">
        <f t="shared" ca="1" si="3"/>
        <v>238</v>
      </c>
      <c r="B248" s="9"/>
      <c r="C248" s="15" cm="1">
        <f t="array" aca="1" ref="C248" ca="1">SUM(LARGE(D248:N248,ROW(INDIRECT("1:8"))))</f>
        <v>0</v>
      </c>
      <c r="D248" s="14">
        <f>IFERROR(100*_xlfn.IFNA(VLOOKUP($B248,KviZDarije1!$A$1:$N$1000, 9, 0), 0)/'TOP SCORES'!B$8,0)</f>
        <v>0</v>
      </c>
      <c r="E248" s="14">
        <f>IFERROR(100*_xlfn.IFNA(VLOOKUP($B248,KviZDarije2!$A$1:$N$1000, 9, 0), 0)/'TOP SCORES'!C$8,0)</f>
        <v>0</v>
      </c>
      <c r="F248" s="14">
        <f>IFERROR(100*_xlfn.IFNA(VLOOKUP($B248,KviZDarije3!$A$1:$N$1000, 9, 0), 0)/'TOP SCORES'!D$8,0)</f>
        <v>0</v>
      </c>
      <c r="G248" s="14">
        <f>IFERROR(100*_xlfn.IFNA(VLOOKUP($B248,KviZDarije4!$A$1:$N$1000, 9, 0), 0)/'TOP SCORES'!E$8,0)</f>
        <v>0</v>
      </c>
      <c r="H248" s="14">
        <f>IFERROR(100*_xlfn.IFNA(VLOOKUP($B248,KviZDarije5!$A$1:$N$1000, 9, 0), 0)/'TOP SCORES'!F$8,0)</f>
        <v>0</v>
      </c>
      <c r="I248" s="14">
        <f>IFERROR(100*_xlfn.IFNA(VLOOKUP($B248,KviZDarije6!$A$1:$N$1000, 9, 0), 0)/'TOP SCORES'!G$8,0)</f>
        <v>0</v>
      </c>
      <c r="J248" s="14">
        <f>IFERROR(100*_xlfn.IFNA(VLOOKUP($B248,KviZDarije7!$A$1:$N$999, 9, 0), 0)/'TOP SCORES'!H$8,0)</f>
        <v>0</v>
      </c>
      <c r="K248" s="14">
        <f>IFERROR(100*_xlfn.IFNA(VLOOKUP($B248,KviZDarije8!$A$1:$N$1000, 9, 0), 0)/'TOP SCORES'!I$8,0)</f>
        <v>0</v>
      </c>
      <c r="L248" s="14">
        <f>IFERROR(100*_xlfn.IFNA(VLOOKUP($B248,KviZDarije9!$A$1:$N$1000, 9, 0), 0)/'TOP SCORES'!J$8,0)</f>
        <v>0</v>
      </c>
      <c r="M248" s="14">
        <f>IFERROR(100*_xlfn.IFNA(VLOOKUP($B248,KviZDarije10!$A$1:$N$1000, 9, 0), 0)/'TOP SCORES'!K$8,0)</f>
        <v>0</v>
      </c>
      <c r="N248" s="14">
        <f>IFERROR(100*_xlfn.IFNA(VLOOKUP($B248,KviZDarije11!$A$1:$N$1000, 9, 0), 0)/'TOP SCORES'!L$8,0)</f>
        <v>0</v>
      </c>
    </row>
    <row r="249" spans="1:14">
      <c r="A249" s="17">
        <f t="shared" ca="1" si="3"/>
        <v>238</v>
      </c>
      <c r="B249" s="9"/>
      <c r="C249" s="15" cm="1">
        <f t="array" aca="1" ref="C249" ca="1">SUM(LARGE(D249:N249,ROW(INDIRECT("1:8"))))</f>
        <v>0</v>
      </c>
      <c r="D249" s="14">
        <f>IFERROR(100*_xlfn.IFNA(VLOOKUP($B249,KviZDarije1!$A$1:$N$1000, 9, 0), 0)/'TOP SCORES'!B$8,0)</f>
        <v>0</v>
      </c>
      <c r="E249" s="14">
        <f>IFERROR(100*_xlfn.IFNA(VLOOKUP($B249,KviZDarije2!$A$1:$N$1000, 9, 0), 0)/'TOP SCORES'!C$8,0)</f>
        <v>0</v>
      </c>
      <c r="F249" s="14">
        <f>IFERROR(100*_xlfn.IFNA(VLOOKUP($B249,KviZDarije3!$A$1:$N$1000, 9, 0), 0)/'TOP SCORES'!D$8,0)</f>
        <v>0</v>
      </c>
      <c r="G249" s="14">
        <f>IFERROR(100*_xlfn.IFNA(VLOOKUP($B249,KviZDarije4!$A$1:$N$1000, 9, 0), 0)/'TOP SCORES'!E$8,0)</f>
        <v>0</v>
      </c>
      <c r="H249" s="14">
        <f>IFERROR(100*_xlfn.IFNA(VLOOKUP($B249,KviZDarije5!$A$1:$N$1000, 9, 0), 0)/'TOP SCORES'!F$8,0)</f>
        <v>0</v>
      </c>
      <c r="I249" s="14">
        <f>IFERROR(100*_xlfn.IFNA(VLOOKUP($B249,KviZDarije6!$A$1:$N$1000, 9, 0), 0)/'TOP SCORES'!G$8,0)</f>
        <v>0</v>
      </c>
      <c r="J249" s="14">
        <f>IFERROR(100*_xlfn.IFNA(VLOOKUP($B249,KviZDarije7!$A$1:$N$999, 9, 0), 0)/'TOP SCORES'!H$8,0)</f>
        <v>0</v>
      </c>
      <c r="K249" s="14">
        <f>IFERROR(100*_xlfn.IFNA(VLOOKUP($B249,KviZDarije8!$A$1:$N$1000, 9, 0), 0)/'TOP SCORES'!I$8,0)</f>
        <v>0</v>
      </c>
      <c r="L249" s="14">
        <f>IFERROR(100*_xlfn.IFNA(VLOOKUP($B249,KviZDarije9!$A$1:$N$1000, 9, 0), 0)/'TOP SCORES'!J$8,0)</f>
        <v>0</v>
      </c>
      <c r="M249" s="14">
        <f>IFERROR(100*_xlfn.IFNA(VLOOKUP($B249,KviZDarije10!$A$1:$N$1000, 9, 0), 0)/'TOP SCORES'!K$8,0)</f>
        <v>0</v>
      </c>
      <c r="N249" s="14">
        <f>IFERROR(100*_xlfn.IFNA(VLOOKUP($B249,KviZDarije11!$A$1:$N$1000, 9, 0), 0)/'TOP SCORES'!L$8,0)</f>
        <v>0</v>
      </c>
    </row>
    <row r="250" spans="1:14">
      <c r="A250" s="17">
        <f t="shared" ca="1" si="3"/>
        <v>238</v>
      </c>
      <c r="B250" s="9"/>
      <c r="C250" s="15" cm="1">
        <f t="array" aca="1" ref="C250" ca="1">SUM(LARGE(D250:N250,ROW(INDIRECT("1:8"))))</f>
        <v>0</v>
      </c>
      <c r="D250" s="14">
        <f>IFERROR(100*_xlfn.IFNA(VLOOKUP($B250,KviZDarije1!$A$1:$N$1000, 9, 0), 0)/'TOP SCORES'!B$8,0)</f>
        <v>0</v>
      </c>
      <c r="E250" s="14">
        <f>IFERROR(100*_xlfn.IFNA(VLOOKUP($B250,KviZDarije2!$A$1:$N$1000, 9, 0), 0)/'TOP SCORES'!C$8,0)</f>
        <v>0</v>
      </c>
      <c r="F250" s="14">
        <f>IFERROR(100*_xlfn.IFNA(VLOOKUP($B250,KviZDarije3!$A$1:$N$1000, 9, 0), 0)/'TOP SCORES'!D$8,0)</f>
        <v>0</v>
      </c>
      <c r="G250" s="14">
        <f>IFERROR(100*_xlfn.IFNA(VLOOKUP($B250,KviZDarije4!$A$1:$N$1000, 9, 0), 0)/'TOP SCORES'!E$8,0)</f>
        <v>0</v>
      </c>
      <c r="H250" s="14">
        <f>IFERROR(100*_xlfn.IFNA(VLOOKUP($B250,KviZDarije5!$A$1:$N$1000, 9, 0), 0)/'TOP SCORES'!F$8,0)</f>
        <v>0</v>
      </c>
      <c r="I250" s="14">
        <f>IFERROR(100*_xlfn.IFNA(VLOOKUP($B250,KviZDarije6!$A$1:$N$1000, 9, 0), 0)/'TOP SCORES'!G$8,0)</f>
        <v>0</v>
      </c>
      <c r="J250" s="14">
        <f>IFERROR(100*_xlfn.IFNA(VLOOKUP($B250,KviZDarije7!$A$1:$N$999, 9, 0), 0)/'TOP SCORES'!H$8,0)</f>
        <v>0</v>
      </c>
      <c r="K250" s="14">
        <f>IFERROR(100*_xlfn.IFNA(VLOOKUP($B250,KviZDarije8!$A$1:$N$1000, 9, 0), 0)/'TOP SCORES'!I$8,0)</f>
        <v>0</v>
      </c>
      <c r="L250" s="14">
        <f>IFERROR(100*_xlfn.IFNA(VLOOKUP($B250,KviZDarije9!$A$1:$N$1000, 9, 0), 0)/'TOP SCORES'!J$8,0)</f>
        <v>0</v>
      </c>
      <c r="M250" s="14">
        <f>IFERROR(100*_xlfn.IFNA(VLOOKUP($B250,KviZDarije10!$A$1:$N$1000, 9, 0), 0)/'TOP SCORES'!K$8,0)</f>
        <v>0</v>
      </c>
      <c r="N250" s="14">
        <f>IFERROR(100*_xlfn.IFNA(VLOOKUP($B250,KviZDarije11!$A$1:$N$1000, 9, 0), 0)/'TOP SCORES'!L$8,0)</f>
        <v>0</v>
      </c>
    </row>
    <row r="251" spans="1:14">
      <c r="A251" s="17">
        <f t="shared" ca="1" si="3"/>
        <v>238</v>
      </c>
      <c r="B251" s="9"/>
      <c r="C251" s="15" cm="1">
        <f t="array" aca="1" ref="C251" ca="1">SUM(LARGE(D251:N251,ROW(INDIRECT("1:8"))))</f>
        <v>0</v>
      </c>
      <c r="D251" s="14">
        <f>IFERROR(100*_xlfn.IFNA(VLOOKUP($B251,KviZDarije1!$A$1:$N$1000, 9, 0), 0)/'TOP SCORES'!B$8,0)</f>
        <v>0</v>
      </c>
      <c r="E251" s="14">
        <f>IFERROR(100*_xlfn.IFNA(VLOOKUP($B251,KviZDarije2!$A$1:$N$1000, 9, 0), 0)/'TOP SCORES'!C$8,0)</f>
        <v>0</v>
      </c>
      <c r="F251" s="14">
        <f>IFERROR(100*_xlfn.IFNA(VLOOKUP($B251,KviZDarije3!$A$1:$N$1000, 9, 0), 0)/'TOP SCORES'!D$8,0)</f>
        <v>0</v>
      </c>
      <c r="G251" s="14">
        <f>IFERROR(100*_xlfn.IFNA(VLOOKUP($B251,KviZDarije4!$A$1:$N$1000, 9, 0), 0)/'TOP SCORES'!E$8,0)</f>
        <v>0</v>
      </c>
      <c r="H251" s="14">
        <f>IFERROR(100*_xlfn.IFNA(VLOOKUP($B251,KviZDarije5!$A$1:$N$1000, 9, 0), 0)/'TOP SCORES'!F$8,0)</f>
        <v>0</v>
      </c>
      <c r="I251" s="14">
        <f>IFERROR(100*_xlfn.IFNA(VLOOKUP($B251,KviZDarije6!$A$1:$N$1000, 9, 0), 0)/'TOP SCORES'!G$8,0)</f>
        <v>0</v>
      </c>
      <c r="J251" s="14">
        <f>IFERROR(100*_xlfn.IFNA(VLOOKUP($B251,KviZDarije7!$A$1:$N$999, 9, 0), 0)/'TOP SCORES'!H$8,0)</f>
        <v>0</v>
      </c>
      <c r="K251" s="14">
        <f>IFERROR(100*_xlfn.IFNA(VLOOKUP($B251,KviZDarije8!$A$1:$N$1000, 9, 0), 0)/'TOP SCORES'!I$8,0)</f>
        <v>0</v>
      </c>
      <c r="L251" s="14">
        <f>IFERROR(100*_xlfn.IFNA(VLOOKUP($B251,KviZDarije9!$A$1:$N$1000, 9, 0), 0)/'TOP SCORES'!J$8,0)</f>
        <v>0</v>
      </c>
      <c r="M251" s="14">
        <f>IFERROR(100*_xlfn.IFNA(VLOOKUP($B251,KviZDarije10!$A$1:$N$1000, 9, 0), 0)/'TOP SCORES'!K$8,0)</f>
        <v>0</v>
      </c>
      <c r="N251" s="14">
        <f>IFERROR(100*_xlfn.IFNA(VLOOKUP($B251,KviZDarije11!$A$1:$N$1000, 9, 0), 0)/'TOP SCORES'!L$8,0)</f>
        <v>0</v>
      </c>
    </row>
    <row r="252" spans="1:14">
      <c r="A252" s="17">
        <f t="shared" ca="1" si="3"/>
        <v>238</v>
      </c>
      <c r="B252" s="9"/>
      <c r="C252" s="15" cm="1">
        <f t="array" aca="1" ref="C252" ca="1">SUM(LARGE(D252:N252,ROW(INDIRECT("1:8"))))</f>
        <v>0</v>
      </c>
      <c r="D252" s="14">
        <f>IFERROR(100*_xlfn.IFNA(VLOOKUP($B252,KviZDarije1!$A$1:$N$1000, 9, 0), 0)/'TOP SCORES'!B$8,0)</f>
        <v>0</v>
      </c>
      <c r="E252" s="14">
        <f>IFERROR(100*_xlfn.IFNA(VLOOKUP($B252,KviZDarije2!$A$1:$N$1000, 9, 0), 0)/'TOP SCORES'!C$8,0)</f>
        <v>0</v>
      </c>
      <c r="F252" s="14">
        <f>IFERROR(100*_xlfn.IFNA(VLOOKUP($B252,KviZDarije3!$A$1:$N$1000, 9, 0), 0)/'TOP SCORES'!D$8,0)</f>
        <v>0</v>
      </c>
      <c r="G252" s="14">
        <f>IFERROR(100*_xlfn.IFNA(VLOOKUP($B252,KviZDarije4!$A$1:$N$1000, 9, 0), 0)/'TOP SCORES'!E$8,0)</f>
        <v>0</v>
      </c>
      <c r="H252" s="14">
        <f>IFERROR(100*_xlfn.IFNA(VLOOKUP($B252,KviZDarije5!$A$1:$N$1000, 9, 0), 0)/'TOP SCORES'!F$8,0)</f>
        <v>0</v>
      </c>
      <c r="I252" s="14">
        <f>IFERROR(100*_xlfn.IFNA(VLOOKUP($B252,KviZDarije6!$A$1:$N$1000, 9, 0), 0)/'TOP SCORES'!G$8,0)</f>
        <v>0</v>
      </c>
      <c r="J252" s="14">
        <f>IFERROR(100*_xlfn.IFNA(VLOOKUP($B252,KviZDarije7!$A$1:$N$999, 9, 0), 0)/'TOP SCORES'!H$8,0)</f>
        <v>0</v>
      </c>
      <c r="K252" s="14">
        <f>IFERROR(100*_xlfn.IFNA(VLOOKUP($B252,KviZDarije8!$A$1:$N$1000, 9, 0), 0)/'TOP SCORES'!I$8,0)</f>
        <v>0</v>
      </c>
      <c r="L252" s="14">
        <f>IFERROR(100*_xlfn.IFNA(VLOOKUP($B252,KviZDarije9!$A$1:$N$1000, 9, 0), 0)/'TOP SCORES'!J$8,0)</f>
        <v>0</v>
      </c>
      <c r="M252" s="14">
        <f>IFERROR(100*_xlfn.IFNA(VLOOKUP($B252,KviZDarije10!$A$1:$N$1000, 9, 0), 0)/'TOP SCORES'!K$8,0)</f>
        <v>0</v>
      </c>
      <c r="N252" s="14">
        <f>IFERROR(100*_xlfn.IFNA(VLOOKUP($B252,KviZDarije11!$A$1:$N$1000, 9, 0), 0)/'TOP SCORES'!L$8,0)</f>
        <v>0</v>
      </c>
    </row>
    <row r="253" spans="1:14">
      <c r="A253" s="17">
        <f t="shared" ca="1" si="3"/>
        <v>238</v>
      </c>
      <c r="B253" s="9"/>
      <c r="C253" s="15" cm="1">
        <f t="array" aca="1" ref="C253" ca="1">SUM(LARGE(D253:N253,ROW(INDIRECT("1:8"))))</f>
        <v>0</v>
      </c>
      <c r="D253" s="14">
        <f>IFERROR(100*_xlfn.IFNA(VLOOKUP($B253,KviZDarije1!$A$1:$N$1000, 9, 0), 0)/'TOP SCORES'!B$8,0)</f>
        <v>0</v>
      </c>
      <c r="E253" s="14">
        <f>IFERROR(100*_xlfn.IFNA(VLOOKUP($B253,KviZDarije2!$A$1:$N$1000, 9, 0), 0)/'TOP SCORES'!C$8,0)</f>
        <v>0</v>
      </c>
      <c r="F253" s="14">
        <f>IFERROR(100*_xlfn.IFNA(VLOOKUP($B253,KviZDarije3!$A$1:$N$1000, 9, 0), 0)/'TOP SCORES'!D$8,0)</f>
        <v>0</v>
      </c>
      <c r="G253" s="14">
        <f>IFERROR(100*_xlfn.IFNA(VLOOKUP($B253,KviZDarije4!$A$1:$N$1000, 9, 0), 0)/'TOP SCORES'!E$8,0)</f>
        <v>0</v>
      </c>
      <c r="H253" s="14">
        <f>IFERROR(100*_xlfn.IFNA(VLOOKUP($B253,KviZDarije5!$A$1:$N$1000, 9, 0), 0)/'TOP SCORES'!F$8,0)</f>
        <v>0</v>
      </c>
      <c r="I253" s="14">
        <f>IFERROR(100*_xlfn.IFNA(VLOOKUP($B253,KviZDarije6!$A$1:$N$1000, 9, 0), 0)/'TOP SCORES'!G$8,0)</f>
        <v>0</v>
      </c>
      <c r="J253" s="14">
        <f>IFERROR(100*_xlfn.IFNA(VLOOKUP($B253,KviZDarije7!$A$1:$N$999, 9, 0), 0)/'TOP SCORES'!H$8,0)</f>
        <v>0</v>
      </c>
      <c r="K253" s="14">
        <f>IFERROR(100*_xlfn.IFNA(VLOOKUP($B253,KviZDarije8!$A$1:$N$1000, 9, 0), 0)/'TOP SCORES'!I$8,0)</f>
        <v>0</v>
      </c>
      <c r="L253" s="14">
        <f>IFERROR(100*_xlfn.IFNA(VLOOKUP($B253,KviZDarije9!$A$1:$N$1000, 9, 0), 0)/'TOP SCORES'!J$8,0)</f>
        <v>0</v>
      </c>
      <c r="M253" s="14">
        <f>IFERROR(100*_xlfn.IFNA(VLOOKUP($B253,KviZDarije10!$A$1:$N$1000, 9, 0), 0)/'TOP SCORES'!K$8,0)</f>
        <v>0</v>
      </c>
      <c r="N253" s="14">
        <f>IFERROR(100*_xlfn.IFNA(VLOOKUP($B253,KviZDarije11!$A$1:$N$1000, 9, 0), 0)/'TOP SCORES'!L$8,0)</f>
        <v>0</v>
      </c>
    </row>
    <row r="254" spans="1:14">
      <c r="A254" s="17">
        <f t="shared" ca="1" si="3"/>
        <v>238</v>
      </c>
      <c r="B254" s="9"/>
      <c r="C254" s="15" cm="1">
        <f t="array" aca="1" ref="C254" ca="1">SUM(LARGE(D254:N254,ROW(INDIRECT("1:8"))))</f>
        <v>0</v>
      </c>
      <c r="D254" s="14">
        <f>IFERROR(100*_xlfn.IFNA(VLOOKUP($B254,KviZDarije1!$A$1:$N$1000, 9, 0), 0)/'TOP SCORES'!B$8,0)</f>
        <v>0</v>
      </c>
      <c r="E254" s="14">
        <f>IFERROR(100*_xlfn.IFNA(VLOOKUP($B254,KviZDarije2!$A$1:$N$1000, 9, 0), 0)/'TOP SCORES'!C$8,0)</f>
        <v>0</v>
      </c>
      <c r="F254" s="14">
        <f>IFERROR(100*_xlfn.IFNA(VLOOKUP($B254,KviZDarije3!$A$1:$N$1000, 9, 0), 0)/'TOP SCORES'!D$8,0)</f>
        <v>0</v>
      </c>
      <c r="G254" s="14">
        <f>IFERROR(100*_xlfn.IFNA(VLOOKUP($B254,KviZDarije4!$A$1:$N$1000, 9, 0), 0)/'TOP SCORES'!E$8,0)</f>
        <v>0</v>
      </c>
      <c r="H254" s="14">
        <f>IFERROR(100*_xlfn.IFNA(VLOOKUP($B254,KviZDarije5!$A$1:$N$1000, 9, 0), 0)/'TOP SCORES'!F$8,0)</f>
        <v>0</v>
      </c>
      <c r="I254" s="14">
        <f>IFERROR(100*_xlfn.IFNA(VLOOKUP($B254,KviZDarije6!$A$1:$N$1000, 9, 0), 0)/'TOP SCORES'!G$8,0)</f>
        <v>0</v>
      </c>
      <c r="J254" s="14">
        <f>IFERROR(100*_xlfn.IFNA(VLOOKUP($B254,KviZDarije7!$A$1:$N$999, 9, 0), 0)/'TOP SCORES'!H$8,0)</f>
        <v>0</v>
      </c>
      <c r="K254" s="14">
        <f>IFERROR(100*_xlfn.IFNA(VLOOKUP($B254,KviZDarije8!$A$1:$N$1000, 9, 0), 0)/'TOP SCORES'!I$8,0)</f>
        <v>0</v>
      </c>
      <c r="L254" s="14">
        <f>IFERROR(100*_xlfn.IFNA(VLOOKUP($B254,KviZDarije9!$A$1:$N$1000, 9, 0), 0)/'TOP SCORES'!J$8,0)</f>
        <v>0</v>
      </c>
      <c r="M254" s="14">
        <f>IFERROR(100*_xlfn.IFNA(VLOOKUP($B254,KviZDarije10!$A$1:$N$1000, 9, 0), 0)/'TOP SCORES'!K$8,0)</f>
        <v>0</v>
      </c>
      <c r="N254" s="14">
        <f>IFERROR(100*_xlfn.IFNA(VLOOKUP($B254,KviZDarije11!$A$1:$N$1000, 9, 0), 0)/'TOP SCORES'!L$8,0)</f>
        <v>0</v>
      </c>
    </row>
    <row r="255" spans="1:14">
      <c r="A255" s="17">
        <f t="shared" ca="1" si="3"/>
        <v>238</v>
      </c>
      <c r="B255" s="9"/>
      <c r="C255" s="15" cm="1">
        <f t="array" aca="1" ref="C255" ca="1">SUM(LARGE(D255:N255,ROW(INDIRECT("1:8"))))</f>
        <v>0</v>
      </c>
      <c r="D255" s="14">
        <f>IFERROR(100*_xlfn.IFNA(VLOOKUP($B255,KviZDarije1!$A$1:$N$1000, 9, 0), 0)/'TOP SCORES'!B$8,0)</f>
        <v>0</v>
      </c>
      <c r="E255" s="14">
        <f>IFERROR(100*_xlfn.IFNA(VLOOKUP($B255,KviZDarije2!$A$1:$N$1000, 9, 0), 0)/'TOP SCORES'!C$8,0)</f>
        <v>0</v>
      </c>
      <c r="F255" s="14">
        <f>IFERROR(100*_xlfn.IFNA(VLOOKUP($B255,KviZDarije3!$A$1:$N$1000, 9, 0), 0)/'TOP SCORES'!D$8,0)</f>
        <v>0</v>
      </c>
      <c r="G255" s="14">
        <f>IFERROR(100*_xlfn.IFNA(VLOOKUP($B255,KviZDarije4!$A$1:$N$1000, 9, 0), 0)/'TOP SCORES'!E$8,0)</f>
        <v>0</v>
      </c>
      <c r="H255" s="14">
        <f>IFERROR(100*_xlfn.IFNA(VLOOKUP($B255,KviZDarije5!$A$1:$N$1000, 9, 0), 0)/'TOP SCORES'!F$8,0)</f>
        <v>0</v>
      </c>
      <c r="I255" s="14">
        <f>IFERROR(100*_xlfn.IFNA(VLOOKUP($B255,KviZDarije6!$A$1:$N$1000, 9, 0), 0)/'TOP SCORES'!G$8,0)</f>
        <v>0</v>
      </c>
      <c r="J255" s="14">
        <f>IFERROR(100*_xlfn.IFNA(VLOOKUP($B255,KviZDarije7!$A$1:$N$999, 9, 0), 0)/'TOP SCORES'!H$8,0)</f>
        <v>0</v>
      </c>
      <c r="K255" s="14">
        <f>IFERROR(100*_xlfn.IFNA(VLOOKUP($B255,KviZDarije8!$A$1:$N$1000, 9, 0), 0)/'TOP SCORES'!I$8,0)</f>
        <v>0</v>
      </c>
      <c r="L255" s="14">
        <f>IFERROR(100*_xlfn.IFNA(VLOOKUP($B255,KviZDarije9!$A$1:$N$1000, 9, 0), 0)/'TOP SCORES'!J$8,0)</f>
        <v>0</v>
      </c>
      <c r="M255" s="14">
        <f>IFERROR(100*_xlfn.IFNA(VLOOKUP($B255,KviZDarije10!$A$1:$N$1000, 9, 0), 0)/'TOP SCORES'!K$8,0)</f>
        <v>0</v>
      </c>
      <c r="N255" s="14">
        <f>IFERROR(100*_xlfn.IFNA(VLOOKUP($B255,KviZDarije11!$A$1:$N$1000, 9, 0), 0)/'TOP SCORES'!L$8,0)</f>
        <v>0</v>
      </c>
    </row>
    <row r="256" spans="1:14">
      <c r="A256" s="17">
        <f t="shared" ca="1" si="3"/>
        <v>238</v>
      </c>
      <c r="B256" s="9"/>
      <c r="C256" s="15" cm="1">
        <f t="array" aca="1" ref="C256" ca="1">SUM(LARGE(D256:N256,ROW(INDIRECT("1:8"))))</f>
        <v>0</v>
      </c>
      <c r="D256" s="14">
        <f>IFERROR(100*_xlfn.IFNA(VLOOKUP($B256,KviZDarije1!$A$1:$N$1000, 9, 0), 0)/'TOP SCORES'!B$8,0)</f>
        <v>0</v>
      </c>
      <c r="E256" s="14">
        <f>IFERROR(100*_xlfn.IFNA(VLOOKUP($B256,KviZDarije2!$A$1:$N$1000, 9, 0), 0)/'TOP SCORES'!C$8,0)</f>
        <v>0</v>
      </c>
      <c r="F256" s="14">
        <f>IFERROR(100*_xlfn.IFNA(VLOOKUP($B256,KviZDarije3!$A$1:$N$1000, 9, 0), 0)/'TOP SCORES'!D$8,0)</f>
        <v>0</v>
      </c>
      <c r="G256" s="14">
        <f>IFERROR(100*_xlfn.IFNA(VLOOKUP($B256,KviZDarije4!$A$1:$N$1000, 9, 0), 0)/'TOP SCORES'!E$8,0)</f>
        <v>0</v>
      </c>
      <c r="H256" s="14">
        <f>IFERROR(100*_xlfn.IFNA(VLOOKUP($B256,KviZDarije5!$A$1:$N$1000, 9, 0), 0)/'TOP SCORES'!F$8,0)</f>
        <v>0</v>
      </c>
      <c r="I256" s="14">
        <f>IFERROR(100*_xlfn.IFNA(VLOOKUP($B256,KviZDarije6!$A$1:$N$1000, 9, 0), 0)/'TOP SCORES'!G$8,0)</f>
        <v>0</v>
      </c>
      <c r="J256" s="14">
        <f>IFERROR(100*_xlfn.IFNA(VLOOKUP($B256,KviZDarije7!$A$1:$N$999, 9, 0), 0)/'TOP SCORES'!H$8,0)</f>
        <v>0</v>
      </c>
      <c r="K256" s="14">
        <f>IFERROR(100*_xlfn.IFNA(VLOOKUP($B256,KviZDarije8!$A$1:$N$1000, 9, 0), 0)/'TOP SCORES'!I$8,0)</f>
        <v>0</v>
      </c>
      <c r="L256" s="14">
        <f>IFERROR(100*_xlfn.IFNA(VLOOKUP($B256,KviZDarije9!$A$1:$N$1000, 9, 0), 0)/'TOP SCORES'!J$8,0)</f>
        <v>0</v>
      </c>
      <c r="M256" s="14">
        <f>IFERROR(100*_xlfn.IFNA(VLOOKUP($B256,KviZDarije10!$A$1:$N$1000, 9, 0), 0)/'TOP SCORES'!K$8,0)</f>
        <v>0</v>
      </c>
      <c r="N256" s="14">
        <f>IFERROR(100*_xlfn.IFNA(VLOOKUP($B256,KviZDarije11!$A$1:$N$1000, 9, 0), 0)/'TOP SCORES'!L$8,0)</f>
        <v>0</v>
      </c>
    </row>
    <row r="257" spans="1:14">
      <c r="A257" s="17">
        <f t="shared" ca="1" si="3"/>
        <v>238</v>
      </c>
      <c r="B257" s="9"/>
      <c r="C257" s="15" cm="1">
        <f t="array" aca="1" ref="C257" ca="1">SUM(LARGE(D257:N257,ROW(INDIRECT("1:8"))))</f>
        <v>0</v>
      </c>
      <c r="D257" s="14">
        <f>IFERROR(100*_xlfn.IFNA(VLOOKUP($B257,KviZDarije1!$A$1:$N$1000, 9, 0), 0)/'TOP SCORES'!B$8,0)</f>
        <v>0</v>
      </c>
      <c r="E257" s="14">
        <f>IFERROR(100*_xlfn.IFNA(VLOOKUP($B257,KviZDarije2!$A$1:$N$1000, 9, 0), 0)/'TOP SCORES'!C$8,0)</f>
        <v>0</v>
      </c>
      <c r="F257" s="14">
        <f>IFERROR(100*_xlfn.IFNA(VLOOKUP($B257,KviZDarije3!$A$1:$N$1000, 9, 0), 0)/'TOP SCORES'!D$8,0)</f>
        <v>0</v>
      </c>
      <c r="G257" s="14">
        <f>IFERROR(100*_xlfn.IFNA(VLOOKUP($B257,KviZDarije4!$A$1:$N$1000, 9, 0), 0)/'TOP SCORES'!E$8,0)</f>
        <v>0</v>
      </c>
      <c r="H257" s="14">
        <f>IFERROR(100*_xlfn.IFNA(VLOOKUP($B257,KviZDarije5!$A$1:$N$1000, 9, 0), 0)/'TOP SCORES'!F$8,0)</f>
        <v>0</v>
      </c>
      <c r="I257" s="14">
        <f>IFERROR(100*_xlfn.IFNA(VLOOKUP($B257,KviZDarije6!$A$1:$N$1000, 9, 0), 0)/'TOP SCORES'!G$8,0)</f>
        <v>0</v>
      </c>
      <c r="J257" s="14">
        <f>IFERROR(100*_xlfn.IFNA(VLOOKUP($B257,KviZDarije7!$A$1:$N$999, 9, 0), 0)/'TOP SCORES'!H$8,0)</f>
        <v>0</v>
      </c>
      <c r="K257" s="14">
        <f>IFERROR(100*_xlfn.IFNA(VLOOKUP($B257,KviZDarije8!$A$1:$N$1000, 9, 0), 0)/'TOP SCORES'!I$8,0)</f>
        <v>0</v>
      </c>
      <c r="L257" s="14">
        <f>IFERROR(100*_xlfn.IFNA(VLOOKUP($B257,KviZDarije9!$A$1:$N$1000, 9, 0), 0)/'TOP SCORES'!J$8,0)</f>
        <v>0</v>
      </c>
      <c r="M257" s="14">
        <f>IFERROR(100*_xlfn.IFNA(VLOOKUP($B257,KviZDarije10!$A$1:$N$1000, 9, 0), 0)/'TOP SCORES'!K$8,0)</f>
        <v>0</v>
      </c>
      <c r="N257" s="14">
        <f>IFERROR(100*_xlfn.IFNA(VLOOKUP($B257,KviZDarije11!$A$1:$N$1000, 9, 0), 0)/'TOP SCORES'!L$8,0)</f>
        <v>0</v>
      </c>
    </row>
    <row r="258" spans="1:14">
      <c r="A258" s="17">
        <f t="shared" ref="A258:A300" ca="1" si="4">RANK(C258,C$2:C$997)</f>
        <v>238</v>
      </c>
      <c r="B258" s="9"/>
      <c r="C258" s="15" cm="1">
        <f t="array" aca="1" ref="C258" ca="1">SUM(LARGE(D258:N258,ROW(INDIRECT("1:8"))))</f>
        <v>0</v>
      </c>
      <c r="D258" s="14">
        <f>IFERROR(100*_xlfn.IFNA(VLOOKUP($B258,KviZDarije1!$A$1:$N$1000, 9, 0), 0)/'TOP SCORES'!B$8,0)</f>
        <v>0</v>
      </c>
      <c r="E258" s="14">
        <f>IFERROR(100*_xlfn.IFNA(VLOOKUP($B258,KviZDarije2!$A$1:$N$1000, 9, 0), 0)/'TOP SCORES'!C$8,0)</f>
        <v>0</v>
      </c>
      <c r="F258" s="14">
        <f>IFERROR(100*_xlfn.IFNA(VLOOKUP($B258,KviZDarije3!$A$1:$N$1000, 9, 0), 0)/'TOP SCORES'!D$8,0)</f>
        <v>0</v>
      </c>
      <c r="G258" s="14">
        <f>IFERROR(100*_xlfn.IFNA(VLOOKUP($B258,KviZDarije4!$A$1:$N$1000, 9, 0), 0)/'TOP SCORES'!E$8,0)</f>
        <v>0</v>
      </c>
      <c r="H258" s="14">
        <f>IFERROR(100*_xlfn.IFNA(VLOOKUP($B258,KviZDarije5!$A$1:$N$1000, 9, 0), 0)/'TOP SCORES'!F$8,0)</f>
        <v>0</v>
      </c>
      <c r="I258" s="14">
        <f>IFERROR(100*_xlfn.IFNA(VLOOKUP($B258,KviZDarije6!$A$1:$N$1000, 9, 0), 0)/'TOP SCORES'!G$8,0)</f>
        <v>0</v>
      </c>
      <c r="J258" s="14">
        <f>IFERROR(100*_xlfn.IFNA(VLOOKUP($B258,KviZDarije7!$A$1:$N$999, 9, 0), 0)/'TOP SCORES'!H$8,0)</f>
        <v>0</v>
      </c>
      <c r="K258" s="14">
        <f>IFERROR(100*_xlfn.IFNA(VLOOKUP($B258,KviZDarije8!$A$1:$N$1000, 9, 0), 0)/'TOP SCORES'!I$8,0)</f>
        <v>0</v>
      </c>
      <c r="L258" s="14">
        <f>IFERROR(100*_xlfn.IFNA(VLOOKUP($B258,KviZDarije9!$A$1:$N$1000, 9, 0), 0)/'TOP SCORES'!J$8,0)</f>
        <v>0</v>
      </c>
      <c r="M258" s="14">
        <f>IFERROR(100*_xlfn.IFNA(VLOOKUP($B258,KviZDarije10!$A$1:$N$1000, 9, 0), 0)/'TOP SCORES'!K$8,0)</f>
        <v>0</v>
      </c>
      <c r="N258" s="14">
        <f>IFERROR(100*_xlfn.IFNA(VLOOKUP($B258,KviZDarije11!$A$1:$N$1000, 9, 0), 0)/'TOP SCORES'!L$8,0)</f>
        <v>0</v>
      </c>
    </row>
    <row r="259" spans="1:14">
      <c r="A259" s="17">
        <f t="shared" ca="1" si="4"/>
        <v>238</v>
      </c>
      <c r="B259" s="9"/>
      <c r="C259" s="15" cm="1">
        <f t="array" aca="1" ref="C259" ca="1">SUM(LARGE(D259:N259,ROW(INDIRECT("1:8"))))</f>
        <v>0</v>
      </c>
      <c r="D259" s="14">
        <f>IFERROR(100*_xlfn.IFNA(VLOOKUP($B259,KviZDarije1!$A$1:$N$1000, 9, 0), 0)/'TOP SCORES'!B$8,0)</f>
        <v>0</v>
      </c>
      <c r="E259" s="14">
        <f>IFERROR(100*_xlfn.IFNA(VLOOKUP($B259,KviZDarije2!$A$1:$N$1000, 9, 0), 0)/'TOP SCORES'!C$8,0)</f>
        <v>0</v>
      </c>
      <c r="F259" s="14">
        <f>IFERROR(100*_xlfn.IFNA(VLOOKUP($B259,KviZDarije3!$A$1:$N$1000, 9, 0), 0)/'TOP SCORES'!D$8,0)</f>
        <v>0</v>
      </c>
      <c r="G259" s="14">
        <f>IFERROR(100*_xlfn.IFNA(VLOOKUP($B259,KviZDarije4!$A$1:$N$1000, 9, 0), 0)/'TOP SCORES'!E$8,0)</f>
        <v>0</v>
      </c>
      <c r="H259" s="14">
        <f>IFERROR(100*_xlfn.IFNA(VLOOKUP($B259,KviZDarije5!$A$1:$N$1000, 9, 0), 0)/'TOP SCORES'!F$8,0)</f>
        <v>0</v>
      </c>
      <c r="I259" s="14">
        <f>IFERROR(100*_xlfn.IFNA(VLOOKUP($B259,KviZDarije6!$A$1:$N$1000, 9, 0), 0)/'TOP SCORES'!G$8,0)</f>
        <v>0</v>
      </c>
      <c r="J259" s="14">
        <f>IFERROR(100*_xlfn.IFNA(VLOOKUP($B259,KviZDarije7!$A$1:$N$999, 9, 0), 0)/'TOP SCORES'!H$8,0)</f>
        <v>0</v>
      </c>
      <c r="K259" s="14">
        <f>IFERROR(100*_xlfn.IFNA(VLOOKUP($B259,KviZDarije8!$A$1:$N$1000, 9, 0), 0)/'TOP SCORES'!I$8,0)</f>
        <v>0</v>
      </c>
      <c r="L259" s="14">
        <f>IFERROR(100*_xlfn.IFNA(VLOOKUP($B259,KviZDarije9!$A$1:$N$1000, 9, 0), 0)/'TOP SCORES'!J$8,0)</f>
        <v>0</v>
      </c>
      <c r="M259" s="14">
        <f>IFERROR(100*_xlfn.IFNA(VLOOKUP($B259,KviZDarije10!$A$1:$N$1000, 9, 0), 0)/'TOP SCORES'!K$8,0)</f>
        <v>0</v>
      </c>
      <c r="N259" s="14">
        <f>IFERROR(100*_xlfn.IFNA(VLOOKUP($B259,KviZDarije11!$A$1:$N$1000, 9, 0), 0)/'TOP SCORES'!L$8,0)</f>
        <v>0</v>
      </c>
    </row>
    <row r="260" spans="1:14">
      <c r="A260" s="17">
        <f t="shared" ca="1" si="4"/>
        <v>238</v>
      </c>
      <c r="B260" s="9"/>
      <c r="C260" s="15" cm="1">
        <f t="array" aca="1" ref="C260" ca="1">SUM(LARGE(D260:N260,ROW(INDIRECT("1:8"))))</f>
        <v>0</v>
      </c>
      <c r="D260" s="14">
        <f>IFERROR(100*_xlfn.IFNA(VLOOKUP($B260,KviZDarije1!$A$1:$N$1000, 9, 0), 0)/'TOP SCORES'!B$8,0)</f>
        <v>0</v>
      </c>
      <c r="E260" s="14">
        <f>IFERROR(100*_xlfn.IFNA(VLOOKUP($B260,KviZDarije2!$A$1:$N$1000, 9, 0), 0)/'TOP SCORES'!C$8,0)</f>
        <v>0</v>
      </c>
      <c r="F260" s="14">
        <f>IFERROR(100*_xlfn.IFNA(VLOOKUP($B260,KviZDarije3!$A$1:$N$1000, 9, 0), 0)/'TOP SCORES'!D$8,0)</f>
        <v>0</v>
      </c>
      <c r="G260" s="14">
        <f>IFERROR(100*_xlfn.IFNA(VLOOKUP($B260,KviZDarije4!$A$1:$N$1000, 9, 0), 0)/'TOP SCORES'!E$8,0)</f>
        <v>0</v>
      </c>
      <c r="H260" s="14">
        <f>IFERROR(100*_xlfn.IFNA(VLOOKUP($B260,KviZDarije5!$A$1:$N$1000, 9, 0), 0)/'TOP SCORES'!F$8,0)</f>
        <v>0</v>
      </c>
      <c r="I260" s="14">
        <f>IFERROR(100*_xlfn.IFNA(VLOOKUP($B260,KviZDarije6!$A$1:$N$1000, 9, 0), 0)/'TOP SCORES'!G$8,0)</f>
        <v>0</v>
      </c>
      <c r="J260" s="14">
        <f>IFERROR(100*_xlfn.IFNA(VLOOKUP($B260,KviZDarije7!$A$1:$N$999, 9, 0), 0)/'TOP SCORES'!H$8,0)</f>
        <v>0</v>
      </c>
      <c r="K260" s="14">
        <f>IFERROR(100*_xlfn.IFNA(VLOOKUP($B260,KviZDarije8!$A$1:$N$1000, 9, 0), 0)/'TOP SCORES'!I$8,0)</f>
        <v>0</v>
      </c>
      <c r="L260" s="14">
        <f>IFERROR(100*_xlfn.IFNA(VLOOKUP($B260,KviZDarije9!$A$1:$N$1000, 9, 0), 0)/'TOP SCORES'!J$8,0)</f>
        <v>0</v>
      </c>
      <c r="M260" s="14">
        <f>IFERROR(100*_xlfn.IFNA(VLOOKUP($B260,KviZDarije10!$A$1:$N$1000, 9, 0), 0)/'TOP SCORES'!K$8,0)</f>
        <v>0</v>
      </c>
      <c r="N260" s="14">
        <f>IFERROR(100*_xlfn.IFNA(VLOOKUP($B260,KviZDarije11!$A$1:$N$1000, 9, 0), 0)/'TOP SCORES'!L$8,0)</f>
        <v>0</v>
      </c>
    </row>
    <row r="261" spans="1:14">
      <c r="A261" s="17">
        <f t="shared" ca="1" si="4"/>
        <v>238</v>
      </c>
      <c r="B261" s="9"/>
      <c r="C261" s="15" cm="1">
        <f t="array" aca="1" ref="C261" ca="1">SUM(LARGE(D261:N261,ROW(INDIRECT("1:8"))))</f>
        <v>0</v>
      </c>
      <c r="D261" s="14">
        <f>IFERROR(100*_xlfn.IFNA(VLOOKUP($B261,KviZDarije1!$A$1:$N$1000, 9, 0), 0)/'TOP SCORES'!B$8,0)</f>
        <v>0</v>
      </c>
      <c r="E261" s="14">
        <f>IFERROR(100*_xlfn.IFNA(VLOOKUP($B261,KviZDarije2!$A$1:$N$1000, 9, 0), 0)/'TOP SCORES'!C$8,0)</f>
        <v>0</v>
      </c>
      <c r="F261" s="14">
        <f>IFERROR(100*_xlfn.IFNA(VLOOKUP($B261,KviZDarije3!$A$1:$N$1000, 9, 0), 0)/'TOP SCORES'!D$8,0)</f>
        <v>0</v>
      </c>
      <c r="G261" s="14">
        <f>IFERROR(100*_xlfn.IFNA(VLOOKUP($B261,KviZDarije4!$A$1:$N$1000, 9, 0), 0)/'TOP SCORES'!E$8,0)</f>
        <v>0</v>
      </c>
      <c r="H261" s="14">
        <f>IFERROR(100*_xlfn.IFNA(VLOOKUP($B261,KviZDarije5!$A$1:$N$1000, 9, 0), 0)/'TOP SCORES'!F$8,0)</f>
        <v>0</v>
      </c>
      <c r="I261" s="14">
        <f>IFERROR(100*_xlfn.IFNA(VLOOKUP($B261,KviZDarije6!$A$1:$N$1000, 9, 0), 0)/'TOP SCORES'!G$8,0)</f>
        <v>0</v>
      </c>
      <c r="J261" s="14">
        <f>IFERROR(100*_xlfn.IFNA(VLOOKUP($B261,KviZDarije7!$A$1:$N$999, 9, 0), 0)/'TOP SCORES'!H$8,0)</f>
        <v>0</v>
      </c>
      <c r="K261" s="14">
        <f>IFERROR(100*_xlfn.IFNA(VLOOKUP($B261,KviZDarije8!$A$1:$N$1000, 9, 0), 0)/'TOP SCORES'!I$8,0)</f>
        <v>0</v>
      </c>
      <c r="L261" s="14">
        <f>IFERROR(100*_xlfn.IFNA(VLOOKUP($B261,KviZDarije9!$A$1:$N$1000, 9, 0), 0)/'TOP SCORES'!J$8,0)</f>
        <v>0</v>
      </c>
      <c r="M261" s="14">
        <f>IFERROR(100*_xlfn.IFNA(VLOOKUP($B261,KviZDarije10!$A$1:$N$1000, 9, 0), 0)/'TOP SCORES'!K$8,0)</f>
        <v>0</v>
      </c>
      <c r="N261" s="14">
        <f>IFERROR(100*_xlfn.IFNA(VLOOKUP($B261,KviZDarije11!$A$1:$N$1000, 9, 0), 0)/'TOP SCORES'!L$8,0)</f>
        <v>0</v>
      </c>
    </row>
    <row r="262" spans="1:14">
      <c r="A262" s="17">
        <f t="shared" ca="1" si="4"/>
        <v>238</v>
      </c>
      <c r="B262" s="9"/>
      <c r="C262" s="15" cm="1">
        <f t="array" aca="1" ref="C262" ca="1">SUM(LARGE(D262:N262,ROW(INDIRECT("1:8"))))</f>
        <v>0</v>
      </c>
      <c r="D262" s="14">
        <f>IFERROR(100*_xlfn.IFNA(VLOOKUP($B262,KviZDarije1!$A$1:$N$1000, 9, 0), 0)/'TOP SCORES'!B$8,0)</f>
        <v>0</v>
      </c>
      <c r="E262" s="14">
        <f>IFERROR(100*_xlfn.IFNA(VLOOKUP($B262,KviZDarije2!$A$1:$N$1000, 9, 0), 0)/'TOP SCORES'!C$8,0)</f>
        <v>0</v>
      </c>
      <c r="F262" s="14">
        <f>IFERROR(100*_xlfn.IFNA(VLOOKUP($B262,KviZDarije3!$A$1:$N$1000, 9, 0), 0)/'TOP SCORES'!D$8,0)</f>
        <v>0</v>
      </c>
      <c r="G262" s="14">
        <f>IFERROR(100*_xlfn.IFNA(VLOOKUP($B262,KviZDarije4!$A$1:$N$1000, 9, 0), 0)/'TOP SCORES'!E$8,0)</f>
        <v>0</v>
      </c>
      <c r="H262" s="14">
        <f>IFERROR(100*_xlfn.IFNA(VLOOKUP($B262,KviZDarije5!$A$1:$N$1000, 9, 0), 0)/'TOP SCORES'!F$8,0)</f>
        <v>0</v>
      </c>
      <c r="I262" s="14">
        <f>IFERROR(100*_xlfn.IFNA(VLOOKUP($B262,KviZDarije6!$A$1:$N$1000, 9, 0), 0)/'TOP SCORES'!G$8,0)</f>
        <v>0</v>
      </c>
      <c r="J262" s="14">
        <f>IFERROR(100*_xlfn.IFNA(VLOOKUP($B262,KviZDarije7!$A$1:$N$999, 9, 0), 0)/'TOP SCORES'!H$8,0)</f>
        <v>0</v>
      </c>
      <c r="K262" s="14">
        <f>IFERROR(100*_xlfn.IFNA(VLOOKUP($B262,KviZDarije8!$A$1:$N$1000, 9, 0), 0)/'TOP SCORES'!I$8,0)</f>
        <v>0</v>
      </c>
      <c r="L262" s="14">
        <f>IFERROR(100*_xlfn.IFNA(VLOOKUP($B262,KviZDarije9!$A$1:$N$1000, 9, 0), 0)/'TOP SCORES'!J$8,0)</f>
        <v>0</v>
      </c>
      <c r="M262" s="14">
        <f>IFERROR(100*_xlfn.IFNA(VLOOKUP($B262,KviZDarije10!$A$1:$N$1000, 9, 0), 0)/'TOP SCORES'!K$8,0)</f>
        <v>0</v>
      </c>
      <c r="N262" s="14">
        <f>IFERROR(100*_xlfn.IFNA(VLOOKUP($B262,KviZDarije11!$A$1:$N$1000, 9, 0), 0)/'TOP SCORES'!L$8,0)</f>
        <v>0</v>
      </c>
    </row>
    <row r="263" spans="1:14">
      <c r="A263" s="17">
        <f t="shared" ca="1" si="4"/>
        <v>238</v>
      </c>
      <c r="B263" s="9"/>
      <c r="C263" s="15" cm="1">
        <f t="array" aca="1" ref="C263" ca="1">SUM(LARGE(D263:N263,ROW(INDIRECT("1:8"))))</f>
        <v>0</v>
      </c>
      <c r="D263" s="14">
        <f>IFERROR(100*_xlfn.IFNA(VLOOKUP($B263,KviZDarije1!$A$1:$N$1000, 9, 0), 0)/'TOP SCORES'!B$8,0)</f>
        <v>0</v>
      </c>
      <c r="E263" s="14">
        <f>IFERROR(100*_xlfn.IFNA(VLOOKUP($B263,KviZDarije2!$A$1:$N$1000, 9, 0), 0)/'TOP SCORES'!C$8,0)</f>
        <v>0</v>
      </c>
      <c r="F263" s="14">
        <f>IFERROR(100*_xlfn.IFNA(VLOOKUP($B263,KviZDarije3!$A$1:$N$1000, 9, 0), 0)/'TOP SCORES'!D$8,0)</f>
        <v>0</v>
      </c>
      <c r="G263" s="14">
        <f>IFERROR(100*_xlfn.IFNA(VLOOKUP($B263,KviZDarije4!$A$1:$N$1000, 9, 0), 0)/'TOP SCORES'!E$8,0)</f>
        <v>0</v>
      </c>
      <c r="H263" s="14">
        <f>IFERROR(100*_xlfn.IFNA(VLOOKUP($B263,KviZDarije5!$A$1:$N$1000, 9, 0), 0)/'TOP SCORES'!F$8,0)</f>
        <v>0</v>
      </c>
      <c r="I263" s="14">
        <f>IFERROR(100*_xlfn.IFNA(VLOOKUP($B263,KviZDarije6!$A$1:$N$1000, 9, 0), 0)/'TOP SCORES'!G$8,0)</f>
        <v>0</v>
      </c>
      <c r="J263" s="14">
        <f>IFERROR(100*_xlfn.IFNA(VLOOKUP($B263,KviZDarije7!$A$1:$N$999, 9, 0), 0)/'TOP SCORES'!H$8,0)</f>
        <v>0</v>
      </c>
      <c r="K263" s="14">
        <f>IFERROR(100*_xlfn.IFNA(VLOOKUP($B263,KviZDarije8!$A$1:$N$1000, 9, 0), 0)/'TOP SCORES'!I$8,0)</f>
        <v>0</v>
      </c>
      <c r="L263" s="14">
        <f>IFERROR(100*_xlfn.IFNA(VLOOKUP($B263,KviZDarije9!$A$1:$N$1000, 9, 0), 0)/'TOP SCORES'!J$8,0)</f>
        <v>0</v>
      </c>
      <c r="M263" s="14">
        <f>IFERROR(100*_xlfn.IFNA(VLOOKUP($B263,KviZDarije10!$A$1:$N$1000, 9, 0), 0)/'TOP SCORES'!K$8,0)</f>
        <v>0</v>
      </c>
      <c r="N263" s="14">
        <f>IFERROR(100*_xlfn.IFNA(VLOOKUP($B263,KviZDarije11!$A$1:$N$1000, 9, 0), 0)/'TOP SCORES'!L$8,0)</f>
        <v>0</v>
      </c>
    </row>
    <row r="264" spans="1:14">
      <c r="A264" s="17">
        <f t="shared" ca="1" si="4"/>
        <v>238</v>
      </c>
      <c r="B264" s="9"/>
      <c r="C264" s="15" cm="1">
        <f t="array" aca="1" ref="C264" ca="1">SUM(LARGE(D264:N264,ROW(INDIRECT("1:8"))))</f>
        <v>0</v>
      </c>
      <c r="D264" s="14">
        <f>IFERROR(100*_xlfn.IFNA(VLOOKUP($B264,KviZDarije1!$A$1:$N$1000, 9, 0), 0)/'TOP SCORES'!B$8,0)</f>
        <v>0</v>
      </c>
      <c r="E264" s="14">
        <f>IFERROR(100*_xlfn.IFNA(VLOOKUP($B264,KviZDarije2!$A$1:$N$1000, 9, 0), 0)/'TOP SCORES'!C$8,0)</f>
        <v>0</v>
      </c>
      <c r="F264" s="14">
        <f>IFERROR(100*_xlfn.IFNA(VLOOKUP($B264,KviZDarije3!$A$1:$N$1000, 9, 0), 0)/'TOP SCORES'!D$8,0)</f>
        <v>0</v>
      </c>
      <c r="G264" s="14">
        <f>IFERROR(100*_xlfn.IFNA(VLOOKUP($B264,KviZDarije4!$A$1:$N$1000, 9, 0), 0)/'TOP SCORES'!E$8,0)</f>
        <v>0</v>
      </c>
      <c r="H264" s="14">
        <f>IFERROR(100*_xlfn.IFNA(VLOOKUP($B264,KviZDarije5!$A$1:$N$1000, 9, 0), 0)/'TOP SCORES'!F$8,0)</f>
        <v>0</v>
      </c>
      <c r="I264" s="14">
        <f>IFERROR(100*_xlfn.IFNA(VLOOKUP($B264,KviZDarije6!$A$1:$N$1000, 9, 0), 0)/'TOP SCORES'!G$8,0)</f>
        <v>0</v>
      </c>
      <c r="J264" s="14">
        <f>IFERROR(100*_xlfn.IFNA(VLOOKUP($B264,KviZDarije7!$A$1:$N$999, 9, 0), 0)/'TOP SCORES'!H$8,0)</f>
        <v>0</v>
      </c>
      <c r="K264" s="14">
        <f>IFERROR(100*_xlfn.IFNA(VLOOKUP($B264,KviZDarije8!$A$1:$N$1000, 9, 0), 0)/'TOP SCORES'!I$8,0)</f>
        <v>0</v>
      </c>
      <c r="L264" s="14">
        <f>IFERROR(100*_xlfn.IFNA(VLOOKUP($B264,KviZDarije9!$A$1:$N$1000, 9, 0), 0)/'TOP SCORES'!J$8,0)</f>
        <v>0</v>
      </c>
      <c r="M264" s="14">
        <f>IFERROR(100*_xlfn.IFNA(VLOOKUP($B264,KviZDarije10!$A$1:$N$1000, 9, 0), 0)/'TOP SCORES'!K$8,0)</f>
        <v>0</v>
      </c>
      <c r="N264" s="14">
        <f>IFERROR(100*_xlfn.IFNA(VLOOKUP($B264,KviZDarije11!$A$1:$N$1000, 9, 0), 0)/'TOP SCORES'!L$8,0)</f>
        <v>0</v>
      </c>
    </row>
    <row r="265" spans="1:14">
      <c r="A265" s="17">
        <f t="shared" ca="1" si="4"/>
        <v>238</v>
      </c>
      <c r="B265" s="9"/>
      <c r="C265" s="15" cm="1">
        <f t="array" aca="1" ref="C265" ca="1">SUM(LARGE(D265:N265,ROW(INDIRECT("1:8"))))</f>
        <v>0</v>
      </c>
      <c r="D265" s="14">
        <f>IFERROR(100*_xlfn.IFNA(VLOOKUP($B265,KviZDarije1!$A$1:$N$1000, 9, 0), 0)/'TOP SCORES'!B$8,0)</f>
        <v>0</v>
      </c>
      <c r="E265" s="14">
        <f>IFERROR(100*_xlfn.IFNA(VLOOKUP($B265,KviZDarije2!$A$1:$N$1000, 9, 0), 0)/'TOP SCORES'!C$8,0)</f>
        <v>0</v>
      </c>
      <c r="F265" s="14">
        <f>IFERROR(100*_xlfn.IFNA(VLOOKUP($B265,KviZDarije3!$A$1:$N$1000, 9, 0), 0)/'TOP SCORES'!D$8,0)</f>
        <v>0</v>
      </c>
      <c r="G265" s="14">
        <f>IFERROR(100*_xlfn.IFNA(VLOOKUP($B265,KviZDarije4!$A$1:$N$1000, 9, 0), 0)/'TOP SCORES'!E$8,0)</f>
        <v>0</v>
      </c>
      <c r="H265" s="14">
        <f>IFERROR(100*_xlfn.IFNA(VLOOKUP($B265,KviZDarije5!$A$1:$N$1000, 9, 0), 0)/'TOP SCORES'!F$8,0)</f>
        <v>0</v>
      </c>
      <c r="I265" s="14">
        <f>IFERROR(100*_xlfn.IFNA(VLOOKUP($B265,KviZDarije6!$A$1:$N$1000, 9, 0), 0)/'TOP SCORES'!G$8,0)</f>
        <v>0</v>
      </c>
      <c r="J265" s="14">
        <f>IFERROR(100*_xlfn.IFNA(VLOOKUP($B265,KviZDarije7!$A$1:$N$999, 9, 0), 0)/'TOP SCORES'!H$8,0)</f>
        <v>0</v>
      </c>
      <c r="K265" s="14">
        <f>IFERROR(100*_xlfn.IFNA(VLOOKUP($B265,KviZDarije8!$A$1:$N$1000, 9, 0), 0)/'TOP SCORES'!I$8,0)</f>
        <v>0</v>
      </c>
      <c r="L265" s="14">
        <f>IFERROR(100*_xlfn.IFNA(VLOOKUP($B265,KviZDarije9!$A$1:$N$1000, 9, 0), 0)/'TOP SCORES'!J$8,0)</f>
        <v>0</v>
      </c>
      <c r="M265" s="14">
        <f>IFERROR(100*_xlfn.IFNA(VLOOKUP($B265,KviZDarije10!$A$1:$N$1000, 9, 0), 0)/'TOP SCORES'!K$8,0)</f>
        <v>0</v>
      </c>
      <c r="N265" s="14">
        <f>IFERROR(100*_xlfn.IFNA(VLOOKUP($B265,KviZDarije11!$A$1:$N$1000, 9, 0), 0)/'TOP SCORES'!L$8,0)</f>
        <v>0</v>
      </c>
    </row>
    <row r="266" spans="1:14">
      <c r="A266" s="17">
        <f t="shared" ca="1" si="4"/>
        <v>238</v>
      </c>
      <c r="B266" s="9"/>
      <c r="C266" s="15" cm="1">
        <f t="array" aca="1" ref="C266" ca="1">SUM(LARGE(D266:N266,ROW(INDIRECT("1:8"))))</f>
        <v>0</v>
      </c>
      <c r="D266" s="14">
        <f>IFERROR(100*_xlfn.IFNA(VLOOKUP($B266,KviZDarije1!$A$1:$N$1000, 9, 0), 0)/'TOP SCORES'!B$8,0)</f>
        <v>0</v>
      </c>
      <c r="E266" s="14">
        <f>IFERROR(100*_xlfn.IFNA(VLOOKUP($B266,KviZDarije2!$A$1:$N$1000, 9, 0), 0)/'TOP SCORES'!C$8,0)</f>
        <v>0</v>
      </c>
      <c r="F266" s="14">
        <f>IFERROR(100*_xlfn.IFNA(VLOOKUP($B266,KviZDarije3!$A$1:$N$1000, 9, 0), 0)/'TOP SCORES'!D$8,0)</f>
        <v>0</v>
      </c>
      <c r="G266" s="14">
        <f>IFERROR(100*_xlfn.IFNA(VLOOKUP($B266,KviZDarije4!$A$1:$N$1000, 9, 0), 0)/'TOP SCORES'!E$8,0)</f>
        <v>0</v>
      </c>
      <c r="H266" s="14">
        <f>IFERROR(100*_xlfn.IFNA(VLOOKUP($B266,KviZDarije5!$A$1:$N$1000, 9, 0), 0)/'TOP SCORES'!F$8,0)</f>
        <v>0</v>
      </c>
      <c r="I266" s="14">
        <f>IFERROR(100*_xlfn.IFNA(VLOOKUP($B266,KviZDarije6!$A$1:$N$1000, 9, 0), 0)/'TOP SCORES'!G$8,0)</f>
        <v>0</v>
      </c>
      <c r="J266" s="14">
        <f>IFERROR(100*_xlfn.IFNA(VLOOKUP($B266,KviZDarije7!$A$1:$N$999, 9, 0), 0)/'TOP SCORES'!H$8,0)</f>
        <v>0</v>
      </c>
      <c r="K266" s="14">
        <f>IFERROR(100*_xlfn.IFNA(VLOOKUP($B266,KviZDarije8!$A$1:$N$1000, 9, 0), 0)/'TOP SCORES'!I$8,0)</f>
        <v>0</v>
      </c>
      <c r="L266" s="14">
        <f>IFERROR(100*_xlfn.IFNA(VLOOKUP($B266,KviZDarije9!$A$1:$N$1000, 9, 0), 0)/'TOP SCORES'!J$8,0)</f>
        <v>0</v>
      </c>
      <c r="M266" s="14">
        <f>IFERROR(100*_xlfn.IFNA(VLOOKUP($B266,KviZDarije10!$A$1:$N$1000, 9, 0), 0)/'TOP SCORES'!K$8,0)</f>
        <v>0</v>
      </c>
      <c r="N266" s="14">
        <f>IFERROR(100*_xlfn.IFNA(VLOOKUP($B266,KviZDarije11!$A$1:$N$1000, 9, 0), 0)/'TOP SCORES'!L$8,0)</f>
        <v>0</v>
      </c>
    </row>
    <row r="267" spans="1:14">
      <c r="A267" s="17">
        <f t="shared" ca="1" si="4"/>
        <v>238</v>
      </c>
      <c r="B267" s="9"/>
      <c r="C267" s="15" cm="1">
        <f t="array" aca="1" ref="C267" ca="1">SUM(LARGE(D267:N267,ROW(INDIRECT("1:8"))))</f>
        <v>0</v>
      </c>
      <c r="D267" s="14">
        <f>IFERROR(100*_xlfn.IFNA(VLOOKUP($B267,KviZDarije1!$A$1:$N$1000, 9, 0), 0)/'TOP SCORES'!B$8,0)</f>
        <v>0</v>
      </c>
      <c r="E267" s="14">
        <f>IFERROR(100*_xlfn.IFNA(VLOOKUP($B267,KviZDarije2!$A$1:$N$1000, 9, 0), 0)/'TOP SCORES'!C$8,0)</f>
        <v>0</v>
      </c>
      <c r="F267" s="14">
        <f>IFERROR(100*_xlfn.IFNA(VLOOKUP($B267,KviZDarije3!$A$1:$N$1000, 9, 0), 0)/'TOP SCORES'!D$8,0)</f>
        <v>0</v>
      </c>
      <c r="G267" s="14">
        <f>IFERROR(100*_xlfn.IFNA(VLOOKUP($B267,KviZDarije4!$A$1:$N$1000, 9, 0), 0)/'TOP SCORES'!E$8,0)</f>
        <v>0</v>
      </c>
      <c r="H267" s="14">
        <f>IFERROR(100*_xlfn.IFNA(VLOOKUP($B267,KviZDarije5!$A$1:$N$1000, 9, 0), 0)/'TOP SCORES'!F$8,0)</f>
        <v>0</v>
      </c>
      <c r="I267" s="14">
        <f>IFERROR(100*_xlfn.IFNA(VLOOKUP($B267,KviZDarije6!$A$1:$N$1000, 9, 0), 0)/'TOP SCORES'!G$8,0)</f>
        <v>0</v>
      </c>
      <c r="J267" s="14">
        <f>IFERROR(100*_xlfn.IFNA(VLOOKUP($B267,KviZDarije7!$A$1:$N$999, 9, 0), 0)/'TOP SCORES'!H$8,0)</f>
        <v>0</v>
      </c>
      <c r="K267" s="14">
        <f>IFERROR(100*_xlfn.IFNA(VLOOKUP($B267,KviZDarije8!$A$1:$N$1000, 9, 0), 0)/'TOP SCORES'!I$8,0)</f>
        <v>0</v>
      </c>
      <c r="L267" s="14">
        <f>IFERROR(100*_xlfn.IFNA(VLOOKUP($B267,KviZDarije9!$A$1:$N$1000, 9, 0), 0)/'TOP SCORES'!J$8,0)</f>
        <v>0</v>
      </c>
      <c r="M267" s="14">
        <f>IFERROR(100*_xlfn.IFNA(VLOOKUP($B267,KviZDarije10!$A$1:$N$1000, 9, 0), 0)/'TOP SCORES'!K$8,0)</f>
        <v>0</v>
      </c>
      <c r="N267" s="14">
        <f>IFERROR(100*_xlfn.IFNA(VLOOKUP($B267,KviZDarije11!$A$1:$N$1000, 9, 0), 0)/'TOP SCORES'!L$8,0)</f>
        <v>0</v>
      </c>
    </row>
    <row r="268" spans="1:14">
      <c r="A268" s="17">
        <f t="shared" ca="1" si="4"/>
        <v>238</v>
      </c>
      <c r="B268" s="9"/>
      <c r="C268" s="15" cm="1">
        <f t="array" aca="1" ref="C268" ca="1">SUM(LARGE(D268:N268,ROW(INDIRECT("1:8"))))</f>
        <v>0</v>
      </c>
      <c r="D268" s="14">
        <f>IFERROR(100*_xlfn.IFNA(VLOOKUP($B268,KviZDarije1!$A$1:$N$1000, 9, 0), 0)/'TOP SCORES'!B$8,0)</f>
        <v>0</v>
      </c>
      <c r="E268" s="14">
        <f>IFERROR(100*_xlfn.IFNA(VLOOKUP($B268,KviZDarije2!$A$1:$N$1000, 9, 0), 0)/'TOP SCORES'!C$8,0)</f>
        <v>0</v>
      </c>
      <c r="F268" s="14">
        <f>IFERROR(100*_xlfn.IFNA(VLOOKUP($B268,KviZDarije3!$A$1:$N$1000, 9, 0), 0)/'TOP SCORES'!D$8,0)</f>
        <v>0</v>
      </c>
      <c r="G268" s="14">
        <f>IFERROR(100*_xlfn.IFNA(VLOOKUP($B268,KviZDarije4!$A$1:$N$1000, 9, 0), 0)/'TOP SCORES'!E$8,0)</f>
        <v>0</v>
      </c>
      <c r="H268" s="14">
        <f>IFERROR(100*_xlfn.IFNA(VLOOKUP($B268,KviZDarije5!$A$1:$N$1000, 9, 0), 0)/'TOP SCORES'!F$8,0)</f>
        <v>0</v>
      </c>
      <c r="I268" s="14">
        <f>IFERROR(100*_xlfn.IFNA(VLOOKUP($B268,KviZDarije6!$A$1:$N$1000, 9, 0), 0)/'TOP SCORES'!G$8,0)</f>
        <v>0</v>
      </c>
      <c r="J268" s="14">
        <f>IFERROR(100*_xlfn.IFNA(VLOOKUP($B268,KviZDarije7!$A$1:$N$999, 9, 0), 0)/'TOP SCORES'!H$8,0)</f>
        <v>0</v>
      </c>
      <c r="K268" s="14">
        <f>IFERROR(100*_xlfn.IFNA(VLOOKUP($B268,KviZDarije8!$A$1:$N$1000, 9, 0), 0)/'TOP SCORES'!I$8,0)</f>
        <v>0</v>
      </c>
      <c r="L268" s="14">
        <f>IFERROR(100*_xlfn.IFNA(VLOOKUP($B268,KviZDarije9!$A$1:$N$1000, 9, 0), 0)/'TOP SCORES'!J$8,0)</f>
        <v>0</v>
      </c>
      <c r="M268" s="14">
        <f>IFERROR(100*_xlfn.IFNA(VLOOKUP($B268,KviZDarije10!$A$1:$N$1000, 9, 0), 0)/'TOP SCORES'!K$8,0)</f>
        <v>0</v>
      </c>
      <c r="N268" s="14">
        <f>IFERROR(100*_xlfn.IFNA(VLOOKUP($B268,KviZDarije11!$A$1:$N$1000, 9, 0), 0)/'TOP SCORES'!L$8,0)</f>
        <v>0</v>
      </c>
    </row>
    <row r="269" spans="1:14">
      <c r="A269" s="17">
        <f t="shared" ca="1" si="4"/>
        <v>238</v>
      </c>
      <c r="B269" s="9"/>
      <c r="C269" s="15" cm="1">
        <f t="array" aca="1" ref="C269" ca="1">SUM(LARGE(D269:N269,ROW(INDIRECT("1:8"))))</f>
        <v>0</v>
      </c>
      <c r="D269" s="14">
        <f>IFERROR(100*_xlfn.IFNA(VLOOKUP($B269,KviZDarije1!$A$1:$N$1000, 9, 0), 0)/'TOP SCORES'!B$8,0)</f>
        <v>0</v>
      </c>
      <c r="E269" s="14">
        <f>IFERROR(100*_xlfn.IFNA(VLOOKUP($B269,KviZDarije2!$A$1:$N$1000, 9, 0), 0)/'TOP SCORES'!C$8,0)</f>
        <v>0</v>
      </c>
      <c r="F269" s="14">
        <f>IFERROR(100*_xlfn.IFNA(VLOOKUP($B269,KviZDarije3!$A$1:$N$1000, 9, 0), 0)/'TOP SCORES'!D$8,0)</f>
        <v>0</v>
      </c>
      <c r="G269" s="14">
        <f>IFERROR(100*_xlfn.IFNA(VLOOKUP($B269,KviZDarije4!$A$1:$N$1000, 9, 0), 0)/'TOP SCORES'!E$8,0)</f>
        <v>0</v>
      </c>
      <c r="H269" s="14">
        <f>IFERROR(100*_xlfn.IFNA(VLOOKUP($B269,KviZDarije5!$A$1:$N$1000, 9, 0), 0)/'TOP SCORES'!F$8,0)</f>
        <v>0</v>
      </c>
      <c r="I269" s="14">
        <f>IFERROR(100*_xlfn.IFNA(VLOOKUP($B269,KviZDarije6!$A$1:$N$1000, 9, 0), 0)/'TOP SCORES'!G$8,0)</f>
        <v>0</v>
      </c>
      <c r="J269" s="14">
        <f>IFERROR(100*_xlfn.IFNA(VLOOKUP($B269,KviZDarije7!$A$1:$N$999, 9, 0), 0)/'TOP SCORES'!H$8,0)</f>
        <v>0</v>
      </c>
      <c r="K269" s="14">
        <f>IFERROR(100*_xlfn.IFNA(VLOOKUP($B269,KviZDarije8!$A$1:$N$1000, 9, 0), 0)/'TOP SCORES'!I$8,0)</f>
        <v>0</v>
      </c>
      <c r="L269" s="14">
        <f>IFERROR(100*_xlfn.IFNA(VLOOKUP($B269,KviZDarije9!$A$1:$N$1000, 9, 0), 0)/'TOP SCORES'!J$8,0)</f>
        <v>0</v>
      </c>
      <c r="M269" s="14">
        <f>IFERROR(100*_xlfn.IFNA(VLOOKUP($B269,KviZDarije10!$A$1:$N$1000, 9, 0), 0)/'TOP SCORES'!K$8,0)</f>
        <v>0</v>
      </c>
      <c r="N269" s="14">
        <f>IFERROR(100*_xlfn.IFNA(VLOOKUP($B269,KviZDarije11!$A$1:$N$1000, 9, 0), 0)/'TOP SCORES'!L$8,0)</f>
        <v>0</v>
      </c>
    </row>
    <row r="270" spans="1:14">
      <c r="A270" s="17">
        <f t="shared" ca="1" si="4"/>
        <v>238</v>
      </c>
      <c r="B270" s="9"/>
      <c r="C270" s="15" cm="1">
        <f t="array" aca="1" ref="C270" ca="1">SUM(LARGE(D270:N270,ROW(INDIRECT("1:8"))))</f>
        <v>0</v>
      </c>
      <c r="D270" s="14">
        <f>IFERROR(100*_xlfn.IFNA(VLOOKUP($B270,KviZDarije1!$A$1:$N$1000, 9, 0), 0)/'TOP SCORES'!B$8,0)</f>
        <v>0</v>
      </c>
      <c r="E270" s="14">
        <f>IFERROR(100*_xlfn.IFNA(VLOOKUP($B270,KviZDarije2!$A$1:$N$1000, 9, 0), 0)/'TOP SCORES'!C$8,0)</f>
        <v>0</v>
      </c>
      <c r="F270" s="14">
        <f>IFERROR(100*_xlfn.IFNA(VLOOKUP($B270,KviZDarije3!$A$1:$N$1000, 9, 0), 0)/'TOP SCORES'!D$8,0)</f>
        <v>0</v>
      </c>
      <c r="G270" s="14">
        <f>IFERROR(100*_xlfn.IFNA(VLOOKUP($B270,KviZDarije4!$A$1:$N$1000, 9, 0), 0)/'TOP SCORES'!E$8,0)</f>
        <v>0</v>
      </c>
      <c r="H270" s="14">
        <f>IFERROR(100*_xlfn.IFNA(VLOOKUP($B270,KviZDarije5!$A$1:$N$1000, 9, 0), 0)/'TOP SCORES'!F$8,0)</f>
        <v>0</v>
      </c>
      <c r="I270" s="14">
        <f>IFERROR(100*_xlfn.IFNA(VLOOKUP($B270,KviZDarije6!$A$1:$N$1000, 9, 0), 0)/'TOP SCORES'!G$8,0)</f>
        <v>0</v>
      </c>
      <c r="J270" s="14">
        <f>IFERROR(100*_xlfn.IFNA(VLOOKUP($B270,KviZDarije7!$A$1:$N$999, 9, 0), 0)/'TOP SCORES'!H$8,0)</f>
        <v>0</v>
      </c>
      <c r="K270" s="14">
        <f>IFERROR(100*_xlfn.IFNA(VLOOKUP($B270,KviZDarije8!$A$1:$N$1000, 9, 0), 0)/'TOP SCORES'!I$8,0)</f>
        <v>0</v>
      </c>
      <c r="L270" s="14">
        <f>IFERROR(100*_xlfn.IFNA(VLOOKUP($B270,KviZDarije9!$A$1:$N$1000, 9, 0), 0)/'TOP SCORES'!J$8,0)</f>
        <v>0</v>
      </c>
      <c r="M270" s="14">
        <f>IFERROR(100*_xlfn.IFNA(VLOOKUP($B270,KviZDarije10!$A$1:$N$1000, 9, 0), 0)/'TOP SCORES'!K$8,0)</f>
        <v>0</v>
      </c>
      <c r="N270" s="14">
        <f>IFERROR(100*_xlfn.IFNA(VLOOKUP($B270,KviZDarije11!$A$1:$N$1000, 9, 0), 0)/'TOP SCORES'!L$8,0)</f>
        <v>0</v>
      </c>
    </row>
    <row r="271" spans="1:14">
      <c r="A271" s="17">
        <f t="shared" ca="1" si="4"/>
        <v>238</v>
      </c>
      <c r="B271" s="9"/>
      <c r="C271" s="15" cm="1">
        <f t="array" aca="1" ref="C271" ca="1">SUM(LARGE(D271:N271,ROW(INDIRECT("1:8"))))</f>
        <v>0</v>
      </c>
      <c r="D271" s="14">
        <f>IFERROR(100*_xlfn.IFNA(VLOOKUP($B271,KviZDarije1!$A$1:$N$1000, 9, 0), 0)/'TOP SCORES'!B$8,0)</f>
        <v>0</v>
      </c>
      <c r="E271" s="14">
        <f>IFERROR(100*_xlfn.IFNA(VLOOKUP($B271,KviZDarije2!$A$1:$N$1000, 9, 0), 0)/'TOP SCORES'!C$8,0)</f>
        <v>0</v>
      </c>
      <c r="F271" s="14">
        <f>IFERROR(100*_xlfn.IFNA(VLOOKUP($B271,KviZDarije3!$A$1:$N$1000, 9, 0), 0)/'TOP SCORES'!D$8,0)</f>
        <v>0</v>
      </c>
      <c r="G271" s="14">
        <f>IFERROR(100*_xlfn.IFNA(VLOOKUP($B271,KviZDarije4!$A$1:$N$1000, 9, 0), 0)/'TOP SCORES'!E$8,0)</f>
        <v>0</v>
      </c>
      <c r="H271" s="14">
        <f>IFERROR(100*_xlfn.IFNA(VLOOKUP($B271,KviZDarije5!$A$1:$N$1000, 9, 0), 0)/'TOP SCORES'!F$8,0)</f>
        <v>0</v>
      </c>
      <c r="I271" s="14">
        <f>IFERROR(100*_xlfn.IFNA(VLOOKUP($B271,KviZDarije6!$A$1:$N$1000, 9, 0), 0)/'TOP SCORES'!G$8,0)</f>
        <v>0</v>
      </c>
      <c r="J271" s="14">
        <f>IFERROR(100*_xlfn.IFNA(VLOOKUP($B271,KviZDarije7!$A$1:$N$999, 9, 0), 0)/'TOP SCORES'!H$8,0)</f>
        <v>0</v>
      </c>
      <c r="K271" s="14">
        <f>IFERROR(100*_xlfn.IFNA(VLOOKUP($B271,KviZDarije8!$A$1:$N$1000, 9, 0), 0)/'TOP SCORES'!I$8,0)</f>
        <v>0</v>
      </c>
      <c r="L271" s="14">
        <f>IFERROR(100*_xlfn.IFNA(VLOOKUP($B271,KviZDarije9!$A$1:$N$1000, 9, 0), 0)/'TOP SCORES'!J$8,0)</f>
        <v>0</v>
      </c>
      <c r="M271" s="14">
        <f>IFERROR(100*_xlfn.IFNA(VLOOKUP($B271,KviZDarije10!$A$1:$N$1000, 9, 0), 0)/'TOP SCORES'!K$8,0)</f>
        <v>0</v>
      </c>
      <c r="N271" s="14">
        <f>IFERROR(100*_xlfn.IFNA(VLOOKUP($B271,KviZDarije11!$A$1:$N$1000, 9, 0), 0)/'TOP SCORES'!L$8,0)</f>
        <v>0</v>
      </c>
    </row>
    <row r="272" spans="1:14">
      <c r="A272" s="17">
        <f t="shared" ca="1" si="4"/>
        <v>238</v>
      </c>
      <c r="B272" s="9"/>
      <c r="C272" s="15" cm="1">
        <f t="array" aca="1" ref="C272" ca="1">SUM(LARGE(D272:N272,ROW(INDIRECT("1:8"))))</f>
        <v>0</v>
      </c>
      <c r="D272" s="14">
        <f>IFERROR(100*_xlfn.IFNA(VLOOKUP($B272,KviZDarije1!$A$1:$N$1000, 9, 0), 0)/'TOP SCORES'!B$8,0)</f>
        <v>0</v>
      </c>
      <c r="E272" s="14">
        <f>IFERROR(100*_xlfn.IFNA(VLOOKUP($B272,KviZDarije2!$A$1:$N$1000, 9, 0), 0)/'TOP SCORES'!C$8,0)</f>
        <v>0</v>
      </c>
      <c r="F272" s="14">
        <f>IFERROR(100*_xlfn.IFNA(VLOOKUP($B272,KviZDarije3!$A$1:$N$1000, 9, 0), 0)/'TOP SCORES'!D$8,0)</f>
        <v>0</v>
      </c>
      <c r="G272" s="14">
        <f>IFERROR(100*_xlfn.IFNA(VLOOKUP($B272,KviZDarije4!$A$1:$N$1000, 9, 0), 0)/'TOP SCORES'!E$8,0)</f>
        <v>0</v>
      </c>
      <c r="H272" s="14">
        <f>IFERROR(100*_xlfn.IFNA(VLOOKUP($B272,KviZDarije5!$A$1:$N$1000, 9, 0), 0)/'TOP SCORES'!F$8,0)</f>
        <v>0</v>
      </c>
      <c r="I272" s="14">
        <f>IFERROR(100*_xlfn.IFNA(VLOOKUP($B272,KviZDarije6!$A$1:$N$1000, 9, 0), 0)/'TOP SCORES'!G$8,0)</f>
        <v>0</v>
      </c>
      <c r="J272" s="14">
        <f>IFERROR(100*_xlfn.IFNA(VLOOKUP($B272,KviZDarije7!$A$1:$N$999, 9, 0), 0)/'TOP SCORES'!H$8,0)</f>
        <v>0</v>
      </c>
      <c r="K272" s="14">
        <f>IFERROR(100*_xlfn.IFNA(VLOOKUP($B272,KviZDarije8!$A$1:$N$1000, 9, 0), 0)/'TOP SCORES'!I$8,0)</f>
        <v>0</v>
      </c>
      <c r="L272" s="14">
        <f>IFERROR(100*_xlfn.IFNA(VLOOKUP($B272,KviZDarije9!$A$1:$N$1000, 9, 0), 0)/'TOP SCORES'!J$8,0)</f>
        <v>0</v>
      </c>
      <c r="M272" s="14">
        <f>IFERROR(100*_xlfn.IFNA(VLOOKUP($B272,KviZDarije10!$A$1:$N$1000, 9, 0), 0)/'TOP SCORES'!K$8,0)</f>
        <v>0</v>
      </c>
      <c r="N272" s="14">
        <f>IFERROR(100*_xlfn.IFNA(VLOOKUP($B272,KviZDarije11!$A$1:$N$1000, 9, 0), 0)/'TOP SCORES'!L$8,0)</f>
        <v>0</v>
      </c>
    </row>
    <row r="273" spans="1:14">
      <c r="A273" s="17">
        <f t="shared" ca="1" si="4"/>
        <v>238</v>
      </c>
      <c r="B273" s="9"/>
      <c r="C273" s="15" cm="1">
        <f t="array" aca="1" ref="C273" ca="1">SUM(LARGE(D273:N273,ROW(INDIRECT("1:8"))))</f>
        <v>0</v>
      </c>
      <c r="D273" s="14">
        <f>IFERROR(100*_xlfn.IFNA(VLOOKUP($B273,KviZDarije1!$A$1:$N$1000, 9, 0), 0)/'TOP SCORES'!B$8,0)</f>
        <v>0</v>
      </c>
      <c r="E273" s="14">
        <f>IFERROR(100*_xlfn.IFNA(VLOOKUP($B273,KviZDarije2!$A$1:$N$1000, 9, 0), 0)/'TOP SCORES'!C$8,0)</f>
        <v>0</v>
      </c>
      <c r="F273" s="14">
        <f>IFERROR(100*_xlfn.IFNA(VLOOKUP($B273,KviZDarije3!$A$1:$N$1000, 9, 0), 0)/'TOP SCORES'!D$8,0)</f>
        <v>0</v>
      </c>
      <c r="G273" s="14">
        <f>IFERROR(100*_xlfn.IFNA(VLOOKUP($B273,KviZDarije4!$A$1:$N$1000, 9, 0), 0)/'TOP SCORES'!E$8,0)</f>
        <v>0</v>
      </c>
      <c r="H273" s="14">
        <f>IFERROR(100*_xlfn.IFNA(VLOOKUP($B273,KviZDarije5!$A$1:$N$1000, 9, 0), 0)/'TOP SCORES'!F$8,0)</f>
        <v>0</v>
      </c>
      <c r="I273" s="14">
        <f>IFERROR(100*_xlfn.IFNA(VLOOKUP($B273,KviZDarije6!$A$1:$N$1000, 9, 0), 0)/'TOP SCORES'!G$8,0)</f>
        <v>0</v>
      </c>
      <c r="J273" s="14">
        <f>IFERROR(100*_xlfn.IFNA(VLOOKUP($B273,KviZDarije7!$A$1:$N$999, 9, 0), 0)/'TOP SCORES'!H$8,0)</f>
        <v>0</v>
      </c>
      <c r="K273" s="14">
        <f>IFERROR(100*_xlfn.IFNA(VLOOKUP($B273,KviZDarije8!$A$1:$N$1000, 9, 0), 0)/'TOP SCORES'!I$8,0)</f>
        <v>0</v>
      </c>
      <c r="L273" s="14">
        <f>IFERROR(100*_xlfn.IFNA(VLOOKUP($B273,KviZDarije9!$A$1:$N$1000, 9, 0), 0)/'TOP SCORES'!J$8,0)</f>
        <v>0</v>
      </c>
      <c r="M273" s="14">
        <f>IFERROR(100*_xlfn.IFNA(VLOOKUP($B273,KviZDarije10!$A$1:$N$1000, 9, 0), 0)/'TOP SCORES'!K$8,0)</f>
        <v>0</v>
      </c>
      <c r="N273" s="14">
        <f>IFERROR(100*_xlfn.IFNA(VLOOKUP($B273,KviZDarije11!$A$1:$N$1000, 9, 0), 0)/'TOP SCORES'!L$8,0)</f>
        <v>0</v>
      </c>
    </row>
    <row r="274" spans="1:14">
      <c r="A274" s="17">
        <f t="shared" ca="1" si="4"/>
        <v>238</v>
      </c>
      <c r="B274" s="9"/>
      <c r="C274" s="15" cm="1">
        <f t="array" aca="1" ref="C274" ca="1">SUM(LARGE(D274:N274,ROW(INDIRECT("1:8"))))</f>
        <v>0</v>
      </c>
      <c r="D274" s="14">
        <f>IFERROR(100*_xlfn.IFNA(VLOOKUP($B274,KviZDarije1!$A$1:$N$1000, 9, 0), 0)/'TOP SCORES'!B$8,0)</f>
        <v>0</v>
      </c>
      <c r="E274" s="14">
        <f>IFERROR(100*_xlfn.IFNA(VLOOKUP($B274,KviZDarije2!$A$1:$N$1000, 9, 0), 0)/'TOP SCORES'!C$8,0)</f>
        <v>0</v>
      </c>
      <c r="F274" s="14">
        <f>IFERROR(100*_xlfn.IFNA(VLOOKUP($B274,KviZDarije3!$A$1:$N$1000, 9, 0), 0)/'TOP SCORES'!D$8,0)</f>
        <v>0</v>
      </c>
      <c r="G274" s="14">
        <f>IFERROR(100*_xlfn.IFNA(VLOOKUP($B274,KviZDarije4!$A$1:$N$1000, 9, 0), 0)/'TOP SCORES'!E$8,0)</f>
        <v>0</v>
      </c>
      <c r="H274" s="14">
        <f>IFERROR(100*_xlfn.IFNA(VLOOKUP($B274,KviZDarije5!$A$1:$N$1000, 9, 0), 0)/'TOP SCORES'!F$8,0)</f>
        <v>0</v>
      </c>
      <c r="I274" s="14">
        <f>IFERROR(100*_xlfn.IFNA(VLOOKUP($B274,KviZDarije6!$A$1:$N$1000, 9, 0), 0)/'TOP SCORES'!G$8,0)</f>
        <v>0</v>
      </c>
      <c r="J274" s="14">
        <f>IFERROR(100*_xlfn.IFNA(VLOOKUP($B274,KviZDarije7!$A$1:$N$999, 9, 0), 0)/'TOP SCORES'!H$8,0)</f>
        <v>0</v>
      </c>
      <c r="K274" s="14">
        <f>IFERROR(100*_xlfn.IFNA(VLOOKUP($B274,KviZDarije8!$A$1:$N$1000, 9, 0), 0)/'TOP SCORES'!I$8,0)</f>
        <v>0</v>
      </c>
      <c r="L274" s="14">
        <f>IFERROR(100*_xlfn.IFNA(VLOOKUP($B274,KviZDarije9!$A$1:$N$1000, 9, 0), 0)/'TOP SCORES'!J$8,0)</f>
        <v>0</v>
      </c>
      <c r="M274" s="14">
        <f>IFERROR(100*_xlfn.IFNA(VLOOKUP($B274,KviZDarije10!$A$1:$N$1000, 9, 0), 0)/'TOP SCORES'!K$8,0)</f>
        <v>0</v>
      </c>
      <c r="N274" s="14">
        <f>IFERROR(100*_xlfn.IFNA(VLOOKUP($B274,KviZDarije11!$A$1:$N$1000, 9, 0), 0)/'TOP SCORES'!L$8,0)</f>
        <v>0</v>
      </c>
    </row>
    <row r="275" spans="1:14">
      <c r="A275" s="17">
        <f t="shared" ca="1" si="4"/>
        <v>238</v>
      </c>
      <c r="B275" s="9"/>
      <c r="C275" s="15" cm="1">
        <f t="array" aca="1" ref="C275" ca="1">SUM(LARGE(D275:N275,ROW(INDIRECT("1:8"))))</f>
        <v>0</v>
      </c>
      <c r="D275" s="14">
        <f>IFERROR(100*_xlfn.IFNA(VLOOKUP($B275,KviZDarije1!$A$1:$N$1000, 9, 0), 0)/'TOP SCORES'!B$8,0)</f>
        <v>0</v>
      </c>
      <c r="E275" s="14">
        <f>IFERROR(100*_xlfn.IFNA(VLOOKUP($B275,KviZDarije2!$A$1:$N$1000, 9, 0), 0)/'TOP SCORES'!C$8,0)</f>
        <v>0</v>
      </c>
      <c r="F275" s="14">
        <f>IFERROR(100*_xlfn.IFNA(VLOOKUP($B275,KviZDarije3!$A$1:$N$1000, 9, 0), 0)/'TOP SCORES'!D$8,0)</f>
        <v>0</v>
      </c>
      <c r="G275" s="14">
        <f>IFERROR(100*_xlfn.IFNA(VLOOKUP($B275,KviZDarije4!$A$1:$N$1000, 9, 0), 0)/'TOP SCORES'!E$8,0)</f>
        <v>0</v>
      </c>
      <c r="H275" s="14">
        <f>IFERROR(100*_xlfn.IFNA(VLOOKUP($B275,KviZDarije5!$A$1:$N$1000, 9, 0), 0)/'TOP SCORES'!F$8,0)</f>
        <v>0</v>
      </c>
      <c r="I275" s="14">
        <f>IFERROR(100*_xlfn.IFNA(VLOOKUP($B275,KviZDarije6!$A$1:$N$1000, 9, 0), 0)/'TOP SCORES'!G$8,0)</f>
        <v>0</v>
      </c>
      <c r="J275" s="14">
        <f>IFERROR(100*_xlfn.IFNA(VLOOKUP($B275,KviZDarije7!$A$1:$N$999, 9, 0), 0)/'TOP SCORES'!H$8,0)</f>
        <v>0</v>
      </c>
      <c r="K275" s="14">
        <f>IFERROR(100*_xlfn.IFNA(VLOOKUP($B275,KviZDarije8!$A$1:$N$1000, 9, 0), 0)/'TOP SCORES'!I$8,0)</f>
        <v>0</v>
      </c>
      <c r="L275" s="14">
        <f>IFERROR(100*_xlfn.IFNA(VLOOKUP($B275,KviZDarije9!$A$1:$N$1000, 9, 0), 0)/'TOP SCORES'!J$8,0)</f>
        <v>0</v>
      </c>
      <c r="M275" s="14">
        <f>IFERROR(100*_xlfn.IFNA(VLOOKUP($B275,KviZDarije10!$A$1:$N$1000, 9, 0), 0)/'TOP SCORES'!K$8,0)</f>
        <v>0</v>
      </c>
      <c r="N275" s="14">
        <f>IFERROR(100*_xlfn.IFNA(VLOOKUP($B275,KviZDarije11!$A$1:$N$1000, 9, 0), 0)/'TOP SCORES'!L$8,0)</f>
        <v>0</v>
      </c>
    </row>
    <row r="276" spans="1:14">
      <c r="A276" s="17">
        <f t="shared" ca="1" si="4"/>
        <v>238</v>
      </c>
      <c r="B276" s="9"/>
      <c r="C276" s="15" cm="1">
        <f t="array" aca="1" ref="C276" ca="1">SUM(LARGE(D276:N276,ROW(INDIRECT("1:8"))))</f>
        <v>0</v>
      </c>
      <c r="D276" s="14">
        <f>IFERROR(100*_xlfn.IFNA(VLOOKUP($B276,KviZDarije1!$A$1:$N$1000, 9, 0), 0)/'TOP SCORES'!B$8,0)</f>
        <v>0</v>
      </c>
      <c r="E276" s="14">
        <f>IFERROR(100*_xlfn.IFNA(VLOOKUP($B276,KviZDarije2!$A$1:$N$1000, 9, 0), 0)/'TOP SCORES'!C$8,0)</f>
        <v>0</v>
      </c>
      <c r="F276" s="14">
        <f>IFERROR(100*_xlfn.IFNA(VLOOKUP($B276,KviZDarije3!$A$1:$N$1000, 9, 0), 0)/'TOP SCORES'!D$8,0)</f>
        <v>0</v>
      </c>
      <c r="G276" s="14">
        <f>IFERROR(100*_xlfn.IFNA(VLOOKUP($B276,KviZDarije4!$A$1:$N$1000, 9, 0), 0)/'TOP SCORES'!E$8,0)</f>
        <v>0</v>
      </c>
      <c r="H276" s="14">
        <f>IFERROR(100*_xlfn.IFNA(VLOOKUP($B276,KviZDarije5!$A$1:$N$1000, 9, 0), 0)/'TOP SCORES'!F$8,0)</f>
        <v>0</v>
      </c>
      <c r="I276" s="14">
        <f>IFERROR(100*_xlfn.IFNA(VLOOKUP($B276,KviZDarije6!$A$1:$N$1000, 9, 0), 0)/'TOP SCORES'!G$8,0)</f>
        <v>0</v>
      </c>
      <c r="J276" s="14">
        <f>IFERROR(100*_xlfn.IFNA(VLOOKUP($B276,KviZDarije7!$A$1:$N$999, 9, 0), 0)/'TOP SCORES'!H$8,0)</f>
        <v>0</v>
      </c>
      <c r="K276" s="14">
        <f>IFERROR(100*_xlfn.IFNA(VLOOKUP($B276,KviZDarije8!$A$1:$N$1000, 9, 0), 0)/'TOP SCORES'!I$8,0)</f>
        <v>0</v>
      </c>
      <c r="L276" s="14">
        <f>IFERROR(100*_xlfn.IFNA(VLOOKUP($B276,KviZDarije9!$A$1:$N$1000, 9, 0), 0)/'TOP SCORES'!J$8,0)</f>
        <v>0</v>
      </c>
      <c r="M276" s="14">
        <f>IFERROR(100*_xlfn.IFNA(VLOOKUP($B276,KviZDarije10!$A$1:$N$1000, 9, 0), 0)/'TOP SCORES'!K$8,0)</f>
        <v>0</v>
      </c>
      <c r="N276" s="14">
        <f>IFERROR(100*_xlfn.IFNA(VLOOKUP($B276,KviZDarije11!$A$1:$N$1000, 9, 0), 0)/'TOP SCORES'!L$8,0)</f>
        <v>0</v>
      </c>
    </row>
    <row r="277" spans="1:14">
      <c r="A277" s="17">
        <f t="shared" ca="1" si="4"/>
        <v>238</v>
      </c>
      <c r="B277" s="9"/>
      <c r="C277" s="15" cm="1">
        <f t="array" aca="1" ref="C277" ca="1">SUM(LARGE(D277:N277,ROW(INDIRECT("1:8"))))</f>
        <v>0</v>
      </c>
      <c r="D277" s="14">
        <f>IFERROR(100*_xlfn.IFNA(VLOOKUP($B277,KviZDarije1!$A$1:$N$1000, 9, 0), 0)/'TOP SCORES'!B$8,0)</f>
        <v>0</v>
      </c>
      <c r="E277" s="14">
        <f>IFERROR(100*_xlfn.IFNA(VLOOKUP($B277,KviZDarije2!$A$1:$N$1000, 9, 0), 0)/'TOP SCORES'!C$8,0)</f>
        <v>0</v>
      </c>
      <c r="F277" s="14">
        <f>IFERROR(100*_xlfn.IFNA(VLOOKUP($B277,KviZDarije3!$A$1:$N$1000, 9, 0), 0)/'TOP SCORES'!D$8,0)</f>
        <v>0</v>
      </c>
      <c r="G277" s="14">
        <f>IFERROR(100*_xlfn.IFNA(VLOOKUP($B277,KviZDarije4!$A$1:$N$1000, 9, 0), 0)/'TOP SCORES'!E$8,0)</f>
        <v>0</v>
      </c>
      <c r="H277" s="14">
        <f>IFERROR(100*_xlfn.IFNA(VLOOKUP($B277,KviZDarije5!$A$1:$N$1000, 9, 0), 0)/'TOP SCORES'!F$8,0)</f>
        <v>0</v>
      </c>
      <c r="I277" s="14">
        <f>IFERROR(100*_xlfn.IFNA(VLOOKUP($B277,KviZDarije6!$A$1:$N$1000, 9, 0), 0)/'TOP SCORES'!G$8,0)</f>
        <v>0</v>
      </c>
      <c r="J277" s="14">
        <f>IFERROR(100*_xlfn.IFNA(VLOOKUP($B277,KviZDarije7!$A$1:$N$999, 9, 0), 0)/'TOP SCORES'!H$8,0)</f>
        <v>0</v>
      </c>
      <c r="K277" s="14">
        <f>IFERROR(100*_xlfn.IFNA(VLOOKUP($B277,KviZDarije8!$A$1:$N$1000, 9, 0), 0)/'TOP SCORES'!I$8,0)</f>
        <v>0</v>
      </c>
      <c r="L277" s="14">
        <f>IFERROR(100*_xlfn.IFNA(VLOOKUP($B277,KviZDarije9!$A$1:$N$1000, 9, 0), 0)/'TOP SCORES'!J$8,0)</f>
        <v>0</v>
      </c>
      <c r="M277" s="14">
        <f>IFERROR(100*_xlfn.IFNA(VLOOKUP($B277,KviZDarije10!$A$1:$N$1000, 9, 0), 0)/'TOP SCORES'!K$8,0)</f>
        <v>0</v>
      </c>
      <c r="N277" s="14">
        <f>IFERROR(100*_xlfn.IFNA(VLOOKUP($B277,KviZDarije11!$A$1:$N$1000, 9, 0), 0)/'TOP SCORES'!L$8,0)</f>
        <v>0</v>
      </c>
    </row>
    <row r="278" spans="1:14">
      <c r="A278" s="17">
        <f t="shared" ca="1" si="4"/>
        <v>238</v>
      </c>
      <c r="B278" s="9"/>
      <c r="C278" s="15" cm="1">
        <f t="array" aca="1" ref="C278" ca="1">SUM(LARGE(D278:N278,ROW(INDIRECT("1:8"))))</f>
        <v>0</v>
      </c>
      <c r="D278" s="14">
        <f>IFERROR(100*_xlfn.IFNA(VLOOKUP($B278,KviZDarije1!$A$1:$N$1000, 9, 0), 0)/'TOP SCORES'!B$8,0)</f>
        <v>0</v>
      </c>
      <c r="E278" s="14">
        <f>IFERROR(100*_xlfn.IFNA(VLOOKUP($B278,KviZDarije2!$A$1:$N$1000, 9, 0), 0)/'TOP SCORES'!C$8,0)</f>
        <v>0</v>
      </c>
      <c r="F278" s="14">
        <f>IFERROR(100*_xlfn.IFNA(VLOOKUP($B278,KviZDarije3!$A$1:$N$1000, 9, 0), 0)/'TOP SCORES'!D$8,0)</f>
        <v>0</v>
      </c>
      <c r="G278" s="14">
        <f>IFERROR(100*_xlfn.IFNA(VLOOKUP($B278,KviZDarije4!$A$1:$N$1000, 9, 0), 0)/'TOP SCORES'!E$8,0)</f>
        <v>0</v>
      </c>
      <c r="H278" s="14">
        <f>IFERROR(100*_xlfn.IFNA(VLOOKUP($B278,KviZDarije5!$A$1:$N$1000, 9, 0), 0)/'TOP SCORES'!F$8,0)</f>
        <v>0</v>
      </c>
      <c r="I278" s="14">
        <f>IFERROR(100*_xlfn.IFNA(VLOOKUP($B278,KviZDarije6!$A$1:$N$1000, 9, 0), 0)/'TOP SCORES'!G$8,0)</f>
        <v>0</v>
      </c>
      <c r="J278" s="14">
        <f>IFERROR(100*_xlfn.IFNA(VLOOKUP($B278,KviZDarije7!$A$1:$N$999, 9, 0), 0)/'TOP SCORES'!H$8,0)</f>
        <v>0</v>
      </c>
      <c r="K278" s="14">
        <f>IFERROR(100*_xlfn.IFNA(VLOOKUP($B278,KviZDarije8!$A$1:$N$1000, 9, 0), 0)/'TOP SCORES'!I$8,0)</f>
        <v>0</v>
      </c>
      <c r="L278" s="14">
        <f>IFERROR(100*_xlfn.IFNA(VLOOKUP($B278,KviZDarije9!$A$1:$N$1000, 9, 0), 0)/'TOP SCORES'!J$8,0)</f>
        <v>0</v>
      </c>
      <c r="M278" s="14">
        <f>IFERROR(100*_xlfn.IFNA(VLOOKUP($B278,KviZDarije10!$A$1:$N$1000, 9, 0), 0)/'TOP SCORES'!K$8,0)</f>
        <v>0</v>
      </c>
      <c r="N278" s="14">
        <f>IFERROR(100*_xlfn.IFNA(VLOOKUP($B278,KviZDarije11!$A$1:$N$1000, 9, 0), 0)/'TOP SCORES'!L$8,0)</f>
        <v>0</v>
      </c>
    </row>
    <row r="279" spans="1:14">
      <c r="A279" s="17">
        <f t="shared" ca="1" si="4"/>
        <v>238</v>
      </c>
      <c r="B279" s="9"/>
      <c r="C279" s="15" cm="1">
        <f t="array" aca="1" ref="C279" ca="1">SUM(LARGE(D279:N279,ROW(INDIRECT("1:8"))))</f>
        <v>0</v>
      </c>
      <c r="D279" s="14">
        <f>IFERROR(100*_xlfn.IFNA(VLOOKUP($B279,KviZDarije1!$A$1:$N$1000, 9, 0), 0)/'TOP SCORES'!B$8,0)</f>
        <v>0</v>
      </c>
      <c r="E279" s="14">
        <f>IFERROR(100*_xlfn.IFNA(VLOOKUP($B279,KviZDarije2!$A$1:$N$1000, 9, 0), 0)/'TOP SCORES'!C$8,0)</f>
        <v>0</v>
      </c>
      <c r="F279" s="14">
        <f>IFERROR(100*_xlfn.IFNA(VLOOKUP($B279,KviZDarije3!$A$1:$N$1000, 9, 0), 0)/'TOP SCORES'!D$8,0)</f>
        <v>0</v>
      </c>
      <c r="G279" s="14">
        <f>IFERROR(100*_xlfn.IFNA(VLOOKUP($B279,KviZDarije4!$A$1:$N$1000, 9, 0), 0)/'TOP SCORES'!E$8,0)</f>
        <v>0</v>
      </c>
      <c r="H279" s="14">
        <f>IFERROR(100*_xlfn.IFNA(VLOOKUP($B279,KviZDarije5!$A$1:$N$1000, 9, 0), 0)/'TOP SCORES'!F$8,0)</f>
        <v>0</v>
      </c>
      <c r="I279" s="14">
        <f>IFERROR(100*_xlfn.IFNA(VLOOKUP($B279,KviZDarije6!$A$1:$N$1000, 9, 0), 0)/'TOP SCORES'!G$8,0)</f>
        <v>0</v>
      </c>
      <c r="J279" s="14">
        <f>IFERROR(100*_xlfn.IFNA(VLOOKUP($B279,KviZDarije7!$A$1:$N$999, 9, 0), 0)/'TOP SCORES'!H$8,0)</f>
        <v>0</v>
      </c>
      <c r="K279" s="14">
        <f>IFERROR(100*_xlfn.IFNA(VLOOKUP($B279,KviZDarije8!$A$1:$N$1000, 9, 0), 0)/'TOP SCORES'!I$8,0)</f>
        <v>0</v>
      </c>
      <c r="L279" s="14">
        <f>IFERROR(100*_xlfn.IFNA(VLOOKUP($B279,KviZDarije9!$A$1:$N$1000, 9, 0), 0)/'TOP SCORES'!J$8,0)</f>
        <v>0</v>
      </c>
      <c r="M279" s="14">
        <f>IFERROR(100*_xlfn.IFNA(VLOOKUP($B279,KviZDarije10!$A$1:$N$1000, 9, 0), 0)/'TOP SCORES'!K$8,0)</f>
        <v>0</v>
      </c>
      <c r="N279" s="14">
        <f>IFERROR(100*_xlfn.IFNA(VLOOKUP($B279,KviZDarije11!$A$1:$N$1000, 9, 0), 0)/'TOP SCORES'!L$8,0)</f>
        <v>0</v>
      </c>
    </row>
    <row r="280" spans="1:14">
      <c r="A280" s="17">
        <f t="shared" ca="1" si="4"/>
        <v>238</v>
      </c>
      <c r="B280" s="9"/>
      <c r="C280" s="15" cm="1">
        <f t="array" aca="1" ref="C280" ca="1">SUM(LARGE(D280:N280,ROW(INDIRECT("1:8"))))</f>
        <v>0</v>
      </c>
      <c r="D280" s="14">
        <f>IFERROR(100*_xlfn.IFNA(VLOOKUP($B280,KviZDarije1!$A$1:$N$1000, 9, 0), 0)/'TOP SCORES'!B$8,0)</f>
        <v>0</v>
      </c>
      <c r="E280" s="14">
        <f>IFERROR(100*_xlfn.IFNA(VLOOKUP($B280,KviZDarije2!$A$1:$N$1000, 9, 0), 0)/'TOP SCORES'!C$8,0)</f>
        <v>0</v>
      </c>
      <c r="F280" s="14">
        <f>IFERROR(100*_xlfn.IFNA(VLOOKUP($B280,KviZDarije3!$A$1:$N$1000, 9, 0), 0)/'TOP SCORES'!D$8,0)</f>
        <v>0</v>
      </c>
      <c r="G280" s="14">
        <f>IFERROR(100*_xlfn.IFNA(VLOOKUP($B280,KviZDarije4!$A$1:$N$1000, 9, 0), 0)/'TOP SCORES'!E$8,0)</f>
        <v>0</v>
      </c>
      <c r="H280" s="14">
        <f>IFERROR(100*_xlfn.IFNA(VLOOKUP($B280,KviZDarije5!$A$1:$N$1000, 9, 0), 0)/'TOP SCORES'!F$8,0)</f>
        <v>0</v>
      </c>
      <c r="I280" s="14">
        <f>IFERROR(100*_xlfn.IFNA(VLOOKUP($B280,KviZDarije6!$A$1:$N$1000, 9, 0), 0)/'TOP SCORES'!G$8,0)</f>
        <v>0</v>
      </c>
      <c r="J280" s="14">
        <f>IFERROR(100*_xlfn.IFNA(VLOOKUP($B280,KviZDarije7!$A$1:$N$999, 9, 0), 0)/'TOP SCORES'!H$8,0)</f>
        <v>0</v>
      </c>
      <c r="K280" s="14">
        <f>IFERROR(100*_xlfn.IFNA(VLOOKUP($B280,KviZDarije8!$A$1:$N$1000, 9, 0), 0)/'TOP SCORES'!I$8,0)</f>
        <v>0</v>
      </c>
      <c r="L280" s="14">
        <f>IFERROR(100*_xlfn.IFNA(VLOOKUP($B280,KviZDarije9!$A$1:$N$1000, 9, 0), 0)/'TOP SCORES'!J$8,0)</f>
        <v>0</v>
      </c>
      <c r="M280" s="14">
        <f>IFERROR(100*_xlfn.IFNA(VLOOKUP($B280,KviZDarije10!$A$1:$N$1000, 9, 0), 0)/'TOP SCORES'!K$8,0)</f>
        <v>0</v>
      </c>
      <c r="N280" s="14">
        <f>IFERROR(100*_xlfn.IFNA(VLOOKUP($B280,KviZDarije11!$A$1:$N$1000, 9, 0), 0)/'TOP SCORES'!L$8,0)</f>
        <v>0</v>
      </c>
    </row>
    <row r="281" spans="1:14">
      <c r="A281" s="17">
        <f t="shared" ca="1" si="4"/>
        <v>238</v>
      </c>
      <c r="B281" s="9"/>
      <c r="C281" s="15" cm="1">
        <f t="array" aca="1" ref="C281" ca="1">SUM(LARGE(D281:N281,ROW(INDIRECT("1:8"))))</f>
        <v>0</v>
      </c>
      <c r="D281" s="14">
        <f>IFERROR(100*_xlfn.IFNA(VLOOKUP($B281,KviZDarije1!$A$1:$N$1000, 9, 0), 0)/'TOP SCORES'!B$8,0)</f>
        <v>0</v>
      </c>
      <c r="E281" s="14">
        <f>IFERROR(100*_xlfn.IFNA(VLOOKUP($B281,KviZDarije2!$A$1:$N$1000, 9, 0), 0)/'TOP SCORES'!C$8,0)</f>
        <v>0</v>
      </c>
      <c r="F281" s="14">
        <f>IFERROR(100*_xlfn.IFNA(VLOOKUP($B281,KviZDarije3!$A$1:$N$1000, 9, 0), 0)/'TOP SCORES'!D$8,0)</f>
        <v>0</v>
      </c>
      <c r="G281" s="14">
        <f>IFERROR(100*_xlfn.IFNA(VLOOKUP($B281,KviZDarije4!$A$1:$N$1000, 9, 0), 0)/'TOP SCORES'!E$8,0)</f>
        <v>0</v>
      </c>
      <c r="H281" s="14">
        <f>IFERROR(100*_xlfn.IFNA(VLOOKUP($B281,KviZDarije5!$A$1:$N$1000, 9, 0), 0)/'TOP SCORES'!F$8,0)</f>
        <v>0</v>
      </c>
      <c r="I281" s="14">
        <f>IFERROR(100*_xlfn.IFNA(VLOOKUP($B281,KviZDarije6!$A$1:$N$1000, 9, 0), 0)/'TOP SCORES'!G$8,0)</f>
        <v>0</v>
      </c>
      <c r="J281" s="14">
        <f>IFERROR(100*_xlfn.IFNA(VLOOKUP($B281,KviZDarije7!$A$1:$N$999, 9, 0), 0)/'TOP SCORES'!H$8,0)</f>
        <v>0</v>
      </c>
      <c r="K281" s="14">
        <f>IFERROR(100*_xlfn.IFNA(VLOOKUP($B281,KviZDarije8!$A$1:$N$1000, 9, 0), 0)/'TOP SCORES'!I$8,0)</f>
        <v>0</v>
      </c>
      <c r="L281" s="14">
        <f>IFERROR(100*_xlfn.IFNA(VLOOKUP($B281,KviZDarije9!$A$1:$N$1000, 9, 0), 0)/'TOP SCORES'!J$8,0)</f>
        <v>0</v>
      </c>
      <c r="M281" s="14">
        <f>IFERROR(100*_xlfn.IFNA(VLOOKUP($B281,KviZDarije10!$A$1:$N$1000, 9, 0), 0)/'TOP SCORES'!K$8,0)</f>
        <v>0</v>
      </c>
      <c r="N281" s="14">
        <f>IFERROR(100*_xlfn.IFNA(VLOOKUP($B281,KviZDarije11!$A$1:$N$1000, 9, 0), 0)/'TOP SCORES'!L$8,0)</f>
        <v>0</v>
      </c>
    </row>
    <row r="282" spans="1:14">
      <c r="A282" s="17">
        <f t="shared" ca="1" si="4"/>
        <v>238</v>
      </c>
      <c r="B282" s="9"/>
      <c r="C282" s="15" cm="1">
        <f t="array" aca="1" ref="C282" ca="1">SUM(LARGE(D282:N282,ROW(INDIRECT("1:8"))))</f>
        <v>0</v>
      </c>
      <c r="D282" s="14">
        <f>IFERROR(100*_xlfn.IFNA(VLOOKUP($B282,KviZDarije1!$A$1:$N$1000, 9, 0), 0)/'TOP SCORES'!B$8,0)</f>
        <v>0</v>
      </c>
      <c r="E282" s="14">
        <f>IFERROR(100*_xlfn.IFNA(VLOOKUP($B282,KviZDarije2!$A$1:$N$1000, 9, 0), 0)/'TOP SCORES'!C$8,0)</f>
        <v>0</v>
      </c>
      <c r="F282" s="14">
        <f>IFERROR(100*_xlfn.IFNA(VLOOKUP($B282,KviZDarije3!$A$1:$N$1000, 9, 0), 0)/'TOP SCORES'!D$8,0)</f>
        <v>0</v>
      </c>
      <c r="G282" s="14">
        <f>IFERROR(100*_xlfn.IFNA(VLOOKUP($B282,KviZDarije4!$A$1:$N$1000, 9, 0), 0)/'TOP SCORES'!E$8,0)</f>
        <v>0</v>
      </c>
      <c r="H282" s="14">
        <f>IFERROR(100*_xlfn.IFNA(VLOOKUP($B282,KviZDarije5!$A$1:$N$1000, 9, 0), 0)/'TOP SCORES'!F$8,0)</f>
        <v>0</v>
      </c>
      <c r="I282" s="14">
        <f>IFERROR(100*_xlfn.IFNA(VLOOKUP($B282,KviZDarije6!$A$1:$N$1000, 9, 0), 0)/'TOP SCORES'!G$8,0)</f>
        <v>0</v>
      </c>
      <c r="J282" s="14">
        <f>IFERROR(100*_xlfn.IFNA(VLOOKUP($B282,KviZDarije7!$A$1:$N$999, 9, 0), 0)/'TOP SCORES'!H$8,0)</f>
        <v>0</v>
      </c>
      <c r="K282" s="14">
        <f>IFERROR(100*_xlfn.IFNA(VLOOKUP($B282,KviZDarije8!$A$1:$N$1000, 9, 0), 0)/'TOP SCORES'!I$8,0)</f>
        <v>0</v>
      </c>
      <c r="L282" s="14">
        <f>IFERROR(100*_xlfn.IFNA(VLOOKUP($B282,KviZDarije9!$A$1:$N$1000, 9, 0), 0)/'TOP SCORES'!J$8,0)</f>
        <v>0</v>
      </c>
      <c r="M282" s="14">
        <f>IFERROR(100*_xlfn.IFNA(VLOOKUP($B282,KviZDarije10!$A$1:$N$1000, 9, 0), 0)/'TOP SCORES'!K$8,0)</f>
        <v>0</v>
      </c>
      <c r="N282" s="14">
        <f>IFERROR(100*_xlfn.IFNA(VLOOKUP($B282,KviZDarije11!$A$1:$N$1000, 9, 0), 0)/'TOP SCORES'!L$8,0)</f>
        <v>0</v>
      </c>
    </row>
    <row r="283" spans="1:14">
      <c r="A283" s="17">
        <f t="shared" ca="1" si="4"/>
        <v>238</v>
      </c>
      <c r="B283" s="9"/>
      <c r="C283" s="15" cm="1">
        <f t="array" aca="1" ref="C283" ca="1">SUM(LARGE(D283:N283,ROW(INDIRECT("1:8"))))</f>
        <v>0</v>
      </c>
      <c r="D283" s="14">
        <f>IFERROR(100*_xlfn.IFNA(VLOOKUP($B283,KviZDarije1!$A$1:$N$1000, 9, 0), 0)/'TOP SCORES'!B$8,0)</f>
        <v>0</v>
      </c>
      <c r="E283" s="14">
        <f>IFERROR(100*_xlfn.IFNA(VLOOKUP($B283,KviZDarije2!$A$1:$N$1000, 9, 0), 0)/'TOP SCORES'!C$8,0)</f>
        <v>0</v>
      </c>
      <c r="F283" s="14">
        <f>IFERROR(100*_xlfn.IFNA(VLOOKUP($B283,KviZDarije3!$A$1:$N$1000, 9, 0), 0)/'TOP SCORES'!D$8,0)</f>
        <v>0</v>
      </c>
      <c r="G283" s="14">
        <f>IFERROR(100*_xlfn.IFNA(VLOOKUP($B283,KviZDarije4!$A$1:$N$1000, 9, 0), 0)/'TOP SCORES'!E$8,0)</f>
        <v>0</v>
      </c>
      <c r="H283" s="14">
        <f>IFERROR(100*_xlfn.IFNA(VLOOKUP($B283,KviZDarije5!$A$1:$N$1000, 9, 0), 0)/'TOP SCORES'!F$8,0)</f>
        <v>0</v>
      </c>
      <c r="I283" s="14">
        <f>IFERROR(100*_xlfn.IFNA(VLOOKUP($B283,KviZDarije6!$A$1:$N$1000, 9, 0), 0)/'TOP SCORES'!G$8,0)</f>
        <v>0</v>
      </c>
      <c r="J283" s="14">
        <f>IFERROR(100*_xlfn.IFNA(VLOOKUP($B283,KviZDarije7!$A$1:$N$999, 9, 0), 0)/'TOP SCORES'!H$8,0)</f>
        <v>0</v>
      </c>
      <c r="K283" s="14">
        <f>IFERROR(100*_xlfn.IFNA(VLOOKUP($B283,KviZDarije8!$A$1:$N$1000, 9, 0), 0)/'TOP SCORES'!I$8,0)</f>
        <v>0</v>
      </c>
      <c r="L283" s="14">
        <f>IFERROR(100*_xlfn.IFNA(VLOOKUP($B283,KviZDarije9!$A$1:$N$1000, 9, 0), 0)/'TOP SCORES'!J$8,0)</f>
        <v>0</v>
      </c>
      <c r="M283" s="14">
        <f>IFERROR(100*_xlfn.IFNA(VLOOKUP($B283,KviZDarije10!$A$1:$N$1000, 9, 0), 0)/'TOP SCORES'!K$8,0)</f>
        <v>0</v>
      </c>
      <c r="N283" s="14">
        <f>IFERROR(100*_xlfn.IFNA(VLOOKUP($B283,KviZDarije11!$A$1:$N$1000, 9, 0), 0)/'TOP SCORES'!L$8,0)</f>
        <v>0</v>
      </c>
    </row>
    <row r="284" spans="1:14">
      <c r="A284" s="17">
        <f t="shared" ca="1" si="4"/>
        <v>238</v>
      </c>
      <c r="B284" s="9"/>
      <c r="C284" s="15" cm="1">
        <f t="array" aca="1" ref="C284" ca="1">SUM(LARGE(D284:N284,ROW(INDIRECT("1:8"))))</f>
        <v>0</v>
      </c>
      <c r="D284" s="14">
        <f>IFERROR(100*_xlfn.IFNA(VLOOKUP($B284,KviZDarije1!$A$1:$N$1000, 9, 0), 0)/'TOP SCORES'!B$8,0)</f>
        <v>0</v>
      </c>
      <c r="E284" s="14">
        <f>IFERROR(100*_xlfn.IFNA(VLOOKUP($B284,KviZDarije2!$A$1:$N$1000, 9, 0), 0)/'TOP SCORES'!C$8,0)</f>
        <v>0</v>
      </c>
      <c r="F284" s="14">
        <f>IFERROR(100*_xlfn.IFNA(VLOOKUP($B284,KviZDarije3!$A$1:$N$1000, 9, 0), 0)/'TOP SCORES'!D$8,0)</f>
        <v>0</v>
      </c>
      <c r="G284" s="14">
        <f>IFERROR(100*_xlfn.IFNA(VLOOKUP($B284,KviZDarije4!$A$1:$N$1000, 9, 0), 0)/'TOP SCORES'!E$8,0)</f>
        <v>0</v>
      </c>
      <c r="H284" s="14">
        <f>IFERROR(100*_xlfn.IFNA(VLOOKUP($B284,KviZDarije5!$A$1:$N$1000, 9, 0), 0)/'TOP SCORES'!F$8,0)</f>
        <v>0</v>
      </c>
      <c r="I284" s="14">
        <f>IFERROR(100*_xlfn.IFNA(VLOOKUP($B284,KviZDarije6!$A$1:$N$1000, 9, 0), 0)/'TOP SCORES'!G$8,0)</f>
        <v>0</v>
      </c>
      <c r="J284" s="14">
        <f>IFERROR(100*_xlfn.IFNA(VLOOKUP($B284,KviZDarije7!$A$1:$N$999, 9, 0), 0)/'TOP SCORES'!H$8,0)</f>
        <v>0</v>
      </c>
      <c r="K284" s="14">
        <f>IFERROR(100*_xlfn.IFNA(VLOOKUP($B284,KviZDarije8!$A$1:$N$1000, 9, 0), 0)/'TOP SCORES'!I$8,0)</f>
        <v>0</v>
      </c>
      <c r="L284" s="14">
        <f>IFERROR(100*_xlfn.IFNA(VLOOKUP($B284,KviZDarije9!$A$1:$N$1000, 9, 0), 0)/'TOP SCORES'!J$8,0)</f>
        <v>0</v>
      </c>
      <c r="M284" s="14">
        <f>IFERROR(100*_xlfn.IFNA(VLOOKUP($B284,KviZDarije10!$A$1:$N$1000, 9, 0), 0)/'TOP SCORES'!K$8,0)</f>
        <v>0</v>
      </c>
      <c r="N284" s="14">
        <f>IFERROR(100*_xlfn.IFNA(VLOOKUP($B284,KviZDarije11!$A$1:$N$1000, 9, 0), 0)/'TOP SCORES'!L$8,0)</f>
        <v>0</v>
      </c>
    </row>
    <row r="285" spans="1:14">
      <c r="A285" s="17">
        <f t="shared" ca="1" si="4"/>
        <v>238</v>
      </c>
      <c r="B285" s="9"/>
      <c r="C285" s="15" cm="1">
        <f t="array" aca="1" ref="C285" ca="1">SUM(LARGE(D285:N285,ROW(INDIRECT("1:8"))))</f>
        <v>0</v>
      </c>
      <c r="D285" s="14">
        <f>IFERROR(100*_xlfn.IFNA(VLOOKUP($B285,KviZDarije1!$A$1:$N$1000, 9, 0), 0)/'TOP SCORES'!B$8,0)</f>
        <v>0</v>
      </c>
      <c r="E285" s="14">
        <f>IFERROR(100*_xlfn.IFNA(VLOOKUP($B285,KviZDarije2!$A$1:$N$1000, 9, 0), 0)/'TOP SCORES'!C$8,0)</f>
        <v>0</v>
      </c>
      <c r="F285" s="14">
        <f>IFERROR(100*_xlfn.IFNA(VLOOKUP($B285,KviZDarije3!$A$1:$N$1000, 9, 0), 0)/'TOP SCORES'!D$8,0)</f>
        <v>0</v>
      </c>
      <c r="G285" s="14">
        <f>IFERROR(100*_xlfn.IFNA(VLOOKUP($B285,KviZDarije4!$A$1:$N$1000, 9, 0), 0)/'TOP SCORES'!E$8,0)</f>
        <v>0</v>
      </c>
      <c r="H285" s="14">
        <f>IFERROR(100*_xlfn.IFNA(VLOOKUP($B285,KviZDarije5!$A$1:$N$1000, 9, 0), 0)/'TOP SCORES'!F$8,0)</f>
        <v>0</v>
      </c>
      <c r="I285" s="14">
        <f>IFERROR(100*_xlfn.IFNA(VLOOKUP($B285,KviZDarije6!$A$1:$N$1000, 9, 0), 0)/'TOP SCORES'!G$8,0)</f>
        <v>0</v>
      </c>
      <c r="J285" s="14">
        <f>IFERROR(100*_xlfn.IFNA(VLOOKUP($B285,KviZDarije7!$A$1:$N$999, 9, 0), 0)/'TOP SCORES'!H$8,0)</f>
        <v>0</v>
      </c>
      <c r="K285" s="14">
        <f>IFERROR(100*_xlfn.IFNA(VLOOKUP($B285,KviZDarije8!$A$1:$N$1000, 9, 0), 0)/'TOP SCORES'!I$8,0)</f>
        <v>0</v>
      </c>
      <c r="L285" s="14">
        <f>IFERROR(100*_xlfn.IFNA(VLOOKUP($B285,KviZDarije9!$A$1:$N$1000, 9, 0), 0)/'TOP SCORES'!J$8,0)</f>
        <v>0</v>
      </c>
      <c r="M285" s="14">
        <f>IFERROR(100*_xlfn.IFNA(VLOOKUP($B285,KviZDarije10!$A$1:$N$1000, 9, 0), 0)/'TOP SCORES'!K$8,0)</f>
        <v>0</v>
      </c>
      <c r="N285" s="14">
        <f>IFERROR(100*_xlfn.IFNA(VLOOKUP($B285,KviZDarije11!$A$1:$N$1000, 9, 0), 0)/'TOP SCORES'!L$8,0)</f>
        <v>0</v>
      </c>
    </row>
    <row r="286" spans="1:14">
      <c r="A286" s="17">
        <f t="shared" ca="1" si="4"/>
        <v>238</v>
      </c>
      <c r="B286" s="9"/>
      <c r="C286" s="15" cm="1">
        <f t="array" aca="1" ref="C286" ca="1">SUM(LARGE(D286:N286,ROW(INDIRECT("1:8"))))</f>
        <v>0</v>
      </c>
      <c r="D286" s="14">
        <f>IFERROR(100*_xlfn.IFNA(VLOOKUP($B286,KviZDarije1!$A$1:$N$1000, 9, 0), 0)/'TOP SCORES'!B$8,0)</f>
        <v>0</v>
      </c>
      <c r="E286" s="14">
        <f>IFERROR(100*_xlfn.IFNA(VLOOKUP($B286,KviZDarije2!$A$1:$N$1000, 9, 0), 0)/'TOP SCORES'!C$8,0)</f>
        <v>0</v>
      </c>
      <c r="F286" s="14">
        <f>IFERROR(100*_xlfn.IFNA(VLOOKUP($B286,KviZDarije3!$A$1:$N$1000, 9, 0), 0)/'TOP SCORES'!D$8,0)</f>
        <v>0</v>
      </c>
      <c r="G286" s="14">
        <f>IFERROR(100*_xlfn.IFNA(VLOOKUP($B286,KviZDarije4!$A$1:$N$1000, 9, 0), 0)/'TOP SCORES'!E$8,0)</f>
        <v>0</v>
      </c>
      <c r="H286" s="14">
        <f>IFERROR(100*_xlfn.IFNA(VLOOKUP($B286,KviZDarije5!$A$1:$N$1000, 9, 0), 0)/'TOP SCORES'!F$8,0)</f>
        <v>0</v>
      </c>
      <c r="I286" s="14">
        <f>IFERROR(100*_xlfn.IFNA(VLOOKUP($B286,KviZDarije6!$A$1:$N$1000, 9, 0), 0)/'TOP SCORES'!G$8,0)</f>
        <v>0</v>
      </c>
      <c r="J286" s="14">
        <f>IFERROR(100*_xlfn.IFNA(VLOOKUP($B286,KviZDarije7!$A$1:$N$999, 9, 0), 0)/'TOP SCORES'!H$8,0)</f>
        <v>0</v>
      </c>
      <c r="K286" s="14">
        <f>IFERROR(100*_xlfn.IFNA(VLOOKUP($B286,KviZDarije8!$A$1:$N$1000, 9, 0), 0)/'TOP SCORES'!I$8,0)</f>
        <v>0</v>
      </c>
      <c r="L286" s="14">
        <f>IFERROR(100*_xlfn.IFNA(VLOOKUP($B286,KviZDarije9!$A$1:$N$1000, 9, 0), 0)/'TOP SCORES'!J$8,0)</f>
        <v>0</v>
      </c>
      <c r="M286" s="14">
        <f>IFERROR(100*_xlfn.IFNA(VLOOKUP($B286,KviZDarije10!$A$1:$N$1000, 9, 0), 0)/'TOP SCORES'!K$8,0)</f>
        <v>0</v>
      </c>
      <c r="N286" s="14">
        <f>IFERROR(100*_xlfn.IFNA(VLOOKUP($B286,KviZDarije11!$A$1:$N$1000, 9, 0), 0)/'TOP SCORES'!L$8,0)</f>
        <v>0</v>
      </c>
    </row>
    <row r="287" spans="1:14">
      <c r="A287" s="17">
        <f t="shared" ca="1" si="4"/>
        <v>238</v>
      </c>
      <c r="B287" s="9"/>
      <c r="C287" s="15" cm="1">
        <f t="array" aca="1" ref="C287" ca="1">SUM(LARGE(D287:N287,ROW(INDIRECT("1:8"))))</f>
        <v>0</v>
      </c>
      <c r="D287" s="14">
        <f>IFERROR(100*_xlfn.IFNA(VLOOKUP($B287,KviZDarije1!$A$1:$N$1000, 9, 0), 0)/'TOP SCORES'!B$8,0)</f>
        <v>0</v>
      </c>
      <c r="E287" s="14">
        <f>IFERROR(100*_xlfn.IFNA(VLOOKUP($B287,KviZDarije2!$A$1:$N$1000, 9, 0), 0)/'TOP SCORES'!C$8,0)</f>
        <v>0</v>
      </c>
      <c r="F287" s="14">
        <f>IFERROR(100*_xlfn.IFNA(VLOOKUP($B287,KviZDarije3!$A$1:$N$1000, 9, 0), 0)/'TOP SCORES'!D$8,0)</f>
        <v>0</v>
      </c>
      <c r="G287" s="14">
        <f>IFERROR(100*_xlfn.IFNA(VLOOKUP($B287,KviZDarije4!$A$1:$N$1000, 9, 0), 0)/'TOP SCORES'!E$8,0)</f>
        <v>0</v>
      </c>
      <c r="H287" s="14">
        <f>IFERROR(100*_xlfn.IFNA(VLOOKUP($B287,KviZDarije5!$A$1:$N$1000, 9, 0), 0)/'TOP SCORES'!F$8,0)</f>
        <v>0</v>
      </c>
      <c r="I287" s="14">
        <f>IFERROR(100*_xlfn.IFNA(VLOOKUP($B287,KviZDarije6!$A$1:$N$1000, 9, 0), 0)/'TOP SCORES'!G$8,0)</f>
        <v>0</v>
      </c>
      <c r="J287" s="14">
        <f>IFERROR(100*_xlfn.IFNA(VLOOKUP($B287,KviZDarije7!$A$1:$N$999, 9, 0), 0)/'TOP SCORES'!H$8,0)</f>
        <v>0</v>
      </c>
      <c r="K287" s="14">
        <f>IFERROR(100*_xlfn.IFNA(VLOOKUP($B287,KviZDarije8!$A$1:$N$1000, 9, 0), 0)/'TOP SCORES'!I$8,0)</f>
        <v>0</v>
      </c>
      <c r="L287" s="14">
        <f>IFERROR(100*_xlfn.IFNA(VLOOKUP($B287,KviZDarije9!$A$1:$N$1000, 9, 0), 0)/'TOP SCORES'!J$8,0)</f>
        <v>0</v>
      </c>
      <c r="M287" s="14">
        <f>IFERROR(100*_xlfn.IFNA(VLOOKUP($B287,KviZDarije10!$A$1:$N$1000, 9, 0), 0)/'TOP SCORES'!K$8,0)</f>
        <v>0</v>
      </c>
      <c r="N287" s="14">
        <f>IFERROR(100*_xlfn.IFNA(VLOOKUP($B287,KviZDarije11!$A$1:$N$1000, 9, 0), 0)/'TOP SCORES'!L$8,0)</f>
        <v>0</v>
      </c>
    </row>
    <row r="288" spans="1:14">
      <c r="A288" s="17">
        <f t="shared" ca="1" si="4"/>
        <v>238</v>
      </c>
      <c r="B288" s="9"/>
      <c r="C288" s="15" cm="1">
        <f t="array" aca="1" ref="C288" ca="1">SUM(LARGE(D288:N288,ROW(INDIRECT("1:8"))))</f>
        <v>0</v>
      </c>
      <c r="D288" s="14">
        <f>IFERROR(100*_xlfn.IFNA(VLOOKUP($B288,KviZDarije1!$A$1:$N$1000, 9, 0), 0)/'TOP SCORES'!B$8,0)</f>
        <v>0</v>
      </c>
      <c r="E288" s="14">
        <f>IFERROR(100*_xlfn.IFNA(VLOOKUP($B288,KviZDarije2!$A$1:$N$1000, 9, 0), 0)/'TOP SCORES'!C$8,0)</f>
        <v>0</v>
      </c>
      <c r="F288" s="14">
        <f>IFERROR(100*_xlfn.IFNA(VLOOKUP($B288,KviZDarije3!$A$1:$N$1000, 9, 0), 0)/'TOP SCORES'!D$8,0)</f>
        <v>0</v>
      </c>
      <c r="G288" s="14">
        <f>IFERROR(100*_xlfn.IFNA(VLOOKUP($B288,KviZDarije4!$A$1:$N$1000, 9, 0), 0)/'TOP SCORES'!E$8,0)</f>
        <v>0</v>
      </c>
      <c r="H288" s="14">
        <f>IFERROR(100*_xlfn.IFNA(VLOOKUP($B288,KviZDarije5!$A$1:$N$1000, 9, 0), 0)/'TOP SCORES'!F$8,0)</f>
        <v>0</v>
      </c>
      <c r="I288" s="14">
        <f>IFERROR(100*_xlfn.IFNA(VLOOKUP($B288,KviZDarije6!$A$1:$N$1000, 9, 0), 0)/'TOP SCORES'!G$8,0)</f>
        <v>0</v>
      </c>
      <c r="J288" s="14">
        <f>IFERROR(100*_xlfn.IFNA(VLOOKUP($B288,KviZDarije7!$A$1:$N$999, 9, 0), 0)/'TOP SCORES'!H$8,0)</f>
        <v>0</v>
      </c>
      <c r="K288" s="14">
        <f>IFERROR(100*_xlfn.IFNA(VLOOKUP($B288,KviZDarije8!$A$1:$N$1000, 9, 0), 0)/'TOP SCORES'!I$8,0)</f>
        <v>0</v>
      </c>
      <c r="L288" s="14">
        <f>IFERROR(100*_xlfn.IFNA(VLOOKUP($B288,KviZDarije9!$A$1:$N$1000, 9, 0), 0)/'TOP SCORES'!J$8,0)</f>
        <v>0</v>
      </c>
      <c r="M288" s="14">
        <f>IFERROR(100*_xlfn.IFNA(VLOOKUP($B288,KviZDarije10!$A$1:$N$1000, 9, 0), 0)/'TOP SCORES'!K$8,0)</f>
        <v>0</v>
      </c>
      <c r="N288" s="14">
        <f>IFERROR(100*_xlfn.IFNA(VLOOKUP($B288,KviZDarije11!$A$1:$N$1000, 9, 0), 0)/'TOP SCORES'!L$8,0)</f>
        <v>0</v>
      </c>
    </row>
    <row r="289" spans="1:14">
      <c r="A289" s="17">
        <f t="shared" ca="1" si="4"/>
        <v>238</v>
      </c>
      <c r="B289" s="9"/>
      <c r="C289" s="15" cm="1">
        <f t="array" aca="1" ref="C289" ca="1">SUM(LARGE(D289:N289,ROW(INDIRECT("1:8"))))</f>
        <v>0</v>
      </c>
      <c r="D289" s="14">
        <f>IFERROR(100*_xlfn.IFNA(VLOOKUP($B289,KviZDarije1!$A$1:$N$1000, 9, 0), 0)/'TOP SCORES'!B$8,0)</f>
        <v>0</v>
      </c>
      <c r="E289" s="14">
        <f>IFERROR(100*_xlfn.IFNA(VLOOKUP($B289,KviZDarije2!$A$1:$N$1000, 9, 0), 0)/'TOP SCORES'!C$8,0)</f>
        <v>0</v>
      </c>
      <c r="F289" s="14">
        <f>IFERROR(100*_xlfn.IFNA(VLOOKUP($B289,KviZDarije3!$A$1:$N$1000, 9, 0), 0)/'TOP SCORES'!D$8,0)</f>
        <v>0</v>
      </c>
      <c r="G289" s="14">
        <f>IFERROR(100*_xlfn.IFNA(VLOOKUP($B289,KviZDarije4!$A$1:$N$1000, 9, 0), 0)/'TOP SCORES'!E$8,0)</f>
        <v>0</v>
      </c>
      <c r="H289" s="14">
        <f>IFERROR(100*_xlfn.IFNA(VLOOKUP($B289,KviZDarije5!$A$1:$N$1000, 9, 0), 0)/'TOP SCORES'!F$8,0)</f>
        <v>0</v>
      </c>
      <c r="I289" s="14">
        <f>IFERROR(100*_xlfn.IFNA(VLOOKUP($B289,KviZDarije6!$A$1:$N$1000, 9, 0), 0)/'TOP SCORES'!G$8,0)</f>
        <v>0</v>
      </c>
      <c r="J289" s="14">
        <f>IFERROR(100*_xlfn.IFNA(VLOOKUP($B289,KviZDarije7!$A$1:$N$999, 9, 0), 0)/'TOP SCORES'!H$8,0)</f>
        <v>0</v>
      </c>
      <c r="K289" s="14">
        <f>IFERROR(100*_xlfn.IFNA(VLOOKUP($B289,KviZDarije8!$A$1:$N$1000, 9, 0), 0)/'TOP SCORES'!I$8,0)</f>
        <v>0</v>
      </c>
      <c r="L289" s="14">
        <f>IFERROR(100*_xlfn.IFNA(VLOOKUP($B289,KviZDarije9!$A$1:$N$1000, 9, 0), 0)/'TOP SCORES'!J$8,0)</f>
        <v>0</v>
      </c>
      <c r="M289" s="14">
        <f>IFERROR(100*_xlfn.IFNA(VLOOKUP($B289,KviZDarije10!$A$1:$N$1000, 9, 0), 0)/'TOP SCORES'!K$8,0)</f>
        <v>0</v>
      </c>
      <c r="N289" s="14">
        <f>IFERROR(100*_xlfn.IFNA(VLOOKUP($B289,KviZDarije11!$A$1:$N$1000, 9, 0), 0)/'TOP SCORES'!L$8,0)</f>
        <v>0</v>
      </c>
    </row>
    <row r="290" spans="1:14">
      <c r="A290" s="17">
        <f t="shared" ca="1" si="4"/>
        <v>238</v>
      </c>
      <c r="B290" s="9"/>
      <c r="C290" s="15" cm="1">
        <f t="array" aca="1" ref="C290" ca="1">SUM(LARGE(D290:N290,ROW(INDIRECT("1:8"))))</f>
        <v>0</v>
      </c>
      <c r="D290" s="14">
        <f>IFERROR(100*_xlfn.IFNA(VLOOKUP($B290,KviZDarije1!$A$1:$N$1000, 9, 0), 0)/'TOP SCORES'!B$8,0)</f>
        <v>0</v>
      </c>
      <c r="E290" s="14">
        <f>IFERROR(100*_xlfn.IFNA(VLOOKUP($B290,KviZDarije2!$A$1:$N$1000, 9, 0), 0)/'TOP SCORES'!C$8,0)</f>
        <v>0</v>
      </c>
      <c r="F290" s="14">
        <f>IFERROR(100*_xlfn.IFNA(VLOOKUP($B290,KviZDarije3!$A$1:$N$1000, 9, 0), 0)/'TOP SCORES'!D$8,0)</f>
        <v>0</v>
      </c>
      <c r="G290" s="14">
        <f>IFERROR(100*_xlfn.IFNA(VLOOKUP($B290,KviZDarije4!$A$1:$N$1000, 9, 0), 0)/'TOP SCORES'!E$8,0)</f>
        <v>0</v>
      </c>
      <c r="H290" s="14">
        <f>IFERROR(100*_xlfn.IFNA(VLOOKUP($B290,KviZDarije5!$A$1:$N$1000, 9, 0), 0)/'TOP SCORES'!F$8,0)</f>
        <v>0</v>
      </c>
      <c r="I290" s="14">
        <f>IFERROR(100*_xlfn.IFNA(VLOOKUP($B290,KviZDarije6!$A$1:$N$1000, 9, 0), 0)/'TOP SCORES'!G$8,0)</f>
        <v>0</v>
      </c>
      <c r="J290" s="14">
        <f>IFERROR(100*_xlfn.IFNA(VLOOKUP($B290,KviZDarije7!$A$1:$N$999, 9, 0), 0)/'TOP SCORES'!H$8,0)</f>
        <v>0</v>
      </c>
      <c r="K290" s="14">
        <f>IFERROR(100*_xlfn.IFNA(VLOOKUP($B290,KviZDarije8!$A$1:$N$1000, 9, 0), 0)/'TOP SCORES'!I$8,0)</f>
        <v>0</v>
      </c>
      <c r="L290" s="14">
        <f>IFERROR(100*_xlfn.IFNA(VLOOKUP($B290,KviZDarije9!$A$1:$N$1000, 9, 0), 0)/'TOP SCORES'!J$8,0)</f>
        <v>0</v>
      </c>
      <c r="M290" s="14">
        <f>IFERROR(100*_xlfn.IFNA(VLOOKUP($B290,KviZDarije10!$A$1:$N$1000, 9, 0), 0)/'TOP SCORES'!K$8,0)</f>
        <v>0</v>
      </c>
      <c r="N290" s="14">
        <f>IFERROR(100*_xlfn.IFNA(VLOOKUP($B290,KviZDarije11!$A$1:$N$1000, 9, 0), 0)/'TOP SCORES'!L$8,0)</f>
        <v>0</v>
      </c>
    </row>
    <row r="291" spans="1:14">
      <c r="A291" s="17">
        <f t="shared" ca="1" si="4"/>
        <v>238</v>
      </c>
      <c r="B291" s="9"/>
      <c r="C291" s="15" cm="1">
        <f t="array" aca="1" ref="C291" ca="1">SUM(LARGE(D291:N291,ROW(INDIRECT("1:8"))))</f>
        <v>0</v>
      </c>
      <c r="D291" s="14">
        <f>IFERROR(100*_xlfn.IFNA(VLOOKUP($B291,KviZDarije1!$A$1:$N$1000, 9, 0), 0)/'TOP SCORES'!B$8,0)</f>
        <v>0</v>
      </c>
      <c r="E291" s="14">
        <f>IFERROR(100*_xlfn.IFNA(VLOOKUP($B291,KviZDarije2!$A$1:$N$1000, 9, 0), 0)/'TOP SCORES'!C$8,0)</f>
        <v>0</v>
      </c>
      <c r="F291" s="14">
        <f>IFERROR(100*_xlfn.IFNA(VLOOKUP($B291,KviZDarije3!$A$1:$N$1000, 9, 0), 0)/'TOP SCORES'!D$8,0)</f>
        <v>0</v>
      </c>
      <c r="G291" s="14">
        <f>IFERROR(100*_xlfn.IFNA(VLOOKUP($B291,KviZDarije4!$A$1:$N$1000, 9, 0), 0)/'TOP SCORES'!E$8,0)</f>
        <v>0</v>
      </c>
      <c r="H291" s="14">
        <f>IFERROR(100*_xlfn.IFNA(VLOOKUP($B291,KviZDarije5!$A$1:$N$1000, 9, 0), 0)/'TOP SCORES'!F$8,0)</f>
        <v>0</v>
      </c>
      <c r="I291" s="14">
        <f>IFERROR(100*_xlfn.IFNA(VLOOKUP($B291,KviZDarije6!$A$1:$N$1000, 9, 0), 0)/'TOP SCORES'!G$8,0)</f>
        <v>0</v>
      </c>
      <c r="J291" s="14">
        <f>IFERROR(100*_xlfn.IFNA(VLOOKUP($B291,KviZDarije7!$A$1:$N$999, 9, 0), 0)/'TOP SCORES'!H$8,0)</f>
        <v>0</v>
      </c>
      <c r="K291" s="14">
        <f>IFERROR(100*_xlfn.IFNA(VLOOKUP($B291,KviZDarije8!$A$1:$N$1000, 9, 0), 0)/'TOP SCORES'!I$8,0)</f>
        <v>0</v>
      </c>
      <c r="L291" s="14">
        <f>IFERROR(100*_xlfn.IFNA(VLOOKUP($B291,KviZDarije9!$A$1:$N$1000, 9, 0), 0)/'TOP SCORES'!J$8,0)</f>
        <v>0</v>
      </c>
      <c r="M291" s="14">
        <f>IFERROR(100*_xlfn.IFNA(VLOOKUP($B291,KviZDarije10!$A$1:$N$1000, 9, 0), 0)/'TOP SCORES'!K$8,0)</f>
        <v>0</v>
      </c>
      <c r="N291" s="14">
        <f>IFERROR(100*_xlfn.IFNA(VLOOKUP($B291,KviZDarije11!$A$1:$N$1000, 9, 0), 0)/'TOP SCORES'!L$8,0)</f>
        <v>0</v>
      </c>
    </row>
    <row r="292" spans="1:14">
      <c r="A292" s="17">
        <f t="shared" ca="1" si="4"/>
        <v>238</v>
      </c>
      <c r="B292" s="9"/>
      <c r="C292" s="15" cm="1">
        <f t="array" aca="1" ref="C292" ca="1">SUM(LARGE(D292:N292,ROW(INDIRECT("1:8"))))</f>
        <v>0</v>
      </c>
      <c r="D292" s="14">
        <f>IFERROR(100*_xlfn.IFNA(VLOOKUP($B292,KviZDarije1!$A$1:$N$1000, 9, 0), 0)/'TOP SCORES'!B$8,0)</f>
        <v>0</v>
      </c>
      <c r="E292" s="14">
        <f>IFERROR(100*_xlfn.IFNA(VLOOKUP($B292,KviZDarije2!$A$1:$N$1000, 9, 0), 0)/'TOP SCORES'!C$8,0)</f>
        <v>0</v>
      </c>
      <c r="F292" s="14">
        <f>IFERROR(100*_xlfn.IFNA(VLOOKUP($B292,KviZDarije3!$A$1:$N$1000, 9, 0), 0)/'TOP SCORES'!D$8,0)</f>
        <v>0</v>
      </c>
      <c r="G292" s="14">
        <f>IFERROR(100*_xlfn.IFNA(VLOOKUP($B292,KviZDarije4!$A$1:$N$1000, 9, 0), 0)/'TOP SCORES'!E$8,0)</f>
        <v>0</v>
      </c>
      <c r="H292" s="14">
        <f>IFERROR(100*_xlfn.IFNA(VLOOKUP($B292,KviZDarije5!$A$1:$N$1000, 9, 0), 0)/'TOP SCORES'!F$8,0)</f>
        <v>0</v>
      </c>
      <c r="I292" s="14">
        <f>IFERROR(100*_xlfn.IFNA(VLOOKUP($B292,KviZDarije6!$A$1:$N$1000, 9, 0), 0)/'TOP SCORES'!G$8,0)</f>
        <v>0</v>
      </c>
      <c r="J292" s="14">
        <f>IFERROR(100*_xlfn.IFNA(VLOOKUP($B292,KviZDarije7!$A$1:$N$999, 9, 0), 0)/'TOP SCORES'!H$8,0)</f>
        <v>0</v>
      </c>
      <c r="K292" s="14">
        <f>IFERROR(100*_xlfn.IFNA(VLOOKUP($B292,KviZDarije8!$A$1:$N$1000, 9, 0), 0)/'TOP SCORES'!I$8,0)</f>
        <v>0</v>
      </c>
      <c r="L292" s="14">
        <f>IFERROR(100*_xlfn.IFNA(VLOOKUP($B292,KviZDarije9!$A$1:$N$1000, 9, 0), 0)/'TOP SCORES'!J$8,0)</f>
        <v>0</v>
      </c>
      <c r="M292" s="14">
        <f>IFERROR(100*_xlfn.IFNA(VLOOKUP($B292,KviZDarije10!$A$1:$N$1000, 9, 0), 0)/'TOP SCORES'!K$8,0)</f>
        <v>0</v>
      </c>
      <c r="N292" s="14">
        <f>IFERROR(100*_xlfn.IFNA(VLOOKUP($B292,KviZDarije11!$A$1:$N$1000, 9, 0), 0)/'TOP SCORES'!L$8,0)</f>
        <v>0</v>
      </c>
    </row>
    <row r="293" spans="1:14">
      <c r="A293" s="17">
        <f t="shared" ca="1" si="4"/>
        <v>238</v>
      </c>
      <c r="B293" s="9"/>
      <c r="C293" s="15" cm="1">
        <f t="array" aca="1" ref="C293" ca="1">SUM(LARGE(D293:N293,ROW(INDIRECT("1:8"))))</f>
        <v>0</v>
      </c>
      <c r="D293" s="14">
        <f>IFERROR(100*_xlfn.IFNA(VLOOKUP($B293,KviZDarije1!$A$1:$N$1000, 9, 0), 0)/'TOP SCORES'!B$8,0)</f>
        <v>0</v>
      </c>
      <c r="E293" s="14">
        <f>IFERROR(100*_xlfn.IFNA(VLOOKUP($B293,KviZDarije2!$A$1:$N$1000, 9, 0), 0)/'TOP SCORES'!C$8,0)</f>
        <v>0</v>
      </c>
      <c r="F293" s="14">
        <f>IFERROR(100*_xlfn.IFNA(VLOOKUP($B293,KviZDarije3!$A$1:$N$1000, 9, 0), 0)/'TOP SCORES'!D$8,0)</f>
        <v>0</v>
      </c>
      <c r="G293" s="14">
        <f>IFERROR(100*_xlfn.IFNA(VLOOKUP($B293,KviZDarije4!$A$1:$N$1000, 9, 0), 0)/'TOP SCORES'!E$8,0)</f>
        <v>0</v>
      </c>
      <c r="H293" s="14">
        <f>IFERROR(100*_xlfn.IFNA(VLOOKUP($B293,KviZDarije5!$A$1:$N$1000, 9, 0), 0)/'TOP SCORES'!F$8,0)</f>
        <v>0</v>
      </c>
      <c r="I293" s="14">
        <f>IFERROR(100*_xlfn.IFNA(VLOOKUP($B293,KviZDarije6!$A$1:$N$1000, 9, 0), 0)/'TOP SCORES'!G$8,0)</f>
        <v>0</v>
      </c>
      <c r="J293" s="14">
        <f>IFERROR(100*_xlfn.IFNA(VLOOKUP($B293,KviZDarije7!$A$1:$N$999, 9, 0), 0)/'TOP SCORES'!H$8,0)</f>
        <v>0</v>
      </c>
      <c r="K293" s="14">
        <f>IFERROR(100*_xlfn.IFNA(VLOOKUP($B293,KviZDarije8!$A$1:$N$1000, 9, 0), 0)/'TOP SCORES'!I$8,0)</f>
        <v>0</v>
      </c>
      <c r="L293" s="14">
        <f>IFERROR(100*_xlfn.IFNA(VLOOKUP($B293,KviZDarije9!$A$1:$N$1000, 9, 0), 0)/'TOP SCORES'!J$8,0)</f>
        <v>0</v>
      </c>
      <c r="M293" s="14">
        <f>IFERROR(100*_xlfn.IFNA(VLOOKUP($B293,KviZDarije10!$A$1:$N$1000, 9, 0), 0)/'TOP SCORES'!K$8,0)</f>
        <v>0</v>
      </c>
      <c r="N293" s="14">
        <f>IFERROR(100*_xlfn.IFNA(VLOOKUP($B293,KviZDarije11!$A$1:$N$1000, 9, 0), 0)/'TOP SCORES'!L$8,0)</f>
        <v>0</v>
      </c>
    </row>
    <row r="294" spans="1:14">
      <c r="A294" s="17">
        <f t="shared" ca="1" si="4"/>
        <v>238</v>
      </c>
      <c r="B294" s="9"/>
      <c r="C294" s="15" cm="1">
        <f t="array" aca="1" ref="C294" ca="1">SUM(LARGE(D294:N294,ROW(INDIRECT("1:8"))))</f>
        <v>0</v>
      </c>
      <c r="D294" s="14">
        <f>IFERROR(100*_xlfn.IFNA(VLOOKUP($B294,KviZDarije1!$A$1:$N$1000, 9, 0), 0)/'TOP SCORES'!B$8,0)</f>
        <v>0</v>
      </c>
      <c r="E294" s="14">
        <f>IFERROR(100*_xlfn.IFNA(VLOOKUP($B294,KviZDarije2!$A$1:$N$1000, 9, 0), 0)/'TOP SCORES'!C$8,0)</f>
        <v>0</v>
      </c>
      <c r="F294" s="14">
        <f>IFERROR(100*_xlfn.IFNA(VLOOKUP($B294,KviZDarije3!$A$1:$N$1000, 9, 0), 0)/'TOP SCORES'!D$8,0)</f>
        <v>0</v>
      </c>
      <c r="G294" s="14">
        <f>IFERROR(100*_xlfn.IFNA(VLOOKUP($B294,KviZDarije4!$A$1:$N$1000, 9, 0), 0)/'TOP SCORES'!E$8,0)</f>
        <v>0</v>
      </c>
      <c r="H294" s="14">
        <f>IFERROR(100*_xlfn.IFNA(VLOOKUP($B294,KviZDarije5!$A$1:$N$1000, 9, 0), 0)/'TOP SCORES'!F$8,0)</f>
        <v>0</v>
      </c>
      <c r="I294" s="14">
        <f>IFERROR(100*_xlfn.IFNA(VLOOKUP($B294,KviZDarije6!$A$1:$N$1000, 9, 0), 0)/'TOP SCORES'!G$8,0)</f>
        <v>0</v>
      </c>
      <c r="J294" s="14">
        <f>IFERROR(100*_xlfn.IFNA(VLOOKUP($B294,KviZDarije7!$A$1:$N$999, 9, 0), 0)/'TOP SCORES'!H$8,0)</f>
        <v>0</v>
      </c>
      <c r="K294" s="14">
        <f>IFERROR(100*_xlfn.IFNA(VLOOKUP($B294,KviZDarije8!$A$1:$N$1000, 9, 0), 0)/'TOP SCORES'!I$8,0)</f>
        <v>0</v>
      </c>
      <c r="L294" s="14">
        <f>IFERROR(100*_xlfn.IFNA(VLOOKUP($B294,KviZDarije9!$A$1:$N$1000, 9, 0), 0)/'TOP SCORES'!J$8,0)</f>
        <v>0</v>
      </c>
      <c r="M294" s="14">
        <f>IFERROR(100*_xlfn.IFNA(VLOOKUP($B294,KviZDarije10!$A$1:$N$1000, 9, 0), 0)/'TOP SCORES'!K$8,0)</f>
        <v>0</v>
      </c>
      <c r="N294" s="14">
        <f>IFERROR(100*_xlfn.IFNA(VLOOKUP($B294,KviZDarije11!$A$1:$N$1000, 9, 0), 0)/'TOP SCORES'!L$8,0)</f>
        <v>0</v>
      </c>
    </row>
    <row r="295" spans="1:14">
      <c r="A295" s="17">
        <f t="shared" ca="1" si="4"/>
        <v>238</v>
      </c>
      <c r="B295" s="9"/>
      <c r="C295" s="15" cm="1">
        <f t="array" aca="1" ref="C295" ca="1">SUM(LARGE(D295:N295,ROW(INDIRECT("1:8"))))</f>
        <v>0</v>
      </c>
      <c r="D295" s="14">
        <f>IFERROR(100*_xlfn.IFNA(VLOOKUP($B295,KviZDarije1!$A$1:$N$1000, 9, 0), 0)/'TOP SCORES'!B$8,0)</f>
        <v>0</v>
      </c>
      <c r="E295" s="14">
        <f>IFERROR(100*_xlfn.IFNA(VLOOKUP($B295,KviZDarije2!$A$1:$N$1000, 9, 0), 0)/'TOP SCORES'!C$8,0)</f>
        <v>0</v>
      </c>
      <c r="F295" s="14">
        <f>IFERROR(100*_xlfn.IFNA(VLOOKUP($B295,KviZDarije3!$A$1:$N$1000, 9, 0), 0)/'TOP SCORES'!D$8,0)</f>
        <v>0</v>
      </c>
      <c r="G295" s="14">
        <f>IFERROR(100*_xlfn.IFNA(VLOOKUP($B295,KviZDarije4!$A$1:$N$1000, 9, 0), 0)/'TOP SCORES'!E$8,0)</f>
        <v>0</v>
      </c>
      <c r="H295" s="14">
        <f>IFERROR(100*_xlfn.IFNA(VLOOKUP($B295,KviZDarije5!$A$1:$N$1000, 9, 0), 0)/'TOP SCORES'!F$8,0)</f>
        <v>0</v>
      </c>
      <c r="I295" s="14">
        <f>IFERROR(100*_xlfn.IFNA(VLOOKUP($B295,KviZDarije6!$A$1:$N$1000, 9, 0), 0)/'TOP SCORES'!G$8,0)</f>
        <v>0</v>
      </c>
      <c r="J295" s="14">
        <f>IFERROR(100*_xlfn.IFNA(VLOOKUP($B295,KviZDarije7!$A$1:$N$999, 9, 0), 0)/'TOP SCORES'!H$8,0)</f>
        <v>0</v>
      </c>
      <c r="K295" s="14">
        <f>IFERROR(100*_xlfn.IFNA(VLOOKUP($B295,KviZDarije8!$A$1:$N$1000, 9, 0), 0)/'TOP SCORES'!I$8,0)</f>
        <v>0</v>
      </c>
      <c r="L295" s="14">
        <f>IFERROR(100*_xlfn.IFNA(VLOOKUP($B295,KviZDarije9!$A$1:$N$1000, 9, 0), 0)/'TOP SCORES'!J$8,0)</f>
        <v>0</v>
      </c>
      <c r="M295" s="14">
        <f>IFERROR(100*_xlfn.IFNA(VLOOKUP($B295,KviZDarije10!$A$1:$N$1000, 9, 0), 0)/'TOP SCORES'!K$8,0)</f>
        <v>0</v>
      </c>
      <c r="N295" s="14">
        <f>IFERROR(100*_xlfn.IFNA(VLOOKUP($B295,KviZDarije11!$A$1:$N$1000, 9, 0), 0)/'TOP SCORES'!L$8,0)</f>
        <v>0</v>
      </c>
    </row>
    <row r="296" spans="1:14">
      <c r="A296" s="17">
        <f t="shared" ca="1" si="4"/>
        <v>238</v>
      </c>
      <c r="B296" s="9"/>
      <c r="C296" s="15" cm="1">
        <f t="array" aca="1" ref="C296" ca="1">SUM(LARGE(D296:N296,ROW(INDIRECT("1:8"))))</f>
        <v>0</v>
      </c>
      <c r="D296" s="14">
        <f>IFERROR(100*_xlfn.IFNA(VLOOKUP($B296,KviZDarije1!$A$1:$N$1000, 9, 0), 0)/'TOP SCORES'!B$8,0)</f>
        <v>0</v>
      </c>
      <c r="E296" s="14">
        <f>IFERROR(100*_xlfn.IFNA(VLOOKUP($B296,KviZDarije2!$A$1:$N$1000, 9, 0), 0)/'TOP SCORES'!C$8,0)</f>
        <v>0</v>
      </c>
      <c r="F296" s="14">
        <f>IFERROR(100*_xlfn.IFNA(VLOOKUP($B296,KviZDarije3!$A$1:$N$1000, 9, 0), 0)/'TOP SCORES'!D$8,0)</f>
        <v>0</v>
      </c>
      <c r="G296" s="14">
        <f>IFERROR(100*_xlfn.IFNA(VLOOKUP($B296,KviZDarije4!$A$1:$N$1000, 9, 0), 0)/'TOP SCORES'!E$8,0)</f>
        <v>0</v>
      </c>
      <c r="H296" s="14">
        <f>IFERROR(100*_xlfn.IFNA(VLOOKUP($B296,KviZDarije5!$A$1:$N$1000, 9, 0), 0)/'TOP SCORES'!F$8,0)</f>
        <v>0</v>
      </c>
      <c r="I296" s="14">
        <f>IFERROR(100*_xlfn.IFNA(VLOOKUP($B296,KviZDarije6!$A$1:$N$1000, 9, 0), 0)/'TOP SCORES'!G$8,0)</f>
        <v>0</v>
      </c>
      <c r="J296" s="14">
        <f>IFERROR(100*_xlfn.IFNA(VLOOKUP($B296,KviZDarije7!$A$1:$N$999, 9, 0), 0)/'TOP SCORES'!H$8,0)</f>
        <v>0</v>
      </c>
      <c r="K296" s="14">
        <f>IFERROR(100*_xlfn.IFNA(VLOOKUP($B296,KviZDarije8!$A$1:$N$1000, 9, 0), 0)/'TOP SCORES'!I$8,0)</f>
        <v>0</v>
      </c>
      <c r="L296" s="14">
        <f>IFERROR(100*_xlfn.IFNA(VLOOKUP($B296,KviZDarije9!$A$1:$N$1000, 9, 0), 0)/'TOP SCORES'!J$8,0)</f>
        <v>0</v>
      </c>
      <c r="M296" s="14">
        <f>IFERROR(100*_xlfn.IFNA(VLOOKUP($B296,KviZDarije10!$A$1:$N$1000, 9, 0), 0)/'TOP SCORES'!K$8,0)</f>
        <v>0</v>
      </c>
      <c r="N296" s="14">
        <f>IFERROR(100*_xlfn.IFNA(VLOOKUP($B296,KviZDarije11!$A$1:$N$1000, 9, 0), 0)/'TOP SCORES'!L$8,0)</f>
        <v>0</v>
      </c>
    </row>
    <row r="297" spans="1:14">
      <c r="A297" s="17">
        <f t="shared" ca="1" si="4"/>
        <v>238</v>
      </c>
      <c r="B297" s="9"/>
      <c r="C297" s="15" cm="1">
        <f t="array" aca="1" ref="C297" ca="1">SUM(LARGE(D297:N297,ROW(INDIRECT("1:8"))))</f>
        <v>0</v>
      </c>
      <c r="D297" s="14">
        <f>IFERROR(100*_xlfn.IFNA(VLOOKUP($B297,KviZDarije1!$A$1:$N$1000, 9, 0), 0)/'TOP SCORES'!B$8,0)</f>
        <v>0</v>
      </c>
      <c r="E297" s="14">
        <f>IFERROR(100*_xlfn.IFNA(VLOOKUP($B297,KviZDarije2!$A$1:$N$1000, 9, 0), 0)/'TOP SCORES'!C$8,0)</f>
        <v>0</v>
      </c>
      <c r="F297" s="14">
        <f>IFERROR(100*_xlfn.IFNA(VLOOKUP($B297,KviZDarije3!$A$1:$N$1000, 9, 0), 0)/'TOP SCORES'!D$8,0)</f>
        <v>0</v>
      </c>
      <c r="G297" s="14">
        <f>IFERROR(100*_xlfn.IFNA(VLOOKUP($B297,KviZDarije4!$A$1:$N$1000, 9, 0), 0)/'TOP SCORES'!E$8,0)</f>
        <v>0</v>
      </c>
      <c r="H297" s="14">
        <f>IFERROR(100*_xlfn.IFNA(VLOOKUP($B297,KviZDarije5!$A$1:$N$1000, 9, 0), 0)/'TOP SCORES'!F$8,0)</f>
        <v>0</v>
      </c>
      <c r="I297" s="14">
        <f>IFERROR(100*_xlfn.IFNA(VLOOKUP($B297,KviZDarije6!$A$1:$N$1000, 9, 0), 0)/'TOP SCORES'!G$8,0)</f>
        <v>0</v>
      </c>
      <c r="J297" s="14">
        <f>IFERROR(100*_xlfn.IFNA(VLOOKUP($B297,KviZDarije7!$A$1:$N$999, 9, 0), 0)/'TOP SCORES'!H$8,0)</f>
        <v>0</v>
      </c>
      <c r="K297" s="14">
        <f>IFERROR(100*_xlfn.IFNA(VLOOKUP($B297,KviZDarije8!$A$1:$N$1000, 9, 0), 0)/'TOP SCORES'!I$8,0)</f>
        <v>0</v>
      </c>
      <c r="L297" s="14">
        <f>IFERROR(100*_xlfn.IFNA(VLOOKUP($B297,KviZDarije9!$A$1:$N$1000, 9, 0), 0)/'TOP SCORES'!J$8,0)</f>
        <v>0</v>
      </c>
      <c r="M297" s="14">
        <f>IFERROR(100*_xlfn.IFNA(VLOOKUP($B297,KviZDarije10!$A$1:$N$1000, 9, 0), 0)/'TOP SCORES'!K$8,0)</f>
        <v>0</v>
      </c>
      <c r="N297" s="14">
        <f>IFERROR(100*_xlfn.IFNA(VLOOKUP($B297,KviZDarije11!$A$1:$N$1000, 9, 0), 0)/'TOP SCORES'!L$8,0)</f>
        <v>0</v>
      </c>
    </row>
    <row r="298" spans="1:14">
      <c r="A298" s="17">
        <f t="shared" ca="1" si="4"/>
        <v>238</v>
      </c>
      <c r="B298" s="9"/>
      <c r="C298" s="15" cm="1">
        <f t="array" aca="1" ref="C298" ca="1">SUM(LARGE(D298:N298,ROW(INDIRECT("1:8"))))</f>
        <v>0</v>
      </c>
      <c r="D298" s="14">
        <f>IFERROR(100*_xlfn.IFNA(VLOOKUP($B298,KviZDarije1!$A$1:$N$1000, 9, 0), 0)/'TOP SCORES'!B$8,0)</f>
        <v>0</v>
      </c>
      <c r="E298" s="14">
        <f>IFERROR(100*_xlfn.IFNA(VLOOKUP($B298,KviZDarije2!$A$1:$N$1000, 9, 0), 0)/'TOP SCORES'!C$8,0)</f>
        <v>0</v>
      </c>
      <c r="F298" s="14">
        <f>IFERROR(100*_xlfn.IFNA(VLOOKUP($B298,KviZDarije3!$A$1:$N$1000, 9, 0), 0)/'TOP SCORES'!D$8,0)</f>
        <v>0</v>
      </c>
      <c r="G298" s="14">
        <f>IFERROR(100*_xlfn.IFNA(VLOOKUP($B298,KviZDarije4!$A$1:$N$1000, 9, 0), 0)/'TOP SCORES'!E$8,0)</f>
        <v>0</v>
      </c>
      <c r="H298" s="14">
        <f>IFERROR(100*_xlfn.IFNA(VLOOKUP($B298,KviZDarije5!$A$1:$N$1000, 9, 0), 0)/'TOP SCORES'!F$8,0)</f>
        <v>0</v>
      </c>
      <c r="I298" s="14">
        <f>IFERROR(100*_xlfn.IFNA(VLOOKUP($B298,KviZDarije6!$A$1:$N$1000, 9, 0), 0)/'TOP SCORES'!G$8,0)</f>
        <v>0</v>
      </c>
      <c r="J298" s="14">
        <f>IFERROR(100*_xlfn.IFNA(VLOOKUP($B298,KviZDarije7!$A$1:$N$999, 9, 0), 0)/'TOP SCORES'!H$8,0)</f>
        <v>0</v>
      </c>
      <c r="K298" s="14">
        <f>IFERROR(100*_xlfn.IFNA(VLOOKUP($B298,KviZDarije8!$A$1:$N$1000, 9, 0), 0)/'TOP SCORES'!I$8,0)</f>
        <v>0</v>
      </c>
      <c r="L298" s="14">
        <f>IFERROR(100*_xlfn.IFNA(VLOOKUP($B298,KviZDarije9!$A$1:$N$1000, 9, 0), 0)/'TOP SCORES'!J$8,0)</f>
        <v>0</v>
      </c>
      <c r="M298" s="14">
        <f>IFERROR(100*_xlfn.IFNA(VLOOKUP($B298,KviZDarije10!$A$1:$N$1000, 9, 0), 0)/'TOP SCORES'!K$8,0)</f>
        <v>0</v>
      </c>
      <c r="N298" s="14">
        <f>IFERROR(100*_xlfn.IFNA(VLOOKUP($B298,KviZDarije11!$A$1:$N$1000, 9, 0), 0)/'TOP SCORES'!L$8,0)</f>
        <v>0</v>
      </c>
    </row>
    <row r="299" spans="1:14">
      <c r="A299" s="17">
        <f t="shared" ca="1" si="4"/>
        <v>238</v>
      </c>
      <c r="B299" s="9"/>
      <c r="C299" s="15" cm="1">
        <f t="array" aca="1" ref="C299" ca="1">SUM(LARGE(D299:N299,ROW(INDIRECT("1:8"))))</f>
        <v>0</v>
      </c>
      <c r="D299" s="14">
        <f>IFERROR(100*_xlfn.IFNA(VLOOKUP($B299,KviZDarije1!$A$1:$N$1000, 9, 0), 0)/'TOP SCORES'!B$8,0)</f>
        <v>0</v>
      </c>
      <c r="E299" s="14">
        <f>IFERROR(100*_xlfn.IFNA(VLOOKUP($B299,KviZDarije2!$A$1:$N$1000, 9, 0), 0)/'TOP SCORES'!C$8,0)</f>
        <v>0</v>
      </c>
      <c r="F299" s="14">
        <f>IFERROR(100*_xlfn.IFNA(VLOOKUP($B299,KviZDarije3!$A$1:$N$1000, 9, 0), 0)/'TOP SCORES'!D$8,0)</f>
        <v>0</v>
      </c>
      <c r="G299" s="14">
        <f>IFERROR(100*_xlfn.IFNA(VLOOKUP($B299,KviZDarije4!$A$1:$N$1000, 9, 0), 0)/'TOP SCORES'!E$8,0)</f>
        <v>0</v>
      </c>
      <c r="H299" s="14">
        <f>IFERROR(100*_xlfn.IFNA(VLOOKUP($B299,KviZDarije5!$A$1:$N$1000, 9, 0), 0)/'TOP SCORES'!F$8,0)</f>
        <v>0</v>
      </c>
      <c r="I299" s="14">
        <f>IFERROR(100*_xlfn.IFNA(VLOOKUP($B299,KviZDarije6!$A$1:$N$1000, 9, 0), 0)/'TOP SCORES'!G$8,0)</f>
        <v>0</v>
      </c>
      <c r="J299" s="14">
        <f>IFERROR(100*_xlfn.IFNA(VLOOKUP($B299,KviZDarije7!$A$1:$N$999, 9, 0), 0)/'TOP SCORES'!H$8,0)</f>
        <v>0</v>
      </c>
      <c r="K299" s="14">
        <f>IFERROR(100*_xlfn.IFNA(VLOOKUP($B299,KviZDarije8!$A$1:$N$1000, 9, 0), 0)/'TOP SCORES'!I$8,0)</f>
        <v>0</v>
      </c>
      <c r="L299" s="14">
        <f>IFERROR(100*_xlfn.IFNA(VLOOKUP($B299,KviZDarije9!$A$1:$N$1000, 9, 0), 0)/'TOP SCORES'!J$8,0)</f>
        <v>0</v>
      </c>
      <c r="M299" s="14">
        <f>IFERROR(100*_xlfn.IFNA(VLOOKUP($B299,KviZDarije10!$A$1:$N$1000, 9, 0), 0)/'TOP SCORES'!K$8,0)</f>
        <v>0</v>
      </c>
      <c r="N299" s="14">
        <f>IFERROR(100*_xlfn.IFNA(VLOOKUP($B299,KviZDarije11!$A$1:$N$1000, 9, 0), 0)/'TOP SCORES'!L$8,0)</f>
        <v>0</v>
      </c>
    </row>
    <row r="300" spans="1:14">
      <c r="A300" s="17">
        <f t="shared" ca="1" si="4"/>
        <v>238</v>
      </c>
      <c r="B300" s="9"/>
      <c r="C300" s="15" cm="1">
        <f t="array" aca="1" ref="C300" ca="1">SUM(LARGE(D300:N300,ROW(INDIRECT("1:8"))))</f>
        <v>0</v>
      </c>
      <c r="D300" s="14">
        <f>IFERROR(100*_xlfn.IFNA(VLOOKUP($B300,KviZDarije1!$A$1:$N$1000, 9, 0), 0)/'TOP SCORES'!B$8,0)</f>
        <v>0</v>
      </c>
      <c r="E300" s="14">
        <f>IFERROR(100*_xlfn.IFNA(VLOOKUP($B300,KviZDarije2!$A$1:$N$1000, 9, 0), 0)/'TOP SCORES'!C$8,0)</f>
        <v>0</v>
      </c>
      <c r="F300" s="14">
        <f>IFERROR(100*_xlfn.IFNA(VLOOKUP($B300,KviZDarije3!$A$1:$N$1000, 9, 0), 0)/'TOP SCORES'!D$8,0)</f>
        <v>0</v>
      </c>
      <c r="G300" s="14">
        <f>IFERROR(100*_xlfn.IFNA(VLOOKUP($B300,KviZDarije4!$A$1:$N$1000, 9, 0), 0)/'TOP SCORES'!E$8,0)</f>
        <v>0</v>
      </c>
      <c r="H300" s="14">
        <f>IFERROR(100*_xlfn.IFNA(VLOOKUP($B300,KviZDarije5!$A$1:$N$1000, 9, 0), 0)/'TOP SCORES'!F$8,0)</f>
        <v>0</v>
      </c>
      <c r="I300" s="14">
        <f>IFERROR(100*_xlfn.IFNA(VLOOKUP($B300,KviZDarije6!$A$1:$N$1000, 9, 0), 0)/'TOP SCORES'!G$8,0)</f>
        <v>0</v>
      </c>
      <c r="J300" s="14">
        <f>IFERROR(100*_xlfn.IFNA(VLOOKUP($B300,KviZDarije7!$A$1:$N$999, 9, 0), 0)/'TOP SCORES'!H$8,0)</f>
        <v>0</v>
      </c>
      <c r="K300" s="14">
        <f>IFERROR(100*_xlfn.IFNA(VLOOKUP($B300,KviZDarije8!$A$1:$N$1000, 9, 0), 0)/'TOP SCORES'!I$8,0)</f>
        <v>0</v>
      </c>
      <c r="L300" s="14">
        <f>IFERROR(100*_xlfn.IFNA(VLOOKUP($B300,KviZDarije9!$A$1:$N$1000, 9, 0), 0)/'TOP SCORES'!J$8,0)</f>
        <v>0</v>
      </c>
      <c r="M300" s="14">
        <f>IFERROR(100*_xlfn.IFNA(VLOOKUP($B300,KviZDarije10!$A$1:$N$1000, 9, 0), 0)/'TOP SCORES'!K$8,0)</f>
        <v>0</v>
      </c>
      <c r="N300" s="14">
        <f>IFERROR(100*_xlfn.IFNA(VLOOKUP($B300,KviZDarije11!$A$1:$N$1000, 9, 0), 0)/'TOP SCORES'!L$8,0)</f>
        <v>0</v>
      </c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 ht="15">
      <c r="A382"/>
      <c r="C382"/>
      <c r="D382"/>
      <c r="E382"/>
      <c r="F382"/>
      <c r="G382"/>
      <c r="H382"/>
      <c r="I382"/>
      <c r="J382"/>
      <c r="K382"/>
      <c r="L382"/>
      <c r="M382"/>
      <c r="N382" s="5"/>
    </row>
    <row r="383" spans="1:14" ht="15">
      <c r="A383"/>
      <c r="C383"/>
      <c r="D383"/>
      <c r="E383"/>
      <c r="F383"/>
      <c r="G383"/>
      <c r="H383"/>
      <c r="I383"/>
      <c r="J383"/>
      <c r="K383"/>
      <c r="L383"/>
      <c r="M383"/>
      <c r="N383" s="5"/>
    </row>
    <row r="384" spans="1:14" ht="15">
      <c r="A384"/>
      <c r="C384"/>
      <c r="D384"/>
      <c r="E384"/>
      <c r="F384"/>
      <c r="G384"/>
      <c r="H384"/>
      <c r="I384"/>
      <c r="J384"/>
      <c r="K384"/>
      <c r="L384"/>
      <c r="M384"/>
      <c r="N384" s="5"/>
    </row>
    <row r="385" spans="1:14" ht="15">
      <c r="A385"/>
      <c r="C385"/>
      <c r="D385"/>
      <c r="E385"/>
      <c r="F385"/>
      <c r="G385"/>
      <c r="H385"/>
      <c r="I385"/>
      <c r="J385"/>
      <c r="K385"/>
      <c r="L385"/>
      <c r="M385"/>
      <c r="N385" s="5"/>
    </row>
    <row r="386" spans="1:14" ht="15">
      <c r="A386"/>
      <c r="C386"/>
      <c r="D386"/>
      <c r="E386"/>
      <c r="F386"/>
      <c r="G386"/>
      <c r="H386"/>
      <c r="I386"/>
      <c r="J386"/>
      <c r="K386"/>
      <c r="L386"/>
      <c r="M386"/>
      <c r="N386" s="5"/>
    </row>
    <row r="387" spans="1:14">
      <c r="A387" s="17">
        <f ca="1">RANK(C387,C$2:C$997)</f>
        <v>217</v>
      </c>
      <c r="B387" s="12" t="s">
        <v>159</v>
      </c>
      <c r="C387" s="15" cm="1">
        <f t="array" aca="1" ref="C387" ca="1">SUM(LARGE(D387:M387,ROW(INDIRECT("1:7"))))</f>
        <v>28.571428571428573</v>
      </c>
      <c r="D387" s="14">
        <f>IFERROR(100*_xlfn.IFNA(VLOOKUP($B387,KviZDarije1!$A$1:$N$1000, 9, 0), 0)/'TOP SCORES'!B$8,0)</f>
        <v>0</v>
      </c>
      <c r="E387" s="14">
        <f>IFERROR(100*_xlfn.IFNA(VLOOKUP($B387,KviZDarije2!$A$1:$N$1000, 9, 0), 0)/'TOP SCORES'!C$8,0)</f>
        <v>0</v>
      </c>
      <c r="F387" s="14">
        <f>IFERROR(100*_xlfn.IFNA(VLOOKUP($B387,KviZDarije3!$A$1:$N$1000, 9, 0), 0)/'TOP SCORES'!D$8,0)</f>
        <v>0</v>
      </c>
      <c r="G387" s="14">
        <f>IFERROR(100*_xlfn.IFNA(VLOOKUP($B387,KviZDarije4!$A$1:$N$1000, 9, 0), 0)/'TOP SCORES'!E$8,0)</f>
        <v>0</v>
      </c>
      <c r="H387" s="14">
        <f>IFERROR(100*_xlfn.IFNA(VLOOKUP($B387,KviZDarije5!$A$1:$N$1000, 9, 0), 0)/'TOP SCORES'!F$8,0)</f>
        <v>0</v>
      </c>
      <c r="I387" s="14">
        <f>IFERROR(100*_xlfn.IFNA(VLOOKUP($B387,KviZDarije6!$A$1:$N$1000, 9, 0), 0)/'TOP SCORES'!G$8,0)</f>
        <v>0</v>
      </c>
      <c r="J387" s="14">
        <f>IFERROR(100*_xlfn.IFNA(VLOOKUP($B387,KviZDarije7!$A$1:$N$999, 9, 0), 0)/'TOP SCORES'!H$8,0)</f>
        <v>28.571428571428573</v>
      </c>
      <c r="K387" s="14">
        <f>IFERROR(100*_xlfn.IFNA(VLOOKUP($B387,KviZDarije8!$A$1:$N$1000, 9, 0), 0)/'TOP SCORES'!I$8,0)</f>
        <v>0</v>
      </c>
      <c r="L387" s="14">
        <f>IFERROR(100*_xlfn.IFNA(VLOOKUP($B387,KviZDarije9!$A$1:$N$1000, 9, 0), 0)/'TOP SCORES'!J$8,0)</f>
        <v>0</v>
      </c>
      <c r="M387" s="14">
        <f>IFERROR(100*_xlfn.IFNA(VLOOKUP($B387,KviZDarije10!$A$1:$N$1000, 9, 0), 0)/'TOP SCORES'!K$8,0)</f>
        <v>0</v>
      </c>
      <c r="N387" s="14">
        <f>IFERROR(100*_xlfn.IFNA(VLOOKUP($B387,KviZDarije10!$A$1:$N$1000, 9, 0), 0)/'TOP SCORES'!L$9,0)</f>
        <v>0</v>
      </c>
    </row>
  </sheetData>
  <autoFilter ref="A1:N213" xr:uid="{BC781E93-34D4-3240-9F1E-07203B00D8CA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51C4-B8AB-C748-AA09-EA8BAB963965}">
  <dimension ref="A1:O387"/>
  <sheetViews>
    <sheetView workbookViewId="0">
      <selection activeCell="L11" sqref="L11"/>
    </sheetView>
  </sheetViews>
  <sheetFormatPr defaultColWidth="10.85546875" defaultRowHeight="15.75"/>
  <cols>
    <col min="1" max="1" width="10.85546875" style="17"/>
    <col min="2" max="2" width="21.42578125" style="12" bestFit="1" customWidth="1"/>
    <col min="3" max="3" width="10.85546875" style="21"/>
    <col min="4" max="12" width="14.85546875" style="16" bestFit="1" customWidth="1"/>
    <col min="13" max="14" width="15.85546875" style="16" bestFit="1" customWidth="1"/>
    <col min="15" max="15" width="23" style="16" bestFit="1" customWidth="1"/>
    <col min="16" max="16384" width="10.85546875" style="16"/>
  </cols>
  <sheetData>
    <row r="1" spans="1:15" s="12" customFormat="1">
      <c r="A1" s="17" t="s">
        <v>115</v>
      </c>
      <c r="B1" s="8" t="s">
        <v>0</v>
      </c>
      <c r="C1" s="10" t="s">
        <v>6</v>
      </c>
      <c r="D1" s="11" t="s">
        <v>105</v>
      </c>
      <c r="E1" s="11" t="s">
        <v>106</v>
      </c>
      <c r="F1" s="11" t="s">
        <v>107</v>
      </c>
      <c r="G1" s="11" t="s">
        <v>108</v>
      </c>
      <c r="H1" s="11" t="s">
        <v>109</v>
      </c>
      <c r="I1" s="11" t="s">
        <v>110</v>
      </c>
      <c r="J1" s="11" t="s">
        <v>111</v>
      </c>
      <c r="K1" s="11" t="s">
        <v>112</v>
      </c>
      <c r="L1" s="11" t="s">
        <v>113</v>
      </c>
      <c r="M1" s="11" t="s">
        <v>114</v>
      </c>
      <c r="N1" s="41" t="s">
        <v>204</v>
      </c>
      <c r="O1" s="10"/>
    </row>
    <row r="2" spans="1:15">
      <c r="A2" s="17">
        <f t="shared" ref="A2:A65" ca="1" si="0">RANK(C2,C$2:C$997)</f>
        <v>1</v>
      </c>
      <c r="B2" s="12" t="s">
        <v>24</v>
      </c>
      <c r="C2" s="15" cm="1">
        <f t="array" aca="1" ref="C2" ca="1">SUM(LARGE(D2:N2,ROW(INDIRECT("1:8"))))</f>
        <v>747.29797979797979</v>
      </c>
      <c r="D2" s="14">
        <f>IFERROR(100*_xlfn.IFNA(VLOOKUP($B2,KviZDarije1!$A$1:$N$1000, 10, 0), 0)/'TOP SCORES'!B$9,0)</f>
        <v>80</v>
      </c>
      <c r="E2" s="14">
        <f>IFERROR(100*_xlfn.IFNA(VLOOKUP($B2,KviZDarije2!$A$1:$N$1000, 10, 0), 0)/'TOP SCORES'!C$9,0)</f>
        <v>87.5</v>
      </c>
      <c r="F2" s="14">
        <f>IFERROR(100*_xlfn.IFNA(VLOOKUP($B2,KviZDarije3!$A$1:$N$1000, 10, 0), 0)/'TOP SCORES'!D$9,0)</f>
        <v>100</v>
      </c>
      <c r="G2" s="14">
        <f>IFERROR(100*_xlfn.IFNA(VLOOKUP($B2,KviZDarije4!$A$1:$N$1000, 10, 0), 0)/'TOP SCORES'!E$9,0)</f>
        <v>100</v>
      </c>
      <c r="H2" s="14">
        <f>IFERROR(100*_xlfn.IFNA(VLOOKUP($B2,KviZDarije5!$A$1:$N$1000, 10, 0), 0)/'TOP SCORES'!F$9,0)</f>
        <v>90</v>
      </c>
      <c r="I2" s="14">
        <f>IFERROR(100*_xlfn.IFNA(VLOOKUP($B2,KviZDarije6!$A$1:$N$1000, 10, 0), 0)/'TOP SCORES'!G$9,0)</f>
        <v>90</v>
      </c>
      <c r="J2" s="14">
        <f>IFERROR(100*_xlfn.IFNA(VLOOKUP($B2,KviZDarije7!$A$1:$N$999, 10, 0), 0)/'TOP SCORES'!H$9,0)</f>
        <v>100</v>
      </c>
      <c r="K2" s="14">
        <f>IFERROR(100*_xlfn.IFNA(VLOOKUP($B2,KviZDarije8!$A$1:$N$1000, 10, 0), 0)/'TOP SCORES'!I$9,0)</f>
        <v>90.909090909090907</v>
      </c>
      <c r="L2" s="14">
        <f>IFERROR(100*_xlfn.IFNA(VLOOKUP($B2,KviZDarije9!$A$1:$N$1000, 10, 0), 0)/'TOP SCORES'!J$9,0)</f>
        <v>88.888888888888886</v>
      </c>
      <c r="M2" s="14">
        <f>IFERROR(100*_xlfn.IFNA(VLOOKUP($B2,KviZDarije10!$A$1:$N$1000, 10, 0), 0)/'TOP SCORES'!K$9,0)</f>
        <v>63.636363636363633</v>
      </c>
      <c r="N2" s="14">
        <f>IFERROR(100*_xlfn.IFNA(VLOOKUP($B2,KviZDarije11!$A$1:$N$1000, 10, 0), 0)/'TOP SCORES'!L$9,0)</f>
        <v>81.818181818181813</v>
      </c>
      <c r="O2" s="18"/>
    </row>
    <row r="3" spans="1:15">
      <c r="A3" s="17">
        <f t="shared" ca="1" si="0"/>
        <v>2</v>
      </c>
      <c r="B3" s="12" t="s">
        <v>36</v>
      </c>
      <c r="C3" s="15" cm="1">
        <f t="array" aca="1" ref="C3" ca="1">SUM(LARGE(D3:N3,ROW(INDIRECT("1:8"))))</f>
        <v>739.31818181818176</v>
      </c>
      <c r="D3" s="14">
        <f>IFERROR(100*_xlfn.IFNA(VLOOKUP($B3,KviZDarije1!$A$1:$N$1000, 10, 0), 0)/'TOP SCORES'!B$9,0)</f>
        <v>90</v>
      </c>
      <c r="E3" s="14">
        <f>IFERROR(100*_xlfn.IFNA(VLOOKUP($B3,KviZDarije2!$A$1:$N$1000, 10, 0), 0)/'TOP SCORES'!C$9,0)</f>
        <v>87.5</v>
      </c>
      <c r="F3" s="14">
        <f>IFERROR(100*_xlfn.IFNA(VLOOKUP($B3,KviZDarije3!$A$1:$N$1000, 10, 0), 0)/'TOP SCORES'!D$9,0)</f>
        <v>90</v>
      </c>
      <c r="G3" s="14">
        <f>IFERROR(100*_xlfn.IFNA(VLOOKUP($B3,KviZDarije4!$A$1:$N$1000, 10, 0), 0)/'TOP SCORES'!E$9,0)</f>
        <v>62.5</v>
      </c>
      <c r="H3" s="14">
        <f>IFERROR(100*_xlfn.IFNA(VLOOKUP($B3,KviZDarije5!$A$1:$N$1000, 10, 0), 0)/'TOP SCORES'!F$9,0)</f>
        <v>90</v>
      </c>
      <c r="I3" s="14">
        <f>IFERROR(100*_xlfn.IFNA(VLOOKUP($B3,KviZDarije6!$A$1:$N$1000, 10, 0), 0)/'TOP SCORES'!G$9,0)</f>
        <v>70</v>
      </c>
      <c r="J3" s="14">
        <f>IFERROR(100*_xlfn.IFNA(VLOOKUP($B3,KviZDarije7!$A$1:$N$999, 10, 0), 0)/'TOP SCORES'!H$9,0)</f>
        <v>100</v>
      </c>
      <c r="K3" s="14">
        <f>IFERROR(100*_xlfn.IFNA(VLOOKUP($B3,KviZDarije8!$A$1:$N$1000, 10, 0), 0)/'TOP SCORES'!I$9,0)</f>
        <v>90.909090909090907</v>
      </c>
      <c r="L3" s="14">
        <f>IFERROR(100*_xlfn.IFNA(VLOOKUP($B3,KviZDarije9!$A$1:$N$1000, 10, 0), 0)/'TOP SCORES'!J$9,0)</f>
        <v>66.666666666666671</v>
      </c>
      <c r="M3" s="14">
        <f>IFERROR(100*_xlfn.IFNA(VLOOKUP($B3,KviZDarije10!$A$1:$N$1000, 10, 0), 0)/'TOP SCORES'!K$9,0)</f>
        <v>100</v>
      </c>
      <c r="N3" s="14">
        <f>IFERROR(100*_xlfn.IFNA(VLOOKUP($B3,KviZDarije11!$A$1:$N$1000, 10, 0), 0)/'TOP SCORES'!L$9,0)</f>
        <v>90.909090909090907</v>
      </c>
    </row>
    <row r="4" spans="1:15">
      <c r="A4" s="17">
        <f t="shared" ca="1" si="0"/>
        <v>3</v>
      </c>
      <c r="B4" s="8" t="s">
        <v>91</v>
      </c>
      <c r="C4" s="15" cm="1">
        <f t="array" aca="1" ref="C4" ca="1">SUM(LARGE(D4:N4,ROW(INDIRECT("1:8"))))</f>
        <v>739.11616161616166</v>
      </c>
      <c r="D4" s="14">
        <f>IFERROR(100*_xlfn.IFNA(VLOOKUP($B4,KviZDarije1!$A$1:$N$1000, 10, 0), 0)/'TOP SCORES'!B$9,0)</f>
        <v>70</v>
      </c>
      <c r="E4" s="14">
        <f>IFERROR(100*_xlfn.IFNA(VLOOKUP($B4,KviZDarije2!$A$1:$N$1000, 10, 0), 0)/'TOP SCORES'!C$9,0)</f>
        <v>75</v>
      </c>
      <c r="F4" s="14">
        <f>IFERROR(100*_xlfn.IFNA(VLOOKUP($B4,KviZDarije3!$A$1:$N$1000, 10, 0), 0)/'TOP SCORES'!D$9,0)</f>
        <v>100</v>
      </c>
      <c r="G4" s="14">
        <f>IFERROR(100*_xlfn.IFNA(VLOOKUP($B4,KviZDarije4!$A$1:$N$1000, 10, 0), 0)/'TOP SCORES'!E$9,0)</f>
        <v>87.5</v>
      </c>
      <c r="H4" s="14">
        <f>IFERROR(100*_xlfn.IFNA(VLOOKUP($B4,KviZDarije5!$A$1:$N$1000, 10, 0), 0)/'TOP SCORES'!F$9,0)</f>
        <v>90</v>
      </c>
      <c r="I4" s="14">
        <f>IFERROR(100*_xlfn.IFNA(VLOOKUP($B4,KviZDarije6!$A$1:$N$1000, 10, 0), 0)/'TOP SCORES'!G$9,0)</f>
        <v>70</v>
      </c>
      <c r="J4" s="14">
        <f>IFERROR(100*_xlfn.IFNA(VLOOKUP($B4,KviZDarije7!$A$1:$N$999, 10, 0), 0)/'TOP SCORES'!H$9,0)</f>
        <v>100</v>
      </c>
      <c r="K4" s="14">
        <f>IFERROR(100*_xlfn.IFNA(VLOOKUP($B4,KviZDarije8!$A$1:$N$1000, 10, 0), 0)/'TOP SCORES'!I$9,0)</f>
        <v>100</v>
      </c>
      <c r="L4" s="14">
        <f>IFERROR(100*_xlfn.IFNA(VLOOKUP($B4,KviZDarije9!$A$1:$N$1000, 10, 0), 0)/'TOP SCORES'!J$9,0)</f>
        <v>88.888888888888886</v>
      </c>
      <c r="M4" s="14">
        <f>IFERROR(100*_xlfn.IFNA(VLOOKUP($B4,KviZDarije10!$A$1:$N$1000, 10, 0), 0)/'TOP SCORES'!K$9,0)</f>
        <v>81.818181818181813</v>
      </c>
      <c r="N4" s="14">
        <f>IFERROR(100*_xlfn.IFNA(VLOOKUP($B4,KviZDarije11!$A$1:$N$1000, 10, 0), 0)/'TOP SCORES'!L$9,0)</f>
        <v>90.909090909090907</v>
      </c>
    </row>
    <row r="5" spans="1:15">
      <c r="A5" s="17">
        <f t="shared" ca="1" si="0"/>
        <v>4</v>
      </c>
      <c r="B5" s="12" t="s">
        <v>40</v>
      </c>
      <c r="C5" s="15" cm="1">
        <f t="array" aca="1" ref="C5" ca="1">SUM(LARGE(D5:N5,ROW(INDIRECT("1:8"))))</f>
        <v>667.07070707070704</v>
      </c>
      <c r="D5" s="14">
        <f>IFERROR(100*_xlfn.IFNA(VLOOKUP($B5,KviZDarije1!$A$1:$N$1000, 10, 0), 0)/'TOP SCORES'!B$9,0)</f>
        <v>60</v>
      </c>
      <c r="E5" s="14">
        <f>IFERROR(100*_xlfn.IFNA(VLOOKUP($B5,KviZDarije2!$A$1:$N$1000, 10, 0), 0)/'TOP SCORES'!C$9,0)</f>
        <v>100</v>
      </c>
      <c r="F5" s="14">
        <f>IFERROR(100*_xlfn.IFNA(VLOOKUP($B5,KviZDarije3!$A$1:$N$1000, 10, 0), 0)/'TOP SCORES'!D$9,0)</f>
        <v>100</v>
      </c>
      <c r="G5" s="14">
        <f>IFERROR(100*_xlfn.IFNA(VLOOKUP($B5,KviZDarije4!$A$1:$N$1000, 10, 0), 0)/'TOP SCORES'!E$9,0)</f>
        <v>62.5</v>
      </c>
      <c r="H5" s="14">
        <f>IFERROR(100*_xlfn.IFNA(VLOOKUP($B5,KviZDarije5!$A$1:$N$1000, 10, 0), 0)/'TOP SCORES'!F$9,0)</f>
        <v>80</v>
      </c>
      <c r="I5" s="14">
        <f>IFERROR(100*_xlfn.IFNA(VLOOKUP($B5,KviZDarije6!$A$1:$N$1000, 10, 0), 0)/'TOP SCORES'!G$9,0)</f>
        <v>80</v>
      </c>
      <c r="J5" s="14">
        <f>IFERROR(100*_xlfn.IFNA(VLOOKUP($B5,KviZDarije7!$A$1:$N$999, 10, 0), 0)/'TOP SCORES'!H$9,0)</f>
        <v>50</v>
      </c>
      <c r="K5" s="14">
        <f>IFERROR(100*_xlfn.IFNA(VLOOKUP($B5,KviZDarije8!$A$1:$N$1000, 10, 0), 0)/'TOP SCORES'!I$9,0)</f>
        <v>81.818181818181813</v>
      </c>
      <c r="L5" s="14">
        <f>IFERROR(100*_xlfn.IFNA(VLOOKUP($B5,KviZDarije9!$A$1:$N$1000, 10, 0), 0)/'TOP SCORES'!J$9,0)</f>
        <v>88.888888888888886</v>
      </c>
      <c r="M5" s="14">
        <f>IFERROR(100*_xlfn.IFNA(VLOOKUP($B5,KviZDarije10!$A$1:$N$1000, 10, 0), 0)/'TOP SCORES'!K$9,0)</f>
        <v>72.727272727272734</v>
      </c>
      <c r="N5" s="14">
        <f>IFERROR(100*_xlfn.IFNA(VLOOKUP($B5,KviZDarije11!$A$1:$N$1000, 10, 0), 0)/'TOP SCORES'!L$9,0)</f>
        <v>63.636363636363633</v>
      </c>
    </row>
    <row r="6" spans="1:15">
      <c r="A6" s="17">
        <f t="shared" ca="1" si="0"/>
        <v>5</v>
      </c>
      <c r="B6" s="33" t="s">
        <v>9</v>
      </c>
      <c r="C6" s="15" cm="1">
        <f t="array" aca="1" ref="C6" ca="1">SUM(LARGE(D6:N6,ROW(INDIRECT("1:8"))))</f>
        <v>666.89393939393938</v>
      </c>
      <c r="D6" s="14">
        <f>IFERROR(100*_xlfn.IFNA(VLOOKUP($B6,KviZDarije1!$A$1:$N$1000, 10, 0), 0)/'TOP SCORES'!B$9,0)</f>
        <v>60</v>
      </c>
      <c r="E6" s="14">
        <f>IFERROR(100*_xlfn.IFNA(VLOOKUP($B6,KviZDarije2!$A$1:$N$1000, 10, 0), 0)/'TOP SCORES'!C$9,0)</f>
        <v>87.5</v>
      </c>
      <c r="F6" s="14">
        <f>IFERROR(100*_xlfn.IFNA(VLOOKUP($B6,KviZDarije3!$A$1:$N$1000, 10, 0), 0)/'TOP SCORES'!D$9,0)</f>
        <v>90</v>
      </c>
      <c r="G6" s="14">
        <f>IFERROR(100*_xlfn.IFNA(VLOOKUP($B6,KviZDarije4!$A$1:$N$1000, 10, 0), 0)/'TOP SCORES'!E$9,0)</f>
        <v>62.5</v>
      </c>
      <c r="H6" s="14">
        <f>IFERROR(100*_xlfn.IFNA(VLOOKUP($B6,KviZDarije5!$A$1:$N$1000, 10, 0), 0)/'TOP SCORES'!F$9,0)</f>
        <v>70</v>
      </c>
      <c r="I6" s="14">
        <f>IFERROR(100*_xlfn.IFNA(VLOOKUP($B6,KviZDarije6!$A$1:$N$1000, 10, 0), 0)/'TOP SCORES'!G$9,0)</f>
        <v>80</v>
      </c>
      <c r="J6" s="14">
        <f>IFERROR(100*_xlfn.IFNA(VLOOKUP($B6,KviZDarije7!$A$1:$N$999, 10, 0), 0)/'TOP SCORES'!H$9,0)</f>
        <v>100</v>
      </c>
      <c r="K6" s="14">
        <f>IFERROR(100*_xlfn.IFNA(VLOOKUP($B6,KviZDarije8!$A$1:$N$1000, 10, 0), 0)/'TOP SCORES'!I$9,0)</f>
        <v>0</v>
      </c>
      <c r="L6" s="14">
        <f>IFERROR(100*_xlfn.IFNA(VLOOKUP($B6,KviZDarije9!$A$1:$N$1000, 10, 0), 0)/'TOP SCORES'!J$9,0)</f>
        <v>66.666666666666671</v>
      </c>
      <c r="M6" s="14">
        <f>IFERROR(100*_xlfn.IFNA(VLOOKUP($B6,KviZDarije10!$A$1:$N$1000, 10, 0), 0)/'TOP SCORES'!K$9,0)</f>
        <v>90.909090909090907</v>
      </c>
      <c r="N6" s="14">
        <f>IFERROR(100*_xlfn.IFNA(VLOOKUP($B6,KviZDarije11!$A$1:$N$1000, 10, 0), 0)/'TOP SCORES'!L$9,0)</f>
        <v>81.818181818181813</v>
      </c>
    </row>
    <row r="7" spans="1:15">
      <c r="A7" s="17">
        <f t="shared" ca="1" si="0"/>
        <v>6</v>
      </c>
      <c r="B7" s="33" t="s">
        <v>65</v>
      </c>
      <c r="C7" s="15" cm="1">
        <f t="array" aca="1" ref="C7" ca="1">SUM(LARGE(D7:N7,ROW(INDIRECT("1:8"))))</f>
        <v>652.72727272727275</v>
      </c>
      <c r="D7" s="14">
        <f>IFERROR(100*_xlfn.IFNA(VLOOKUP($B7,KviZDarije1!$A$1:$N$1000, 10, 0), 0)/'TOP SCORES'!B$9,0)</f>
        <v>80</v>
      </c>
      <c r="E7" s="14">
        <f>IFERROR(100*_xlfn.IFNA(VLOOKUP($B7,KviZDarije2!$A$1:$N$1000, 10, 0), 0)/'TOP SCORES'!C$9,0)</f>
        <v>87.5</v>
      </c>
      <c r="F7" s="14">
        <f>IFERROR(100*_xlfn.IFNA(VLOOKUP($B7,KviZDarije3!$A$1:$N$1000, 10, 0), 0)/'TOP SCORES'!D$9,0)</f>
        <v>90</v>
      </c>
      <c r="G7" s="14">
        <f>IFERROR(100*_xlfn.IFNA(VLOOKUP($B7,KviZDarije4!$A$1:$N$1000, 10, 0), 0)/'TOP SCORES'!E$9,0)</f>
        <v>87.5</v>
      </c>
      <c r="H7" s="14">
        <f>IFERROR(100*_xlfn.IFNA(VLOOKUP($B7,KviZDarije5!$A$1:$N$1000, 10, 0), 0)/'TOP SCORES'!F$9,0)</f>
        <v>90</v>
      </c>
      <c r="I7" s="14">
        <f>IFERROR(100*_xlfn.IFNA(VLOOKUP($B7,KviZDarije6!$A$1:$N$1000, 10, 0), 0)/'TOP SCORES'!G$9,0)</f>
        <v>70</v>
      </c>
      <c r="J7" s="14">
        <f>IFERROR(100*_xlfn.IFNA(VLOOKUP($B7,KviZDarije7!$A$1:$N$999, 10, 0), 0)/'TOP SCORES'!H$9,0)</f>
        <v>75</v>
      </c>
      <c r="K7" s="14">
        <f>IFERROR(100*_xlfn.IFNA(VLOOKUP($B7,KviZDarije8!$A$1:$N$1000, 10, 0), 0)/'TOP SCORES'!I$9,0)</f>
        <v>0</v>
      </c>
      <c r="L7" s="14">
        <f>IFERROR(100*_xlfn.IFNA(VLOOKUP($B7,KviZDarije9!$A$1:$N$1000, 10, 0), 0)/'TOP SCORES'!J$9,0)</f>
        <v>55.555555555555557</v>
      </c>
      <c r="M7" s="14">
        <f>IFERROR(100*_xlfn.IFNA(VLOOKUP($B7,KviZDarije10!$A$1:$N$1000, 10, 0), 0)/'TOP SCORES'!K$9,0)</f>
        <v>72.727272727272734</v>
      </c>
      <c r="N7" s="14">
        <f>IFERROR(100*_xlfn.IFNA(VLOOKUP($B7,KviZDarije11!$A$1:$N$1000, 10, 0), 0)/'TOP SCORES'!L$9,0)</f>
        <v>63.636363636363633</v>
      </c>
    </row>
    <row r="8" spans="1:15">
      <c r="A8" s="17">
        <f t="shared" ca="1" si="0"/>
        <v>7</v>
      </c>
      <c r="B8" s="12" t="s">
        <v>77</v>
      </c>
      <c r="C8" s="15" cm="1">
        <f t="array" aca="1" ref="C8" ca="1">SUM(LARGE(D8:N8,ROW(INDIRECT("1:8"))))</f>
        <v>648.91414141414134</v>
      </c>
      <c r="D8" s="14">
        <f>IFERROR(100*_xlfn.IFNA(VLOOKUP($B8,KviZDarije1!$A$1:$N$1000, 10, 0), 0)/'TOP SCORES'!B$9,0)</f>
        <v>60</v>
      </c>
      <c r="E8" s="14">
        <f>IFERROR(100*_xlfn.IFNA(VLOOKUP($B8,KviZDarije2!$A$1:$N$1000, 10, 0), 0)/'TOP SCORES'!C$9,0)</f>
        <v>62.5</v>
      </c>
      <c r="F8" s="14">
        <f>IFERROR(100*_xlfn.IFNA(VLOOKUP($B8,KviZDarije3!$A$1:$N$1000, 10, 0), 0)/'TOP SCORES'!D$9,0)</f>
        <v>80</v>
      </c>
      <c r="G8" s="14">
        <f>IFERROR(100*_xlfn.IFNA(VLOOKUP($B8,KviZDarije4!$A$1:$N$1000, 10, 0), 0)/'TOP SCORES'!E$9,0)</f>
        <v>100</v>
      </c>
      <c r="H8" s="14">
        <f>IFERROR(100*_xlfn.IFNA(VLOOKUP($B8,KviZDarije5!$A$1:$N$1000, 10, 0), 0)/'TOP SCORES'!F$9,0)</f>
        <v>70</v>
      </c>
      <c r="I8" s="14">
        <f>IFERROR(100*_xlfn.IFNA(VLOOKUP($B8,KviZDarije6!$A$1:$N$1000, 10, 0), 0)/'TOP SCORES'!G$9,0)</f>
        <v>70</v>
      </c>
      <c r="J8" s="14">
        <f>IFERROR(100*_xlfn.IFNA(VLOOKUP($B8,KviZDarije7!$A$1:$N$999, 10, 0), 0)/'TOP SCORES'!H$9,0)</f>
        <v>87.5</v>
      </c>
      <c r="K8" s="14">
        <f>IFERROR(100*_xlfn.IFNA(VLOOKUP($B8,KviZDarije8!$A$1:$N$1000, 10, 0), 0)/'TOP SCORES'!I$9,0)</f>
        <v>0</v>
      </c>
      <c r="L8" s="14">
        <f>IFERROR(100*_xlfn.IFNA(VLOOKUP($B8,KviZDarije9!$A$1:$N$1000, 10, 0), 0)/'TOP SCORES'!J$9,0)</f>
        <v>77.777777777777771</v>
      </c>
      <c r="M8" s="14">
        <f>IFERROR(100*_xlfn.IFNA(VLOOKUP($B8,KviZDarije10!$A$1:$N$1000, 10, 0), 0)/'TOP SCORES'!K$9,0)</f>
        <v>72.727272727272734</v>
      </c>
      <c r="N8" s="14">
        <f>IFERROR(100*_xlfn.IFNA(VLOOKUP($B8,KviZDarije11!$A$1:$N$1000, 10, 0), 0)/'TOP SCORES'!L$9,0)</f>
        <v>90.909090909090907</v>
      </c>
    </row>
    <row r="9" spans="1:15">
      <c r="A9" s="17">
        <f t="shared" ca="1" si="0"/>
        <v>8</v>
      </c>
      <c r="B9" s="8" t="s">
        <v>183</v>
      </c>
      <c r="C9" s="15" cm="1">
        <f t="array" aca="1" ref="C9" ca="1">SUM(LARGE(D9:N9,ROW(INDIRECT("1:8"))))</f>
        <v>645.45454545454538</v>
      </c>
      <c r="D9" s="14">
        <f>IFERROR(100*_xlfn.IFNA(VLOOKUP($B9,KviZDarije1!$A$1:$N$1000, 10, 0), 0)/'TOP SCORES'!B$9,0)</f>
        <v>70</v>
      </c>
      <c r="E9" s="14">
        <f>IFERROR(100*_xlfn.IFNA(VLOOKUP($B9,KviZDarije2!$A$1:$N$1000, 10, 0), 0)/'TOP SCORES'!C$9,0)</f>
        <v>100</v>
      </c>
      <c r="F9" s="14">
        <f>IFERROR(100*_xlfn.IFNA(VLOOKUP($B9,KviZDarije3!$A$1:$N$1000, 10, 0), 0)/'TOP SCORES'!D$9,0)</f>
        <v>90</v>
      </c>
      <c r="G9" s="14">
        <f>IFERROR(100*_xlfn.IFNA(VLOOKUP($B9,KviZDarije4!$A$1:$N$1000, 10, 0), 0)/'TOP SCORES'!E$9,0)</f>
        <v>0</v>
      </c>
      <c r="H9" s="14">
        <f>IFERROR(100*_xlfn.IFNA(VLOOKUP($B9,KviZDarije5!$A$1:$N$1000, 10, 0), 0)/'TOP SCORES'!F$9,0)</f>
        <v>70</v>
      </c>
      <c r="I9" s="14">
        <f>IFERROR(100*_xlfn.IFNA(VLOOKUP($B9,KviZDarije6!$A$1:$N$1000, 10, 0), 0)/'TOP SCORES'!G$9,0)</f>
        <v>70</v>
      </c>
      <c r="J9" s="14">
        <f>IFERROR(100*_xlfn.IFNA(VLOOKUP($B9,KviZDarije7!$A$1:$N$999, 10, 0), 0)/'TOP SCORES'!H$9,0)</f>
        <v>0</v>
      </c>
      <c r="K9" s="14">
        <f>IFERROR(100*_xlfn.IFNA(VLOOKUP($B9,KviZDarije8!$A$1:$N$1000, 10, 0), 0)/'TOP SCORES'!I$9,0)</f>
        <v>81.818181818181813</v>
      </c>
      <c r="L9" s="14">
        <f>IFERROR(100*_xlfn.IFNA(VLOOKUP($B9,KviZDarije9!$A$1:$N$1000, 10, 0), 0)/'TOP SCORES'!J$9,0)</f>
        <v>55.555555555555557</v>
      </c>
      <c r="M9" s="14">
        <f>IFERROR(100*_xlfn.IFNA(VLOOKUP($B9,KviZDarije10!$A$1:$N$1000, 10, 0), 0)/'TOP SCORES'!K$9,0)</f>
        <v>63.636363636363633</v>
      </c>
      <c r="N9" s="14">
        <f>IFERROR(100*_xlfn.IFNA(VLOOKUP($B9,KviZDarije11!$A$1:$N$1000, 10, 0), 0)/'TOP SCORES'!L$9,0)</f>
        <v>100</v>
      </c>
    </row>
    <row r="10" spans="1:15">
      <c r="A10" s="17">
        <f t="shared" ca="1" si="0"/>
        <v>9</v>
      </c>
      <c r="B10" s="8" t="s">
        <v>187</v>
      </c>
      <c r="C10" s="15" cm="1">
        <f t="array" aca="1" ref="C10" ca="1">SUM(LARGE(D10:N10,ROW(INDIRECT("1:8"))))</f>
        <v>638.86363636363637</v>
      </c>
      <c r="D10" s="14">
        <f>IFERROR(100*_xlfn.IFNA(VLOOKUP($B10,KviZDarije1!$A$1:$N$1000, 10, 0), 0)/'TOP SCORES'!B$9,0)</f>
        <v>90</v>
      </c>
      <c r="E10" s="14">
        <f>IFERROR(100*_xlfn.IFNA(VLOOKUP($B10,KviZDarije2!$A$1:$N$1000, 10, 0), 0)/'TOP SCORES'!C$9,0)</f>
        <v>87.5</v>
      </c>
      <c r="F10" s="14">
        <f>IFERROR(100*_xlfn.IFNA(VLOOKUP($B10,KviZDarije3!$A$1:$N$1000, 10, 0), 0)/'TOP SCORES'!D$9,0)</f>
        <v>70</v>
      </c>
      <c r="G10" s="14">
        <f>IFERROR(100*_xlfn.IFNA(VLOOKUP($B10,KviZDarije4!$A$1:$N$1000, 10, 0), 0)/'TOP SCORES'!E$9,0)</f>
        <v>75</v>
      </c>
      <c r="H10" s="14">
        <f>IFERROR(100*_xlfn.IFNA(VLOOKUP($B10,KviZDarije5!$A$1:$N$1000, 10, 0), 0)/'TOP SCORES'!F$9,0)</f>
        <v>100</v>
      </c>
      <c r="I10" s="14">
        <f>IFERROR(100*_xlfn.IFNA(VLOOKUP($B10,KviZDarije6!$A$1:$N$1000, 10, 0), 0)/'TOP SCORES'!G$9,0)</f>
        <v>80</v>
      </c>
      <c r="J10" s="14">
        <f>IFERROR(100*_xlfn.IFNA(VLOOKUP($B10,KviZDarije7!$A$1:$N$999, 10, 0), 0)/'TOP SCORES'!H$9,0)</f>
        <v>62.5</v>
      </c>
      <c r="K10" s="14">
        <f>IFERROR(100*_xlfn.IFNA(VLOOKUP($B10,KviZDarije8!$A$1:$N$1000, 10, 0), 0)/'TOP SCORES'!I$9,0)</f>
        <v>72.727272727272734</v>
      </c>
      <c r="L10" s="14">
        <f>IFERROR(100*_xlfn.IFNA(VLOOKUP($B10,KviZDarije9!$A$1:$N$1000, 10, 0), 0)/'TOP SCORES'!J$9,0)</f>
        <v>55.555555555555557</v>
      </c>
      <c r="M10" s="14">
        <f>IFERROR(100*_xlfn.IFNA(VLOOKUP($B10,KviZDarije10!$A$1:$N$1000, 10, 0), 0)/'TOP SCORES'!K$9,0)</f>
        <v>63.636363636363633</v>
      </c>
      <c r="N10" s="14">
        <f>IFERROR(100*_xlfn.IFNA(VLOOKUP($B10,KviZDarije11!$A$1:$N$1000, 10, 0), 0)/'TOP SCORES'!L$9,0)</f>
        <v>54.545454545454547</v>
      </c>
    </row>
    <row r="11" spans="1:15">
      <c r="A11" s="17">
        <f t="shared" ca="1" si="0"/>
        <v>10</v>
      </c>
      <c r="B11" s="8" t="s">
        <v>7</v>
      </c>
      <c r="C11" s="15" cm="1">
        <f t="array" aca="1" ref="C11" ca="1">SUM(LARGE(D11:N11,ROW(INDIRECT("1:8"))))</f>
        <v>633.030303030303</v>
      </c>
      <c r="D11" s="14">
        <f>IFERROR(100*_xlfn.IFNA(VLOOKUP($B11,KviZDarije1!$A$1:$N$1000, 10, 0), 0)/'TOP SCORES'!B$9,0)</f>
        <v>60</v>
      </c>
      <c r="E11" s="14">
        <f>IFERROR(100*_xlfn.IFNA(VLOOKUP($B11,KviZDarije2!$A$1:$N$1000, 10, 0), 0)/'TOP SCORES'!C$9,0)</f>
        <v>75</v>
      </c>
      <c r="F11" s="14">
        <f>IFERROR(100*_xlfn.IFNA(VLOOKUP($B11,KviZDarije3!$A$1:$N$1000, 10, 0), 0)/'TOP SCORES'!D$9,0)</f>
        <v>50</v>
      </c>
      <c r="G11" s="14">
        <f>IFERROR(100*_xlfn.IFNA(VLOOKUP($B11,KviZDarije4!$A$1:$N$1000, 10, 0), 0)/'TOP SCORES'!E$9,0)</f>
        <v>62.5</v>
      </c>
      <c r="H11" s="14">
        <f>IFERROR(100*_xlfn.IFNA(VLOOKUP($B11,KviZDarije5!$A$1:$N$1000, 10, 0), 0)/'TOP SCORES'!F$9,0)</f>
        <v>80</v>
      </c>
      <c r="I11" s="14">
        <f>IFERROR(100*_xlfn.IFNA(VLOOKUP($B11,KviZDarije6!$A$1:$N$1000, 10, 0), 0)/'TOP SCORES'!G$9,0)</f>
        <v>100</v>
      </c>
      <c r="J11" s="14">
        <f>IFERROR(100*_xlfn.IFNA(VLOOKUP($B11,KviZDarije7!$A$1:$N$999, 10, 0), 0)/'TOP SCORES'!H$9,0)</f>
        <v>75</v>
      </c>
      <c r="K11" s="14">
        <f>IFERROR(100*_xlfn.IFNA(VLOOKUP($B11,KviZDarije8!$A$1:$N$1000, 10, 0), 0)/'TOP SCORES'!I$9,0)</f>
        <v>81.818181818181813</v>
      </c>
      <c r="L11" s="14">
        <f>IFERROR(100*_xlfn.IFNA(VLOOKUP($B11,KviZDarije9!$A$1:$N$1000, 10, 0), 0)/'TOP SCORES'!J$9,0)</f>
        <v>66.666666666666671</v>
      </c>
      <c r="M11" s="14">
        <f>IFERROR(100*_xlfn.IFNA(VLOOKUP($B11,KviZDarije10!$A$1:$N$1000, 10, 0), 0)/'TOP SCORES'!K$9,0)</f>
        <v>72.727272727272734</v>
      </c>
      <c r="N11" s="14">
        <f>IFERROR(100*_xlfn.IFNA(VLOOKUP($B11,KviZDarije11!$A$1:$N$1000, 10, 0), 0)/'TOP SCORES'!L$9,0)</f>
        <v>81.818181818181813</v>
      </c>
    </row>
    <row r="12" spans="1:15">
      <c r="A12" s="17">
        <f t="shared" ca="1" si="0"/>
        <v>11</v>
      </c>
      <c r="B12" s="8" t="s">
        <v>121</v>
      </c>
      <c r="C12" s="15" cm="1">
        <f t="array" aca="1" ref="C12" ca="1">SUM(LARGE(D12:N12,ROW(INDIRECT("1:8"))))</f>
        <v>630.93434343434342</v>
      </c>
      <c r="D12" s="14">
        <f>IFERROR(100*_xlfn.IFNA(VLOOKUP($B12,KviZDarije1!$A$1:$N$1000, 10, 0), 0)/'TOP SCORES'!B$9,0)</f>
        <v>70</v>
      </c>
      <c r="E12" s="14">
        <f>IFERROR(100*_xlfn.IFNA(VLOOKUP($B12,KviZDarije2!$A$1:$N$1000, 10, 0), 0)/'TOP SCORES'!C$9,0)</f>
        <v>87.5</v>
      </c>
      <c r="F12" s="14">
        <f>IFERROR(100*_xlfn.IFNA(VLOOKUP($B12,KviZDarije3!$A$1:$N$1000, 10, 0), 0)/'TOP SCORES'!D$9,0)</f>
        <v>50</v>
      </c>
      <c r="G12" s="14">
        <f>IFERROR(100*_xlfn.IFNA(VLOOKUP($B12,KviZDarije4!$A$1:$N$1000, 10, 0), 0)/'TOP SCORES'!E$9,0)</f>
        <v>100</v>
      </c>
      <c r="H12" s="14">
        <f>IFERROR(100*_xlfn.IFNA(VLOOKUP($B12,KviZDarije5!$A$1:$N$1000, 10, 0), 0)/'TOP SCORES'!F$9,0)</f>
        <v>60</v>
      </c>
      <c r="I12" s="14">
        <f>IFERROR(100*_xlfn.IFNA(VLOOKUP($B12,KviZDarije6!$A$1:$N$1000, 10, 0), 0)/'TOP SCORES'!G$9,0)</f>
        <v>70</v>
      </c>
      <c r="J12" s="14">
        <f>IFERROR(100*_xlfn.IFNA(VLOOKUP($B12,KviZDarije7!$A$1:$N$999, 10, 0), 0)/'TOP SCORES'!H$9,0)</f>
        <v>0</v>
      </c>
      <c r="K12" s="14">
        <f>IFERROR(100*_xlfn.IFNA(VLOOKUP($B12,KviZDarije8!$A$1:$N$1000, 10, 0), 0)/'TOP SCORES'!I$9,0)</f>
        <v>90.909090909090907</v>
      </c>
      <c r="L12" s="14">
        <f>IFERROR(100*_xlfn.IFNA(VLOOKUP($B12,KviZDarije9!$A$1:$N$1000, 10, 0), 0)/'TOP SCORES'!J$9,0)</f>
        <v>88.888888888888886</v>
      </c>
      <c r="M12" s="14">
        <f>IFERROR(100*_xlfn.IFNA(VLOOKUP($B12,KviZDarije10!$A$1:$N$1000, 10, 0), 0)/'TOP SCORES'!K$9,0)</f>
        <v>45.454545454545453</v>
      </c>
      <c r="N12" s="14">
        <f>IFERROR(100*_xlfn.IFNA(VLOOKUP($B12,KviZDarije11!$A$1:$N$1000, 10, 0), 0)/'TOP SCORES'!L$9,0)</f>
        <v>63.636363636363633</v>
      </c>
    </row>
    <row r="13" spans="1:15">
      <c r="A13" s="17">
        <f t="shared" ca="1" si="0"/>
        <v>12</v>
      </c>
      <c r="B13" s="12" t="s">
        <v>245</v>
      </c>
      <c r="C13" s="15" cm="1">
        <f t="array" aca="1" ref="C13" ca="1">SUM(LARGE(D13:N13,ROW(INDIRECT("1:8"))))</f>
        <v>622.5</v>
      </c>
      <c r="D13" s="14">
        <f>IFERROR(100*_xlfn.IFNA(VLOOKUP($B13,KviZDarije1!$A$1:$N$1000, 10, 0), 0)/'TOP SCORES'!B$9,0)</f>
        <v>0</v>
      </c>
      <c r="E13" s="14">
        <f>IFERROR(100*_xlfn.IFNA(VLOOKUP($B13,KviZDarije2!$A$1:$N$1000, 10, 0), 0)/'TOP SCORES'!C$9,0)</f>
        <v>75</v>
      </c>
      <c r="F13" s="14">
        <f>IFERROR(100*_xlfn.IFNA(VLOOKUP($B13,KviZDarije3!$A$1:$N$1000, 10, 0), 0)/'TOP SCORES'!D$9,0)</f>
        <v>90</v>
      </c>
      <c r="G13" s="14">
        <f>IFERROR(100*_xlfn.IFNA(VLOOKUP($B13,KviZDarije4!$A$1:$N$1000, 10, 0), 0)/'TOP SCORES'!E$9,0)</f>
        <v>50</v>
      </c>
      <c r="H13" s="14">
        <f>IFERROR(100*_xlfn.IFNA(VLOOKUP($B13,KviZDarije5!$A$1:$N$1000, 10, 0), 0)/'TOP SCORES'!F$9,0)</f>
        <v>70</v>
      </c>
      <c r="I13" s="14">
        <f>IFERROR(100*_xlfn.IFNA(VLOOKUP($B13,KviZDarije6!$A$1:$N$1000, 10, 0), 0)/'TOP SCORES'!G$9,0)</f>
        <v>60</v>
      </c>
      <c r="J13" s="14">
        <f>IFERROR(100*_xlfn.IFNA(VLOOKUP($B13,KviZDarije7!$A$1:$N$999, 10, 0), 0)/'TOP SCORES'!H$9,0)</f>
        <v>87.5</v>
      </c>
      <c r="K13" s="14">
        <f>IFERROR(100*_xlfn.IFNA(VLOOKUP($B13,KviZDarije8!$A$1:$N$1000, 10, 0), 0)/'TOP SCORES'!I$9,0)</f>
        <v>63.636363636363633</v>
      </c>
      <c r="L13" s="14">
        <f>IFERROR(100*_xlfn.IFNA(VLOOKUP($B13,KviZDarije9!$A$1:$N$1000, 10, 0), 0)/'TOP SCORES'!J$9,0)</f>
        <v>100</v>
      </c>
      <c r="M13" s="14">
        <f>IFERROR(100*_xlfn.IFNA(VLOOKUP($B13,KviZDarije10!$A$1:$N$1000, 10, 0), 0)/'TOP SCORES'!K$9,0)</f>
        <v>72.727272727272734</v>
      </c>
      <c r="N13" s="14">
        <f>IFERROR(100*_xlfn.IFNA(VLOOKUP($B13,KviZDarije11!$A$1:$N$1000, 10, 0), 0)/'TOP SCORES'!L$9,0)</f>
        <v>63.636363636363633</v>
      </c>
    </row>
    <row r="14" spans="1:15">
      <c r="A14" s="17">
        <f t="shared" ca="1" si="0"/>
        <v>13</v>
      </c>
      <c r="B14" s="8" t="s">
        <v>25</v>
      </c>
      <c r="C14" s="15" cm="1">
        <f t="array" aca="1" ref="C14" ca="1">SUM(LARGE(D14:N14,ROW(INDIRECT("1:8"))))</f>
        <v>617.9545454545455</v>
      </c>
      <c r="D14" s="14">
        <f>IFERROR(100*_xlfn.IFNA(VLOOKUP($B14,KviZDarije1!$A$1:$N$1000, 10, 0), 0)/'TOP SCORES'!B$9,0)</f>
        <v>80</v>
      </c>
      <c r="E14" s="14">
        <f>IFERROR(100*_xlfn.IFNA(VLOOKUP($B14,KviZDarije2!$A$1:$N$1000, 10, 0), 0)/'TOP SCORES'!C$9,0)</f>
        <v>87.5</v>
      </c>
      <c r="F14" s="14">
        <f>IFERROR(100*_xlfn.IFNA(VLOOKUP($B14,KviZDarije3!$A$1:$N$1000, 10, 0), 0)/'TOP SCORES'!D$9,0)</f>
        <v>90</v>
      </c>
      <c r="G14" s="14">
        <f>IFERROR(100*_xlfn.IFNA(VLOOKUP($B14,KviZDarije4!$A$1:$N$1000, 10, 0), 0)/'TOP SCORES'!E$9,0)</f>
        <v>50</v>
      </c>
      <c r="H14" s="14">
        <f>IFERROR(100*_xlfn.IFNA(VLOOKUP($B14,KviZDarije5!$A$1:$N$1000, 10, 0), 0)/'TOP SCORES'!F$9,0)</f>
        <v>60</v>
      </c>
      <c r="I14" s="14">
        <f>IFERROR(100*_xlfn.IFNA(VLOOKUP($B14,KviZDarije6!$A$1:$N$1000, 10, 0), 0)/'TOP SCORES'!G$9,0)</f>
        <v>80</v>
      </c>
      <c r="J14" s="14">
        <f>IFERROR(100*_xlfn.IFNA(VLOOKUP($B14,KviZDarije7!$A$1:$N$999, 10, 0), 0)/'TOP SCORES'!H$9,0)</f>
        <v>75</v>
      </c>
      <c r="K14" s="14">
        <f>IFERROR(100*_xlfn.IFNA(VLOOKUP($B14,KviZDarije8!$A$1:$N$1000, 10, 0), 0)/'TOP SCORES'!I$9,0)</f>
        <v>45.454545454545453</v>
      </c>
      <c r="L14" s="14">
        <f>IFERROR(100*_xlfn.IFNA(VLOOKUP($B14,KviZDarije9!$A$1:$N$1000, 10, 0), 0)/'TOP SCORES'!J$9,0)</f>
        <v>55.555555555555557</v>
      </c>
      <c r="M14" s="14">
        <f>IFERROR(100*_xlfn.IFNA(VLOOKUP($B14,KviZDarije10!$A$1:$N$1000, 10, 0), 0)/'TOP SCORES'!K$9,0)</f>
        <v>63.636363636363633</v>
      </c>
      <c r="N14" s="14">
        <f>IFERROR(100*_xlfn.IFNA(VLOOKUP($B14,KviZDarije11!$A$1:$N$1000, 10, 0), 0)/'TOP SCORES'!L$9,0)</f>
        <v>81.818181818181813</v>
      </c>
    </row>
    <row r="15" spans="1:15">
      <c r="A15" s="17">
        <f t="shared" ca="1" si="0"/>
        <v>14</v>
      </c>
      <c r="B15" s="8" t="s">
        <v>59</v>
      </c>
      <c r="C15" s="15" cm="1">
        <f t="array" aca="1" ref="C15" ca="1">SUM(LARGE(D15:N15,ROW(INDIRECT("1:8"))))</f>
        <v>607.12121212121212</v>
      </c>
      <c r="D15" s="14">
        <f>IFERROR(100*_xlfn.IFNA(VLOOKUP($B15,KviZDarije1!$A$1:$N$1000, 10, 0), 0)/'TOP SCORES'!B$9,0)</f>
        <v>70</v>
      </c>
      <c r="E15" s="14">
        <f>IFERROR(100*_xlfn.IFNA(VLOOKUP($B15,KviZDarije2!$A$1:$N$1000, 10, 0), 0)/'TOP SCORES'!C$9,0)</f>
        <v>100</v>
      </c>
      <c r="F15" s="14">
        <f>IFERROR(100*_xlfn.IFNA(VLOOKUP($B15,KviZDarije3!$A$1:$N$1000, 10, 0), 0)/'TOP SCORES'!D$9,0)</f>
        <v>70</v>
      </c>
      <c r="G15" s="14">
        <f>IFERROR(100*_xlfn.IFNA(VLOOKUP($B15,KviZDarije4!$A$1:$N$1000, 10, 0), 0)/'TOP SCORES'!E$9,0)</f>
        <v>50</v>
      </c>
      <c r="H15" s="14">
        <f>IFERROR(100*_xlfn.IFNA(VLOOKUP($B15,KviZDarije5!$A$1:$N$1000, 10, 0), 0)/'TOP SCORES'!F$9,0)</f>
        <v>80</v>
      </c>
      <c r="I15" s="14">
        <f>IFERROR(100*_xlfn.IFNA(VLOOKUP($B15,KviZDarije6!$A$1:$N$1000, 10, 0), 0)/'TOP SCORES'!G$9,0)</f>
        <v>50</v>
      </c>
      <c r="J15" s="14">
        <f>IFERROR(100*_xlfn.IFNA(VLOOKUP($B15,KviZDarije7!$A$1:$N$999, 10, 0), 0)/'TOP SCORES'!H$9,0)</f>
        <v>75</v>
      </c>
      <c r="K15" s="14">
        <f>IFERROR(100*_xlfn.IFNA(VLOOKUP($B15,KviZDarije8!$A$1:$N$1000, 10, 0), 0)/'TOP SCORES'!I$9,0)</f>
        <v>72.727272727272734</v>
      </c>
      <c r="L15" s="14">
        <f>IFERROR(100*_xlfn.IFNA(VLOOKUP($B15,KviZDarije9!$A$1:$N$1000, 10, 0), 0)/'TOP SCORES'!J$9,0)</f>
        <v>66.666666666666671</v>
      </c>
      <c r="M15" s="14">
        <f>IFERROR(100*_xlfn.IFNA(VLOOKUP($B15,KviZDarije10!$A$1:$N$1000, 10, 0), 0)/'TOP SCORES'!K$9,0)</f>
        <v>63.636363636363633</v>
      </c>
      <c r="N15" s="14">
        <f>IFERROR(100*_xlfn.IFNA(VLOOKUP($B15,KviZDarije11!$A$1:$N$1000, 10, 0), 0)/'TOP SCORES'!L$9,0)</f>
        <v>72.727272727272734</v>
      </c>
    </row>
    <row r="16" spans="1:15">
      <c r="A16" s="17">
        <f t="shared" ca="1" si="0"/>
        <v>15</v>
      </c>
      <c r="B16" s="12" t="s">
        <v>151</v>
      </c>
      <c r="C16" s="15" cm="1">
        <f t="array" aca="1" ref="C16" ca="1">SUM(LARGE(D16:N16,ROW(INDIRECT("1:8"))))</f>
        <v>605.55555555555554</v>
      </c>
      <c r="D16" s="14">
        <f>IFERROR(100*_xlfn.IFNA(VLOOKUP($B16,KviZDarije1!$A$1:$N$1000, 10, 0), 0)/'TOP SCORES'!B$9,0)</f>
        <v>90</v>
      </c>
      <c r="E16" s="14">
        <f>IFERROR(100*_xlfn.IFNA(VLOOKUP($B16,KviZDarije2!$A$1:$N$1000, 10, 0), 0)/'TOP SCORES'!C$9,0)</f>
        <v>100</v>
      </c>
      <c r="F16" s="14">
        <f>IFERROR(100*_xlfn.IFNA(VLOOKUP($B16,KviZDarije3!$A$1:$N$1000, 10, 0), 0)/'TOP SCORES'!D$9,0)</f>
        <v>90</v>
      </c>
      <c r="G16" s="14">
        <f>IFERROR(100*_xlfn.IFNA(VLOOKUP($B16,KviZDarije4!$A$1:$N$1000, 10, 0), 0)/'TOP SCORES'!E$9,0)</f>
        <v>50</v>
      </c>
      <c r="H16" s="14">
        <f>IFERROR(100*_xlfn.IFNA(VLOOKUP($B16,KviZDarije5!$A$1:$N$1000, 10, 0), 0)/'TOP SCORES'!F$9,0)</f>
        <v>60</v>
      </c>
      <c r="I16" s="14">
        <f>IFERROR(100*_xlfn.IFNA(VLOOKUP($B16,KviZDarije6!$A$1:$N$1000, 10, 0), 0)/'TOP SCORES'!G$9,0)</f>
        <v>60</v>
      </c>
      <c r="J16" s="14">
        <f>IFERROR(100*_xlfn.IFNA(VLOOKUP($B16,KviZDarije7!$A$1:$N$999, 10, 0), 0)/'TOP SCORES'!H$9,0)</f>
        <v>100</v>
      </c>
      <c r="K16" s="14">
        <f>IFERROR(100*_xlfn.IFNA(VLOOKUP($B16,KviZDarije8!$A$1:$N$1000, 10, 0), 0)/'TOP SCORES'!I$9,0)</f>
        <v>0</v>
      </c>
      <c r="L16" s="14">
        <f>IFERROR(100*_xlfn.IFNA(VLOOKUP($B16,KviZDarije9!$A$1:$N$1000, 10, 0), 0)/'TOP SCORES'!J$9,0)</f>
        <v>55.555555555555557</v>
      </c>
      <c r="M16" s="14">
        <f>IFERROR(100*_xlfn.IFNA(VLOOKUP($B16,KviZDarije10!$A$1:$N$1000, 10, 0), 0)/'TOP SCORES'!K$9,0)</f>
        <v>0</v>
      </c>
      <c r="N16" s="14">
        <f>IFERROR(100*_xlfn.IFNA(VLOOKUP($B16,KviZDarije11!$A$1:$N$1000, 10, 0), 0)/'TOP SCORES'!L$9,0)</f>
        <v>0</v>
      </c>
    </row>
    <row r="17" spans="1:14">
      <c r="A17" s="17">
        <f t="shared" ca="1" si="0"/>
        <v>16</v>
      </c>
      <c r="B17" s="12" t="s">
        <v>184</v>
      </c>
      <c r="C17" s="15" cm="1">
        <f t="array" aca="1" ref="C17" ca="1">SUM(LARGE(D17:N17,ROW(INDIRECT("1:8"))))</f>
        <v>603.63636363636363</v>
      </c>
      <c r="D17" s="14">
        <f>IFERROR(100*_xlfn.IFNA(VLOOKUP($B17,KviZDarije1!$A$1:$N$1000, 10, 0), 0)/'TOP SCORES'!B$9,0)</f>
        <v>80</v>
      </c>
      <c r="E17" s="14">
        <f>IFERROR(100*_xlfn.IFNA(VLOOKUP($B17,KviZDarije2!$A$1:$N$1000, 10, 0), 0)/'TOP SCORES'!C$9,0)</f>
        <v>75</v>
      </c>
      <c r="F17" s="14">
        <f>IFERROR(100*_xlfn.IFNA(VLOOKUP($B17,KviZDarije3!$A$1:$N$1000, 10, 0), 0)/'TOP SCORES'!D$9,0)</f>
        <v>70</v>
      </c>
      <c r="G17" s="14">
        <f>IFERROR(100*_xlfn.IFNA(VLOOKUP($B17,KviZDarije4!$A$1:$N$1000, 10, 0), 0)/'TOP SCORES'!E$9,0)</f>
        <v>62.5</v>
      </c>
      <c r="H17" s="14">
        <f>IFERROR(100*_xlfn.IFNA(VLOOKUP($B17,KviZDarije5!$A$1:$N$1000, 10, 0), 0)/'TOP SCORES'!F$9,0)</f>
        <v>60</v>
      </c>
      <c r="I17" s="14">
        <f>IFERROR(100*_xlfn.IFNA(VLOOKUP($B17,KviZDarije6!$A$1:$N$1000, 10, 0), 0)/'TOP SCORES'!G$9,0)</f>
        <v>90</v>
      </c>
      <c r="J17" s="14">
        <f>IFERROR(100*_xlfn.IFNA(VLOOKUP($B17,KviZDarije7!$A$1:$N$999, 10, 0), 0)/'TOP SCORES'!H$9,0)</f>
        <v>62.5</v>
      </c>
      <c r="K17" s="14">
        <f>IFERROR(100*_xlfn.IFNA(VLOOKUP($B17,KviZDarije8!$A$1:$N$1000, 10, 0), 0)/'TOP SCORES'!I$9,0)</f>
        <v>90.909090909090907</v>
      </c>
      <c r="L17" s="14">
        <f>IFERROR(100*_xlfn.IFNA(VLOOKUP($B17,KviZDarije9!$A$1:$N$1000, 10, 0), 0)/'TOP SCORES'!J$9,0)</f>
        <v>55.555555555555557</v>
      </c>
      <c r="M17" s="14">
        <f>IFERROR(100*_xlfn.IFNA(VLOOKUP($B17,KviZDarije10!$A$1:$N$1000, 10, 0), 0)/'TOP SCORES'!K$9,0)</f>
        <v>54.545454545454547</v>
      </c>
      <c r="N17" s="14">
        <f>IFERROR(100*_xlfn.IFNA(VLOOKUP($B17,KviZDarije11!$A$1:$N$1000, 10, 0), 0)/'TOP SCORES'!L$9,0)</f>
        <v>72.727272727272734</v>
      </c>
    </row>
    <row r="18" spans="1:14">
      <c r="A18" s="17">
        <f t="shared" ca="1" si="0"/>
        <v>17</v>
      </c>
      <c r="B18" s="12" t="s">
        <v>87</v>
      </c>
      <c r="C18" s="15" cm="1">
        <f t="array" aca="1" ref="C18" ca="1">SUM(LARGE(D18:N18,ROW(INDIRECT("1:8"))))</f>
        <v>601.59090909090912</v>
      </c>
      <c r="D18" s="14">
        <f>IFERROR(100*_xlfn.IFNA(VLOOKUP($B18,KviZDarije1!$A$1:$N$1000, 10, 0), 0)/'TOP SCORES'!B$9,0)</f>
        <v>80</v>
      </c>
      <c r="E18" s="14">
        <f>IFERROR(100*_xlfn.IFNA(VLOOKUP($B18,KviZDarije2!$A$1:$N$1000, 10, 0), 0)/'TOP SCORES'!C$9,0)</f>
        <v>87.5</v>
      </c>
      <c r="F18" s="14">
        <f>IFERROR(100*_xlfn.IFNA(VLOOKUP($B18,KviZDarije3!$A$1:$N$1000, 10, 0), 0)/'TOP SCORES'!D$9,0)</f>
        <v>70</v>
      </c>
      <c r="G18" s="14">
        <f>IFERROR(100*_xlfn.IFNA(VLOOKUP($B18,KviZDarije4!$A$1:$N$1000, 10, 0), 0)/'TOP SCORES'!E$9,0)</f>
        <v>50</v>
      </c>
      <c r="H18" s="14">
        <f>IFERROR(100*_xlfn.IFNA(VLOOKUP($B18,KviZDarije5!$A$1:$N$1000, 10, 0), 0)/'TOP SCORES'!F$9,0)</f>
        <v>80</v>
      </c>
      <c r="I18" s="14">
        <f>IFERROR(100*_xlfn.IFNA(VLOOKUP($B18,KviZDarije6!$A$1:$N$1000, 10, 0), 0)/'TOP SCORES'!G$9,0)</f>
        <v>0</v>
      </c>
      <c r="J18" s="14">
        <f>IFERROR(100*_xlfn.IFNA(VLOOKUP($B18,KviZDarije7!$A$1:$N$999, 10, 0), 0)/'TOP SCORES'!H$9,0)</f>
        <v>75</v>
      </c>
      <c r="K18" s="14">
        <f>IFERROR(100*_xlfn.IFNA(VLOOKUP($B18,KviZDarije8!$A$1:$N$1000, 10, 0), 0)/'TOP SCORES'!I$9,0)</f>
        <v>81.818181818181813</v>
      </c>
      <c r="L18" s="14">
        <f>IFERROR(100*_xlfn.IFNA(VLOOKUP($B18,KviZDarije9!$A$1:$N$1000, 10, 0), 0)/'TOP SCORES'!J$9,0)</f>
        <v>44.444444444444443</v>
      </c>
      <c r="M18" s="14">
        <f>IFERROR(100*_xlfn.IFNA(VLOOKUP($B18,KviZDarije10!$A$1:$N$1000, 10, 0), 0)/'TOP SCORES'!K$9,0)</f>
        <v>63.636363636363633</v>
      </c>
      <c r="N18" s="14">
        <f>IFERROR(100*_xlfn.IFNA(VLOOKUP($B18,KviZDarije11!$A$1:$N$1000, 10, 0), 0)/'TOP SCORES'!L$9,0)</f>
        <v>63.636363636363633</v>
      </c>
    </row>
    <row r="19" spans="1:14">
      <c r="A19" s="17">
        <f t="shared" ca="1" si="0"/>
        <v>18</v>
      </c>
      <c r="B19" s="8" t="s">
        <v>15</v>
      </c>
      <c r="C19" s="15" cm="1">
        <f t="array" aca="1" ref="C19" ca="1">SUM(LARGE(D19:N19,ROW(INDIRECT("1:8"))))</f>
        <v>594.1414141414142</v>
      </c>
      <c r="D19" s="14">
        <f>IFERROR(100*_xlfn.IFNA(VLOOKUP($B19,KviZDarije1!$A$1:$N$1000, 10, 0), 0)/'TOP SCORES'!B$9,0)</f>
        <v>80</v>
      </c>
      <c r="E19" s="14">
        <f>IFERROR(100*_xlfn.IFNA(VLOOKUP($B19,KviZDarije2!$A$1:$N$1000, 10, 0), 0)/'TOP SCORES'!C$9,0)</f>
        <v>75</v>
      </c>
      <c r="F19" s="14">
        <f>IFERROR(100*_xlfn.IFNA(VLOOKUP($B19,KviZDarije3!$A$1:$N$1000, 10, 0), 0)/'TOP SCORES'!D$9,0)</f>
        <v>80</v>
      </c>
      <c r="G19" s="14">
        <f>IFERROR(100*_xlfn.IFNA(VLOOKUP($B19,KviZDarije4!$A$1:$N$1000, 10, 0), 0)/'TOP SCORES'!E$9,0)</f>
        <v>62.5</v>
      </c>
      <c r="H19" s="14">
        <f>IFERROR(100*_xlfn.IFNA(VLOOKUP($B19,KviZDarije5!$A$1:$N$1000, 10, 0), 0)/'TOP SCORES'!F$9,0)</f>
        <v>70</v>
      </c>
      <c r="I19" s="14">
        <f>IFERROR(100*_xlfn.IFNA(VLOOKUP($B19,KviZDarije6!$A$1:$N$1000, 10, 0), 0)/'TOP SCORES'!G$9,0)</f>
        <v>60</v>
      </c>
      <c r="J19" s="14">
        <f>IFERROR(100*_xlfn.IFNA(VLOOKUP($B19,KviZDarije7!$A$1:$N$999, 10, 0), 0)/'TOP SCORES'!H$9,0)</f>
        <v>75</v>
      </c>
      <c r="K19" s="14">
        <f>IFERROR(100*_xlfn.IFNA(VLOOKUP($B19,KviZDarije8!$A$1:$N$1000, 10, 0), 0)/'TOP SCORES'!I$9,0)</f>
        <v>72.727272727272734</v>
      </c>
      <c r="L19" s="14">
        <f>IFERROR(100*_xlfn.IFNA(VLOOKUP($B19,KviZDarije9!$A$1:$N$1000, 10, 0), 0)/'TOP SCORES'!J$9,0)</f>
        <v>77.777777777777771</v>
      </c>
      <c r="M19" s="14">
        <f>IFERROR(100*_xlfn.IFNA(VLOOKUP($B19,KviZDarije10!$A$1:$N$1000, 10, 0), 0)/'TOP SCORES'!K$9,0)</f>
        <v>63.636363636363633</v>
      </c>
      <c r="N19" s="14">
        <f>IFERROR(100*_xlfn.IFNA(VLOOKUP($B19,KviZDarije11!$A$1:$N$1000, 10, 0), 0)/'TOP SCORES'!L$9,0)</f>
        <v>63.636363636363633</v>
      </c>
    </row>
    <row r="20" spans="1:14">
      <c r="A20" s="17">
        <f t="shared" ca="1" si="0"/>
        <v>19</v>
      </c>
      <c r="B20" s="12" t="s">
        <v>74</v>
      </c>
      <c r="C20" s="15" cm="1">
        <f t="array" aca="1" ref="C20" ca="1">SUM(LARGE(D20:N20,ROW(INDIRECT("1:8"))))</f>
        <v>592.9545454545455</v>
      </c>
      <c r="D20" s="14">
        <f>IFERROR(100*_xlfn.IFNA(VLOOKUP($B20,KviZDarije1!$A$1:$N$1000, 10, 0), 0)/'TOP SCORES'!B$9,0)</f>
        <v>40</v>
      </c>
      <c r="E20" s="14">
        <f>IFERROR(100*_xlfn.IFNA(VLOOKUP($B20,KviZDarije2!$A$1:$N$1000, 10, 0), 0)/'TOP SCORES'!C$9,0)</f>
        <v>100</v>
      </c>
      <c r="F20" s="14">
        <f>IFERROR(100*_xlfn.IFNA(VLOOKUP($B20,KviZDarije3!$A$1:$N$1000, 10, 0), 0)/'TOP SCORES'!D$9,0)</f>
        <v>80</v>
      </c>
      <c r="G20" s="14">
        <f>IFERROR(100*_xlfn.IFNA(VLOOKUP($B20,KviZDarije4!$A$1:$N$1000, 10, 0), 0)/'TOP SCORES'!E$9,0)</f>
        <v>62.5</v>
      </c>
      <c r="H20" s="14">
        <f>IFERROR(100*_xlfn.IFNA(VLOOKUP($B20,KviZDarije5!$A$1:$N$1000, 10, 0), 0)/'TOP SCORES'!F$9,0)</f>
        <v>60</v>
      </c>
      <c r="I20" s="14">
        <f>IFERROR(100*_xlfn.IFNA(VLOOKUP($B20,KviZDarije6!$A$1:$N$1000, 10, 0), 0)/'TOP SCORES'!G$9,0)</f>
        <v>70</v>
      </c>
      <c r="J20" s="14">
        <f>IFERROR(100*_xlfn.IFNA(VLOOKUP($B20,KviZDarije7!$A$1:$N$999, 10, 0), 0)/'TOP SCORES'!H$9,0)</f>
        <v>75</v>
      </c>
      <c r="K20" s="14">
        <f>IFERROR(100*_xlfn.IFNA(VLOOKUP($B20,KviZDarije8!$A$1:$N$1000, 10, 0), 0)/'TOP SCORES'!I$9,0)</f>
        <v>0</v>
      </c>
      <c r="L20" s="14">
        <f>IFERROR(100*_xlfn.IFNA(VLOOKUP($B20,KviZDarije9!$A$1:$N$1000, 10, 0), 0)/'TOP SCORES'!J$9,0)</f>
        <v>55.555555555555557</v>
      </c>
      <c r="M20" s="14">
        <f>IFERROR(100*_xlfn.IFNA(VLOOKUP($B20,KviZDarije10!$A$1:$N$1000, 10, 0), 0)/'TOP SCORES'!K$9,0)</f>
        <v>63.636363636363633</v>
      </c>
      <c r="N20" s="14">
        <f>IFERROR(100*_xlfn.IFNA(VLOOKUP($B20,KviZDarije11!$A$1:$N$1000, 10, 0), 0)/'TOP SCORES'!L$9,0)</f>
        <v>81.818181818181813</v>
      </c>
    </row>
    <row r="21" spans="1:14">
      <c r="A21" s="17">
        <f t="shared" ca="1" si="0"/>
        <v>20</v>
      </c>
      <c r="B21" s="12" t="s">
        <v>157</v>
      </c>
      <c r="C21" s="15" cm="1">
        <f t="array" aca="1" ref="C21" ca="1">SUM(LARGE(D21:N21,ROW(INDIRECT("1:8"))))</f>
        <v>588.40909090909088</v>
      </c>
      <c r="D21" s="14">
        <f>IFERROR(100*_xlfn.IFNA(VLOOKUP($B21,KviZDarije1!$A$1:$N$1000, 10, 0), 0)/'TOP SCORES'!B$9,0)</f>
        <v>50</v>
      </c>
      <c r="E21" s="14">
        <f>IFERROR(100*_xlfn.IFNA(VLOOKUP($B21,KviZDarije2!$A$1:$N$1000, 10, 0), 0)/'TOP SCORES'!C$9,0)</f>
        <v>50</v>
      </c>
      <c r="F21" s="14">
        <f>IFERROR(100*_xlfn.IFNA(VLOOKUP($B21,KviZDarije3!$A$1:$N$1000, 10, 0), 0)/'TOP SCORES'!D$9,0)</f>
        <v>90</v>
      </c>
      <c r="G21" s="14">
        <f>IFERROR(100*_xlfn.IFNA(VLOOKUP($B21,KviZDarije4!$A$1:$N$1000, 10, 0), 0)/'TOP SCORES'!E$9,0)</f>
        <v>0</v>
      </c>
      <c r="H21" s="14">
        <f>IFERROR(100*_xlfn.IFNA(VLOOKUP($B21,KviZDarije5!$A$1:$N$1000, 10, 0), 0)/'TOP SCORES'!F$9,0)</f>
        <v>80</v>
      </c>
      <c r="I21" s="14">
        <f>IFERROR(100*_xlfn.IFNA(VLOOKUP($B21,KviZDarije6!$A$1:$N$1000, 10, 0), 0)/'TOP SCORES'!G$9,0)</f>
        <v>90</v>
      </c>
      <c r="J21" s="14">
        <f>IFERROR(100*_xlfn.IFNA(VLOOKUP($B21,KviZDarije7!$A$1:$N$999, 10, 0), 0)/'TOP SCORES'!H$9,0)</f>
        <v>87.5</v>
      </c>
      <c r="K21" s="14">
        <f>IFERROR(100*_xlfn.IFNA(VLOOKUP($B21,KviZDarije8!$A$1:$N$1000, 10, 0), 0)/'TOP SCORES'!I$9,0)</f>
        <v>81.818181818181813</v>
      </c>
      <c r="L21" s="14">
        <f>IFERROR(100*_xlfn.IFNA(VLOOKUP($B21,KviZDarije9!$A$1:$N$1000, 10, 0), 0)/'TOP SCORES'!J$9,0)</f>
        <v>0</v>
      </c>
      <c r="M21" s="14">
        <f>IFERROR(100*_xlfn.IFNA(VLOOKUP($B21,KviZDarije10!$A$1:$N$1000, 10, 0), 0)/'TOP SCORES'!K$9,0)</f>
        <v>54.545454545454547</v>
      </c>
      <c r="N21" s="14">
        <f>IFERROR(100*_xlfn.IFNA(VLOOKUP($B21,KviZDarije11!$A$1:$N$1000, 10, 0), 0)/'TOP SCORES'!L$9,0)</f>
        <v>54.545454545454547</v>
      </c>
    </row>
    <row r="22" spans="1:14">
      <c r="A22" s="17">
        <f t="shared" ca="1" si="0"/>
        <v>21</v>
      </c>
      <c r="B22" s="12" t="s">
        <v>80</v>
      </c>
      <c r="C22" s="15" cm="1">
        <f t="array" aca="1" ref="C22" ca="1">SUM(LARGE(D22:N22,ROW(INDIRECT("1:8"))))</f>
        <v>587.27272727272725</v>
      </c>
      <c r="D22" s="14">
        <f>IFERROR(100*_xlfn.IFNA(VLOOKUP($B22,KviZDarije1!$A$1:$N$1000, 10, 0), 0)/'TOP SCORES'!B$9,0)</f>
        <v>80</v>
      </c>
      <c r="E22" s="14">
        <f>IFERROR(100*_xlfn.IFNA(VLOOKUP($B22,KviZDarije2!$A$1:$N$1000, 10, 0), 0)/'TOP SCORES'!C$9,0)</f>
        <v>75</v>
      </c>
      <c r="F22" s="14">
        <f>IFERROR(100*_xlfn.IFNA(VLOOKUP($B22,KviZDarije3!$A$1:$N$1000, 10, 0), 0)/'TOP SCORES'!D$9,0)</f>
        <v>70</v>
      </c>
      <c r="G22" s="14">
        <f>IFERROR(100*_xlfn.IFNA(VLOOKUP($B22,KviZDarije4!$A$1:$N$1000, 10, 0), 0)/'TOP SCORES'!E$9,0)</f>
        <v>50</v>
      </c>
      <c r="H22" s="14">
        <f>IFERROR(100*_xlfn.IFNA(VLOOKUP($B22,KviZDarije5!$A$1:$N$1000, 10, 0), 0)/'TOP SCORES'!F$9,0)</f>
        <v>80</v>
      </c>
      <c r="I22" s="14">
        <f>IFERROR(100*_xlfn.IFNA(VLOOKUP($B22,KviZDarije6!$A$1:$N$1000, 10, 0), 0)/'TOP SCORES'!G$9,0)</f>
        <v>80</v>
      </c>
      <c r="J22" s="14">
        <f>IFERROR(100*_xlfn.IFNA(VLOOKUP($B22,KviZDarije7!$A$1:$N$999, 10, 0), 0)/'TOP SCORES'!H$9,0)</f>
        <v>75</v>
      </c>
      <c r="K22" s="14">
        <f>IFERROR(100*_xlfn.IFNA(VLOOKUP($B22,KviZDarije8!$A$1:$N$1000, 10, 0), 0)/'TOP SCORES'!I$9,0)</f>
        <v>63.636363636363633</v>
      </c>
      <c r="L22" s="14">
        <f>IFERROR(100*_xlfn.IFNA(VLOOKUP($B22,KviZDarije9!$A$1:$N$1000, 10, 0), 0)/'TOP SCORES'!J$9,0)</f>
        <v>55.555555555555557</v>
      </c>
      <c r="M22" s="14">
        <f>IFERROR(100*_xlfn.IFNA(VLOOKUP($B22,KviZDarije10!$A$1:$N$1000, 10, 0), 0)/'TOP SCORES'!K$9,0)</f>
        <v>63.636363636363633</v>
      </c>
      <c r="N22" s="14">
        <f>IFERROR(100*_xlfn.IFNA(VLOOKUP($B22,KviZDarije11!$A$1:$N$1000, 10, 0), 0)/'TOP SCORES'!L$9,0)</f>
        <v>63.636363636363633</v>
      </c>
    </row>
    <row r="23" spans="1:14">
      <c r="A23" s="17">
        <f t="shared" ca="1" si="0"/>
        <v>22</v>
      </c>
      <c r="B23" s="12" t="s">
        <v>186</v>
      </c>
      <c r="C23" s="15" cm="1">
        <f t="array" aca="1" ref="C23" ca="1">SUM(LARGE(D23:N23,ROW(INDIRECT("1:8"))))</f>
        <v>586.91919191919192</v>
      </c>
      <c r="D23" s="14">
        <f>IFERROR(100*_xlfn.IFNA(VLOOKUP($B23,KviZDarije1!$A$1:$N$1000, 10, 0), 0)/'TOP SCORES'!B$9,0)</f>
        <v>100</v>
      </c>
      <c r="E23" s="14">
        <f>IFERROR(100*_xlfn.IFNA(VLOOKUP($B23,KviZDarije2!$A$1:$N$1000, 10, 0), 0)/'TOP SCORES'!C$9,0)</f>
        <v>75</v>
      </c>
      <c r="F23" s="14">
        <f>IFERROR(100*_xlfn.IFNA(VLOOKUP($B23,KviZDarije3!$A$1:$N$1000, 10, 0), 0)/'TOP SCORES'!D$9,0)</f>
        <v>90</v>
      </c>
      <c r="G23" s="14">
        <f>IFERROR(100*_xlfn.IFNA(VLOOKUP($B23,KviZDarije4!$A$1:$N$1000, 10, 0), 0)/'TOP SCORES'!E$9,0)</f>
        <v>50</v>
      </c>
      <c r="H23" s="14">
        <f>IFERROR(100*_xlfn.IFNA(VLOOKUP($B23,KviZDarije5!$A$1:$N$1000, 10, 0), 0)/'TOP SCORES'!F$9,0)</f>
        <v>70</v>
      </c>
      <c r="I23" s="14">
        <f>IFERROR(100*_xlfn.IFNA(VLOOKUP($B23,KviZDarije6!$A$1:$N$1000, 10, 0), 0)/'TOP SCORES'!G$9,0)</f>
        <v>60</v>
      </c>
      <c r="J23" s="14">
        <f>IFERROR(100*_xlfn.IFNA(VLOOKUP($B23,KviZDarije7!$A$1:$N$999, 10, 0), 0)/'TOP SCORES'!H$9,0)</f>
        <v>50</v>
      </c>
      <c r="K23" s="14">
        <f>IFERROR(100*_xlfn.IFNA(VLOOKUP($B23,KviZDarije8!$A$1:$N$1000, 10, 0), 0)/'TOP SCORES'!I$9,0)</f>
        <v>72.727272727272734</v>
      </c>
      <c r="L23" s="14">
        <f>IFERROR(100*_xlfn.IFNA(VLOOKUP($B23,KviZDarije9!$A$1:$N$1000, 10, 0), 0)/'TOP SCORES'!J$9,0)</f>
        <v>55.555555555555557</v>
      </c>
      <c r="M23" s="14">
        <f>IFERROR(100*_xlfn.IFNA(VLOOKUP($B23,KviZDarije10!$A$1:$N$1000, 10, 0), 0)/'TOP SCORES'!K$9,0)</f>
        <v>54.545454545454547</v>
      </c>
      <c r="N23" s="14">
        <f>IFERROR(100*_xlfn.IFNA(VLOOKUP($B23,KviZDarije11!$A$1:$N$1000, 10, 0), 0)/'TOP SCORES'!L$9,0)</f>
        <v>63.636363636363633</v>
      </c>
    </row>
    <row r="24" spans="1:14">
      <c r="A24" s="17">
        <f t="shared" ca="1" si="0"/>
        <v>23</v>
      </c>
      <c r="B24" s="8" t="s">
        <v>85</v>
      </c>
      <c r="C24" s="15" cm="1">
        <f t="array" aca="1" ref="C24" ca="1">SUM(LARGE(D24:N24,ROW(INDIRECT("1:8"))))</f>
        <v>586.23737373737379</v>
      </c>
      <c r="D24" s="14">
        <f>IFERROR(100*_xlfn.IFNA(VLOOKUP($B24,KviZDarije1!$A$1:$N$1000, 10, 0), 0)/'TOP SCORES'!B$9,0)</f>
        <v>70</v>
      </c>
      <c r="E24" s="14">
        <f>IFERROR(100*_xlfn.IFNA(VLOOKUP($B24,KviZDarije2!$A$1:$N$1000, 10, 0), 0)/'TOP SCORES'!C$9,0)</f>
        <v>75</v>
      </c>
      <c r="F24" s="14">
        <f>IFERROR(100*_xlfn.IFNA(VLOOKUP($B24,KviZDarije3!$A$1:$N$1000, 10, 0), 0)/'TOP SCORES'!D$9,0)</f>
        <v>80</v>
      </c>
      <c r="G24" s="14">
        <f>IFERROR(100*_xlfn.IFNA(VLOOKUP($B24,KviZDarije4!$A$1:$N$1000, 10, 0), 0)/'TOP SCORES'!E$9,0)</f>
        <v>50</v>
      </c>
      <c r="H24" s="14">
        <f>IFERROR(100*_xlfn.IFNA(VLOOKUP($B24,KviZDarije5!$A$1:$N$1000, 10, 0), 0)/'TOP SCORES'!F$9,0)</f>
        <v>0</v>
      </c>
      <c r="I24" s="14">
        <f>IFERROR(100*_xlfn.IFNA(VLOOKUP($B24,KviZDarije6!$A$1:$N$1000, 10, 0), 0)/'TOP SCORES'!G$9,0)</f>
        <v>40</v>
      </c>
      <c r="J24" s="14">
        <f>IFERROR(100*_xlfn.IFNA(VLOOKUP($B24,KviZDarije7!$A$1:$N$999, 10, 0), 0)/'TOP SCORES'!H$9,0)</f>
        <v>87.5</v>
      </c>
      <c r="K24" s="14">
        <f>IFERROR(100*_xlfn.IFNA(VLOOKUP($B24,KviZDarije8!$A$1:$N$1000, 10, 0), 0)/'TOP SCORES'!I$9,0)</f>
        <v>72.727272727272734</v>
      </c>
      <c r="L24" s="14">
        <f>IFERROR(100*_xlfn.IFNA(VLOOKUP($B24,KviZDarije9!$A$1:$N$1000, 10, 0), 0)/'TOP SCORES'!J$9,0)</f>
        <v>55.555555555555557</v>
      </c>
      <c r="M24" s="14">
        <f>IFERROR(100*_xlfn.IFNA(VLOOKUP($B24,KviZDarije10!$A$1:$N$1000, 10, 0), 0)/'TOP SCORES'!K$9,0)</f>
        <v>72.727272727272734</v>
      </c>
      <c r="N24" s="14">
        <f>IFERROR(100*_xlfn.IFNA(VLOOKUP($B24,KviZDarije11!$A$1:$N$1000, 10, 0), 0)/'TOP SCORES'!L$9,0)</f>
        <v>72.727272727272734</v>
      </c>
    </row>
    <row r="25" spans="1:14">
      <c r="A25" s="17">
        <f t="shared" ca="1" si="0"/>
        <v>24</v>
      </c>
      <c r="B25" s="12" t="s">
        <v>141</v>
      </c>
      <c r="C25" s="15" cm="1">
        <f t="array" aca="1" ref="C25" ca="1">SUM(LARGE(D25:N25,ROW(INDIRECT("1:8"))))</f>
        <v>586.16161616161617</v>
      </c>
      <c r="D25" s="14">
        <f>IFERROR(100*_xlfn.IFNA(VLOOKUP($B25,KviZDarije1!$A$1:$N$1000, 10, 0), 0)/'TOP SCORES'!B$9,0)</f>
        <v>60</v>
      </c>
      <c r="E25" s="14">
        <f>IFERROR(100*_xlfn.IFNA(VLOOKUP($B25,KviZDarije2!$A$1:$N$1000, 10, 0), 0)/'TOP SCORES'!C$9,0)</f>
        <v>100</v>
      </c>
      <c r="F25" s="14">
        <f>IFERROR(100*_xlfn.IFNA(VLOOKUP($B25,KviZDarije3!$A$1:$N$1000, 10, 0), 0)/'TOP SCORES'!D$9,0)</f>
        <v>80</v>
      </c>
      <c r="G25" s="14">
        <f>IFERROR(100*_xlfn.IFNA(VLOOKUP($B25,KviZDarije4!$A$1:$N$1000, 10, 0), 0)/'TOP SCORES'!E$9,0)</f>
        <v>50</v>
      </c>
      <c r="H25" s="14">
        <f>IFERROR(100*_xlfn.IFNA(VLOOKUP($B25,KviZDarije5!$A$1:$N$1000, 10, 0), 0)/'TOP SCORES'!F$9,0)</f>
        <v>70</v>
      </c>
      <c r="I25" s="14">
        <f>IFERROR(100*_xlfn.IFNA(VLOOKUP($B25,KviZDarije6!$A$1:$N$1000, 10, 0), 0)/'TOP SCORES'!G$9,0)</f>
        <v>60</v>
      </c>
      <c r="J25" s="14">
        <f>IFERROR(100*_xlfn.IFNA(VLOOKUP($B25,KviZDarije7!$A$1:$N$999, 10, 0), 0)/'TOP SCORES'!H$9,0)</f>
        <v>25</v>
      </c>
      <c r="K25" s="14">
        <f>IFERROR(100*_xlfn.IFNA(VLOOKUP($B25,KviZDarije8!$A$1:$N$1000, 10, 0), 0)/'TOP SCORES'!I$9,0)</f>
        <v>72.727272727272734</v>
      </c>
      <c r="L25" s="14">
        <f>IFERROR(100*_xlfn.IFNA(VLOOKUP($B25,KviZDarije9!$A$1:$N$1000, 10, 0), 0)/'TOP SCORES'!J$9,0)</f>
        <v>88.888888888888886</v>
      </c>
      <c r="M25" s="14">
        <f>IFERROR(100*_xlfn.IFNA(VLOOKUP($B25,KviZDarije10!$A$1:$N$1000, 10, 0), 0)/'TOP SCORES'!K$9,0)</f>
        <v>45.454545454545453</v>
      </c>
      <c r="N25" s="14">
        <f>IFERROR(100*_xlfn.IFNA(VLOOKUP($B25,KviZDarije11!$A$1:$N$1000, 10, 0), 0)/'TOP SCORES'!L$9,0)</f>
        <v>54.545454545454547</v>
      </c>
    </row>
    <row r="26" spans="1:14">
      <c r="A26" s="17">
        <f t="shared" ca="1" si="0"/>
        <v>25</v>
      </c>
      <c r="B26" s="12" t="s">
        <v>117</v>
      </c>
      <c r="C26" s="15" cm="1">
        <f t="array" aca="1" ref="C26" ca="1">SUM(LARGE(D26:N26,ROW(INDIRECT("1:8"))))</f>
        <v>570.4545454545455</v>
      </c>
      <c r="D26" s="14">
        <f>IFERROR(100*_xlfn.IFNA(VLOOKUP($B26,KviZDarije1!$A$1:$N$1000, 10, 0), 0)/'TOP SCORES'!B$9,0)</f>
        <v>60</v>
      </c>
      <c r="E26" s="14">
        <f>IFERROR(100*_xlfn.IFNA(VLOOKUP($B26,KviZDarije2!$A$1:$N$1000, 10, 0), 0)/'TOP SCORES'!C$9,0)</f>
        <v>75</v>
      </c>
      <c r="F26" s="14">
        <f>IFERROR(100*_xlfn.IFNA(VLOOKUP($B26,KviZDarije3!$A$1:$N$1000, 10, 0), 0)/'TOP SCORES'!D$9,0)</f>
        <v>80</v>
      </c>
      <c r="G26" s="14">
        <f>IFERROR(100*_xlfn.IFNA(VLOOKUP($B26,KviZDarije4!$A$1:$N$1000, 10, 0), 0)/'TOP SCORES'!E$9,0)</f>
        <v>62.5</v>
      </c>
      <c r="H26" s="14">
        <f>IFERROR(100*_xlfn.IFNA(VLOOKUP($B26,KviZDarije5!$A$1:$N$1000, 10, 0), 0)/'TOP SCORES'!F$9,0)</f>
        <v>50</v>
      </c>
      <c r="I26" s="14">
        <f>IFERROR(100*_xlfn.IFNA(VLOOKUP($B26,KviZDarije6!$A$1:$N$1000, 10, 0), 0)/'TOP SCORES'!G$9,0)</f>
        <v>60</v>
      </c>
      <c r="J26" s="14">
        <f>IFERROR(100*_xlfn.IFNA(VLOOKUP($B26,KviZDarije7!$A$1:$N$999, 10, 0), 0)/'TOP SCORES'!H$9,0)</f>
        <v>87.5</v>
      </c>
      <c r="K26" s="14">
        <f>IFERROR(100*_xlfn.IFNA(VLOOKUP($B26,KviZDarije8!$A$1:$N$1000, 10, 0), 0)/'TOP SCORES'!I$9,0)</f>
        <v>81.818181818181813</v>
      </c>
      <c r="L26" s="14">
        <f>IFERROR(100*_xlfn.IFNA(VLOOKUP($B26,KviZDarije9!$A$1:$N$1000, 10, 0), 0)/'TOP SCORES'!J$9,0)</f>
        <v>0</v>
      </c>
      <c r="M26" s="14">
        <f>IFERROR(100*_xlfn.IFNA(VLOOKUP($B26,KviZDarije10!$A$1:$N$1000, 10, 0), 0)/'TOP SCORES'!K$9,0)</f>
        <v>63.636363636363633</v>
      </c>
      <c r="N26" s="14">
        <f>IFERROR(100*_xlfn.IFNA(VLOOKUP($B26,KviZDarije11!$A$1:$N$1000, 10, 0), 0)/'TOP SCORES'!L$9,0)</f>
        <v>0</v>
      </c>
    </row>
    <row r="27" spans="1:14">
      <c r="A27" s="17">
        <f t="shared" ca="1" si="0"/>
        <v>26</v>
      </c>
      <c r="B27" s="12" t="s">
        <v>46</v>
      </c>
      <c r="C27" s="15" cm="1">
        <f t="array" aca="1" ref="C27" ca="1">SUM(LARGE(D27:N27,ROW(INDIRECT("1:8"))))</f>
        <v>569.09090909090901</v>
      </c>
      <c r="D27" s="14">
        <f>IFERROR(100*_xlfn.IFNA(VLOOKUP($B27,KviZDarije1!$A$1:$N$1000, 10, 0), 0)/'TOP SCORES'!B$9,0)</f>
        <v>80</v>
      </c>
      <c r="E27" s="14">
        <f>IFERROR(100*_xlfn.IFNA(VLOOKUP($B27,KviZDarije2!$A$1:$N$1000, 10, 0), 0)/'TOP SCORES'!C$9,0)</f>
        <v>0</v>
      </c>
      <c r="F27" s="14">
        <f>IFERROR(100*_xlfn.IFNA(VLOOKUP($B27,KviZDarije3!$A$1:$N$1000, 10, 0), 0)/'TOP SCORES'!D$9,0)</f>
        <v>0</v>
      </c>
      <c r="G27" s="14">
        <f>IFERROR(100*_xlfn.IFNA(VLOOKUP($B27,KviZDarije4!$A$1:$N$1000, 10, 0), 0)/'TOP SCORES'!E$9,0)</f>
        <v>75</v>
      </c>
      <c r="H27" s="14">
        <f>IFERROR(100*_xlfn.IFNA(VLOOKUP($B27,KviZDarije5!$A$1:$N$1000, 10, 0), 0)/'TOP SCORES'!F$9,0)</f>
        <v>70</v>
      </c>
      <c r="I27" s="14">
        <f>IFERROR(100*_xlfn.IFNA(VLOOKUP($B27,KviZDarije6!$A$1:$N$1000, 10, 0), 0)/'TOP SCORES'!G$9,0)</f>
        <v>60</v>
      </c>
      <c r="J27" s="14">
        <f>IFERROR(100*_xlfn.IFNA(VLOOKUP($B27,KviZDarije7!$A$1:$N$999, 10, 0), 0)/'TOP SCORES'!H$9,0)</f>
        <v>75</v>
      </c>
      <c r="K27" s="14">
        <f>IFERROR(100*_xlfn.IFNA(VLOOKUP($B27,KviZDarije8!$A$1:$N$1000, 10, 0), 0)/'TOP SCORES'!I$9,0)</f>
        <v>81.818181818181813</v>
      </c>
      <c r="L27" s="14">
        <f>IFERROR(100*_xlfn.IFNA(VLOOKUP($B27,KviZDarije9!$A$1:$N$1000, 10, 0), 0)/'TOP SCORES'!J$9,0)</f>
        <v>44.444444444444443</v>
      </c>
      <c r="M27" s="14">
        <f>IFERROR(100*_xlfn.IFNA(VLOOKUP($B27,KviZDarije10!$A$1:$N$1000, 10, 0), 0)/'TOP SCORES'!K$9,0)</f>
        <v>63.636363636363633</v>
      </c>
      <c r="N27" s="14">
        <f>IFERROR(100*_xlfn.IFNA(VLOOKUP($B27,KviZDarije11!$A$1:$N$1000, 10, 0), 0)/'TOP SCORES'!L$9,0)</f>
        <v>63.636363636363633</v>
      </c>
    </row>
    <row r="28" spans="1:14">
      <c r="A28" s="17">
        <f t="shared" ca="1" si="0"/>
        <v>27</v>
      </c>
      <c r="B28" s="12" t="s">
        <v>17</v>
      </c>
      <c r="C28" s="15" cm="1">
        <f t="array" aca="1" ref="C28" ca="1">SUM(LARGE(D28:N28,ROW(INDIRECT("1:8"))))</f>
        <v>561.91919191919192</v>
      </c>
      <c r="D28" s="14">
        <f>IFERROR(100*_xlfn.IFNA(VLOOKUP($B28,KviZDarije1!$A$1:$N$1000, 10, 0), 0)/'TOP SCORES'!B$9,0)</f>
        <v>80</v>
      </c>
      <c r="E28" s="14">
        <f>IFERROR(100*_xlfn.IFNA(VLOOKUP($B28,KviZDarije2!$A$1:$N$1000, 10, 0), 0)/'TOP SCORES'!C$9,0)</f>
        <v>87.5</v>
      </c>
      <c r="F28" s="14">
        <f>IFERROR(100*_xlfn.IFNA(VLOOKUP($B28,KviZDarije3!$A$1:$N$1000, 10, 0), 0)/'TOP SCORES'!D$9,0)</f>
        <v>80</v>
      </c>
      <c r="G28" s="14">
        <f>IFERROR(100*_xlfn.IFNA(VLOOKUP($B28,KviZDarije4!$A$1:$N$1000, 10, 0), 0)/'TOP SCORES'!E$9,0)</f>
        <v>62.5</v>
      </c>
      <c r="H28" s="14">
        <f>IFERROR(100*_xlfn.IFNA(VLOOKUP($B28,KviZDarije5!$A$1:$N$1000, 10, 0), 0)/'TOP SCORES'!F$9,0)</f>
        <v>60</v>
      </c>
      <c r="I28" s="14">
        <f>IFERROR(100*_xlfn.IFNA(VLOOKUP($B28,KviZDarije6!$A$1:$N$1000, 10, 0), 0)/'TOP SCORES'!G$9,0)</f>
        <v>40</v>
      </c>
      <c r="J28" s="14">
        <f>IFERROR(100*_xlfn.IFNA(VLOOKUP($B28,KviZDarije7!$A$1:$N$999, 10, 0), 0)/'TOP SCORES'!H$9,0)</f>
        <v>50</v>
      </c>
      <c r="K28" s="14">
        <f>IFERROR(100*_xlfn.IFNA(VLOOKUP($B28,KviZDarije8!$A$1:$N$1000, 10, 0), 0)/'TOP SCORES'!I$9,0)</f>
        <v>72.727272727272734</v>
      </c>
      <c r="L28" s="14">
        <f>IFERROR(100*_xlfn.IFNA(VLOOKUP($B28,KviZDarije9!$A$1:$N$1000, 10, 0), 0)/'TOP SCORES'!J$9,0)</f>
        <v>55.555555555555557</v>
      </c>
      <c r="M28" s="14">
        <f>IFERROR(100*_xlfn.IFNA(VLOOKUP($B28,KviZDarije10!$A$1:$N$1000, 10, 0), 0)/'TOP SCORES'!K$9,0)</f>
        <v>45.454545454545453</v>
      </c>
      <c r="N28" s="14">
        <f>IFERROR(100*_xlfn.IFNA(VLOOKUP($B28,KviZDarije11!$A$1:$N$1000, 10, 0), 0)/'TOP SCORES'!L$9,0)</f>
        <v>63.636363636363633</v>
      </c>
    </row>
    <row r="29" spans="1:14">
      <c r="A29" s="17">
        <f t="shared" ca="1" si="0"/>
        <v>28</v>
      </c>
      <c r="B29" s="12" t="s">
        <v>27</v>
      </c>
      <c r="C29" s="15" cm="1">
        <f t="array" aca="1" ref="C29" ca="1">SUM(LARGE(D29:N29,ROW(INDIRECT("1:8"))))</f>
        <v>548.18181818181813</v>
      </c>
      <c r="D29" s="14">
        <f>IFERROR(100*_xlfn.IFNA(VLOOKUP($B29,KviZDarije1!$A$1:$N$1000, 10, 0), 0)/'TOP SCORES'!B$9,0)</f>
        <v>70</v>
      </c>
      <c r="E29" s="14">
        <f>IFERROR(100*_xlfn.IFNA(VLOOKUP($B29,KviZDarije2!$A$1:$N$1000, 10, 0), 0)/'TOP SCORES'!C$9,0)</f>
        <v>87.5</v>
      </c>
      <c r="F29" s="14">
        <f>IFERROR(100*_xlfn.IFNA(VLOOKUP($B29,KviZDarije3!$A$1:$N$1000, 10, 0), 0)/'TOP SCORES'!D$9,0)</f>
        <v>80</v>
      </c>
      <c r="G29" s="14">
        <f>IFERROR(100*_xlfn.IFNA(VLOOKUP($B29,KviZDarije4!$A$1:$N$1000, 10, 0), 0)/'TOP SCORES'!E$9,0)</f>
        <v>50</v>
      </c>
      <c r="H29" s="14">
        <f>IFERROR(100*_xlfn.IFNA(VLOOKUP($B29,KviZDarije5!$A$1:$N$1000, 10, 0), 0)/'TOP SCORES'!F$9,0)</f>
        <v>60</v>
      </c>
      <c r="I29" s="14">
        <f>IFERROR(100*_xlfn.IFNA(VLOOKUP($B29,KviZDarije6!$A$1:$N$1000, 10, 0), 0)/'TOP SCORES'!G$9,0)</f>
        <v>70</v>
      </c>
      <c r="J29" s="14">
        <f>IFERROR(100*_xlfn.IFNA(VLOOKUP($B29,KviZDarije7!$A$1:$N$999, 10, 0), 0)/'TOP SCORES'!H$9,0)</f>
        <v>62.5</v>
      </c>
      <c r="K29" s="14">
        <f>IFERROR(100*_xlfn.IFNA(VLOOKUP($B29,KviZDarije8!$A$1:$N$1000, 10, 0), 0)/'TOP SCORES'!I$9,0)</f>
        <v>54.545454545454547</v>
      </c>
      <c r="L29" s="14">
        <f>IFERROR(100*_xlfn.IFNA(VLOOKUP($B29,KviZDarije9!$A$1:$N$1000, 10, 0), 0)/'TOP SCORES'!J$9,0)</f>
        <v>0</v>
      </c>
      <c r="M29" s="14">
        <f>IFERROR(100*_xlfn.IFNA(VLOOKUP($B29,KviZDarije10!$A$1:$N$1000, 10, 0), 0)/'TOP SCORES'!K$9,0)</f>
        <v>63.636363636363633</v>
      </c>
      <c r="N29" s="14">
        <f>IFERROR(100*_xlfn.IFNA(VLOOKUP($B29,KviZDarije11!$A$1:$N$1000, 10, 0), 0)/'TOP SCORES'!L$9,0)</f>
        <v>0</v>
      </c>
    </row>
    <row r="30" spans="1:14">
      <c r="A30" s="17">
        <f t="shared" ca="1" si="0"/>
        <v>29</v>
      </c>
      <c r="B30" s="12" t="s">
        <v>174</v>
      </c>
      <c r="C30" s="15" cm="1">
        <f t="array" aca="1" ref="C30" ca="1">SUM(LARGE(D30:N30,ROW(INDIRECT("1:8"))))</f>
        <v>544.79797979797979</v>
      </c>
      <c r="D30" s="14">
        <f>IFERROR(100*_xlfn.IFNA(VLOOKUP($B30,KviZDarije1!$A$1:$N$1000, 10, 0), 0)/'TOP SCORES'!B$9,0)</f>
        <v>70</v>
      </c>
      <c r="E30" s="14">
        <f>IFERROR(100*_xlfn.IFNA(VLOOKUP($B30,KviZDarije2!$A$1:$N$1000, 10, 0), 0)/'TOP SCORES'!C$9,0)</f>
        <v>75</v>
      </c>
      <c r="F30" s="14">
        <f>IFERROR(100*_xlfn.IFNA(VLOOKUP($B30,KviZDarije3!$A$1:$N$1000, 10, 0), 0)/'TOP SCORES'!D$9,0)</f>
        <v>50</v>
      </c>
      <c r="G30" s="14">
        <f>IFERROR(100*_xlfn.IFNA(VLOOKUP($B30,KviZDarije4!$A$1:$N$1000, 10, 0), 0)/'TOP SCORES'!E$9,0)</f>
        <v>50</v>
      </c>
      <c r="H30" s="14">
        <f>IFERROR(100*_xlfn.IFNA(VLOOKUP($B30,KviZDarije5!$A$1:$N$1000, 10, 0), 0)/'TOP SCORES'!F$9,0)</f>
        <v>60</v>
      </c>
      <c r="I30" s="14">
        <f>IFERROR(100*_xlfn.IFNA(VLOOKUP($B30,KviZDarije6!$A$1:$N$1000, 10, 0), 0)/'TOP SCORES'!G$9,0)</f>
        <v>60</v>
      </c>
      <c r="J30" s="14">
        <f>IFERROR(100*_xlfn.IFNA(VLOOKUP($B30,KviZDarije7!$A$1:$N$999, 10, 0), 0)/'TOP SCORES'!H$9,0)</f>
        <v>37.5</v>
      </c>
      <c r="K30" s="14">
        <f>IFERROR(100*_xlfn.IFNA(VLOOKUP($B30,KviZDarije8!$A$1:$N$1000, 10, 0), 0)/'TOP SCORES'!I$9,0)</f>
        <v>54.545454545454547</v>
      </c>
      <c r="L30" s="14">
        <f>IFERROR(100*_xlfn.IFNA(VLOOKUP($B30,KviZDarije9!$A$1:$N$1000, 10, 0), 0)/'TOP SCORES'!J$9,0)</f>
        <v>88.888888888888886</v>
      </c>
      <c r="M30" s="14">
        <f>IFERROR(100*_xlfn.IFNA(VLOOKUP($B30,KviZDarije10!$A$1:$N$1000, 10, 0), 0)/'TOP SCORES'!K$9,0)</f>
        <v>54.545454545454547</v>
      </c>
      <c r="N30" s="14">
        <f>IFERROR(100*_xlfn.IFNA(VLOOKUP($B30,KviZDarije11!$A$1:$N$1000, 10, 0), 0)/'TOP SCORES'!L$9,0)</f>
        <v>81.818181818181813</v>
      </c>
    </row>
    <row r="31" spans="1:14">
      <c r="A31" s="17">
        <f t="shared" ca="1" si="0"/>
        <v>30</v>
      </c>
      <c r="B31" s="8" t="s">
        <v>66</v>
      </c>
      <c r="C31" s="15" cm="1">
        <f t="array" aca="1" ref="C31" ca="1">SUM(LARGE(D31:N31,ROW(INDIRECT("1:8"))))</f>
        <v>541.81818181818176</v>
      </c>
      <c r="D31" s="14">
        <f>IFERROR(100*_xlfn.IFNA(VLOOKUP($B31,KviZDarije1!$A$1:$N$1000, 10, 0), 0)/'TOP SCORES'!B$9,0)</f>
        <v>70</v>
      </c>
      <c r="E31" s="14">
        <f>IFERROR(100*_xlfn.IFNA(VLOOKUP($B31,KviZDarije2!$A$1:$N$1000, 10, 0), 0)/'TOP SCORES'!C$9,0)</f>
        <v>75</v>
      </c>
      <c r="F31" s="14">
        <f>IFERROR(100*_xlfn.IFNA(VLOOKUP($B31,KviZDarije3!$A$1:$N$1000, 10, 0), 0)/'TOP SCORES'!D$9,0)</f>
        <v>60</v>
      </c>
      <c r="G31" s="14">
        <f>IFERROR(100*_xlfn.IFNA(VLOOKUP($B31,KviZDarije4!$A$1:$N$1000, 10, 0), 0)/'TOP SCORES'!E$9,0)</f>
        <v>0</v>
      </c>
      <c r="H31" s="14">
        <f>IFERROR(100*_xlfn.IFNA(VLOOKUP($B31,KviZDarije5!$A$1:$N$1000, 10, 0), 0)/'TOP SCORES'!F$9,0)</f>
        <v>50</v>
      </c>
      <c r="I31" s="14">
        <f>IFERROR(100*_xlfn.IFNA(VLOOKUP($B31,KviZDarije6!$A$1:$N$1000, 10, 0), 0)/'TOP SCORES'!G$9,0)</f>
        <v>80</v>
      </c>
      <c r="J31" s="14">
        <f>IFERROR(100*_xlfn.IFNA(VLOOKUP($B31,KviZDarije7!$A$1:$N$999, 10, 0), 0)/'TOP SCORES'!H$9,0)</f>
        <v>75</v>
      </c>
      <c r="K31" s="14">
        <f>IFERROR(100*_xlfn.IFNA(VLOOKUP($B31,KviZDarije8!$A$1:$N$1000, 10, 0), 0)/'TOP SCORES'!I$9,0)</f>
        <v>63.636363636363633</v>
      </c>
      <c r="L31" s="14">
        <f>IFERROR(100*_xlfn.IFNA(VLOOKUP($B31,KviZDarije9!$A$1:$N$1000, 10, 0), 0)/'TOP SCORES'!J$9,0)</f>
        <v>44.444444444444443</v>
      </c>
      <c r="M31" s="14">
        <f>IFERROR(100*_xlfn.IFNA(VLOOKUP($B31,KviZDarije10!$A$1:$N$1000, 10, 0), 0)/'TOP SCORES'!K$9,0)</f>
        <v>54.545454545454547</v>
      </c>
      <c r="N31" s="14">
        <f>IFERROR(100*_xlfn.IFNA(VLOOKUP($B31,KviZDarije11!$A$1:$N$1000, 10, 0), 0)/'TOP SCORES'!L$9,0)</f>
        <v>63.636363636363633</v>
      </c>
    </row>
    <row r="32" spans="1:14">
      <c r="A32" s="17">
        <f t="shared" ca="1" si="0"/>
        <v>31</v>
      </c>
      <c r="B32" s="8" t="s">
        <v>75</v>
      </c>
      <c r="C32" s="15" cm="1">
        <f t="array" aca="1" ref="C32" ca="1">SUM(LARGE(D32:N32,ROW(INDIRECT("1:8"))))</f>
        <v>540.90909090909099</v>
      </c>
      <c r="D32" s="14">
        <f>IFERROR(100*_xlfn.IFNA(VLOOKUP($B32,KviZDarije1!$A$1:$N$1000, 10, 0), 0)/'TOP SCORES'!B$9,0)</f>
        <v>40</v>
      </c>
      <c r="E32" s="14">
        <f>IFERROR(100*_xlfn.IFNA(VLOOKUP($B32,KviZDarije2!$A$1:$N$1000, 10, 0), 0)/'TOP SCORES'!C$9,0)</f>
        <v>87.5</v>
      </c>
      <c r="F32" s="14">
        <f>IFERROR(100*_xlfn.IFNA(VLOOKUP($B32,KviZDarije3!$A$1:$N$1000, 10, 0), 0)/'TOP SCORES'!D$9,0)</f>
        <v>70</v>
      </c>
      <c r="G32" s="14">
        <f>IFERROR(100*_xlfn.IFNA(VLOOKUP($B32,KviZDarije4!$A$1:$N$1000, 10, 0), 0)/'TOP SCORES'!E$9,0)</f>
        <v>62.5</v>
      </c>
      <c r="H32" s="14">
        <f>IFERROR(100*_xlfn.IFNA(VLOOKUP($B32,KviZDarije5!$A$1:$N$1000, 10, 0), 0)/'TOP SCORES'!F$9,0)</f>
        <v>80</v>
      </c>
      <c r="I32" s="14">
        <f>IFERROR(100*_xlfn.IFNA(VLOOKUP($B32,KviZDarije6!$A$1:$N$1000, 10, 0), 0)/'TOP SCORES'!G$9,0)</f>
        <v>50</v>
      </c>
      <c r="J32" s="14">
        <f>IFERROR(100*_xlfn.IFNA(VLOOKUP($B32,KviZDarije7!$A$1:$N$999, 10, 0), 0)/'TOP SCORES'!H$9,0)</f>
        <v>50</v>
      </c>
      <c r="K32" s="14">
        <f>IFERROR(100*_xlfn.IFNA(VLOOKUP($B32,KviZDarije8!$A$1:$N$1000, 10, 0), 0)/'TOP SCORES'!I$9,0)</f>
        <v>72.727272727272734</v>
      </c>
      <c r="L32" s="14">
        <f>IFERROR(100*_xlfn.IFNA(VLOOKUP($B32,KviZDarije9!$A$1:$N$1000, 10, 0), 0)/'TOP SCORES'!J$9,0)</f>
        <v>33.333333333333336</v>
      </c>
      <c r="M32" s="14">
        <f>IFERROR(100*_xlfn.IFNA(VLOOKUP($B32,KviZDarije10!$A$1:$N$1000, 10, 0), 0)/'TOP SCORES'!K$9,0)</f>
        <v>54.545454545454547</v>
      </c>
      <c r="N32" s="14">
        <f>IFERROR(100*_xlfn.IFNA(VLOOKUP($B32,KviZDarije11!$A$1:$N$1000, 10, 0), 0)/'TOP SCORES'!L$9,0)</f>
        <v>63.636363636363633</v>
      </c>
    </row>
    <row r="33" spans="1:14">
      <c r="A33" s="17">
        <f t="shared" ca="1" si="0"/>
        <v>32</v>
      </c>
      <c r="B33" s="8" t="s">
        <v>94</v>
      </c>
      <c r="C33" s="15" cm="1">
        <f t="array" aca="1" ref="C33" ca="1">SUM(LARGE(D33:N33,ROW(INDIRECT("1:8"))))</f>
        <v>534.5454545454545</v>
      </c>
      <c r="D33" s="14">
        <f>IFERROR(100*_xlfn.IFNA(VLOOKUP($B33,KviZDarije1!$A$1:$N$1000, 10, 0), 0)/'TOP SCORES'!B$9,0)</f>
        <v>40</v>
      </c>
      <c r="E33" s="14">
        <f>IFERROR(100*_xlfn.IFNA(VLOOKUP($B33,KviZDarije2!$A$1:$N$1000, 10, 0), 0)/'TOP SCORES'!C$9,0)</f>
        <v>62.5</v>
      </c>
      <c r="F33" s="14">
        <f>IFERROR(100*_xlfn.IFNA(VLOOKUP($B33,KviZDarije3!$A$1:$N$1000, 10, 0), 0)/'TOP SCORES'!D$9,0)</f>
        <v>80</v>
      </c>
      <c r="G33" s="14">
        <f>IFERROR(100*_xlfn.IFNA(VLOOKUP($B33,KviZDarije4!$A$1:$N$1000, 10, 0), 0)/'TOP SCORES'!E$9,0)</f>
        <v>62.5</v>
      </c>
      <c r="H33" s="14">
        <f>IFERROR(100*_xlfn.IFNA(VLOOKUP($B33,KviZDarije5!$A$1:$N$1000, 10, 0), 0)/'TOP SCORES'!F$9,0)</f>
        <v>50</v>
      </c>
      <c r="I33" s="14">
        <f>IFERROR(100*_xlfn.IFNA(VLOOKUP($B33,KviZDarije6!$A$1:$N$1000, 10, 0), 0)/'TOP SCORES'!G$9,0)</f>
        <v>50</v>
      </c>
      <c r="J33" s="14">
        <f>IFERROR(100*_xlfn.IFNA(VLOOKUP($B33,KviZDarije7!$A$1:$N$999, 10, 0), 0)/'TOP SCORES'!H$9,0)</f>
        <v>75</v>
      </c>
      <c r="K33" s="14">
        <f>IFERROR(100*_xlfn.IFNA(VLOOKUP($B33,KviZDarije8!$A$1:$N$1000, 10, 0), 0)/'TOP SCORES'!I$9,0)</f>
        <v>45.454545454545453</v>
      </c>
      <c r="L33" s="14">
        <f>IFERROR(100*_xlfn.IFNA(VLOOKUP($B33,KviZDarije9!$A$1:$N$1000, 10, 0), 0)/'TOP SCORES'!J$9,0)</f>
        <v>33.333333333333336</v>
      </c>
      <c r="M33" s="14">
        <f>IFERROR(100*_xlfn.IFNA(VLOOKUP($B33,KviZDarije10!$A$1:$N$1000, 10, 0), 0)/'TOP SCORES'!K$9,0)</f>
        <v>72.727272727272734</v>
      </c>
      <c r="N33" s="14">
        <f>IFERROR(100*_xlfn.IFNA(VLOOKUP($B33,KviZDarije11!$A$1:$N$1000, 10, 0), 0)/'TOP SCORES'!L$9,0)</f>
        <v>81.818181818181813</v>
      </c>
    </row>
    <row r="34" spans="1:14">
      <c r="A34" s="17">
        <f t="shared" ca="1" si="0"/>
        <v>33</v>
      </c>
      <c r="B34" s="12" t="s">
        <v>103</v>
      </c>
      <c r="C34" s="15" cm="1">
        <f t="array" aca="1" ref="C34" ca="1">SUM(LARGE(D34:N34,ROW(INDIRECT("1:8"))))</f>
        <v>533.93939393939399</v>
      </c>
      <c r="D34" s="14">
        <f>IFERROR(100*_xlfn.IFNA(VLOOKUP($B34,KviZDarije1!$A$1:$N$1000, 10, 0), 0)/'TOP SCORES'!B$9,0)</f>
        <v>50</v>
      </c>
      <c r="E34" s="14">
        <f>IFERROR(100*_xlfn.IFNA(VLOOKUP($B34,KviZDarije2!$A$1:$N$1000, 10, 0), 0)/'TOP SCORES'!C$9,0)</f>
        <v>75</v>
      </c>
      <c r="F34" s="14">
        <f>IFERROR(100*_xlfn.IFNA(VLOOKUP($B34,KviZDarije3!$A$1:$N$1000, 10, 0), 0)/'TOP SCORES'!D$9,0)</f>
        <v>90</v>
      </c>
      <c r="G34" s="14">
        <f>IFERROR(100*_xlfn.IFNA(VLOOKUP($B34,KviZDarije4!$A$1:$N$1000, 10, 0), 0)/'TOP SCORES'!E$9,0)</f>
        <v>37.5</v>
      </c>
      <c r="H34" s="14">
        <f>IFERROR(100*_xlfn.IFNA(VLOOKUP($B34,KviZDarije5!$A$1:$N$1000, 10, 0), 0)/'TOP SCORES'!F$9,0)</f>
        <v>20</v>
      </c>
      <c r="I34" s="14">
        <f>IFERROR(100*_xlfn.IFNA(VLOOKUP($B34,KviZDarije6!$A$1:$N$1000, 10, 0), 0)/'TOP SCORES'!G$9,0)</f>
        <v>50</v>
      </c>
      <c r="J34" s="14">
        <f>IFERROR(100*_xlfn.IFNA(VLOOKUP($B34,KviZDarije7!$A$1:$N$999, 10, 0), 0)/'TOP SCORES'!H$9,0)</f>
        <v>75</v>
      </c>
      <c r="K34" s="14">
        <f>IFERROR(100*_xlfn.IFNA(VLOOKUP($B34,KviZDarije8!$A$1:$N$1000, 10, 0), 0)/'TOP SCORES'!I$9,0)</f>
        <v>45.454545454545453</v>
      </c>
      <c r="L34" s="14">
        <f>IFERROR(100*_xlfn.IFNA(VLOOKUP($B34,KviZDarije9!$A$1:$N$1000, 10, 0), 0)/'TOP SCORES'!J$9,0)</f>
        <v>66.666666666666671</v>
      </c>
      <c r="M34" s="14">
        <f>IFERROR(100*_xlfn.IFNA(VLOOKUP($B34,KviZDarije10!$A$1:$N$1000, 10, 0), 0)/'TOP SCORES'!K$9,0)</f>
        <v>63.636363636363633</v>
      </c>
      <c r="N34" s="14">
        <f>IFERROR(100*_xlfn.IFNA(VLOOKUP($B34,KviZDarije11!$A$1:$N$1000, 10, 0), 0)/'TOP SCORES'!L$9,0)</f>
        <v>63.636363636363633</v>
      </c>
    </row>
    <row r="35" spans="1:14">
      <c r="A35" s="17">
        <f t="shared" ca="1" si="0"/>
        <v>34</v>
      </c>
      <c r="B35" s="8" t="s">
        <v>71</v>
      </c>
      <c r="C35" s="15" cm="1">
        <f t="array" aca="1" ref="C35" ca="1">SUM(LARGE(D35:N35,ROW(INDIRECT("1:8"))))</f>
        <v>532.72727272727275</v>
      </c>
      <c r="D35" s="14">
        <f>IFERROR(100*_xlfn.IFNA(VLOOKUP($B35,KviZDarije1!$A$1:$N$1000, 10, 0), 0)/'TOP SCORES'!B$9,0)</f>
        <v>70</v>
      </c>
      <c r="E35" s="14">
        <f>IFERROR(100*_xlfn.IFNA(VLOOKUP($B35,KviZDarije2!$A$1:$N$1000, 10, 0), 0)/'TOP SCORES'!C$9,0)</f>
        <v>87.5</v>
      </c>
      <c r="F35" s="14">
        <f>IFERROR(100*_xlfn.IFNA(VLOOKUP($B35,KviZDarije3!$A$1:$N$1000, 10, 0), 0)/'TOP SCORES'!D$9,0)</f>
        <v>80</v>
      </c>
      <c r="G35" s="14">
        <f>IFERROR(100*_xlfn.IFNA(VLOOKUP($B35,KviZDarije4!$A$1:$N$1000, 10, 0), 0)/'TOP SCORES'!E$9,0)</f>
        <v>37.5</v>
      </c>
      <c r="H35" s="14">
        <f>IFERROR(100*_xlfn.IFNA(VLOOKUP($B35,KviZDarije5!$A$1:$N$1000, 10, 0), 0)/'TOP SCORES'!F$9,0)</f>
        <v>60</v>
      </c>
      <c r="I35" s="14">
        <f>IFERROR(100*_xlfn.IFNA(VLOOKUP($B35,KviZDarije6!$A$1:$N$1000, 10, 0), 0)/'TOP SCORES'!G$9,0)</f>
        <v>50</v>
      </c>
      <c r="J35" s="14">
        <f>IFERROR(100*_xlfn.IFNA(VLOOKUP($B35,KviZDarije7!$A$1:$N$999, 10, 0), 0)/'TOP SCORES'!H$9,0)</f>
        <v>62.5</v>
      </c>
      <c r="K35" s="14">
        <f>IFERROR(100*_xlfn.IFNA(VLOOKUP($B35,KviZDarije8!$A$1:$N$1000, 10, 0), 0)/'TOP SCORES'!I$9,0)</f>
        <v>63.636363636363633</v>
      </c>
      <c r="L35" s="14">
        <f>IFERROR(100*_xlfn.IFNA(VLOOKUP($B35,KviZDarije9!$A$1:$N$1000, 10, 0), 0)/'TOP SCORES'!J$9,0)</f>
        <v>33.333333333333336</v>
      </c>
      <c r="M35" s="14">
        <f>IFERROR(100*_xlfn.IFNA(VLOOKUP($B35,KviZDarije10!$A$1:$N$1000, 10, 0), 0)/'TOP SCORES'!K$9,0)</f>
        <v>54.545454545454547</v>
      </c>
      <c r="N35" s="14">
        <f>IFERROR(100*_xlfn.IFNA(VLOOKUP($B35,KviZDarije11!$A$1:$N$1000, 10, 0), 0)/'TOP SCORES'!L$9,0)</f>
        <v>54.545454545454547</v>
      </c>
    </row>
    <row r="36" spans="1:14">
      <c r="A36" s="17">
        <f t="shared" ca="1" si="0"/>
        <v>35</v>
      </c>
      <c r="B36" s="33" t="s">
        <v>54</v>
      </c>
      <c r="C36" s="15" cm="1">
        <f t="array" aca="1" ref="C36" ca="1">SUM(LARGE(D36:N36,ROW(INDIRECT("1:8"))))</f>
        <v>527.5</v>
      </c>
      <c r="D36" s="14">
        <f>IFERROR(100*_xlfn.IFNA(VLOOKUP($B36,KviZDarije1!$A$1:$N$1000, 10, 0), 0)/'TOP SCORES'!B$9,0)</f>
        <v>60</v>
      </c>
      <c r="E36" s="14">
        <f>IFERROR(100*_xlfn.IFNA(VLOOKUP($B36,KviZDarije2!$A$1:$N$1000, 10, 0), 0)/'TOP SCORES'!C$9,0)</f>
        <v>75</v>
      </c>
      <c r="F36" s="14">
        <f>IFERROR(100*_xlfn.IFNA(VLOOKUP($B36,KviZDarije3!$A$1:$N$1000, 10, 0), 0)/'TOP SCORES'!D$9,0)</f>
        <v>70</v>
      </c>
      <c r="G36" s="14">
        <f>IFERROR(100*_xlfn.IFNA(VLOOKUP($B36,KviZDarije4!$A$1:$N$1000, 10, 0), 0)/'TOP SCORES'!E$9,0)</f>
        <v>25</v>
      </c>
      <c r="H36" s="14">
        <f>IFERROR(100*_xlfn.IFNA(VLOOKUP($B36,KviZDarije5!$A$1:$N$1000, 10, 0), 0)/'TOP SCORES'!F$9,0)</f>
        <v>60</v>
      </c>
      <c r="I36" s="14">
        <f>IFERROR(100*_xlfn.IFNA(VLOOKUP($B36,KviZDarije6!$A$1:$N$1000, 10, 0), 0)/'TOP SCORES'!G$9,0)</f>
        <v>50</v>
      </c>
      <c r="J36" s="14">
        <f>IFERROR(100*_xlfn.IFNA(VLOOKUP($B36,KviZDarije7!$A$1:$N$999, 10, 0), 0)/'TOP SCORES'!H$9,0)</f>
        <v>62.5</v>
      </c>
      <c r="K36" s="14">
        <f>IFERROR(100*_xlfn.IFNA(VLOOKUP($B36,KviZDarije8!$A$1:$N$1000, 10, 0), 0)/'TOP SCORES'!I$9,0)</f>
        <v>81.818181818181813</v>
      </c>
      <c r="L36" s="14">
        <f>IFERROR(100*_xlfn.IFNA(VLOOKUP($B36,KviZDarije9!$A$1:$N$1000, 10, 0), 0)/'TOP SCORES'!J$9,0)</f>
        <v>44.444444444444443</v>
      </c>
      <c r="M36" s="14">
        <f>IFERROR(100*_xlfn.IFNA(VLOOKUP($B36,KviZDarije10!$A$1:$N$1000, 10, 0), 0)/'TOP SCORES'!K$9,0)</f>
        <v>54.545454545454547</v>
      </c>
      <c r="N36" s="14">
        <f>IFERROR(100*_xlfn.IFNA(VLOOKUP($B36,KviZDarije11!$A$1:$N$1000, 10, 0), 0)/'TOP SCORES'!L$9,0)</f>
        <v>63.636363636363633</v>
      </c>
    </row>
    <row r="37" spans="1:14">
      <c r="A37" s="17">
        <f t="shared" ca="1" si="0"/>
        <v>36</v>
      </c>
      <c r="B37" s="12" t="s">
        <v>39</v>
      </c>
      <c r="C37" s="15" cm="1">
        <f t="array" aca="1" ref="C37" ca="1">SUM(LARGE(D37:N37,ROW(INDIRECT("1:8"))))</f>
        <v>525.35353535353534</v>
      </c>
      <c r="D37" s="14">
        <f>IFERROR(100*_xlfn.IFNA(VLOOKUP($B37,KviZDarije1!$A$1:$N$1000, 10, 0), 0)/'TOP SCORES'!B$9,0)</f>
        <v>50</v>
      </c>
      <c r="E37" s="14">
        <f>IFERROR(100*_xlfn.IFNA(VLOOKUP($B37,KviZDarije2!$A$1:$N$1000, 10, 0), 0)/'TOP SCORES'!C$9,0)</f>
        <v>87.5</v>
      </c>
      <c r="F37" s="14">
        <f>IFERROR(100*_xlfn.IFNA(VLOOKUP($B37,KviZDarije3!$A$1:$N$1000, 10, 0), 0)/'TOP SCORES'!D$9,0)</f>
        <v>90</v>
      </c>
      <c r="G37" s="14">
        <f>IFERROR(100*_xlfn.IFNA(VLOOKUP($B37,KviZDarije4!$A$1:$N$1000, 10, 0), 0)/'TOP SCORES'!E$9,0)</f>
        <v>0</v>
      </c>
      <c r="H37" s="14">
        <f>IFERROR(100*_xlfn.IFNA(VLOOKUP($B37,KviZDarije5!$A$1:$N$1000, 10, 0), 0)/'TOP SCORES'!F$9,0)</f>
        <v>0</v>
      </c>
      <c r="I37" s="14">
        <f>IFERROR(100*_xlfn.IFNA(VLOOKUP($B37,KviZDarije6!$A$1:$N$1000, 10, 0), 0)/'TOP SCORES'!G$9,0)</f>
        <v>40</v>
      </c>
      <c r="J37" s="14">
        <f>IFERROR(100*_xlfn.IFNA(VLOOKUP($B37,KviZDarije7!$A$1:$N$999, 10, 0), 0)/'TOP SCORES'!H$9,0)</f>
        <v>62.5</v>
      </c>
      <c r="K37" s="14">
        <f>IFERROR(100*_xlfn.IFNA(VLOOKUP($B37,KviZDarije8!$A$1:$N$1000, 10, 0), 0)/'TOP SCORES'!I$9,0)</f>
        <v>63.636363636363633</v>
      </c>
      <c r="L37" s="14">
        <f>IFERROR(100*_xlfn.IFNA(VLOOKUP($B37,KviZDarije9!$A$1:$N$1000, 10, 0), 0)/'TOP SCORES'!J$9,0)</f>
        <v>44.444444444444443</v>
      </c>
      <c r="M37" s="14">
        <f>IFERROR(100*_xlfn.IFNA(VLOOKUP($B37,KviZDarije10!$A$1:$N$1000, 10, 0), 0)/'TOP SCORES'!K$9,0)</f>
        <v>63.636363636363633</v>
      </c>
      <c r="N37" s="14">
        <f>IFERROR(100*_xlfn.IFNA(VLOOKUP($B37,KviZDarije11!$A$1:$N$1000, 10, 0), 0)/'TOP SCORES'!L$9,0)</f>
        <v>63.636363636363633</v>
      </c>
    </row>
    <row r="38" spans="1:14">
      <c r="A38" s="17">
        <f t="shared" ca="1" si="0"/>
        <v>37</v>
      </c>
      <c r="B38" s="8" t="s">
        <v>98</v>
      </c>
      <c r="C38" s="15" cm="1">
        <f t="array" aca="1" ref="C38" ca="1">SUM(LARGE(D38:N38,ROW(INDIRECT("1:8"))))</f>
        <v>524.87373737373741</v>
      </c>
      <c r="D38" s="14">
        <f>IFERROR(100*_xlfn.IFNA(VLOOKUP($B38,KviZDarije1!$A$1:$N$1000, 10, 0), 0)/'TOP SCORES'!B$9,0)</f>
        <v>80</v>
      </c>
      <c r="E38" s="14">
        <f>IFERROR(100*_xlfn.IFNA(VLOOKUP($B38,KviZDarije2!$A$1:$N$1000, 10, 0), 0)/'TOP SCORES'!C$9,0)</f>
        <v>87.5</v>
      </c>
      <c r="F38" s="14">
        <f>IFERROR(100*_xlfn.IFNA(VLOOKUP($B38,KviZDarije3!$A$1:$N$1000, 10, 0), 0)/'TOP SCORES'!D$9,0)</f>
        <v>40</v>
      </c>
      <c r="G38" s="14">
        <f>IFERROR(100*_xlfn.IFNA(VLOOKUP($B38,KviZDarije4!$A$1:$N$1000, 10, 0), 0)/'TOP SCORES'!E$9,0)</f>
        <v>50</v>
      </c>
      <c r="H38" s="14">
        <f>IFERROR(100*_xlfn.IFNA(VLOOKUP($B38,KviZDarije5!$A$1:$N$1000, 10, 0), 0)/'TOP SCORES'!F$9,0)</f>
        <v>60</v>
      </c>
      <c r="I38" s="14">
        <f>IFERROR(100*_xlfn.IFNA(VLOOKUP($B38,KviZDarije6!$A$1:$N$1000, 10, 0), 0)/'TOP SCORES'!G$9,0)</f>
        <v>60</v>
      </c>
      <c r="J38" s="14">
        <f>IFERROR(100*_xlfn.IFNA(VLOOKUP($B38,KviZDarije7!$A$1:$N$999, 10, 0), 0)/'TOP SCORES'!H$9,0)</f>
        <v>50</v>
      </c>
      <c r="K38" s="14">
        <f>IFERROR(100*_xlfn.IFNA(VLOOKUP($B38,KviZDarije8!$A$1:$N$1000, 10, 0), 0)/'TOP SCORES'!I$9,0)</f>
        <v>72.727272727272734</v>
      </c>
      <c r="L38" s="14">
        <f>IFERROR(100*_xlfn.IFNA(VLOOKUP($B38,KviZDarije9!$A$1:$N$1000, 10, 0), 0)/'TOP SCORES'!J$9,0)</f>
        <v>55.555555555555557</v>
      </c>
      <c r="M38" s="14">
        <f>IFERROR(100*_xlfn.IFNA(VLOOKUP($B38,KviZDarije10!$A$1:$N$1000, 10, 0), 0)/'TOP SCORES'!K$9,0)</f>
        <v>54.545454545454547</v>
      </c>
      <c r="N38" s="14">
        <f>IFERROR(100*_xlfn.IFNA(VLOOKUP($B38,KviZDarije11!$A$1:$N$1000, 10, 0), 0)/'TOP SCORES'!L$9,0)</f>
        <v>54.545454545454547</v>
      </c>
    </row>
    <row r="39" spans="1:14">
      <c r="A39" s="17">
        <f t="shared" ca="1" si="0"/>
        <v>38</v>
      </c>
      <c r="B39" s="12" t="s">
        <v>86</v>
      </c>
      <c r="C39" s="15" cm="1">
        <f t="array" aca="1" ref="C39" ca="1">SUM(LARGE(D39:N39,ROW(INDIRECT("1:8"))))</f>
        <v>521.69191919191917</v>
      </c>
      <c r="D39" s="14">
        <f>IFERROR(100*_xlfn.IFNA(VLOOKUP($B39,KviZDarije1!$A$1:$N$1000, 10, 0), 0)/'TOP SCORES'!B$9,0)</f>
        <v>60</v>
      </c>
      <c r="E39" s="14">
        <f>IFERROR(100*_xlfn.IFNA(VLOOKUP($B39,KviZDarije2!$A$1:$N$1000, 10, 0), 0)/'TOP SCORES'!C$9,0)</f>
        <v>50</v>
      </c>
      <c r="F39" s="14">
        <f>IFERROR(100*_xlfn.IFNA(VLOOKUP($B39,KviZDarije3!$A$1:$N$1000, 10, 0), 0)/'TOP SCORES'!D$9,0)</f>
        <v>80</v>
      </c>
      <c r="G39" s="14">
        <f>IFERROR(100*_xlfn.IFNA(VLOOKUP($B39,KviZDarije4!$A$1:$N$1000, 10, 0), 0)/'TOP SCORES'!E$9,0)</f>
        <v>75</v>
      </c>
      <c r="H39" s="14">
        <f>IFERROR(100*_xlfn.IFNA(VLOOKUP($B39,KviZDarije5!$A$1:$N$1000, 10, 0), 0)/'TOP SCORES'!F$9,0)</f>
        <v>50</v>
      </c>
      <c r="I39" s="14">
        <f>IFERROR(100*_xlfn.IFNA(VLOOKUP($B39,KviZDarije6!$A$1:$N$1000, 10, 0), 0)/'TOP SCORES'!G$9,0)</f>
        <v>0</v>
      </c>
      <c r="J39" s="14">
        <f>IFERROR(100*_xlfn.IFNA(VLOOKUP($B39,KviZDarije7!$A$1:$N$999, 10, 0), 0)/'TOP SCORES'!H$9,0)</f>
        <v>87.5</v>
      </c>
      <c r="K39" s="14">
        <f>IFERROR(100*_xlfn.IFNA(VLOOKUP($B39,KviZDarije8!$A$1:$N$1000, 10, 0), 0)/'TOP SCORES'!I$9,0)</f>
        <v>63.636363636363633</v>
      </c>
      <c r="L39" s="14">
        <f>IFERROR(100*_xlfn.IFNA(VLOOKUP($B39,KviZDarije9!$A$1:$N$1000, 10, 0), 0)/'TOP SCORES'!J$9,0)</f>
        <v>55.555555555555557</v>
      </c>
      <c r="M39" s="14">
        <f>IFERROR(100*_xlfn.IFNA(VLOOKUP($B39,KviZDarije10!$A$1:$N$1000, 10, 0), 0)/'TOP SCORES'!K$9,0)</f>
        <v>45.454545454545453</v>
      </c>
      <c r="N39" s="14">
        <f>IFERROR(100*_xlfn.IFNA(VLOOKUP($B39,KviZDarije11!$A$1:$N$1000, 10, 0), 0)/'TOP SCORES'!L$9,0)</f>
        <v>0</v>
      </c>
    </row>
    <row r="40" spans="1:14">
      <c r="A40" s="17">
        <f t="shared" ca="1" si="0"/>
        <v>39</v>
      </c>
      <c r="B40" s="8" t="s">
        <v>136</v>
      </c>
      <c r="C40" s="15" cm="1">
        <f t="array" aca="1" ref="C40" ca="1">SUM(LARGE(D40:N40,ROW(INDIRECT("1:8"))))</f>
        <v>505.22727272727275</v>
      </c>
      <c r="D40" s="14">
        <f>IFERROR(100*_xlfn.IFNA(VLOOKUP($B40,KviZDarije1!$A$1:$N$1000, 10, 0), 0)/'TOP SCORES'!B$9,0)</f>
        <v>60</v>
      </c>
      <c r="E40" s="14">
        <f>IFERROR(100*_xlfn.IFNA(VLOOKUP($B40,KviZDarije2!$A$1:$N$1000, 10, 0), 0)/'TOP SCORES'!C$9,0)</f>
        <v>62.5</v>
      </c>
      <c r="F40" s="14">
        <f>IFERROR(100*_xlfn.IFNA(VLOOKUP($B40,KviZDarije3!$A$1:$N$1000, 10, 0), 0)/'TOP SCORES'!D$9,0)</f>
        <v>90</v>
      </c>
      <c r="G40" s="14">
        <f>IFERROR(100*_xlfn.IFNA(VLOOKUP($B40,KviZDarije4!$A$1:$N$1000, 10, 0), 0)/'TOP SCORES'!E$9,0)</f>
        <v>50</v>
      </c>
      <c r="H40" s="14">
        <f>IFERROR(100*_xlfn.IFNA(VLOOKUP($B40,KviZDarije5!$A$1:$N$1000, 10, 0), 0)/'TOP SCORES'!F$9,0)</f>
        <v>70</v>
      </c>
      <c r="I40" s="14">
        <f>IFERROR(100*_xlfn.IFNA(VLOOKUP($B40,KviZDarije6!$A$1:$N$1000, 10, 0), 0)/'TOP SCORES'!G$9,0)</f>
        <v>50</v>
      </c>
      <c r="J40" s="14">
        <f>IFERROR(100*_xlfn.IFNA(VLOOKUP($B40,KviZDarije7!$A$1:$N$999, 10, 0), 0)/'TOP SCORES'!H$9,0)</f>
        <v>37.5</v>
      </c>
      <c r="K40" s="14">
        <f>IFERROR(100*_xlfn.IFNA(VLOOKUP($B40,KviZDarije8!$A$1:$N$1000, 10, 0), 0)/'TOP SCORES'!I$9,0)</f>
        <v>63.636363636363633</v>
      </c>
      <c r="L40" s="14">
        <f>IFERROR(100*_xlfn.IFNA(VLOOKUP($B40,KviZDarije9!$A$1:$N$1000, 10, 0), 0)/'TOP SCORES'!J$9,0)</f>
        <v>44.444444444444443</v>
      </c>
      <c r="M40" s="14">
        <f>IFERROR(100*_xlfn.IFNA(VLOOKUP($B40,KviZDarije10!$A$1:$N$1000, 10, 0), 0)/'TOP SCORES'!K$9,0)</f>
        <v>54.545454545454547</v>
      </c>
      <c r="N40" s="14">
        <f>IFERROR(100*_xlfn.IFNA(VLOOKUP($B40,KviZDarije11!$A$1:$N$1000, 10, 0), 0)/'TOP SCORES'!L$9,0)</f>
        <v>54.545454545454547</v>
      </c>
    </row>
    <row r="41" spans="1:14">
      <c r="A41" s="17">
        <f t="shared" ca="1" si="0"/>
        <v>40</v>
      </c>
      <c r="B41" s="8" t="s">
        <v>51</v>
      </c>
      <c r="C41" s="15" cm="1">
        <f t="array" aca="1" ref="C41" ca="1">SUM(LARGE(D41:N41,ROW(INDIRECT("1:8"))))</f>
        <v>504.54545454545456</v>
      </c>
      <c r="D41" s="14">
        <f>IFERROR(100*_xlfn.IFNA(VLOOKUP($B41,KviZDarije1!$A$1:$N$1000, 10, 0), 0)/'TOP SCORES'!B$9,0)</f>
        <v>70</v>
      </c>
      <c r="E41" s="14">
        <f>IFERROR(100*_xlfn.IFNA(VLOOKUP($B41,KviZDarije2!$A$1:$N$1000, 10, 0), 0)/'TOP SCORES'!C$9,0)</f>
        <v>75</v>
      </c>
      <c r="F41" s="14">
        <f>IFERROR(100*_xlfn.IFNA(VLOOKUP($B41,KviZDarije3!$A$1:$N$1000, 10, 0), 0)/'TOP SCORES'!D$9,0)</f>
        <v>70</v>
      </c>
      <c r="G41" s="14">
        <f>IFERROR(100*_xlfn.IFNA(VLOOKUP($B41,KviZDarije4!$A$1:$N$1000, 10, 0), 0)/'TOP SCORES'!E$9,0)</f>
        <v>50</v>
      </c>
      <c r="H41" s="14">
        <f>IFERROR(100*_xlfn.IFNA(VLOOKUP($B41,KviZDarije5!$A$1:$N$1000, 10, 0), 0)/'TOP SCORES'!F$9,0)</f>
        <v>60</v>
      </c>
      <c r="I41" s="14">
        <f>IFERROR(100*_xlfn.IFNA(VLOOKUP($B41,KviZDarije6!$A$1:$N$1000, 10, 0), 0)/'TOP SCORES'!G$9,0)</f>
        <v>50</v>
      </c>
      <c r="J41" s="14">
        <f>IFERROR(100*_xlfn.IFNA(VLOOKUP($B41,KviZDarije7!$A$1:$N$999, 10, 0), 0)/'TOP SCORES'!H$9,0)</f>
        <v>75</v>
      </c>
      <c r="K41" s="14">
        <f>IFERROR(100*_xlfn.IFNA(VLOOKUP($B41,KviZDarije8!$A$1:$N$1000, 10, 0), 0)/'TOP SCORES'!I$9,0)</f>
        <v>54.545454545454547</v>
      </c>
      <c r="L41" s="14">
        <f>IFERROR(100*_xlfn.IFNA(VLOOKUP($B41,KviZDarije9!$A$1:$N$1000, 10, 0), 0)/'TOP SCORES'!J$9,0)</f>
        <v>22.222222222222221</v>
      </c>
      <c r="M41" s="14">
        <f>IFERROR(100*_xlfn.IFNA(VLOOKUP($B41,KviZDarije10!$A$1:$N$1000, 10, 0), 0)/'TOP SCORES'!K$9,0)</f>
        <v>36.363636363636367</v>
      </c>
      <c r="N41" s="14">
        <f>IFERROR(100*_xlfn.IFNA(VLOOKUP($B41,KviZDarije11!$A$1:$N$1000, 10, 0), 0)/'TOP SCORES'!L$9,0)</f>
        <v>45.454545454545453</v>
      </c>
    </row>
    <row r="42" spans="1:14">
      <c r="A42" s="17">
        <f t="shared" ca="1" si="0"/>
        <v>41</v>
      </c>
      <c r="B42" s="12" t="s">
        <v>53</v>
      </c>
      <c r="C42" s="15" cm="1">
        <f t="array" aca="1" ref="C42" ca="1">SUM(LARGE(D42:N42,ROW(INDIRECT("1:8"))))</f>
        <v>498.03030303030306</v>
      </c>
      <c r="D42" s="14">
        <f>IFERROR(100*_xlfn.IFNA(VLOOKUP($B42,KviZDarije1!$A$1:$N$1000, 10, 0), 0)/'TOP SCORES'!B$9,0)</f>
        <v>60</v>
      </c>
      <c r="E42" s="14">
        <f>IFERROR(100*_xlfn.IFNA(VLOOKUP($B42,KviZDarije2!$A$1:$N$1000, 10, 0), 0)/'TOP SCORES'!C$9,0)</f>
        <v>75</v>
      </c>
      <c r="F42" s="14">
        <f>IFERROR(100*_xlfn.IFNA(VLOOKUP($B42,KviZDarije3!$A$1:$N$1000, 10, 0), 0)/'TOP SCORES'!D$9,0)</f>
        <v>50</v>
      </c>
      <c r="G42" s="14">
        <f>IFERROR(100*_xlfn.IFNA(VLOOKUP($B42,KviZDarije4!$A$1:$N$1000, 10, 0), 0)/'TOP SCORES'!E$9,0)</f>
        <v>37.5</v>
      </c>
      <c r="H42" s="14">
        <f>IFERROR(100*_xlfn.IFNA(VLOOKUP($B42,KviZDarije5!$A$1:$N$1000, 10, 0), 0)/'TOP SCORES'!F$9,0)</f>
        <v>70</v>
      </c>
      <c r="I42" s="14">
        <f>IFERROR(100*_xlfn.IFNA(VLOOKUP($B42,KviZDarije6!$A$1:$N$1000, 10, 0), 0)/'TOP SCORES'!G$9,0)</f>
        <v>40</v>
      </c>
      <c r="J42" s="14">
        <f>IFERROR(100*_xlfn.IFNA(VLOOKUP($B42,KviZDarije7!$A$1:$N$999, 10, 0), 0)/'TOP SCORES'!H$9,0)</f>
        <v>0</v>
      </c>
      <c r="K42" s="14">
        <f>IFERROR(100*_xlfn.IFNA(VLOOKUP($B42,KviZDarije8!$A$1:$N$1000, 10, 0), 0)/'TOP SCORES'!I$9,0)</f>
        <v>81.818181818181813</v>
      </c>
      <c r="L42" s="14">
        <f>IFERROR(100*_xlfn.IFNA(VLOOKUP($B42,KviZDarije9!$A$1:$N$1000, 10, 0), 0)/'TOP SCORES'!J$9,0)</f>
        <v>66.666666666666671</v>
      </c>
      <c r="M42" s="14">
        <f>IFERROR(100*_xlfn.IFNA(VLOOKUP($B42,KviZDarije10!$A$1:$N$1000, 10, 0), 0)/'TOP SCORES'!K$9,0)</f>
        <v>0</v>
      </c>
      <c r="N42" s="14">
        <f>IFERROR(100*_xlfn.IFNA(VLOOKUP($B42,KviZDarije11!$A$1:$N$1000, 10, 0), 0)/'TOP SCORES'!L$9,0)</f>
        <v>54.545454545454547</v>
      </c>
    </row>
    <row r="43" spans="1:14">
      <c r="A43" s="17">
        <f t="shared" ca="1" si="0"/>
        <v>42</v>
      </c>
      <c r="B43" s="8" t="s">
        <v>100</v>
      </c>
      <c r="C43" s="15" cm="1">
        <f t="array" aca="1" ref="C43" ca="1">SUM(LARGE(D43:N43,ROW(INDIRECT("1:8"))))</f>
        <v>497.17171717171721</v>
      </c>
      <c r="D43" s="14">
        <f>IFERROR(100*_xlfn.IFNA(VLOOKUP($B43,KviZDarije1!$A$1:$N$1000, 10, 0), 0)/'TOP SCORES'!B$9,0)</f>
        <v>40</v>
      </c>
      <c r="E43" s="14">
        <f>IFERROR(100*_xlfn.IFNA(VLOOKUP($B43,KviZDarije2!$A$1:$N$1000, 10, 0), 0)/'TOP SCORES'!C$9,0)</f>
        <v>87.5</v>
      </c>
      <c r="F43" s="14">
        <f>IFERROR(100*_xlfn.IFNA(VLOOKUP($B43,KviZDarije3!$A$1:$N$1000, 10, 0), 0)/'TOP SCORES'!D$9,0)</f>
        <v>80</v>
      </c>
      <c r="G43" s="14">
        <f>IFERROR(100*_xlfn.IFNA(VLOOKUP($B43,KviZDarije4!$A$1:$N$1000, 10, 0), 0)/'TOP SCORES'!E$9,0)</f>
        <v>25</v>
      </c>
      <c r="H43" s="14">
        <f>IFERROR(100*_xlfn.IFNA(VLOOKUP($B43,KviZDarije5!$A$1:$N$1000, 10, 0), 0)/'TOP SCORES'!F$9,0)</f>
        <v>40</v>
      </c>
      <c r="I43" s="14">
        <f>IFERROR(100*_xlfn.IFNA(VLOOKUP($B43,KviZDarije6!$A$1:$N$1000, 10, 0), 0)/'TOP SCORES'!G$9,0)</f>
        <v>50</v>
      </c>
      <c r="J43" s="14">
        <f>IFERROR(100*_xlfn.IFNA(VLOOKUP($B43,KviZDarije7!$A$1:$N$999, 10, 0), 0)/'TOP SCORES'!H$9,0)</f>
        <v>62.5</v>
      </c>
      <c r="K43" s="14">
        <f>IFERROR(100*_xlfn.IFNA(VLOOKUP($B43,KviZDarije8!$A$1:$N$1000, 10, 0), 0)/'TOP SCORES'!I$9,0)</f>
        <v>54.545454545454547</v>
      </c>
      <c r="L43" s="14">
        <f>IFERROR(100*_xlfn.IFNA(VLOOKUP($B43,KviZDarije9!$A$1:$N$1000, 10, 0), 0)/'TOP SCORES'!J$9,0)</f>
        <v>44.444444444444443</v>
      </c>
      <c r="M43" s="14">
        <f>IFERROR(100*_xlfn.IFNA(VLOOKUP($B43,KviZDarije10!$A$1:$N$1000, 10, 0), 0)/'TOP SCORES'!K$9,0)</f>
        <v>54.545454545454547</v>
      </c>
      <c r="N43" s="14">
        <f>IFERROR(100*_xlfn.IFNA(VLOOKUP($B43,KviZDarije11!$A$1:$N$1000, 10, 0), 0)/'TOP SCORES'!L$9,0)</f>
        <v>63.636363636363633</v>
      </c>
    </row>
    <row r="44" spans="1:14">
      <c r="A44" s="17">
        <f t="shared" ca="1" si="0"/>
        <v>43</v>
      </c>
      <c r="B44" s="8" t="s">
        <v>19</v>
      </c>
      <c r="C44" s="15" cm="1">
        <f t="array" aca="1" ref="C44" ca="1">SUM(LARGE(D44:N44,ROW(INDIRECT("1:8"))))</f>
        <v>490.68181818181819</v>
      </c>
      <c r="D44" s="14">
        <f>IFERROR(100*_xlfn.IFNA(VLOOKUP($B44,KviZDarije1!$A$1:$N$1000, 10, 0), 0)/'TOP SCORES'!B$9,0)</f>
        <v>70</v>
      </c>
      <c r="E44" s="14">
        <f>IFERROR(100*_xlfn.IFNA(VLOOKUP($B44,KviZDarije2!$A$1:$N$1000, 10, 0), 0)/'TOP SCORES'!C$9,0)</f>
        <v>75</v>
      </c>
      <c r="F44" s="14">
        <f>IFERROR(100*_xlfn.IFNA(VLOOKUP($B44,KviZDarije3!$A$1:$N$1000, 10, 0), 0)/'TOP SCORES'!D$9,0)</f>
        <v>80</v>
      </c>
      <c r="G44" s="14">
        <f>IFERROR(100*_xlfn.IFNA(VLOOKUP($B44,KviZDarije4!$A$1:$N$1000, 10, 0), 0)/'TOP SCORES'!E$9,0)</f>
        <v>25</v>
      </c>
      <c r="H44" s="14">
        <f>IFERROR(100*_xlfn.IFNA(VLOOKUP($B44,KviZDarije5!$A$1:$N$1000, 10, 0), 0)/'TOP SCORES'!F$9,0)</f>
        <v>70</v>
      </c>
      <c r="I44" s="14">
        <f>IFERROR(100*_xlfn.IFNA(VLOOKUP($B44,KviZDarije6!$A$1:$N$1000, 10, 0), 0)/'TOP SCORES'!G$9,0)</f>
        <v>40</v>
      </c>
      <c r="J44" s="14">
        <f>IFERROR(100*_xlfn.IFNA(VLOOKUP($B44,KviZDarije7!$A$1:$N$999, 10, 0), 0)/'TOP SCORES'!H$9,0)</f>
        <v>37.5</v>
      </c>
      <c r="K44" s="14">
        <f>IFERROR(100*_xlfn.IFNA(VLOOKUP($B44,KviZDarije8!$A$1:$N$1000, 10, 0), 0)/'TOP SCORES'!I$9,0)</f>
        <v>63.636363636363633</v>
      </c>
      <c r="L44" s="14">
        <f>IFERROR(100*_xlfn.IFNA(VLOOKUP($B44,KviZDarije9!$A$1:$N$1000, 10, 0), 0)/'TOP SCORES'!J$9,0)</f>
        <v>11.111111111111111</v>
      </c>
      <c r="M44" s="14">
        <f>IFERROR(100*_xlfn.IFNA(VLOOKUP($B44,KviZDarije10!$A$1:$N$1000, 10, 0), 0)/'TOP SCORES'!K$9,0)</f>
        <v>36.363636363636367</v>
      </c>
      <c r="N44" s="14">
        <f>IFERROR(100*_xlfn.IFNA(VLOOKUP($B44,KviZDarije11!$A$1:$N$1000, 10, 0), 0)/'TOP SCORES'!L$9,0)</f>
        <v>54.545454545454547</v>
      </c>
    </row>
    <row r="45" spans="1:14">
      <c r="A45" s="17">
        <f t="shared" ca="1" si="0"/>
        <v>44</v>
      </c>
      <c r="B45" s="34" t="s">
        <v>167</v>
      </c>
      <c r="C45" s="15" cm="1">
        <f t="array" aca="1" ref="C45" ca="1">SUM(LARGE(D45:N45,ROW(INDIRECT("1:8"))))</f>
        <v>473.18181818181819</v>
      </c>
      <c r="D45" s="14">
        <f>IFERROR(100*_xlfn.IFNA(VLOOKUP($B45,KviZDarije1!$A$1:$N$1000, 10, 0), 0)/'TOP SCORES'!B$9,0)</f>
        <v>40</v>
      </c>
      <c r="E45" s="14">
        <f>IFERROR(100*_xlfn.IFNA(VLOOKUP($B45,KviZDarije2!$A$1:$N$1000, 10, 0), 0)/'TOP SCORES'!C$9,0)</f>
        <v>62.5</v>
      </c>
      <c r="F45" s="14">
        <f>IFERROR(100*_xlfn.IFNA(VLOOKUP($B45,KviZDarije3!$A$1:$N$1000, 10, 0), 0)/'TOP SCORES'!D$9,0)</f>
        <v>70</v>
      </c>
      <c r="G45" s="14">
        <f>IFERROR(100*_xlfn.IFNA(VLOOKUP($B45,KviZDarije4!$A$1:$N$1000, 10, 0), 0)/'TOP SCORES'!E$9,0)</f>
        <v>37.5</v>
      </c>
      <c r="H45" s="14">
        <f>IFERROR(100*_xlfn.IFNA(VLOOKUP($B45,KviZDarije5!$A$1:$N$1000, 10, 0), 0)/'TOP SCORES'!F$9,0)</f>
        <v>70</v>
      </c>
      <c r="I45" s="14">
        <f>IFERROR(100*_xlfn.IFNA(VLOOKUP($B45,KviZDarije6!$A$1:$N$1000, 10, 0), 0)/'TOP SCORES'!G$9,0)</f>
        <v>0</v>
      </c>
      <c r="J45" s="14">
        <f>IFERROR(100*_xlfn.IFNA(VLOOKUP($B45,KviZDarije7!$A$1:$N$999, 10, 0), 0)/'TOP SCORES'!H$9,0)</f>
        <v>75</v>
      </c>
      <c r="K45" s="14">
        <f>IFERROR(100*_xlfn.IFNA(VLOOKUP($B45,KviZDarije8!$A$1:$N$1000, 10, 0), 0)/'TOP SCORES'!I$9,0)</f>
        <v>45.454545454545453</v>
      </c>
      <c r="L45" s="14">
        <f>IFERROR(100*_xlfn.IFNA(VLOOKUP($B45,KviZDarije9!$A$1:$N$1000, 10, 0), 0)/'TOP SCORES'!J$9,0)</f>
        <v>11.111111111111111</v>
      </c>
      <c r="M45" s="14">
        <f>IFERROR(100*_xlfn.IFNA(VLOOKUP($B45,KviZDarije10!$A$1:$N$1000, 10, 0), 0)/'TOP SCORES'!K$9,0)</f>
        <v>36.363636363636367</v>
      </c>
      <c r="N45" s="14">
        <f>IFERROR(100*_xlfn.IFNA(VLOOKUP($B45,KviZDarije11!$A$1:$N$1000, 10, 0), 0)/'TOP SCORES'!L$9,0)</f>
        <v>72.727272727272734</v>
      </c>
    </row>
    <row r="46" spans="1:14">
      <c r="A46" s="17">
        <f t="shared" ca="1" si="0"/>
        <v>45</v>
      </c>
      <c r="B46" s="12" t="s">
        <v>12</v>
      </c>
      <c r="C46" s="15" cm="1">
        <f t="array" aca="1" ref="C46" ca="1">SUM(LARGE(D46:N46,ROW(INDIRECT("1:8"))))</f>
        <v>465.35353535353534</v>
      </c>
      <c r="D46" s="14">
        <f>IFERROR(100*_xlfn.IFNA(VLOOKUP($B46,KviZDarije1!$A$1:$N$1000, 10, 0), 0)/'TOP SCORES'!B$9,0)</f>
        <v>50</v>
      </c>
      <c r="E46" s="14">
        <f>IFERROR(100*_xlfn.IFNA(VLOOKUP($B46,KviZDarije2!$A$1:$N$1000, 10, 0), 0)/'TOP SCORES'!C$9,0)</f>
        <v>50</v>
      </c>
      <c r="F46" s="14">
        <f>IFERROR(100*_xlfn.IFNA(VLOOKUP($B46,KviZDarije3!$A$1:$N$1000, 10, 0), 0)/'TOP SCORES'!D$9,0)</f>
        <v>70</v>
      </c>
      <c r="G46" s="14">
        <f>IFERROR(100*_xlfn.IFNA(VLOOKUP($B46,KviZDarije4!$A$1:$N$1000, 10, 0), 0)/'TOP SCORES'!E$9,0)</f>
        <v>25</v>
      </c>
      <c r="H46" s="14">
        <f>IFERROR(100*_xlfn.IFNA(VLOOKUP($B46,KviZDarije5!$A$1:$N$1000, 10, 0), 0)/'TOP SCORES'!F$9,0)</f>
        <v>60</v>
      </c>
      <c r="I46" s="14">
        <f>IFERROR(100*_xlfn.IFNA(VLOOKUP($B46,KviZDarije6!$A$1:$N$1000, 10, 0), 0)/'TOP SCORES'!G$9,0)</f>
        <v>40</v>
      </c>
      <c r="J46" s="14">
        <f>IFERROR(100*_xlfn.IFNA(VLOOKUP($B46,KviZDarije7!$A$1:$N$999, 10, 0), 0)/'TOP SCORES'!H$9,0)</f>
        <v>37.5</v>
      </c>
      <c r="K46" s="14">
        <f>IFERROR(100*_xlfn.IFNA(VLOOKUP($B46,KviZDarije8!$A$1:$N$1000, 10, 0), 0)/'TOP SCORES'!I$9,0)</f>
        <v>63.636363636363633</v>
      </c>
      <c r="L46" s="14">
        <f>IFERROR(100*_xlfn.IFNA(VLOOKUP($B46,KviZDarije9!$A$1:$N$1000, 10, 0), 0)/'TOP SCORES'!J$9,0)</f>
        <v>44.444444444444443</v>
      </c>
      <c r="M46" s="14">
        <f>IFERROR(100*_xlfn.IFNA(VLOOKUP($B46,KviZDarije10!$A$1:$N$1000, 10, 0), 0)/'TOP SCORES'!K$9,0)</f>
        <v>63.636363636363633</v>
      </c>
      <c r="N46" s="14">
        <f>IFERROR(100*_xlfn.IFNA(VLOOKUP($B46,KviZDarije11!$A$1:$N$1000, 10, 0), 0)/'TOP SCORES'!L$9,0)</f>
        <v>63.636363636363633</v>
      </c>
    </row>
    <row r="47" spans="1:14">
      <c r="A47" s="17">
        <f t="shared" ca="1" si="0"/>
        <v>46</v>
      </c>
      <c r="B47" s="33" t="s">
        <v>62</v>
      </c>
      <c r="C47" s="15" cm="1">
        <f t="array" aca="1" ref="C47" ca="1">SUM(LARGE(D47:N47,ROW(INDIRECT("1:8"))))</f>
        <v>462.72727272727275</v>
      </c>
      <c r="D47" s="14">
        <f>IFERROR(100*_xlfn.IFNA(VLOOKUP($B47,KviZDarije1!$A$1:$N$1000, 10, 0), 0)/'TOP SCORES'!B$9,0)</f>
        <v>50</v>
      </c>
      <c r="E47" s="14">
        <f>IFERROR(100*_xlfn.IFNA(VLOOKUP($B47,KviZDarije2!$A$1:$N$1000, 10, 0), 0)/'TOP SCORES'!C$9,0)</f>
        <v>50</v>
      </c>
      <c r="F47" s="14">
        <f>IFERROR(100*_xlfn.IFNA(VLOOKUP($B47,KviZDarije3!$A$1:$N$1000, 10, 0), 0)/'TOP SCORES'!D$9,0)</f>
        <v>70</v>
      </c>
      <c r="G47" s="14">
        <f>IFERROR(100*_xlfn.IFNA(VLOOKUP($B47,KviZDarije4!$A$1:$N$1000, 10, 0), 0)/'TOP SCORES'!E$9,0)</f>
        <v>0</v>
      </c>
      <c r="H47" s="14">
        <f>IFERROR(100*_xlfn.IFNA(VLOOKUP($B47,KviZDarije5!$A$1:$N$1000, 10, 0), 0)/'TOP SCORES'!F$9,0)</f>
        <v>70</v>
      </c>
      <c r="I47" s="14">
        <f>IFERROR(100*_xlfn.IFNA(VLOOKUP($B47,KviZDarije6!$A$1:$N$1000, 10, 0), 0)/'TOP SCORES'!G$9,0)</f>
        <v>50</v>
      </c>
      <c r="J47" s="14">
        <f>IFERROR(100*_xlfn.IFNA(VLOOKUP($B47,KviZDarije7!$A$1:$N$999, 10, 0), 0)/'TOP SCORES'!H$9,0)</f>
        <v>50</v>
      </c>
      <c r="K47" s="14">
        <f>IFERROR(100*_xlfn.IFNA(VLOOKUP($B47,KviZDarije8!$A$1:$N$1000, 10, 0), 0)/'TOP SCORES'!I$9,0)</f>
        <v>63.636363636363633</v>
      </c>
      <c r="L47" s="14">
        <f>IFERROR(100*_xlfn.IFNA(VLOOKUP($B47,KviZDarije9!$A$1:$N$1000, 10, 0), 0)/'TOP SCORES'!J$9,0)</f>
        <v>44.444444444444443</v>
      </c>
      <c r="M47" s="14">
        <f>IFERROR(100*_xlfn.IFNA(VLOOKUP($B47,KviZDarije10!$A$1:$N$1000, 10, 0), 0)/'TOP SCORES'!K$9,0)</f>
        <v>54.545454545454547</v>
      </c>
      <c r="N47" s="14">
        <f>IFERROR(100*_xlfn.IFNA(VLOOKUP($B47,KviZDarije11!$A$1:$N$1000, 10, 0), 0)/'TOP SCORES'!L$9,0)</f>
        <v>54.545454545454547</v>
      </c>
    </row>
    <row r="48" spans="1:14">
      <c r="A48" s="17">
        <f t="shared" ca="1" si="0"/>
        <v>47</v>
      </c>
      <c r="B48" s="12" t="s">
        <v>149</v>
      </c>
      <c r="C48" s="15" cm="1">
        <f t="array" aca="1" ref="C48" ca="1">SUM(LARGE(D48:N48,ROW(INDIRECT("1:8"))))</f>
        <v>456.64141414141415</v>
      </c>
      <c r="D48" s="14">
        <f>IFERROR(100*_xlfn.IFNA(VLOOKUP($B48,KviZDarije1!$A$1:$N$1000, 10, 0), 0)/'TOP SCORES'!B$9,0)</f>
        <v>40</v>
      </c>
      <c r="E48" s="14">
        <f>IFERROR(100*_xlfn.IFNA(VLOOKUP($B48,KviZDarije2!$A$1:$N$1000, 10, 0), 0)/'TOP SCORES'!C$9,0)</f>
        <v>12.5</v>
      </c>
      <c r="F48" s="14">
        <f>IFERROR(100*_xlfn.IFNA(VLOOKUP($B48,KviZDarije3!$A$1:$N$1000, 10, 0), 0)/'TOP SCORES'!D$9,0)</f>
        <v>50</v>
      </c>
      <c r="G48" s="14">
        <f>IFERROR(100*_xlfn.IFNA(VLOOKUP($B48,KviZDarije4!$A$1:$N$1000, 10, 0), 0)/'TOP SCORES'!E$9,0)</f>
        <v>50</v>
      </c>
      <c r="H48" s="14">
        <f>IFERROR(100*_xlfn.IFNA(VLOOKUP($B48,KviZDarije5!$A$1:$N$1000, 10, 0), 0)/'TOP SCORES'!F$9,0)</f>
        <v>40</v>
      </c>
      <c r="I48" s="14">
        <f>IFERROR(100*_xlfn.IFNA(VLOOKUP($B48,KviZDarije6!$A$1:$N$1000, 10, 0), 0)/'TOP SCORES'!G$9,0)</f>
        <v>40</v>
      </c>
      <c r="J48" s="14">
        <f>IFERROR(100*_xlfn.IFNA(VLOOKUP($B48,KviZDarije7!$A$1:$N$999, 10, 0), 0)/'TOP SCORES'!H$9,0)</f>
        <v>62.5</v>
      </c>
      <c r="K48" s="14">
        <f>IFERROR(100*_xlfn.IFNA(VLOOKUP($B48,KviZDarije8!$A$1:$N$1000, 10, 0), 0)/'TOP SCORES'!I$9,0)</f>
        <v>36.363636363636367</v>
      </c>
      <c r="L48" s="14">
        <f>IFERROR(100*_xlfn.IFNA(VLOOKUP($B48,KviZDarije9!$A$1:$N$1000, 10, 0), 0)/'TOP SCORES'!J$9,0)</f>
        <v>77.777777777777771</v>
      </c>
      <c r="M48" s="14">
        <f>IFERROR(100*_xlfn.IFNA(VLOOKUP($B48,KviZDarije10!$A$1:$N$1000, 10, 0), 0)/'TOP SCORES'!K$9,0)</f>
        <v>81.818181818181813</v>
      </c>
      <c r="N48" s="14">
        <f>IFERROR(100*_xlfn.IFNA(VLOOKUP($B48,KviZDarije11!$A$1:$N$1000, 10, 0), 0)/'TOP SCORES'!L$9,0)</f>
        <v>54.545454545454547</v>
      </c>
    </row>
    <row r="49" spans="1:14">
      <c r="A49" s="17">
        <f t="shared" ca="1" si="0"/>
        <v>48</v>
      </c>
      <c r="B49" s="12" t="s">
        <v>192</v>
      </c>
      <c r="C49" s="15" cm="1">
        <f t="array" aca="1" ref="C49" ca="1">SUM(LARGE(D49:N49,ROW(INDIRECT("1:8"))))</f>
        <v>443.40909090909088</v>
      </c>
      <c r="D49" s="14">
        <f>IFERROR(100*_xlfn.IFNA(VLOOKUP($B49,KviZDarije1!$A$1:$N$1000, 10, 0), 0)/'TOP SCORES'!B$9,0)</f>
        <v>50</v>
      </c>
      <c r="E49" s="14">
        <f>IFERROR(100*_xlfn.IFNA(VLOOKUP($B49,KviZDarije2!$A$1:$N$1000, 10, 0), 0)/'TOP SCORES'!C$9,0)</f>
        <v>75</v>
      </c>
      <c r="F49" s="14">
        <f>IFERROR(100*_xlfn.IFNA(VLOOKUP($B49,KviZDarije3!$A$1:$N$1000, 10, 0), 0)/'TOP SCORES'!D$9,0)</f>
        <v>80</v>
      </c>
      <c r="G49" s="14">
        <f>IFERROR(100*_xlfn.IFNA(VLOOKUP($B49,KviZDarije4!$A$1:$N$1000, 10, 0), 0)/'TOP SCORES'!E$9,0)</f>
        <v>37.5</v>
      </c>
      <c r="H49" s="14">
        <f>IFERROR(100*_xlfn.IFNA(VLOOKUP($B49,KviZDarije5!$A$1:$N$1000, 10, 0), 0)/'TOP SCORES'!F$9,0)</f>
        <v>60</v>
      </c>
      <c r="I49" s="14">
        <f>IFERROR(100*_xlfn.IFNA(VLOOKUP($B49,KviZDarije6!$A$1:$N$1000, 10, 0), 0)/'TOP SCORES'!G$9,0)</f>
        <v>50</v>
      </c>
      <c r="J49" s="14">
        <f>IFERROR(100*_xlfn.IFNA(VLOOKUP($B49,KviZDarije7!$A$1:$N$999, 10, 0), 0)/'TOP SCORES'!H$9,0)</f>
        <v>25</v>
      </c>
      <c r="K49" s="14">
        <f>IFERROR(100*_xlfn.IFNA(VLOOKUP($B49,KviZDarije8!$A$1:$N$1000, 10, 0), 0)/'TOP SCORES'!I$9,0)</f>
        <v>45.454545454545453</v>
      </c>
      <c r="L49" s="14">
        <f>IFERROR(100*_xlfn.IFNA(VLOOKUP($B49,KviZDarije9!$A$1:$N$1000, 10, 0), 0)/'TOP SCORES'!J$9,0)</f>
        <v>33.333333333333336</v>
      </c>
      <c r="M49" s="14">
        <f>IFERROR(100*_xlfn.IFNA(VLOOKUP($B49,KviZDarije10!$A$1:$N$1000, 10, 0), 0)/'TOP SCORES'!K$9,0)</f>
        <v>0</v>
      </c>
      <c r="N49" s="14">
        <f>IFERROR(100*_xlfn.IFNA(VLOOKUP($B49,KviZDarije11!$A$1:$N$1000, 10, 0), 0)/'TOP SCORES'!L$9,0)</f>
        <v>45.454545454545453</v>
      </c>
    </row>
    <row r="50" spans="1:14">
      <c r="A50" s="17">
        <f t="shared" ca="1" si="0"/>
        <v>49</v>
      </c>
      <c r="B50" s="12" t="s">
        <v>18</v>
      </c>
      <c r="C50" s="15" cm="1">
        <f t="array" aca="1" ref="C50" ca="1">SUM(LARGE(D50:N50,ROW(INDIRECT("1:8"))))</f>
        <v>441.59090909090907</v>
      </c>
      <c r="D50" s="14">
        <f>IFERROR(100*_xlfn.IFNA(VLOOKUP($B50,KviZDarije1!$A$1:$N$1000, 10, 0), 0)/'TOP SCORES'!B$9,0)</f>
        <v>70</v>
      </c>
      <c r="E50" s="14">
        <f>IFERROR(100*_xlfn.IFNA(VLOOKUP($B50,KviZDarije2!$A$1:$N$1000, 10, 0), 0)/'TOP SCORES'!C$9,0)</f>
        <v>75</v>
      </c>
      <c r="F50" s="14">
        <f>IFERROR(100*_xlfn.IFNA(VLOOKUP($B50,KviZDarije3!$A$1:$N$1000, 10, 0), 0)/'TOP SCORES'!D$9,0)</f>
        <v>60</v>
      </c>
      <c r="G50" s="14">
        <f>IFERROR(100*_xlfn.IFNA(VLOOKUP($B50,KviZDarije4!$A$1:$N$1000, 10, 0), 0)/'TOP SCORES'!E$9,0)</f>
        <v>37.5</v>
      </c>
      <c r="H50" s="14">
        <f>IFERROR(100*_xlfn.IFNA(VLOOKUP($B50,KviZDarije5!$A$1:$N$1000, 10, 0), 0)/'TOP SCORES'!F$9,0)</f>
        <v>40</v>
      </c>
      <c r="I50" s="14">
        <f>IFERROR(100*_xlfn.IFNA(VLOOKUP($B50,KviZDarije6!$A$1:$N$1000, 10, 0), 0)/'TOP SCORES'!G$9,0)</f>
        <v>50</v>
      </c>
      <c r="J50" s="14">
        <f>IFERROR(100*_xlfn.IFNA(VLOOKUP($B50,KviZDarije7!$A$1:$N$999, 10, 0), 0)/'TOP SCORES'!H$9,0)</f>
        <v>37.5</v>
      </c>
      <c r="K50" s="14">
        <f>IFERROR(100*_xlfn.IFNA(VLOOKUP($B50,KviZDarije8!$A$1:$N$1000, 10, 0), 0)/'TOP SCORES'!I$9,0)</f>
        <v>36.363636363636367</v>
      </c>
      <c r="L50" s="14">
        <f>IFERROR(100*_xlfn.IFNA(VLOOKUP($B50,KviZDarije9!$A$1:$N$1000, 10, 0), 0)/'TOP SCORES'!J$9,0)</f>
        <v>33.333333333333336</v>
      </c>
      <c r="M50" s="14">
        <f>IFERROR(100*_xlfn.IFNA(VLOOKUP($B50,KviZDarije10!$A$1:$N$1000, 10, 0), 0)/'TOP SCORES'!K$9,0)</f>
        <v>45.454545454545453</v>
      </c>
      <c r="N50" s="14">
        <f>IFERROR(100*_xlfn.IFNA(VLOOKUP($B50,KviZDarije11!$A$1:$N$1000, 10, 0), 0)/'TOP SCORES'!L$9,0)</f>
        <v>63.636363636363633</v>
      </c>
    </row>
    <row r="51" spans="1:14">
      <c r="A51" s="17">
        <f t="shared" ca="1" si="0"/>
        <v>50</v>
      </c>
      <c r="B51" s="34" t="s">
        <v>38</v>
      </c>
      <c r="C51" s="15" cm="1">
        <f t="array" aca="1" ref="C51" ca="1">SUM(LARGE(D51:N51,ROW(INDIRECT("1:8"))))</f>
        <v>436.36363636363632</v>
      </c>
      <c r="D51" s="14">
        <f>IFERROR(100*_xlfn.IFNA(VLOOKUP($B51,KviZDarije1!$A$1:$N$1000, 10, 0), 0)/'TOP SCORES'!B$9,0)</f>
        <v>60</v>
      </c>
      <c r="E51" s="14">
        <f>IFERROR(100*_xlfn.IFNA(VLOOKUP($B51,KviZDarije2!$A$1:$N$1000, 10, 0), 0)/'TOP SCORES'!C$9,0)</f>
        <v>37.5</v>
      </c>
      <c r="F51" s="14">
        <f>IFERROR(100*_xlfn.IFNA(VLOOKUP($B51,KviZDarije3!$A$1:$N$1000, 10, 0), 0)/'TOP SCORES'!D$9,0)</f>
        <v>80</v>
      </c>
      <c r="G51" s="14">
        <f>IFERROR(100*_xlfn.IFNA(VLOOKUP($B51,KviZDarije4!$A$1:$N$1000, 10, 0), 0)/'TOP SCORES'!E$9,0)</f>
        <v>50</v>
      </c>
      <c r="H51" s="14">
        <f>IFERROR(100*_xlfn.IFNA(VLOOKUP($B51,KviZDarije5!$A$1:$N$1000, 10, 0), 0)/'TOP SCORES'!F$9,0)</f>
        <v>60</v>
      </c>
      <c r="I51" s="14">
        <f>IFERROR(100*_xlfn.IFNA(VLOOKUP($B51,KviZDarije6!$A$1:$N$1000, 10, 0), 0)/'TOP SCORES'!G$9,0)</f>
        <v>50</v>
      </c>
      <c r="J51" s="14">
        <f>IFERROR(100*_xlfn.IFNA(VLOOKUP($B51,KviZDarije7!$A$1:$N$999, 10, 0), 0)/'TOP SCORES'!H$9,0)</f>
        <v>25</v>
      </c>
      <c r="K51" s="14">
        <f>IFERROR(100*_xlfn.IFNA(VLOOKUP($B51,KviZDarije8!$A$1:$N$1000, 10, 0), 0)/'TOP SCORES'!I$9,0)</f>
        <v>45.454545454545453</v>
      </c>
      <c r="L51" s="14">
        <f>IFERROR(100*_xlfn.IFNA(VLOOKUP($B51,KviZDarije9!$A$1:$N$1000, 10, 0), 0)/'TOP SCORES'!J$9,0)</f>
        <v>33.333333333333336</v>
      </c>
      <c r="M51" s="14">
        <f>IFERROR(100*_xlfn.IFNA(VLOOKUP($B51,KviZDarije10!$A$1:$N$1000, 10, 0), 0)/'TOP SCORES'!K$9,0)</f>
        <v>45.454545454545453</v>
      </c>
      <c r="N51" s="14">
        <f>IFERROR(100*_xlfn.IFNA(VLOOKUP($B51,KviZDarije11!$A$1:$N$1000, 10, 0), 0)/'TOP SCORES'!L$9,0)</f>
        <v>45.454545454545453</v>
      </c>
    </row>
    <row r="52" spans="1:14">
      <c r="A52" s="17">
        <f t="shared" ca="1" si="0"/>
        <v>51</v>
      </c>
      <c r="B52" s="12" t="s">
        <v>41</v>
      </c>
      <c r="C52" s="15" cm="1">
        <f t="array" aca="1" ref="C52" ca="1">SUM(LARGE(D52:N52,ROW(INDIRECT("1:8"))))</f>
        <v>432.19696969696969</v>
      </c>
      <c r="D52" s="14">
        <f>IFERROR(100*_xlfn.IFNA(VLOOKUP($B52,KviZDarije1!$A$1:$N$1000, 10, 0), 0)/'TOP SCORES'!B$9,0)</f>
        <v>0</v>
      </c>
      <c r="E52" s="14">
        <f>IFERROR(100*_xlfn.IFNA(VLOOKUP($B52,KviZDarije2!$A$1:$N$1000, 10, 0), 0)/'TOP SCORES'!C$9,0)</f>
        <v>62.5</v>
      </c>
      <c r="F52" s="14">
        <f>IFERROR(100*_xlfn.IFNA(VLOOKUP($B52,KviZDarije3!$A$1:$N$1000, 10, 0), 0)/'TOP SCORES'!D$9,0)</f>
        <v>90</v>
      </c>
      <c r="G52" s="14">
        <f>IFERROR(100*_xlfn.IFNA(VLOOKUP($B52,KviZDarije4!$A$1:$N$1000, 10, 0), 0)/'TOP SCORES'!E$9,0)</f>
        <v>0</v>
      </c>
      <c r="H52" s="14">
        <f>IFERROR(100*_xlfn.IFNA(VLOOKUP($B52,KviZDarije5!$A$1:$N$1000, 10, 0), 0)/'TOP SCORES'!F$9,0)</f>
        <v>0</v>
      </c>
      <c r="I52" s="14">
        <f>IFERROR(100*_xlfn.IFNA(VLOOKUP($B52,KviZDarije6!$A$1:$N$1000, 10, 0), 0)/'TOP SCORES'!G$9,0)</f>
        <v>60</v>
      </c>
      <c r="J52" s="14">
        <f>IFERROR(100*_xlfn.IFNA(VLOOKUP($B52,KviZDarije7!$A$1:$N$999, 10, 0), 0)/'TOP SCORES'!H$9,0)</f>
        <v>50</v>
      </c>
      <c r="K52" s="14">
        <f>IFERROR(100*_xlfn.IFNA(VLOOKUP($B52,KviZDarije8!$A$1:$N$1000, 10, 0), 0)/'TOP SCORES'!I$9,0)</f>
        <v>45.454545454545453</v>
      </c>
      <c r="L52" s="14">
        <f>IFERROR(100*_xlfn.IFNA(VLOOKUP($B52,KviZDarije9!$A$1:$N$1000, 10, 0), 0)/'TOP SCORES'!J$9,0)</f>
        <v>33.333333333333336</v>
      </c>
      <c r="M52" s="14">
        <f>IFERROR(100*_xlfn.IFNA(VLOOKUP($B52,KviZDarije10!$A$1:$N$1000, 10, 0), 0)/'TOP SCORES'!K$9,0)</f>
        <v>36.363636363636367</v>
      </c>
      <c r="N52" s="14">
        <f>IFERROR(100*_xlfn.IFNA(VLOOKUP($B52,KviZDarije11!$A$1:$N$1000, 10, 0), 0)/'TOP SCORES'!L$9,0)</f>
        <v>54.545454545454547</v>
      </c>
    </row>
    <row r="53" spans="1:14">
      <c r="A53" s="17">
        <f t="shared" ca="1" si="0"/>
        <v>52</v>
      </c>
      <c r="B53" s="12" t="s">
        <v>169</v>
      </c>
      <c r="C53" s="15" cm="1">
        <f t="array" aca="1" ref="C53" ca="1">SUM(LARGE(D53:N53,ROW(INDIRECT("1:8"))))</f>
        <v>430</v>
      </c>
      <c r="D53" s="14">
        <f>IFERROR(100*_xlfn.IFNA(VLOOKUP($B53,KviZDarije1!$A$1:$N$1000, 10, 0), 0)/'TOP SCORES'!B$9,0)</f>
        <v>70</v>
      </c>
      <c r="E53" s="14">
        <f>IFERROR(100*_xlfn.IFNA(VLOOKUP($B53,KviZDarije2!$A$1:$N$1000, 10, 0), 0)/'TOP SCORES'!C$9,0)</f>
        <v>75</v>
      </c>
      <c r="F53" s="14">
        <f>IFERROR(100*_xlfn.IFNA(VLOOKUP($B53,KviZDarije3!$A$1:$N$1000, 10, 0), 0)/'TOP SCORES'!D$9,0)</f>
        <v>90</v>
      </c>
      <c r="G53" s="14">
        <f>IFERROR(100*_xlfn.IFNA(VLOOKUP($B53,KviZDarije4!$A$1:$N$1000, 10, 0), 0)/'TOP SCORES'!E$9,0)</f>
        <v>75</v>
      </c>
      <c r="H53" s="14">
        <f>IFERROR(100*_xlfn.IFNA(VLOOKUP($B53,KviZDarije5!$A$1:$N$1000, 10, 0), 0)/'TOP SCORES'!F$9,0)</f>
        <v>50</v>
      </c>
      <c r="I53" s="14">
        <f>IFERROR(100*_xlfn.IFNA(VLOOKUP($B53,KviZDarije6!$A$1:$N$1000, 10, 0), 0)/'TOP SCORES'!G$9,0)</f>
        <v>70</v>
      </c>
      <c r="J53" s="14">
        <f>IFERROR(100*_xlfn.IFNA(VLOOKUP($B53,KviZDarije7!$A$1:$N$999, 10, 0), 0)/'TOP SCORES'!H$9,0)</f>
        <v>0</v>
      </c>
      <c r="K53" s="14">
        <f>IFERROR(100*_xlfn.IFNA(VLOOKUP($B53,KviZDarije8!$A$1:$N$1000, 10, 0), 0)/'TOP SCORES'!I$9,0)</f>
        <v>0</v>
      </c>
      <c r="L53" s="14">
        <f>IFERROR(100*_xlfn.IFNA(VLOOKUP($B53,KviZDarije9!$A$1:$N$1000, 10, 0), 0)/'TOP SCORES'!J$9,0)</f>
        <v>0</v>
      </c>
      <c r="M53" s="14">
        <f>IFERROR(100*_xlfn.IFNA(VLOOKUP($B53,KviZDarije10!$A$1:$N$1000, 10, 0), 0)/'TOP SCORES'!K$9,0)</f>
        <v>0</v>
      </c>
      <c r="N53" s="14">
        <f>IFERROR(100*_xlfn.IFNA(VLOOKUP($B53,KviZDarije11!$A$1:$N$1000, 10, 0), 0)/'TOP SCORES'!L$9,0)</f>
        <v>0</v>
      </c>
    </row>
    <row r="54" spans="1:14">
      <c r="A54" s="17">
        <f t="shared" ca="1" si="0"/>
        <v>53</v>
      </c>
      <c r="B54" s="12" t="s">
        <v>165</v>
      </c>
      <c r="C54" s="15" cm="1">
        <f t="array" aca="1" ref="C54" ca="1">SUM(LARGE(D54:N54,ROW(INDIRECT("1:8"))))</f>
        <v>428.08080808080808</v>
      </c>
      <c r="D54" s="14">
        <f>IFERROR(100*_xlfn.IFNA(VLOOKUP($B54,KviZDarije1!$A$1:$N$1000, 10, 0), 0)/'TOP SCORES'!B$9,0)</f>
        <v>70</v>
      </c>
      <c r="E54" s="14">
        <f>IFERROR(100*_xlfn.IFNA(VLOOKUP($B54,KviZDarije2!$A$1:$N$1000, 10, 0), 0)/'TOP SCORES'!C$9,0)</f>
        <v>50</v>
      </c>
      <c r="F54" s="14">
        <f>IFERROR(100*_xlfn.IFNA(VLOOKUP($B54,KviZDarije3!$A$1:$N$1000, 10, 0), 0)/'TOP SCORES'!D$9,0)</f>
        <v>60</v>
      </c>
      <c r="G54" s="14">
        <f>IFERROR(100*_xlfn.IFNA(VLOOKUP($B54,KviZDarije4!$A$1:$N$1000, 10, 0), 0)/'TOP SCORES'!E$9,0)</f>
        <v>12.5</v>
      </c>
      <c r="H54" s="14">
        <f>IFERROR(100*_xlfn.IFNA(VLOOKUP($B54,KviZDarije5!$A$1:$N$1000, 10, 0), 0)/'TOP SCORES'!F$9,0)</f>
        <v>40</v>
      </c>
      <c r="I54" s="14">
        <f>IFERROR(100*_xlfn.IFNA(VLOOKUP($B54,KviZDarije6!$A$1:$N$1000, 10, 0), 0)/'TOP SCORES'!G$9,0)</f>
        <v>30</v>
      </c>
      <c r="J54" s="14">
        <f>IFERROR(100*_xlfn.IFNA(VLOOKUP($B54,KviZDarije7!$A$1:$N$999, 10, 0), 0)/'TOP SCORES'!H$9,0)</f>
        <v>0</v>
      </c>
      <c r="K54" s="14">
        <f>IFERROR(100*_xlfn.IFNA(VLOOKUP($B54,KviZDarije8!$A$1:$N$1000, 10, 0), 0)/'TOP SCORES'!I$9,0)</f>
        <v>54.545454545454547</v>
      </c>
      <c r="L54" s="14">
        <f>IFERROR(100*_xlfn.IFNA(VLOOKUP($B54,KviZDarije9!$A$1:$N$1000, 10, 0), 0)/'TOP SCORES'!J$9,0)</f>
        <v>44.444444444444443</v>
      </c>
      <c r="M54" s="14">
        <f>IFERROR(100*_xlfn.IFNA(VLOOKUP($B54,KviZDarije10!$A$1:$N$1000, 10, 0), 0)/'TOP SCORES'!K$9,0)</f>
        <v>45.454545454545453</v>
      </c>
      <c r="N54" s="14">
        <f>IFERROR(100*_xlfn.IFNA(VLOOKUP($B54,KviZDarije11!$A$1:$N$1000, 10, 0), 0)/'TOP SCORES'!L$9,0)</f>
        <v>63.636363636363633</v>
      </c>
    </row>
    <row r="55" spans="1:14">
      <c r="A55" s="17">
        <f t="shared" ca="1" si="0"/>
        <v>54</v>
      </c>
      <c r="B55" s="12" t="s">
        <v>102</v>
      </c>
      <c r="C55" s="15" cm="1">
        <f t="array" aca="1" ref="C55" ca="1">SUM(LARGE(D55:N55,ROW(INDIRECT("1:8"))))</f>
        <v>424.16666666666669</v>
      </c>
      <c r="D55" s="14">
        <f>IFERROR(100*_xlfn.IFNA(VLOOKUP($B55,KviZDarije1!$A$1:$N$1000, 10, 0), 0)/'TOP SCORES'!B$9,0)</f>
        <v>0</v>
      </c>
      <c r="E55" s="14">
        <f>IFERROR(100*_xlfn.IFNA(VLOOKUP($B55,KviZDarije2!$A$1:$N$1000, 10, 0), 0)/'TOP SCORES'!C$9,0)</f>
        <v>50</v>
      </c>
      <c r="F55" s="14">
        <f>IFERROR(100*_xlfn.IFNA(VLOOKUP($B55,KviZDarije3!$A$1:$N$1000, 10, 0), 0)/'TOP SCORES'!D$9,0)</f>
        <v>70</v>
      </c>
      <c r="G55" s="14">
        <f>IFERROR(100*_xlfn.IFNA(VLOOKUP($B55,KviZDarije4!$A$1:$N$1000, 10, 0), 0)/'TOP SCORES'!E$9,0)</f>
        <v>37.5</v>
      </c>
      <c r="H55" s="14">
        <f>IFERROR(100*_xlfn.IFNA(VLOOKUP($B55,KviZDarije5!$A$1:$N$1000, 10, 0), 0)/'TOP SCORES'!F$9,0)</f>
        <v>30</v>
      </c>
      <c r="I55" s="14">
        <f>IFERROR(100*_xlfn.IFNA(VLOOKUP($B55,KviZDarije6!$A$1:$N$1000, 10, 0), 0)/'TOP SCORES'!G$9,0)</f>
        <v>50</v>
      </c>
      <c r="J55" s="14">
        <f>IFERROR(100*_xlfn.IFNA(VLOOKUP($B55,KviZDarije7!$A$1:$N$999, 10, 0), 0)/'TOP SCORES'!H$9,0)</f>
        <v>50</v>
      </c>
      <c r="K55" s="14">
        <f>IFERROR(100*_xlfn.IFNA(VLOOKUP($B55,KviZDarije8!$A$1:$N$1000, 10, 0), 0)/'TOP SCORES'!I$9,0)</f>
        <v>45.454545454545453</v>
      </c>
      <c r="L55" s="14">
        <f>IFERROR(100*_xlfn.IFNA(VLOOKUP($B55,KviZDarije9!$A$1:$N$1000, 10, 0), 0)/'TOP SCORES'!J$9,0)</f>
        <v>66.666666666666671</v>
      </c>
      <c r="M55" s="14">
        <f>IFERROR(100*_xlfn.IFNA(VLOOKUP($B55,KviZDarije10!$A$1:$N$1000, 10, 0), 0)/'TOP SCORES'!K$9,0)</f>
        <v>0</v>
      </c>
      <c r="N55" s="14">
        <f>IFERROR(100*_xlfn.IFNA(VLOOKUP($B55,KviZDarije11!$A$1:$N$1000, 10, 0), 0)/'TOP SCORES'!L$9,0)</f>
        <v>54.545454545454547</v>
      </c>
    </row>
    <row r="56" spans="1:14">
      <c r="A56" s="17">
        <f t="shared" ca="1" si="0"/>
        <v>55</v>
      </c>
      <c r="B56" s="12" t="s">
        <v>145</v>
      </c>
      <c r="C56" s="15" cm="1">
        <f t="array" aca="1" ref="C56" ca="1">SUM(LARGE(D56:N56,ROW(INDIRECT("1:8"))))</f>
        <v>422.39898989898995</v>
      </c>
      <c r="D56" s="14">
        <f>IFERROR(100*_xlfn.IFNA(VLOOKUP($B56,KviZDarije1!$A$1:$N$1000, 10, 0), 0)/'TOP SCORES'!B$9,0)</f>
        <v>70</v>
      </c>
      <c r="E56" s="14">
        <f>IFERROR(100*_xlfn.IFNA(VLOOKUP($B56,KviZDarije2!$A$1:$N$1000, 10, 0), 0)/'TOP SCORES'!C$9,0)</f>
        <v>62.5</v>
      </c>
      <c r="F56" s="14">
        <f>IFERROR(100*_xlfn.IFNA(VLOOKUP($B56,KviZDarije3!$A$1:$N$1000, 10, 0), 0)/'TOP SCORES'!D$9,0)</f>
        <v>70</v>
      </c>
      <c r="G56" s="14">
        <f>IFERROR(100*_xlfn.IFNA(VLOOKUP($B56,KviZDarije4!$A$1:$N$1000, 10, 0), 0)/'TOP SCORES'!E$9,0)</f>
        <v>25</v>
      </c>
      <c r="H56" s="14">
        <f>IFERROR(100*_xlfn.IFNA(VLOOKUP($B56,KviZDarije5!$A$1:$N$1000, 10, 0), 0)/'TOP SCORES'!F$9,0)</f>
        <v>10</v>
      </c>
      <c r="I56" s="14">
        <f>IFERROR(100*_xlfn.IFNA(VLOOKUP($B56,KviZDarije6!$A$1:$N$1000, 10, 0), 0)/'TOP SCORES'!G$9,0)</f>
        <v>30</v>
      </c>
      <c r="J56" s="14">
        <f>IFERROR(100*_xlfn.IFNA(VLOOKUP($B56,KviZDarije7!$A$1:$N$999, 10, 0), 0)/'TOP SCORES'!H$9,0)</f>
        <v>12.5</v>
      </c>
      <c r="K56" s="14">
        <f>IFERROR(100*_xlfn.IFNA(VLOOKUP($B56,KviZDarije8!$A$1:$N$1000, 10, 0), 0)/'TOP SCORES'!I$9,0)</f>
        <v>36.363636363636367</v>
      </c>
      <c r="L56" s="14">
        <f>IFERROR(100*_xlfn.IFNA(VLOOKUP($B56,KviZDarije9!$A$1:$N$1000, 10, 0), 0)/'TOP SCORES'!J$9,0)</f>
        <v>44.444444444444443</v>
      </c>
      <c r="M56" s="14">
        <f>IFERROR(100*_xlfn.IFNA(VLOOKUP($B56,KviZDarije10!$A$1:$N$1000, 10, 0), 0)/'TOP SCORES'!K$9,0)</f>
        <v>54.545454545454547</v>
      </c>
      <c r="N56" s="14">
        <f>IFERROR(100*_xlfn.IFNA(VLOOKUP($B56,KviZDarije11!$A$1:$N$1000, 10, 0), 0)/'TOP SCORES'!L$9,0)</f>
        <v>54.545454545454547</v>
      </c>
    </row>
    <row r="57" spans="1:14">
      <c r="A57" s="17">
        <f t="shared" ca="1" si="0"/>
        <v>56</v>
      </c>
      <c r="B57" s="12" t="s">
        <v>231</v>
      </c>
      <c r="C57" s="15" cm="1">
        <f t="array" aca="1" ref="C57" ca="1">SUM(LARGE(D57:N57,ROW(INDIRECT("1:8"))))</f>
        <v>422.27272727272731</v>
      </c>
      <c r="D57" s="14">
        <f>IFERROR(100*_xlfn.IFNA(VLOOKUP($B57,KviZDarije1!$A$1:$N$1000, 10, 0), 0)/'TOP SCORES'!B$9,0)</f>
        <v>0</v>
      </c>
      <c r="E57" s="14">
        <f>IFERROR(100*_xlfn.IFNA(VLOOKUP($B57,KviZDarije2!$A$1:$N$1000, 10, 0), 0)/'TOP SCORES'!C$9,0)</f>
        <v>0</v>
      </c>
      <c r="F57" s="14">
        <f>IFERROR(100*_xlfn.IFNA(VLOOKUP($B57,KviZDarije3!$A$1:$N$1000, 10, 0), 0)/'TOP SCORES'!D$9,0)</f>
        <v>80</v>
      </c>
      <c r="G57" s="14">
        <f>IFERROR(100*_xlfn.IFNA(VLOOKUP($B57,KviZDarije4!$A$1:$N$1000, 10, 0), 0)/'TOP SCORES'!E$9,0)</f>
        <v>25</v>
      </c>
      <c r="H57" s="14">
        <f>IFERROR(100*_xlfn.IFNA(VLOOKUP($B57,KviZDarije5!$A$1:$N$1000, 10, 0), 0)/'TOP SCORES'!F$9,0)</f>
        <v>70</v>
      </c>
      <c r="I57" s="14">
        <f>IFERROR(100*_xlfn.IFNA(VLOOKUP($B57,KviZDarije6!$A$1:$N$1000, 10, 0), 0)/'TOP SCORES'!G$9,0)</f>
        <v>70</v>
      </c>
      <c r="J57" s="14">
        <f>IFERROR(100*_xlfn.IFNA(VLOOKUP($B57,KviZDarije7!$A$1:$N$999, 10, 0), 0)/'TOP SCORES'!H$9,0)</f>
        <v>50</v>
      </c>
      <c r="K57" s="14">
        <f>IFERROR(100*_xlfn.IFNA(VLOOKUP($B57,KviZDarije8!$A$1:$N$1000, 10, 0), 0)/'TOP SCORES'!I$9,0)</f>
        <v>72.727272727272734</v>
      </c>
      <c r="L57" s="14">
        <f>IFERROR(100*_xlfn.IFNA(VLOOKUP($B57,KviZDarije9!$A$1:$N$1000, 10, 0), 0)/'TOP SCORES'!J$9,0)</f>
        <v>0</v>
      </c>
      <c r="M57" s="14">
        <f>IFERROR(100*_xlfn.IFNA(VLOOKUP($B57,KviZDarije10!$A$1:$N$1000, 10, 0), 0)/'TOP SCORES'!K$9,0)</f>
        <v>54.545454545454547</v>
      </c>
      <c r="N57" s="14">
        <f>IFERROR(100*_xlfn.IFNA(VLOOKUP($B57,KviZDarije11!$A$1:$N$1000, 10, 0), 0)/'TOP SCORES'!L$9,0)</f>
        <v>0</v>
      </c>
    </row>
    <row r="58" spans="1:14">
      <c r="A58" s="17">
        <f t="shared" ca="1" si="0"/>
        <v>57</v>
      </c>
      <c r="B58" s="12" t="s">
        <v>82</v>
      </c>
      <c r="C58" s="15" cm="1">
        <f t="array" aca="1" ref="C58" ca="1">SUM(LARGE(D58:N58,ROW(INDIRECT("1:8"))))</f>
        <v>412.95454545454544</v>
      </c>
      <c r="D58" s="14">
        <f>IFERROR(100*_xlfn.IFNA(VLOOKUP($B58,KviZDarije1!$A$1:$N$1000, 10, 0), 0)/'TOP SCORES'!B$9,0)</f>
        <v>50</v>
      </c>
      <c r="E58" s="14">
        <f>IFERROR(100*_xlfn.IFNA(VLOOKUP($B58,KviZDarije2!$A$1:$N$1000, 10, 0), 0)/'TOP SCORES'!C$9,0)</f>
        <v>87.5</v>
      </c>
      <c r="F58" s="14">
        <f>IFERROR(100*_xlfn.IFNA(VLOOKUP($B58,KviZDarije3!$A$1:$N$1000, 10, 0), 0)/'TOP SCORES'!D$9,0)</f>
        <v>90</v>
      </c>
      <c r="G58" s="14">
        <f>IFERROR(100*_xlfn.IFNA(VLOOKUP($B58,KviZDarije4!$A$1:$N$1000, 10, 0), 0)/'TOP SCORES'!E$9,0)</f>
        <v>50</v>
      </c>
      <c r="H58" s="14">
        <f>IFERROR(100*_xlfn.IFNA(VLOOKUP($B58,KviZDarije5!$A$1:$N$1000, 10, 0), 0)/'TOP SCORES'!F$9,0)</f>
        <v>50</v>
      </c>
      <c r="I58" s="14">
        <f>IFERROR(100*_xlfn.IFNA(VLOOKUP($B58,KviZDarije6!$A$1:$N$1000, 10, 0), 0)/'TOP SCORES'!G$9,0)</f>
        <v>40</v>
      </c>
      <c r="J58" s="14">
        <f>IFERROR(100*_xlfn.IFNA(VLOOKUP($B58,KviZDarije7!$A$1:$N$999, 10, 0), 0)/'TOP SCORES'!H$9,0)</f>
        <v>0</v>
      </c>
      <c r="K58" s="14">
        <f>IFERROR(100*_xlfn.IFNA(VLOOKUP($B58,KviZDarije8!$A$1:$N$1000, 10, 0), 0)/'TOP SCORES'!I$9,0)</f>
        <v>45.454545454545453</v>
      </c>
      <c r="L58" s="14">
        <f>IFERROR(100*_xlfn.IFNA(VLOOKUP($B58,KviZDarije9!$A$1:$N$1000, 10, 0), 0)/'TOP SCORES'!J$9,0)</f>
        <v>0</v>
      </c>
      <c r="M58" s="14">
        <f>IFERROR(100*_xlfn.IFNA(VLOOKUP($B58,KviZDarije10!$A$1:$N$1000, 10, 0), 0)/'TOP SCORES'!K$9,0)</f>
        <v>0</v>
      </c>
      <c r="N58" s="14">
        <f>IFERROR(100*_xlfn.IFNA(VLOOKUP($B58,KviZDarije11!$A$1:$N$1000, 10, 0), 0)/'TOP SCORES'!L$9,0)</f>
        <v>0</v>
      </c>
    </row>
    <row r="59" spans="1:14">
      <c r="A59" s="17">
        <f t="shared" ca="1" si="0"/>
        <v>58</v>
      </c>
      <c r="B59" s="12" t="s">
        <v>55</v>
      </c>
      <c r="C59" s="15" cm="1">
        <f t="array" aca="1" ref="C59" ca="1">SUM(LARGE(D59:N59,ROW(INDIRECT("1:8"))))</f>
        <v>411.13636363636363</v>
      </c>
      <c r="D59" s="14">
        <f>IFERROR(100*_xlfn.IFNA(VLOOKUP($B59,KviZDarije1!$A$1:$N$1000, 10, 0), 0)/'TOP SCORES'!B$9,0)</f>
        <v>30</v>
      </c>
      <c r="E59" s="14">
        <f>IFERROR(100*_xlfn.IFNA(VLOOKUP($B59,KviZDarije2!$A$1:$N$1000, 10, 0), 0)/'TOP SCORES'!C$9,0)</f>
        <v>62.5</v>
      </c>
      <c r="F59" s="14">
        <f>IFERROR(100*_xlfn.IFNA(VLOOKUP($B59,KviZDarije3!$A$1:$N$1000, 10, 0), 0)/'TOP SCORES'!D$9,0)</f>
        <v>70</v>
      </c>
      <c r="G59" s="14">
        <f>IFERROR(100*_xlfn.IFNA(VLOOKUP($B59,KviZDarije4!$A$1:$N$1000, 10, 0), 0)/'TOP SCORES'!E$9,0)</f>
        <v>37.5</v>
      </c>
      <c r="H59" s="14">
        <f>IFERROR(100*_xlfn.IFNA(VLOOKUP($B59,KviZDarije5!$A$1:$N$1000, 10, 0), 0)/'TOP SCORES'!F$9,0)</f>
        <v>0</v>
      </c>
      <c r="I59" s="14">
        <f>IFERROR(100*_xlfn.IFNA(VLOOKUP($B59,KviZDarije6!$A$1:$N$1000, 10, 0), 0)/'TOP SCORES'!G$9,0)</f>
        <v>40</v>
      </c>
      <c r="J59" s="14">
        <f>IFERROR(100*_xlfn.IFNA(VLOOKUP($B59,KviZDarije7!$A$1:$N$999, 10, 0), 0)/'TOP SCORES'!H$9,0)</f>
        <v>37.5</v>
      </c>
      <c r="K59" s="14">
        <f>IFERROR(100*_xlfn.IFNA(VLOOKUP($B59,KviZDarije8!$A$1:$N$1000, 10, 0), 0)/'TOP SCORES'!I$9,0)</f>
        <v>54.545454545454547</v>
      </c>
      <c r="L59" s="14">
        <f>IFERROR(100*_xlfn.IFNA(VLOOKUP($B59,KviZDarije9!$A$1:$N$1000, 10, 0), 0)/'TOP SCORES'!J$9,0)</f>
        <v>33.333333333333336</v>
      </c>
      <c r="M59" s="14">
        <f>IFERROR(100*_xlfn.IFNA(VLOOKUP($B59,KviZDarije10!$A$1:$N$1000, 10, 0), 0)/'TOP SCORES'!K$9,0)</f>
        <v>45.454545454545453</v>
      </c>
      <c r="N59" s="14">
        <f>IFERROR(100*_xlfn.IFNA(VLOOKUP($B59,KviZDarije11!$A$1:$N$1000, 10, 0), 0)/'TOP SCORES'!L$9,0)</f>
        <v>63.636363636363633</v>
      </c>
    </row>
    <row r="60" spans="1:14">
      <c r="A60" s="17">
        <f t="shared" ca="1" si="0"/>
        <v>59</v>
      </c>
      <c r="B60" s="12" t="s">
        <v>101</v>
      </c>
      <c r="C60" s="15" cm="1">
        <f t="array" aca="1" ref="C60" ca="1">SUM(LARGE(D60:N60,ROW(INDIRECT("1:8"))))</f>
        <v>409.62121212121212</v>
      </c>
      <c r="D60" s="14">
        <f>IFERROR(100*_xlfn.IFNA(VLOOKUP($B60,KviZDarije1!$A$1:$N$1000, 10, 0), 0)/'TOP SCORES'!B$9,0)</f>
        <v>80</v>
      </c>
      <c r="E60" s="14">
        <f>IFERROR(100*_xlfn.IFNA(VLOOKUP($B60,KviZDarije2!$A$1:$N$1000, 10, 0), 0)/'TOP SCORES'!C$9,0)</f>
        <v>87.5</v>
      </c>
      <c r="F60" s="14">
        <f>IFERROR(100*_xlfn.IFNA(VLOOKUP($B60,KviZDarije3!$A$1:$N$1000, 10, 0), 0)/'TOP SCORES'!D$9,0)</f>
        <v>80</v>
      </c>
      <c r="G60" s="14">
        <f>IFERROR(100*_xlfn.IFNA(VLOOKUP($B60,KviZDarije4!$A$1:$N$1000, 10, 0), 0)/'TOP SCORES'!E$9,0)</f>
        <v>0</v>
      </c>
      <c r="H60" s="14">
        <f>IFERROR(100*_xlfn.IFNA(VLOOKUP($B60,KviZDarije5!$A$1:$N$1000, 10, 0), 0)/'TOP SCORES'!F$9,0)</f>
        <v>50</v>
      </c>
      <c r="I60" s="14">
        <f>IFERROR(100*_xlfn.IFNA(VLOOKUP($B60,KviZDarije6!$A$1:$N$1000, 10, 0), 0)/'TOP SCORES'!G$9,0)</f>
        <v>0</v>
      </c>
      <c r="J60" s="14">
        <f>IFERROR(100*_xlfn.IFNA(VLOOKUP($B60,KviZDarije7!$A$1:$N$999, 10, 0), 0)/'TOP SCORES'!H$9,0)</f>
        <v>0</v>
      </c>
      <c r="K60" s="14">
        <f>IFERROR(100*_xlfn.IFNA(VLOOKUP($B60,KviZDarije8!$A$1:$N$1000, 10, 0), 0)/'TOP SCORES'!I$9,0)</f>
        <v>45.454545454545453</v>
      </c>
      <c r="L60" s="14">
        <f>IFERROR(100*_xlfn.IFNA(VLOOKUP($B60,KviZDarije9!$A$1:$N$1000, 10, 0), 0)/'TOP SCORES'!J$9,0)</f>
        <v>66.666666666666671</v>
      </c>
      <c r="M60" s="14">
        <f>IFERROR(100*_xlfn.IFNA(VLOOKUP($B60,KviZDarije10!$A$1:$N$1000, 10, 0), 0)/'TOP SCORES'!K$9,0)</f>
        <v>0</v>
      </c>
      <c r="N60" s="14">
        <f>IFERROR(100*_xlfn.IFNA(VLOOKUP($B60,KviZDarije11!$A$1:$N$1000, 10, 0), 0)/'TOP SCORES'!L$9,0)</f>
        <v>0</v>
      </c>
    </row>
    <row r="61" spans="1:14">
      <c r="A61" s="17">
        <f t="shared" ca="1" si="0"/>
        <v>60</v>
      </c>
      <c r="B61" s="12" t="s">
        <v>78</v>
      </c>
      <c r="C61" s="15" cm="1">
        <f t="array" aca="1" ref="C61" ca="1">SUM(LARGE(D61:N61,ROW(INDIRECT("1:8"))))</f>
        <v>405.45454545454544</v>
      </c>
      <c r="D61" s="14">
        <f>IFERROR(100*_xlfn.IFNA(VLOOKUP($B61,KviZDarije1!$A$1:$N$1000, 10, 0), 0)/'TOP SCORES'!B$9,0)</f>
        <v>60</v>
      </c>
      <c r="E61" s="14">
        <f>IFERROR(100*_xlfn.IFNA(VLOOKUP($B61,KviZDarije2!$A$1:$N$1000, 10, 0), 0)/'TOP SCORES'!C$9,0)</f>
        <v>75</v>
      </c>
      <c r="F61" s="14">
        <f>IFERROR(100*_xlfn.IFNA(VLOOKUP($B61,KviZDarije3!$A$1:$N$1000, 10, 0), 0)/'TOP SCORES'!D$9,0)</f>
        <v>60</v>
      </c>
      <c r="G61" s="14">
        <f>IFERROR(100*_xlfn.IFNA(VLOOKUP($B61,KviZDarije4!$A$1:$N$1000, 10, 0), 0)/'TOP SCORES'!E$9,0)</f>
        <v>0</v>
      </c>
      <c r="H61" s="14">
        <f>IFERROR(100*_xlfn.IFNA(VLOOKUP($B61,KviZDarije5!$A$1:$N$1000, 10, 0), 0)/'TOP SCORES'!F$9,0)</f>
        <v>90</v>
      </c>
      <c r="I61" s="14">
        <f>IFERROR(100*_xlfn.IFNA(VLOOKUP($B61,KviZDarije6!$A$1:$N$1000, 10, 0), 0)/'TOP SCORES'!G$9,0)</f>
        <v>50</v>
      </c>
      <c r="J61" s="14">
        <f>IFERROR(100*_xlfn.IFNA(VLOOKUP($B61,KviZDarije7!$A$1:$N$999, 10, 0), 0)/'TOP SCORES'!H$9,0)</f>
        <v>25</v>
      </c>
      <c r="K61" s="14">
        <f>IFERROR(100*_xlfn.IFNA(VLOOKUP($B61,KviZDarije8!$A$1:$N$1000, 10, 0), 0)/'TOP SCORES'!I$9,0)</f>
        <v>45.454545454545453</v>
      </c>
      <c r="L61" s="14">
        <f>IFERROR(100*_xlfn.IFNA(VLOOKUP($B61,KviZDarije9!$A$1:$N$1000, 10, 0), 0)/'TOP SCORES'!J$9,0)</f>
        <v>0</v>
      </c>
      <c r="M61" s="14">
        <f>IFERROR(100*_xlfn.IFNA(VLOOKUP($B61,KviZDarije10!$A$1:$N$1000, 10, 0), 0)/'TOP SCORES'!K$9,0)</f>
        <v>0</v>
      </c>
      <c r="N61" s="14">
        <f>IFERROR(100*_xlfn.IFNA(VLOOKUP($B61,KviZDarije11!$A$1:$N$1000, 10, 0), 0)/'TOP SCORES'!L$9,0)</f>
        <v>0</v>
      </c>
    </row>
    <row r="62" spans="1:14">
      <c r="A62" s="17">
        <f t="shared" ca="1" si="0"/>
        <v>61</v>
      </c>
      <c r="B62" s="8" t="s">
        <v>137</v>
      </c>
      <c r="C62" s="15" cm="1">
        <f t="array" aca="1" ref="C62" ca="1">SUM(LARGE(D62:N62,ROW(INDIRECT("1:8"))))</f>
        <v>404.44444444444446</v>
      </c>
      <c r="D62" s="14">
        <f>IFERROR(100*_xlfn.IFNA(VLOOKUP($B62,KviZDarije1!$A$1:$N$1000, 10, 0), 0)/'TOP SCORES'!B$9,0)</f>
        <v>50</v>
      </c>
      <c r="E62" s="14">
        <f>IFERROR(100*_xlfn.IFNA(VLOOKUP($B62,KviZDarije2!$A$1:$N$1000, 10, 0), 0)/'TOP SCORES'!C$9,0)</f>
        <v>62.5</v>
      </c>
      <c r="F62" s="14">
        <f>IFERROR(100*_xlfn.IFNA(VLOOKUP($B62,KviZDarije3!$A$1:$N$1000, 10, 0), 0)/'TOP SCORES'!D$9,0)</f>
        <v>70</v>
      </c>
      <c r="G62" s="14">
        <f>IFERROR(100*_xlfn.IFNA(VLOOKUP($B62,KviZDarije4!$A$1:$N$1000, 10, 0), 0)/'TOP SCORES'!E$9,0)</f>
        <v>37.5</v>
      </c>
      <c r="H62" s="14">
        <f>IFERROR(100*_xlfn.IFNA(VLOOKUP($B62,KviZDarije5!$A$1:$N$1000, 10, 0), 0)/'TOP SCORES'!F$9,0)</f>
        <v>0</v>
      </c>
      <c r="I62" s="14">
        <f>IFERROR(100*_xlfn.IFNA(VLOOKUP($B62,KviZDarije6!$A$1:$N$1000, 10, 0), 0)/'TOP SCORES'!G$9,0)</f>
        <v>40</v>
      </c>
      <c r="J62" s="14">
        <f>IFERROR(100*_xlfn.IFNA(VLOOKUP($B62,KviZDarije7!$A$1:$N$999, 10, 0), 0)/'TOP SCORES'!H$9,0)</f>
        <v>0</v>
      </c>
      <c r="K62" s="14">
        <f>IFERROR(100*_xlfn.IFNA(VLOOKUP($B62,KviZDarije8!$A$1:$N$1000, 10, 0), 0)/'TOP SCORES'!I$9,0)</f>
        <v>45.454545454545453</v>
      </c>
      <c r="L62" s="14">
        <f>IFERROR(100*_xlfn.IFNA(VLOOKUP($B62,KviZDarije9!$A$1:$N$1000, 10, 0), 0)/'TOP SCORES'!J$9,0)</f>
        <v>44.444444444444443</v>
      </c>
      <c r="M62" s="14">
        <f>IFERROR(100*_xlfn.IFNA(VLOOKUP($B62,KviZDarije10!$A$1:$N$1000, 10, 0), 0)/'TOP SCORES'!K$9,0)</f>
        <v>36.363636363636367</v>
      </c>
      <c r="N62" s="14">
        <f>IFERROR(100*_xlfn.IFNA(VLOOKUP($B62,KviZDarije11!$A$1:$N$1000, 10, 0), 0)/'TOP SCORES'!L$9,0)</f>
        <v>54.545454545454547</v>
      </c>
    </row>
    <row r="63" spans="1:14">
      <c r="A63" s="17">
        <f t="shared" ca="1" si="0"/>
        <v>62</v>
      </c>
      <c r="B63" s="12" t="s">
        <v>70</v>
      </c>
      <c r="C63" s="15" cm="1">
        <f t="array" aca="1" ref="C63" ca="1">SUM(LARGE(D63:N63,ROW(INDIRECT("1:8"))))</f>
        <v>403.63636363636363</v>
      </c>
      <c r="D63" s="14">
        <f>IFERROR(100*_xlfn.IFNA(VLOOKUP($B63,KviZDarije1!$A$1:$N$1000, 10, 0), 0)/'TOP SCORES'!B$9,0)</f>
        <v>40</v>
      </c>
      <c r="E63" s="14">
        <f>IFERROR(100*_xlfn.IFNA(VLOOKUP($B63,KviZDarije2!$A$1:$N$1000, 10, 0), 0)/'TOP SCORES'!C$9,0)</f>
        <v>0</v>
      </c>
      <c r="F63" s="14">
        <f>IFERROR(100*_xlfn.IFNA(VLOOKUP($B63,KviZDarije3!$A$1:$N$1000, 10, 0), 0)/'TOP SCORES'!D$9,0)</f>
        <v>60</v>
      </c>
      <c r="G63" s="14">
        <f>IFERROR(100*_xlfn.IFNA(VLOOKUP($B63,KviZDarije4!$A$1:$N$1000, 10, 0), 0)/'TOP SCORES'!E$9,0)</f>
        <v>62.5</v>
      </c>
      <c r="H63" s="14">
        <f>IFERROR(100*_xlfn.IFNA(VLOOKUP($B63,KviZDarije5!$A$1:$N$1000, 10, 0), 0)/'TOP SCORES'!F$9,0)</f>
        <v>40</v>
      </c>
      <c r="I63" s="14">
        <f>IFERROR(100*_xlfn.IFNA(VLOOKUP($B63,KviZDarije6!$A$1:$N$1000, 10, 0), 0)/'TOP SCORES'!G$9,0)</f>
        <v>30</v>
      </c>
      <c r="J63" s="14">
        <f>IFERROR(100*_xlfn.IFNA(VLOOKUP($B63,KviZDarije7!$A$1:$N$999, 10, 0), 0)/'TOP SCORES'!H$9,0)</f>
        <v>37.5</v>
      </c>
      <c r="K63" s="14">
        <f>IFERROR(100*_xlfn.IFNA(VLOOKUP($B63,KviZDarije8!$A$1:$N$1000, 10, 0), 0)/'TOP SCORES'!I$9,0)</f>
        <v>45.454545454545453</v>
      </c>
      <c r="L63" s="14">
        <f>IFERROR(100*_xlfn.IFNA(VLOOKUP($B63,KviZDarije9!$A$1:$N$1000, 10, 0), 0)/'TOP SCORES'!J$9,0)</f>
        <v>22.222222222222221</v>
      </c>
      <c r="M63" s="14">
        <f>IFERROR(100*_xlfn.IFNA(VLOOKUP($B63,KviZDarije10!$A$1:$N$1000, 10, 0), 0)/'TOP SCORES'!K$9,0)</f>
        <v>63.636363636363633</v>
      </c>
      <c r="N63" s="14">
        <f>IFERROR(100*_xlfn.IFNA(VLOOKUP($B63,KviZDarije11!$A$1:$N$1000, 10, 0), 0)/'TOP SCORES'!L$9,0)</f>
        <v>54.545454545454547</v>
      </c>
    </row>
    <row r="64" spans="1:14">
      <c r="A64" s="17">
        <f t="shared" ca="1" si="0"/>
        <v>63</v>
      </c>
      <c r="B64" s="8" t="s">
        <v>128</v>
      </c>
      <c r="C64" s="15" cm="1">
        <f t="array" aca="1" ref="C64" ca="1">SUM(LARGE(D64:N64,ROW(INDIRECT("1:8"))))</f>
        <v>401.94444444444446</v>
      </c>
      <c r="D64" s="14">
        <f>IFERROR(100*_xlfn.IFNA(VLOOKUP($B64,KviZDarije1!$A$1:$N$1000, 10, 0), 0)/'TOP SCORES'!B$9,0)</f>
        <v>60</v>
      </c>
      <c r="E64" s="14">
        <f>IFERROR(100*_xlfn.IFNA(VLOOKUP($B64,KviZDarije2!$A$1:$N$1000, 10, 0), 0)/'TOP SCORES'!C$9,0)</f>
        <v>62.5</v>
      </c>
      <c r="F64" s="14">
        <f>IFERROR(100*_xlfn.IFNA(VLOOKUP($B64,KviZDarije3!$A$1:$N$1000, 10, 0), 0)/'TOP SCORES'!D$9,0)</f>
        <v>90</v>
      </c>
      <c r="G64" s="14">
        <f>IFERROR(100*_xlfn.IFNA(VLOOKUP($B64,KviZDarije4!$A$1:$N$1000, 10, 0), 0)/'TOP SCORES'!E$9,0)</f>
        <v>50</v>
      </c>
      <c r="H64" s="14">
        <f>IFERROR(100*_xlfn.IFNA(VLOOKUP($B64,KviZDarije5!$A$1:$N$1000, 10, 0), 0)/'TOP SCORES'!F$9,0)</f>
        <v>40</v>
      </c>
      <c r="I64" s="14">
        <f>IFERROR(100*_xlfn.IFNA(VLOOKUP($B64,KviZDarije6!$A$1:$N$1000, 10, 0), 0)/'TOP SCORES'!G$9,0)</f>
        <v>30</v>
      </c>
      <c r="J64" s="14">
        <f>IFERROR(100*_xlfn.IFNA(VLOOKUP($B64,KviZDarije7!$A$1:$N$999, 10, 0), 0)/'TOP SCORES'!H$9,0)</f>
        <v>25</v>
      </c>
      <c r="K64" s="14">
        <f>IFERROR(100*_xlfn.IFNA(VLOOKUP($B64,KviZDarije8!$A$1:$N$1000, 10, 0), 0)/'TOP SCORES'!I$9,0)</f>
        <v>0</v>
      </c>
      <c r="L64" s="14">
        <f>IFERROR(100*_xlfn.IFNA(VLOOKUP($B64,KviZDarije9!$A$1:$N$1000, 10, 0), 0)/'TOP SCORES'!J$9,0)</f>
        <v>44.444444444444443</v>
      </c>
      <c r="M64" s="14">
        <f>IFERROR(100*_xlfn.IFNA(VLOOKUP($B64,KviZDarije10!$A$1:$N$1000, 10, 0), 0)/'TOP SCORES'!K$9,0)</f>
        <v>0</v>
      </c>
      <c r="N64" s="14">
        <f>IFERROR(100*_xlfn.IFNA(VLOOKUP($B64,KviZDarije11!$A$1:$N$1000, 10, 0), 0)/'TOP SCORES'!L$9,0)</f>
        <v>0</v>
      </c>
    </row>
    <row r="65" spans="1:14">
      <c r="A65" s="17">
        <f t="shared" ca="1" si="0"/>
        <v>64</v>
      </c>
      <c r="B65" s="8" t="s">
        <v>56</v>
      </c>
      <c r="C65" s="15" cm="1">
        <f t="array" aca="1" ref="C65" ca="1">SUM(LARGE(D65:N65,ROW(INDIRECT("1:8"))))</f>
        <v>400.90909090909088</v>
      </c>
      <c r="D65" s="14">
        <f>IFERROR(100*_xlfn.IFNA(VLOOKUP($B65,KviZDarije1!$A$1:$N$1000, 10, 0), 0)/'TOP SCORES'!B$9,0)</f>
        <v>70</v>
      </c>
      <c r="E65" s="14">
        <f>IFERROR(100*_xlfn.IFNA(VLOOKUP($B65,KviZDarije2!$A$1:$N$1000, 10, 0), 0)/'TOP SCORES'!C$9,0)</f>
        <v>62.5</v>
      </c>
      <c r="F65" s="14">
        <f>IFERROR(100*_xlfn.IFNA(VLOOKUP($B65,KviZDarije3!$A$1:$N$1000, 10, 0), 0)/'TOP SCORES'!D$9,0)</f>
        <v>50</v>
      </c>
      <c r="G65" s="14">
        <f>IFERROR(100*_xlfn.IFNA(VLOOKUP($B65,KviZDarije4!$A$1:$N$1000, 10, 0), 0)/'TOP SCORES'!E$9,0)</f>
        <v>12.5</v>
      </c>
      <c r="H65" s="14">
        <f>IFERROR(100*_xlfn.IFNA(VLOOKUP($B65,KviZDarije5!$A$1:$N$1000, 10, 0), 0)/'TOP SCORES'!F$9,0)</f>
        <v>60</v>
      </c>
      <c r="I65" s="14">
        <f>IFERROR(100*_xlfn.IFNA(VLOOKUP($B65,KviZDarije6!$A$1:$N$1000, 10, 0), 0)/'TOP SCORES'!G$9,0)</f>
        <v>30</v>
      </c>
      <c r="J65" s="14">
        <f>IFERROR(100*_xlfn.IFNA(VLOOKUP($B65,KviZDarije7!$A$1:$N$999, 10, 0), 0)/'TOP SCORES'!H$9,0)</f>
        <v>37.5</v>
      </c>
      <c r="K65" s="14">
        <f>IFERROR(100*_xlfn.IFNA(VLOOKUP($B65,KviZDarije8!$A$1:$N$1000, 10, 0), 0)/'TOP SCORES'!I$9,0)</f>
        <v>45.454545454545453</v>
      </c>
      <c r="L65" s="14">
        <f>IFERROR(100*_xlfn.IFNA(VLOOKUP($B65,KviZDarije9!$A$1:$N$1000, 10, 0), 0)/'TOP SCORES'!J$9,0)</f>
        <v>11.111111111111111</v>
      </c>
      <c r="M65" s="14">
        <f>IFERROR(100*_xlfn.IFNA(VLOOKUP($B65,KviZDarije10!$A$1:$N$1000, 10, 0), 0)/'TOP SCORES'!K$9,0)</f>
        <v>0</v>
      </c>
      <c r="N65" s="14">
        <f>IFERROR(100*_xlfn.IFNA(VLOOKUP($B65,KviZDarije11!$A$1:$N$1000, 10, 0), 0)/'TOP SCORES'!L$9,0)</f>
        <v>45.454545454545453</v>
      </c>
    </row>
    <row r="66" spans="1:14">
      <c r="A66" s="17">
        <f t="shared" ref="A66:A129" ca="1" si="1">RANK(C66,C$2:C$997)</f>
        <v>65</v>
      </c>
      <c r="B66" s="12" t="s">
        <v>48</v>
      </c>
      <c r="C66" s="15" cm="1">
        <f t="array" aca="1" ref="C66" ca="1">SUM(LARGE(D66:N66,ROW(INDIRECT("1:8"))))</f>
        <v>396.81818181818181</v>
      </c>
      <c r="D66" s="14">
        <f>IFERROR(100*_xlfn.IFNA(VLOOKUP($B66,KviZDarije1!$A$1:$N$1000, 10, 0), 0)/'TOP SCORES'!B$9,0)</f>
        <v>40</v>
      </c>
      <c r="E66" s="14">
        <f>IFERROR(100*_xlfn.IFNA(VLOOKUP($B66,KviZDarije2!$A$1:$N$1000, 10, 0), 0)/'TOP SCORES'!C$9,0)</f>
        <v>62.5</v>
      </c>
      <c r="F66" s="14">
        <f>IFERROR(100*_xlfn.IFNA(VLOOKUP($B66,KviZDarije3!$A$1:$N$1000, 10, 0), 0)/'TOP SCORES'!D$9,0)</f>
        <v>50</v>
      </c>
      <c r="G66" s="14">
        <f>IFERROR(100*_xlfn.IFNA(VLOOKUP($B66,KviZDarije4!$A$1:$N$1000, 10, 0), 0)/'TOP SCORES'!E$9,0)</f>
        <v>62.5</v>
      </c>
      <c r="H66" s="14">
        <f>IFERROR(100*_xlfn.IFNA(VLOOKUP($B66,KviZDarije5!$A$1:$N$1000, 10, 0), 0)/'TOP SCORES'!F$9,0)</f>
        <v>50</v>
      </c>
      <c r="I66" s="14">
        <f>IFERROR(100*_xlfn.IFNA(VLOOKUP($B66,KviZDarije6!$A$1:$N$1000, 10, 0), 0)/'TOP SCORES'!G$9,0)</f>
        <v>30</v>
      </c>
      <c r="J66" s="14">
        <f>IFERROR(100*_xlfn.IFNA(VLOOKUP($B66,KviZDarije7!$A$1:$N$999, 10, 0), 0)/'TOP SCORES'!H$9,0)</f>
        <v>50</v>
      </c>
      <c r="K66" s="14">
        <f>IFERROR(100*_xlfn.IFNA(VLOOKUP($B66,KviZDarije8!$A$1:$N$1000, 10, 0), 0)/'TOP SCORES'!I$9,0)</f>
        <v>36.363636363636367</v>
      </c>
      <c r="L66" s="14">
        <f>IFERROR(100*_xlfn.IFNA(VLOOKUP($B66,KviZDarije9!$A$1:$N$1000, 10, 0), 0)/'TOP SCORES'!J$9,0)</f>
        <v>33.333333333333336</v>
      </c>
      <c r="M66" s="14">
        <f>IFERROR(100*_xlfn.IFNA(VLOOKUP($B66,KviZDarije10!$A$1:$N$1000, 10, 0), 0)/'TOP SCORES'!K$9,0)</f>
        <v>36.363636363636367</v>
      </c>
      <c r="N66" s="14">
        <f>IFERROR(100*_xlfn.IFNA(VLOOKUP($B66,KviZDarije11!$A$1:$N$1000, 10, 0), 0)/'TOP SCORES'!L$9,0)</f>
        <v>45.454545454545453</v>
      </c>
    </row>
    <row r="67" spans="1:14">
      <c r="A67" s="17">
        <f t="shared" ca="1" si="1"/>
        <v>66</v>
      </c>
      <c r="B67" s="12" t="s">
        <v>29</v>
      </c>
      <c r="C67" s="15" cm="1">
        <f t="array" aca="1" ref="C67" ca="1">SUM(LARGE(D67:N67,ROW(INDIRECT("1:8"))))</f>
        <v>391.59090909090907</v>
      </c>
      <c r="D67" s="14">
        <f>IFERROR(100*_xlfn.IFNA(VLOOKUP($B67,KviZDarije1!$A$1:$N$1000, 10, 0), 0)/'TOP SCORES'!B$9,0)</f>
        <v>0</v>
      </c>
      <c r="E67" s="14">
        <f>IFERROR(100*_xlfn.IFNA(VLOOKUP($B67,KviZDarije2!$A$1:$N$1000, 10, 0), 0)/'TOP SCORES'!C$9,0)</f>
        <v>50</v>
      </c>
      <c r="F67" s="14">
        <f>IFERROR(100*_xlfn.IFNA(VLOOKUP($B67,KviZDarije3!$A$1:$N$1000, 10, 0), 0)/'TOP SCORES'!D$9,0)</f>
        <v>70</v>
      </c>
      <c r="G67" s="14">
        <f>IFERROR(100*_xlfn.IFNA(VLOOKUP($B67,KviZDarije4!$A$1:$N$1000, 10, 0), 0)/'TOP SCORES'!E$9,0)</f>
        <v>75</v>
      </c>
      <c r="H67" s="14">
        <f>IFERROR(100*_xlfn.IFNA(VLOOKUP($B67,KviZDarije5!$A$1:$N$1000, 10, 0), 0)/'TOP SCORES'!F$9,0)</f>
        <v>0</v>
      </c>
      <c r="I67" s="14">
        <f>IFERROR(100*_xlfn.IFNA(VLOOKUP($B67,KviZDarije6!$A$1:$N$1000, 10, 0), 0)/'TOP SCORES'!G$9,0)</f>
        <v>0</v>
      </c>
      <c r="J67" s="14">
        <f>IFERROR(100*_xlfn.IFNA(VLOOKUP($B67,KviZDarije7!$A$1:$N$999, 10, 0), 0)/'TOP SCORES'!H$9,0)</f>
        <v>87.5</v>
      </c>
      <c r="K67" s="14">
        <f>IFERROR(100*_xlfn.IFNA(VLOOKUP($B67,KviZDarije8!$A$1:$N$1000, 10, 0), 0)/'TOP SCORES'!I$9,0)</f>
        <v>63.636363636363633</v>
      </c>
      <c r="L67" s="14">
        <f>IFERROR(100*_xlfn.IFNA(VLOOKUP($B67,KviZDarije9!$A$1:$N$1000, 10, 0), 0)/'TOP SCORES'!J$9,0)</f>
        <v>0</v>
      </c>
      <c r="M67" s="14">
        <f>IFERROR(100*_xlfn.IFNA(VLOOKUP($B67,KviZDarije10!$A$1:$N$1000, 10, 0), 0)/'TOP SCORES'!K$9,0)</f>
        <v>45.454545454545453</v>
      </c>
      <c r="N67" s="14">
        <f>IFERROR(100*_xlfn.IFNA(VLOOKUP($B67,KviZDarije11!$A$1:$N$1000, 10, 0), 0)/'TOP SCORES'!L$9,0)</f>
        <v>0</v>
      </c>
    </row>
    <row r="68" spans="1:14">
      <c r="A68" s="17">
        <f t="shared" ca="1" si="1"/>
        <v>67</v>
      </c>
      <c r="B68" s="12" t="s">
        <v>225</v>
      </c>
      <c r="C68" s="15" cm="1">
        <f t="array" aca="1" ref="C68" ca="1">SUM(LARGE(D68:N68,ROW(INDIRECT("1:8"))))</f>
        <v>391.13636363636363</v>
      </c>
      <c r="D68" s="14">
        <f>IFERROR(100*_xlfn.IFNA(VLOOKUP($B68,KviZDarije1!$A$1:$N$1000, 10, 0), 0)/'TOP SCORES'!B$9,0)</f>
        <v>0</v>
      </c>
      <c r="E68" s="14">
        <f>IFERROR(100*_xlfn.IFNA(VLOOKUP($B68,KviZDarije2!$A$1:$N$1000, 10, 0), 0)/'TOP SCORES'!C$9,0)</f>
        <v>0</v>
      </c>
      <c r="F68" s="14">
        <f>IFERROR(100*_xlfn.IFNA(VLOOKUP($B68,KviZDarije3!$A$1:$N$1000, 10, 0), 0)/'TOP SCORES'!D$9,0)</f>
        <v>70</v>
      </c>
      <c r="G68" s="14">
        <f>IFERROR(100*_xlfn.IFNA(VLOOKUP($B68,KviZDarije4!$A$1:$N$1000, 10, 0), 0)/'TOP SCORES'!E$9,0)</f>
        <v>87.5</v>
      </c>
      <c r="H68" s="14">
        <f>IFERROR(100*_xlfn.IFNA(VLOOKUP($B68,KviZDarije5!$A$1:$N$1000, 10, 0), 0)/'TOP SCORES'!F$9,0)</f>
        <v>100</v>
      </c>
      <c r="I68" s="14">
        <f>IFERROR(100*_xlfn.IFNA(VLOOKUP($B68,KviZDarije6!$A$1:$N$1000, 10, 0), 0)/'TOP SCORES'!G$9,0)</f>
        <v>70</v>
      </c>
      <c r="J68" s="14">
        <f>IFERROR(100*_xlfn.IFNA(VLOOKUP($B68,KviZDarije7!$A$1:$N$999, 10, 0), 0)/'TOP SCORES'!H$9,0)</f>
        <v>0</v>
      </c>
      <c r="K68" s="14">
        <f>IFERROR(100*_xlfn.IFNA(VLOOKUP($B68,KviZDarije8!$A$1:$N$1000, 10, 0), 0)/'TOP SCORES'!I$9,0)</f>
        <v>0</v>
      </c>
      <c r="L68" s="14">
        <f>IFERROR(100*_xlfn.IFNA(VLOOKUP($B68,KviZDarije9!$A$1:$N$1000, 10, 0), 0)/'TOP SCORES'!J$9,0)</f>
        <v>0</v>
      </c>
      <c r="M68" s="14">
        <f>IFERROR(100*_xlfn.IFNA(VLOOKUP($B68,KviZDarije10!$A$1:$N$1000, 10, 0), 0)/'TOP SCORES'!K$9,0)</f>
        <v>63.636363636363633</v>
      </c>
      <c r="N68" s="14">
        <f>IFERROR(100*_xlfn.IFNA(VLOOKUP($B68,KviZDarije11!$A$1:$N$1000, 10, 0), 0)/'TOP SCORES'!L$9,0)</f>
        <v>0</v>
      </c>
    </row>
    <row r="69" spans="1:14">
      <c r="A69" s="17">
        <f t="shared" ca="1" si="1"/>
        <v>68</v>
      </c>
      <c r="B69" s="8" t="s">
        <v>190</v>
      </c>
      <c r="C69" s="15" cm="1">
        <f t="array" aca="1" ref="C69" ca="1">SUM(LARGE(D69:N69,ROW(INDIRECT("1:8"))))</f>
        <v>390.45454545454544</v>
      </c>
      <c r="D69" s="14">
        <f>IFERROR(100*_xlfn.IFNA(VLOOKUP($B69,KviZDarije1!$A$1:$N$1000, 10, 0), 0)/'TOP SCORES'!B$9,0)</f>
        <v>40</v>
      </c>
      <c r="E69" s="14">
        <f>IFERROR(100*_xlfn.IFNA(VLOOKUP($B69,KviZDarije2!$A$1:$N$1000, 10, 0), 0)/'TOP SCORES'!C$9,0)</f>
        <v>37.5</v>
      </c>
      <c r="F69" s="14">
        <f>IFERROR(100*_xlfn.IFNA(VLOOKUP($B69,KviZDarije3!$A$1:$N$1000, 10, 0), 0)/'TOP SCORES'!D$9,0)</f>
        <v>30</v>
      </c>
      <c r="G69" s="14">
        <f>IFERROR(100*_xlfn.IFNA(VLOOKUP($B69,KviZDarije4!$A$1:$N$1000, 10, 0), 0)/'TOP SCORES'!E$9,0)</f>
        <v>37.5</v>
      </c>
      <c r="H69" s="14">
        <f>IFERROR(100*_xlfn.IFNA(VLOOKUP($B69,KviZDarije5!$A$1:$N$1000, 10, 0), 0)/'TOP SCORES'!F$9,0)</f>
        <v>80</v>
      </c>
      <c r="I69" s="14">
        <f>IFERROR(100*_xlfn.IFNA(VLOOKUP($B69,KviZDarije6!$A$1:$N$1000, 10, 0), 0)/'TOP SCORES'!G$9,0)</f>
        <v>50</v>
      </c>
      <c r="J69" s="14">
        <f>IFERROR(100*_xlfn.IFNA(VLOOKUP($B69,KviZDarije7!$A$1:$N$999, 10, 0), 0)/'TOP SCORES'!H$9,0)</f>
        <v>25</v>
      </c>
      <c r="K69" s="14">
        <f>IFERROR(100*_xlfn.IFNA(VLOOKUP($B69,KviZDarije8!$A$1:$N$1000, 10, 0), 0)/'TOP SCORES'!I$9,0)</f>
        <v>54.545454545454547</v>
      </c>
      <c r="L69" s="14">
        <f>IFERROR(100*_xlfn.IFNA(VLOOKUP($B69,KviZDarije9!$A$1:$N$1000, 10, 0), 0)/'TOP SCORES'!J$9,0)</f>
        <v>22.222222222222221</v>
      </c>
      <c r="M69" s="14">
        <f>IFERROR(100*_xlfn.IFNA(VLOOKUP($B69,KviZDarije10!$A$1:$N$1000, 10, 0), 0)/'TOP SCORES'!K$9,0)</f>
        <v>45.454545454545453</v>
      </c>
      <c r="N69" s="14">
        <f>IFERROR(100*_xlfn.IFNA(VLOOKUP($B69,KviZDarije11!$A$1:$N$1000, 10, 0), 0)/'TOP SCORES'!L$9,0)</f>
        <v>45.454545454545453</v>
      </c>
    </row>
    <row r="70" spans="1:14">
      <c r="A70" s="17">
        <f t="shared" ca="1" si="1"/>
        <v>69</v>
      </c>
      <c r="B70" s="12" t="s">
        <v>160</v>
      </c>
      <c r="C70" s="15" cm="1">
        <f t="array" aca="1" ref="C70" ca="1">SUM(LARGE(D70:N70,ROW(INDIRECT("1:8"))))</f>
        <v>388.18181818181819</v>
      </c>
      <c r="D70" s="14">
        <f>IFERROR(100*_xlfn.IFNA(VLOOKUP($B70,KviZDarije1!$A$1:$N$1000, 10, 0), 0)/'TOP SCORES'!B$9,0)</f>
        <v>50</v>
      </c>
      <c r="E70" s="14">
        <f>IFERROR(100*_xlfn.IFNA(VLOOKUP($B70,KviZDarije2!$A$1:$N$1000, 10, 0), 0)/'TOP SCORES'!C$9,0)</f>
        <v>62.5</v>
      </c>
      <c r="F70" s="14">
        <f>IFERROR(100*_xlfn.IFNA(VLOOKUP($B70,KviZDarije3!$A$1:$N$1000, 10, 0), 0)/'TOP SCORES'!D$9,0)</f>
        <v>40</v>
      </c>
      <c r="G70" s="14">
        <f>IFERROR(100*_xlfn.IFNA(VLOOKUP($B70,KviZDarije4!$A$1:$N$1000, 10, 0), 0)/'TOP SCORES'!E$9,0)</f>
        <v>25</v>
      </c>
      <c r="H70" s="14">
        <f>IFERROR(100*_xlfn.IFNA(VLOOKUP($B70,KviZDarije5!$A$1:$N$1000, 10, 0), 0)/'TOP SCORES'!F$9,0)</f>
        <v>50</v>
      </c>
      <c r="I70" s="14">
        <f>IFERROR(100*_xlfn.IFNA(VLOOKUP($B70,KviZDarije6!$A$1:$N$1000, 10, 0), 0)/'TOP SCORES'!G$9,0)</f>
        <v>30</v>
      </c>
      <c r="J70" s="14">
        <f>IFERROR(100*_xlfn.IFNA(VLOOKUP($B70,KviZDarije7!$A$1:$N$999, 10, 0), 0)/'TOP SCORES'!H$9,0)</f>
        <v>37.5</v>
      </c>
      <c r="K70" s="14">
        <f>IFERROR(100*_xlfn.IFNA(VLOOKUP($B70,KviZDarije8!$A$1:$N$1000, 10, 0), 0)/'TOP SCORES'!I$9,0)</f>
        <v>27.272727272727273</v>
      </c>
      <c r="L70" s="14">
        <f>IFERROR(100*_xlfn.IFNA(VLOOKUP($B70,KviZDarije9!$A$1:$N$1000, 10, 0), 0)/'TOP SCORES'!J$9,0)</f>
        <v>0</v>
      </c>
      <c r="M70" s="14">
        <f>IFERROR(100*_xlfn.IFNA(VLOOKUP($B70,KviZDarije10!$A$1:$N$1000, 10, 0), 0)/'TOP SCORES'!K$9,0)</f>
        <v>54.545454545454547</v>
      </c>
      <c r="N70" s="14">
        <f>IFERROR(100*_xlfn.IFNA(VLOOKUP($B70,KviZDarije11!$A$1:$N$1000, 10, 0), 0)/'TOP SCORES'!L$9,0)</f>
        <v>63.636363636363633</v>
      </c>
    </row>
    <row r="71" spans="1:14">
      <c r="A71" s="17">
        <f t="shared" ca="1" si="1"/>
        <v>70</v>
      </c>
      <c r="B71" s="8" t="s">
        <v>14</v>
      </c>
      <c r="C71" s="15" cm="1">
        <f t="array" aca="1" ref="C71" ca="1">SUM(LARGE(D71:N71,ROW(INDIRECT("1:8"))))</f>
        <v>385.90909090909088</v>
      </c>
      <c r="D71" s="14">
        <f>IFERROR(100*_xlfn.IFNA(VLOOKUP($B71,KviZDarije1!$A$1:$N$1000, 10, 0), 0)/'TOP SCORES'!B$9,0)</f>
        <v>50</v>
      </c>
      <c r="E71" s="14">
        <f>IFERROR(100*_xlfn.IFNA(VLOOKUP($B71,KviZDarije2!$A$1:$N$1000, 10, 0), 0)/'TOP SCORES'!C$9,0)</f>
        <v>50</v>
      </c>
      <c r="F71" s="14">
        <f>IFERROR(100*_xlfn.IFNA(VLOOKUP($B71,KviZDarije3!$A$1:$N$1000, 10, 0), 0)/'TOP SCORES'!D$9,0)</f>
        <v>60</v>
      </c>
      <c r="G71" s="14">
        <f>IFERROR(100*_xlfn.IFNA(VLOOKUP($B71,KviZDarije4!$A$1:$N$1000, 10, 0), 0)/'TOP SCORES'!E$9,0)</f>
        <v>37.5</v>
      </c>
      <c r="H71" s="14">
        <f>IFERROR(100*_xlfn.IFNA(VLOOKUP($B71,KviZDarije5!$A$1:$N$1000, 10, 0), 0)/'TOP SCORES'!F$9,0)</f>
        <v>60</v>
      </c>
      <c r="I71" s="14">
        <f>IFERROR(100*_xlfn.IFNA(VLOOKUP($B71,KviZDarije6!$A$1:$N$1000, 10, 0), 0)/'TOP SCORES'!G$9,0)</f>
        <v>30</v>
      </c>
      <c r="J71" s="14">
        <f>IFERROR(100*_xlfn.IFNA(VLOOKUP($B71,KviZDarije7!$A$1:$N$999, 10, 0), 0)/'TOP SCORES'!H$9,0)</f>
        <v>37.5</v>
      </c>
      <c r="K71" s="14">
        <f>IFERROR(100*_xlfn.IFNA(VLOOKUP($B71,KviZDarije8!$A$1:$N$1000, 10, 0), 0)/'TOP SCORES'!I$9,0)</f>
        <v>45.454545454545453</v>
      </c>
      <c r="L71" s="14">
        <f>IFERROR(100*_xlfn.IFNA(VLOOKUP($B71,KviZDarije9!$A$1:$N$1000, 10, 0), 0)/'TOP SCORES'!J$9,0)</f>
        <v>22.222222222222221</v>
      </c>
      <c r="M71" s="14">
        <f>IFERROR(100*_xlfn.IFNA(VLOOKUP($B71,KviZDarije10!$A$1:$N$1000, 10, 0), 0)/'TOP SCORES'!K$9,0)</f>
        <v>36.363636363636367</v>
      </c>
      <c r="N71" s="14">
        <f>IFERROR(100*_xlfn.IFNA(VLOOKUP($B71,KviZDarije11!$A$1:$N$1000, 10, 0), 0)/'TOP SCORES'!L$9,0)</f>
        <v>45.454545454545453</v>
      </c>
    </row>
    <row r="72" spans="1:14">
      <c r="A72" s="17">
        <f t="shared" ca="1" si="1"/>
        <v>71</v>
      </c>
      <c r="B72" s="12" t="s">
        <v>189</v>
      </c>
      <c r="C72" s="15" cm="1">
        <f t="array" aca="1" ref="C72" ca="1">SUM(LARGE(D72:N72,ROW(INDIRECT("1:8"))))</f>
        <v>383.40909090909088</v>
      </c>
      <c r="D72" s="14">
        <f>IFERROR(100*_xlfn.IFNA(VLOOKUP($B72,KviZDarije1!$A$1:$N$1000, 10, 0), 0)/'TOP SCORES'!B$9,0)</f>
        <v>40</v>
      </c>
      <c r="E72" s="14">
        <f>IFERROR(100*_xlfn.IFNA(VLOOKUP($B72,KviZDarije2!$A$1:$N$1000, 10, 0), 0)/'TOP SCORES'!C$9,0)</f>
        <v>75</v>
      </c>
      <c r="F72" s="14">
        <f>IFERROR(100*_xlfn.IFNA(VLOOKUP($B72,KviZDarije3!$A$1:$N$1000, 10, 0), 0)/'TOP SCORES'!D$9,0)</f>
        <v>40</v>
      </c>
      <c r="G72" s="14">
        <f>IFERROR(100*_xlfn.IFNA(VLOOKUP($B72,KviZDarije4!$A$1:$N$1000, 10, 0), 0)/'TOP SCORES'!E$9,0)</f>
        <v>50</v>
      </c>
      <c r="H72" s="14">
        <f>IFERROR(100*_xlfn.IFNA(VLOOKUP($B72,KviZDarije5!$A$1:$N$1000, 10, 0), 0)/'TOP SCORES'!F$9,0)</f>
        <v>50</v>
      </c>
      <c r="I72" s="14">
        <f>IFERROR(100*_xlfn.IFNA(VLOOKUP($B72,KviZDarije6!$A$1:$N$1000, 10, 0), 0)/'TOP SCORES'!G$9,0)</f>
        <v>20</v>
      </c>
      <c r="J72" s="14">
        <f>IFERROR(100*_xlfn.IFNA(VLOOKUP($B72,KviZDarije7!$A$1:$N$999, 10, 0), 0)/'TOP SCORES'!H$9,0)</f>
        <v>37.5</v>
      </c>
      <c r="K72" s="14">
        <f>IFERROR(100*_xlfn.IFNA(VLOOKUP($B72,KviZDarije8!$A$1:$N$1000, 10, 0), 0)/'TOP SCORES'!I$9,0)</f>
        <v>45.454545454545453</v>
      </c>
      <c r="L72" s="14">
        <f>IFERROR(100*_xlfn.IFNA(VLOOKUP($B72,KviZDarije9!$A$1:$N$1000, 10, 0), 0)/'TOP SCORES'!J$9,0)</f>
        <v>33.333333333333336</v>
      </c>
      <c r="M72" s="14">
        <f>IFERROR(100*_xlfn.IFNA(VLOOKUP($B72,KviZDarije10!$A$1:$N$1000, 10, 0), 0)/'TOP SCORES'!K$9,0)</f>
        <v>27.272727272727273</v>
      </c>
      <c r="N72" s="14">
        <f>IFERROR(100*_xlfn.IFNA(VLOOKUP($B72,KviZDarije11!$A$1:$N$1000, 10, 0), 0)/'TOP SCORES'!L$9,0)</f>
        <v>45.454545454545453</v>
      </c>
    </row>
    <row r="73" spans="1:14">
      <c r="A73" s="17">
        <f t="shared" ca="1" si="1"/>
        <v>72</v>
      </c>
      <c r="B73" s="8" t="s">
        <v>22</v>
      </c>
      <c r="C73" s="15" cm="1">
        <f t="array" aca="1" ref="C73" ca="1">SUM(LARGE(D73:N73,ROW(INDIRECT("1:8"))))</f>
        <v>377.65151515151513</v>
      </c>
      <c r="D73" s="14">
        <f>IFERROR(100*_xlfn.IFNA(VLOOKUP($B73,KviZDarije1!$A$1:$N$1000, 10, 0), 0)/'TOP SCORES'!B$9,0)</f>
        <v>30</v>
      </c>
      <c r="E73" s="14">
        <f>IFERROR(100*_xlfn.IFNA(VLOOKUP($B73,KviZDarije2!$A$1:$N$1000, 10, 0), 0)/'TOP SCORES'!C$9,0)</f>
        <v>62.5</v>
      </c>
      <c r="F73" s="14">
        <f>IFERROR(100*_xlfn.IFNA(VLOOKUP($B73,KviZDarije3!$A$1:$N$1000, 10, 0), 0)/'TOP SCORES'!D$9,0)</f>
        <v>60</v>
      </c>
      <c r="G73" s="14">
        <f>IFERROR(100*_xlfn.IFNA(VLOOKUP($B73,KviZDarije4!$A$1:$N$1000, 10, 0), 0)/'TOP SCORES'!E$9,0)</f>
        <v>12.5</v>
      </c>
      <c r="H73" s="14">
        <f>IFERROR(100*_xlfn.IFNA(VLOOKUP($B73,KviZDarije5!$A$1:$N$1000, 10, 0), 0)/'TOP SCORES'!F$9,0)</f>
        <v>50</v>
      </c>
      <c r="I73" s="14">
        <f>IFERROR(100*_xlfn.IFNA(VLOOKUP($B73,KviZDarije6!$A$1:$N$1000, 10, 0), 0)/'TOP SCORES'!G$9,0)</f>
        <v>40</v>
      </c>
      <c r="J73" s="14">
        <f>IFERROR(100*_xlfn.IFNA(VLOOKUP($B73,KviZDarije7!$A$1:$N$999, 10, 0), 0)/'TOP SCORES'!H$9,0)</f>
        <v>50</v>
      </c>
      <c r="K73" s="14">
        <f>IFERROR(100*_xlfn.IFNA(VLOOKUP($B73,KviZDarije8!$A$1:$N$1000, 10, 0), 0)/'TOP SCORES'!I$9,0)</f>
        <v>36.363636363636367</v>
      </c>
      <c r="L73" s="14">
        <f>IFERROR(100*_xlfn.IFNA(VLOOKUP($B73,KviZDarije9!$A$1:$N$1000, 10, 0), 0)/'TOP SCORES'!J$9,0)</f>
        <v>33.333333333333336</v>
      </c>
      <c r="M73" s="14">
        <f>IFERROR(100*_xlfn.IFNA(VLOOKUP($B73,KviZDarije10!$A$1:$N$1000, 10, 0), 0)/'TOP SCORES'!K$9,0)</f>
        <v>27.272727272727273</v>
      </c>
      <c r="N73" s="14">
        <f>IFERROR(100*_xlfn.IFNA(VLOOKUP($B73,KviZDarije11!$A$1:$N$1000, 10, 0), 0)/'TOP SCORES'!L$9,0)</f>
        <v>45.454545454545453</v>
      </c>
    </row>
    <row r="74" spans="1:14">
      <c r="A74" s="17">
        <f t="shared" ca="1" si="1"/>
        <v>73</v>
      </c>
      <c r="B74" s="12" t="s">
        <v>130</v>
      </c>
      <c r="C74" s="15" cm="1">
        <f t="array" aca="1" ref="C74" ca="1">SUM(LARGE(D74:N74,ROW(INDIRECT("1:8"))))</f>
        <v>374.62121212121212</v>
      </c>
      <c r="D74" s="14">
        <f>IFERROR(100*_xlfn.IFNA(VLOOKUP($B74,KviZDarije1!$A$1:$N$1000, 10, 0), 0)/'TOP SCORES'!B$9,0)</f>
        <v>80</v>
      </c>
      <c r="E74" s="14">
        <f>IFERROR(100*_xlfn.IFNA(VLOOKUP($B74,KviZDarije2!$A$1:$N$1000, 10, 0), 0)/'TOP SCORES'!C$9,0)</f>
        <v>0</v>
      </c>
      <c r="F74" s="14">
        <f>IFERROR(100*_xlfn.IFNA(VLOOKUP($B74,KviZDarije3!$A$1:$N$1000, 10, 0), 0)/'TOP SCORES'!D$9,0)</f>
        <v>80</v>
      </c>
      <c r="G74" s="14">
        <f>IFERROR(100*_xlfn.IFNA(VLOOKUP($B74,KviZDarije4!$A$1:$N$1000, 10, 0), 0)/'TOP SCORES'!E$9,0)</f>
        <v>37.5</v>
      </c>
      <c r="H74" s="14">
        <f>IFERROR(100*_xlfn.IFNA(VLOOKUP($B74,KviZDarije5!$A$1:$N$1000, 10, 0), 0)/'TOP SCORES'!F$9,0)</f>
        <v>0</v>
      </c>
      <c r="I74" s="14">
        <f>IFERROR(100*_xlfn.IFNA(VLOOKUP($B74,KviZDarije6!$A$1:$N$1000, 10, 0), 0)/'TOP SCORES'!G$9,0)</f>
        <v>40</v>
      </c>
      <c r="J74" s="14">
        <f>IFERROR(100*_xlfn.IFNA(VLOOKUP($B74,KviZDarije7!$A$1:$N$999, 10, 0), 0)/'TOP SCORES'!H$9,0)</f>
        <v>25</v>
      </c>
      <c r="K74" s="14">
        <f>IFERROR(100*_xlfn.IFNA(VLOOKUP($B74,KviZDarije8!$A$1:$N$1000, 10, 0), 0)/'TOP SCORES'!I$9,0)</f>
        <v>45.454545454545453</v>
      </c>
      <c r="L74" s="14">
        <f>IFERROR(100*_xlfn.IFNA(VLOOKUP($B74,KviZDarije9!$A$1:$N$1000, 10, 0), 0)/'TOP SCORES'!J$9,0)</f>
        <v>66.666666666666671</v>
      </c>
      <c r="M74" s="14">
        <f>IFERROR(100*_xlfn.IFNA(VLOOKUP($B74,KviZDarije10!$A$1:$N$1000, 10, 0), 0)/'TOP SCORES'!K$9,0)</f>
        <v>0</v>
      </c>
      <c r="N74" s="14">
        <f>IFERROR(100*_xlfn.IFNA(VLOOKUP($B74,KviZDarije11!$A$1:$N$1000, 10, 0), 0)/'TOP SCORES'!L$9,0)</f>
        <v>0</v>
      </c>
    </row>
    <row r="75" spans="1:14">
      <c r="A75" s="17">
        <f t="shared" ca="1" si="1"/>
        <v>74</v>
      </c>
      <c r="B75" s="12" t="s">
        <v>11</v>
      </c>
      <c r="C75" s="15" cm="1">
        <f t="array" aca="1" ref="C75" ca="1">SUM(LARGE(D75:N75,ROW(INDIRECT("1:8"))))</f>
        <v>368.40909090909088</v>
      </c>
      <c r="D75" s="14">
        <f>IFERROR(100*_xlfn.IFNA(VLOOKUP($B75,KviZDarije1!$A$1:$N$1000, 10, 0), 0)/'TOP SCORES'!B$9,0)</f>
        <v>30</v>
      </c>
      <c r="E75" s="14">
        <f>IFERROR(100*_xlfn.IFNA(VLOOKUP($B75,KviZDarije2!$A$1:$N$1000, 10, 0), 0)/'TOP SCORES'!C$9,0)</f>
        <v>37.5</v>
      </c>
      <c r="F75" s="14">
        <f>IFERROR(100*_xlfn.IFNA(VLOOKUP($B75,KviZDarije3!$A$1:$N$1000, 10, 0), 0)/'TOP SCORES'!D$9,0)</f>
        <v>60</v>
      </c>
      <c r="G75" s="14">
        <f>IFERROR(100*_xlfn.IFNA(VLOOKUP($B75,KviZDarije4!$A$1:$N$1000, 10, 0), 0)/'TOP SCORES'!E$9,0)</f>
        <v>50</v>
      </c>
      <c r="H75" s="14">
        <f>IFERROR(100*_xlfn.IFNA(VLOOKUP($B75,KviZDarije5!$A$1:$N$1000, 10, 0), 0)/'TOP SCORES'!F$9,0)</f>
        <v>40</v>
      </c>
      <c r="I75" s="14">
        <f>IFERROR(100*_xlfn.IFNA(VLOOKUP($B75,KviZDarije6!$A$1:$N$1000, 10, 0), 0)/'TOP SCORES'!G$9,0)</f>
        <v>40</v>
      </c>
      <c r="J75" s="14">
        <f>IFERROR(100*_xlfn.IFNA(VLOOKUP($B75,KviZDarije7!$A$1:$N$999, 10, 0), 0)/'TOP SCORES'!H$9,0)</f>
        <v>50</v>
      </c>
      <c r="K75" s="14">
        <f>IFERROR(100*_xlfn.IFNA(VLOOKUP($B75,KviZDarije8!$A$1:$N$1000, 10, 0), 0)/'TOP SCORES'!I$9,0)</f>
        <v>36.363636363636367</v>
      </c>
      <c r="L75" s="14">
        <f>IFERROR(100*_xlfn.IFNA(VLOOKUP($B75,KviZDarije9!$A$1:$N$1000, 10, 0), 0)/'TOP SCORES'!J$9,0)</f>
        <v>33.333333333333336</v>
      </c>
      <c r="M75" s="14">
        <f>IFERROR(100*_xlfn.IFNA(VLOOKUP($B75,KviZDarije10!$A$1:$N$1000, 10, 0), 0)/'TOP SCORES'!K$9,0)</f>
        <v>45.454545454545453</v>
      </c>
      <c r="N75" s="14">
        <f>IFERROR(100*_xlfn.IFNA(VLOOKUP($B75,KviZDarije11!$A$1:$N$1000, 10, 0), 0)/'TOP SCORES'!L$9,0)</f>
        <v>45.454545454545453</v>
      </c>
    </row>
    <row r="76" spans="1:14">
      <c r="A76" s="17">
        <f t="shared" ca="1" si="1"/>
        <v>75</v>
      </c>
      <c r="B76" s="12" t="s">
        <v>125</v>
      </c>
      <c r="C76" s="15" cm="1">
        <f t="array" aca="1" ref="C76" ca="1">SUM(LARGE(D76:N76,ROW(INDIRECT("1:8"))))</f>
        <v>363.18181818181819</v>
      </c>
      <c r="D76" s="14">
        <f>IFERROR(100*_xlfn.IFNA(VLOOKUP($B76,KviZDarije1!$A$1:$N$1000, 10, 0), 0)/'TOP SCORES'!B$9,0)</f>
        <v>70</v>
      </c>
      <c r="E76" s="14">
        <f>IFERROR(100*_xlfn.IFNA(VLOOKUP($B76,KviZDarije2!$A$1:$N$1000, 10, 0), 0)/'TOP SCORES'!C$9,0)</f>
        <v>50</v>
      </c>
      <c r="F76" s="14">
        <f>IFERROR(100*_xlfn.IFNA(VLOOKUP($B76,KviZDarije3!$A$1:$N$1000, 10, 0), 0)/'TOP SCORES'!D$9,0)</f>
        <v>0</v>
      </c>
      <c r="G76" s="14">
        <f>IFERROR(100*_xlfn.IFNA(VLOOKUP($B76,KviZDarije4!$A$1:$N$1000, 10, 0), 0)/'TOP SCORES'!E$9,0)</f>
        <v>12.5</v>
      </c>
      <c r="H76" s="14">
        <f>IFERROR(100*_xlfn.IFNA(VLOOKUP($B76,KviZDarije5!$A$1:$N$1000, 10, 0), 0)/'TOP SCORES'!F$9,0)</f>
        <v>60</v>
      </c>
      <c r="I76" s="14">
        <f>IFERROR(100*_xlfn.IFNA(VLOOKUP($B76,KviZDarije6!$A$1:$N$1000, 10, 0), 0)/'TOP SCORES'!G$9,0)</f>
        <v>40</v>
      </c>
      <c r="J76" s="14">
        <f>IFERROR(100*_xlfn.IFNA(VLOOKUP($B76,KviZDarije7!$A$1:$N$999, 10, 0), 0)/'TOP SCORES'!H$9,0)</f>
        <v>25</v>
      </c>
      <c r="K76" s="14">
        <f>IFERROR(100*_xlfn.IFNA(VLOOKUP($B76,KviZDarije8!$A$1:$N$1000, 10, 0), 0)/'TOP SCORES'!I$9,0)</f>
        <v>36.363636363636367</v>
      </c>
      <c r="L76" s="14">
        <f>IFERROR(100*_xlfn.IFNA(VLOOKUP($B76,KviZDarije9!$A$1:$N$1000, 10, 0), 0)/'TOP SCORES'!J$9,0)</f>
        <v>22.222222222222221</v>
      </c>
      <c r="M76" s="14">
        <f>IFERROR(100*_xlfn.IFNA(VLOOKUP($B76,KviZDarije10!$A$1:$N$1000, 10, 0), 0)/'TOP SCORES'!K$9,0)</f>
        <v>27.272727272727273</v>
      </c>
      <c r="N76" s="14">
        <f>IFERROR(100*_xlfn.IFNA(VLOOKUP($B76,KviZDarije11!$A$1:$N$1000, 10, 0), 0)/'TOP SCORES'!L$9,0)</f>
        <v>54.545454545454547</v>
      </c>
    </row>
    <row r="77" spans="1:14">
      <c r="A77" s="17">
        <f t="shared" ca="1" si="1"/>
        <v>76</v>
      </c>
      <c r="B77" s="12" t="s">
        <v>49</v>
      </c>
      <c r="C77" s="15" cm="1">
        <f t="array" aca="1" ref="C77" ca="1">SUM(LARGE(D77:N77,ROW(INDIRECT("1:8"))))</f>
        <v>358.40909090909093</v>
      </c>
      <c r="D77" s="14">
        <f>IFERROR(100*_xlfn.IFNA(VLOOKUP($B77,KviZDarije1!$A$1:$N$1000, 10, 0), 0)/'TOP SCORES'!B$9,0)</f>
        <v>30</v>
      </c>
      <c r="E77" s="14">
        <f>IFERROR(100*_xlfn.IFNA(VLOOKUP($B77,KviZDarije2!$A$1:$N$1000, 10, 0), 0)/'TOP SCORES'!C$9,0)</f>
        <v>50</v>
      </c>
      <c r="F77" s="14">
        <f>IFERROR(100*_xlfn.IFNA(VLOOKUP($B77,KviZDarije3!$A$1:$N$1000, 10, 0), 0)/'TOP SCORES'!D$9,0)</f>
        <v>80</v>
      </c>
      <c r="G77" s="14">
        <f>IFERROR(100*_xlfn.IFNA(VLOOKUP($B77,KviZDarije4!$A$1:$N$1000, 10, 0), 0)/'TOP SCORES'!E$9,0)</f>
        <v>37.5</v>
      </c>
      <c r="H77" s="14">
        <f>IFERROR(100*_xlfn.IFNA(VLOOKUP($B77,KviZDarije5!$A$1:$N$1000, 10, 0), 0)/'TOP SCORES'!F$9,0)</f>
        <v>40</v>
      </c>
      <c r="I77" s="14">
        <f>IFERROR(100*_xlfn.IFNA(VLOOKUP($B77,KviZDarije6!$A$1:$N$1000, 10, 0), 0)/'TOP SCORES'!G$9,0)</f>
        <v>30</v>
      </c>
      <c r="J77" s="14">
        <f>IFERROR(100*_xlfn.IFNA(VLOOKUP($B77,KviZDarije7!$A$1:$N$999, 10, 0), 0)/'TOP SCORES'!H$9,0)</f>
        <v>25</v>
      </c>
      <c r="K77" s="14">
        <f>IFERROR(100*_xlfn.IFNA(VLOOKUP($B77,KviZDarije8!$A$1:$N$1000, 10, 0), 0)/'TOP SCORES'!I$9,0)</f>
        <v>36.363636363636367</v>
      </c>
      <c r="L77" s="14">
        <f>IFERROR(100*_xlfn.IFNA(VLOOKUP($B77,KviZDarije9!$A$1:$N$1000, 10, 0), 0)/'TOP SCORES'!J$9,0)</f>
        <v>11.111111111111111</v>
      </c>
      <c r="M77" s="14">
        <f>IFERROR(100*_xlfn.IFNA(VLOOKUP($B77,KviZDarije10!$A$1:$N$1000, 10, 0), 0)/'TOP SCORES'!K$9,0)</f>
        <v>27.272727272727273</v>
      </c>
      <c r="N77" s="14">
        <f>IFERROR(100*_xlfn.IFNA(VLOOKUP($B77,KviZDarije11!$A$1:$N$1000, 10, 0), 0)/'TOP SCORES'!L$9,0)</f>
        <v>54.545454545454547</v>
      </c>
    </row>
    <row r="78" spans="1:14">
      <c r="A78" s="17">
        <f t="shared" ca="1" si="1"/>
        <v>77</v>
      </c>
      <c r="B78" s="12" t="s">
        <v>61</v>
      </c>
      <c r="C78" s="15" cm="1">
        <f t="array" aca="1" ref="C78" ca="1">SUM(LARGE(D78:N78,ROW(INDIRECT("1:8"))))</f>
        <v>354.26767676767679</v>
      </c>
      <c r="D78" s="14">
        <f>IFERROR(100*_xlfn.IFNA(VLOOKUP($B78,KviZDarije1!$A$1:$N$1000, 10, 0), 0)/'TOP SCORES'!B$9,0)</f>
        <v>0</v>
      </c>
      <c r="E78" s="14">
        <f>IFERROR(100*_xlfn.IFNA(VLOOKUP($B78,KviZDarije2!$A$1:$N$1000, 10, 0), 0)/'TOP SCORES'!C$9,0)</f>
        <v>62.5</v>
      </c>
      <c r="F78" s="14">
        <f>IFERROR(100*_xlfn.IFNA(VLOOKUP($B78,KviZDarije3!$A$1:$N$1000, 10, 0), 0)/'TOP SCORES'!D$9,0)</f>
        <v>40</v>
      </c>
      <c r="G78" s="14">
        <f>IFERROR(100*_xlfn.IFNA(VLOOKUP($B78,KviZDarije4!$A$1:$N$1000, 10, 0), 0)/'TOP SCORES'!E$9,0)</f>
        <v>25</v>
      </c>
      <c r="H78" s="14">
        <f>IFERROR(100*_xlfn.IFNA(VLOOKUP($B78,KviZDarije5!$A$1:$N$1000, 10, 0), 0)/'TOP SCORES'!F$9,0)</f>
        <v>20</v>
      </c>
      <c r="I78" s="14">
        <f>IFERROR(100*_xlfn.IFNA(VLOOKUP($B78,KviZDarije6!$A$1:$N$1000, 10, 0), 0)/'TOP SCORES'!G$9,0)</f>
        <v>50</v>
      </c>
      <c r="J78" s="14">
        <f>IFERROR(100*_xlfn.IFNA(VLOOKUP($B78,KviZDarije7!$A$1:$N$999, 10, 0), 0)/'TOP SCORES'!H$9,0)</f>
        <v>0</v>
      </c>
      <c r="K78" s="14">
        <f>IFERROR(100*_xlfn.IFNA(VLOOKUP($B78,KviZDarije8!$A$1:$N$1000, 10, 0), 0)/'TOP SCORES'!I$9,0)</f>
        <v>72.727272727272734</v>
      </c>
      <c r="L78" s="14">
        <f>IFERROR(100*_xlfn.IFNA(VLOOKUP($B78,KviZDarije9!$A$1:$N$1000, 10, 0), 0)/'TOP SCORES'!J$9,0)</f>
        <v>22.222222222222221</v>
      </c>
      <c r="M78" s="14">
        <f>IFERROR(100*_xlfn.IFNA(VLOOKUP($B78,KviZDarije10!$A$1:$N$1000, 10, 0), 0)/'TOP SCORES'!K$9,0)</f>
        <v>36.363636363636367</v>
      </c>
      <c r="N78" s="14">
        <f>IFERROR(100*_xlfn.IFNA(VLOOKUP($B78,KviZDarije11!$A$1:$N$1000, 10, 0), 0)/'TOP SCORES'!L$9,0)</f>
        <v>45.454545454545453</v>
      </c>
    </row>
    <row r="79" spans="1:14">
      <c r="A79" s="17">
        <f t="shared" ca="1" si="1"/>
        <v>78</v>
      </c>
      <c r="B79" s="12" t="s">
        <v>229</v>
      </c>
      <c r="C79" s="15" cm="1">
        <f t="array" aca="1" ref="C79" ca="1">SUM(LARGE(D79:N79,ROW(INDIRECT("1:8"))))</f>
        <v>342.72727272727275</v>
      </c>
      <c r="D79" s="14">
        <f>IFERROR(100*_xlfn.IFNA(VLOOKUP($B79,KviZDarije1!$A$1:$N$1000, 10, 0), 0)/'TOP SCORES'!B$9,0)</f>
        <v>0</v>
      </c>
      <c r="E79" s="14">
        <f>IFERROR(100*_xlfn.IFNA(VLOOKUP($B79,KviZDarije2!$A$1:$N$1000, 10, 0), 0)/'TOP SCORES'!C$9,0)</f>
        <v>0</v>
      </c>
      <c r="F79" s="14">
        <f>IFERROR(100*_xlfn.IFNA(VLOOKUP($B79,KviZDarije3!$A$1:$N$1000, 10, 0), 0)/'TOP SCORES'!D$9,0)</f>
        <v>80</v>
      </c>
      <c r="G79" s="14">
        <f>IFERROR(100*_xlfn.IFNA(VLOOKUP($B79,KviZDarije4!$A$1:$N$1000, 10, 0), 0)/'TOP SCORES'!E$9,0)</f>
        <v>50</v>
      </c>
      <c r="H79" s="14">
        <f>IFERROR(100*_xlfn.IFNA(VLOOKUP($B79,KviZDarije5!$A$1:$N$1000, 10, 0), 0)/'TOP SCORES'!F$9,0)</f>
        <v>70</v>
      </c>
      <c r="I79" s="14">
        <f>IFERROR(100*_xlfn.IFNA(VLOOKUP($B79,KviZDarije6!$A$1:$N$1000, 10, 0), 0)/'TOP SCORES'!G$9,0)</f>
        <v>70</v>
      </c>
      <c r="J79" s="14">
        <f>IFERROR(100*_xlfn.IFNA(VLOOKUP($B79,KviZDarije7!$A$1:$N$999, 10, 0), 0)/'TOP SCORES'!H$9,0)</f>
        <v>0</v>
      </c>
      <c r="K79" s="14">
        <f>IFERROR(100*_xlfn.IFNA(VLOOKUP($B79,KviZDarije8!$A$1:$N$1000, 10, 0), 0)/'TOP SCORES'!I$9,0)</f>
        <v>0</v>
      </c>
      <c r="L79" s="14">
        <f>IFERROR(100*_xlfn.IFNA(VLOOKUP($B79,KviZDarije9!$A$1:$N$1000, 10, 0), 0)/'TOP SCORES'!J$9,0)</f>
        <v>0</v>
      </c>
      <c r="M79" s="14">
        <f>IFERROR(100*_xlfn.IFNA(VLOOKUP($B79,KviZDarije10!$A$1:$N$1000, 10, 0), 0)/'TOP SCORES'!K$9,0)</f>
        <v>72.727272727272734</v>
      </c>
      <c r="N79" s="14">
        <f>IFERROR(100*_xlfn.IFNA(VLOOKUP($B79,KviZDarije11!$A$1:$N$1000, 10, 0), 0)/'TOP SCORES'!L$9,0)</f>
        <v>0</v>
      </c>
    </row>
    <row r="80" spans="1:14">
      <c r="A80" s="17">
        <f t="shared" ca="1" si="1"/>
        <v>79</v>
      </c>
      <c r="B80" s="12" t="s">
        <v>148</v>
      </c>
      <c r="C80" s="15" cm="1">
        <f t="array" aca="1" ref="C80" ca="1">SUM(LARGE(D80:N80,ROW(INDIRECT("1:8"))))</f>
        <v>342.5</v>
      </c>
      <c r="D80" s="14">
        <f>IFERROR(100*_xlfn.IFNA(VLOOKUP($B80,KviZDarije1!$A$1:$N$1000, 10, 0), 0)/'TOP SCORES'!B$9,0)</f>
        <v>80</v>
      </c>
      <c r="E80" s="14">
        <f>IFERROR(100*_xlfn.IFNA(VLOOKUP($B80,KviZDarije2!$A$1:$N$1000, 10, 0), 0)/'TOP SCORES'!C$9,0)</f>
        <v>100</v>
      </c>
      <c r="F80" s="14">
        <f>IFERROR(100*_xlfn.IFNA(VLOOKUP($B80,KviZDarije3!$A$1:$N$1000, 10, 0), 0)/'TOP SCORES'!D$9,0)</f>
        <v>0</v>
      </c>
      <c r="G80" s="14">
        <f>IFERROR(100*_xlfn.IFNA(VLOOKUP($B80,KviZDarije4!$A$1:$N$1000, 10, 0), 0)/'TOP SCORES'!E$9,0)</f>
        <v>62.5</v>
      </c>
      <c r="H80" s="14">
        <f>IFERROR(100*_xlfn.IFNA(VLOOKUP($B80,KviZDarije5!$A$1:$N$1000, 10, 0), 0)/'TOP SCORES'!F$9,0)</f>
        <v>100</v>
      </c>
      <c r="I80" s="14">
        <f>IFERROR(100*_xlfn.IFNA(VLOOKUP($B80,KviZDarije6!$A$1:$N$1000, 10, 0), 0)/'TOP SCORES'!G$9,0)</f>
        <v>0</v>
      </c>
      <c r="J80" s="14">
        <f>IFERROR(100*_xlfn.IFNA(VLOOKUP($B80,KviZDarije7!$A$1:$N$999, 10, 0), 0)/'TOP SCORES'!H$9,0)</f>
        <v>0</v>
      </c>
      <c r="K80" s="14">
        <f>IFERROR(100*_xlfn.IFNA(VLOOKUP($B80,KviZDarije8!$A$1:$N$1000, 10, 0), 0)/'TOP SCORES'!I$9,0)</f>
        <v>0</v>
      </c>
      <c r="L80" s="14">
        <f>IFERROR(100*_xlfn.IFNA(VLOOKUP($B80,KviZDarije9!$A$1:$N$1000, 10, 0), 0)/'TOP SCORES'!J$9,0)</f>
        <v>0</v>
      </c>
      <c r="M80" s="14">
        <f>IFERROR(100*_xlfn.IFNA(VLOOKUP($B80,KviZDarije10!$A$1:$N$1000, 10, 0), 0)/'TOP SCORES'!K$9,0)</f>
        <v>0</v>
      </c>
      <c r="N80" s="14">
        <f>IFERROR(100*_xlfn.IFNA(VLOOKUP($B80,KviZDarije11!$A$1:$N$1000, 10, 0), 0)/'TOP SCORES'!L$9,0)</f>
        <v>0</v>
      </c>
    </row>
    <row r="81" spans="1:14">
      <c r="A81" s="17">
        <f t="shared" ca="1" si="1"/>
        <v>80</v>
      </c>
      <c r="B81" s="12" t="s">
        <v>21</v>
      </c>
      <c r="C81" s="15" cm="1">
        <f t="array" aca="1" ref="C81" ca="1">SUM(LARGE(D81:N81,ROW(INDIRECT("1:8"))))</f>
        <v>340</v>
      </c>
      <c r="D81" s="14">
        <f>IFERROR(100*_xlfn.IFNA(VLOOKUP($B81,KviZDarije1!$A$1:$N$1000, 10, 0), 0)/'TOP SCORES'!B$9,0)</f>
        <v>40</v>
      </c>
      <c r="E81" s="14">
        <f>IFERROR(100*_xlfn.IFNA(VLOOKUP($B81,KviZDarije2!$A$1:$N$1000, 10, 0), 0)/'TOP SCORES'!C$9,0)</f>
        <v>50</v>
      </c>
      <c r="F81" s="14">
        <f>IFERROR(100*_xlfn.IFNA(VLOOKUP($B81,KviZDarije3!$A$1:$N$1000, 10, 0), 0)/'TOP SCORES'!D$9,0)</f>
        <v>60</v>
      </c>
      <c r="G81" s="14">
        <f>IFERROR(100*_xlfn.IFNA(VLOOKUP($B81,KviZDarije4!$A$1:$N$1000, 10, 0), 0)/'TOP SCORES'!E$9,0)</f>
        <v>0</v>
      </c>
      <c r="H81" s="14">
        <f>IFERROR(100*_xlfn.IFNA(VLOOKUP($B81,KviZDarije5!$A$1:$N$1000, 10, 0), 0)/'TOP SCORES'!F$9,0)</f>
        <v>40</v>
      </c>
      <c r="I81" s="14">
        <f>IFERROR(100*_xlfn.IFNA(VLOOKUP($B81,KviZDarije6!$A$1:$N$1000, 10, 0), 0)/'TOP SCORES'!G$9,0)</f>
        <v>0</v>
      </c>
      <c r="J81" s="14">
        <f>IFERROR(100*_xlfn.IFNA(VLOOKUP($B81,KviZDarije7!$A$1:$N$999, 10, 0), 0)/'TOP SCORES'!H$9,0)</f>
        <v>50</v>
      </c>
      <c r="K81" s="14">
        <f>IFERROR(100*_xlfn.IFNA(VLOOKUP($B81,KviZDarije8!$A$1:$N$1000, 10, 0), 0)/'TOP SCORES'!I$9,0)</f>
        <v>0</v>
      </c>
      <c r="L81" s="14">
        <f>IFERROR(100*_xlfn.IFNA(VLOOKUP($B81,KviZDarije9!$A$1:$N$1000, 10, 0), 0)/'TOP SCORES'!J$9,0)</f>
        <v>0</v>
      </c>
      <c r="M81" s="14">
        <f>IFERROR(100*_xlfn.IFNA(VLOOKUP($B81,KviZDarije10!$A$1:$N$1000, 10, 0), 0)/'TOP SCORES'!K$9,0)</f>
        <v>45.454545454545453</v>
      </c>
      <c r="N81" s="14">
        <f>IFERROR(100*_xlfn.IFNA(VLOOKUP($B81,KviZDarije11!$A$1:$N$1000, 10, 0), 0)/'TOP SCORES'!L$9,0)</f>
        <v>54.545454545454547</v>
      </c>
    </row>
    <row r="82" spans="1:14">
      <c r="A82" s="17">
        <f t="shared" ca="1" si="1"/>
        <v>81</v>
      </c>
      <c r="B82" s="33" t="s">
        <v>129</v>
      </c>
      <c r="C82" s="15" cm="1">
        <f t="array" aca="1" ref="C82" ca="1">SUM(LARGE(D82:N82,ROW(INDIRECT("1:8"))))</f>
        <v>337.19696969696969</v>
      </c>
      <c r="D82" s="14">
        <f>IFERROR(100*_xlfn.IFNA(VLOOKUP($B82,KviZDarije1!$A$1:$N$1000, 10, 0), 0)/'TOP SCORES'!B$9,0)</f>
        <v>50</v>
      </c>
      <c r="E82" s="14">
        <f>IFERROR(100*_xlfn.IFNA(VLOOKUP($B82,KviZDarije2!$A$1:$N$1000, 10, 0), 0)/'TOP SCORES'!C$9,0)</f>
        <v>37.5</v>
      </c>
      <c r="F82" s="14">
        <f>IFERROR(100*_xlfn.IFNA(VLOOKUP($B82,KviZDarije3!$A$1:$N$1000, 10, 0), 0)/'TOP SCORES'!D$9,0)</f>
        <v>30</v>
      </c>
      <c r="G82" s="14">
        <f>IFERROR(100*_xlfn.IFNA(VLOOKUP($B82,KviZDarije4!$A$1:$N$1000, 10, 0), 0)/'TOP SCORES'!E$9,0)</f>
        <v>25</v>
      </c>
      <c r="H82" s="14">
        <f>IFERROR(100*_xlfn.IFNA(VLOOKUP($B82,KviZDarije5!$A$1:$N$1000, 10, 0), 0)/'TOP SCORES'!F$9,0)</f>
        <v>40</v>
      </c>
      <c r="I82" s="14">
        <f>IFERROR(100*_xlfn.IFNA(VLOOKUP($B82,KviZDarije6!$A$1:$N$1000, 10, 0), 0)/'TOP SCORES'!G$9,0)</f>
        <v>40</v>
      </c>
      <c r="J82" s="14">
        <f>IFERROR(100*_xlfn.IFNA(VLOOKUP($B82,KviZDarije7!$A$1:$N$999, 10, 0), 0)/'TOP SCORES'!H$9,0)</f>
        <v>0</v>
      </c>
      <c r="K82" s="14">
        <f>IFERROR(100*_xlfn.IFNA(VLOOKUP($B82,KviZDarije8!$A$1:$N$1000, 10, 0), 0)/'TOP SCORES'!I$9,0)</f>
        <v>45.454545454545453</v>
      </c>
      <c r="L82" s="14">
        <f>IFERROR(100*_xlfn.IFNA(VLOOKUP($B82,KviZDarije9!$A$1:$N$1000, 10, 0), 0)/'TOP SCORES'!J$9,0)</f>
        <v>33.333333333333336</v>
      </c>
      <c r="M82" s="14">
        <f>IFERROR(100*_xlfn.IFNA(VLOOKUP($B82,KviZDarije10!$A$1:$N$1000, 10, 0), 0)/'TOP SCORES'!K$9,0)</f>
        <v>45.454545454545453</v>
      </c>
      <c r="N82" s="14">
        <f>IFERROR(100*_xlfn.IFNA(VLOOKUP($B82,KviZDarije11!$A$1:$N$1000, 10, 0), 0)/'TOP SCORES'!L$9,0)</f>
        <v>45.454545454545453</v>
      </c>
    </row>
    <row r="83" spans="1:14">
      <c r="A83" s="17">
        <f t="shared" ca="1" si="1"/>
        <v>82</v>
      </c>
      <c r="B83" s="12" t="s">
        <v>28</v>
      </c>
      <c r="C83" s="15" cm="1">
        <f t="array" aca="1" ref="C83" ca="1">SUM(LARGE(D83:N83,ROW(INDIRECT("1:8"))))</f>
        <v>333.63636363636363</v>
      </c>
      <c r="D83" s="14">
        <f>IFERROR(100*_xlfn.IFNA(VLOOKUP($B83,KviZDarije1!$A$1:$N$1000, 10, 0), 0)/'TOP SCORES'!B$9,0)</f>
        <v>90</v>
      </c>
      <c r="E83" s="14">
        <f>IFERROR(100*_xlfn.IFNA(VLOOKUP($B83,KviZDarije2!$A$1:$N$1000, 10, 0), 0)/'TOP SCORES'!C$9,0)</f>
        <v>100</v>
      </c>
      <c r="F83" s="14">
        <f>IFERROR(100*_xlfn.IFNA(VLOOKUP($B83,KviZDarije3!$A$1:$N$1000, 10, 0), 0)/'TOP SCORES'!D$9,0)</f>
        <v>80</v>
      </c>
      <c r="G83" s="14">
        <f>IFERROR(100*_xlfn.IFNA(VLOOKUP($B83,KviZDarije4!$A$1:$N$1000, 10, 0), 0)/'TOP SCORES'!E$9,0)</f>
        <v>0</v>
      </c>
      <c r="H83" s="14">
        <f>IFERROR(100*_xlfn.IFNA(VLOOKUP($B83,KviZDarije5!$A$1:$N$1000, 10, 0), 0)/'TOP SCORES'!F$9,0)</f>
        <v>0</v>
      </c>
      <c r="I83" s="14">
        <f>IFERROR(100*_xlfn.IFNA(VLOOKUP($B83,KviZDarije6!$A$1:$N$1000, 10, 0), 0)/'TOP SCORES'!G$9,0)</f>
        <v>0</v>
      </c>
      <c r="J83" s="14">
        <f>IFERROR(100*_xlfn.IFNA(VLOOKUP($B83,KviZDarije7!$A$1:$N$999, 10, 0), 0)/'TOP SCORES'!H$9,0)</f>
        <v>0</v>
      </c>
      <c r="K83" s="14">
        <f>IFERROR(100*_xlfn.IFNA(VLOOKUP($B83,KviZDarije8!$A$1:$N$1000, 10, 0), 0)/'TOP SCORES'!I$9,0)</f>
        <v>0</v>
      </c>
      <c r="L83" s="14">
        <f>IFERROR(100*_xlfn.IFNA(VLOOKUP($B83,KviZDarije9!$A$1:$N$1000, 10, 0), 0)/'TOP SCORES'!J$9,0)</f>
        <v>0</v>
      </c>
      <c r="M83" s="14">
        <f>IFERROR(100*_xlfn.IFNA(VLOOKUP($B83,KviZDarije10!$A$1:$N$1000, 10, 0), 0)/'TOP SCORES'!K$9,0)</f>
        <v>63.636363636363633</v>
      </c>
      <c r="N83" s="14">
        <f>IFERROR(100*_xlfn.IFNA(VLOOKUP($B83,KviZDarije11!$A$1:$N$1000, 10, 0), 0)/'TOP SCORES'!L$9,0)</f>
        <v>0</v>
      </c>
    </row>
    <row r="84" spans="1:14">
      <c r="A84" s="17">
        <f t="shared" ca="1" si="1"/>
        <v>83</v>
      </c>
      <c r="B84" s="12" t="s">
        <v>68</v>
      </c>
      <c r="C84" s="15" cm="1">
        <f t="array" aca="1" ref="C84" ca="1">SUM(LARGE(D84:N84,ROW(INDIRECT("1:8"))))</f>
        <v>331.33838383838378</v>
      </c>
      <c r="D84" s="14">
        <f>IFERROR(100*_xlfn.IFNA(VLOOKUP($B84,KviZDarije1!$A$1:$N$1000, 10, 0), 0)/'TOP SCORES'!B$9,0)</f>
        <v>10</v>
      </c>
      <c r="E84" s="14">
        <f>IFERROR(100*_xlfn.IFNA(VLOOKUP($B84,KviZDarije2!$A$1:$N$1000, 10, 0), 0)/'TOP SCORES'!C$9,0)</f>
        <v>62.5</v>
      </c>
      <c r="F84" s="14">
        <f>IFERROR(100*_xlfn.IFNA(VLOOKUP($B84,KviZDarije3!$A$1:$N$1000, 10, 0), 0)/'TOP SCORES'!D$9,0)</f>
        <v>0</v>
      </c>
      <c r="G84" s="14">
        <f>IFERROR(100*_xlfn.IFNA(VLOOKUP($B84,KviZDarije4!$A$1:$N$1000, 10, 0), 0)/'TOP SCORES'!E$9,0)</f>
        <v>0</v>
      </c>
      <c r="H84" s="14">
        <f>IFERROR(100*_xlfn.IFNA(VLOOKUP($B84,KviZDarije5!$A$1:$N$1000, 10, 0), 0)/'TOP SCORES'!F$9,0)</f>
        <v>40</v>
      </c>
      <c r="I84" s="14">
        <f>IFERROR(100*_xlfn.IFNA(VLOOKUP($B84,KviZDarije6!$A$1:$N$1000, 10, 0), 0)/'TOP SCORES'!G$9,0)</f>
        <v>20</v>
      </c>
      <c r="J84" s="14">
        <f>IFERROR(100*_xlfn.IFNA(VLOOKUP($B84,KviZDarije7!$A$1:$N$999, 10, 0), 0)/'TOP SCORES'!H$9,0)</f>
        <v>25</v>
      </c>
      <c r="K84" s="14">
        <f>IFERROR(100*_xlfn.IFNA(VLOOKUP($B84,KviZDarije8!$A$1:$N$1000, 10, 0), 0)/'TOP SCORES'!I$9,0)</f>
        <v>63.636363636363633</v>
      </c>
      <c r="L84" s="14">
        <f>IFERROR(100*_xlfn.IFNA(VLOOKUP($B84,KviZDarije9!$A$1:$N$1000, 10, 0), 0)/'TOP SCORES'!J$9,0)</f>
        <v>11.111111111111111</v>
      </c>
      <c r="M84" s="14">
        <f>IFERROR(100*_xlfn.IFNA(VLOOKUP($B84,KviZDarije10!$A$1:$N$1000, 10, 0), 0)/'TOP SCORES'!K$9,0)</f>
        <v>63.636363636363633</v>
      </c>
      <c r="N84" s="14">
        <f>IFERROR(100*_xlfn.IFNA(VLOOKUP($B84,KviZDarije11!$A$1:$N$1000, 10, 0), 0)/'TOP SCORES'!L$9,0)</f>
        <v>45.454545454545453</v>
      </c>
    </row>
    <row r="85" spans="1:14">
      <c r="A85" s="17">
        <f t="shared" ca="1" si="1"/>
        <v>84</v>
      </c>
      <c r="B85" s="8" t="s">
        <v>99</v>
      </c>
      <c r="C85" s="15" cm="1">
        <f t="array" aca="1" ref="C85" ca="1">SUM(LARGE(D85:N85,ROW(INDIRECT("1:8"))))</f>
        <v>327.5</v>
      </c>
      <c r="D85" s="14">
        <f>IFERROR(100*_xlfn.IFNA(VLOOKUP($B85,KviZDarije1!$A$1:$N$1000, 10, 0), 0)/'TOP SCORES'!B$9,0)</f>
        <v>40</v>
      </c>
      <c r="E85" s="14">
        <f>IFERROR(100*_xlfn.IFNA(VLOOKUP($B85,KviZDarije2!$A$1:$N$1000, 10, 0), 0)/'TOP SCORES'!C$9,0)</f>
        <v>0</v>
      </c>
      <c r="F85" s="14">
        <f>IFERROR(100*_xlfn.IFNA(VLOOKUP($B85,KviZDarije3!$A$1:$N$1000, 10, 0), 0)/'TOP SCORES'!D$9,0)</f>
        <v>60</v>
      </c>
      <c r="G85" s="14">
        <f>IFERROR(100*_xlfn.IFNA(VLOOKUP($B85,KviZDarije4!$A$1:$N$1000, 10, 0), 0)/'TOP SCORES'!E$9,0)</f>
        <v>50</v>
      </c>
      <c r="H85" s="14">
        <f>IFERROR(100*_xlfn.IFNA(VLOOKUP($B85,KviZDarije5!$A$1:$N$1000, 10, 0), 0)/'TOP SCORES'!F$9,0)</f>
        <v>0</v>
      </c>
      <c r="I85" s="14">
        <f>IFERROR(100*_xlfn.IFNA(VLOOKUP($B85,KviZDarije6!$A$1:$N$1000, 10, 0), 0)/'TOP SCORES'!G$9,0)</f>
        <v>40</v>
      </c>
      <c r="J85" s="14">
        <f>IFERROR(100*_xlfn.IFNA(VLOOKUP($B85,KviZDarije7!$A$1:$N$999, 10, 0), 0)/'TOP SCORES'!H$9,0)</f>
        <v>37.5</v>
      </c>
      <c r="K85" s="14">
        <f>IFERROR(100*_xlfn.IFNA(VLOOKUP($B85,KviZDarije8!$A$1:$N$1000, 10, 0), 0)/'TOP SCORES'!I$9,0)</f>
        <v>63.636363636363633</v>
      </c>
      <c r="L85" s="14">
        <f>IFERROR(100*_xlfn.IFNA(VLOOKUP($B85,KviZDarije9!$A$1:$N$1000, 10, 0), 0)/'TOP SCORES'!J$9,0)</f>
        <v>0</v>
      </c>
      <c r="M85" s="14">
        <f>IFERROR(100*_xlfn.IFNA(VLOOKUP($B85,KviZDarije10!$A$1:$N$1000, 10, 0), 0)/'TOP SCORES'!K$9,0)</f>
        <v>36.363636363636367</v>
      </c>
      <c r="N85" s="14">
        <f>IFERROR(100*_xlfn.IFNA(VLOOKUP($B85,KviZDarije11!$A$1:$N$1000, 10, 0), 0)/'TOP SCORES'!L$9,0)</f>
        <v>0</v>
      </c>
    </row>
    <row r="86" spans="1:14">
      <c r="A86" s="17">
        <f t="shared" ca="1" si="1"/>
        <v>85</v>
      </c>
      <c r="B86" s="12" t="s">
        <v>26</v>
      </c>
      <c r="C86" s="15" cm="1">
        <f t="array" aca="1" ref="C86" ca="1">SUM(LARGE(D86:N86,ROW(INDIRECT("1:8"))))</f>
        <v>325.22727272727275</v>
      </c>
      <c r="D86" s="14">
        <f>IFERROR(100*_xlfn.IFNA(VLOOKUP($B86,KviZDarije1!$A$1:$N$1000, 10, 0), 0)/'TOP SCORES'!B$9,0)</f>
        <v>90</v>
      </c>
      <c r="E86" s="14">
        <f>IFERROR(100*_xlfn.IFNA(VLOOKUP($B86,KviZDarije2!$A$1:$N$1000, 10, 0), 0)/'TOP SCORES'!C$9,0)</f>
        <v>0</v>
      </c>
      <c r="F86" s="14">
        <f>IFERROR(100*_xlfn.IFNA(VLOOKUP($B86,KviZDarije3!$A$1:$N$1000, 10, 0), 0)/'TOP SCORES'!D$9,0)</f>
        <v>100</v>
      </c>
      <c r="G86" s="14">
        <f>IFERROR(100*_xlfn.IFNA(VLOOKUP($B86,KviZDarije4!$A$1:$N$1000, 10, 0), 0)/'TOP SCORES'!E$9,0)</f>
        <v>62.5</v>
      </c>
      <c r="H86" s="14">
        <f>IFERROR(100*_xlfn.IFNA(VLOOKUP($B86,KviZDarije5!$A$1:$N$1000, 10, 0), 0)/'TOP SCORES'!F$9,0)</f>
        <v>0</v>
      </c>
      <c r="I86" s="14">
        <f>IFERROR(100*_xlfn.IFNA(VLOOKUP($B86,KviZDarije6!$A$1:$N$1000, 10, 0), 0)/'TOP SCORES'!G$9,0)</f>
        <v>0</v>
      </c>
      <c r="J86" s="14">
        <f>IFERROR(100*_xlfn.IFNA(VLOOKUP($B86,KviZDarije7!$A$1:$N$999, 10, 0), 0)/'TOP SCORES'!H$9,0)</f>
        <v>0</v>
      </c>
      <c r="K86" s="14">
        <f>IFERROR(100*_xlfn.IFNA(VLOOKUP($B86,KviZDarije8!$A$1:$N$1000, 10, 0), 0)/'TOP SCORES'!I$9,0)</f>
        <v>72.727272727272734</v>
      </c>
      <c r="L86" s="14">
        <f>IFERROR(100*_xlfn.IFNA(VLOOKUP($B86,KviZDarije9!$A$1:$N$1000, 10, 0), 0)/'TOP SCORES'!J$9,0)</f>
        <v>0</v>
      </c>
      <c r="M86" s="14">
        <f>IFERROR(100*_xlfn.IFNA(VLOOKUP($B86,KviZDarije10!$A$1:$N$1000, 10, 0), 0)/'TOP SCORES'!K$9,0)</f>
        <v>0</v>
      </c>
      <c r="N86" s="14">
        <f>IFERROR(100*_xlfn.IFNA(VLOOKUP($B86,KviZDarije11!$A$1:$N$1000, 10, 0), 0)/'TOP SCORES'!L$9,0)</f>
        <v>0</v>
      </c>
    </row>
    <row r="87" spans="1:14">
      <c r="A87" s="17">
        <f t="shared" ca="1" si="1"/>
        <v>86</v>
      </c>
      <c r="B87" s="12" t="s">
        <v>237</v>
      </c>
      <c r="C87" s="15" cm="1">
        <f t="array" aca="1" ref="C87" ca="1">SUM(LARGE(D87:N87,ROW(INDIRECT("1:8"))))</f>
        <v>323.56060606060606</v>
      </c>
      <c r="D87" s="14">
        <f>IFERROR(100*_xlfn.IFNA(VLOOKUP($B87,KviZDarije1!$A$1:$N$1000, 10, 0), 0)/'TOP SCORES'!B$9,0)</f>
        <v>0</v>
      </c>
      <c r="E87" s="14">
        <f>IFERROR(100*_xlfn.IFNA(VLOOKUP($B87,KviZDarije2!$A$1:$N$1000, 10, 0), 0)/'TOP SCORES'!C$9,0)</f>
        <v>0</v>
      </c>
      <c r="F87" s="14">
        <f>IFERROR(100*_xlfn.IFNA(VLOOKUP($B87,KviZDarije3!$A$1:$N$1000, 10, 0), 0)/'TOP SCORES'!D$9,0)</f>
        <v>70</v>
      </c>
      <c r="G87" s="14">
        <f>IFERROR(100*_xlfn.IFNA(VLOOKUP($B87,KviZDarije4!$A$1:$N$1000, 10, 0), 0)/'TOP SCORES'!E$9,0)</f>
        <v>37.5</v>
      </c>
      <c r="H87" s="14">
        <f>IFERROR(100*_xlfn.IFNA(VLOOKUP($B87,KviZDarije5!$A$1:$N$1000, 10, 0), 0)/'TOP SCORES'!F$9,0)</f>
        <v>50</v>
      </c>
      <c r="I87" s="14">
        <f>IFERROR(100*_xlfn.IFNA(VLOOKUP($B87,KviZDarije6!$A$1:$N$1000, 10, 0), 0)/'TOP SCORES'!G$9,0)</f>
        <v>60</v>
      </c>
      <c r="J87" s="14">
        <f>IFERROR(100*_xlfn.IFNA(VLOOKUP($B87,KviZDarije7!$A$1:$N$999, 10, 0), 0)/'TOP SCORES'!H$9,0)</f>
        <v>0</v>
      </c>
      <c r="K87" s="14">
        <f>IFERROR(100*_xlfn.IFNA(VLOOKUP($B87,KviZDarije8!$A$1:$N$1000, 10, 0), 0)/'TOP SCORES'!I$9,0)</f>
        <v>36.363636363636367</v>
      </c>
      <c r="L87" s="14">
        <f>IFERROR(100*_xlfn.IFNA(VLOOKUP($B87,KviZDarije9!$A$1:$N$1000, 10, 0), 0)/'TOP SCORES'!J$9,0)</f>
        <v>33.333333333333336</v>
      </c>
      <c r="M87" s="14">
        <f>IFERROR(100*_xlfn.IFNA(VLOOKUP($B87,KviZDarije10!$A$1:$N$1000, 10, 0), 0)/'TOP SCORES'!K$9,0)</f>
        <v>36.363636363636367</v>
      </c>
      <c r="N87" s="14">
        <f>IFERROR(100*_xlfn.IFNA(VLOOKUP($B87,KviZDarije11!$A$1:$N$1000, 10, 0), 0)/'TOP SCORES'!L$9,0)</f>
        <v>0</v>
      </c>
    </row>
    <row r="88" spans="1:14">
      <c r="A88" s="17">
        <f t="shared" ca="1" si="1"/>
        <v>87</v>
      </c>
      <c r="B88" s="33" t="s">
        <v>279</v>
      </c>
      <c r="C88" s="15" cm="1">
        <f t="array" aca="1" ref="C88" ca="1">SUM(LARGE(D88:N88,ROW(INDIRECT("1:8"))))</f>
        <v>321.26262626262627</v>
      </c>
      <c r="D88" s="14">
        <f>IFERROR(100*_xlfn.IFNA(VLOOKUP($B88,KviZDarije1!$A$1:$N$1000, 10, 0), 0)/'TOP SCORES'!B$9,0)</f>
        <v>0</v>
      </c>
      <c r="E88" s="14">
        <f>IFERROR(100*_xlfn.IFNA(VLOOKUP($B88,KviZDarije2!$A$1:$N$1000, 10, 0), 0)/'TOP SCORES'!C$9,0)</f>
        <v>0</v>
      </c>
      <c r="F88" s="14">
        <f>IFERROR(100*_xlfn.IFNA(VLOOKUP($B88,KviZDarije3!$A$1:$N$1000, 10, 0), 0)/'TOP SCORES'!D$9,0)</f>
        <v>0</v>
      </c>
      <c r="G88" s="14">
        <f>IFERROR(100*_xlfn.IFNA(VLOOKUP($B88,KviZDarije4!$A$1:$N$1000, 10, 0), 0)/'TOP SCORES'!E$9,0)</f>
        <v>0</v>
      </c>
      <c r="H88" s="14">
        <f>IFERROR(100*_xlfn.IFNA(VLOOKUP($B88,KviZDarije5!$A$1:$N$1000, 10, 0), 0)/'TOP SCORES'!F$9,0)</f>
        <v>70</v>
      </c>
      <c r="I88" s="14">
        <f>IFERROR(100*_xlfn.IFNA(VLOOKUP($B88,KviZDarije6!$A$1:$N$1000, 10, 0), 0)/'TOP SCORES'!G$9,0)</f>
        <v>50</v>
      </c>
      <c r="J88" s="14">
        <f>IFERROR(100*_xlfn.IFNA(VLOOKUP($B88,KviZDarije7!$A$1:$N$999, 10, 0), 0)/'TOP SCORES'!H$9,0)</f>
        <v>75</v>
      </c>
      <c r="K88" s="14">
        <f>IFERROR(100*_xlfn.IFNA(VLOOKUP($B88,KviZDarije8!$A$1:$N$1000, 10, 0), 0)/'TOP SCORES'!I$9,0)</f>
        <v>0</v>
      </c>
      <c r="L88" s="14">
        <f>IFERROR(100*_xlfn.IFNA(VLOOKUP($B88,KviZDarije9!$A$1:$N$1000, 10, 0), 0)/'TOP SCORES'!J$9,0)</f>
        <v>44.444444444444443</v>
      </c>
      <c r="M88" s="14">
        <f>IFERROR(100*_xlfn.IFNA(VLOOKUP($B88,KviZDarije10!$A$1:$N$1000, 10, 0), 0)/'TOP SCORES'!K$9,0)</f>
        <v>0</v>
      </c>
      <c r="N88" s="14">
        <f>IFERROR(100*_xlfn.IFNA(VLOOKUP($B88,KviZDarije11!$A$1:$N$1000, 10, 0), 0)/'TOP SCORES'!L$9,0)</f>
        <v>81.818181818181813</v>
      </c>
    </row>
    <row r="89" spans="1:14">
      <c r="A89" s="17">
        <f t="shared" ca="1" si="1"/>
        <v>88</v>
      </c>
      <c r="B89" s="12" t="s">
        <v>185</v>
      </c>
      <c r="C89" s="15" cm="1">
        <f t="array" aca="1" ref="C89" ca="1">SUM(LARGE(D89:N89,ROW(INDIRECT("1:8"))))</f>
        <v>319.09090909090907</v>
      </c>
      <c r="D89" s="14">
        <f>IFERROR(100*_xlfn.IFNA(VLOOKUP($B89,KviZDarije1!$A$1:$N$1000, 10, 0), 0)/'TOP SCORES'!B$9,0)</f>
        <v>30</v>
      </c>
      <c r="E89" s="14">
        <f>IFERROR(100*_xlfn.IFNA(VLOOKUP($B89,KviZDarije2!$A$1:$N$1000, 10, 0), 0)/'TOP SCORES'!C$9,0)</f>
        <v>50</v>
      </c>
      <c r="F89" s="14">
        <f>IFERROR(100*_xlfn.IFNA(VLOOKUP($B89,KviZDarije3!$A$1:$N$1000, 10, 0), 0)/'TOP SCORES'!D$9,0)</f>
        <v>50</v>
      </c>
      <c r="G89" s="14">
        <f>IFERROR(100*_xlfn.IFNA(VLOOKUP($B89,KviZDarije4!$A$1:$N$1000, 10, 0), 0)/'TOP SCORES'!E$9,0)</f>
        <v>12.5</v>
      </c>
      <c r="H89" s="14">
        <f>IFERROR(100*_xlfn.IFNA(VLOOKUP($B89,KviZDarije5!$A$1:$N$1000, 10, 0), 0)/'TOP SCORES'!F$9,0)</f>
        <v>60</v>
      </c>
      <c r="I89" s="14">
        <f>IFERROR(100*_xlfn.IFNA(VLOOKUP($B89,KviZDarije6!$A$1:$N$1000, 10, 0), 0)/'TOP SCORES'!G$9,0)</f>
        <v>20</v>
      </c>
      <c r="J89" s="14">
        <f>IFERROR(100*_xlfn.IFNA(VLOOKUP($B89,KviZDarije7!$A$1:$N$999, 10, 0), 0)/'TOP SCORES'!H$9,0)</f>
        <v>0</v>
      </c>
      <c r="K89" s="14">
        <f>IFERROR(100*_xlfn.IFNA(VLOOKUP($B89,KviZDarije8!$A$1:$N$1000, 10, 0), 0)/'TOP SCORES'!I$9,0)</f>
        <v>45.454545454545453</v>
      </c>
      <c r="L89" s="14">
        <f>IFERROR(100*_xlfn.IFNA(VLOOKUP($B89,KviZDarije9!$A$1:$N$1000, 10, 0), 0)/'TOP SCORES'!J$9,0)</f>
        <v>0</v>
      </c>
      <c r="M89" s="14">
        <f>IFERROR(100*_xlfn.IFNA(VLOOKUP($B89,KviZDarije10!$A$1:$N$1000, 10, 0), 0)/'TOP SCORES'!K$9,0)</f>
        <v>27.272727272727273</v>
      </c>
      <c r="N89" s="14">
        <f>IFERROR(100*_xlfn.IFNA(VLOOKUP($B89,KviZDarije11!$A$1:$N$1000, 10, 0), 0)/'TOP SCORES'!L$9,0)</f>
        <v>36.363636363636367</v>
      </c>
    </row>
    <row r="90" spans="1:14">
      <c r="A90" s="17">
        <f t="shared" ca="1" si="1"/>
        <v>89</v>
      </c>
      <c r="B90" s="8" t="s">
        <v>119</v>
      </c>
      <c r="C90" s="15" cm="1">
        <f t="array" aca="1" ref="C90" ca="1">SUM(LARGE(D90:N90,ROW(INDIRECT("1:8"))))</f>
        <v>316.94444444444446</v>
      </c>
      <c r="D90" s="14">
        <f>IFERROR(100*_xlfn.IFNA(VLOOKUP($B90,KviZDarije1!$A$1:$N$1000, 10, 0), 0)/'TOP SCORES'!B$9,0)</f>
        <v>60</v>
      </c>
      <c r="E90" s="14">
        <f>IFERROR(100*_xlfn.IFNA(VLOOKUP($B90,KviZDarije2!$A$1:$N$1000, 10, 0), 0)/'TOP SCORES'!C$9,0)</f>
        <v>62.5</v>
      </c>
      <c r="F90" s="14">
        <f>IFERROR(100*_xlfn.IFNA(VLOOKUP($B90,KviZDarije3!$A$1:$N$1000, 10, 0), 0)/'TOP SCORES'!D$9,0)</f>
        <v>80</v>
      </c>
      <c r="G90" s="14">
        <f>IFERROR(100*_xlfn.IFNA(VLOOKUP($B90,KviZDarije4!$A$1:$N$1000, 10, 0), 0)/'TOP SCORES'!E$9,0)</f>
        <v>0</v>
      </c>
      <c r="H90" s="14">
        <f>IFERROR(100*_xlfn.IFNA(VLOOKUP($B90,KviZDarije5!$A$1:$N$1000, 10, 0), 0)/'TOP SCORES'!F$9,0)</f>
        <v>70</v>
      </c>
      <c r="I90" s="14">
        <f>IFERROR(100*_xlfn.IFNA(VLOOKUP($B90,KviZDarije6!$A$1:$N$1000, 10, 0), 0)/'TOP SCORES'!G$9,0)</f>
        <v>0</v>
      </c>
      <c r="J90" s="14">
        <f>IFERROR(100*_xlfn.IFNA(VLOOKUP($B90,KviZDarije7!$A$1:$N$999, 10, 0), 0)/'TOP SCORES'!H$9,0)</f>
        <v>0</v>
      </c>
      <c r="K90" s="14">
        <f>IFERROR(100*_xlfn.IFNA(VLOOKUP($B90,KviZDarije8!$A$1:$N$1000, 10, 0), 0)/'TOP SCORES'!I$9,0)</f>
        <v>0</v>
      </c>
      <c r="L90" s="14">
        <f>IFERROR(100*_xlfn.IFNA(VLOOKUP($B90,KviZDarije9!$A$1:$N$1000, 10, 0), 0)/'TOP SCORES'!J$9,0)</f>
        <v>44.444444444444443</v>
      </c>
      <c r="M90" s="14">
        <f>IFERROR(100*_xlfn.IFNA(VLOOKUP($B90,KviZDarije10!$A$1:$N$1000, 10, 0), 0)/'TOP SCORES'!K$9,0)</f>
        <v>0</v>
      </c>
      <c r="N90" s="14">
        <f>IFERROR(100*_xlfn.IFNA(VLOOKUP($B90,KviZDarije11!$A$1:$N$1000, 10, 0), 0)/'TOP SCORES'!L$9,0)</f>
        <v>0</v>
      </c>
    </row>
    <row r="91" spans="1:14">
      <c r="A91" s="17">
        <f t="shared" ca="1" si="1"/>
        <v>90</v>
      </c>
      <c r="B91" s="8" t="s">
        <v>69</v>
      </c>
      <c r="C91" s="15" cm="1">
        <f t="array" aca="1" ref="C91" ca="1">SUM(LARGE(D91:N91,ROW(INDIRECT("1:8"))))</f>
        <v>311.59090909090907</v>
      </c>
      <c r="D91" s="14">
        <f>IFERROR(100*_xlfn.IFNA(VLOOKUP($B91,KviZDarije1!$A$1:$N$1000, 10, 0), 0)/'TOP SCORES'!B$9,0)</f>
        <v>20</v>
      </c>
      <c r="E91" s="14">
        <f>IFERROR(100*_xlfn.IFNA(VLOOKUP($B91,KviZDarije2!$A$1:$N$1000, 10, 0), 0)/'TOP SCORES'!C$9,0)</f>
        <v>37.5</v>
      </c>
      <c r="F91" s="14">
        <f>IFERROR(100*_xlfn.IFNA(VLOOKUP($B91,KviZDarije3!$A$1:$N$1000, 10, 0), 0)/'TOP SCORES'!D$9,0)</f>
        <v>60</v>
      </c>
      <c r="G91" s="14">
        <f>IFERROR(100*_xlfn.IFNA(VLOOKUP($B91,KviZDarije4!$A$1:$N$1000, 10, 0), 0)/'TOP SCORES'!E$9,0)</f>
        <v>25</v>
      </c>
      <c r="H91" s="14">
        <f>IFERROR(100*_xlfn.IFNA(VLOOKUP($B91,KviZDarije5!$A$1:$N$1000, 10, 0), 0)/'TOP SCORES'!F$9,0)</f>
        <v>50</v>
      </c>
      <c r="I91" s="14">
        <f>IFERROR(100*_xlfn.IFNA(VLOOKUP($B91,KviZDarije6!$A$1:$N$1000, 10, 0), 0)/'TOP SCORES'!G$9,0)</f>
        <v>30</v>
      </c>
      <c r="J91" s="14">
        <f>IFERROR(100*_xlfn.IFNA(VLOOKUP($B91,KviZDarije7!$A$1:$N$999, 10, 0), 0)/'TOP SCORES'!H$9,0)</f>
        <v>12.5</v>
      </c>
      <c r="K91" s="14">
        <f>IFERROR(100*_xlfn.IFNA(VLOOKUP($B91,KviZDarije8!$A$1:$N$1000, 10, 0), 0)/'TOP SCORES'!I$9,0)</f>
        <v>27.272727272727273</v>
      </c>
      <c r="L91" s="14">
        <f>IFERROR(100*_xlfn.IFNA(VLOOKUP($B91,KviZDarije9!$A$1:$N$1000, 10, 0), 0)/'TOP SCORES'!J$9,0)</f>
        <v>22.222222222222221</v>
      </c>
      <c r="M91" s="14">
        <f>IFERROR(100*_xlfn.IFNA(VLOOKUP($B91,KviZDarije10!$A$1:$N$1000, 10, 0), 0)/'TOP SCORES'!K$9,0)</f>
        <v>45.454545454545453</v>
      </c>
      <c r="N91" s="14">
        <f>IFERROR(100*_xlfn.IFNA(VLOOKUP($B91,KviZDarije11!$A$1:$N$1000, 10, 0), 0)/'TOP SCORES'!L$9,0)</f>
        <v>36.363636363636367</v>
      </c>
    </row>
    <row r="92" spans="1:14">
      <c r="A92" s="17">
        <f t="shared" ca="1" si="1"/>
        <v>91</v>
      </c>
      <c r="B92" s="12" t="s">
        <v>126</v>
      </c>
      <c r="C92" s="15" cm="1">
        <f t="array" aca="1" ref="C92" ca="1">SUM(LARGE(D92:N92,ROW(INDIRECT("1:8"))))</f>
        <v>302.27272727272725</v>
      </c>
      <c r="D92" s="14">
        <f>IFERROR(100*_xlfn.IFNA(VLOOKUP($B92,KviZDarije1!$A$1:$N$1000, 10, 0), 0)/'TOP SCORES'!B$9,0)</f>
        <v>0</v>
      </c>
      <c r="E92" s="14">
        <f>IFERROR(100*_xlfn.IFNA(VLOOKUP($B92,KviZDarije2!$A$1:$N$1000, 10, 0), 0)/'TOP SCORES'!C$9,0)</f>
        <v>50</v>
      </c>
      <c r="F92" s="14">
        <f>IFERROR(100*_xlfn.IFNA(VLOOKUP($B92,KviZDarije3!$A$1:$N$1000, 10, 0), 0)/'TOP SCORES'!D$9,0)</f>
        <v>70</v>
      </c>
      <c r="G92" s="14">
        <f>IFERROR(100*_xlfn.IFNA(VLOOKUP($B92,KviZDarije4!$A$1:$N$1000, 10, 0), 0)/'TOP SCORES'!E$9,0)</f>
        <v>37.5</v>
      </c>
      <c r="H92" s="14">
        <f>IFERROR(100*_xlfn.IFNA(VLOOKUP($B92,KviZDarije5!$A$1:$N$1000, 10, 0), 0)/'TOP SCORES'!F$9,0)</f>
        <v>40</v>
      </c>
      <c r="I92" s="14">
        <f>IFERROR(100*_xlfn.IFNA(VLOOKUP($B92,KviZDarije6!$A$1:$N$1000, 10, 0), 0)/'TOP SCORES'!G$9,0)</f>
        <v>40</v>
      </c>
      <c r="J92" s="14">
        <f>IFERROR(100*_xlfn.IFNA(VLOOKUP($B92,KviZDarije7!$A$1:$N$999, 10, 0), 0)/'TOP SCORES'!H$9,0)</f>
        <v>37.5</v>
      </c>
      <c r="K92" s="14">
        <f>IFERROR(100*_xlfn.IFNA(VLOOKUP($B92,KviZDarije8!$A$1:$N$1000, 10, 0), 0)/'TOP SCORES'!I$9,0)</f>
        <v>27.272727272727273</v>
      </c>
      <c r="L92" s="14">
        <f>IFERROR(100*_xlfn.IFNA(VLOOKUP($B92,KviZDarije9!$A$1:$N$1000, 10, 0), 0)/'TOP SCORES'!J$9,0)</f>
        <v>0</v>
      </c>
      <c r="M92" s="14">
        <f>IFERROR(100*_xlfn.IFNA(VLOOKUP($B92,KviZDarije10!$A$1:$N$1000, 10, 0), 0)/'TOP SCORES'!K$9,0)</f>
        <v>0</v>
      </c>
      <c r="N92" s="14">
        <f>IFERROR(100*_xlfn.IFNA(VLOOKUP($B92,KviZDarije11!$A$1:$N$1000, 10, 0), 0)/'TOP SCORES'!L$9,0)</f>
        <v>0</v>
      </c>
    </row>
    <row r="93" spans="1:14">
      <c r="A93" s="17">
        <f t="shared" ca="1" si="1"/>
        <v>92</v>
      </c>
      <c r="B93" s="8" t="s">
        <v>271</v>
      </c>
      <c r="C93" s="15" cm="1">
        <f t="array" aca="1" ref="C93" ca="1">SUM(LARGE(D93:N93,ROW(INDIRECT("1:8"))))</f>
        <v>290.55555555555554</v>
      </c>
      <c r="D93" s="14">
        <f>IFERROR(100*_xlfn.IFNA(VLOOKUP($B93,KviZDarije1!$A$1:$N$1000, 10, 0), 0)/'TOP SCORES'!B$9,0)</f>
        <v>0</v>
      </c>
      <c r="E93" s="14">
        <f>IFERROR(100*_xlfn.IFNA(VLOOKUP($B93,KviZDarije2!$A$1:$N$1000, 10, 0), 0)/'TOP SCORES'!C$9,0)</f>
        <v>0</v>
      </c>
      <c r="F93" s="14">
        <f>IFERROR(100*_xlfn.IFNA(VLOOKUP($B93,KviZDarije3!$A$1:$N$1000, 10, 0), 0)/'TOP SCORES'!D$9,0)</f>
        <v>0</v>
      </c>
      <c r="G93" s="14">
        <f>IFERROR(100*_xlfn.IFNA(VLOOKUP($B93,KviZDarije4!$A$1:$N$1000, 10, 0), 0)/'TOP SCORES'!E$9,0)</f>
        <v>0</v>
      </c>
      <c r="H93" s="14">
        <f>IFERROR(100*_xlfn.IFNA(VLOOKUP($B93,KviZDarije5!$A$1:$N$1000, 10, 0), 0)/'TOP SCORES'!F$9,0)</f>
        <v>90</v>
      </c>
      <c r="I93" s="14">
        <f>IFERROR(100*_xlfn.IFNA(VLOOKUP($B93,KviZDarije6!$A$1:$N$1000, 10, 0), 0)/'TOP SCORES'!G$9,0)</f>
        <v>70</v>
      </c>
      <c r="J93" s="14">
        <f>IFERROR(100*_xlfn.IFNA(VLOOKUP($B93,KviZDarije7!$A$1:$N$999, 10, 0), 0)/'TOP SCORES'!H$9,0)</f>
        <v>75</v>
      </c>
      <c r="K93" s="14">
        <f>IFERROR(100*_xlfn.IFNA(VLOOKUP($B93,KviZDarije8!$A$1:$N$1000, 10, 0), 0)/'TOP SCORES'!I$9,0)</f>
        <v>0</v>
      </c>
      <c r="L93" s="14">
        <f>IFERROR(100*_xlfn.IFNA(VLOOKUP($B93,KviZDarije9!$A$1:$N$1000, 10, 0), 0)/'TOP SCORES'!J$9,0)</f>
        <v>55.555555555555557</v>
      </c>
      <c r="M93" s="14">
        <f>IFERROR(100*_xlfn.IFNA(VLOOKUP($B93,KviZDarije10!$A$1:$N$1000, 10, 0), 0)/'TOP SCORES'!K$9,0)</f>
        <v>0</v>
      </c>
      <c r="N93" s="14">
        <f>IFERROR(100*_xlfn.IFNA(VLOOKUP($B93,KviZDarije11!$A$1:$N$1000, 10, 0), 0)/'TOP SCORES'!L$9,0)</f>
        <v>0</v>
      </c>
    </row>
    <row r="94" spans="1:14">
      <c r="A94" s="17">
        <f t="shared" ca="1" si="1"/>
        <v>93</v>
      </c>
      <c r="B94" s="12" t="s">
        <v>31</v>
      </c>
      <c r="C94" s="15" cm="1">
        <f t="array" aca="1" ref="C94" ca="1">SUM(LARGE(D94:N94,ROW(INDIRECT("1:8"))))</f>
        <v>290</v>
      </c>
      <c r="D94" s="14">
        <f>IFERROR(100*_xlfn.IFNA(VLOOKUP($B94,KviZDarije1!$A$1:$N$1000, 10, 0), 0)/'TOP SCORES'!B$9,0)</f>
        <v>90</v>
      </c>
      <c r="E94" s="14">
        <f>IFERROR(100*_xlfn.IFNA(VLOOKUP($B94,KviZDarije2!$A$1:$N$1000, 10, 0), 0)/'TOP SCORES'!C$9,0)</f>
        <v>100</v>
      </c>
      <c r="F94" s="14">
        <f>IFERROR(100*_xlfn.IFNA(VLOOKUP($B94,KviZDarije3!$A$1:$N$1000, 10, 0), 0)/'TOP SCORES'!D$9,0)</f>
        <v>100</v>
      </c>
      <c r="G94" s="14">
        <f>IFERROR(100*_xlfn.IFNA(VLOOKUP($B94,KviZDarije4!$A$1:$N$1000, 10, 0), 0)/'TOP SCORES'!E$9,0)</f>
        <v>0</v>
      </c>
      <c r="H94" s="14">
        <f>IFERROR(100*_xlfn.IFNA(VLOOKUP($B94,KviZDarije5!$A$1:$N$1000, 10, 0), 0)/'TOP SCORES'!F$9,0)</f>
        <v>0</v>
      </c>
      <c r="I94" s="14">
        <f>IFERROR(100*_xlfn.IFNA(VLOOKUP($B94,KviZDarije6!$A$1:$N$1000, 10, 0), 0)/'TOP SCORES'!G$9,0)</f>
        <v>0</v>
      </c>
      <c r="J94" s="14">
        <f>IFERROR(100*_xlfn.IFNA(VLOOKUP($B94,KviZDarije7!$A$1:$N$999, 10, 0), 0)/'TOP SCORES'!H$9,0)</f>
        <v>0</v>
      </c>
      <c r="K94" s="14">
        <f>IFERROR(100*_xlfn.IFNA(VLOOKUP($B94,KviZDarije8!$A$1:$N$1000, 10, 0), 0)/'TOP SCORES'!I$9,0)</f>
        <v>0</v>
      </c>
      <c r="L94" s="14">
        <f>IFERROR(100*_xlfn.IFNA(VLOOKUP($B94,KviZDarije9!$A$1:$N$1000, 10, 0), 0)/'TOP SCORES'!J$9,0)</f>
        <v>0</v>
      </c>
      <c r="M94" s="14">
        <f>IFERROR(100*_xlfn.IFNA(VLOOKUP($B94,KviZDarije10!$A$1:$N$1000, 10, 0), 0)/'TOP SCORES'!K$9,0)</f>
        <v>0</v>
      </c>
      <c r="N94" s="14">
        <f>IFERROR(100*_xlfn.IFNA(VLOOKUP($B94,KviZDarije11!$A$1:$N$1000, 10, 0), 0)/'TOP SCORES'!L$9,0)</f>
        <v>0</v>
      </c>
    </row>
    <row r="95" spans="1:14">
      <c r="A95" s="17">
        <f t="shared" ca="1" si="1"/>
        <v>94</v>
      </c>
      <c r="B95" s="12" t="s">
        <v>144</v>
      </c>
      <c r="C95" s="15" cm="1">
        <f t="array" aca="1" ref="C95" ca="1">SUM(LARGE(D95:N95,ROW(INDIRECT("1:8"))))</f>
        <v>286.81818181818187</v>
      </c>
      <c r="D95" s="14">
        <f>IFERROR(100*_xlfn.IFNA(VLOOKUP($B95,KviZDarije1!$A$1:$N$1000, 10, 0), 0)/'TOP SCORES'!B$9,0)</f>
        <v>60</v>
      </c>
      <c r="E95" s="14">
        <f>IFERROR(100*_xlfn.IFNA(VLOOKUP($B95,KviZDarije2!$A$1:$N$1000, 10, 0), 0)/'TOP SCORES'!C$9,0)</f>
        <v>37.5</v>
      </c>
      <c r="F95" s="14">
        <f>IFERROR(100*_xlfn.IFNA(VLOOKUP($B95,KviZDarije3!$A$1:$N$1000, 10, 0), 0)/'TOP SCORES'!D$9,0)</f>
        <v>30</v>
      </c>
      <c r="G95" s="14">
        <f>IFERROR(100*_xlfn.IFNA(VLOOKUP($B95,KviZDarije4!$A$1:$N$1000, 10, 0), 0)/'TOP SCORES'!E$9,0)</f>
        <v>25</v>
      </c>
      <c r="H95" s="14">
        <f>IFERROR(100*_xlfn.IFNA(VLOOKUP($B95,KviZDarije5!$A$1:$N$1000, 10, 0), 0)/'TOP SCORES'!F$9,0)</f>
        <v>40</v>
      </c>
      <c r="I95" s="14">
        <f>IFERROR(100*_xlfn.IFNA(VLOOKUP($B95,KviZDarije6!$A$1:$N$1000, 10, 0), 0)/'TOP SCORES'!G$9,0)</f>
        <v>0</v>
      </c>
      <c r="J95" s="14">
        <f>IFERROR(100*_xlfn.IFNA(VLOOKUP($B95,KviZDarije7!$A$1:$N$999, 10, 0), 0)/'TOP SCORES'!H$9,0)</f>
        <v>12.5</v>
      </c>
      <c r="K95" s="14">
        <f>IFERROR(100*_xlfn.IFNA(VLOOKUP($B95,KviZDarije8!$A$1:$N$1000, 10, 0), 0)/'TOP SCORES'!I$9,0)</f>
        <v>27.272727272727273</v>
      </c>
      <c r="L95" s="14">
        <f>IFERROR(100*_xlfn.IFNA(VLOOKUP($B95,KviZDarije9!$A$1:$N$1000, 10, 0), 0)/'TOP SCORES'!J$9,0)</f>
        <v>11.111111111111111</v>
      </c>
      <c r="M95" s="14">
        <f>IFERROR(100*_xlfn.IFNA(VLOOKUP($B95,KviZDarije10!$A$1:$N$1000, 10, 0), 0)/'TOP SCORES'!K$9,0)</f>
        <v>0</v>
      </c>
      <c r="N95" s="14">
        <f>IFERROR(100*_xlfn.IFNA(VLOOKUP($B95,KviZDarije11!$A$1:$N$1000, 10, 0), 0)/'TOP SCORES'!L$9,0)</f>
        <v>54.545454545454547</v>
      </c>
    </row>
    <row r="96" spans="1:14">
      <c r="A96" s="17">
        <f t="shared" ca="1" si="1"/>
        <v>95</v>
      </c>
      <c r="B96" s="8" t="s">
        <v>196</v>
      </c>
      <c r="C96" s="15" cm="1">
        <f t="array" aca="1" ref="C96" ca="1">SUM(LARGE(D96:N96,ROW(INDIRECT("1:8"))))</f>
        <v>286.54040404040404</v>
      </c>
      <c r="D96" s="14">
        <f>IFERROR(100*_xlfn.IFNA(VLOOKUP($B96,KviZDarije1!$A$1:$N$1000, 10, 0), 0)/'TOP SCORES'!B$9,0)</f>
        <v>20</v>
      </c>
      <c r="E96" s="14">
        <f>IFERROR(100*_xlfn.IFNA(VLOOKUP($B96,KviZDarije2!$A$1:$N$1000, 10, 0), 0)/'TOP SCORES'!C$9,0)</f>
        <v>0</v>
      </c>
      <c r="F96" s="14">
        <f>IFERROR(100*_xlfn.IFNA(VLOOKUP($B96,KviZDarije3!$A$1:$N$1000, 10, 0), 0)/'TOP SCORES'!D$9,0)</f>
        <v>60</v>
      </c>
      <c r="G96" s="14">
        <f>IFERROR(100*_xlfn.IFNA(VLOOKUP($B96,KviZDarije4!$A$1:$N$1000, 10, 0), 0)/'TOP SCORES'!E$9,0)</f>
        <v>25</v>
      </c>
      <c r="H96" s="14">
        <f>IFERROR(100*_xlfn.IFNA(VLOOKUP($B96,KviZDarije5!$A$1:$N$1000, 10, 0), 0)/'TOP SCORES'!F$9,0)</f>
        <v>20</v>
      </c>
      <c r="I96" s="14">
        <f>IFERROR(100*_xlfn.IFNA(VLOOKUP($B96,KviZDarije6!$A$1:$N$1000, 10, 0), 0)/'TOP SCORES'!G$9,0)</f>
        <v>40</v>
      </c>
      <c r="J96" s="14">
        <f>IFERROR(100*_xlfn.IFNA(VLOOKUP($B96,KviZDarije7!$A$1:$N$999, 10, 0), 0)/'TOP SCORES'!H$9,0)</f>
        <v>37.5</v>
      </c>
      <c r="K96" s="14">
        <f>IFERROR(100*_xlfn.IFNA(VLOOKUP($B96,KviZDarije8!$A$1:$N$1000, 10, 0), 0)/'TOP SCORES'!I$9,0)</f>
        <v>45.454545454545453</v>
      </c>
      <c r="L96" s="14">
        <f>IFERROR(100*_xlfn.IFNA(VLOOKUP($B96,KviZDarije9!$A$1:$N$1000, 10, 0), 0)/'TOP SCORES'!J$9,0)</f>
        <v>22.222222222222221</v>
      </c>
      <c r="M96" s="14">
        <f>IFERROR(100*_xlfn.IFNA(VLOOKUP($B96,KviZDarije10!$A$1:$N$1000, 10, 0), 0)/'TOP SCORES'!K$9,0)</f>
        <v>0</v>
      </c>
      <c r="N96" s="14">
        <f>IFERROR(100*_xlfn.IFNA(VLOOKUP($B96,KviZDarije11!$A$1:$N$1000, 10, 0), 0)/'TOP SCORES'!L$9,0)</f>
        <v>36.363636363636367</v>
      </c>
    </row>
    <row r="97" spans="1:14">
      <c r="A97" s="17">
        <f t="shared" ca="1" si="1"/>
        <v>96</v>
      </c>
      <c r="B97" s="12" t="s">
        <v>163</v>
      </c>
      <c r="C97" s="15" cm="1">
        <f t="array" aca="1" ref="C97" ca="1">SUM(LARGE(D97:N97,ROW(INDIRECT("1:8"))))</f>
        <v>284.41919191919192</v>
      </c>
      <c r="D97" s="14">
        <f>IFERROR(100*_xlfn.IFNA(VLOOKUP($B97,KviZDarije1!$A$1:$N$1000, 10, 0), 0)/'TOP SCORES'!B$9,0)</f>
        <v>70</v>
      </c>
      <c r="E97" s="14">
        <f>IFERROR(100*_xlfn.IFNA(VLOOKUP($B97,KviZDarije2!$A$1:$N$1000, 10, 0), 0)/'TOP SCORES'!C$9,0)</f>
        <v>62.5</v>
      </c>
      <c r="F97" s="14">
        <f>IFERROR(100*_xlfn.IFNA(VLOOKUP($B97,KviZDarije3!$A$1:$N$1000, 10, 0), 0)/'TOP SCORES'!D$9,0)</f>
        <v>60</v>
      </c>
      <c r="G97" s="14">
        <f>IFERROR(100*_xlfn.IFNA(VLOOKUP($B97,KviZDarije4!$A$1:$N$1000, 10, 0), 0)/'TOP SCORES'!E$9,0)</f>
        <v>0</v>
      </c>
      <c r="H97" s="14">
        <f>IFERROR(100*_xlfn.IFNA(VLOOKUP($B97,KviZDarije5!$A$1:$N$1000, 10, 0), 0)/'TOP SCORES'!F$9,0)</f>
        <v>0</v>
      </c>
      <c r="I97" s="14">
        <f>IFERROR(100*_xlfn.IFNA(VLOOKUP($B97,KviZDarije6!$A$1:$N$1000, 10, 0), 0)/'TOP SCORES'!G$9,0)</f>
        <v>0</v>
      </c>
      <c r="J97" s="14">
        <f>IFERROR(100*_xlfn.IFNA(VLOOKUP($B97,KviZDarije7!$A$1:$N$999, 10, 0), 0)/'TOP SCORES'!H$9,0)</f>
        <v>0</v>
      </c>
      <c r="K97" s="14">
        <f>IFERROR(100*_xlfn.IFNA(VLOOKUP($B97,KviZDarije8!$A$1:$N$1000, 10, 0), 0)/'TOP SCORES'!I$9,0)</f>
        <v>0</v>
      </c>
      <c r="L97" s="14">
        <f>IFERROR(100*_xlfn.IFNA(VLOOKUP($B97,KviZDarije9!$A$1:$N$1000, 10, 0), 0)/'TOP SCORES'!J$9,0)</f>
        <v>55.555555555555557</v>
      </c>
      <c r="M97" s="14">
        <f>IFERROR(100*_xlfn.IFNA(VLOOKUP($B97,KviZDarije10!$A$1:$N$1000, 10, 0), 0)/'TOP SCORES'!K$9,0)</f>
        <v>36.363636363636367</v>
      </c>
      <c r="N97" s="14">
        <f>IFERROR(100*_xlfn.IFNA(VLOOKUP($B97,KviZDarije11!$A$1:$N$1000, 10, 0), 0)/'TOP SCORES'!L$9,0)</f>
        <v>0</v>
      </c>
    </row>
    <row r="98" spans="1:14">
      <c r="A98" s="17">
        <f t="shared" ca="1" si="1"/>
        <v>97</v>
      </c>
      <c r="B98" s="12" t="s">
        <v>118</v>
      </c>
      <c r="C98" s="15" cm="1">
        <f t="array" aca="1" ref="C98" ca="1">SUM(LARGE(D98:N98,ROW(INDIRECT("1:8"))))</f>
        <v>282.27272727272725</v>
      </c>
      <c r="D98" s="14">
        <f>IFERROR(100*_xlfn.IFNA(VLOOKUP($B98,KviZDarije1!$A$1:$N$1000, 10, 0), 0)/'TOP SCORES'!B$9,0)</f>
        <v>0</v>
      </c>
      <c r="E98" s="14">
        <f>IFERROR(100*_xlfn.IFNA(VLOOKUP($B98,KviZDarije2!$A$1:$N$1000, 10, 0), 0)/'TOP SCORES'!C$9,0)</f>
        <v>87.5</v>
      </c>
      <c r="F98" s="14">
        <f>IFERROR(100*_xlfn.IFNA(VLOOKUP($B98,KviZDarije3!$A$1:$N$1000, 10, 0), 0)/'TOP SCORES'!D$9,0)</f>
        <v>80</v>
      </c>
      <c r="G98" s="14">
        <f>IFERROR(100*_xlfn.IFNA(VLOOKUP($B98,KviZDarije4!$A$1:$N$1000, 10, 0), 0)/'TOP SCORES'!E$9,0)</f>
        <v>25</v>
      </c>
      <c r="H98" s="14">
        <f>IFERROR(100*_xlfn.IFNA(VLOOKUP($B98,KviZDarije5!$A$1:$N$1000, 10, 0), 0)/'TOP SCORES'!F$9,0)</f>
        <v>0</v>
      </c>
      <c r="I98" s="14">
        <f>IFERROR(100*_xlfn.IFNA(VLOOKUP($B98,KviZDarije6!$A$1:$N$1000, 10, 0), 0)/'TOP SCORES'!G$9,0)</f>
        <v>0</v>
      </c>
      <c r="J98" s="14">
        <f>IFERROR(100*_xlfn.IFNA(VLOOKUP($B98,KviZDarije7!$A$1:$N$999, 10, 0), 0)/'TOP SCORES'!H$9,0)</f>
        <v>62.5</v>
      </c>
      <c r="K98" s="14">
        <f>IFERROR(100*_xlfn.IFNA(VLOOKUP($B98,KviZDarije8!$A$1:$N$1000, 10, 0), 0)/'TOP SCORES'!I$9,0)</f>
        <v>27.272727272727273</v>
      </c>
      <c r="L98" s="14">
        <f>IFERROR(100*_xlfn.IFNA(VLOOKUP($B98,KviZDarije9!$A$1:$N$1000, 10, 0), 0)/'TOP SCORES'!J$9,0)</f>
        <v>0</v>
      </c>
      <c r="M98" s="14">
        <f>IFERROR(100*_xlfn.IFNA(VLOOKUP($B98,KviZDarije10!$A$1:$N$1000, 10, 0), 0)/'TOP SCORES'!K$9,0)</f>
        <v>0</v>
      </c>
      <c r="N98" s="14">
        <f>IFERROR(100*_xlfn.IFNA(VLOOKUP($B98,KviZDarije11!$A$1:$N$1000, 10, 0), 0)/'TOP SCORES'!L$9,0)</f>
        <v>0</v>
      </c>
    </row>
    <row r="99" spans="1:14">
      <c r="A99" s="17">
        <f t="shared" ca="1" si="1"/>
        <v>98</v>
      </c>
      <c r="B99" s="12" t="s">
        <v>76</v>
      </c>
      <c r="C99" s="15" cm="1">
        <f t="array" aca="1" ref="C99" ca="1">SUM(LARGE(D99:N99,ROW(INDIRECT("1:8"))))</f>
        <v>280</v>
      </c>
      <c r="D99" s="14">
        <f>IFERROR(100*_xlfn.IFNA(VLOOKUP($B99,KviZDarije1!$A$1:$N$1000, 10, 0), 0)/'TOP SCORES'!B$9,0)</f>
        <v>90</v>
      </c>
      <c r="E99" s="14">
        <f>IFERROR(100*_xlfn.IFNA(VLOOKUP($B99,KviZDarije2!$A$1:$N$1000, 10, 0), 0)/'TOP SCORES'!C$9,0)</f>
        <v>100</v>
      </c>
      <c r="F99" s="14">
        <f>IFERROR(100*_xlfn.IFNA(VLOOKUP($B99,KviZDarije3!$A$1:$N$1000, 10, 0), 0)/'TOP SCORES'!D$9,0)</f>
        <v>90</v>
      </c>
      <c r="G99" s="14">
        <f>IFERROR(100*_xlfn.IFNA(VLOOKUP($B99,KviZDarije4!$A$1:$N$1000, 10, 0), 0)/'TOP SCORES'!E$9,0)</f>
        <v>0</v>
      </c>
      <c r="H99" s="14">
        <f>IFERROR(100*_xlfn.IFNA(VLOOKUP($B99,KviZDarije5!$A$1:$N$1000, 10, 0), 0)/'TOP SCORES'!F$9,0)</f>
        <v>0</v>
      </c>
      <c r="I99" s="14">
        <f>IFERROR(100*_xlfn.IFNA(VLOOKUP($B99,KviZDarije6!$A$1:$N$1000, 10, 0), 0)/'TOP SCORES'!G$9,0)</f>
        <v>0</v>
      </c>
      <c r="J99" s="14">
        <f>IFERROR(100*_xlfn.IFNA(VLOOKUP($B99,KviZDarije7!$A$1:$N$999, 10, 0), 0)/'TOP SCORES'!H$9,0)</f>
        <v>0</v>
      </c>
      <c r="K99" s="14">
        <f>IFERROR(100*_xlfn.IFNA(VLOOKUP($B99,KviZDarije8!$A$1:$N$1000, 10, 0), 0)/'TOP SCORES'!I$9,0)</f>
        <v>0</v>
      </c>
      <c r="L99" s="14">
        <f>IFERROR(100*_xlfn.IFNA(VLOOKUP($B99,KviZDarije9!$A$1:$N$1000, 10, 0), 0)/'TOP SCORES'!J$9,0)</f>
        <v>0</v>
      </c>
      <c r="M99" s="14">
        <f>IFERROR(100*_xlfn.IFNA(VLOOKUP($B99,KviZDarije10!$A$1:$N$1000, 10, 0), 0)/'TOP SCORES'!K$9,0)</f>
        <v>0</v>
      </c>
      <c r="N99" s="14">
        <f>IFERROR(100*_xlfn.IFNA(VLOOKUP($B99,KviZDarije11!$A$1:$N$1000, 10, 0), 0)/'TOP SCORES'!L$9,0)</f>
        <v>0</v>
      </c>
    </row>
    <row r="100" spans="1:14">
      <c r="A100" s="17">
        <f t="shared" ca="1" si="1"/>
        <v>99</v>
      </c>
      <c r="B100" s="8" t="s">
        <v>134</v>
      </c>
      <c r="C100" s="15" cm="1">
        <f t="array" aca="1" ref="C100" ca="1">SUM(LARGE(D100:N100,ROW(INDIRECT("1:8"))))</f>
        <v>278.86363636363637</v>
      </c>
      <c r="D100" s="14">
        <f>IFERROR(100*_xlfn.IFNA(VLOOKUP($B100,KviZDarije1!$A$1:$N$1000, 10, 0), 0)/'TOP SCORES'!B$9,0)</f>
        <v>70</v>
      </c>
      <c r="E100" s="14">
        <f>IFERROR(100*_xlfn.IFNA(VLOOKUP($B100,KviZDarije2!$A$1:$N$1000, 10, 0), 0)/'TOP SCORES'!C$9,0)</f>
        <v>0</v>
      </c>
      <c r="F100" s="14">
        <f>IFERROR(100*_xlfn.IFNA(VLOOKUP($B100,KviZDarije3!$A$1:$N$1000, 10, 0), 0)/'TOP SCORES'!D$9,0)</f>
        <v>0</v>
      </c>
      <c r="G100" s="14">
        <f>IFERROR(100*_xlfn.IFNA(VLOOKUP($B100,KviZDarije4!$A$1:$N$1000, 10, 0), 0)/'TOP SCORES'!E$9,0)</f>
        <v>62.5</v>
      </c>
      <c r="H100" s="14">
        <f>IFERROR(100*_xlfn.IFNA(VLOOKUP($B100,KviZDarije5!$A$1:$N$1000, 10, 0), 0)/'TOP SCORES'!F$9,0)</f>
        <v>0</v>
      </c>
      <c r="I100" s="14">
        <f>IFERROR(100*_xlfn.IFNA(VLOOKUP($B100,KviZDarije6!$A$1:$N$1000, 10, 0), 0)/'TOP SCORES'!G$9,0)</f>
        <v>60</v>
      </c>
      <c r="J100" s="14">
        <f>IFERROR(100*_xlfn.IFNA(VLOOKUP($B100,KviZDarije7!$A$1:$N$999, 10, 0), 0)/'TOP SCORES'!H$9,0)</f>
        <v>50</v>
      </c>
      <c r="K100" s="14">
        <f>IFERROR(100*_xlfn.IFNA(VLOOKUP($B100,KviZDarije8!$A$1:$N$1000, 10, 0), 0)/'TOP SCORES'!I$9,0)</f>
        <v>36.363636363636367</v>
      </c>
      <c r="L100" s="14">
        <f>IFERROR(100*_xlfn.IFNA(VLOOKUP($B100,KviZDarije9!$A$1:$N$1000, 10, 0), 0)/'TOP SCORES'!J$9,0)</f>
        <v>0</v>
      </c>
      <c r="M100" s="14">
        <f>IFERROR(100*_xlfn.IFNA(VLOOKUP($B100,KviZDarije10!$A$1:$N$1000, 10, 0), 0)/'TOP SCORES'!K$9,0)</f>
        <v>0</v>
      </c>
      <c r="N100" s="14">
        <f>IFERROR(100*_xlfn.IFNA(VLOOKUP($B100,KviZDarije11!$A$1:$N$1000, 10, 0), 0)/'TOP SCORES'!L$9,0)</f>
        <v>0</v>
      </c>
    </row>
    <row r="101" spans="1:14">
      <c r="A101" s="17">
        <f t="shared" ca="1" si="1"/>
        <v>100</v>
      </c>
      <c r="B101" s="33" t="s">
        <v>282</v>
      </c>
      <c r="C101" s="15" cm="1">
        <f t="array" aca="1" ref="C101" ca="1">SUM(LARGE(D101:N101,ROW(INDIRECT("1:8"))))</f>
        <v>271.81818181818181</v>
      </c>
      <c r="D101" s="14">
        <f>IFERROR(100*_xlfn.IFNA(VLOOKUP($B101,KviZDarije1!$A$1:$N$1000, 10, 0), 0)/'TOP SCORES'!B$9,0)</f>
        <v>0</v>
      </c>
      <c r="E101" s="14">
        <f>IFERROR(100*_xlfn.IFNA(VLOOKUP($B101,KviZDarije2!$A$1:$N$1000, 10, 0), 0)/'TOP SCORES'!C$9,0)</f>
        <v>0</v>
      </c>
      <c r="F101" s="14">
        <f>IFERROR(100*_xlfn.IFNA(VLOOKUP($B101,KviZDarije3!$A$1:$N$1000, 10, 0), 0)/'TOP SCORES'!D$9,0)</f>
        <v>0</v>
      </c>
      <c r="G101" s="14">
        <f>IFERROR(100*_xlfn.IFNA(VLOOKUP($B101,KviZDarije4!$A$1:$N$1000, 10, 0), 0)/'TOP SCORES'!E$9,0)</f>
        <v>0</v>
      </c>
      <c r="H101" s="14">
        <f>IFERROR(100*_xlfn.IFNA(VLOOKUP($B101,KviZDarije5!$A$1:$N$1000, 10, 0), 0)/'TOP SCORES'!F$9,0)</f>
        <v>0</v>
      </c>
      <c r="I101" s="14">
        <f>IFERROR(100*_xlfn.IFNA(VLOOKUP($B101,KviZDarije6!$A$1:$N$1000, 10, 0), 0)/'TOP SCORES'!G$9,0)</f>
        <v>40</v>
      </c>
      <c r="J101" s="14">
        <f>IFERROR(100*_xlfn.IFNA(VLOOKUP($B101,KviZDarije7!$A$1:$N$999, 10, 0), 0)/'TOP SCORES'!H$9,0)</f>
        <v>50</v>
      </c>
      <c r="K101" s="14">
        <f>IFERROR(100*_xlfn.IFNA(VLOOKUP($B101,KviZDarije8!$A$1:$N$1000, 10, 0), 0)/'TOP SCORES'!I$9,0)</f>
        <v>81.818181818181813</v>
      </c>
      <c r="L101" s="14">
        <f>IFERROR(100*_xlfn.IFNA(VLOOKUP($B101,KviZDarije9!$A$1:$N$1000, 10, 0), 0)/'TOP SCORES'!J$9,0)</f>
        <v>0</v>
      </c>
      <c r="M101" s="14">
        <f>IFERROR(100*_xlfn.IFNA(VLOOKUP($B101,KviZDarije10!$A$1:$N$1000, 10, 0), 0)/'TOP SCORES'!K$9,0)</f>
        <v>45.454545454545453</v>
      </c>
      <c r="N101" s="14">
        <f>IFERROR(100*_xlfn.IFNA(VLOOKUP($B101,KviZDarije11!$A$1:$N$1000, 10, 0), 0)/'TOP SCORES'!L$9,0)</f>
        <v>54.545454545454547</v>
      </c>
    </row>
    <row r="102" spans="1:14">
      <c r="A102" s="17">
        <f t="shared" ca="1" si="1"/>
        <v>101</v>
      </c>
      <c r="B102" s="12" t="s">
        <v>164</v>
      </c>
      <c r="C102" s="15" cm="1">
        <f t="array" aca="1" ref="C102" ca="1">SUM(LARGE(D102:N102,ROW(INDIRECT("1:8"))))</f>
        <v>271.59090909090912</v>
      </c>
      <c r="D102" s="14">
        <f>IFERROR(100*_xlfn.IFNA(VLOOKUP($B102,KviZDarije1!$A$1:$N$1000, 10, 0), 0)/'TOP SCORES'!B$9,0)</f>
        <v>30</v>
      </c>
      <c r="E102" s="14">
        <f>IFERROR(100*_xlfn.IFNA(VLOOKUP($B102,KviZDarije2!$A$1:$N$1000, 10, 0), 0)/'TOP SCORES'!C$9,0)</f>
        <v>25</v>
      </c>
      <c r="F102" s="14">
        <f>IFERROR(100*_xlfn.IFNA(VLOOKUP($B102,KviZDarije3!$A$1:$N$1000, 10, 0), 0)/'TOP SCORES'!D$9,0)</f>
        <v>30</v>
      </c>
      <c r="G102" s="14">
        <f>IFERROR(100*_xlfn.IFNA(VLOOKUP($B102,KviZDarije4!$A$1:$N$1000, 10, 0), 0)/'TOP SCORES'!E$9,0)</f>
        <v>12.5</v>
      </c>
      <c r="H102" s="14">
        <f>IFERROR(100*_xlfn.IFNA(VLOOKUP($B102,KviZDarije5!$A$1:$N$1000, 10, 0), 0)/'TOP SCORES'!F$9,0)</f>
        <v>20</v>
      </c>
      <c r="I102" s="14">
        <f>IFERROR(100*_xlfn.IFNA(VLOOKUP($B102,KviZDarije6!$A$1:$N$1000, 10, 0), 0)/'TOP SCORES'!G$9,0)</f>
        <v>40</v>
      </c>
      <c r="J102" s="14">
        <f>IFERROR(100*_xlfn.IFNA(VLOOKUP($B102,KviZDarije7!$A$1:$N$999, 10, 0), 0)/'TOP SCORES'!H$9,0)</f>
        <v>37.5</v>
      </c>
      <c r="K102" s="14">
        <f>IFERROR(100*_xlfn.IFNA(VLOOKUP($B102,KviZDarije8!$A$1:$N$1000, 10, 0), 0)/'TOP SCORES'!I$9,0)</f>
        <v>27.272727272727273</v>
      </c>
      <c r="L102" s="14">
        <f>IFERROR(100*_xlfn.IFNA(VLOOKUP($B102,KviZDarije9!$A$1:$N$1000, 10, 0), 0)/'TOP SCORES'!J$9,0)</f>
        <v>0</v>
      </c>
      <c r="M102" s="14">
        <f>IFERROR(100*_xlfn.IFNA(VLOOKUP($B102,KviZDarije10!$A$1:$N$1000, 10, 0), 0)/'TOP SCORES'!K$9,0)</f>
        <v>54.545454545454547</v>
      </c>
      <c r="N102" s="14">
        <f>IFERROR(100*_xlfn.IFNA(VLOOKUP($B102,KviZDarije11!$A$1:$N$1000, 10, 0), 0)/'TOP SCORES'!L$9,0)</f>
        <v>27.272727272727273</v>
      </c>
    </row>
    <row r="103" spans="1:14">
      <c r="A103" s="17">
        <f t="shared" ca="1" si="1"/>
        <v>102</v>
      </c>
      <c r="B103" s="12" t="s">
        <v>45</v>
      </c>
      <c r="C103" s="15" cm="1">
        <f t="array" aca="1" ref="C103" ca="1">SUM(LARGE(D103:N103,ROW(INDIRECT("1:8"))))</f>
        <v>270.83333333333331</v>
      </c>
      <c r="D103" s="14">
        <f>IFERROR(100*_xlfn.IFNA(VLOOKUP($B103,KviZDarije1!$A$1:$N$1000, 10, 0), 0)/'TOP SCORES'!B$9,0)</f>
        <v>50</v>
      </c>
      <c r="E103" s="14">
        <f>IFERROR(100*_xlfn.IFNA(VLOOKUP($B103,KviZDarije2!$A$1:$N$1000, 10, 0), 0)/'TOP SCORES'!C$9,0)</f>
        <v>0</v>
      </c>
      <c r="F103" s="14">
        <f>IFERROR(100*_xlfn.IFNA(VLOOKUP($B103,KviZDarije3!$A$1:$N$1000, 10, 0), 0)/'TOP SCORES'!D$9,0)</f>
        <v>50</v>
      </c>
      <c r="G103" s="14">
        <f>IFERROR(100*_xlfn.IFNA(VLOOKUP($B103,KviZDarije4!$A$1:$N$1000, 10, 0), 0)/'TOP SCORES'!E$9,0)</f>
        <v>37.5</v>
      </c>
      <c r="H103" s="14">
        <f>IFERROR(100*_xlfn.IFNA(VLOOKUP($B103,KviZDarije5!$A$1:$N$1000, 10, 0), 0)/'TOP SCORES'!F$9,0)</f>
        <v>60</v>
      </c>
      <c r="I103" s="14">
        <f>IFERROR(100*_xlfn.IFNA(VLOOKUP($B103,KviZDarije6!$A$1:$N$1000, 10, 0), 0)/'TOP SCORES'!G$9,0)</f>
        <v>40</v>
      </c>
      <c r="J103" s="14">
        <f>IFERROR(100*_xlfn.IFNA(VLOOKUP($B103,KviZDarije7!$A$1:$N$999, 10, 0), 0)/'TOP SCORES'!H$9,0)</f>
        <v>0</v>
      </c>
      <c r="K103" s="14">
        <f>IFERROR(100*_xlfn.IFNA(VLOOKUP($B103,KviZDarije8!$A$1:$N$1000, 10, 0), 0)/'TOP SCORES'!I$9,0)</f>
        <v>0</v>
      </c>
      <c r="L103" s="14">
        <f>IFERROR(100*_xlfn.IFNA(VLOOKUP($B103,KviZDarije9!$A$1:$N$1000, 10, 0), 0)/'TOP SCORES'!J$9,0)</f>
        <v>33.333333333333336</v>
      </c>
      <c r="M103" s="14">
        <f>IFERROR(100*_xlfn.IFNA(VLOOKUP($B103,KviZDarije10!$A$1:$N$1000, 10, 0), 0)/'TOP SCORES'!K$9,0)</f>
        <v>0</v>
      </c>
      <c r="N103" s="14">
        <f>IFERROR(100*_xlfn.IFNA(VLOOKUP($B103,KviZDarije11!$A$1:$N$1000, 10, 0), 0)/'TOP SCORES'!L$9,0)</f>
        <v>0</v>
      </c>
    </row>
    <row r="104" spans="1:14">
      <c r="A104" s="17">
        <f t="shared" ca="1" si="1"/>
        <v>103</v>
      </c>
      <c r="B104" s="12" t="s">
        <v>43</v>
      </c>
      <c r="C104" s="15" cm="1">
        <f t="array" aca="1" ref="C104" ca="1">SUM(LARGE(D104:N104,ROW(INDIRECT("1:8"))))</f>
        <v>270.1010101010101</v>
      </c>
      <c r="D104" s="14">
        <f>IFERROR(100*_xlfn.IFNA(VLOOKUP($B104,KviZDarije1!$A$1:$N$1000, 10, 0), 0)/'TOP SCORES'!B$9,0)</f>
        <v>0</v>
      </c>
      <c r="E104" s="14">
        <f>IFERROR(100*_xlfn.IFNA(VLOOKUP($B104,KviZDarije2!$A$1:$N$1000, 10, 0), 0)/'TOP SCORES'!C$9,0)</f>
        <v>75</v>
      </c>
      <c r="F104" s="14">
        <f>IFERROR(100*_xlfn.IFNA(VLOOKUP($B104,KviZDarije3!$A$1:$N$1000, 10, 0), 0)/'TOP SCORES'!D$9,0)</f>
        <v>0</v>
      </c>
      <c r="G104" s="14">
        <f>IFERROR(100*_xlfn.IFNA(VLOOKUP($B104,KviZDarije4!$A$1:$N$1000, 10, 0), 0)/'TOP SCORES'!E$9,0)</f>
        <v>25</v>
      </c>
      <c r="H104" s="14">
        <f>IFERROR(100*_xlfn.IFNA(VLOOKUP($B104,KviZDarije5!$A$1:$N$1000, 10, 0), 0)/'TOP SCORES'!F$9,0)</f>
        <v>60</v>
      </c>
      <c r="I104" s="14">
        <f>IFERROR(100*_xlfn.IFNA(VLOOKUP($B104,KviZDarije6!$A$1:$N$1000, 10, 0), 0)/'TOP SCORES'!G$9,0)</f>
        <v>0</v>
      </c>
      <c r="J104" s="14">
        <f>IFERROR(100*_xlfn.IFNA(VLOOKUP($B104,KviZDarije7!$A$1:$N$999, 10, 0), 0)/'TOP SCORES'!H$9,0)</f>
        <v>0</v>
      </c>
      <c r="K104" s="14">
        <f>IFERROR(100*_xlfn.IFNA(VLOOKUP($B104,KviZDarije8!$A$1:$N$1000, 10, 0), 0)/'TOP SCORES'!I$9,0)</f>
        <v>54.545454545454547</v>
      </c>
      <c r="L104" s="14">
        <f>IFERROR(100*_xlfn.IFNA(VLOOKUP($B104,KviZDarije9!$A$1:$N$1000, 10, 0), 0)/'TOP SCORES'!J$9,0)</f>
        <v>55.555555555555557</v>
      </c>
      <c r="M104" s="14">
        <f>IFERROR(100*_xlfn.IFNA(VLOOKUP($B104,KviZDarije10!$A$1:$N$1000, 10, 0), 0)/'TOP SCORES'!K$9,0)</f>
        <v>0</v>
      </c>
      <c r="N104" s="14">
        <f>IFERROR(100*_xlfn.IFNA(VLOOKUP($B104,KviZDarije11!$A$1:$N$1000, 10, 0), 0)/'TOP SCORES'!L$9,0)</f>
        <v>0</v>
      </c>
    </row>
    <row r="105" spans="1:14">
      <c r="A105" s="17">
        <f t="shared" ca="1" si="1"/>
        <v>104</v>
      </c>
      <c r="B105" s="12" t="s">
        <v>166</v>
      </c>
      <c r="C105" s="15" cm="1">
        <f t="array" aca="1" ref="C105" ca="1">SUM(LARGE(D105:N105,ROW(INDIRECT("1:8"))))</f>
        <v>268.86363636363637</v>
      </c>
      <c r="D105" s="14">
        <f>IFERROR(100*_xlfn.IFNA(VLOOKUP($B105,KviZDarije1!$A$1:$N$1000, 10, 0), 0)/'TOP SCORES'!B$9,0)</f>
        <v>70</v>
      </c>
      <c r="E105" s="14">
        <f>IFERROR(100*_xlfn.IFNA(VLOOKUP($B105,KviZDarije2!$A$1:$N$1000, 10, 0), 0)/'TOP SCORES'!C$9,0)</f>
        <v>50</v>
      </c>
      <c r="F105" s="14">
        <f>IFERROR(100*_xlfn.IFNA(VLOOKUP($B105,KviZDarije3!$A$1:$N$1000, 10, 0), 0)/'TOP SCORES'!D$9,0)</f>
        <v>0</v>
      </c>
      <c r="G105" s="14">
        <f>IFERROR(100*_xlfn.IFNA(VLOOKUP($B105,KviZDarije4!$A$1:$N$1000, 10, 0), 0)/'TOP SCORES'!E$9,0)</f>
        <v>37.5</v>
      </c>
      <c r="H105" s="14">
        <f>IFERROR(100*_xlfn.IFNA(VLOOKUP($B105,KviZDarije5!$A$1:$N$1000, 10, 0), 0)/'TOP SCORES'!F$9,0)</f>
        <v>0</v>
      </c>
      <c r="I105" s="14">
        <f>IFERROR(100*_xlfn.IFNA(VLOOKUP($B105,KviZDarije6!$A$1:$N$1000, 10, 0), 0)/'TOP SCORES'!G$9,0)</f>
        <v>0</v>
      </c>
      <c r="J105" s="14">
        <f>IFERROR(100*_xlfn.IFNA(VLOOKUP($B105,KviZDarije7!$A$1:$N$999, 10, 0), 0)/'TOP SCORES'!H$9,0)</f>
        <v>75</v>
      </c>
      <c r="K105" s="14">
        <f>IFERROR(100*_xlfn.IFNA(VLOOKUP($B105,KviZDarije8!$A$1:$N$1000, 10, 0), 0)/'TOP SCORES'!I$9,0)</f>
        <v>36.363636363636367</v>
      </c>
      <c r="L105" s="14">
        <f>IFERROR(100*_xlfn.IFNA(VLOOKUP($B105,KviZDarije9!$A$1:$N$1000, 10, 0), 0)/'TOP SCORES'!J$9,0)</f>
        <v>0</v>
      </c>
      <c r="M105" s="14">
        <f>IFERROR(100*_xlfn.IFNA(VLOOKUP($B105,KviZDarije10!$A$1:$N$1000, 10, 0), 0)/'TOP SCORES'!K$9,0)</f>
        <v>0</v>
      </c>
      <c r="N105" s="14">
        <f>IFERROR(100*_xlfn.IFNA(VLOOKUP($B105,KviZDarije11!$A$1:$N$1000, 10, 0), 0)/'TOP SCORES'!L$9,0)</f>
        <v>0</v>
      </c>
    </row>
    <row r="106" spans="1:14">
      <c r="A106" s="17">
        <f t="shared" ca="1" si="1"/>
        <v>105</v>
      </c>
      <c r="B106" s="12" t="s">
        <v>90</v>
      </c>
      <c r="C106" s="15" cm="1">
        <f t="array" aca="1" ref="C106" ca="1">SUM(LARGE(D106:N106,ROW(INDIRECT("1:8"))))</f>
        <v>264.31818181818181</v>
      </c>
      <c r="D106" s="14">
        <f>IFERROR(100*_xlfn.IFNA(VLOOKUP($B106,KviZDarije1!$A$1:$N$1000, 10, 0), 0)/'TOP SCORES'!B$9,0)</f>
        <v>20</v>
      </c>
      <c r="E106" s="14">
        <f>IFERROR(100*_xlfn.IFNA(VLOOKUP($B106,KviZDarije2!$A$1:$N$1000, 10, 0), 0)/'TOP SCORES'!C$9,0)</f>
        <v>37.5</v>
      </c>
      <c r="F106" s="14">
        <f>IFERROR(100*_xlfn.IFNA(VLOOKUP($B106,KviZDarije3!$A$1:$N$1000, 10, 0), 0)/'TOP SCORES'!D$9,0)</f>
        <v>30</v>
      </c>
      <c r="G106" s="14">
        <f>IFERROR(100*_xlfn.IFNA(VLOOKUP($B106,KviZDarije4!$A$1:$N$1000, 10, 0), 0)/'TOP SCORES'!E$9,0)</f>
        <v>12.5</v>
      </c>
      <c r="H106" s="14">
        <f>IFERROR(100*_xlfn.IFNA(VLOOKUP($B106,KviZDarije5!$A$1:$N$1000, 10, 0), 0)/'TOP SCORES'!F$9,0)</f>
        <v>70</v>
      </c>
      <c r="I106" s="14">
        <f>IFERROR(100*_xlfn.IFNA(VLOOKUP($B106,KviZDarije6!$A$1:$N$1000, 10, 0), 0)/'TOP SCORES'!G$9,0)</f>
        <v>10</v>
      </c>
      <c r="J106" s="14">
        <f>IFERROR(100*_xlfn.IFNA(VLOOKUP($B106,KviZDarije7!$A$1:$N$999, 10, 0), 0)/'TOP SCORES'!H$9,0)</f>
        <v>25</v>
      </c>
      <c r="K106" s="14">
        <f>IFERROR(100*_xlfn.IFNA(VLOOKUP($B106,KviZDarije8!$A$1:$N$1000, 10, 0), 0)/'TOP SCORES'!I$9,0)</f>
        <v>18.181818181818183</v>
      </c>
      <c r="L106" s="14">
        <f>IFERROR(100*_xlfn.IFNA(VLOOKUP($B106,KviZDarije9!$A$1:$N$1000, 10, 0), 0)/'TOP SCORES'!J$9,0)</f>
        <v>0</v>
      </c>
      <c r="M106" s="14">
        <f>IFERROR(100*_xlfn.IFNA(VLOOKUP($B106,KviZDarije10!$A$1:$N$1000, 10, 0), 0)/'TOP SCORES'!K$9,0)</f>
        <v>27.272727272727273</v>
      </c>
      <c r="N106" s="14">
        <f>IFERROR(100*_xlfn.IFNA(VLOOKUP($B106,KviZDarije11!$A$1:$N$1000, 10, 0), 0)/'TOP SCORES'!L$9,0)</f>
        <v>36.363636363636367</v>
      </c>
    </row>
    <row r="107" spans="1:14">
      <c r="A107" s="17">
        <f t="shared" ca="1" si="1"/>
        <v>106</v>
      </c>
      <c r="B107" s="8" t="s">
        <v>127</v>
      </c>
      <c r="C107" s="15" cm="1">
        <f t="array" aca="1" ref="C107" ca="1">SUM(LARGE(D107:N107,ROW(INDIRECT("1:8"))))</f>
        <v>262.5</v>
      </c>
      <c r="D107" s="14">
        <f>IFERROR(100*_xlfn.IFNA(VLOOKUP($B107,KviZDarije1!$A$1:$N$1000, 10, 0), 0)/'TOP SCORES'!B$9,0)</f>
        <v>40</v>
      </c>
      <c r="E107" s="14">
        <f>IFERROR(100*_xlfn.IFNA(VLOOKUP($B107,KviZDarije2!$A$1:$N$1000, 10, 0), 0)/'TOP SCORES'!C$9,0)</f>
        <v>25</v>
      </c>
      <c r="F107" s="14">
        <f>IFERROR(100*_xlfn.IFNA(VLOOKUP($B107,KviZDarije3!$A$1:$N$1000, 10, 0), 0)/'TOP SCORES'!D$9,0)</f>
        <v>80</v>
      </c>
      <c r="G107" s="14">
        <f>IFERROR(100*_xlfn.IFNA(VLOOKUP($B107,KviZDarije4!$A$1:$N$1000, 10, 0), 0)/'TOP SCORES'!E$9,0)</f>
        <v>25</v>
      </c>
      <c r="H107" s="14">
        <f>IFERROR(100*_xlfn.IFNA(VLOOKUP($B107,KviZDarije5!$A$1:$N$1000, 10, 0), 0)/'TOP SCORES'!F$9,0)</f>
        <v>40</v>
      </c>
      <c r="I107" s="14">
        <f>IFERROR(100*_xlfn.IFNA(VLOOKUP($B107,KviZDarije6!$A$1:$N$1000, 10, 0), 0)/'TOP SCORES'!G$9,0)</f>
        <v>40</v>
      </c>
      <c r="J107" s="14">
        <f>IFERROR(100*_xlfn.IFNA(VLOOKUP($B107,KviZDarije7!$A$1:$N$999, 10, 0), 0)/'TOP SCORES'!H$9,0)</f>
        <v>12.5</v>
      </c>
      <c r="K107" s="14">
        <f>IFERROR(100*_xlfn.IFNA(VLOOKUP($B107,KviZDarije8!$A$1:$N$1000, 10, 0), 0)/'TOP SCORES'!I$9,0)</f>
        <v>0</v>
      </c>
      <c r="L107" s="14">
        <f>IFERROR(100*_xlfn.IFNA(VLOOKUP($B107,KviZDarije9!$A$1:$N$1000, 10, 0), 0)/'TOP SCORES'!J$9,0)</f>
        <v>0</v>
      </c>
      <c r="M107" s="14">
        <f>IFERROR(100*_xlfn.IFNA(VLOOKUP($B107,KviZDarije10!$A$1:$N$1000, 10, 0), 0)/'TOP SCORES'!K$9,0)</f>
        <v>0</v>
      </c>
      <c r="N107" s="14">
        <f>IFERROR(100*_xlfn.IFNA(VLOOKUP($B107,KviZDarije11!$A$1:$N$1000, 10, 0), 0)/'TOP SCORES'!L$9,0)</f>
        <v>0</v>
      </c>
    </row>
    <row r="108" spans="1:14">
      <c r="A108" s="17">
        <f t="shared" ca="1" si="1"/>
        <v>107</v>
      </c>
      <c r="B108" s="8" t="s">
        <v>123</v>
      </c>
      <c r="C108" s="15" cm="1">
        <f t="array" aca="1" ref="C108" ca="1">SUM(LARGE(D108:N108,ROW(INDIRECT("1:8"))))</f>
        <v>260</v>
      </c>
      <c r="D108" s="14">
        <f>IFERROR(100*_xlfn.IFNA(VLOOKUP($B108,KviZDarije1!$A$1:$N$1000, 10, 0), 0)/'TOP SCORES'!B$9,0)</f>
        <v>60</v>
      </c>
      <c r="E108" s="14">
        <f>IFERROR(100*_xlfn.IFNA(VLOOKUP($B108,KviZDarije2!$A$1:$N$1000, 10, 0), 0)/'TOP SCORES'!C$9,0)</f>
        <v>0</v>
      </c>
      <c r="F108" s="14">
        <f>IFERROR(100*_xlfn.IFNA(VLOOKUP($B108,KviZDarije3!$A$1:$N$1000, 10, 0), 0)/'TOP SCORES'!D$9,0)</f>
        <v>60</v>
      </c>
      <c r="G108" s="14">
        <f>IFERROR(100*_xlfn.IFNA(VLOOKUP($B108,KviZDarije4!$A$1:$N$1000, 10, 0), 0)/'TOP SCORES'!E$9,0)</f>
        <v>0</v>
      </c>
      <c r="H108" s="14">
        <f>IFERROR(100*_xlfn.IFNA(VLOOKUP($B108,KviZDarije5!$A$1:$N$1000, 10, 0), 0)/'TOP SCORES'!F$9,0)</f>
        <v>90</v>
      </c>
      <c r="I108" s="14">
        <f>IFERROR(100*_xlfn.IFNA(VLOOKUP($B108,KviZDarije6!$A$1:$N$1000, 10, 0), 0)/'TOP SCORES'!G$9,0)</f>
        <v>50</v>
      </c>
      <c r="J108" s="14">
        <f>IFERROR(100*_xlfn.IFNA(VLOOKUP($B108,KviZDarije7!$A$1:$N$999, 10, 0), 0)/'TOP SCORES'!H$9,0)</f>
        <v>0</v>
      </c>
      <c r="K108" s="14">
        <f>IFERROR(100*_xlfn.IFNA(VLOOKUP($B108,KviZDarije8!$A$1:$N$1000, 10, 0), 0)/'TOP SCORES'!I$9,0)</f>
        <v>0</v>
      </c>
      <c r="L108" s="14">
        <f>IFERROR(100*_xlfn.IFNA(VLOOKUP($B108,KviZDarije9!$A$1:$N$1000, 10, 0), 0)/'TOP SCORES'!J$9,0)</f>
        <v>0</v>
      </c>
      <c r="M108" s="14">
        <f>IFERROR(100*_xlfn.IFNA(VLOOKUP($B108,KviZDarije10!$A$1:$N$1000, 10, 0), 0)/'TOP SCORES'!K$9,0)</f>
        <v>0</v>
      </c>
      <c r="N108" s="14">
        <f>IFERROR(100*_xlfn.IFNA(VLOOKUP($B108,KviZDarije11!$A$1:$N$1000, 10, 0), 0)/'TOP SCORES'!L$9,0)</f>
        <v>0</v>
      </c>
    </row>
    <row r="109" spans="1:14">
      <c r="A109" s="17">
        <f t="shared" ca="1" si="1"/>
        <v>108</v>
      </c>
      <c r="B109" s="8" t="s">
        <v>175</v>
      </c>
      <c r="C109" s="15" cm="1">
        <f t="array" aca="1" ref="C109" ca="1">SUM(LARGE(D109:N109,ROW(INDIRECT("1:8"))))</f>
        <v>255</v>
      </c>
      <c r="D109" s="14">
        <f>IFERROR(100*_xlfn.IFNA(VLOOKUP($B109,KviZDarije1!$A$1:$N$1000, 10, 0), 0)/'TOP SCORES'!B$9,0)</f>
        <v>40</v>
      </c>
      <c r="E109" s="14">
        <f>IFERROR(100*_xlfn.IFNA(VLOOKUP($B109,KviZDarije2!$A$1:$N$1000, 10, 0), 0)/'TOP SCORES'!C$9,0)</f>
        <v>25</v>
      </c>
      <c r="F109" s="14">
        <f>IFERROR(100*_xlfn.IFNA(VLOOKUP($B109,KviZDarije3!$A$1:$N$1000, 10, 0), 0)/'TOP SCORES'!D$9,0)</f>
        <v>60</v>
      </c>
      <c r="G109" s="14">
        <f>IFERROR(100*_xlfn.IFNA(VLOOKUP($B109,KviZDarije4!$A$1:$N$1000, 10, 0), 0)/'TOP SCORES'!E$9,0)</f>
        <v>0</v>
      </c>
      <c r="H109" s="14">
        <f>IFERROR(100*_xlfn.IFNA(VLOOKUP($B109,KviZDarije5!$A$1:$N$1000, 10, 0), 0)/'TOP SCORES'!F$9,0)</f>
        <v>40</v>
      </c>
      <c r="I109" s="14">
        <f>IFERROR(100*_xlfn.IFNA(VLOOKUP($B109,KviZDarije6!$A$1:$N$1000, 10, 0), 0)/'TOP SCORES'!G$9,0)</f>
        <v>40</v>
      </c>
      <c r="J109" s="14">
        <f>IFERROR(100*_xlfn.IFNA(VLOOKUP($B109,KviZDarije7!$A$1:$N$999, 10, 0), 0)/'TOP SCORES'!H$9,0)</f>
        <v>50</v>
      </c>
      <c r="K109" s="14">
        <f>IFERROR(100*_xlfn.IFNA(VLOOKUP($B109,KviZDarije8!$A$1:$N$1000, 10, 0), 0)/'TOP SCORES'!I$9,0)</f>
        <v>0</v>
      </c>
      <c r="L109" s="14">
        <f>IFERROR(100*_xlfn.IFNA(VLOOKUP($B109,KviZDarije9!$A$1:$N$1000, 10, 0), 0)/'TOP SCORES'!J$9,0)</f>
        <v>0</v>
      </c>
      <c r="M109" s="14">
        <f>IFERROR(100*_xlfn.IFNA(VLOOKUP($B109,KviZDarije10!$A$1:$N$1000, 10, 0), 0)/'TOP SCORES'!K$9,0)</f>
        <v>0</v>
      </c>
      <c r="N109" s="14">
        <f>IFERROR(100*_xlfn.IFNA(VLOOKUP($B109,KviZDarije11!$A$1:$N$1000, 10, 0), 0)/'TOP SCORES'!L$9,0)</f>
        <v>0</v>
      </c>
    </row>
    <row r="110" spans="1:14">
      <c r="A110" s="17">
        <f t="shared" ca="1" si="1"/>
        <v>109</v>
      </c>
      <c r="B110" s="8" t="s">
        <v>201</v>
      </c>
      <c r="C110" s="15" cm="1">
        <f t="array" aca="1" ref="C110" ca="1">SUM(LARGE(D110:N110,ROW(INDIRECT("1:8"))))</f>
        <v>253.5858585858586</v>
      </c>
      <c r="D110" s="14">
        <f>IFERROR(100*_xlfn.IFNA(VLOOKUP($B110,KviZDarije1!$A$1:$N$1000, 10, 0), 0)/'TOP SCORES'!B$9,0)</f>
        <v>30</v>
      </c>
      <c r="E110" s="14">
        <f>IFERROR(100*_xlfn.IFNA(VLOOKUP($B110,KviZDarije2!$A$1:$N$1000, 10, 0), 0)/'TOP SCORES'!C$9,0)</f>
        <v>37.5</v>
      </c>
      <c r="F110" s="14">
        <f>IFERROR(100*_xlfn.IFNA(VLOOKUP($B110,KviZDarije3!$A$1:$N$1000, 10, 0), 0)/'TOP SCORES'!D$9,0)</f>
        <v>20</v>
      </c>
      <c r="G110" s="14">
        <f>IFERROR(100*_xlfn.IFNA(VLOOKUP($B110,KviZDarije4!$A$1:$N$1000, 10, 0), 0)/'TOP SCORES'!E$9,0)</f>
        <v>0</v>
      </c>
      <c r="H110" s="14">
        <f>IFERROR(100*_xlfn.IFNA(VLOOKUP($B110,KviZDarije5!$A$1:$N$1000, 10, 0), 0)/'TOP SCORES'!F$9,0)</f>
        <v>30</v>
      </c>
      <c r="I110" s="14">
        <f>IFERROR(100*_xlfn.IFNA(VLOOKUP($B110,KviZDarije6!$A$1:$N$1000, 10, 0), 0)/'TOP SCORES'!G$9,0)</f>
        <v>40</v>
      </c>
      <c r="J110" s="14">
        <f>IFERROR(100*_xlfn.IFNA(VLOOKUP($B110,KviZDarije7!$A$1:$N$999, 10, 0), 0)/'TOP SCORES'!H$9,0)</f>
        <v>37.5</v>
      </c>
      <c r="K110" s="14">
        <f>IFERROR(100*_xlfn.IFNA(VLOOKUP($B110,KviZDarije8!$A$1:$N$1000, 10, 0), 0)/'TOP SCORES'!I$9,0)</f>
        <v>36.363636363636367</v>
      </c>
      <c r="L110" s="14">
        <f>IFERROR(100*_xlfn.IFNA(VLOOKUP($B110,KviZDarije9!$A$1:$N$1000, 10, 0), 0)/'TOP SCORES'!J$9,0)</f>
        <v>22.222222222222221</v>
      </c>
      <c r="M110" s="14">
        <f>IFERROR(100*_xlfn.IFNA(VLOOKUP($B110,KviZDarije10!$A$1:$N$1000, 10, 0), 0)/'TOP SCORES'!K$9,0)</f>
        <v>0</v>
      </c>
      <c r="N110" s="14">
        <f>IFERROR(100*_xlfn.IFNA(VLOOKUP($B110,KviZDarije11!$A$1:$N$1000, 10, 0), 0)/'TOP SCORES'!L$9,0)</f>
        <v>0</v>
      </c>
    </row>
    <row r="111" spans="1:14">
      <c r="A111" s="17">
        <f t="shared" ca="1" si="1"/>
        <v>110</v>
      </c>
      <c r="B111" s="8" t="s">
        <v>139</v>
      </c>
      <c r="C111" s="15" cm="1">
        <f t="array" aca="1" ref="C111" ca="1">SUM(LARGE(D111:N111,ROW(INDIRECT("1:8"))))</f>
        <v>252.5</v>
      </c>
      <c r="D111" s="14">
        <f>IFERROR(100*_xlfn.IFNA(VLOOKUP($B111,KviZDarije1!$A$1:$N$1000, 10, 0), 0)/'TOP SCORES'!B$9,0)</f>
        <v>60</v>
      </c>
      <c r="E111" s="14">
        <f>IFERROR(100*_xlfn.IFNA(VLOOKUP($B111,KviZDarije2!$A$1:$N$1000, 10, 0), 0)/'TOP SCORES'!C$9,0)</f>
        <v>12.5</v>
      </c>
      <c r="F111" s="14">
        <f>IFERROR(100*_xlfn.IFNA(VLOOKUP($B111,KviZDarije3!$A$1:$N$1000, 10, 0), 0)/'TOP SCORES'!D$9,0)</f>
        <v>70</v>
      </c>
      <c r="G111" s="14">
        <f>IFERROR(100*_xlfn.IFNA(VLOOKUP($B111,KviZDarije4!$A$1:$N$1000, 10, 0), 0)/'TOP SCORES'!E$9,0)</f>
        <v>0</v>
      </c>
      <c r="H111" s="14">
        <f>IFERROR(100*_xlfn.IFNA(VLOOKUP($B111,KviZDarije5!$A$1:$N$1000, 10, 0), 0)/'TOP SCORES'!F$9,0)</f>
        <v>60</v>
      </c>
      <c r="I111" s="14">
        <f>IFERROR(100*_xlfn.IFNA(VLOOKUP($B111,KviZDarije6!$A$1:$N$1000, 10, 0), 0)/'TOP SCORES'!G$9,0)</f>
        <v>0</v>
      </c>
      <c r="J111" s="14">
        <f>IFERROR(100*_xlfn.IFNA(VLOOKUP($B111,KviZDarije7!$A$1:$N$999, 10, 0), 0)/'TOP SCORES'!H$9,0)</f>
        <v>50</v>
      </c>
      <c r="K111" s="14">
        <f>IFERROR(100*_xlfn.IFNA(VLOOKUP($B111,KviZDarije8!$A$1:$N$1000, 10, 0), 0)/'TOP SCORES'!I$9,0)</f>
        <v>0</v>
      </c>
      <c r="L111" s="14">
        <f>IFERROR(100*_xlfn.IFNA(VLOOKUP($B111,KviZDarije9!$A$1:$N$1000, 10, 0), 0)/'TOP SCORES'!J$9,0)</f>
        <v>0</v>
      </c>
      <c r="M111" s="14">
        <f>IFERROR(100*_xlfn.IFNA(VLOOKUP($B111,KviZDarije10!$A$1:$N$1000, 10, 0), 0)/'TOP SCORES'!K$9,0)</f>
        <v>0</v>
      </c>
      <c r="N111" s="14">
        <f>IFERROR(100*_xlfn.IFNA(VLOOKUP($B111,KviZDarije11!$A$1:$N$1000, 10, 0), 0)/'TOP SCORES'!L$9,0)</f>
        <v>0</v>
      </c>
    </row>
    <row r="112" spans="1:14">
      <c r="A112" s="17">
        <f t="shared" ca="1" si="1"/>
        <v>111</v>
      </c>
      <c r="B112" s="12" t="s">
        <v>162</v>
      </c>
      <c r="C112" s="15" cm="1">
        <f t="array" aca="1" ref="C112" ca="1">SUM(LARGE(D112:N112,ROW(INDIRECT("1:8"))))</f>
        <v>251.11111111111111</v>
      </c>
      <c r="D112" s="14">
        <f>IFERROR(100*_xlfn.IFNA(VLOOKUP($B112,KviZDarije1!$A$1:$N$1000, 10, 0), 0)/'TOP SCORES'!B$9,0)</f>
        <v>50</v>
      </c>
      <c r="E112" s="14">
        <f>IFERROR(100*_xlfn.IFNA(VLOOKUP($B112,KviZDarije2!$A$1:$N$1000, 10, 0), 0)/'TOP SCORES'!C$9,0)</f>
        <v>0</v>
      </c>
      <c r="F112" s="14">
        <f>IFERROR(100*_xlfn.IFNA(VLOOKUP($B112,KviZDarije3!$A$1:$N$1000, 10, 0), 0)/'TOP SCORES'!D$9,0)</f>
        <v>0</v>
      </c>
      <c r="G112" s="14">
        <f>IFERROR(100*_xlfn.IFNA(VLOOKUP($B112,KviZDarije4!$A$1:$N$1000, 10, 0), 0)/'TOP SCORES'!E$9,0)</f>
        <v>50</v>
      </c>
      <c r="H112" s="14">
        <f>IFERROR(100*_xlfn.IFNA(VLOOKUP($B112,KviZDarije5!$A$1:$N$1000, 10, 0), 0)/'TOP SCORES'!F$9,0)</f>
        <v>40</v>
      </c>
      <c r="I112" s="14">
        <f>IFERROR(100*_xlfn.IFNA(VLOOKUP($B112,KviZDarije6!$A$1:$N$1000, 10, 0), 0)/'TOP SCORES'!G$9,0)</f>
        <v>0</v>
      </c>
      <c r="J112" s="14">
        <f>IFERROR(100*_xlfn.IFNA(VLOOKUP($B112,KviZDarije7!$A$1:$N$999, 10, 0), 0)/'TOP SCORES'!H$9,0)</f>
        <v>0</v>
      </c>
      <c r="K112" s="14">
        <f>IFERROR(100*_xlfn.IFNA(VLOOKUP($B112,KviZDarije8!$A$1:$N$1000, 10, 0), 0)/'TOP SCORES'!I$9,0)</f>
        <v>63.636363636363633</v>
      </c>
      <c r="L112" s="14">
        <f>IFERROR(100*_xlfn.IFNA(VLOOKUP($B112,KviZDarije9!$A$1:$N$1000, 10, 0), 0)/'TOP SCORES'!J$9,0)</f>
        <v>11.111111111111111</v>
      </c>
      <c r="M112" s="14">
        <f>IFERROR(100*_xlfn.IFNA(VLOOKUP($B112,KviZDarije10!$A$1:$N$1000, 10, 0), 0)/'TOP SCORES'!K$9,0)</f>
        <v>36.363636363636367</v>
      </c>
      <c r="N112" s="14">
        <f>IFERROR(100*_xlfn.IFNA(VLOOKUP($B112,KviZDarije11!$A$1:$N$1000, 10, 0), 0)/'TOP SCORES'!L$9,0)</f>
        <v>0</v>
      </c>
    </row>
    <row r="113" spans="1:14">
      <c r="A113" s="17">
        <f t="shared" ca="1" si="1"/>
        <v>112</v>
      </c>
      <c r="B113" s="12" t="s">
        <v>60</v>
      </c>
      <c r="C113" s="15" cm="1">
        <f t="array" aca="1" ref="C113" ca="1">SUM(LARGE(D113:N113,ROW(INDIRECT("1:8"))))</f>
        <v>247.5</v>
      </c>
      <c r="D113" s="14">
        <f>IFERROR(100*_xlfn.IFNA(VLOOKUP($B113,KviZDarije1!$A$1:$N$1000, 10, 0), 0)/'TOP SCORES'!B$9,0)</f>
        <v>70</v>
      </c>
      <c r="E113" s="14">
        <f>IFERROR(100*_xlfn.IFNA(VLOOKUP($B113,KviZDarije2!$A$1:$N$1000, 10, 0), 0)/'TOP SCORES'!C$9,0)</f>
        <v>87.5</v>
      </c>
      <c r="F113" s="14">
        <f>IFERROR(100*_xlfn.IFNA(VLOOKUP($B113,KviZDarije3!$A$1:$N$1000, 10, 0), 0)/'TOP SCORES'!D$9,0)</f>
        <v>90</v>
      </c>
      <c r="G113" s="14">
        <f>IFERROR(100*_xlfn.IFNA(VLOOKUP($B113,KviZDarije4!$A$1:$N$1000, 10, 0), 0)/'TOP SCORES'!E$9,0)</f>
        <v>0</v>
      </c>
      <c r="H113" s="14">
        <f>IFERROR(100*_xlfn.IFNA(VLOOKUP($B113,KviZDarije5!$A$1:$N$1000, 10, 0), 0)/'TOP SCORES'!F$9,0)</f>
        <v>0</v>
      </c>
      <c r="I113" s="14">
        <f>IFERROR(100*_xlfn.IFNA(VLOOKUP($B113,KviZDarije6!$A$1:$N$1000, 10, 0), 0)/'TOP SCORES'!G$9,0)</f>
        <v>0</v>
      </c>
      <c r="J113" s="14">
        <f>IFERROR(100*_xlfn.IFNA(VLOOKUP($B113,KviZDarije7!$A$1:$N$999, 10, 0), 0)/'TOP SCORES'!H$9,0)</f>
        <v>0</v>
      </c>
      <c r="K113" s="14">
        <f>IFERROR(100*_xlfn.IFNA(VLOOKUP($B113,KviZDarije8!$A$1:$N$1000, 10, 0), 0)/'TOP SCORES'!I$9,0)</f>
        <v>0</v>
      </c>
      <c r="L113" s="14">
        <f>IFERROR(100*_xlfn.IFNA(VLOOKUP($B113,KviZDarije9!$A$1:$N$1000, 10, 0), 0)/'TOP SCORES'!J$9,0)</f>
        <v>0</v>
      </c>
      <c r="M113" s="14">
        <f>IFERROR(100*_xlfn.IFNA(VLOOKUP($B113,KviZDarije10!$A$1:$N$1000, 10, 0), 0)/'TOP SCORES'!K$9,0)</f>
        <v>0</v>
      </c>
      <c r="N113" s="14">
        <f>IFERROR(100*_xlfn.IFNA(VLOOKUP($B113,KviZDarije11!$A$1:$N$1000, 10, 0), 0)/'TOP SCORES'!L$9,0)</f>
        <v>0</v>
      </c>
    </row>
    <row r="114" spans="1:14">
      <c r="A114" s="17">
        <f t="shared" ca="1" si="1"/>
        <v>113</v>
      </c>
      <c r="B114" s="12" t="s">
        <v>236</v>
      </c>
      <c r="C114" s="15" cm="1">
        <f t="array" aca="1" ref="C114" ca="1">SUM(LARGE(D114:N114,ROW(INDIRECT("1:8"))))</f>
        <v>242.27272727272728</v>
      </c>
      <c r="D114" s="14">
        <f>IFERROR(100*_xlfn.IFNA(VLOOKUP($B114,KviZDarije1!$A$1:$N$1000, 10, 0), 0)/'TOP SCORES'!B$9,0)</f>
        <v>0</v>
      </c>
      <c r="E114" s="14">
        <f>IFERROR(100*_xlfn.IFNA(VLOOKUP($B114,KviZDarije2!$A$1:$N$1000, 10, 0), 0)/'TOP SCORES'!C$9,0)</f>
        <v>0</v>
      </c>
      <c r="F114" s="14">
        <f>IFERROR(100*_xlfn.IFNA(VLOOKUP($B114,KviZDarije3!$A$1:$N$1000, 10, 0), 0)/'TOP SCORES'!D$9,0)</f>
        <v>100</v>
      </c>
      <c r="G114" s="14">
        <f>IFERROR(100*_xlfn.IFNA(VLOOKUP($B114,KviZDarije4!$A$1:$N$1000, 10, 0), 0)/'TOP SCORES'!E$9,0)</f>
        <v>0</v>
      </c>
      <c r="H114" s="14">
        <f>IFERROR(100*_xlfn.IFNA(VLOOKUP($B114,KviZDarije5!$A$1:$N$1000, 10, 0), 0)/'TOP SCORES'!F$9,0)</f>
        <v>40</v>
      </c>
      <c r="I114" s="14">
        <f>IFERROR(100*_xlfn.IFNA(VLOOKUP($B114,KviZDarije6!$A$1:$N$1000, 10, 0), 0)/'TOP SCORES'!G$9,0)</f>
        <v>0</v>
      </c>
      <c r="J114" s="14">
        <f>IFERROR(100*_xlfn.IFNA(VLOOKUP($B114,KviZDarije7!$A$1:$N$999, 10, 0), 0)/'TOP SCORES'!H$9,0)</f>
        <v>75</v>
      </c>
      <c r="K114" s="14">
        <f>IFERROR(100*_xlfn.IFNA(VLOOKUP($B114,KviZDarije8!$A$1:$N$1000, 10, 0), 0)/'TOP SCORES'!I$9,0)</f>
        <v>27.272727272727273</v>
      </c>
      <c r="L114" s="14">
        <f>IFERROR(100*_xlfn.IFNA(VLOOKUP($B114,KviZDarije9!$A$1:$N$1000, 10, 0), 0)/'TOP SCORES'!J$9,0)</f>
        <v>0</v>
      </c>
      <c r="M114" s="14">
        <f>IFERROR(100*_xlfn.IFNA(VLOOKUP($B114,KviZDarije10!$A$1:$N$1000, 10, 0), 0)/'TOP SCORES'!K$9,0)</f>
        <v>0</v>
      </c>
      <c r="N114" s="14">
        <f>IFERROR(100*_xlfn.IFNA(VLOOKUP($B114,KviZDarije11!$A$1:$N$1000, 10, 0), 0)/'TOP SCORES'!L$9,0)</f>
        <v>0</v>
      </c>
    </row>
    <row r="115" spans="1:14">
      <c r="A115" s="17">
        <f t="shared" ca="1" si="1"/>
        <v>114</v>
      </c>
      <c r="B115" s="12" t="s">
        <v>72</v>
      </c>
      <c r="C115" s="15" cm="1">
        <f t="array" aca="1" ref="C115" ca="1">SUM(LARGE(D115:N115,ROW(INDIRECT("1:8"))))</f>
        <v>233.63636363636365</v>
      </c>
      <c r="D115" s="14">
        <f>IFERROR(100*_xlfn.IFNA(VLOOKUP($B115,KviZDarije1!$A$1:$N$1000, 10, 0), 0)/'TOP SCORES'!B$9,0)</f>
        <v>30</v>
      </c>
      <c r="E115" s="14">
        <f>IFERROR(100*_xlfn.IFNA(VLOOKUP($B115,KviZDarije2!$A$1:$N$1000, 10, 0), 0)/'TOP SCORES'!C$9,0)</f>
        <v>37.5</v>
      </c>
      <c r="F115" s="14">
        <f>IFERROR(100*_xlfn.IFNA(VLOOKUP($B115,KviZDarije3!$A$1:$N$1000, 10, 0), 0)/'TOP SCORES'!D$9,0)</f>
        <v>60</v>
      </c>
      <c r="G115" s="14">
        <f>IFERROR(100*_xlfn.IFNA(VLOOKUP($B115,KviZDarije4!$A$1:$N$1000, 10, 0), 0)/'TOP SCORES'!E$9,0)</f>
        <v>0</v>
      </c>
      <c r="H115" s="14">
        <f>IFERROR(100*_xlfn.IFNA(VLOOKUP($B115,KviZDarije5!$A$1:$N$1000, 10, 0), 0)/'TOP SCORES'!F$9,0)</f>
        <v>0</v>
      </c>
      <c r="I115" s="14">
        <f>IFERROR(100*_xlfn.IFNA(VLOOKUP($B115,KviZDarije6!$A$1:$N$1000, 10, 0), 0)/'TOP SCORES'!G$9,0)</f>
        <v>30</v>
      </c>
      <c r="J115" s="14">
        <f>IFERROR(100*_xlfn.IFNA(VLOOKUP($B115,KviZDarije7!$A$1:$N$999, 10, 0), 0)/'TOP SCORES'!H$9,0)</f>
        <v>12.5</v>
      </c>
      <c r="K115" s="14">
        <f>IFERROR(100*_xlfn.IFNA(VLOOKUP($B115,KviZDarije8!$A$1:$N$1000, 10, 0), 0)/'TOP SCORES'!I$9,0)</f>
        <v>36.363636363636367</v>
      </c>
      <c r="L115" s="14">
        <f>IFERROR(100*_xlfn.IFNA(VLOOKUP($B115,KviZDarije9!$A$1:$N$1000, 10, 0), 0)/'TOP SCORES'!J$9,0)</f>
        <v>0</v>
      </c>
      <c r="M115" s="14">
        <f>IFERROR(100*_xlfn.IFNA(VLOOKUP($B115,KviZDarije10!$A$1:$N$1000, 10, 0), 0)/'TOP SCORES'!K$9,0)</f>
        <v>27.272727272727273</v>
      </c>
      <c r="N115" s="14">
        <f>IFERROR(100*_xlfn.IFNA(VLOOKUP($B115,KviZDarije11!$A$1:$N$1000, 10, 0), 0)/'TOP SCORES'!L$9,0)</f>
        <v>0</v>
      </c>
    </row>
    <row r="116" spans="1:14">
      <c r="A116" s="17">
        <f t="shared" ca="1" si="1"/>
        <v>115</v>
      </c>
      <c r="B116" s="12" t="s">
        <v>92</v>
      </c>
      <c r="C116" s="15" cm="1">
        <f t="array" aca="1" ref="C116" ca="1">SUM(LARGE(D116:N116,ROW(INDIRECT("1:8"))))</f>
        <v>231.94444444444446</v>
      </c>
      <c r="D116" s="14">
        <f>IFERROR(100*_xlfn.IFNA(VLOOKUP($B116,KviZDarije1!$A$1:$N$1000, 10, 0), 0)/'TOP SCORES'!B$9,0)</f>
        <v>40</v>
      </c>
      <c r="E116" s="14">
        <f>IFERROR(100*_xlfn.IFNA(VLOOKUP($B116,KviZDarije2!$A$1:$N$1000, 10, 0), 0)/'TOP SCORES'!C$9,0)</f>
        <v>25</v>
      </c>
      <c r="F116" s="14">
        <f>IFERROR(100*_xlfn.IFNA(VLOOKUP($B116,KviZDarije3!$A$1:$N$1000, 10, 0), 0)/'TOP SCORES'!D$9,0)</f>
        <v>60</v>
      </c>
      <c r="G116" s="14">
        <f>IFERROR(100*_xlfn.IFNA(VLOOKUP($B116,KviZDarije4!$A$1:$N$1000, 10, 0), 0)/'TOP SCORES'!E$9,0)</f>
        <v>25</v>
      </c>
      <c r="H116" s="14">
        <f>IFERROR(100*_xlfn.IFNA(VLOOKUP($B116,KviZDarije5!$A$1:$N$1000, 10, 0), 0)/'TOP SCORES'!F$9,0)</f>
        <v>0</v>
      </c>
      <c r="I116" s="14">
        <f>IFERROR(100*_xlfn.IFNA(VLOOKUP($B116,KviZDarije6!$A$1:$N$1000, 10, 0), 0)/'TOP SCORES'!G$9,0)</f>
        <v>0</v>
      </c>
      <c r="J116" s="14">
        <f>IFERROR(100*_xlfn.IFNA(VLOOKUP($B116,KviZDarije7!$A$1:$N$999, 10, 0), 0)/'TOP SCORES'!H$9,0)</f>
        <v>37.5</v>
      </c>
      <c r="K116" s="14">
        <f>IFERROR(100*_xlfn.IFNA(VLOOKUP($B116,KviZDarije8!$A$1:$N$1000, 10, 0), 0)/'TOP SCORES'!I$9,0)</f>
        <v>0</v>
      </c>
      <c r="L116" s="14">
        <f>IFERROR(100*_xlfn.IFNA(VLOOKUP($B116,KviZDarije9!$A$1:$N$1000, 10, 0), 0)/'TOP SCORES'!J$9,0)</f>
        <v>44.444444444444443</v>
      </c>
      <c r="M116" s="14">
        <f>IFERROR(100*_xlfn.IFNA(VLOOKUP($B116,KviZDarije10!$A$1:$N$1000, 10, 0), 0)/'TOP SCORES'!K$9,0)</f>
        <v>0</v>
      </c>
      <c r="N116" s="14">
        <f>IFERROR(100*_xlfn.IFNA(VLOOKUP($B116,KviZDarije11!$A$1:$N$1000, 10, 0), 0)/'TOP SCORES'!L$9,0)</f>
        <v>0</v>
      </c>
    </row>
    <row r="117" spans="1:14">
      <c r="A117" s="17">
        <f t="shared" ca="1" si="1"/>
        <v>116</v>
      </c>
      <c r="B117" s="8" t="s">
        <v>57</v>
      </c>
      <c r="C117" s="15" cm="1">
        <f t="array" aca="1" ref="C117" ca="1">SUM(LARGE(D117:N117,ROW(INDIRECT("1:8"))))</f>
        <v>225</v>
      </c>
      <c r="D117" s="14">
        <f>IFERROR(100*_xlfn.IFNA(VLOOKUP($B117,KviZDarije1!$A$1:$N$1000, 10, 0), 0)/'TOP SCORES'!B$9,0)</f>
        <v>90</v>
      </c>
      <c r="E117" s="14">
        <f>IFERROR(100*_xlfn.IFNA(VLOOKUP($B117,KviZDarije2!$A$1:$N$1000, 10, 0), 0)/'TOP SCORES'!C$9,0)</f>
        <v>75</v>
      </c>
      <c r="F117" s="14">
        <f>IFERROR(100*_xlfn.IFNA(VLOOKUP($B117,KviZDarije3!$A$1:$N$1000, 10, 0), 0)/'TOP SCORES'!D$9,0)</f>
        <v>60</v>
      </c>
      <c r="G117" s="14">
        <f>IFERROR(100*_xlfn.IFNA(VLOOKUP($B117,KviZDarije4!$A$1:$N$1000, 10, 0), 0)/'TOP SCORES'!E$9,0)</f>
        <v>0</v>
      </c>
      <c r="H117" s="14">
        <f>IFERROR(100*_xlfn.IFNA(VLOOKUP($B117,KviZDarije5!$A$1:$N$1000, 10, 0), 0)/'TOP SCORES'!F$9,0)</f>
        <v>0</v>
      </c>
      <c r="I117" s="14">
        <f>IFERROR(100*_xlfn.IFNA(VLOOKUP($B117,KviZDarije6!$A$1:$N$1000, 10, 0), 0)/'TOP SCORES'!G$9,0)</f>
        <v>0</v>
      </c>
      <c r="J117" s="14">
        <f>IFERROR(100*_xlfn.IFNA(VLOOKUP($B117,KviZDarije7!$A$1:$N$999, 10, 0), 0)/'TOP SCORES'!H$9,0)</f>
        <v>0</v>
      </c>
      <c r="K117" s="14">
        <f>IFERROR(100*_xlfn.IFNA(VLOOKUP($B117,KviZDarije8!$A$1:$N$1000, 10, 0), 0)/'TOP SCORES'!I$9,0)</f>
        <v>0</v>
      </c>
      <c r="L117" s="14">
        <f>IFERROR(100*_xlfn.IFNA(VLOOKUP($B117,KviZDarije9!$A$1:$N$1000, 10, 0), 0)/'TOP SCORES'!J$9,0)</f>
        <v>0</v>
      </c>
      <c r="M117" s="14">
        <f>IFERROR(100*_xlfn.IFNA(VLOOKUP($B117,KviZDarije10!$A$1:$N$1000, 10, 0), 0)/'TOP SCORES'!K$9,0)</f>
        <v>0</v>
      </c>
      <c r="N117" s="14">
        <f>IFERROR(100*_xlfn.IFNA(VLOOKUP($B117,KviZDarije11!$A$1:$N$1000, 10, 0), 0)/'TOP SCORES'!L$9,0)</f>
        <v>0</v>
      </c>
    </row>
    <row r="118" spans="1:14">
      <c r="A118" s="17">
        <f t="shared" ca="1" si="1"/>
        <v>117</v>
      </c>
      <c r="B118" s="12" t="s">
        <v>120</v>
      </c>
      <c r="C118" s="15" cm="1">
        <f t="array" aca="1" ref="C118" ca="1">SUM(LARGE(D118:N118,ROW(INDIRECT("1:8"))))</f>
        <v>222.5</v>
      </c>
      <c r="D118" s="14">
        <f>IFERROR(100*_xlfn.IFNA(VLOOKUP($B118,KviZDarije1!$A$1:$N$1000, 10, 0), 0)/'TOP SCORES'!B$9,0)</f>
        <v>50</v>
      </c>
      <c r="E118" s="14">
        <f>IFERROR(100*_xlfn.IFNA(VLOOKUP($B118,KviZDarije2!$A$1:$N$1000, 10, 0), 0)/'TOP SCORES'!C$9,0)</f>
        <v>75</v>
      </c>
      <c r="F118" s="14">
        <f>IFERROR(100*_xlfn.IFNA(VLOOKUP($B118,KviZDarije3!$A$1:$N$1000, 10, 0), 0)/'TOP SCORES'!D$9,0)</f>
        <v>60</v>
      </c>
      <c r="G118" s="14">
        <f>IFERROR(100*_xlfn.IFNA(VLOOKUP($B118,KviZDarije4!$A$1:$N$1000, 10, 0), 0)/'TOP SCORES'!E$9,0)</f>
        <v>37.5</v>
      </c>
      <c r="H118" s="14">
        <f>IFERROR(100*_xlfn.IFNA(VLOOKUP($B118,KviZDarije5!$A$1:$N$1000, 10, 0), 0)/'TOP SCORES'!F$9,0)</f>
        <v>0</v>
      </c>
      <c r="I118" s="14">
        <f>IFERROR(100*_xlfn.IFNA(VLOOKUP($B118,KviZDarije6!$A$1:$N$1000, 10, 0), 0)/'TOP SCORES'!G$9,0)</f>
        <v>0</v>
      </c>
      <c r="J118" s="14">
        <f>IFERROR(100*_xlfn.IFNA(VLOOKUP($B118,KviZDarije7!$A$1:$N$999, 10, 0), 0)/'TOP SCORES'!H$9,0)</f>
        <v>0</v>
      </c>
      <c r="K118" s="14">
        <f>IFERROR(100*_xlfn.IFNA(VLOOKUP($B118,KviZDarije8!$A$1:$N$1000, 10, 0), 0)/'TOP SCORES'!I$9,0)</f>
        <v>0</v>
      </c>
      <c r="L118" s="14">
        <f>IFERROR(100*_xlfn.IFNA(VLOOKUP($B118,KviZDarije9!$A$1:$N$1000, 10, 0), 0)/'TOP SCORES'!J$9,0)</f>
        <v>0</v>
      </c>
      <c r="M118" s="14">
        <f>IFERROR(100*_xlfn.IFNA(VLOOKUP($B118,KviZDarije10!$A$1:$N$1000, 10, 0), 0)/'TOP SCORES'!K$9,0)</f>
        <v>0</v>
      </c>
      <c r="N118" s="14">
        <f>IFERROR(100*_xlfn.IFNA(VLOOKUP($B118,KviZDarije11!$A$1:$N$1000, 10, 0), 0)/'TOP SCORES'!L$9,0)</f>
        <v>0</v>
      </c>
    </row>
    <row r="119" spans="1:14">
      <c r="A119" s="17">
        <f t="shared" ca="1" si="1"/>
        <v>118</v>
      </c>
      <c r="B119" s="12" t="s">
        <v>217</v>
      </c>
      <c r="C119" s="15" cm="1">
        <f t="array" aca="1" ref="C119" ca="1">SUM(LARGE(D119:N119,ROW(INDIRECT("1:8"))))</f>
        <v>220</v>
      </c>
      <c r="D119" s="14">
        <f>IFERROR(100*_xlfn.IFNA(VLOOKUP($B119,KviZDarije1!$A$1:$N$1000, 10, 0), 0)/'TOP SCORES'!B$9,0)</f>
        <v>0</v>
      </c>
      <c r="E119" s="14">
        <f>IFERROR(100*_xlfn.IFNA(VLOOKUP($B119,KviZDarije2!$A$1:$N$1000, 10, 0), 0)/'TOP SCORES'!C$9,0)</f>
        <v>62.5</v>
      </c>
      <c r="F119" s="14">
        <f>IFERROR(100*_xlfn.IFNA(VLOOKUP($B119,KviZDarije3!$A$1:$N$1000, 10, 0), 0)/'TOP SCORES'!D$9,0)</f>
        <v>0</v>
      </c>
      <c r="G119" s="14">
        <f>IFERROR(100*_xlfn.IFNA(VLOOKUP($B119,KviZDarije4!$A$1:$N$1000, 10, 0), 0)/'TOP SCORES'!E$9,0)</f>
        <v>0</v>
      </c>
      <c r="H119" s="14">
        <f>IFERROR(100*_xlfn.IFNA(VLOOKUP($B119,KviZDarije5!$A$1:$N$1000, 10, 0), 0)/'TOP SCORES'!F$9,0)</f>
        <v>0</v>
      </c>
      <c r="I119" s="14">
        <f>IFERROR(100*_xlfn.IFNA(VLOOKUP($B119,KviZDarije6!$A$1:$N$1000, 10, 0), 0)/'TOP SCORES'!G$9,0)</f>
        <v>70</v>
      </c>
      <c r="J119" s="14">
        <f>IFERROR(100*_xlfn.IFNA(VLOOKUP($B119,KviZDarije7!$A$1:$N$999, 10, 0), 0)/'TOP SCORES'!H$9,0)</f>
        <v>87.5</v>
      </c>
      <c r="K119" s="14">
        <f>IFERROR(100*_xlfn.IFNA(VLOOKUP($B119,KviZDarije8!$A$1:$N$1000, 10, 0), 0)/'TOP SCORES'!I$9,0)</f>
        <v>0</v>
      </c>
      <c r="L119" s="14">
        <f>IFERROR(100*_xlfn.IFNA(VLOOKUP($B119,KviZDarije9!$A$1:$N$1000, 10, 0), 0)/'TOP SCORES'!J$9,0)</f>
        <v>0</v>
      </c>
      <c r="M119" s="14">
        <f>IFERROR(100*_xlfn.IFNA(VLOOKUP($B119,KviZDarije10!$A$1:$N$1000, 10, 0), 0)/'TOP SCORES'!K$9,0)</f>
        <v>0</v>
      </c>
      <c r="N119" s="14">
        <f>IFERROR(100*_xlfn.IFNA(VLOOKUP($B119,KviZDarije11!$A$1:$N$1000, 10, 0), 0)/'TOP SCORES'!L$9,0)</f>
        <v>0</v>
      </c>
    </row>
    <row r="120" spans="1:14">
      <c r="A120" s="17">
        <f t="shared" ca="1" si="1"/>
        <v>119</v>
      </c>
      <c r="B120" s="12" t="s">
        <v>194</v>
      </c>
      <c r="C120" s="15" cm="1">
        <f t="array" aca="1" ref="C120" ca="1">SUM(LARGE(D120:N120,ROW(INDIRECT("1:8"))))</f>
        <v>212.5</v>
      </c>
      <c r="D120" s="14">
        <f>IFERROR(100*_xlfn.IFNA(VLOOKUP($B120,KviZDarije1!$A$1:$N$1000, 10, 0), 0)/'TOP SCORES'!B$9,0)</f>
        <v>60</v>
      </c>
      <c r="E120" s="14">
        <f>IFERROR(100*_xlfn.IFNA(VLOOKUP($B120,KviZDarije2!$A$1:$N$1000, 10, 0), 0)/'TOP SCORES'!C$9,0)</f>
        <v>0</v>
      </c>
      <c r="F120" s="14">
        <f>IFERROR(100*_xlfn.IFNA(VLOOKUP($B120,KviZDarije3!$A$1:$N$1000, 10, 0), 0)/'TOP SCORES'!D$9,0)</f>
        <v>90</v>
      </c>
      <c r="G120" s="14">
        <f>IFERROR(100*_xlfn.IFNA(VLOOKUP($B120,KviZDarije4!$A$1:$N$1000, 10, 0), 0)/'TOP SCORES'!E$9,0)</f>
        <v>12.5</v>
      </c>
      <c r="H120" s="14">
        <f>IFERROR(100*_xlfn.IFNA(VLOOKUP($B120,KviZDarije5!$A$1:$N$1000, 10, 0), 0)/'TOP SCORES'!F$9,0)</f>
        <v>50</v>
      </c>
      <c r="I120" s="14">
        <f>IFERROR(100*_xlfn.IFNA(VLOOKUP($B120,KviZDarije6!$A$1:$N$1000, 10, 0), 0)/'TOP SCORES'!G$9,0)</f>
        <v>0</v>
      </c>
      <c r="J120" s="14">
        <f>IFERROR(100*_xlfn.IFNA(VLOOKUP($B120,KviZDarije7!$A$1:$N$999, 10, 0), 0)/'TOP SCORES'!H$9,0)</f>
        <v>0</v>
      </c>
      <c r="K120" s="14">
        <f>IFERROR(100*_xlfn.IFNA(VLOOKUP($B120,KviZDarije8!$A$1:$N$1000, 10, 0), 0)/'TOP SCORES'!I$9,0)</f>
        <v>0</v>
      </c>
      <c r="L120" s="14">
        <f>IFERROR(100*_xlfn.IFNA(VLOOKUP($B120,KviZDarije9!$A$1:$N$1000, 10, 0), 0)/'TOP SCORES'!J$9,0)</f>
        <v>0</v>
      </c>
      <c r="M120" s="14">
        <f>IFERROR(100*_xlfn.IFNA(VLOOKUP($B120,KviZDarije10!$A$1:$N$1000, 10, 0), 0)/'TOP SCORES'!K$9,0)</f>
        <v>0</v>
      </c>
      <c r="N120" s="14">
        <f>IFERROR(100*_xlfn.IFNA(VLOOKUP($B120,KviZDarije11!$A$1:$N$1000, 10, 0), 0)/'TOP SCORES'!L$9,0)</f>
        <v>0</v>
      </c>
    </row>
    <row r="121" spans="1:14">
      <c r="A121" s="17">
        <f t="shared" ca="1" si="1"/>
        <v>120</v>
      </c>
      <c r="B121" s="12" t="s">
        <v>16</v>
      </c>
      <c r="C121" s="15" cm="1">
        <f t="array" aca="1" ref="C121" ca="1">SUM(LARGE(D121:N121,ROW(INDIRECT("1:8"))))</f>
        <v>208.40909090909093</v>
      </c>
      <c r="D121" s="14">
        <f>IFERROR(100*_xlfn.IFNA(VLOOKUP($B121,KviZDarije1!$A$1:$N$1000, 10, 0), 0)/'TOP SCORES'!B$9,0)</f>
        <v>0</v>
      </c>
      <c r="E121" s="14">
        <f>IFERROR(100*_xlfn.IFNA(VLOOKUP($B121,KviZDarije2!$A$1:$N$1000, 10, 0), 0)/'TOP SCORES'!C$9,0)</f>
        <v>37.5</v>
      </c>
      <c r="F121" s="14">
        <f>IFERROR(100*_xlfn.IFNA(VLOOKUP($B121,KviZDarije3!$A$1:$N$1000, 10, 0), 0)/'TOP SCORES'!D$9,0)</f>
        <v>40</v>
      </c>
      <c r="G121" s="14">
        <f>IFERROR(100*_xlfn.IFNA(VLOOKUP($B121,KviZDarije4!$A$1:$N$1000, 10, 0), 0)/'TOP SCORES'!E$9,0)</f>
        <v>0</v>
      </c>
      <c r="H121" s="14">
        <f>IFERROR(100*_xlfn.IFNA(VLOOKUP($B121,KviZDarije5!$A$1:$N$1000, 10, 0), 0)/'TOP SCORES'!F$9,0)</f>
        <v>40</v>
      </c>
      <c r="I121" s="14">
        <f>IFERROR(100*_xlfn.IFNA(VLOOKUP($B121,KviZDarije6!$A$1:$N$1000, 10, 0), 0)/'TOP SCORES'!G$9,0)</f>
        <v>0</v>
      </c>
      <c r="J121" s="14">
        <f>IFERROR(100*_xlfn.IFNA(VLOOKUP($B121,KviZDarije7!$A$1:$N$999, 10, 0), 0)/'TOP SCORES'!H$9,0)</f>
        <v>0</v>
      </c>
      <c r="K121" s="14">
        <f>IFERROR(100*_xlfn.IFNA(VLOOKUP($B121,KviZDarije8!$A$1:$N$1000, 10, 0), 0)/'TOP SCORES'!I$9,0)</f>
        <v>27.272727272727273</v>
      </c>
      <c r="L121" s="14">
        <f>IFERROR(100*_xlfn.IFNA(VLOOKUP($B121,KviZDarije9!$A$1:$N$1000, 10, 0), 0)/'TOP SCORES'!J$9,0)</f>
        <v>0</v>
      </c>
      <c r="M121" s="14">
        <f>IFERROR(100*_xlfn.IFNA(VLOOKUP($B121,KviZDarije10!$A$1:$N$1000, 10, 0), 0)/'TOP SCORES'!K$9,0)</f>
        <v>36.363636363636367</v>
      </c>
      <c r="N121" s="14">
        <f>IFERROR(100*_xlfn.IFNA(VLOOKUP($B121,KviZDarije11!$A$1:$N$1000, 10, 0), 0)/'TOP SCORES'!L$9,0)</f>
        <v>27.272727272727273</v>
      </c>
    </row>
    <row r="122" spans="1:14">
      <c r="A122" s="17">
        <f t="shared" ca="1" si="1"/>
        <v>121</v>
      </c>
      <c r="B122" s="12" t="s">
        <v>81</v>
      </c>
      <c r="C122" s="15" cm="1">
        <f t="array" aca="1" ref="C122" ca="1">SUM(LARGE(D122:N122,ROW(INDIRECT("1:8"))))</f>
        <v>202.5</v>
      </c>
      <c r="D122" s="14">
        <f>IFERROR(100*_xlfn.IFNA(VLOOKUP($B122,KviZDarije1!$A$1:$N$1000, 10, 0), 0)/'TOP SCORES'!B$9,0)</f>
        <v>0</v>
      </c>
      <c r="E122" s="14">
        <f>IFERROR(100*_xlfn.IFNA(VLOOKUP($B122,KviZDarije2!$A$1:$N$1000, 10, 0), 0)/'TOP SCORES'!C$9,0)</f>
        <v>0</v>
      </c>
      <c r="F122" s="14">
        <f>IFERROR(100*_xlfn.IFNA(VLOOKUP($B122,KviZDarije3!$A$1:$N$1000, 10, 0), 0)/'TOP SCORES'!D$9,0)</f>
        <v>90</v>
      </c>
      <c r="G122" s="14">
        <f>IFERROR(100*_xlfn.IFNA(VLOOKUP($B122,KviZDarije4!$A$1:$N$1000, 10, 0), 0)/'TOP SCORES'!E$9,0)</f>
        <v>62.5</v>
      </c>
      <c r="H122" s="14">
        <f>IFERROR(100*_xlfn.IFNA(VLOOKUP($B122,KviZDarije5!$A$1:$N$1000, 10, 0), 0)/'TOP SCORES'!F$9,0)</f>
        <v>50</v>
      </c>
      <c r="I122" s="14">
        <f>IFERROR(100*_xlfn.IFNA(VLOOKUP($B122,KviZDarije6!$A$1:$N$1000, 10, 0), 0)/'TOP SCORES'!G$9,0)</f>
        <v>0</v>
      </c>
      <c r="J122" s="14">
        <f>IFERROR(100*_xlfn.IFNA(VLOOKUP($B122,KviZDarije7!$A$1:$N$999, 10, 0), 0)/'TOP SCORES'!H$9,0)</f>
        <v>0</v>
      </c>
      <c r="K122" s="14">
        <f>IFERROR(100*_xlfn.IFNA(VLOOKUP($B122,KviZDarije8!$A$1:$N$1000, 10, 0), 0)/'TOP SCORES'!I$9,0)</f>
        <v>0</v>
      </c>
      <c r="L122" s="14">
        <f>IFERROR(100*_xlfn.IFNA(VLOOKUP($B122,KviZDarije9!$A$1:$N$1000, 10, 0), 0)/'TOP SCORES'!J$9,0)</f>
        <v>0</v>
      </c>
      <c r="M122" s="14">
        <f>IFERROR(100*_xlfn.IFNA(VLOOKUP($B122,KviZDarije10!$A$1:$N$1000, 10, 0), 0)/'TOP SCORES'!K$9,0)</f>
        <v>0</v>
      </c>
      <c r="N122" s="14">
        <f>IFERROR(100*_xlfn.IFNA(VLOOKUP($B122,KviZDarije11!$A$1:$N$1000, 10, 0), 0)/'TOP SCORES'!L$9,0)</f>
        <v>0</v>
      </c>
    </row>
    <row r="123" spans="1:14">
      <c r="A123" s="17">
        <f t="shared" ca="1" si="1"/>
        <v>121</v>
      </c>
      <c r="B123" s="12" t="s">
        <v>172</v>
      </c>
      <c r="C123" s="15" cm="1">
        <f t="array" aca="1" ref="C123" ca="1">SUM(LARGE(D123:N123,ROW(INDIRECT("1:8"))))</f>
        <v>202.5</v>
      </c>
      <c r="D123" s="14">
        <f>IFERROR(100*_xlfn.IFNA(VLOOKUP($B123,KviZDarije1!$A$1:$N$1000, 10, 0), 0)/'TOP SCORES'!B$9,0)</f>
        <v>50</v>
      </c>
      <c r="E123" s="14">
        <f>IFERROR(100*_xlfn.IFNA(VLOOKUP($B123,KviZDarije2!$A$1:$N$1000, 10, 0), 0)/'TOP SCORES'!C$9,0)</f>
        <v>62.5</v>
      </c>
      <c r="F123" s="14">
        <f>IFERROR(100*_xlfn.IFNA(VLOOKUP($B123,KviZDarije3!$A$1:$N$1000, 10, 0), 0)/'TOP SCORES'!D$9,0)</f>
        <v>50</v>
      </c>
      <c r="G123" s="14">
        <f>IFERROR(100*_xlfn.IFNA(VLOOKUP($B123,KviZDarije4!$A$1:$N$1000, 10, 0), 0)/'TOP SCORES'!E$9,0)</f>
        <v>0</v>
      </c>
      <c r="H123" s="14">
        <f>IFERROR(100*_xlfn.IFNA(VLOOKUP($B123,KviZDarije5!$A$1:$N$1000, 10, 0), 0)/'TOP SCORES'!F$9,0)</f>
        <v>0</v>
      </c>
      <c r="I123" s="14">
        <f>IFERROR(100*_xlfn.IFNA(VLOOKUP($B123,KviZDarije6!$A$1:$N$1000, 10, 0), 0)/'TOP SCORES'!G$9,0)</f>
        <v>40</v>
      </c>
      <c r="J123" s="14">
        <f>IFERROR(100*_xlfn.IFNA(VLOOKUP($B123,KviZDarije7!$A$1:$N$999, 10, 0), 0)/'TOP SCORES'!H$9,0)</f>
        <v>0</v>
      </c>
      <c r="K123" s="14">
        <f>IFERROR(100*_xlfn.IFNA(VLOOKUP($B123,KviZDarije8!$A$1:$N$1000, 10, 0), 0)/'TOP SCORES'!I$9,0)</f>
        <v>0</v>
      </c>
      <c r="L123" s="14">
        <f>IFERROR(100*_xlfn.IFNA(VLOOKUP($B123,KviZDarije9!$A$1:$N$1000, 10, 0), 0)/'TOP SCORES'!J$9,0)</f>
        <v>0</v>
      </c>
      <c r="M123" s="14">
        <f>IFERROR(100*_xlfn.IFNA(VLOOKUP($B123,KviZDarije10!$A$1:$N$1000, 10, 0), 0)/'TOP SCORES'!K$9,0)</f>
        <v>0</v>
      </c>
      <c r="N123" s="14">
        <f>IFERROR(100*_xlfn.IFNA(VLOOKUP($B123,KviZDarije11!$A$1:$N$1000, 10, 0), 0)/'TOP SCORES'!L$9,0)</f>
        <v>0</v>
      </c>
    </row>
    <row r="124" spans="1:14">
      <c r="A124" s="17">
        <f t="shared" ca="1" si="1"/>
        <v>123</v>
      </c>
      <c r="B124" s="12" t="s">
        <v>173</v>
      </c>
      <c r="C124" s="15" cm="1">
        <f t="array" aca="1" ref="C124" ca="1">SUM(LARGE(D124:N124,ROW(INDIRECT("1:8"))))</f>
        <v>197.90404040404042</v>
      </c>
      <c r="D124" s="14">
        <f>IFERROR(100*_xlfn.IFNA(VLOOKUP($B124,KviZDarije1!$A$1:$N$1000, 10, 0), 0)/'TOP SCORES'!B$9,0)</f>
        <v>20</v>
      </c>
      <c r="E124" s="14">
        <f>IFERROR(100*_xlfn.IFNA(VLOOKUP($B124,KviZDarije2!$A$1:$N$1000, 10, 0), 0)/'TOP SCORES'!C$9,0)</f>
        <v>37.5</v>
      </c>
      <c r="F124" s="14">
        <f>IFERROR(100*_xlfn.IFNA(VLOOKUP($B124,KviZDarije3!$A$1:$N$1000, 10, 0), 0)/'TOP SCORES'!D$9,0)</f>
        <v>30</v>
      </c>
      <c r="G124" s="14">
        <f>IFERROR(100*_xlfn.IFNA(VLOOKUP($B124,KviZDarije4!$A$1:$N$1000, 10, 0), 0)/'TOP SCORES'!E$9,0)</f>
        <v>12.5</v>
      </c>
      <c r="H124" s="14">
        <f>IFERROR(100*_xlfn.IFNA(VLOOKUP($B124,KviZDarije5!$A$1:$N$1000, 10, 0), 0)/'TOP SCORES'!F$9,0)</f>
        <v>0</v>
      </c>
      <c r="I124" s="14">
        <f>IFERROR(100*_xlfn.IFNA(VLOOKUP($B124,KviZDarije6!$A$1:$N$1000, 10, 0), 0)/'TOP SCORES'!G$9,0)</f>
        <v>20</v>
      </c>
      <c r="J124" s="14">
        <f>IFERROR(100*_xlfn.IFNA(VLOOKUP($B124,KviZDarije7!$A$1:$N$999, 10, 0), 0)/'TOP SCORES'!H$9,0)</f>
        <v>37.5</v>
      </c>
      <c r="K124" s="14">
        <f>IFERROR(100*_xlfn.IFNA(VLOOKUP($B124,KviZDarije8!$A$1:$N$1000, 10, 0), 0)/'TOP SCORES'!I$9,0)</f>
        <v>18.181818181818183</v>
      </c>
      <c r="L124" s="14">
        <f>IFERROR(100*_xlfn.IFNA(VLOOKUP($B124,KviZDarije9!$A$1:$N$1000, 10, 0), 0)/'TOP SCORES'!J$9,0)</f>
        <v>22.222222222222221</v>
      </c>
      <c r="M124" s="14">
        <f>IFERROR(100*_xlfn.IFNA(VLOOKUP($B124,KviZDarije10!$A$1:$N$1000, 10, 0), 0)/'TOP SCORES'!K$9,0)</f>
        <v>0</v>
      </c>
      <c r="N124" s="14">
        <f>IFERROR(100*_xlfn.IFNA(VLOOKUP($B124,KviZDarije11!$A$1:$N$1000, 10, 0), 0)/'TOP SCORES'!L$9,0)</f>
        <v>0</v>
      </c>
    </row>
    <row r="125" spans="1:14">
      <c r="A125" s="17">
        <f t="shared" ca="1" si="1"/>
        <v>124</v>
      </c>
      <c r="B125" s="8" t="s">
        <v>199</v>
      </c>
      <c r="C125" s="15" cm="1">
        <f t="array" aca="1" ref="C125" ca="1">SUM(LARGE(D125:N125,ROW(INDIRECT("1:8"))))</f>
        <v>193.86363636363637</v>
      </c>
      <c r="D125" s="14">
        <f>IFERROR(100*_xlfn.IFNA(VLOOKUP($B125,KviZDarije1!$A$1:$N$1000, 10, 0), 0)/'TOP SCORES'!B$9,0)</f>
        <v>20</v>
      </c>
      <c r="E125" s="14">
        <f>IFERROR(100*_xlfn.IFNA(VLOOKUP($B125,KviZDarije2!$A$1:$N$1000, 10, 0), 0)/'TOP SCORES'!C$9,0)</f>
        <v>12.5</v>
      </c>
      <c r="F125" s="14">
        <f>IFERROR(100*_xlfn.IFNA(VLOOKUP($B125,KviZDarije3!$A$1:$N$1000, 10, 0), 0)/'TOP SCORES'!D$9,0)</f>
        <v>60</v>
      </c>
      <c r="G125" s="14">
        <f>IFERROR(100*_xlfn.IFNA(VLOOKUP($B125,KviZDarije4!$A$1:$N$1000, 10, 0), 0)/'TOP SCORES'!E$9,0)</f>
        <v>25</v>
      </c>
      <c r="H125" s="14">
        <f>IFERROR(100*_xlfn.IFNA(VLOOKUP($B125,KviZDarije5!$A$1:$N$1000, 10, 0), 0)/'TOP SCORES'!F$9,0)</f>
        <v>40</v>
      </c>
      <c r="I125" s="14">
        <f>IFERROR(100*_xlfn.IFNA(VLOOKUP($B125,KviZDarije6!$A$1:$N$1000, 10, 0), 0)/'TOP SCORES'!G$9,0)</f>
        <v>0</v>
      </c>
      <c r="J125" s="14">
        <f>IFERROR(100*_xlfn.IFNA(VLOOKUP($B125,KviZDarije7!$A$1:$N$999, 10, 0), 0)/'TOP SCORES'!H$9,0)</f>
        <v>0</v>
      </c>
      <c r="K125" s="14">
        <f>IFERROR(100*_xlfn.IFNA(VLOOKUP($B125,KviZDarije8!$A$1:$N$1000, 10, 0), 0)/'TOP SCORES'!I$9,0)</f>
        <v>36.363636363636367</v>
      </c>
      <c r="L125" s="14">
        <f>IFERROR(100*_xlfn.IFNA(VLOOKUP($B125,KviZDarije9!$A$1:$N$1000, 10, 0), 0)/'TOP SCORES'!J$9,0)</f>
        <v>0</v>
      </c>
      <c r="M125" s="14">
        <f>IFERROR(100*_xlfn.IFNA(VLOOKUP($B125,KviZDarije10!$A$1:$N$1000, 10, 0), 0)/'TOP SCORES'!K$9,0)</f>
        <v>0</v>
      </c>
      <c r="N125" s="14">
        <f>IFERROR(100*_xlfn.IFNA(VLOOKUP($B125,KviZDarije11!$A$1:$N$1000, 10, 0), 0)/'TOP SCORES'!L$9,0)</f>
        <v>0</v>
      </c>
    </row>
    <row r="126" spans="1:14">
      <c r="A126" s="17">
        <f t="shared" ca="1" si="1"/>
        <v>125</v>
      </c>
      <c r="B126" s="33" t="s">
        <v>277</v>
      </c>
      <c r="C126" s="15" cm="1">
        <f t="array" aca="1" ref="C126" ca="1">SUM(LARGE(D126:N126,ROW(INDIRECT("1:8"))))</f>
        <v>193.33333333333334</v>
      </c>
      <c r="D126" s="14">
        <f>IFERROR(100*_xlfn.IFNA(VLOOKUP($B126,KviZDarije1!$A$1:$N$1000, 10, 0), 0)/'TOP SCORES'!B$9,0)</f>
        <v>0</v>
      </c>
      <c r="E126" s="14">
        <f>IFERROR(100*_xlfn.IFNA(VLOOKUP($B126,KviZDarije2!$A$1:$N$1000, 10, 0), 0)/'TOP SCORES'!C$9,0)</f>
        <v>0</v>
      </c>
      <c r="F126" s="14">
        <f>IFERROR(100*_xlfn.IFNA(VLOOKUP($B126,KviZDarije3!$A$1:$N$1000, 10, 0), 0)/'TOP SCORES'!D$9,0)</f>
        <v>0</v>
      </c>
      <c r="G126" s="14">
        <f>IFERROR(100*_xlfn.IFNA(VLOOKUP($B126,KviZDarije4!$A$1:$N$1000, 10, 0), 0)/'TOP SCORES'!E$9,0)</f>
        <v>0</v>
      </c>
      <c r="H126" s="14">
        <f>IFERROR(100*_xlfn.IFNA(VLOOKUP($B126,KviZDarije5!$A$1:$N$1000, 10, 0), 0)/'TOP SCORES'!F$9,0)</f>
        <v>30</v>
      </c>
      <c r="I126" s="14">
        <f>IFERROR(100*_xlfn.IFNA(VLOOKUP($B126,KviZDarije6!$A$1:$N$1000, 10, 0), 0)/'TOP SCORES'!G$9,0)</f>
        <v>30</v>
      </c>
      <c r="J126" s="14">
        <f>IFERROR(100*_xlfn.IFNA(VLOOKUP($B126,KviZDarije7!$A$1:$N$999, 10, 0), 0)/'TOP SCORES'!H$9,0)</f>
        <v>0</v>
      </c>
      <c r="K126" s="14">
        <f>IFERROR(100*_xlfn.IFNA(VLOOKUP($B126,KviZDarije8!$A$1:$N$1000, 10, 0), 0)/'TOP SCORES'!I$9,0)</f>
        <v>27.272727272727273</v>
      </c>
      <c r="L126" s="14">
        <f>IFERROR(100*_xlfn.IFNA(VLOOKUP($B126,KviZDarije9!$A$1:$N$1000, 10, 0), 0)/'TOP SCORES'!J$9,0)</f>
        <v>33.333333333333336</v>
      </c>
      <c r="M126" s="14">
        <f>IFERROR(100*_xlfn.IFNA(VLOOKUP($B126,KviZDarije10!$A$1:$N$1000, 10, 0), 0)/'TOP SCORES'!K$9,0)</f>
        <v>36.363636363636367</v>
      </c>
      <c r="N126" s="14">
        <f>IFERROR(100*_xlfn.IFNA(VLOOKUP($B126,KviZDarije11!$A$1:$N$1000, 10, 0), 0)/'TOP SCORES'!L$9,0)</f>
        <v>36.363636363636367</v>
      </c>
    </row>
    <row r="127" spans="1:14">
      <c r="A127" s="17">
        <f t="shared" ca="1" si="1"/>
        <v>126</v>
      </c>
      <c r="B127" s="8" t="s">
        <v>158</v>
      </c>
      <c r="C127" s="15" cm="1">
        <f t="array" aca="1" ref="C127" ca="1">SUM(LARGE(D127:N127,ROW(INDIRECT("1:8"))))</f>
        <v>191.81818181818184</v>
      </c>
      <c r="D127" s="14">
        <f>IFERROR(100*_xlfn.IFNA(VLOOKUP($B127,KviZDarije1!$A$1:$N$1000, 10, 0), 0)/'TOP SCORES'!B$9,0)</f>
        <v>50</v>
      </c>
      <c r="E127" s="14">
        <f>IFERROR(100*_xlfn.IFNA(VLOOKUP($B127,KviZDarije2!$A$1:$N$1000, 10, 0), 0)/'TOP SCORES'!C$9,0)</f>
        <v>0</v>
      </c>
      <c r="F127" s="14">
        <f>IFERROR(100*_xlfn.IFNA(VLOOKUP($B127,KviZDarije3!$A$1:$N$1000, 10, 0), 0)/'TOP SCORES'!D$9,0)</f>
        <v>60</v>
      </c>
      <c r="G127" s="14">
        <f>IFERROR(100*_xlfn.IFNA(VLOOKUP($B127,KviZDarije4!$A$1:$N$1000, 10, 0), 0)/'TOP SCORES'!E$9,0)</f>
        <v>0</v>
      </c>
      <c r="H127" s="14">
        <f>IFERROR(100*_xlfn.IFNA(VLOOKUP($B127,KviZDarije5!$A$1:$N$1000, 10, 0), 0)/'TOP SCORES'!F$9,0)</f>
        <v>0</v>
      </c>
      <c r="I127" s="14">
        <f>IFERROR(100*_xlfn.IFNA(VLOOKUP($B127,KviZDarije6!$A$1:$N$1000, 10, 0), 0)/'TOP SCORES'!G$9,0)</f>
        <v>0</v>
      </c>
      <c r="J127" s="14">
        <f>IFERROR(100*_xlfn.IFNA(VLOOKUP($B127,KviZDarije7!$A$1:$N$999, 10, 0), 0)/'TOP SCORES'!H$9,0)</f>
        <v>0</v>
      </c>
      <c r="K127" s="14">
        <f>IFERROR(100*_xlfn.IFNA(VLOOKUP($B127,KviZDarije8!$A$1:$N$1000, 10, 0), 0)/'TOP SCORES'!I$9,0)</f>
        <v>0</v>
      </c>
      <c r="L127" s="14">
        <f>IFERROR(100*_xlfn.IFNA(VLOOKUP($B127,KviZDarije9!$A$1:$N$1000, 10, 0), 0)/'TOP SCORES'!J$9,0)</f>
        <v>0</v>
      </c>
      <c r="M127" s="14">
        <f>IFERROR(100*_xlfn.IFNA(VLOOKUP($B127,KviZDarije10!$A$1:$N$1000, 10, 0), 0)/'TOP SCORES'!K$9,0)</f>
        <v>27.272727272727273</v>
      </c>
      <c r="N127" s="14">
        <f>IFERROR(100*_xlfn.IFNA(VLOOKUP($B127,KviZDarije11!$A$1:$N$1000, 10, 0), 0)/'TOP SCORES'!L$9,0)</f>
        <v>54.545454545454547</v>
      </c>
    </row>
    <row r="128" spans="1:14">
      <c r="A128" s="17">
        <f t="shared" ca="1" si="1"/>
        <v>127</v>
      </c>
      <c r="B128" s="12" t="s">
        <v>209</v>
      </c>
      <c r="C128" s="15" cm="1">
        <f t="array" aca="1" ref="C128" ca="1">SUM(LARGE(D128:N128,ROW(INDIRECT("1:8"))))</f>
        <v>190.68181818181819</v>
      </c>
      <c r="D128" s="14">
        <f>IFERROR(100*_xlfn.IFNA(VLOOKUP($B128,KviZDarije1!$A$1:$N$1000, 10, 0), 0)/'TOP SCORES'!B$9,0)</f>
        <v>0</v>
      </c>
      <c r="E128" s="14">
        <f>IFERROR(100*_xlfn.IFNA(VLOOKUP($B128,KviZDarije2!$A$1:$N$1000, 10, 0), 0)/'TOP SCORES'!C$9,0)</f>
        <v>37.5</v>
      </c>
      <c r="F128" s="14">
        <f>IFERROR(100*_xlfn.IFNA(VLOOKUP($B128,KviZDarije3!$A$1:$N$1000, 10, 0), 0)/'TOP SCORES'!D$9,0)</f>
        <v>60</v>
      </c>
      <c r="G128" s="14">
        <f>IFERROR(100*_xlfn.IFNA(VLOOKUP($B128,KviZDarije4!$A$1:$N$1000, 10, 0), 0)/'TOP SCORES'!E$9,0)</f>
        <v>25</v>
      </c>
      <c r="H128" s="14">
        <f>IFERROR(100*_xlfn.IFNA(VLOOKUP($B128,KviZDarije5!$A$1:$N$1000, 10, 0), 0)/'TOP SCORES'!F$9,0)</f>
        <v>50</v>
      </c>
      <c r="I128" s="14">
        <f>IFERROR(100*_xlfn.IFNA(VLOOKUP($B128,KviZDarije6!$A$1:$N$1000, 10, 0), 0)/'TOP SCORES'!G$9,0)</f>
        <v>0</v>
      </c>
      <c r="J128" s="14">
        <f>IFERROR(100*_xlfn.IFNA(VLOOKUP($B128,KviZDarije7!$A$1:$N$999, 10, 0), 0)/'TOP SCORES'!H$9,0)</f>
        <v>0</v>
      </c>
      <c r="K128" s="14">
        <f>IFERROR(100*_xlfn.IFNA(VLOOKUP($B128,KviZDarije8!$A$1:$N$1000, 10, 0), 0)/'TOP SCORES'!I$9,0)</f>
        <v>18.181818181818183</v>
      </c>
      <c r="L128" s="14">
        <f>IFERROR(100*_xlfn.IFNA(VLOOKUP($B128,KviZDarije9!$A$1:$N$1000, 10, 0), 0)/'TOP SCORES'!J$9,0)</f>
        <v>0</v>
      </c>
      <c r="M128" s="14">
        <f>IFERROR(100*_xlfn.IFNA(VLOOKUP($B128,KviZDarije10!$A$1:$N$1000, 10, 0), 0)/'TOP SCORES'!K$9,0)</f>
        <v>0</v>
      </c>
      <c r="N128" s="14">
        <f>IFERROR(100*_xlfn.IFNA(VLOOKUP($B128,KviZDarije11!$A$1:$N$1000, 10, 0), 0)/'TOP SCORES'!L$9,0)</f>
        <v>0</v>
      </c>
    </row>
    <row r="129" spans="1:14">
      <c r="A129" s="17">
        <f t="shared" ca="1" si="1"/>
        <v>128</v>
      </c>
      <c r="B129" s="12" t="s">
        <v>42</v>
      </c>
      <c r="C129" s="15" cm="1">
        <f t="array" aca="1" ref="C129" ca="1">SUM(LARGE(D129:N129,ROW(INDIRECT("1:8"))))</f>
        <v>190</v>
      </c>
      <c r="D129" s="14">
        <f>IFERROR(100*_xlfn.IFNA(VLOOKUP($B129,KviZDarije1!$A$1:$N$1000, 10, 0), 0)/'TOP SCORES'!B$9,0)</f>
        <v>60</v>
      </c>
      <c r="E129" s="14">
        <f>IFERROR(100*_xlfn.IFNA(VLOOKUP($B129,KviZDarije2!$A$1:$N$1000, 10, 0), 0)/'TOP SCORES'!C$9,0)</f>
        <v>0</v>
      </c>
      <c r="F129" s="14">
        <f>IFERROR(100*_xlfn.IFNA(VLOOKUP($B129,KviZDarije3!$A$1:$N$1000, 10, 0), 0)/'TOP SCORES'!D$9,0)</f>
        <v>70</v>
      </c>
      <c r="G129" s="14">
        <f>IFERROR(100*_xlfn.IFNA(VLOOKUP($B129,KviZDarije4!$A$1:$N$1000, 10, 0), 0)/'TOP SCORES'!E$9,0)</f>
        <v>0</v>
      </c>
      <c r="H129" s="14">
        <f>IFERROR(100*_xlfn.IFNA(VLOOKUP($B129,KviZDarije5!$A$1:$N$1000, 10, 0), 0)/'TOP SCORES'!F$9,0)</f>
        <v>0</v>
      </c>
      <c r="I129" s="14">
        <f>IFERROR(100*_xlfn.IFNA(VLOOKUP($B129,KviZDarije6!$A$1:$N$1000, 10, 0), 0)/'TOP SCORES'!G$9,0)</f>
        <v>60</v>
      </c>
      <c r="J129" s="14">
        <f>IFERROR(100*_xlfn.IFNA(VLOOKUP($B129,KviZDarije7!$A$1:$N$999, 10, 0), 0)/'TOP SCORES'!H$9,0)</f>
        <v>0</v>
      </c>
      <c r="K129" s="14">
        <f>IFERROR(100*_xlfn.IFNA(VLOOKUP($B129,KviZDarije8!$A$1:$N$1000, 10, 0), 0)/'TOP SCORES'!I$9,0)</f>
        <v>0</v>
      </c>
      <c r="L129" s="14">
        <f>IFERROR(100*_xlfn.IFNA(VLOOKUP($B129,KviZDarije9!$A$1:$N$1000, 10, 0), 0)/'TOP SCORES'!J$9,0)</f>
        <v>0</v>
      </c>
      <c r="M129" s="14">
        <f>IFERROR(100*_xlfn.IFNA(VLOOKUP($B129,KviZDarije10!$A$1:$N$1000, 10, 0), 0)/'TOP SCORES'!K$9,0)</f>
        <v>0</v>
      </c>
      <c r="N129" s="14">
        <f>IFERROR(100*_xlfn.IFNA(VLOOKUP($B129,KviZDarije11!$A$1:$N$1000, 10, 0), 0)/'TOP SCORES'!L$9,0)</f>
        <v>0</v>
      </c>
    </row>
    <row r="130" spans="1:14">
      <c r="A130" s="17">
        <f t="shared" ref="A130:A193" ca="1" si="2">RANK(C130,C$2:C$997)</f>
        <v>129</v>
      </c>
      <c r="B130" s="12" t="s">
        <v>233</v>
      </c>
      <c r="C130" s="15" cm="1">
        <f t="array" aca="1" ref="C130" ca="1">SUM(LARGE(D130:N130,ROW(INDIRECT("1:8"))))</f>
        <v>180.68181818181819</v>
      </c>
      <c r="D130" s="14">
        <f>IFERROR(100*_xlfn.IFNA(VLOOKUP($B130,KviZDarije1!$A$1:$N$1000, 10, 0), 0)/'TOP SCORES'!B$9,0)</f>
        <v>0</v>
      </c>
      <c r="E130" s="14">
        <f>IFERROR(100*_xlfn.IFNA(VLOOKUP($B130,KviZDarije2!$A$1:$N$1000, 10, 0), 0)/'TOP SCORES'!C$9,0)</f>
        <v>0</v>
      </c>
      <c r="F130" s="14">
        <f>IFERROR(100*_xlfn.IFNA(VLOOKUP($B130,KviZDarije3!$A$1:$N$1000, 10, 0), 0)/'TOP SCORES'!D$9,0)</f>
        <v>60</v>
      </c>
      <c r="G130" s="14">
        <f>IFERROR(100*_xlfn.IFNA(VLOOKUP($B130,KviZDarije4!$A$1:$N$1000, 10, 0), 0)/'TOP SCORES'!E$9,0)</f>
        <v>12.5</v>
      </c>
      <c r="H130" s="14">
        <f>IFERROR(100*_xlfn.IFNA(VLOOKUP($B130,KviZDarije5!$A$1:$N$1000, 10, 0), 0)/'TOP SCORES'!F$9,0)</f>
        <v>40</v>
      </c>
      <c r="I130" s="14">
        <f>IFERROR(100*_xlfn.IFNA(VLOOKUP($B130,KviZDarije6!$A$1:$N$1000, 10, 0), 0)/'TOP SCORES'!G$9,0)</f>
        <v>0</v>
      </c>
      <c r="J130" s="14">
        <f>IFERROR(100*_xlfn.IFNA(VLOOKUP($B130,KviZDarije7!$A$1:$N$999, 10, 0), 0)/'TOP SCORES'!H$9,0)</f>
        <v>50</v>
      </c>
      <c r="K130" s="14">
        <f>IFERROR(100*_xlfn.IFNA(VLOOKUP($B130,KviZDarije8!$A$1:$N$1000, 10, 0), 0)/'TOP SCORES'!I$9,0)</f>
        <v>18.181818181818183</v>
      </c>
      <c r="L130" s="14">
        <f>IFERROR(100*_xlfn.IFNA(VLOOKUP($B130,KviZDarije9!$A$1:$N$1000, 10, 0), 0)/'TOP SCORES'!J$9,0)</f>
        <v>0</v>
      </c>
      <c r="M130" s="14">
        <f>IFERROR(100*_xlfn.IFNA(VLOOKUP($B130,KviZDarije10!$A$1:$N$1000, 10, 0), 0)/'TOP SCORES'!K$9,0)</f>
        <v>0</v>
      </c>
      <c r="N130" s="14">
        <f>IFERROR(100*_xlfn.IFNA(VLOOKUP($B130,KviZDarije11!$A$1:$N$1000, 10, 0), 0)/'TOP SCORES'!L$9,0)</f>
        <v>0</v>
      </c>
    </row>
    <row r="131" spans="1:14">
      <c r="A131" s="17">
        <f t="shared" ca="1" si="2"/>
        <v>130</v>
      </c>
      <c r="B131" s="12" t="s">
        <v>188</v>
      </c>
      <c r="C131" s="15" cm="1">
        <f t="array" aca="1" ref="C131" ca="1">SUM(LARGE(D131:N131,ROW(INDIRECT("1:8"))))</f>
        <v>179.2929292929293</v>
      </c>
      <c r="D131" s="14">
        <f>IFERROR(100*_xlfn.IFNA(VLOOKUP($B131,KviZDarije1!$A$1:$N$1000, 10, 0), 0)/'TOP SCORES'!B$9,0)</f>
        <v>20</v>
      </c>
      <c r="E131" s="14">
        <f>IFERROR(100*_xlfn.IFNA(VLOOKUP($B131,KviZDarije2!$A$1:$N$1000, 10, 0), 0)/'TOP SCORES'!C$9,0)</f>
        <v>0</v>
      </c>
      <c r="F131" s="14">
        <f>IFERROR(100*_xlfn.IFNA(VLOOKUP($B131,KviZDarije3!$A$1:$N$1000, 10, 0), 0)/'TOP SCORES'!D$9,0)</f>
        <v>30</v>
      </c>
      <c r="G131" s="14">
        <f>IFERROR(100*_xlfn.IFNA(VLOOKUP($B131,KviZDarije4!$A$1:$N$1000, 10, 0), 0)/'TOP SCORES'!E$9,0)</f>
        <v>37.5</v>
      </c>
      <c r="H131" s="14">
        <f>IFERROR(100*_xlfn.IFNA(VLOOKUP($B131,KviZDarije5!$A$1:$N$1000, 10, 0), 0)/'TOP SCORES'!F$9,0)</f>
        <v>40</v>
      </c>
      <c r="I131" s="14">
        <f>IFERROR(100*_xlfn.IFNA(VLOOKUP($B131,KviZDarije6!$A$1:$N$1000, 10, 0), 0)/'TOP SCORES'!G$9,0)</f>
        <v>10</v>
      </c>
      <c r="J131" s="14">
        <f>IFERROR(100*_xlfn.IFNA(VLOOKUP($B131,KviZDarije7!$A$1:$N$999, 10, 0), 0)/'TOP SCORES'!H$9,0)</f>
        <v>12.5</v>
      </c>
      <c r="K131" s="14">
        <f>IFERROR(100*_xlfn.IFNA(VLOOKUP($B131,KviZDarije8!$A$1:$N$1000, 10, 0), 0)/'TOP SCORES'!I$9,0)</f>
        <v>0</v>
      </c>
      <c r="L131" s="14">
        <f>IFERROR(100*_xlfn.IFNA(VLOOKUP($B131,KviZDarije9!$A$1:$N$1000, 10, 0), 0)/'TOP SCORES'!J$9,0)</f>
        <v>11.111111111111111</v>
      </c>
      <c r="M131" s="14">
        <f>IFERROR(100*_xlfn.IFNA(VLOOKUP($B131,KviZDarije10!$A$1:$N$1000, 10, 0), 0)/'TOP SCORES'!K$9,0)</f>
        <v>18.181818181818183</v>
      </c>
      <c r="N131" s="14">
        <f>IFERROR(100*_xlfn.IFNA(VLOOKUP($B131,KviZDarije11!$A$1:$N$1000, 10, 0), 0)/'TOP SCORES'!L$9,0)</f>
        <v>0</v>
      </c>
    </row>
    <row r="132" spans="1:14">
      <c r="A132" s="17">
        <f t="shared" ca="1" si="2"/>
        <v>131</v>
      </c>
      <c r="B132" s="12" t="s">
        <v>216</v>
      </c>
      <c r="C132" s="15" cm="1">
        <f t="array" aca="1" ref="C132" ca="1">SUM(LARGE(D132:N132,ROW(INDIRECT("1:8"))))</f>
        <v>177.04545454545456</v>
      </c>
      <c r="D132" s="14">
        <f>IFERROR(100*_xlfn.IFNA(VLOOKUP($B132,KviZDarije1!$A$1:$N$1000, 10, 0), 0)/'TOP SCORES'!B$9,0)</f>
        <v>0</v>
      </c>
      <c r="E132" s="14">
        <f>IFERROR(100*_xlfn.IFNA(VLOOKUP($B132,KviZDarije2!$A$1:$N$1000, 10, 0), 0)/'TOP SCORES'!C$9,0)</f>
        <v>37.5</v>
      </c>
      <c r="F132" s="14">
        <f>IFERROR(100*_xlfn.IFNA(VLOOKUP($B132,KviZDarije3!$A$1:$N$1000, 10, 0), 0)/'TOP SCORES'!D$9,0)</f>
        <v>0</v>
      </c>
      <c r="G132" s="14">
        <f>IFERROR(100*_xlfn.IFNA(VLOOKUP($B132,KviZDarije4!$A$1:$N$1000, 10, 0), 0)/'TOP SCORES'!E$9,0)</f>
        <v>0</v>
      </c>
      <c r="H132" s="14">
        <f>IFERROR(100*_xlfn.IFNA(VLOOKUP($B132,KviZDarije5!$A$1:$N$1000, 10, 0), 0)/'TOP SCORES'!F$9,0)</f>
        <v>60</v>
      </c>
      <c r="I132" s="14">
        <f>IFERROR(100*_xlfn.IFNA(VLOOKUP($B132,KviZDarije6!$A$1:$N$1000, 10, 0), 0)/'TOP SCORES'!G$9,0)</f>
        <v>0</v>
      </c>
      <c r="J132" s="14">
        <f>IFERROR(100*_xlfn.IFNA(VLOOKUP($B132,KviZDarije7!$A$1:$N$999, 10, 0), 0)/'TOP SCORES'!H$9,0)</f>
        <v>25</v>
      </c>
      <c r="K132" s="14">
        <f>IFERROR(100*_xlfn.IFNA(VLOOKUP($B132,KviZDarije8!$A$1:$N$1000, 10, 0), 0)/'TOP SCORES'!I$9,0)</f>
        <v>36.363636363636367</v>
      </c>
      <c r="L132" s="14">
        <f>IFERROR(100*_xlfn.IFNA(VLOOKUP($B132,KviZDarije9!$A$1:$N$1000, 10, 0), 0)/'TOP SCORES'!J$9,0)</f>
        <v>0</v>
      </c>
      <c r="M132" s="14">
        <f>IFERROR(100*_xlfn.IFNA(VLOOKUP($B132,KviZDarije10!$A$1:$N$1000, 10, 0), 0)/'TOP SCORES'!K$9,0)</f>
        <v>18.181818181818183</v>
      </c>
      <c r="N132" s="14">
        <f>IFERROR(100*_xlfn.IFNA(VLOOKUP($B132,KviZDarije11!$A$1:$N$1000, 10, 0), 0)/'TOP SCORES'!L$9,0)</f>
        <v>0</v>
      </c>
    </row>
    <row r="133" spans="1:14">
      <c r="A133" s="17">
        <f t="shared" ca="1" si="2"/>
        <v>132</v>
      </c>
      <c r="B133" s="34" t="s">
        <v>266</v>
      </c>
      <c r="C133" s="15" cm="1">
        <f t="array" aca="1" ref="C133" ca="1">SUM(LARGE(D133:N133,ROW(INDIRECT("1:8"))))</f>
        <v>175.35353535353534</v>
      </c>
      <c r="D133" s="14">
        <f>IFERROR(100*_xlfn.IFNA(VLOOKUP($B133,KviZDarije1!$A$1:$N$1000, 10, 0), 0)/'TOP SCORES'!B$9,0)</f>
        <v>0</v>
      </c>
      <c r="E133" s="14">
        <f>IFERROR(100*_xlfn.IFNA(VLOOKUP($B133,KviZDarije2!$A$1:$N$1000, 10, 0), 0)/'TOP SCORES'!C$9,0)</f>
        <v>0</v>
      </c>
      <c r="F133" s="14">
        <f>IFERROR(100*_xlfn.IFNA(VLOOKUP($B133,KviZDarije3!$A$1:$N$1000, 10, 0), 0)/'TOP SCORES'!D$9,0)</f>
        <v>0</v>
      </c>
      <c r="G133" s="14">
        <f>IFERROR(100*_xlfn.IFNA(VLOOKUP($B133,KviZDarije4!$A$1:$N$1000, 10, 0), 0)/'TOP SCORES'!E$9,0)</f>
        <v>0</v>
      </c>
      <c r="H133" s="14">
        <f>IFERROR(100*_xlfn.IFNA(VLOOKUP($B133,KviZDarije5!$A$1:$N$1000, 10, 0), 0)/'TOP SCORES'!F$9,0)</f>
        <v>40</v>
      </c>
      <c r="I133" s="14">
        <f>IFERROR(100*_xlfn.IFNA(VLOOKUP($B133,KviZDarije6!$A$1:$N$1000, 10, 0), 0)/'TOP SCORES'!G$9,0)</f>
        <v>0</v>
      </c>
      <c r="J133" s="14">
        <f>IFERROR(100*_xlfn.IFNA(VLOOKUP($B133,KviZDarije7!$A$1:$N$999, 10, 0), 0)/'TOP SCORES'!H$9,0)</f>
        <v>0</v>
      </c>
      <c r="K133" s="14">
        <f>IFERROR(100*_xlfn.IFNA(VLOOKUP($B133,KviZDarije8!$A$1:$N$1000, 10, 0), 0)/'TOP SCORES'!I$9,0)</f>
        <v>45.454545454545453</v>
      </c>
      <c r="L133" s="14">
        <f>IFERROR(100*_xlfn.IFNA(VLOOKUP($B133,KviZDarije9!$A$1:$N$1000, 10, 0), 0)/'TOP SCORES'!J$9,0)</f>
        <v>44.444444444444443</v>
      </c>
      <c r="M133" s="14">
        <f>IFERROR(100*_xlfn.IFNA(VLOOKUP($B133,KviZDarije10!$A$1:$N$1000, 10, 0), 0)/'TOP SCORES'!K$9,0)</f>
        <v>45.454545454545453</v>
      </c>
      <c r="N133" s="14">
        <f>IFERROR(100*_xlfn.IFNA(VLOOKUP($B133,KviZDarije11!$A$1:$N$1000, 10, 0), 0)/'TOP SCORES'!L$9,0)</f>
        <v>0</v>
      </c>
    </row>
    <row r="134" spans="1:14">
      <c r="A134" s="17">
        <f t="shared" ca="1" si="2"/>
        <v>133</v>
      </c>
      <c r="B134" s="12" t="s">
        <v>104</v>
      </c>
      <c r="C134" s="15" cm="1">
        <f t="array" aca="1" ref="C134" ca="1">SUM(LARGE(D134:N134,ROW(INDIRECT("1:8"))))</f>
        <v>172.5</v>
      </c>
      <c r="D134" s="14">
        <f>IFERROR(100*_xlfn.IFNA(VLOOKUP($B134,KviZDarije1!$A$1:$N$1000, 10, 0), 0)/'TOP SCORES'!B$9,0)</f>
        <v>40</v>
      </c>
      <c r="E134" s="14">
        <f>IFERROR(100*_xlfn.IFNA(VLOOKUP($B134,KviZDarije2!$A$1:$N$1000, 10, 0), 0)/'TOP SCORES'!C$9,0)</f>
        <v>0</v>
      </c>
      <c r="F134" s="14">
        <f>IFERROR(100*_xlfn.IFNA(VLOOKUP($B134,KviZDarije3!$A$1:$N$1000, 10, 0), 0)/'TOP SCORES'!D$9,0)</f>
        <v>70</v>
      </c>
      <c r="G134" s="14">
        <f>IFERROR(100*_xlfn.IFNA(VLOOKUP($B134,KviZDarije4!$A$1:$N$1000, 10, 0), 0)/'TOP SCORES'!E$9,0)</f>
        <v>62.5</v>
      </c>
      <c r="H134" s="14">
        <f>IFERROR(100*_xlfn.IFNA(VLOOKUP($B134,KviZDarije5!$A$1:$N$1000, 10, 0), 0)/'TOP SCORES'!F$9,0)</f>
        <v>0</v>
      </c>
      <c r="I134" s="14">
        <f>IFERROR(100*_xlfn.IFNA(VLOOKUP($B134,KviZDarije6!$A$1:$N$1000, 10, 0), 0)/'TOP SCORES'!G$9,0)</f>
        <v>0</v>
      </c>
      <c r="J134" s="14">
        <f>IFERROR(100*_xlfn.IFNA(VLOOKUP($B134,KviZDarije7!$A$1:$N$999, 10, 0), 0)/'TOP SCORES'!H$9,0)</f>
        <v>0</v>
      </c>
      <c r="K134" s="14">
        <f>IFERROR(100*_xlfn.IFNA(VLOOKUP($B134,KviZDarije8!$A$1:$N$1000, 10, 0), 0)/'TOP SCORES'!I$9,0)</f>
        <v>0</v>
      </c>
      <c r="L134" s="14">
        <f>IFERROR(100*_xlfn.IFNA(VLOOKUP($B134,KviZDarije9!$A$1:$N$1000, 10, 0), 0)/'TOP SCORES'!J$9,0)</f>
        <v>0</v>
      </c>
      <c r="M134" s="14">
        <f>IFERROR(100*_xlfn.IFNA(VLOOKUP($B134,KviZDarije10!$A$1:$N$1000, 10, 0), 0)/'TOP SCORES'!K$9,0)</f>
        <v>0</v>
      </c>
      <c r="N134" s="14">
        <f>IFERROR(100*_xlfn.IFNA(VLOOKUP($B134,KviZDarije11!$A$1:$N$1000, 10, 0), 0)/'TOP SCORES'!L$9,0)</f>
        <v>0</v>
      </c>
    </row>
    <row r="135" spans="1:14">
      <c r="A135" s="17">
        <f t="shared" ca="1" si="2"/>
        <v>134</v>
      </c>
      <c r="B135" s="12" t="s">
        <v>67</v>
      </c>
      <c r="C135" s="15" cm="1">
        <f t="array" aca="1" ref="C135" ca="1">SUM(LARGE(D135:N135,ROW(INDIRECT("1:8"))))</f>
        <v>165</v>
      </c>
      <c r="D135" s="14">
        <f>IFERROR(100*_xlfn.IFNA(VLOOKUP($B135,KviZDarije1!$A$1:$N$1000, 10, 0), 0)/'TOP SCORES'!B$9,0)</f>
        <v>0</v>
      </c>
      <c r="E135" s="14">
        <f>IFERROR(100*_xlfn.IFNA(VLOOKUP($B135,KviZDarije2!$A$1:$N$1000, 10, 0), 0)/'TOP SCORES'!C$9,0)</f>
        <v>0</v>
      </c>
      <c r="F135" s="14">
        <f>IFERROR(100*_xlfn.IFNA(VLOOKUP($B135,KviZDarije3!$A$1:$N$1000, 10, 0), 0)/'TOP SCORES'!D$9,0)</f>
        <v>90</v>
      </c>
      <c r="G135" s="14">
        <f>IFERROR(100*_xlfn.IFNA(VLOOKUP($B135,KviZDarije4!$A$1:$N$1000, 10, 0), 0)/'TOP SCORES'!E$9,0)</f>
        <v>75</v>
      </c>
      <c r="H135" s="14">
        <f>IFERROR(100*_xlfn.IFNA(VLOOKUP($B135,KviZDarije5!$A$1:$N$1000, 10, 0), 0)/'TOP SCORES'!F$9,0)</f>
        <v>0</v>
      </c>
      <c r="I135" s="14">
        <f>IFERROR(100*_xlfn.IFNA(VLOOKUP($B135,KviZDarije6!$A$1:$N$1000, 10, 0), 0)/'TOP SCORES'!G$9,0)</f>
        <v>0</v>
      </c>
      <c r="J135" s="14">
        <f>IFERROR(100*_xlfn.IFNA(VLOOKUP($B135,KviZDarije7!$A$1:$N$999, 10, 0), 0)/'TOP SCORES'!H$9,0)</f>
        <v>0</v>
      </c>
      <c r="K135" s="14">
        <f>IFERROR(100*_xlfn.IFNA(VLOOKUP($B135,KviZDarije8!$A$1:$N$1000, 10, 0), 0)/'TOP SCORES'!I$9,0)</f>
        <v>0</v>
      </c>
      <c r="L135" s="14">
        <f>IFERROR(100*_xlfn.IFNA(VLOOKUP($B135,KviZDarije9!$A$1:$N$1000, 10, 0), 0)/'TOP SCORES'!J$9,0)</f>
        <v>0</v>
      </c>
      <c r="M135" s="14">
        <f>IFERROR(100*_xlfn.IFNA(VLOOKUP($B135,KviZDarije10!$A$1:$N$1000, 10, 0), 0)/'TOP SCORES'!K$9,0)</f>
        <v>0</v>
      </c>
      <c r="N135" s="14">
        <f>IFERROR(100*_xlfn.IFNA(VLOOKUP($B135,KviZDarije11!$A$1:$N$1000, 10, 0), 0)/'TOP SCORES'!L$9,0)</f>
        <v>0</v>
      </c>
    </row>
    <row r="136" spans="1:14">
      <c r="A136" s="17">
        <f t="shared" ca="1" si="2"/>
        <v>135</v>
      </c>
      <c r="B136" s="33" t="s">
        <v>274</v>
      </c>
      <c r="C136" s="15" cm="1">
        <f t="array" aca="1" ref="C136" ca="1">SUM(LARGE(D136:N136,ROW(INDIRECT("1:8"))))</f>
        <v>160</v>
      </c>
      <c r="D136" s="14">
        <f>IFERROR(100*_xlfn.IFNA(VLOOKUP($B136,KviZDarije1!$A$1:$N$1000, 10, 0), 0)/'TOP SCORES'!B$9,0)</f>
        <v>0</v>
      </c>
      <c r="E136" s="14">
        <f>IFERROR(100*_xlfn.IFNA(VLOOKUP($B136,KviZDarije2!$A$1:$N$1000, 10, 0), 0)/'TOP SCORES'!C$9,0)</f>
        <v>0</v>
      </c>
      <c r="F136" s="14">
        <f>IFERROR(100*_xlfn.IFNA(VLOOKUP($B136,KviZDarije3!$A$1:$N$1000, 10, 0), 0)/'TOP SCORES'!D$9,0)</f>
        <v>0</v>
      </c>
      <c r="G136" s="14">
        <f>IFERROR(100*_xlfn.IFNA(VLOOKUP($B136,KviZDarije4!$A$1:$N$1000, 10, 0), 0)/'TOP SCORES'!E$9,0)</f>
        <v>0</v>
      </c>
      <c r="H136" s="14">
        <f>IFERROR(100*_xlfn.IFNA(VLOOKUP($B136,KviZDarije5!$A$1:$N$1000, 10, 0), 0)/'TOP SCORES'!F$9,0)</f>
        <v>100</v>
      </c>
      <c r="I136" s="14">
        <f>IFERROR(100*_xlfn.IFNA(VLOOKUP($B136,KviZDarije6!$A$1:$N$1000, 10, 0), 0)/'TOP SCORES'!G$9,0)</f>
        <v>60</v>
      </c>
      <c r="J136" s="14">
        <f>IFERROR(100*_xlfn.IFNA(VLOOKUP($B136,KviZDarije7!$A$1:$N$999, 10, 0), 0)/'TOP SCORES'!H$9,0)</f>
        <v>0</v>
      </c>
      <c r="K136" s="14">
        <f>IFERROR(100*_xlfn.IFNA(VLOOKUP($B136,KviZDarije8!$A$1:$N$1000, 10, 0), 0)/'TOP SCORES'!I$9,0)</f>
        <v>0</v>
      </c>
      <c r="L136" s="14">
        <f>IFERROR(100*_xlfn.IFNA(VLOOKUP($B136,KviZDarije9!$A$1:$N$1000, 10, 0), 0)/'TOP SCORES'!J$9,0)</f>
        <v>0</v>
      </c>
      <c r="M136" s="14">
        <f>IFERROR(100*_xlfn.IFNA(VLOOKUP($B136,KviZDarije10!$A$1:$N$1000, 10, 0), 0)/'TOP SCORES'!K$9,0)</f>
        <v>0</v>
      </c>
      <c r="N136" s="14">
        <f>IFERROR(100*_xlfn.IFNA(VLOOKUP($B136,KviZDarije11!$A$1:$N$1000, 10, 0), 0)/'TOP SCORES'!L$9,0)</f>
        <v>0</v>
      </c>
    </row>
    <row r="137" spans="1:14">
      <c r="A137" s="17">
        <f t="shared" ca="1" si="2"/>
        <v>136</v>
      </c>
      <c r="B137" s="12" t="s">
        <v>218</v>
      </c>
      <c r="C137" s="15" cm="1">
        <f t="array" aca="1" ref="C137" ca="1">SUM(LARGE(D137:N137,ROW(INDIRECT("1:8"))))</f>
        <v>155</v>
      </c>
      <c r="D137" s="14">
        <f>IFERROR(100*_xlfn.IFNA(VLOOKUP($B137,KviZDarije1!$A$1:$N$1000, 10, 0), 0)/'TOP SCORES'!B$9,0)</f>
        <v>0</v>
      </c>
      <c r="E137" s="14">
        <f>IFERROR(100*_xlfn.IFNA(VLOOKUP($B137,KviZDarije2!$A$1:$N$1000, 10, 0), 0)/'TOP SCORES'!C$9,0)</f>
        <v>25</v>
      </c>
      <c r="F137" s="14">
        <f>IFERROR(100*_xlfn.IFNA(VLOOKUP($B137,KviZDarije3!$A$1:$N$1000, 10, 0), 0)/'TOP SCORES'!D$9,0)</f>
        <v>70</v>
      </c>
      <c r="G137" s="14">
        <f>IFERROR(100*_xlfn.IFNA(VLOOKUP($B137,KviZDarije4!$A$1:$N$1000, 10, 0), 0)/'TOP SCORES'!E$9,0)</f>
        <v>0</v>
      </c>
      <c r="H137" s="14">
        <f>IFERROR(100*_xlfn.IFNA(VLOOKUP($B137,KviZDarije5!$A$1:$N$1000, 10, 0), 0)/'TOP SCORES'!F$9,0)</f>
        <v>40</v>
      </c>
      <c r="I137" s="14">
        <f>IFERROR(100*_xlfn.IFNA(VLOOKUP($B137,KviZDarije6!$A$1:$N$1000, 10, 0), 0)/'TOP SCORES'!G$9,0)</f>
        <v>20</v>
      </c>
      <c r="J137" s="14">
        <f>IFERROR(100*_xlfn.IFNA(VLOOKUP($B137,KviZDarije7!$A$1:$N$999, 10, 0), 0)/'TOP SCORES'!H$9,0)</f>
        <v>0</v>
      </c>
      <c r="K137" s="14">
        <f>IFERROR(100*_xlfn.IFNA(VLOOKUP($B137,KviZDarije8!$A$1:$N$1000, 10, 0), 0)/'TOP SCORES'!I$9,0)</f>
        <v>0</v>
      </c>
      <c r="L137" s="14">
        <f>IFERROR(100*_xlfn.IFNA(VLOOKUP($B137,KviZDarije9!$A$1:$N$1000, 10, 0), 0)/'TOP SCORES'!J$9,0)</f>
        <v>0</v>
      </c>
      <c r="M137" s="14">
        <f>IFERROR(100*_xlfn.IFNA(VLOOKUP($B137,KviZDarije10!$A$1:$N$1000, 10, 0), 0)/'TOP SCORES'!K$9,0)</f>
        <v>0</v>
      </c>
      <c r="N137" s="14">
        <f>IFERROR(100*_xlfn.IFNA(VLOOKUP($B137,KviZDarije11!$A$1:$N$1000, 10, 0), 0)/'TOP SCORES'!L$9,0)</f>
        <v>0</v>
      </c>
    </row>
    <row r="138" spans="1:14">
      <c r="A138" s="17">
        <f t="shared" ca="1" si="2"/>
        <v>137</v>
      </c>
      <c r="B138" s="12" t="s">
        <v>47</v>
      </c>
      <c r="C138" s="15" cm="1">
        <f t="array" aca="1" ref="C138" ca="1">SUM(LARGE(D138:N138,ROW(INDIRECT("1:8"))))</f>
        <v>152.5</v>
      </c>
      <c r="D138" s="14">
        <f>IFERROR(100*_xlfn.IFNA(VLOOKUP($B138,KviZDarije1!$A$1:$N$1000, 10, 0), 0)/'TOP SCORES'!B$9,0)</f>
        <v>0</v>
      </c>
      <c r="E138" s="14">
        <f>IFERROR(100*_xlfn.IFNA(VLOOKUP($B138,KviZDarije2!$A$1:$N$1000, 10, 0), 0)/'TOP SCORES'!C$9,0)</f>
        <v>50</v>
      </c>
      <c r="F138" s="14">
        <f>IFERROR(100*_xlfn.IFNA(VLOOKUP($B138,KviZDarije3!$A$1:$N$1000, 10, 0), 0)/'TOP SCORES'!D$9,0)</f>
        <v>0</v>
      </c>
      <c r="G138" s="14">
        <f>IFERROR(100*_xlfn.IFNA(VLOOKUP($B138,KviZDarije4!$A$1:$N$1000, 10, 0), 0)/'TOP SCORES'!E$9,0)</f>
        <v>62.5</v>
      </c>
      <c r="H138" s="14">
        <f>IFERROR(100*_xlfn.IFNA(VLOOKUP($B138,KviZDarije5!$A$1:$N$1000, 10, 0), 0)/'TOP SCORES'!F$9,0)</f>
        <v>0</v>
      </c>
      <c r="I138" s="14">
        <f>IFERROR(100*_xlfn.IFNA(VLOOKUP($B138,KviZDarije6!$A$1:$N$1000, 10, 0), 0)/'TOP SCORES'!G$9,0)</f>
        <v>40</v>
      </c>
      <c r="J138" s="14">
        <f>IFERROR(100*_xlfn.IFNA(VLOOKUP($B138,KviZDarije7!$A$1:$N$999, 10, 0), 0)/'TOP SCORES'!H$9,0)</f>
        <v>0</v>
      </c>
      <c r="K138" s="14">
        <f>IFERROR(100*_xlfn.IFNA(VLOOKUP($B138,KviZDarije8!$A$1:$N$1000, 10, 0), 0)/'TOP SCORES'!I$9,0)</f>
        <v>0</v>
      </c>
      <c r="L138" s="14">
        <f>IFERROR(100*_xlfn.IFNA(VLOOKUP($B138,KviZDarije9!$A$1:$N$1000, 10, 0), 0)/'TOP SCORES'!J$9,0)</f>
        <v>0</v>
      </c>
      <c r="M138" s="14">
        <f>IFERROR(100*_xlfn.IFNA(VLOOKUP($B138,KviZDarije10!$A$1:$N$1000, 10, 0), 0)/'TOP SCORES'!K$9,0)</f>
        <v>0</v>
      </c>
      <c r="N138" s="14">
        <f>IFERROR(100*_xlfn.IFNA(VLOOKUP($B138,KviZDarije11!$A$1:$N$1000, 10, 0), 0)/'TOP SCORES'!L$9,0)</f>
        <v>0</v>
      </c>
    </row>
    <row r="139" spans="1:14">
      <c r="A139" s="17">
        <f t="shared" ca="1" si="2"/>
        <v>138</v>
      </c>
      <c r="B139" s="33" t="s">
        <v>298</v>
      </c>
      <c r="C139" s="15" cm="1">
        <f t="array" aca="1" ref="C139" ca="1">SUM(LARGE(D139:N139,ROW(INDIRECT("1:8"))))</f>
        <v>151.51515151515153</v>
      </c>
      <c r="D139" s="14">
        <f>IFERROR(100*_xlfn.IFNA(VLOOKUP($B139,KviZDarije1!$A$1:$N$1000, 10, 0), 0)/'TOP SCORES'!B$9,0)</f>
        <v>0</v>
      </c>
      <c r="E139" s="14">
        <f>IFERROR(100*_xlfn.IFNA(VLOOKUP($B139,KviZDarije2!$A$1:$N$1000, 10, 0), 0)/'TOP SCORES'!C$9,0)</f>
        <v>0</v>
      </c>
      <c r="F139" s="14">
        <f>IFERROR(100*_xlfn.IFNA(VLOOKUP($B139,KviZDarije3!$A$1:$N$1000, 10, 0), 0)/'TOP SCORES'!D$9,0)</f>
        <v>0</v>
      </c>
      <c r="G139" s="14">
        <f>IFERROR(100*_xlfn.IFNA(VLOOKUP($B139,KviZDarije4!$A$1:$N$1000, 10, 0), 0)/'TOP SCORES'!E$9,0)</f>
        <v>0</v>
      </c>
      <c r="H139" s="14">
        <f>IFERROR(100*_xlfn.IFNA(VLOOKUP($B139,KviZDarije5!$A$1:$N$1000, 10, 0), 0)/'TOP SCORES'!F$9,0)</f>
        <v>0</v>
      </c>
      <c r="I139" s="14">
        <f>IFERROR(100*_xlfn.IFNA(VLOOKUP($B139,KviZDarije6!$A$1:$N$1000, 10, 0), 0)/'TOP SCORES'!G$9,0)</f>
        <v>0</v>
      </c>
      <c r="J139" s="14">
        <f>IFERROR(100*_xlfn.IFNA(VLOOKUP($B139,KviZDarije7!$A$1:$N$999, 10, 0), 0)/'TOP SCORES'!H$9,0)</f>
        <v>0</v>
      </c>
      <c r="K139" s="14">
        <f>IFERROR(100*_xlfn.IFNA(VLOOKUP($B139,KviZDarije8!$A$1:$N$1000, 10, 0), 0)/'TOP SCORES'!I$9,0)</f>
        <v>45.454545454545453</v>
      </c>
      <c r="L139" s="14">
        <f>IFERROR(100*_xlfn.IFNA(VLOOKUP($B139,KviZDarije9!$A$1:$N$1000, 10, 0), 0)/'TOP SCORES'!J$9,0)</f>
        <v>33.333333333333336</v>
      </c>
      <c r="M139" s="14">
        <f>IFERROR(100*_xlfn.IFNA(VLOOKUP($B139,KviZDarije10!$A$1:$N$1000, 10, 0), 0)/'TOP SCORES'!K$9,0)</f>
        <v>72.727272727272734</v>
      </c>
      <c r="N139" s="14">
        <f>IFERROR(100*_xlfn.IFNA(VLOOKUP($B139,KviZDarije11!$A$1:$N$1000, 10, 0), 0)/'TOP SCORES'!L$9,0)</f>
        <v>0</v>
      </c>
    </row>
    <row r="140" spans="1:14">
      <c r="A140" s="17">
        <f t="shared" ca="1" si="2"/>
        <v>139</v>
      </c>
      <c r="B140" s="12" t="s">
        <v>83</v>
      </c>
      <c r="C140" s="15" cm="1">
        <f t="array" aca="1" ref="C140" ca="1">SUM(LARGE(D140:N140,ROW(INDIRECT("1:8"))))</f>
        <v>150</v>
      </c>
      <c r="D140" s="14">
        <f>IFERROR(100*_xlfn.IFNA(VLOOKUP($B140,KviZDarije1!$A$1:$N$1000, 10, 0), 0)/'TOP SCORES'!B$9,0)</f>
        <v>20</v>
      </c>
      <c r="E140" s="14">
        <f>IFERROR(100*_xlfn.IFNA(VLOOKUP($B140,KviZDarije2!$A$1:$N$1000, 10, 0), 0)/'TOP SCORES'!C$9,0)</f>
        <v>0</v>
      </c>
      <c r="F140" s="14">
        <f>IFERROR(100*_xlfn.IFNA(VLOOKUP($B140,KviZDarije3!$A$1:$N$1000, 10, 0), 0)/'TOP SCORES'!D$9,0)</f>
        <v>30</v>
      </c>
      <c r="G140" s="14">
        <f>IFERROR(100*_xlfn.IFNA(VLOOKUP($B140,KviZDarije4!$A$1:$N$1000, 10, 0), 0)/'TOP SCORES'!E$9,0)</f>
        <v>0</v>
      </c>
      <c r="H140" s="14">
        <f>IFERROR(100*_xlfn.IFNA(VLOOKUP($B140,KviZDarije5!$A$1:$N$1000, 10, 0), 0)/'TOP SCORES'!F$9,0)</f>
        <v>0</v>
      </c>
      <c r="I140" s="14">
        <f>IFERROR(100*_xlfn.IFNA(VLOOKUP($B140,KviZDarije6!$A$1:$N$1000, 10, 0), 0)/'TOP SCORES'!G$9,0)</f>
        <v>0</v>
      </c>
      <c r="J140" s="14">
        <f>IFERROR(100*_xlfn.IFNA(VLOOKUP($B140,KviZDarije7!$A$1:$N$999, 10, 0), 0)/'TOP SCORES'!H$9,0)</f>
        <v>0</v>
      </c>
      <c r="K140" s="14">
        <f>IFERROR(100*_xlfn.IFNA(VLOOKUP($B140,KviZDarije8!$A$1:$N$1000, 10, 0), 0)/'TOP SCORES'!I$9,0)</f>
        <v>0</v>
      </c>
      <c r="L140" s="14">
        <f>IFERROR(100*_xlfn.IFNA(VLOOKUP($B140,KviZDarije9!$A$1:$N$1000, 10, 0), 0)/'TOP SCORES'!J$9,0)</f>
        <v>0</v>
      </c>
      <c r="M140" s="14">
        <f>IFERROR(100*_xlfn.IFNA(VLOOKUP($B140,KviZDarije10!$A$1:$N$1000, 10, 0), 0)/'TOP SCORES'!K$9,0)</f>
        <v>54.545454545454547</v>
      </c>
      <c r="N140" s="14">
        <f>IFERROR(100*_xlfn.IFNA(VLOOKUP($B140,KviZDarije11!$A$1:$N$1000, 10, 0), 0)/'TOP SCORES'!L$9,0)</f>
        <v>45.454545454545453</v>
      </c>
    </row>
    <row r="141" spans="1:14">
      <c r="A141" s="17">
        <f t="shared" ca="1" si="2"/>
        <v>140</v>
      </c>
      <c r="B141" s="33" t="s">
        <v>283</v>
      </c>
      <c r="C141" s="15" cm="1">
        <f t="array" aca="1" ref="C141" ca="1">SUM(LARGE(D141:N141,ROW(INDIRECT("1:8"))))</f>
        <v>147.95454545454544</v>
      </c>
      <c r="D141" s="14">
        <f>IFERROR(100*_xlfn.IFNA(VLOOKUP($B141,KviZDarije1!$A$1:$N$1000, 10, 0), 0)/'TOP SCORES'!B$9,0)</f>
        <v>0</v>
      </c>
      <c r="E141" s="14">
        <f>IFERROR(100*_xlfn.IFNA(VLOOKUP($B141,KviZDarije2!$A$1:$N$1000, 10, 0), 0)/'TOP SCORES'!C$9,0)</f>
        <v>0</v>
      </c>
      <c r="F141" s="14">
        <f>IFERROR(100*_xlfn.IFNA(VLOOKUP($B141,KviZDarije3!$A$1:$N$1000, 10, 0), 0)/'TOP SCORES'!D$9,0)</f>
        <v>0</v>
      </c>
      <c r="G141" s="14">
        <f>IFERROR(100*_xlfn.IFNA(VLOOKUP($B141,KviZDarije4!$A$1:$N$1000, 10, 0), 0)/'TOP SCORES'!E$9,0)</f>
        <v>0</v>
      </c>
      <c r="H141" s="14">
        <f>IFERROR(100*_xlfn.IFNA(VLOOKUP($B141,KviZDarije5!$A$1:$N$1000, 10, 0), 0)/'TOP SCORES'!F$9,0)</f>
        <v>0</v>
      </c>
      <c r="I141" s="14">
        <f>IFERROR(100*_xlfn.IFNA(VLOOKUP($B141,KviZDarije6!$A$1:$N$1000, 10, 0), 0)/'TOP SCORES'!G$9,0)</f>
        <v>40</v>
      </c>
      <c r="J141" s="14">
        <f>IFERROR(100*_xlfn.IFNA(VLOOKUP($B141,KviZDarije7!$A$1:$N$999, 10, 0), 0)/'TOP SCORES'!H$9,0)</f>
        <v>62.5</v>
      </c>
      <c r="K141" s="14">
        <f>IFERROR(100*_xlfn.IFNA(VLOOKUP($B141,KviZDarije8!$A$1:$N$1000, 10, 0), 0)/'TOP SCORES'!I$9,0)</f>
        <v>0</v>
      </c>
      <c r="L141" s="14">
        <f>IFERROR(100*_xlfn.IFNA(VLOOKUP($B141,KviZDarije9!$A$1:$N$1000, 10, 0), 0)/'TOP SCORES'!J$9,0)</f>
        <v>0</v>
      </c>
      <c r="M141" s="14">
        <f>IFERROR(100*_xlfn.IFNA(VLOOKUP($B141,KviZDarije10!$A$1:$N$1000, 10, 0), 0)/'TOP SCORES'!K$9,0)</f>
        <v>0</v>
      </c>
      <c r="N141" s="14">
        <f>IFERROR(100*_xlfn.IFNA(VLOOKUP($B141,KviZDarije11!$A$1:$N$1000, 10, 0), 0)/'TOP SCORES'!L$9,0)</f>
        <v>45.454545454545453</v>
      </c>
    </row>
    <row r="142" spans="1:14">
      <c r="A142" s="17">
        <f t="shared" ca="1" si="2"/>
        <v>141</v>
      </c>
      <c r="B142" s="12" t="s">
        <v>214</v>
      </c>
      <c r="C142" s="15" cm="1">
        <f t="array" aca="1" ref="C142" ca="1">SUM(LARGE(D142:N142,ROW(INDIRECT("1:8"))))</f>
        <v>140</v>
      </c>
      <c r="D142" s="14">
        <f>IFERROR(100*_xlfn.IFNA(VLOOKUP($B142,KviZDarije1!$A$1:$N$1000, 10, 0), 0)/'TOP SCORES'!B$9,0)</f>
        <v>0</v>
      </c>
      <c r="E142" s="14">
        <f>IFERROR(100*_xlfn.IFNA(VLOOKUP($B142,KviZDarije2!$A$1:$N$1000, 10, 0), 0)/'TOP SCORES'!C$9,0)</f>
        <v>50</v>
      </c>
      <c r="F142" s="14">
        <f>IFERROR(100*_xlfn.IFNA(VLOOKUP($B142,KviZDarije3!$A$1:$N$1000, 10, 0), 0)/'TOP SCORES'!D$9,0)</f>
        <v>50</v>
      </c>
      <c r="G142" s="14">
        <f>IFERROR(100*_xlfn.IFNA(VLOOKUP($B142,KviZDarije4!$A$1:$N$1000, 10, 0), 0)/'TOP SCORES'!E$9,0)</f>
        <v>0</v>
      </c>
      <c r="H142" s="14">
        <f>IFERROR(100*_xlfn.IFNA(VLOOKUP($B142,KviZDarije5!$A$1:$N$1000, 10, 0), 0)/'TOP SCORES'!F$9,0)</f>
        <v>0</v>
      </c>
      <c r="I142" s="14">
        <f>IFERROR(100*_xlfn.IFNA(VLOOKUP($B142,KviZDarije6!$A$1:$N$1000, 10, 0), 0)/'TOP SCORES'!G$9,0)</f>
        <v>40</v>
      </c>
      <c r="J142" s="14">
        <f>IFERROR(100*_xlfn.IFNA(VLOOKUP($B142,KviZDarije7!$A$1:$N$999, 10, 0), 0)/'TOP SCORES'!H$9,0)</f>
        <v>0</v>
      </c>
      <c r="K142" s="14">
        <f>IFERROR(100*_xlfn.IFNA(VLOOKUP($B142,KviZDarije8!$A$1:$N$1000, 10, 0), 0)/'TOP SCORES'!I$9,0)</f>
        <v>0</v>
      </c>
      <c r="L142" s="14">
        <f>IFERROR(100*_xlfn.IFNA(VLOOKUP($B142,KviZDarije9!$A$1:$N$1000, 10, 0), 0)/'TOP SCORES'!J$9,0)</f>
        <v>0</v>
      </c>
      <c r="M142" s="14">
        <f>IFERROR(100*_xlfn.IFNA(VLOOKUP($B142,KviZDarije10!$A$1:$N$1000, 10, 0), 0)/'TOP SCORES'!K$9,0)</f>
        <v>0</v>
      </c>
      <c r="N142" s="14">
        <f>IFERROR(100*_xlfn.IFNA(VLOOKUP($B142,KviZDarije11!$A$1:$N$1000, 10, 0), 0)/'TOP SCORES'!L$9,0)</f>
        <v>0</v>
      </c>
    </row>
    <row r="143" spans="1:14">
      <c r="A143" s="17">
        <f t="shared" ca="1" si="2"/>
        <v>142</v>
      </c>
      <c r="B143" s="8" t="s">
        <v>150</v>
      </c>
      <c r="C143" s="15" cm="1">
        <f t="array" aca="1" ref="C143" ca="1">SUM(LARGE(D143:N143,ROW(INDIRECT("1:8"))))</f>
        <v>132.72727272727275</v>
      </c>
      <c r="D143" s="14">
        <f>IFERROR(100*_xlfn.IFNA(VLOOKUP($B143,KviZDarije1!$A$1:$N$1000, 10, 0), 0)/'TOP SCORES'!B$9,0)</f>
        <v>60</v>
      </c>
      <c r="E143" s="14">
        <f>IFERROR(100*_xlfn.IFNA(VLOOKUP($B143,KviZDarije2!$A$1:$N$1000, 10, 0), 0)/'TOP SCORES'!C$9,0)</f>
        <v>0</v>
      </c>
      <c r="F143" s="14">
        <f>IFERROR(100*_xlfn.IFNA(VLOOKUP($B143,KviZDarije3!$A$1:$N$1000, 10, 0), 0)/'TOP SCORES'!D$9,0)</f>
        <v>0</v>
      </c>
      <c r="G143" s="14">
        <f>IFERROR(100*_xlfn.IFNA(VLOOKUP($B143,KviZDarije4!$A$1:$N$1000, 10, 0), 0)/'TOP SCORES'!E$9,0)</f>
        <v>0</v>
      </c>
      <c r="H143" s="14">
        <f>IFERROR(100*_xlfn.IFNA(VLOOKUP($B143,KviZDarije5!$A$1:$N$1000, 10, 0), 0)/'TOP SCORES'!F$9,0)</f>
        <v>0</v>
      </c>
      <c r="I143" s="14">
        <f>IFERROR(100*_xlfn.IFNA(VLOOKUP($B143,KviZDarije6!$A$1:$N$1000, 10, 0), 0)/'TOP SCORES'!G$9,0)</f>
        <v>0</v>
      </c>
      <c r="J143" s="14">
        <f>IFERROR(100*_xlfn.IFNA(VLOOKUP($B143,KviZDarije7!$A$1:$N$999, 10, 0), 0)/'TOP SCORES'!H$9,0)</f>
        <v>0</v>
      </c>
      <c r="K143" s="14">
        <f>IFERROR(100*_xlfn.IFNA(VLOOKUP($B143,KviZDarije8!$A$1:$N$1000, 10, 0), 0)/'TOP SCORES'!I$9,0)</f>
        <v>0</v>
      </c>
      <c r="L143" s="14">
        <f>IFERROR(100*_xlfn.IFNA(VLOOKUP($B143,KviZDarije9!$A$1:$N$1000, 10, 0), 0)/'TOP SCORES'!J$9,0)</f>
        <v>0</v>
      </c>
      <c r="M143" s="14">
        <f>IFERROR(100*_xlfn.IFNA(VLOOKUP($B143,KviZDarije10!$A$1:$N$1000, 10, 0), 0)/'TOP SCORES'!K$9,0)</f>
        <v>0</v>
      </c>
      <c r="N143" s="14">
        <f>IFERROR(100*_xlfn.IFNA(VLOOKUP($B143,KviZDarije11!$A$1:$N$1000, 10, 0), 0)/'TOP SCORES'!L$9,0)</f>
        <v>72.727272727272734</v>
      </c>
    </row>
    <row r="144" spans="1:14">
      <c r="A144" s="17">
        <f t="shared" ca="1" si="2"/>
        <v>143</v>
      </c>
      <c r="B144" s="12" t="s">
        <v>156</v>
      </c>
      <c r="C144" s="15" cm="1">
        <f t="array" aca="1" ref="C144" ca="1">SUM(LARGE(D144:N144,ROW(INDIRECT("1:8"))))</f>
        <v>130</v>
      </c>
      <c r="D144" s="14">
        <f>IFERROR(100*_xlfn.IFNA(VLOOKUP($B144,KviZDarije1!$A$1:$N$1000, 10, 0), 0)/'TOP SCORES'!B$9,0)</f>
        <v>50</v>
      </c>
      <c r="E144" s="14">
        <f>IFERROR(100*_xlfn.IFNA(VLOOKUP($B144,KviZDarije2!$A$1:$N$1000, 10, 0), 0)/'TOP SCORES'!C$9,0)</f>
        <v>0</v>
      </c>
      <c r="F144" s="14">
        <f>IFERROR(100*_xlfn.IFNA(VLOOKUP($B144,KviZDarije3!$A$1:$N$1000, 10, 0), 0)/'TOP SCORES'!D$9,0)</f>
        <v>10</v>
      </c>
      <c r="G144" s="14">
        <f>IFERROR(100*_xlfn.IFNA(VLOOKUP($B144,KviZDarije4!$A$1:$N$1000, 10, 0), 0)/'TOP SCORES'!E$9,0)</f>
        <v>0</v>
      </c>
      <c r="H144" s="14">
        <f>IFERROR(100*_xlfn.IFNA(VLOOKUP($B144,KviZDarije5!$A$1:$N$1000, 10, 0), 0)/'TOP SCORES'!F$9,0)</f>
        <v>50</v>
      </c>
      <c r="I144" s="14">
        <f>IFERROR(100*_xlfn.IFNA(VLOOKUP($B144,KviZDarije6!$A$1:$N$1000, 10, 0), 0)/'TOP SCORES'!G$9,0)</f>
        <v>20</v>
      </c>
      <c r="J144" s="14">
        <f>IFERROR(100*_xlfn.IFNA(VLOOKUP($B144,KviZDarije7!$A$1:$N$999, 10, 0), 0)/'TOP SCORES'!H$9,0)</f>
        <v>0</v>
      </c>
      <c r="K144" s="14">
        <f>IFERROR(100*_xlfn.IFNA(VLOOKUP($B144,KviZDarije8!$A$1:$N$1000, 10, 0), 0)/'TOP SCORES'!I$9,0)</f>
        <v>0</v>
      </c>
      <c r="L144" s="14">
        <f>IFERROR(100*_xlfn.IFNA(VLOOKUP($B144,KviZDarije9!$A$1:$N$1000, 10, 0), 0)/'TOP SCORES'!J$9,0)</f>
        <v>0</v>
      </c>
      <c r="M144" s="14">
        <f>IFERROR(100*_xlfn.IFNA(VLOOKUP($B144,KviZDarije10!$A$1:$N$1000, 10, 0), 0)/'TOP SCORES'!K$9,0)</f>
        <v>0</v>
      </c>
      <c r="N144" s="14">
        <f>IFERROR(100*_xlfn.IFNA(VLOOKUP($B144,KviZDarije11!$A$1:$N$1000, 10, 0), 0)/'TOP SCORES'!L$9,0)</f>
        <v>0</v>
      </c>
    </row>
    <row r="145" spans="1:14">
      <c r="A145" s="17">
        <f t="shared" ca="1" si="2"/>
        <v>144</v>
      </c>
      <c r="B145" s="33" t="s">
        <v>313</v>
      </c>
      <c r="C145" s="15" cm="1">
        <f t="array" aca="1" ref="C145" ca="1">SUM(LARGE(D145:N145,ROW(INDIRECT("1:8"))))</f>
        <v>127.27272727272728</v>
      </c>
      <c r="D145" s="14">
        <f>IFERROR(100*_xlfn.IFNA(VLOOKUP($B145,KviZDarije1!$A$1:$N$1000, 10, 0), 0)/'TOP SCORES'!B$9,0)</f>
        <v>0</v>
      </c>
      <c r="E145" s="14">
        <f>IFERROR(100*_xlfn.IFNA(VLOOKUP($B145,KviZDarije2!$A$1:$N$1000, 10, 0), 0)/'TOP SCORES'!C$9,0)</f>
        <v>0</v>
      </c>
      <c r="F145" s="14">
        <f>IFERROR(100*_xlfn.IFNA(VLOOKUP($B145,KviZDarije3!$A$1:$N$1000, 10, 0), 0)/'TOP SCORES'!D$9,0)</f>
        <v>0</v>
      </c>
      <c r="G145" s="14">
        <f>IFERROR(100*_xlfn.IFNA(VLOOKUP($B145,KviZDarije4!$A$1:$N$1000, 10, 0), 0)/'TOP SCORES'!E$9,0)</f>
        <v>0</v>
      </c>
      <c r="H145" s="14">
        <f>IFERROR(100*_xlfn.IFNA(VLOOKUP($B145,KviZDarije5!$A$1:$N$1000, 10, 0), 0)/'TOP SCORES'!F$9,0)</f>
        <v>0</v>
      </c>
      <c r="I145" s="14">
        <f>IFERROR(100*_xlfn.IFNA(VLOOKUP($B145,KviZDarije6!$A$1:$N$1000, 10, 0), 0)/'TOP SCORES'!G$9,0)</f>
        <v>0</v>
      </c>
      <c r="J145" s="14">
        <f>IFERROR(100*_xlfn.IFNA(VLOOKUP($B145,KviZDarije7!$A$1:$N$999, 10, 0), 0)/'TOP SCORES'!H$9,0)</f>
        <v>0</v>
      </c>
      <c r="K145" s="14">
        <f>IFERROR(100*_xlfn.IFNA(VLOOKUP($B145,KviZDarije8!$A$1:$N$1000, 10, 0), 0)/'TOP SCORES'!I$9,0)</f>
        <v>0</v>
      </c>
      <c r="L145" s="14">
        <f>IFERROR(100*_xlfn.IFNA(VLOOKUP($B145,KviZDarije9!$A$1:$N$1000, 10, 0), 0)/'TOP SCORES'!J$9,0)</f>
        <v>0</v>
      </c>
      <c r="M145" s="14">
        <f>IFERROR(100*_xlfn.IFNA(VLOOKUP($B145,KviZDarije10!$A$1:$N$1000, 10, 0), 0)/'TOP SCORES'!K$9,0)</f>
        <v>54.545454545454547</v>
      </c>
      <c r="N145" s="14">
        <f>IFERROR(100*_xlfn.IFNA(VLOOKUP($B145,KviZDarije11!$A$1:$N$1000, 10, 0), 0)/'TOP SCORES'!L$9,0)</f>
        <v>72.727272727272734</v>
      </c>
    </row>
    <row r="146" spans="1:14">
      <c r="A146" s="17">
        <f t="shared" ca="1" si="2"/>
        <v>145</v>
      </c>
      <c r="B146" s="33" t="s">
        <v>254</v>
      </c>
      <c r="C146" s="15" cm="1">
        <f t="array" aca="1" ref="C146" ca="1">SUM(LARGE(D146:N146,ROW(INDIRECT("1:8"))))</f>
        <v>126.13636363636363</v>
      </c>
      <c r="D146" s="14">
        <f>IFERROR(100*_xlfn.IFNA(VLOOKUP($B146,KviZDarije1!$A$1:$N$1000, 10, 0), 0)/'TOP SCORES'!B$9,0)</f>
        <v>0</v>
      </c>
      <c r="E146" s="14">
        <f>IFERROR(100*_xlfn.IFNA(VLOOKUP($B146,KviZDarije2!$A$1:$N$1000, 10, 0), 0)/'TOP SCORES'!C$9,0)</f>
        <v>0</v>
      </c>
      <c r="F146" s="14">
        <f>IFERROR(100*_xlfn.IFNA(VLOOKUP($B146,KviZDarije3!$A$1:$N$1000, 10, 0), 0)/'TOP SCORES'!D$9,0)</f>
        <v>0</v>
      </c>
      <c r="G146" s="14">
        <f>IFERROR(100*_xlfn.IFNA(VLOOKUP($B146,KviZDarije4!$A$1:$N$1000, 10, 0), 0)/'TOP SCORES'!E$9,0)</f>
        <v>62.5</v>
      </c>
      <c r="H146" s="14">
        <f>IFERROR(100*_xlfn.IFNA(VLOOKUP($B146,KviZDarije5!$A$1:$N$1000, 10, 0), 0)/'TOP SCORES'!F$9,0)</f>
        <v>0</v>
      </c>
      <c r="I146" s="14">
        <f>IFERROR(100*_xlfn.IFNA(VLOOKUP($B146,KviZDarije6!$A$1:$N$1000, 10, 0), 0)/'TOP SCORES'!G$9,0)</f>
        <v>0</v>
      </c>
      <c r="J146" s="14">
        <f>IFERROR(100*_xlfn.IFNA(VLOOKUP($B146,KviZDarije7!$A$1:$N$999, 10, 0), 0)/'TOP SCORES'!H$9,0)</f>
        <v>0</v>
      </c>
      <c r="K146" s="14">
        <f>IFERROR(100*_xlfn.IFNA(VLOOKUP($B146,KviZDarije8!$A$1:$N$1000, 10, 0), 0)/'TOP SCORES'!I$9,0)</f>
        <v>0</v>
      </c>
      <c r="L146" s="14">
        <f>IFERROR(100*_xlfn.IFNA(VLOOKUP($B146,KviZDarije9!$A$1:$N$1000, 10, 0), 0)/'TOP SCORES'!J$9,0)</f>
        <v>0</v>
      </c>
      <c r="M146" s="14">
        <f>IFERROR(100*_xlfn.IFNA(VLOOKUP($B146,KviZDarije10!$A$1:$N$1000, 10, 0), 0)/'TOP SCORES'!K$9,0)</f>
        <v>63.636363636363633</v>
      </c>
      <c r="N146" s="14">
        <f>IFERROR(100*_xlfn.IFNA(VLOOKUP($B146,KviZDarije11!$A$1:$N$1000, 10, 0), 0)/'TOP SCORES'!L$9,0)</f>
        <v>0</v>
      </c>
    </row>
    <row r="147" spans="1:14">
      <c r="A147" s="17">
        <f t="shared" ca="1" si="2"/>
        <v>146</v>
      </c>
      <c r="B147" s="33" t="s">
        <v>88</v>
      </c>
      <c r="C147" s="15" cm="1">
        <f t="array" aca="1" ref="C147" ca="1">SUM(LARGE(D147:N147,ROW(INDIRECT("1:8"))))</f>
        <v>125</v>
      </c>
      <c r="D147" s="14">
        <f>IFERROR(100*_xlfn.IFNA(VLOOKUP($B147,KviZDarije1!$A$1:$N$1000, 10, 0), 0)/'TOP SCORES'!B$9,0)</f>
        <v>50</v>
      </c>
      <c r="E147" s="14">
        <f>IFERROR(100*_xlfn.IFNA(VLOOKUP($B147,KviZDarije2!$A$1:$N$1000, 10, 0), 0)/'TOP SCORES'!C$9,0)</f>
        <v>75</v>
      </c>
      <c r="F147" s="14">
        <f>IFERROR(100*_xlfn.IFNA(VLOOKUP($B147,KviZDarije3!$A$1:$N$1000, 10, 0), 0)/'TOP SCORES'!D$9,0)</f>
        <v>0</v>
      </c>
      <c r="G147" s="14">
        <f>IFERROR(100*_xlfn.IFNA(VLOOKUP($B147,KviZDarije4!$A$1:$N$1000, 10, 0), 0)/'TOP SCORES'!E$9,0)</f>
        <v>0</v>
      </c>
      <c r="H147" s="14">
        <f>IFERROR(100*_xlfn.IFNA(VLOOKUP($B147,KviZDarije5!$A$1:$N$1000, 10, 0), 0)/'TOP SCORES'!F$9,0)</f>
        <v>0</v>
      </c>
      <c r="I147" s="14">
        <f>IFERROR(100*_xlfn.IFNA(VLOOKUP($B147,KviZDarije6!$A$1:$N$1000, 10, 0), 0)/'TOP SCORES'!G$9,0)</f>
        <v>0</v>
      </c>
      <c r="J147" s="14">
        <f>IFERROR(100*_xlfn.IFNA(VLOOKUP($B147,KviZDarije7!$A$1:$N$999, 10, 0), 0)/'TOP SCORES'!H$9,0)</f>
        <v>0</v>
      </c>
      <c r="K147" s="14">
        <f>IFERROR(100*_xlfn.IFNA(VLOOKUP($B147,KviZDarije8!$A$1:$N$1000, 10, 0), 0)/'TOP SCORES'!I$9,0)</f>
        <v>0</v>
      </c>
      <c r="L147" s="14">
        <f>IFERROR(100*_xlfn.IFNA(VLOOKUP($B147,KviZDarije9!$A$1:$N$1000, 10, 0), 0)/'TOP SCORES'!J$9,0)</f>
        <v>0</v>
      </c>
      <c r="M147" s="14">
        <f>IFERROR(100*_xlfn.IFNA(VLOOKUP($B147,KviZDarije10!$A$1:$N$1000, 10, 0), 0)/'TOP SCORES'!K$9,0)</f>
        <v>0</v>
      </c>
      <c r="N147" s="14">
        <f>IFERROR(100*_xlfn.IFNA(VLOOKUP($B147,KviZDarije11!$A$1:$N$1000, 10, 0), 0)/'TOP SCORES'!L$9,0)</f>
        <v>0</v>
      </c>
    </row>
    <row r="148" spans="1:14">
      <c r="A148" s="17">
        <f t="shared" ca="1" si="2"/>
        <v>146</v>
      </c>
      <c r="B148" s="12" t="s">
        <v>89</v>
      </c>
      <c r="C148" s="15" cm="1">
        <f t="array" aca="1" ref="C148" ca="1">SUM(LARGE(D148:N148,ROW(INDIRECT("1:8"))))</f>
        <v>125</v>
      </c>
      <c r="D148" s="14">
        <f>IFERROR(100*_xlfn.IFNA(VLOOKUP($B148,KviZDarije1!$A$1:$N$1000, 10, 0), 0)/'TOP SCORES'!B$9,0)</f>
        <v>0</v>
      </c>
      <c r="E148" s="14">
        <f>IFERROR(100*_xlfn.IFNA(VLOOKUP($B148,KviZDarije2!$A$1:$N$1000, 10, 0), 0)/'TOP SCORES'!C$9,0)</f>
        <v>37.5</v>
      </c>
      <c r="F148" s="14">
        <f>IFERROR(100*_xlfn.IFNA(VLOOKUP($B148,KviZDarije3!$A$1:$N$1000, 10, 0), 0)/'TOP SCORES'!D$9,0)</f>
        <v>50</v>
      </c>
      <c r="G148" s="14">
        <f>IFERROR(100*_xlfn.IFNA(VLOOKUP($B148,KviZDarije4!$A$1:$N$1000, 10, 0), 0)/'TOP SCORES'!E$9,0)</f>
        <v>0</v>
      </c>
      <c r="H148" s="14">
        <f>IFERROR(100*_xlfn.IFNA(VLOOKUP($B148,KviZDarije5!$A$1:$N$1000, 10, 0), 0)/'TOP SCORES'!F$9,0)</f>
        <v>0</v>
      </c>
      <c r="I148" s="14">
        <f>IFERROR(100*_xlfn.IFNA(VLOOKUP($B148,KviZDarije6!$A$1:$N$1000, 10, 0), 0)/'TOP SCORES'!G$9,0)</f>
        <v>0</v>
      </c>
      <c r="J148" s="14">
        <f>IFERROR(100*_xlfn.IFNA(VLOOKUP($B148,KviZDarije7!$A$1:$N$999, 10, 0), 0)/'TOP SCORES'!H$9,0)</f>
        <v>37.5</v>
      </c>
      <c r="K148" s="14">
        <f>IFERROR(100*_xlfn.IFNA(VLOOKUP($B148,KviZDarije8!$A$1:$N$1000, 10, 0), 0)/'TOP SCORES'!I$9,0)</f>
        <v>0</v>
      </c>
      <c r="L148" s="14">
        <f>IFERROR(100*_xlfn.IFNA(VLOOKUP($B148,KviZDarije9!$A$1:$N$1000, 10, 0), 0)/'TOP SCORES'!J$9,0)</f>
        <v>0</v>
      </c>
      <c r="M148" s="14">
        <f>IFERROR(100*_xlfn.IFNA(VLOOKUP($B148,KviZDarije10!$A$1:$N$1000, 10, 0), 0)/'TOP SCORES'!K$9,0)</f>
        <v>0</v>
      </c>
      <c r="N148" s="14">
        <f>IFERROR(100*_xlfn.IFNA(VLOOKUP($B148,KviZDarije11!$A$1:$N$1000, 10, 0), 0)/'TOP SCORES'!L$9,0)</f>
        <v>0</v>
      </c>
    </row>
    <row r="149" spans="1:14">
      <c r="A149" s="17">
        <f t="shared" ca="1" si="2"/>
        <v>148</v>
      </c>
      <c r="B149" s="33" t="s">
        <v>202</v>
      </c>
      <c r="C149" s="15" cm="1">
        <f t="array" aca="1" ref="C149" ca="1">SUM(LARGE(D149:N149,ROW(INDIRECT("1:8"))))</f>
        <v>124.54545454545456</v>
      </c>
      <c r="D149" s="14">
        <f>IFERROR(100*_xlfn.IFNA(VLOOKUP($B149,KviZDarije1!$A$1:$N$1000, 10, 0), 0)/'TOP SCORES'!B$9,0)</f>
        <v>30</v>
      </c>
      <c r="E149" s="14">
        <f>IFERROR(100*_xlfn.IFNA(VLOOKUP($B149,KviZDarije2!$A$1:$N$1000, 10, 0), 0)/'TOP SCORES'!C$9,0)</f>
        <v>0</v>
      </c>
      <c r="F149" s="14">
        <f>IFERROR(100*_xlfn.IFNA(VLOOKUP($B149,KviZDarije3!$A$1:$N$1000, 10, 0), 0)/'TOP SCORES'!D$9,0)</f>
        <v>0</v>
      </c>
      <c r="G149" s="14">
        <f>IFERROR(100*_xlfn.IFNA(VLOOKUP($B149,KviZDarije4!$A$1:$N$1000, 10, 0), 0)/'TOP SCORES'!E$9,0)</f>
        <v>0</v>
      </c>
      <c r="H149" s="14">
        <f>IFERROR(100*_xlfn.IFNA(VLOOKUP($B149,KviZDarije5!$A$1:$N$1000, 10, 0), 0)/'TOP SCORES'!F$9,0)</f>
        <v>0</v>
      </c>
      <c r="I149" s="14">
        <f>IFERROR(100*_xlfn.IFNA(VLOOKUP($B149,KviZDarije6!$A$1:$N$1000, 10, 0), 0)/'TOP SCORES'!G$9,0)</f>
        <v>40</v>
      </c>
      <c r="J149" s="14">
        <f>IFERROR(100*_xlfn.IFNA(VLOOKUP($B149,KviZDarije7!$A$1:$N$999, 10, 0), 0)/'TOP SCORES'!H$9,0)</f>
        <v>0</v>
      </c>
      <c r="K149" s="14">
        <f>IFERROR(100*_xlfn.IFNA(VLOOKUP($B149,KviZDarije8!$A$1:$N$1000, 10, 0), 0)/'TOP SCORES'!I$9,0)</f>
        <v>27.272727272727273</v>
      </c>
      <c r="L149" s="14">
        <f>IFERROR(100*_xlfn.IFNA(VLOOKUP($B149,KviZDarije9!$A$1:$N$1000, 10, 0), 0)/'TOP SCORES'!J$9,0)</f>
        <v>0</v>
      </c>
      <c r="M149" s="14">
        <f>IFERROR(100*_xlfn.IFNA(VLOOKUP($B149,KviZDarije10!$A$1:$N$1000, 10, 0), 0)/'TOP SCORES'!K$9,0)</f>
        <v>0</v>
      </c>
      <c r="N149" s="14">
        <f>IFERROR(100*_xlfn.IFNA(VLOOKUP($B149,KviZDarije11!$A$1:$N$1000, 10, 0), 0)/'TOP SCORES'!L$9,0)</f>
        <v>27.272727272727273</v>
      </c>
    </row>
    <row r="150" spans="1:14">
      <c r="A150" s="17">
        <f t="shared" ca="1" si="2"/>
        <v>149</v>
      </c>
      <c r="B150" s="33" t="s">
        <v>262</v>
      </c>
      <c r="C150" s="15" cm="1">
        <f t="array" aca="1" ref="C150" ca="1">SUM(LARGE(D150:N150,ROW(INDIRECT("1:8"))))</f>
        <v>122.27272727272728</v>
      </c>
      <c r="D150" s="14">
        <f>IFERROR(100*_xlfn.IFNA(VLOOKUP($B150,KviZDarije1!$A$1:$N$1000, 10, 0), 0)/'TOP SCORES'!B$9,0)</f>
        <v>20</v>
      </c>
      <c r="E150" s="14">
        <f>IFERROR(100*_xlfn.IFNA(VLOOKUP($B150,KviZDarije2!$A$1:$N$1000, 10, 0), 0)/'TOP SCORES'!C$9,0)</f>
        <v>0</v>
      </c>
      <c r="F150" s="14">
        <f>IFERROR(100*_xlfn.IFNA(VLOOKUP($B150,KviZDarije3!$A$1:$N$1000, 10, 0), 0)/'TOP SCORES'!D$9,0)</f>
        <v>0</v>
      </c>
      <c r="G150" s="14">
        <f>IFERROR(100*_xlfn.IFNA(VLOOKUP($B150,KviZDarije4!$A$1:$N$1000, 10, 0), 0)/'TOP SCORES'!E$9,0)</f>
        <v>25</v>
      </c>
      <c r="H150" s="14">
        <f>IFERROR(100*_xlfn.IFNA(VLOOKUP($B150,KviZDarije5!$A$1:$N$1000, 10, 0), 0)/'TOP SCORES'!F$9,0)</f>
        <v>50</v>
      </c>
      <c r="I150" s="14">
        <f>IFERROR(100*_xlfn.IFNA(VLOOKUP($B150,KviZDarije6!$A$1:$N$1000, 10, 0), 0)/'TOP SCORES'!G$9,0)</f>
        <v>0</v>
      </c>
      <c r="J150" s="14">
        <f>IFERROR(100*_xlfn.IFNA(VLOOKUP($B150,KviZDarije7!$A$1:$N$999, 10, 0), 0)/'TOP SCORES'!H$9,0)</f>
        <v>0</v>
      </c>
      <c r="K150" s="14">
        <f>IFERROR(100*_xlfn.IFNA(VLOOKUP($B150,KviZDarije8!$A$1:$N$1000, 10, 0), 0)/'TOP SCORES'!I$9,0)</f>
        <v>0</v>
      </c>
      <c r="L150" s="14">
        <f>IFERROR(100*_xlfn.IFNA(VLOOKUP($B150,KviZDarije9!$A$1:$N$1000, 10, 0), 0)/'TOP SCORES'!J$9,0)</f>
        <v>0</v>
      </c>
      <c r="M150" s="14">
        <f>IFERROR(100*_xlfn.IFNA(VLOOKUP($B150,KviZDarije10!$A$1:$N$1000, 10, 0), 0)/'TOP SCORES'!K$9,0)</f>
        <v>0</v>
      </c>
      <c r="N150" s="14">
        <f>IFERROR(100*_xlfn.IFNA(VLOOKUP($B150,KviZDarije11!$A$1:$N$1000, 10, 0), 0)/'TOP SCORES'!L$9,0)</f>
        <v>27.272727272727273</v>
      </c>
    </row>
    <row r="151" spans="1:14">
      <c r="A151" s="17">
        <f t="shared" ca="1" si="2"/>
        <v>150</v>
      </c>
      <c r="B151" s="8" t="s">
        <v>95</v>
      </c>
      <c r="C151" s="15" cm="1">
        <f t="array" aca="1" ref="C151" ca="1">SUM(LARGE(D151:N151,ROW(INDIRECT("1:8"))))</f>
        <v>121.81818181818181</v>
      </c>
      <c r="D151" s="14">
        <f>IFERROR(100*_xlfn.IFNA(VLOOKUP($B151,KviZDarije1!$A$1:$N$1000, 10, 0), 0)/'TOP SCORES'!B$9,0)</f>
        <v>20</v>
      </c>
      <c r="E151" s="14">
        <f>IFERROR(100*_xlfn.IFNA(VLOOKUP($B151,KviZDarije2!$A$1:$N$1000, 10, 0), 0)/'TOP SCORES'!C$9,0)</f>
        <v>0</v>
      </c>
      <c r="F151" s="14">
        <f>IFERROR(100*_xlfn.IFNA(VLOOKUP($B151,KviZDarije3!$A$1:$N$1000, 10, 0), 0)/'TOP SCORES'!D$9,0)</f>
        <v>20</v>
      </c>
      <c r="G151" s="14">
        <f>IFERROR(100*_xlfn.IFNA(VLOOKUP($B151,KviZDarije4!$A$1:$N$1000, 10, 0), 0)/'TOP SCORES'!E$9,0)</f>
        <v>0</v>
      </c>
      <c r="H151" s="14">
        <f>IFERROR(100*_xlfn.IFNA(VLOOKUP($B151,KviZDarije5!$A$1:$N$1000, 10, 0), 0)/'TOP SCORES'!F$9,0)</f>
        <v>0</v>
      </c>
      <c r="I151" s="14">
        <f>IFERROR(100*_xlfn.IFNA(VLOOKUP($B151,KviZDarije6!$A$1:$N$1000, 10, 0), 0)/'TOP SCORES'!G$9,0)</f>
        <v>0</v>
      </c>
      <c r="J151" s="14">
        <f>IFERROR(100*_xlfn.IFNA(VLOOKUP($B151,KviZDarije7!$A$1:$N$999, 10, 0), 0)/'TOP SCORES'!H$9,0)</f>
        <v>0</v>
      </c>
      <c r="K151" s="14">
        <f>IFERROR(100*_xlfn.IFNA(VLOOKUP($B151,KviZDarije8!$A$1:$N$1000, 10, 0), 0)/'TOP SCORES'!I$9,0)</f>
        <v>0</v>
      </c>
      <c r="L151" s="14">
        <f>IFERROR(100*_xlfn.IFNA(VLOOKUP($B151,KviZDarije9!$A$1:$N$1000, 10, 0), 0)/'TOP SCORES'!J$9,0)</f>
        <v>0</v>
      </c>
      <c r="M151" s="14">
        <f>IFERROR(100*_xlfn.IFNA(VLOOKUP($B151,KviZDarije10!$A$1:$N$1000, 10, 0), 0)/'TOP SCORES'!K$9,0)</f>
        <v>27.272727272727273</v>
      </c>
      <c r="N151" s="14">
        <f>IFERROR(100*_xlfn.IFNA(VLOOKUP($B151,KviZDarije11!$A$1:$N$1000, 10, 0), 0)/'TOP SCORES'!L$9,0)</f>
        <v>54.545454545454547</v>
      </c>
    </row>
    <row r="152" spans="1:14">
      <c r="A152" s="17">
        <f t="shared" ca="1" si="2"/>
        <v>151</v>
      </c>
      <c r="B152" s="12" t="s">
        <v>140</v>
      </c>
      <c r="C152" s="15" cm="1">
        <f t="array" aca="1" ref="C152" ca="1">SUM(LARGE(D152:N152,ROW(INDIRECT("1:8"))))</f>
        <v>120.90909090909091</v>
      </c>
      <c r="D152" s="14">
        <f>IFERROR(100*_xlfn.IFNA(VLOOKUP($B152,KviZDarije1!$A$1:$N$1000, 10, 0), 0)/'TOP SCORES'!B$9,0)</f>
        <v>0</v>
      </c>
      <c r="E152" s="14">
        <f>IFERROR(100*_xlfn.IFNA(VLOOKUP($B152,KviZDarije2!$A$1:$N$1000, 10, 0), 0)/'TOP SCORES'!C$9,0)</f>
        <v>0</v>
      </c>
      <c r="F152" s="14">
        <f>IFERROR(100*_xlfn.IFNA(VLOOKUP($B152,KviZDarije3!$A$1:$N$1000, 10, 0), 0)/'TOP SCORES'!D$9,0)</f>
        <v>30</v>
      </c>
      <c r="G152" s="14">
        <f>IFERROR(100*_xlfn.IFNA(VLOOKUP($B152,KviZDarije4!$A$1:$N$1000, 10, 0), 0)/'TOP SCORES'!E$9,0)</f>
        <v>0</v>
      </c>
      <c r="H152" s="14">
        <f>IFERROR(100*_xlfn.IFNA(VLOOKUP($B152,KviZDarije5!$A$1:$N$1000, 10, 0), 0)/'TOP SCORES'!F$9,0)</f>
        <v>0</v>
      </c>
      <c r="I152" s="14">
        <f>IFERROR(100*_xlfn.IFNA(VLOOKUP($B152,KviZDarije6!$A$1:$N$1000, 10, 0), 0)/'TOP SCORES'!G$9,0)</f>
        <v>0</v>
      </c>
      <c r="J152" s="14">
        <f>IFERROR(100*_xlfn.IFNA(VLOOKUP($B152,KviZDarije7!$A$1:$N$999, 10, 0), 0)/'TOP SCORES'!H$9,0)</f>
        <v>0</v>
      </c>
      <c r="K152" s="14">
        <f>IFERROR(100*_xlfn.IFNA(VLOOKUP($B152,KviZDarije8!$A$1:$N$1000, 10, 0), 0)/'TOP SCORES'!I$9,0)</f>
        <v>0</v>
      </c>
      <c r="L152" s="14">
        <f>IFERROR(100*_xlfn.IFNA(VLOOKUP($B152,KviZDarije9!$A$1:$N$1000, 10, 0), 0)/'TOP SCORES'!J$9,0)</f>
        <v>0</v>
      </c>
      <c r="M152" s="14">
        <f>IFERROR(100*_xlfn.IFNA(VLOOKUP($B152,KviZDarije10!$A$1:$N$1000, 10, 0), 0)/'TOP SCORES'!K$9,0)</f>
        <v>45.454545454545453</v>
      </c>
      <c r="N152" s="14">
        <f>IFERROR(100*_xlfn.IFNA(VLOOKUP($B152,KviZDarije11!$A$1:$N$1000, 10, 0), 0)/'TOP SCORES'!L$9,0)</f>
        <v>45.454545454545453</v>
      </c>
    </row>
    <row r="153" spans="1:14">
      <c r="A153" s="17">
        <f t="shared" ca="1" si="2"/>
        <v>152</v>
      </c>
      <c r="B153" s="33" t="s">
        <v>261</v>
      </c>
      <c r="C153" s="15" cm="1">
        <f t="array" aca="1" ref="C153" ca="1">SUM(LARGE(D153:N153,ROW(INDIRECT("1:8"))))</f>
        <v>120.45454545454547</v>
      </c>
      <c r="D153" s="14">
        <f>IFERROR(100*_xlfn.IFNA(VLOOKUP($B153,KviZDarije1!$A$1:$N$1000, 10, 0), 0)/'TOP SCORES'!B$9,0)</f>
        <v>0</v>
      </c>
      <c r="E153" s="14">
        <f>IFERROR(100*_xlfn.IFNA(VLOOKUP($B153,KviZDarije2!$A$1:$N$1000, 10, 0), 0)/'TOP SCORES'!C$9,0)</f>
        <v>0</v>
      </c>
      <c r="F153" s="14">
        <f>IFERROR(100*_xlfn.IFNA(VLOOKUP($B153,KviZDarije3!$A$1:$N$1000, 10, 0), 0)/'TOP SCORES'!D$9,0)</f>
        <v>0</v>
      </c>
      <c r="G153" s="14">
        <f>IFERROR(100*_xlfn.IFNA(VLOOKUP($B153,KviZDarije4!$A$1:$N$1000, 10, 0), 0)/'TOP SCORES'!E$9,0)</f>
        <v>12.5</v>
      </c>
      <c r="H153" s="14">
        <f>IFERROR(100*_xlfn.IFNA(VLOOKUP($B153,KviZDarije5!$A$1:$N$1000, 10, 0), 0)/'TOP SCORES'!F$9,0)</f>
        <v>30</v>
      </c>
      <c r="I153" s="14">
        <f>IFERROR(100*_xlfn.IFNA(VLOOKUP($B153,KviZDarije6!$A$1:$N$1000, 10, 0), 0)/'TOP SCORES'!G$9,0)</f>
        <v>20</v>
      </c>
      <c r="J153" s="14">
        <f>IFERROR(100*_xlfn.IFNA(VLOOKUP($B153,KviZDarije7!$A$1:$N$999, 10, 0), 0)/'TOP SCORES'!H$9,0)</f>
        <v>12.5</v>
      </c>
      <c r="K153" s="14">
        <f>IFERROR(100*_xlfn.IFNA(VLOOKUP($B153,KviZDarije8!$A$1:$N$1000, 10, 0), 0)/'TOP SCORES'!I$9,0)</f>
        <v>0</v>
      </c>
      <c r="L153" s="14">
        <f>IFERROR(100*_xlfn.IFNA(VLOOKUP($B153,KviZDarije9!$A$1:$N$1000, 10, 0), 0)/'TOP SCORES'!J$9,0)</f>
        <v>0</v>
      </c>
      <c r="M153" s="14">
        <f>IFERROR(100*_xlfn.IFNA(VLOOKUP($B153,KviZDarije10!$A$1:$N$1000, 10, 0), 0)/'TOP SCORES'!K$9,0)</f>
        <v>27.272727272727273</v>
      </c>
      <c r="N153" s="14">
        <f>IFERROR(100*_xlfn.IFNA(VLOOKUP($B153,KviZDarije11!$A$1:$N$1000, 10, 0), 0)/'TOP SCORES'!L$9,0)</f>
        <v>18.181818181818183</v>
      </c>
    </row>
    <row r="154" spans="1:14">
      <c r="A154" s="17">
        <f t="shared" ca="1" si="2"/>
        <v>153</v>
      </c>
      <c r="B154" s="8" t="s">
        <v>195</v>
      </c>
      <c r="C154" s="15" cm="1">
        <f t="array" aca="1" ref="C154" ca="1">SUM(LARGE(D154:N154,ROW(INDIRECT("1:8"))))</f>
        <v>120</v>
      </c>
      <c r="D154" s="14">
        <f>IFERROR(100*_xlfn.IFNA(VLOOKUP($B154,KviZDarije1!$A$1:$N$1000, 10, 0), 0)/'TOP SCORES'!B$9,0)</f>
        <v>60</v>
      </c>
      <c r="E154" s="14">
        <f>IFERROR(100*_xlfn.IFNA(VLOOKUP($B154,KviZDarije2!$A$1:$N$1000, 10, 0), 0)/'TOP SCORES'!C$9,0)</f>
        <v>0</v>
      </c>
      <c r="F154" s="14">
        <f>IFERROR(100*_xlfn.IFNA(VLOOKUP($B154,KviZDarije3!$A$1:$N$1000, 10, 0), 0)/'TOP SCORES'!D$9,0)</f>
        <v>0</v>
      </c>
      <c r="G154" s="14">
        <f>IFERROR(100*_xlfn.IFNA(VLOOKUP($B154,KviZDarije4!$A$1:$N$1000, 10, 0), 0)/'TOP SCORES'!E$9,0)</f>
        <v>0</v>
      </c>
      <c r="H154" s="14">
        <f>IFERROR(100*_xlfn.IFNA(VLOOKUP($B154,KviZDarije5!$A$1:$N$1000, 10, 0), 0)/'TOP SCORES'!F$9,0)</f>
        <v>60</v>
      </c>
      <c r="I154" s="14">
        <f>IFERROR(100*_xlfn.IFNA(VLOOKUP($B154,KviZDarije6!$A$1:$N$1000, 10, 0), 0)/'TOP SCORES'!G$9,0)</f>
        <v>0</v>
      </c>
      <c r="J154" s="14">
        <f>IFERROR(100*_xlfn.IFNA(VLOOKUP($B154,KviZDarije7!$A$1:$N$999, 10, 0), 0)/'TOP SCORES'!H$9,0)</f>
        <v>0</v>
      </c>
      <c r="K154" s="14">
        <f>IFERROR(100*_xlfn.IFNA(VLOOKUP($B154,KviZDarije8!$A$1:$N$1000, 10, 0), 0)/'TOP SCORES'!I$9,0)</f>
        <v>0</v>
      </c>
      <c r="L154" s="14">
        <f>IFERROR(100*_xlfn.IFNA(VLOOKUP($B154,KviZDarije9!$A$1:$N$1000, 10, 0), 0)/'TOP SCORES'!J$9,0)</f>
        <v>0</v>
      </c>
      <c r="M154" s="14">
        <f>IFERROR(100*_xlfn.IFNA(VLOOKUP($B154,KviZDarije10!$A$1:$N$1000, 10, 0), 0)/'TOP SCORES'!K$9,0)</f>
        <v>0</v>
      </c>
      <c r="N154" s="14">
        <f>IFERROR(100*_xlfn.IFNA(VLOOKUP($B154,KviZDarije11!$A$1:$N$1000, 10, 0), 0)/'TOP SCORES'!L$9,0)</f>
        <v>0</v>
      </c>
    </row>
    <row r="155" spans="1:14">
      <c r="A155" s="17">
        <f t="shared" ca="1" si="2"/>
        <v>153</v>
      </c>
      <c r="B155" s="12" t="s">
        <v>211</v>
      </c>
      <c r="C155" s="15" cm="1">
        <f t="array" aca="1" ref="C155" ca="1">SUM(LARGE(D155:N155,ROW(INDIRECT("1:8"))))</f>
        <v>120</v>
      </c>
      <c r="D155" s="14">
        <f>IFERROR(100*_xlfn.IFNA(VLOOKUP($B155,KviZDarije1!$A$1:$N$1000, 10, 0), 0)/'TOP SCORES'!B$9,0)</f>
        <v>0</v>
      </c>
      <c r="E155" s="14">
        <f>IFERROR(100*_xlfn.IFNA(VLOOKUP($B155,KviZDarije2!$A$1:$N$1000, 10, 0), 0)/'TOP SCORES'!C$9,0)</f>
        <v>50</v>
      </c>
      <c r="F155" s="14">
        <f>IFERROR(100*_xlfn.IFNA(VLOOKUP($B155,KviZDarije3!$A$1:$N$1000, 10, 0), 0)/'TOP SCORES'!D$9,0)</f>
        <v>0</v>
      </c>
      <c r="G155" s="14">
        <f>IFERROR(100*_xlfn.IFNA(VLOOKUP($B155,KviZDarije4!$A$1:$N$1000, 10, 0), 0)/'TOP SCORES'!E$9,0)</f>
        <v>0</v>
      </c>
      <c r="H155" s="14">
        <f>IFERROR(100*_xlfn.IFNA(VLOOKUP($B155,KviZDarije5!$A$1:$N$1000, 10, 0), 0)/'TOP SCORES'!F$9,0)</f>
        <v>70</v>
      </c>
      <c r="I155" s="14">
        <f>IFERROR(100*_xlfn.IFNA(VLOOKUP($B155,KviZDarije6!$A$1:$N$1000, 10, 0), 0)/'TOP SCORES'!G$9,0)</f>
        <v>0</v>
      </c>
      <c r="J155" s="14">
        <f>IFERROR(100*_xlfn.IFNA(VLOOKUP($B155,KviZDarije7!$A$1:$N$999, 10, 0), 0)/'TOP SCORES'!H$9,0)</f>
        <v>0</v>
      </c>
      <c r="K155" s="14">
        <f>IFERROR(100*_xlfn.IFNA(VLOOKUP($B155,KviZDarije8!$A$1:$N$1000, 10, 0), 0)/'TOP SCORES'!I$9,0)</f>
        <v>0</v>
      </c>
      <c r="L155" s="14">
        <f>IFERROR(100*_xlfn.IFNA(VLOOKUP($B155,KviZDarije9!$A$1:$N$1000, 10, 0), 0)/'TOP SCORES'!J$9,0)</f>
        <v>0</v>
      </c>
      <c r="M155" s="14">
        <f>IFERROR(100*_xlfn.IFNA(VLOOKUP($B155,KviZDarije10!$A$1:$N$1000, 10, 0), 0)/'TOP SCORES'!K$9,0)</f>
        <v>0</v>
      </c>
      <c r="N155" s="14">
        <f>IFERROR(100*_xlfn.IFNA(VLOOKUP($B155,KviZDarije11!$A$1:$N$1000, 10, 0), 0)/'TOP SCORES'!L$9,0)</f>
        <v>0</v>
      </c>
    </row>
    <row r="156" spans="1:14">
      <c r="A156" s="17">
        <f t="shared" ca="1" si="2"/>
        <v>155</v>
      </c>
      <c r="B156" s="12" t="s">
        <v>205</v>
      </c>
      <c r="C156" s="15" cm="1">
        <f t="array" aca="1" ref="C156" ca="1">SUM(LARGE(D156:N156,ROW(INDIRECT("1:8"))))</f>
        <v>118.61111111111111</v>
      </c>
      <c r="D156" s="14">
        <f>IFERROR(100*_xlfn.IFNA(VLOOKUP($B156,KviZDarije1!$A$1:$N$1000, 10, 0), 0)/'TOP SCORES'!B$9,0)</f>
        <v>0</v>
      </c>
      <c r="E156" s="14">
        <f>IFERROR(100*_xlfn.IFNA(VLOOKUP($B156,KviZDarije2!$A$1:$N$1000, 10, 0), 0)/'TOP SCORES'!C$9,0)</f>
        <v>37.5</v>
      </c>
      <c r="F156" s="14">
        <f>IFERROR(100*_xlfn.IFNA(VLOOKUP($B156,KviZDarije3!$A$1:$N$1000, 10, 0), 0)/'TOP SCORES'!D$9,0)</f>
        <v>20</v>
      </c>
      <c r="G156" s="14">
        <f>IFERROR(100*_xlfn.IFNA(VLOOKUP($B156,KviZDarije4!$A$1:$N$1000, 10, 0), 0)/'TOP SCORES'!E$9,0)</f>
        <v>0</v>
      </c>
      <c r="H156" s="14">
        <f>IFERROR(100*_xlfn.IFNA(VLOOKUP($B156,KviZDarije5!$A$1:$N$1000, 10, 0), 0)/'TOP SCORES'!F$9,0)</f>
        <v>50</v>
      </c>
      <c r="I156" s="14">
        <f>IFERROR(100*_xlfn.IFNA(VLOOKUP($B156,KviZDarije6!$A$1:$N$1000, 10, 0), 0)/'TOP SCORES'!G$9,0)</f>
        <v>0</v>
      </c>
      <c r="J156" s="14">
        <f>IFERROR(100*_xlfn.IFNA(VLOOKUP($B156,KviZDarije7!$A$1:$N$999, 10, 0), 0)/'TOP SCORES'!H$9,0)</f>
        <v>0</v>
      </c>
      <c r="K156" s="14">
        <f>IFERROR(100*_xlfn.IFNA(VLOOKUP($B156,KviZDarije8!$A$1:$N$1000, 10, 0), 0)/'TOP SCORES'!I$9,0)</f>
        <v>0</v>
      </c>
      <c r="L156" s="14">
        <f>IFERROR(100*_xlfn.IFNA(VLOOKUP($B156,KviZDarije9!$A$1:$N$1000, 10, 0), 0)/'TOP SCORES'!J$9,0)</f>
        <v>11.111111111111111</v>
      </c>
      <c r="M156" s="14">
        <f>IFERROR(100*_xlfn.IFNA(VLOOKUP($B156,KviZDarije10!$A$1:$N$1000, 10, 0), 0)/'TOP SCORES'!K$9,0)</f>
        <v>0</v>
      </c>
      <c r="N156" s="14">
        <f>IFERROR(100*_xlfn.IFNA(VLOOKUP($B156,KviZDarije11!$A$1:$N$1000, 10, 0), 0)/'TOP SCORES'!L$9,0)</f>
        <v>0</v>
      </c>
    </row>
    <row r="157" spans="1:14">
      <c r="A157" s="17">
        <f t="shared" ca="1" si="2"/>
        <v>156</v>
      </c>
      <c r="B157" s="12" t="s">
        <v>207</v>
      </c>
      <c r="C157" s="15" cm="1">
        <f t="array" aca="1" ref="C157" ca="1">SUM(LARGE(D157:N157,ROW(INDIRECT("1:8"))))</f>
        <v>117.5</v>
      </c>
      <c r="D157" s="14">
        <f>IFERROR(100*_xlfn.IFNA(VLOOKUP($B157,KviZDarije1!$A$1:$N$1000, 10, 0), 0)/'TOP SCORES'!B$9,0)</f>
        <v>0</v>
      </c>
      <c r="E157" s="14">
        <f>IFERROR(100*_xlfn.IFNA(VLOOKUP($B157,KviZDarije2!$A$1:$N$1000, 10, 0), 0)/'TOP SCORES'!C$9,0)</f>
        <v>37.5</v>
      </c>
      <c r="F157" s="14">
        <f>IFERROR(100*_xlfn.IFNA(VLOOKUP($B157,KviZDarije3!$A$1:$N$1000, 10, 0), 0)/'TOP SCORES'!D$9,0)</f>
        <v>40</v>
      </c>
      <c r="G157" s="14">
        <f>IFERROR(100*_xlfn.IFNA(VLOOKUP($B157,KviZDarije4!$A$1:$N$1000, 10, 0), 0)/'TOP SCORES'!E$9,0)</f>
        <v>0</v>
      </c>
      <c r="H157" s="14">
        <f>IFERROR(100*_xlfn.IFNA(VLOOKUP($B157,KviZDarije5!$A$1:$N$1000, 10, 0), 0)/'TOP SCORES'!F$9,0)</f>
        <v>40</v>
      </c>
      <c r="I157" s="14">
        <f>IFERROR(100*_xlfn.IFNA(VLOOKUP($B157,KviZDarije6!$A$1:$N$1000, 10, 0), 0)/'TOP SCORES'!G$9,0)</f>
        <v>0</v>
      </c>
      <c r="J157" s="14">
        <f>IFERROR(100*_xlfn.IFNA(VLOOKUP($B157,KviZDarije7!$A$1:$N$999, 10, 0), 0)/'TOP SCORES'!H$9,0)</f>
        <v>0</v>
      </c>
      <c r="K157" s="14">
        <f>IFERROR(100*_xlfn.IFNA(VLOOKUP($B157,KviZDarije8!$A$1:$N$1000, 10, 0), 0)/'TOP SCORES'!I$9,0)</f>
        <v>0</v>
      </c>
      <c r="L157" s="14">
        <f>IFERROR(100*_xlfn.IFNA(VLOOKUP($B157,KviZDarije9!$A$1:$N$1000, 10, 0), 0)/'TOP SCORES'!J$9,0)</f>
        <v>0</v>
      </c>
      <c r="M157" s="14">
        <f>IFERROR(100*_xlfn.IFNA(VLOOKUP($B157,KviZDarije10!$A$1:$N$1000, 10, 0), 0)/'TOP SCORES'!K$9,0)</f>
        <v>0</v>
      </c>
      <c r="N157" s="14">
        <f>IFERROR(100*_xlfn.IFNA(VLOOKUP($B157,KviZDarije11!$A$1:$N$1000, 10, 0), 0)/'TOP SCORES'!L$9,0)</f>
        <v>0</v>
      </c>
    </row>
    <row r="158" spans="1:14">
      <c r="A158" s="17">
        <f t="shared" ca="1" si="2"/>
        <v>157</v>
      </c>
      <c r="B158" s="12" t="s">
        <v>238</v>
      </c>
      <c r="C158" s="15" cm="1">
        <f t="array" aca="1" ref="C158" ca="1">SUM(LARGE(D158:N158,ROW(INDIRECT("1:8"))))</f>
        <v>115</v>
      </c>
      <c r="D158" s="14">
        <f>IFERROR(100*_xlfn.IFNA(VLOOKUP($B158,KviZDarije1!$A$1:$N$1000, 10, 0), 0)/'TOP SCORES'!B$9,0)</f>
        <v>0</v>
      </c>
      <c r="E158" s="14">
        <f>IFERROR(100*_xlfn.IFNA(VLOOKUP($B158,KviZDarije2!$A$1:$N$1000, 10, 0), 0)/'TOP SCORES'!C$9,0)</f>
        <v>25</v>
      </c>
      <c r="F158" s="14">
        <f>IFERROR(100*_xlfn.IFNA(VLOOKUP($B158,KviZDarije3!$A$1:$N$1000, 10, 0), 0)/'TOP SCORES'!D$9,0)</f>
        <v>90</v>
      </c>
      <c r="G158" s="14">
        <f>IFERROR(100*_xlfn.IFNA(VLOOKUP($B158,KviZDarije4!$A$1:$N$1000, 10, 0), 0)/'TOP SCORES'!E$9,0)</f>
        <v>0</v>
      </c>
      <c r="H158" s="14">
        <f>IFERROR(100*_xlfn.IFNA(VLOOKUP($B158,KviZDarije5!$A$1:$N$1000, 10, 0), 0)/'TOP SCORES'!F$9,0)</f>
        <v>0</v>
      </c>
      <c r="I158" s="14">
        <f>IFERROR(100*_xlfn.IFNA(VLOOKUP($B158,KviZDarije6!$A$1:$N$1000, 10, 0), 0)/'TOP SCORES'!G$9,0)</f>
        <v>0</v>
      </c>
      <c r="J158" s="14">
        <f>IFERROR(100*_xlfn.IFNA(VLOOKUP($B158,KviZDarije7!$A$1:$N$999, 10, 0), 0)/'TOP SCORES'!H$9,0)</f>
        <v>0</v>
      </c>
      <c r="K158" s="14">
        <f>IFERROR(100*_xlfn.IFNA(VLOOKUP($B158,KviZDarije8!$A$1:$N$1000, 10, 0), 0)/'TOP SCORES'!I$9,0)</f>
        <v>0</v>
      </c>
      <c r="L158" s="14">
        <f>IFERROR(100*_xlfn.IFNA(VLOOKUP($B158,KviZDarije9!$A$1:$N$1000, 10, 0), 0)/'TOP SCORES'!J$9,0)</f>
        <v>0</v>
      </c>
      <c r="M158" s="14">
        <f>IFERROR(100*_xlfn.IFNA(VLOOKUP($B158,KviZDarije10!$A$1:$N$1000, 10, 0), 0)/'TOP SCORES'!K$9,0)</f>
        <v>0</v>
      </c>
      <c r="N158" s="14">
        <f>IFERROR(100*_xlfn.IFNA(VLOOKUP($B158,KviZDarije11!$A$1:$N$1000, 10, 0), 0)/'TOP SCORES'!L$9,0)</f>
        <v>0</v>
      </c>
    </row>
    <row r="159" spans="1:14">
      <c r="A159" s="17">
        <f t="shared" ca="1" si="2"/>
        <v>158</v>
      </c>
      <c r="B159" s="8" t="s">
        <v>96</v>
      </c>
      <c r="C159" s="15" cm="1">
        <f t="array" aca="1" ref="C159" ca="1">SUM(LARGE(D159:N159,ROW(INDIRECT("1:8"))))</f>
        <v>110</v>
      </c>
      <c r="D159" s="14">
        <f>IFERROR(100*_xlfn.IFNA(VLOOKUP($B159,KviZDarije1!$A$1:$N$1000, 10, 0), 0)/'TOP SCORES'!B$9,0)</f>
        <v>10</v>
      </c>
      <c r="E159" s="14">
        <f>IFERROR(100*_xlfn.IFNA(VLOOKUP($B159,KviZDarije2!$A$1:$N$1000, 10, 0), 0)/'TOP SCORES'!C$9,0)</f>
        <v>37.5</v>
      </c>
      <c r="F159" s="14">
        <f>IFERROR(100*_xlfn.IFNA(VLOOKUP($B159,KviZDarije3!$A$1:$N$1000, 10, 0), 0)/'TOP SCORES'!D$9,0)</f>
        <v>30</v>
      </c>
      <c r="G159" s="14">
        <f>IFERROR(100*_xlfn.IFNA(VLOOKUP($B159,KviZDarije4!$A$1:$N$1000, 10, 0), 0)/'TOP SCORES'!E$9,0)</f>
        <v>0</v>
      </c>
      <c r="H159" s="14">
        <f>IFERROR(100*_xlfn.IFNA(VLOOKUP($B159,KviZDarije5!$A$1:$N$1000, 10, 0), 0)/'TOP SCORES'!F$9,0)</f>
        <v>20</v>
      </c>
      <c r="I159" s="14">
        <f>IFERROR(100*_xlfn.IFNA(VLOOKUP($B159,KviZDarije6!$A$1:$N$1000, 10, 0), 0)/'TOP SCORES'!G$9,0)</f>
        <v>0</v>
      </c>
      <c r="J159" s="14">
        <f>IFERROR(100*_xlfn.IFNA(VLOOKUP($B159,KviZDarije7!$A$1:$N$999, 10, 0), 0)/'TOP SCORES'!H$9,0)</f>
        <v>12.5</v>
      </c>
      <c r="K159" s="14">
        <f>IFERROR(100*_xlfn.IFNA(VLOOKUP($B159,KviZDarije8!$A$1:$N$1000, 10, 0), 0)/'TOP SCORES'!I$9,0)</f>
        <v>0</v>
      </c>
      <c r="L159" s="14">
        <f>IFERROR(100*_xlfn.IFNA(VLOOKUP($B159,KviZDarije9!$A$1:$N$1000, 10, 0), 0)/'TOP SCORES'!J$9,0)</f>
        <v>0</v>
      </c>
      <c r="M159" s="14">
        <f>IFERROR(100*_xlfn.IFNA(VLOOKUP($B159,KviZDarije10!$A$1:$N$1000, 10, 0), 0)/'TOP SCORES'!K$9,0)</f>
        <v>0</v>
      </c>
      <c r="N159" s="14">
        <f>IFERROR(100*_xlfn.IFNA(VLOOKUP($B159,KviZDarije11!$A$1:$N$1000, 10, 0), 0)/'TOP SCORES'!L$9,0)</f>
        <v>0</v>
      </c>
    </row>
    <row r="160" spans="1:14">
      <c r="A160" s="17">
        <f t="shared" ca="1" si="2"/>
        <v>159</v>
      </c>
      <c r="B160" s="12" t="s">
        <v>240</v>
      </c>
      <c r="C160" s="15" cm="1">
        <f t="array" aca="1" ref="C160" ca="1">SUM(LARGE(D160:N160,ROW(INDIRECT("1:8"))))</f>
        <v>107.5</v>
      </c>
      <c r="D160" s="14">
        <f>IFERROR(100*_xlfn.IFNA(VLOOKUP($B160,KviZDarije1!$A$1:$N$1000, 10, 0), 0)/'TOP SCORES'!B$9,0)</f>
        <v>10</v>
      </c>
      <c r="E160" s="14">
        <f>IFERROR(100*_xlfn.IFNA(VLOOKUP($B160,KviZDarije2!$A$1:$N$1000, 10, 0), 0)/'TOP SCORES'!C$9,0)</f>
        <v>0</v>
      </c>
      <c r="F160" s="14">
        <f>IFERROR(100*_xlfn.IFNA(VLOOKUP($B160,KviZDarije3!$A$1:$N$1000, 10, 0), 0)/'TOP SCORES'!D$9,0)</f>
        <v>40</v>
      </c>
      <c r="G160" s="14">
        <f>IFERROR(100*_xlfn.IFNA(VLOOKUP($B160,KviZDarije4!$A$1:$N$1000, 10, 0), 0)/'TOP SCORES'!E$9,0)</f>
        <v>0</v>
      </c>
      <c r="H160" s="14">
        <f>IFERROR(100*_xlfn.IFNA(VLOOKUP($B160,KviZDarije5!$A$1:$N$1000, 10, 0), 0)/'TOP SCORES'!F$9,0)</f>
        <v>0</v>
      </c>
      <c r="I160" s="14">
        <f>IFERROR(100*_xlfn.IFNA(VLOOKUP($B160,KviZDarije6!$A$1:$N$1000, 10, 0), 0)/'TOP SCORES'!G$9,0)</f>
        <v>20</v>
      </c>
      <c r="J160" s="14">
        <f>IFERROR(100*_xlfn.IFNA(VLOOKUP($B160,KviZDarije7!$A$1:$N$999, 10, 0), 0)/'TOP SCORES'!H$9,0)</f>
        <v>37.5</v>
      </c>
      <c r="K160" s="14">
        <f>IFERROR(100*_xlfn.IFNA(VLOOKUP($B160,KviZDarije8!$A$1:$N$1000, 10, 0), 0)/'TOP SCORES'!I$9,0)</f>
        <v>0</v>
      </c>
      <c r="L160" s="14">
        <f>IFERROR(100*_xlfn.IFNA(VLOOKUP($B160,KviZDarije9!$A$1:$N$1000, 10, 0), 0)/'TOP SCORES'!J$9,0)</f>
        <v>0</v>
      </c>
      <c r="M160" s="14">
        <f>IFERROR(100*_xlfn.IFNA(VLOOKUP($B160,KviZDarije10!$A$1:$N$1000, 10, 0), 0)/'TOP SCORES'!K$9,0)</f>
        <v>0</v>
      </c>
      <c r="N160" s="14">
        <f>IFERROR(100*_xlfn.IFNA(VLOOKUP($B160,KviZDarije11!$A$1:$N$1000, 10, 0), 0)/'TOP SCORES'!L$9,0)</f>
        <v>0</v>
      </c>
    </row>
    <row r="161" spans="1:14">
      <c r="A161" s="17">
        <f t="shared" ca="1" si="2"/>
        <v>160</v>
      </c>
      <c r="B161" s="12" t="s">
        <v>206</v>
      </c>
      <c r="C161" s="15" cm="1">
        <f t="array" aca="1" ref="C161" ca="1">SUM(LARGE(D161:N161,ROW(INDIRECT("1:8"))))</f>
        <v>106.36363636363637</v>
      </c>
      <c r="D161" s="14">
        <f>IFERROR(100*_xlfn.IFNA(VLOOKUP($B161,KviZDarije1!$A$1:$N$1000, 10, 0), 0)/'TOP SCORES'!B$9,0)</f>
        <v>0</v>
      </c>
      <c r="E161" s="14">
        <f>IFERROR(100*_xlfn.IFNA(VLOOKUP($B161,KviZDarije2!$A$1:$N$1000, 10, 0), 0)/'TOP SCORES'!C$9,0)</f>
        <v>50</v>
      </c>
      <c r="F161" s="14">
        <f>IFERROR(100*_xlfn.IFNA(VLOOKUP($B161,KviZDarije3!$A$1:$N$1000, 10, 0), 0)/'TOP SCORES'!D$9,0)</f>
        <v>20</v>
      </c>
      <c r="G161" s="14">
        <f>IFERROR(100*_xlfn.IFNA(VLOOKUP($B161,KviZDarije4!$A$1:$N$1000, 10, 0), 0)/'TOP SCORES'!E$9,0)</f>
        <v>0</v>
      </c>
      <c r="H161" s="14">
        <f>IFERROR(100*_xlfn.IFNA(VLOOKUP($B161,KviZDarije5!$A$1:$N$1000, 10, 0), 0)/'TOP SCORES'!F$9,0)</f>
        <v>0</v>
      </c>
      <c r="I161" s="14">
        <f>IFERROR(100*_xlfn.IFNA(VLOOKUP($B161,KviZDarije6!$A$1:$N$1000, 10, 0), 0)/'TOP SCORES'!G$9,0)</f>
        <v>0</v>
      </c>
      <c r="J161" s="14">
        <f>IFERROR(100*_xlfn.IFNA(VLOOKUP($B161,KviZDarije7!$A$1:$N$999, 10, 0), 0)/'TOP SCORES'!H$9,0)</f>
        <v>0</v>
      </c>
      <c r="K161" s="14">
        <f>IFERROR(100*_xlfn.IFNA(VLOOKUP($B161,KviZDarije8!$A$1:$N$1000, 10, 0), 0)/'TOP SCORES'!I$9,0)</f>
        <v>9.0909090909090917</v>
      </c>
      <c r="L161" s="14">
        <f>IFERROR(100*_xlfn.IFNA(VLOOKUP($B161,KviZDarije9!$A$1:$N$1000, 10, 0), 0)/'TOP SCORES'!J$9,0)</f>
        <v>0</v>
      </c>
      <c r="M161" s="14">
        <f>IFERROR(100*_xlfn.IFNA(VLOOKUP($B161,KviZDarije10!$A$1:$N$1000, 10, 0), 0)/'TOP SCORES'!K$9,0)</f>
        <v>9.0909090909090917</v>
      </c>
      <c r="N161" s="14">
        <f>IFERROR(100*_xlfn.IFNA(VLOOKUP($B161,KviZDarije11!$A$1:$N$1000, 10, 0), 0)/'TOP SCORES'!L$9,0)</f>
        <v>18.181818181818183</v>
      </c>
    </row>
    <row r="162" spans="1:14">
      <c r="A162" s="17">
        <f t="shared" ca="1" si="2"/>
        <v>161</v>
      </c>
      <c r="B162" s="12" t="s">
        <v>232</v>
      </c>
      <c r="C162" s="15" cm="1">
        <f t="array" aca="1" ref="C162" ca="1">SUM(LARGE(D162:N162,ROW(INDIRECT("1:8"))))</f>
        <v>105.45454545454545</v>
      </c>
      <c r="D162" s="14">
        <f>IFERROR(100*_xlfn.IFNA(VLOOKUP($B162,KviZDarije1!$A$1:$N$1000, 10, 0), 0)/'TOP SCORES'!B$9,0)</f>
        <v>0</v>
      </c>
      <c r="E162" s="14">
        <f>IFERROR(100*_xlfn.IFNA(VLOOKUP($B162,KviZDarije2!$A$1:$N$1000, 10, 0), 0)/'TOP SCORES'!C$9,0)</f>
        <v>0</v>
      </c>
      <c r="F162" s="14">
        <f>IFERROR(100*_xlfn.IFNA(VLOOKUP($B162,KviZDarije3!$A$1:$N$1000, 10, 0), 0)/'TOP SCORES'!D$9,0)</f>
        <v>60</v>
      </c>
      <c r="G162" s="14">
        <f>IFERROR(100*_xlfn.IFNA(VLOOKUP($B162,KviZDarije4!$A$1:$N$1000, 10, 0), 0)/'TOP SCORES'!E$9,0)</f>
        <v>0</v>
      </c>
      <c r="H162" s="14">
        <f>IFERROR(100*_xlfn.IFNA(VLOOKUP($B162,KviZDarije5!$A$1:$N$1000, 10, 0), 0)/'TOP SCORES'!F$9,0)</f>
        <v>0</v>
      </c>
      <c r="I162" s="14">
        <f>IFERROR(100*_xlfn.IFNA(VLOOKUP($B162,KviZDarije6!$A$1:$N$1000, 10, 0), 0)/'TOP SCORES'!G$9,0)</f>
        <v>0</v>
      </c>
      <c r="J162" s="14">
        <f>IFERROR(100*_xlfn.IFNA(VLOOKUP($B162,KviZDarije7!$A$1:$N$999, 10, 0), 0)/'TOP SCORES'!H$9,0)</f>
        <v>0</v>
      </c>
      <c r="K162" s="14">
        <f>IFERROR(100*_xlfn.IFNA(VLOOKUP($B162,KviZDarije8!$A$1:$N$1000, 10, 0), 0)/'TOP SCORES'!I$9,0)</f>
        <v>0</v>
      </c>
      <c r="L162" s="14">
        <f>IFERROR(100*_xlfn.IFNA(VLOOKUP($B162,KviZDarije9!$A$1:$N$1000, 10, 0), 0)/'TOP SCORES'!J$9,0)</f>
        <v>0</v>
      </c>
      <c r="M162" s="14">
        <f>IFERROR(100*_xlfn.IFNA(VLOOKUP($B162,KviZDarije10!$A$1:$N$1000, 10, 0), 0)/'TOP SCORES'!K$9,0)</f>
        <v>45.454545454545453</v>
      </c>
      <c r="N162" s="14">
        <f>IFERROR(100*_xlfn.IFNA(VLOOKUP($B162,KviZDarije11!$A$1:$N$1000, 10, 0), 0)/'TOP SCORES'!L$9,0)</f>
        <v>0</v>
      </c>
    </row>
    <row r="163" spans="1:14">
      <c r="A163" s="17">
        <f t="shared" ca="1" si="2"/>
        <v>162</v>
      </c>
      <c r="B163" s="12" t="s">
        <v>153</v>
      </c>
      <c r="C163" s="15" cm="1">
        <f t="array" aca="1" ref="C163" ca="1">SUM(LARGE(D163:N163,ROW(INDIRECT("1:8"))))</f>
        <v>101.59090909090909</v>
      </c>
      <c r="D163" s="14">
        <f>IFERROR(100*_xlfn.IFNA(VLOOKUP($B163,KviZDarije1!$A$1:$N$1000, 10, 0), 0)/'TOP SCORES'!B$9,0)</f>
        <v>20</v>
      </c>
      <c r="E163" s="14">
        <f>IFERROR(100*_xlfn.IFNA(VLOOKUP($B163,KviZDarije2!$A$1:$N$1000, 10, 0), 0)/'TOP SCORES'!C$9,0)</f>
        <v>0</v>
      </c>
      <c r="F163" s="14">
        <f>IFERROR(100*_xlfn.IFNA(VLOOKUP($B163,KviZDarije3!$A$1:$N$1000, 10, 0), 0)/'TOP SCORES'!D$9,0)</f>
        <v>60</v>
      </c>
      <c r="G163" s="14">
        <f>IFERROR(100*_xlfn.IFNA(VLOOKUP($B163,KviZDarije4!$A$1:$N$1000, 10, 0), 0)/'TOP SCORES'!E$9,0)</f>
        <v>0</v>
      </c>
      <c r="H163" s="14">
        <f>IFERROR(100*_xlfn.IFNA(VLOOKUP($B163,KviZDarije5!$A$1:$N$1000, 10, 0), 0)/'TOP SCORES'!F$9,0)</f>
        <v>0</v>
      </c>
      <c r="I163" s="14">
        <f>IFERROR(100*_xlfn.IFNA(VLOOKUP($B163,KviZDarije6!$A$1:$N$1000, 10, 0), 0)/'TOP SCORES'!G$9,0)</f>
        <v>0</v>
      </c>
      <c r="J163" s="14">
        <f>IFERROR(100*_xlfn.IFNA(VLOOKUP($B163,KviZDarije7!$A$1:$N$999, 10, 0), 0)/'TOP SCORES'!H$9,0)</f>
        <v>12.5</v>
      </c>
      <c r="K163" s="14">
        <f>IFERROR(100*_xlfn.IFNA(VLOOKUP($B163,KviZDarije8!$A$1:$N$1000, 10, 0), 0)/'TOP SCORES'!I$9,0)</f>
        <v>9.0909090909090917</v>
      </c>
      <c r="L163" s="14">
        <f>IFERROR(100*_xlfn.IFNA(VLOOKUP($B163,KviZDarije9!$A$1:$N$1000, 10, 0), 0)/'TOP SCORES'!J$9,0)</f>
        <v>0</v>
      </c>
      <c r="M163" s="14">
        <f>IFERROR(100*_xlfn.IFNA(VLOOKUP($B163,KviZDarije10!$A$1:$N$1000, 10, 0), 0)/'TOP SCORES'!K$9,0)</f>
        <v>0</v>
      </c>
      <c r="N163" s="14">
        <f>IFERROR(100*_xlfn.IFNA(VLOOKUP($B163,KviZDarije11!$A$1:$N$1000, 10, 0), 0)/'TOP SCORES'!L$9,0)</f>
        <v>0</v>
      </c>
    </row>
    <row r="164" spans="1:14">
      <c r="A164" s="17">
        <f t="shared" ca="1" si="2"/>
        <v>163</v>
      </c>
      <c r="B164" s="12" t="s">
        <v>132</v>
      </c>
      <c r="C164" s="15" cm="1">
        <f t="array" aca="1" ref="C164" ca="1">SUM(LARGE(D164:N164,ROW(INDIRECT("1:8"))))</f>
        <v>100</v>
      </c>
      <c r="D164" s="14">
        <f>IFERROR(100*_xlfn.IFNA(VLOOKUP($B164,KviZDarije1!$A$1:$N$1000, 10, 0), 0)/'TOP SCORES'!B$9,0)</f>
        <v>0</v>
      </c>
      <c r="E164" s="14">
        <f>IFERROR(100*_xlfn.IFNA(VLOOKUP($B164,KviZDarije2!$A$1:$N$1000, 10, 0), 0)/'TOP SCORES'!C$9,0)</f>
        <v>0</v>
      </c>
      <c r="F164" s="14">
        <f>IFERROR(100*_xlfn.IFNA(VLOOKUP($B164,KviZDarije3!$A$1:$N$1000, 10, 0), 0)/'TOP SCORES'!D$9,0)</f>
        <v>100</v>
      </c>
      <c r="G164" s="14">
        <f>IFERROR(100*_xlfn.IFNA(VLOOKUP($B164,KviZDarije4!$A$1:$N$1000, 10, 0), 0)/'TOP SCORES'!E$9,0)</f>
        <v>0</v>
      </c>
      <c r="H164" s="14">
        <f>IFERROR(100*_xlfn.IFNA(VLOOKUP($B164,KviZDarije5!$A$1:$N$1000, 10, 0), 0)/'TOP SCORES'!F$9,0)</f>
        <v>0</v>
      </c>
      <c r="I164" s="14">
        <f>IFERROR(100*_xlfn.IFNA(VLOOKUP($B164,KviZDarije6!$A$1:$N$1000, 10, 0), 0)/'TOP SCORES'!G$9,0)</f>
        <v>0</v>
      </c>
      <c r="J164" s="14">
        <f>IFERROR(100*_xlfn.IFNA(VLOOKUP($B164,KviZDarije7!$A$1:$N$999, 10, 0), 0)/'TOP SCORES'!H$9,0)</f>
        <v>0</v>
      </c>
      <c r="K164" s="14">
        <f>IFERROR(100*_xlfn.IFNA(VLOOKUP($B164,KviZDarije8!$A$1:$N$1000, 10, 0), 0)/'TOP SCORES'!I$9,0)</f>
        <v>0</v>
      </c>
      <c r="L164" s="14">
        <f>IFERROR(100*_xlfn.IFNA(VLOOKUP($B164,KviZDarije9!$A$1:$N$1000, 10, 0), 0)/'TOP SCORES'!J$9,0)</f>
        <v>0</v>
      </c>
      <c r="M164" s="14">
        <f>IFERROR(100*_xlfn.IFNA(VLOOKUP($B164,KviZDarije10!$A$1:$N$1000, 10, 0), 0)/'TOP SCORES'!K$9,0)</f>
        <v>0</v>
      </c>
      <c r="N164" s="14">
        <f>IFERROR(100*_xlfn.IFNA(VLOOKUP($B164,KviZDarije11!$A$1:$N$1000, 10, 0), 0)/'TOP SCORES'!L$9,0)</f>
        <v>0</v>
      </c>
    </row>
    <row r="165" spans="1:14">
      <c r="A165" s="17">
        <f t="shared" ca="1" si="2"/>
        <v>163</v>
      </c>
      <c r="B165" s="12" t="s">
        <v>133</v>
      </c>
      <c r="C165" s="15" cm="1">
        <f t="array" aca="1" ref="C165" ca="1">SUM(LARGE(D165:N165,ROW(INDIRECT("1:8"))))</f>
        <v>100</v>
      </c>
      <c r="D165" s="14">
        <f>IFERROR(100*_xlfn.IFNA(VLOOKUP($B165,KviZDarije1!$A$1:$N$1000, 10, 0), 0)/'TOP SCORES'!B$9,0)</f>
        <v>0</v>
      </c>
      <c r="E165" s="14">
        <f>IFERROR(100*_xlfn.IFNA(VLOOKUP($B165,KviZDarije2!$A$1:$N$1000, 10, 0), 0)/'TOP SCORES'!C$9,0)</f>
        <v>0</v>
      </c>
      <c r="F165" s="14">
        <f>IFERROR(100*_xlfn.IFNA(VLOOKUP($B165,KviZDarije3!$A$1:$N$1000, 10, 0), 0)/'TOP SCORES'!D$9,0)</f>
        <v>100</v>
      </c>
      <c r="G165" s="14">
        <f>IFERROR(100*_xlfn.IFNA(VLOOKUP($B165,KviZDarije4!$A$1:$N$1000, 10, 0), 0)/'TOP SCORES'!E$9,0)</f>
        <v>0</v>
      </c>
      <c r="H165" s="14">
        <f>IFERROR(100*_xlfn.IFNA(VLOOKUP($B165,KviZDarije5!$A$1:$N$1000, 10, 0), 0)/'TOP SCORES'!F$9,0)</f>
        <v>0</v>
      </c>
      <c r="I165" s="14">
        <f>IFERROR(100*_xlfn.IFNA(VLOOKUP($B165,KviZDarije6!$A$1:$N$1000, 10, 0), 0)/'TOP SCORES'!G$9,0)</f>
        <v>0</v>
      </c>
      <c r="J165" s="14">
        <f>IFERROR(100*_xlfn.IFNA(VLOOKUP($B165,KviZDarije7!$A$1:$N$999, 10, 0), 0)/'TOP SCORES'!H$9,0)</f>
        <v>0</v>
      </c>
      <c r="K165" s="14">
        <f>IFERROR(100*_xlfn.IFNA(VLOOKUP($B165,KviZDarije8!$A$1:$N$1000, 10, 0), 0)/'TOP SCORES'!I$9,0)</f>
        <v>0</v>
      </c>
      <c r="L165" s="14">
        <f>IFERROR(100*_xlfn.IFNA(VLOOKUP($B165,KviZDarije9!$A$1:$N$1000, 10, 0), 0)/'TOP SCORES'!J$9,0)</f>
        <v>0</v>
      </c>
      <c r="M165" s="14">
        <f>IFERROR(100*_xlfn.IFNA(VLOOKUP($B165,KviZDarije10!$A$1:$N$1000, 10, 0), 0)/'TOP SCORES'!K$9,0)</f>
        <v>0</v>
      </c>
      <c r="N165" s="14">
        <f>IFERROR(100*_xlfn.IFNA(VLOOKUP($B165,KviZDarije11!$A$1:$N$1000, 10, 0), 0)/'TOP SCORES'!L$9,0)</f>
        <v>0</v>
      </c>
    </row>
    <row r="166" spans="1:14">
      <c r="A166" s="17">
        <f t="shared" ca="1" si="2"/>
        <v>163</v>
      </c>
      <c r="B166" s="12" t="s">
        <v>135</v>
      </c>
      <c r="C166" s="15" cm="1">
        <f t="array" aca="1" ref="C166" ca="1">SUM(LARGE(D166:N166,ROW(INDIRECT("1:8"))))</f>
        <v>100</v>
      </c>
      <c r="D166" s="14">
        <f>IFERROR(100*_xlfn.IFNA(VLOOKUP($B166,KviZDarije1!$A$1:$N$1000, 10, 0), 0)/'TOP SCORES'!B$9,0)</f>
        <v>0</v>
      </c>
      <c r="E166" s="14">
        <f>IFERROR(100*_xlfn.IFNA(VLOOKUP($B166,KviZDarije2!$A$1:$N$1000, 10, 0), 0)/'TOP SCORES'!C$9,0)</f>
        <v>0</v>
      </c>
      <c r="F166" s="14">
        <f>IFERROR(100*_xlfn.IFNA(VLOOKUP($B166,KviZDarije3!$A$1:$N$1000, 10, 0), 0)/'TOP SCORES'!D$9,0)</f>
        <v>100</v>
      </c>
      <c r="G166" s="14">
        <f>IFERROR(100*_xlfn.IFNA(VLOOKUP($B166,KviZDarije4!$A$1:$N$1000, 10, 0), 0)/'TOP SCORES'!E$9,0)</f>
        <v>0</v>
      </c>
      <c r="H166" s="14">
        <f>IFERROR(100*_xlfn.IFNA(VLOOKUP($B166,KviZDarije5!$A$1:$N$1000, 10, 0), 0)/'TOP SCORES'!F$9,0)</f>
        <v>0</v>
      </c>
      <c r="I166" s="14">
        <f>IFERROR(100*_xlfn.IFNA(VLOOKUP($B166,KviZDarije6!$A$1:$N$1000, 10, 0), 0)/'TOP SCORES'!G$9,0)</f>
        <v>0</v>
      </c>
      <c r="J166" s="14">
        <f>IFERROR(100*_xlfn.IFNA(VLOOKUP($B166,KviZDarije7!$A$1:$N$999, 10, 0), 0)/'TOP SCORES'!H$9,0)</f>
        <v>0</v>
      </c>
      <c r="K166" s="14">
        <f>IFERROR(100*_xlfn.IFNA(VLOOKUP($B166,KviZDarije8!$A$1:$N$1000, 10, 0), 0)/'TOP SCORES'!I$9,0)</f>
        <v>0</v>
      </c>
      <c r="L166" s="14">
        <f>IFERROR(100*_xlfn.IFNA(VLOOKUP($B166,KviZDarije9!$A$1:$N$1000, 10, 0), 0)/'TOP SCORES'!J$9,0)</f>
        <v>0</v>
      </c>
      <c r="M166" s="14">
        <f>IFERROR(100*_xlfn.IFNA(VLOOKUP($B166,KviZDarije10!$A$1:$N$1000, 10, 0), 0)/'TOP SCORES'!K$9,0)</f>
        <v>0</v>
      </c>
      <c r="N166" s="14">
        <f>IFERROR(100*_xlfn.IFNA(VLOOKUP($B166,KviZDarije11!$A$1:$N$1000, 10, 0), 0)/'TOP SCORES'!L$9,0)</f>
        <v>0</v>
      </c>
    </row>
    <row r="167" spans="1:14">
      <c r="A167" s="17">
        <f t="shared" ca="1" si="2"/>
        <v>163</v>
      </c>
      <c r="B167" s="12" t="s">
        <v>142</v>
      </c>
      <c r="C167" s="15" cm="1">
        <f t="array" aca="1" ref="C167" ca="1">SUM(LARGE(D167:N167,ROW(INDIRECT("1:8"))))</f>
        <v>100</v>
      </c>
      <c r="D167" s="14">
        <f>IFERROR(100*_xlfn.IFNA(VLOOKUP($B167,KviZDarije1!$A$1:$N$1000, 10, 0), 0)/'TOP SCORES'!B$9,0)</f>
        <v>0</v>
      </c>
      <c r="E167" s="14">
        <f>IFERROR(100*_xlfn.IFNA(VLOOKUP($B167,KviZDarije2!$A$1:$N$1000, 10, 0), 0)/'TOP SCORES'!C$9,0)</f>
        <v>0</v>
      </c>
      <c r="F167" s="14">
        <f>IFERROR(100*_xlfn.IFNA(VLOOKUP($B167,KviZDarije3!$A$1:$N$1000, 10, 0), 0)/'TOP SCORES'!D$9,0)</f>
        <v>100</v>
      </c>
      <c r="G167" s="14">
        <f>IFERROR(100*_xlfn.IFNA(VLOOKUP($B167,KviZDarije4!$A$1:$N$1000, 10, 0), 0)/'TOP SCORES'!E$9,0)</f>
        <v>0</v>
      </c>
      <c r="H167" s="14">
        <f>IFERROR(100*_xlfn.IFNA(VLOOKUP($B167,KviZDarije5!$A$1:$N$1000, 10, 0), 0)/'TOP SCORES'!F$9,0)</f>
        <v>0</v>
      </c>
      <c r="I167" s="14">
        <f>IFERROR(100*_xlfn.IFNA(VLOOKUP($B167,KviZDarije6!$A$1:$N$1000, 10, 0), 0)/'TOP SCORES'!G$9,0)</f>
        <v>0</v>
      </c>
      <c r="J167" s="14">
        <f>IFERROR(100*_xlfn.IFNA(VLOOKUP($B167,KviZDarije7!$A$1:$N$999, 10, 0), 0)/'TOP SCORES'!H$9,0)</f>
        <v>0</v>
      </c>
      <c r="K167" s="14">
        <f>IFERROR(100*_xlfn.IFNA(VLOOKUP($B167,KviZDarije8!$A$1:$N$1000, 10, 0), 0)/'TOP SCORES'!I$9,0)</f>
        <v>0</v>
      </c>
      <c r="L167" s="14">
        <f>IFERROR(100*_xlfn.IFNA(VLOOKUP($B167,KviZDarije9!$A$1:$N$1000, 10, 0), 0)/'TOP SCORES'!J$9,0)</f>
        <v>0</v>
      </c>
      <c r="M167" s="14">
        <f>IFERROR(100*_xlfn.IFNA(VLOOKUP($B167,KviZDarije10!$A$1:$N$1000, 10, 0), 0)/'TOP SCORES'!K$9,0)</f>
        <v>0</v>
      </c>
      <c r="N167" s="14">
        <f>IFERROR(100*_xlfn.IFNA(VLOOKUP($B167,KviZDarije11!$A$1:$N$1000, 10, 0), 0)/'TOP SCORES'!L$9,0)</f>
        <v>0</v>
      </c>
    </row>
    <row r="168" spans="1:14">
      <c r="A168" s="17">
        <f t="shared" ca="1" si="2"/>
        <v>163</v>
      </c>
      <c r="B168" s="12" t="s">
        <v>79</v>
      </c>
      <c r="C168" s="15" cm="1">
        <f t="array" aca="1" ref="C168" ca="1">SUM(LARGE(D168:N168,ROW(INDIRECT("1:8"))))</f>
        <v>100</v>
      </c>
      <c r="D168" s="14">
        <f>IFERROR(100*_xlfn.IFNA(VLOOKUP($B168,KviZDarije1!$A$1:$N$1000, 10, 0), 0)/'TOP SCORES'!B$9,0)</f>
        <v>0</v>
      </c>
      <c r="E168" s="14">
        <f>IFERROR(100*_xlfn.IFNA(VLOOKUP($B168,KviZDarije2!$A$1:$N$1000, 10, 0), 0)/'TOP SCORES'!C$9,0)</f>
        <v>0</v>
      </c>
      <c r="F168" s="14">
        <f>IFERROR(100*_xlfn.IFNA(VLOOKUP($B168,KviZDarije3!$A$1:$N$1000, 10, 0), 0)/'TOP SCORES'!D$9,0)</f>
        <v>60</v>
      </c>
      <c r="G168" s="14">
        <f>IFERROR(100*_xlfn.IFNA(VLOOKUP($B168,KviZDarije4!$A$1:$N$1000, 10, 0), 0)/'TOP SCORES'!E$9,0)</f>
        <v>0</v>
      </c>
      <c r="H168" s="14">
        <f>IFERROR(100*_xlfn.IFNA(VLOOKUP($B168,KviZDarije5!$A$1:$N$1000, 10, 0), 0)/'TOP SCORES'!F$9,0)</f>
        <v>40</v>
      </c>
      <c r="I168" s="14">
        <f>IFERROR(100*_xlfn.IFNA(VLOOKUP($B168,KviZDarije6!$A$1:$N$1000, 10, 0), 0)/'TOP SCORES'!G$9,0)</f>
        <v>0</v>
      </c>
      <c r="J168" s="14">
        <f>IFERROR(100*_xlfn.IFNA(VLOOKUP($B168,KviZDarije7!$A$1:$N$999, 10, 0), 0)/'TOP SCORES'!H$9,0)</f>
        <v>0</v>
      </c>
      <c r="K168" s="14">
        <f>IFERROR(100*_xlfn.IFNA(VLOOKUP($B168,KviZDarije8!$A$1:$N$1000, 10, 0), 0)/'TOP SCORES'!I$9,0)</f>
        <v>0</v>
      </c>
      <c r="L168" s="14">
        <f>IFERROR(100*_xlfn.IFNA(VLOOKUP($B168,KviZDarije9!$A$1:$N$1000, 10, 0), 0)/'TOP SCORES'!J$9,0)</f>
        <v>0</v>
      </c>
      <c r="M168" s="14">
        <f>IFERROR(100*_xlfn.IFNA(VLOOKUP($B168,KviZDarije10!$A$1:$N$1000, 10, 0), 0)/'TOP SCORES'!K$9,0)</f>
        <v>0</v>
      </c>
      <c r="N168" s="14">
        <f>IFERROR(100*_xlfn.IFNA(VLOOKUP($B168,KviZDarije11!$A$1:$N$1000, 10, 0), 0)/'TOP SCORES'!L$9,0)</f>
        <v>0</v>
      </c>
    </row>
    <row r="169" spans="1:14">
      <c r="A169" s="17">
        <f t="shared" ca="1" si="2"/>
        <v>168</v>
      </c>
      <c r="B169" s="33" t="s">
        <v>275</v>
      </c>
      <c r="C169" s="15" cm="1">
        <f t="array" aca="1" ref="C169" ca="1">SUM(LARGE(D169:N169,ROW(INDIRECT("1:8"))))</f>
        <v>97.5</v>
      </c>
      <c r="D169" s="14">
        <f>IFERROR(100*_xlfn.IFNA(VLOOKUP($B169,KviZDarije1!$A$1:$N$1000, 10, 0), 0)/'TOP SCORES'!B$9,0)</f>
        <v>0</v>
      </c>
      <c r="E169" s="14">
        <f>IFERROR(100*_xlfn.IFNA(VLOOKUP($B169,KviZDarije2!$A$1:$N$1000, 10, 0), 0)/'TOP SCORES'!C$9,0)</f>
        <v>0</v>
      </c>
      <c r="F169" s="14">
        <f>IFERROR(100*_xlfn.IFNA(VLOOKUP($B169,KviZDarije3!$A$1:$N$1000, 10, 0), 0)/'TOP SCORES'!D$9,0)</f>
        <v>0</v>
      </c>
      <c r="G169" s="14">
        <f>IFERROR(100*_xlfn.IFNA(VLOOKUP($B169,KviZDarije4!$A$1:$N$1000, 10, 0), 0)/'TOP SCORES'!E$9,0)</f>
        <v>0</v>
      </c>
      <c r="H169" s="14">
        <f>IFERROR(100*_xlfn.IFNA(VLOOKUP($B169,KviZDarije5!$A$1:$N$1000, 10, 0), 0)/'TOP SCORES'!F$9,0)</f>
        <v>60</v>
      </c>
      <c r="I169" s="14">
        <f>IFERROR(100*_xlfn.IFNA(VLOOKUP($B169,KviZDarije6!$A$1:$N$1000, 10, 0), 0)/'TOP SCORES'!G$9,0)</f>
        <v>0</v>
      </c>
      <c r="J169" s="14">
        <f>IFERROR(100*_xlfn.IFNA(VLOOKUP($B169,KviZDarije7!$A$1:$N$999, 10, 0), 0)/'TOP SCORES'!H$9,0)</f>
        <v>37.5</v>
      </c>
      <c r="K169" s="14">
        <f>IFERROR(100*_xlfn.IFNA(VLOOKUP($B169,KviZDarije8!$A$1:$N$1000, 10, 0), 0)/'TOP SCORES'!I$9,0)</f>
        <v>0</v>
      </c>
      <c r="L169" s="14">
        <f>IFERROR(100*_xlfn.IFNA(VLOOKUP($B169,KviZDarije9!$A$1:$N$1000, 10, 0), 0)/'TOP SCORES'!J$9,0)</f>
        <v>0</v>
      </c>
      <c r="M169" s="14">
        <f>IFERROR(100*_xlfn.IFNA(VLOOKUP($B169,KviZDarije10!$A$1:$N$1000, 10, 0), 0)/'TOP SCORES'!K$9,0)</f>
        <v>0</v>
      </c>
      <c r="N169" s="14">
        <f>IFERROR(100*_xlfn.IFNA(VLOOKUP($B169,KviZDarije11!$A$1:$N$1000, 10, 0), 0)/'TOP SCORES'!L$9,0)</f>
        <v>0</v>
      </c>
    </row>
    <row r="170" spans="1:14">
      <c r="A170" s="17">
        <f t="shared" ca="1" si="2"/>
        <v>169</v>
      </c>
      <c r="B170" s="33" t="s">
        <v>318</v>
      </c>
      <c r="C170" s="15" cm="1">
        <f t="array" aca="1" ref="C170" ca="1">SUM(LARGE(D170:N170,ROW(INDIRECT("1:8"))))</f>
        <v>90.909090909090907</v>
      </c>
      <c r="D170" s="14">
        <f>IFERROR(100*_xlfn.IFNA(VLOOKUP($B170,KviZDarije1!$A$1:$N$1000, 10, 0), 0)/'TOP SCORES'!B$9,0)</f>
        <v>0</v>
      </c>
      <c r="E170" s="14">
        <f>IFERROR(100*_xlfn.IFNA(VLOOKUP($B170,KviZDarije2!$A$1:$N$1000, 10, 0), 0)/'TOP SCORES'!C$9,0)</f>
        <v>0</v>
      </c>
      <c r="F170" s="14">
        <f>IFERROR(100*_xlfn.IFNA(VLOOKUP($B170,KviZDarije3!$A$1:$N$1000, 10, 0), 0)/'TOP SCORES'!D$9,0)</f>
        <v>0</v>
      </c>
      <c r="G170" s="14">
        <f>IFERROR(100*_xlfn.IFNA(VLOOKUP($B170,KviZDarije4!$A$1:$N$1000, 10, 0), 0)/'TOP SCORES'!E$9,0)</f>
        <v>0</v>
      </c>
      <c r="H170" s="14">
        <f>IFERROR(100*_xlfn.IFNA(VLOOKUP($B170,KviZDarije5!$A$1:$N$1000, 10, 0), 0)/'TOP SCORES'!F$9,0)</f>
        <v>0</v>
      </c>
      <c r="I170" s="14">
        <f>IFERROR(100*_xlfn.IFNA(VLOOKUP($B170,KviZDarije6!$A$1:$N$1000, 10, 0), 0)/'TOP SCORES'!G$9,0)</f>
        <v>0</v>
      </c>
      <c r="J170" s="14">
        <f>IFERROR(100*_xlfn.IFNA(VLOOKUP($B170,KviZDarije7!$A$1:$N$999, 10, 0), 0)/'TOP SCORES'!H$9,0)</f>
        <v>0</v>
      </c>
      <c r="K170" s="14">
        <f>IFERROR(100*_xlfn.IFNA(VLOOKUP($B170,KviZDarije8!$A$1:$N$1000, 10, 0), 0)/'TOP SCORES'!I$9,0)</f>
        <v>0</v>
      </c>
      <c r="L170" s="14">
        <f>IFERROR(100*_xlfn.IFNA(VLOOKUP($B170,KviZDarije9!$A$1:$N$1000, 10, 0), 0)/'TOP SCORES'!J$9,0)</f>
        <v>0</v>
      </c>
      <c r="M170" s="14">
        <f>IFERROR(100*_xlfn.IFNA(VLOOKUP($B170,KviZDarije10!$A$1:$N$1000, 10, 0), 0)/'TOP SCORES'!K$9,0)</f>
        <v>27.272727272727273</v>
      </c>
      <c r="N170" s="14">
        <f>IFERROR(100*_xlfn.IFNA(VLOOKUP($B170,KviZDarije11!$A$1:$N$1000, 10, 0), 0)/'TOP SCORES'!L$9,0)</f>
        <v>63.636363636363633</v>
      </c>
    </row>
    <row r="171" spans="1:14">
      <c r="A171" s="17">
        <f t="shared" ca="1" si="2"/>
        <v>170</v>
      </c>
      <c r="B171" s="12" t="s">
        <v>138</v>
      </c>
      <c r="C171" s="15" cm="1">
        <f t="array" aca="1" ref="C171" ca="1">SUM(LARGE(D171:N171,ROW(INDIRECT("1:8"))))</f>
        <v>90</v>
      </c>
      <c r="D171" s="14">
        <f>IFERROR(100*_xlfn.IFNA(VLOOKUP($B171,KviZDarije1!$A$1:$N$1000, 10, 0), 0)/'TOP SCORES'!B$9,0)</f>
        <v>0</v>
      </c>
      <c r="E171" s="14">
        <f>IFERROR(100*_xlfn.IFNA(VLOOKUP($B171,KviZDarije2!$A$1:$N$1000, 10, 0), 0)/'TOP SCORES'!C$9,0)</f>
        <v>0</v>
      </c>
      <c r="F171" s="14">
        <f>IFERROR(100*_xlfn.IFNA(VLOOKUP($B171,KviZDarije3!$A$1:$N$1000, 10, 0), 0)/'TOP SCORES'!D$9,0)</f>
        <v>90</v>
      </c>
      <c r="G171" s="14">
        <f>IFERROR(100*_xlfn.IFNA(VLOOKUP($B171,KviZDarije4!$A$1:$N$1000, 10, 0), 0)/'TOP SCORES'!E$9,0)</f>
        <v>0</v>
      </c>
      <c r="H171" s="14">
        <f>IFERROR(100*_xlfn.IFNA(VLOOKUP($B171,KviZDarije5!$A$1:$N$1000, 10, 0), 0)/'TOP SCORES'!F$9,0)</f>
        <v>0</v>
      </c>
      <c r="I171" s="14">
        <f>IFERROR(100*_xlfn.IFNA(VLOOKUP($B171,KviZDarije6!$A$1:$N$1000, 10, 0), 0)/'TOP SCORES'!G$9,0)</f>
        <v>0</v>
      </c>
      <c r="J171" s="14">
        <f>IFERROR(100*_xlfn.IFNA(VLOOKUP($B171,KviZDarije7!$A$1:$N$999, 10, 0), 0)/'TOP SCORES'!H$9,0)</f>
        <v>0</v>
      </c>
      <c r="K171" s="14">
        <f>IFERROR(100*_xlfn.IFNA(VLOOKUP($B171,KviZDarije8!$A$1:$N$1000, 10, 0), 0)/'TOP SCORES'!I$9,0)</f>
        <v>0</v>
      </c>
      <c r="L171" s="14">
        <f>IFERROR(100*_xlfn.IFNA(VLOOKUP($B171,KviZDarije9!$A$1:$N$1000, 10, 0), 0)/'TOP SCORES'!J$9,0)</f>
        <v>0</v>
      </c>
      <c r="M171" s="14">
        <f>IFERROR(100*_xlfn.IFNA(VLOOKUP($B171,KviZDarije10!$A$1:$N$1000, 10, 0), 0)/'TOP SCORES'!K$9,0)</f>
        <v>0</v>
      </c>
      <c r="N171" s="14">
        <f>IFERROR(100*_xlfn.IFNA(VLOOKUP($B171,KviZDarije11!$A$1:$N$1000, 10, 0), 0)/'TOP SCORES'!L$9,0)</f>
        <v>0</v>
      </c>
    </row>
    <row r="172" spans="1:14">
      <c r="A172" s="17">
        <f t="shared" ca="1" si="2"/>
        <v>170</v>
      </c>
      <c r="B172" s="8" t="s">
        <v>116</v>
      </c>
      <c r="C172" s="15" cm="1">
        <f t="array" aca="1" ref="C172" ca="1">SUM(LARGE(D172:N172,ROW(INDIRECT("1:8"))))</f>
        <v>90</v>
      </c>
      <c r="D172" s="14">
        <f>IFERROR(100*_xlfn.IFNA(VLOOKUP($B172,KviZDarije1!$A$1:$N$1000, 10, 0), 0)/'TOP SCORES'!B$9,0)</f>
        <v>50</v>
      </c>
      <c r="E172" s="14">
        <f>IFERROR(100*_xlfn.IFNA(VLOOKUP($B172,KviZDarije2!$A$1:$N$1000, 10, 0), 0)/'TOP SCORES'!C$9,0)</f>
        <v>0</v>
      </c>
      <c r="F172" s="14">
        <f>IFERROR(100*_xlfn.IFNA(VLOOKUP($B172,KviZDarije3!$A$1:$N$1000, 10, 0), 0)/'TOP SCORES'!D$9,0)</f>
        <v>40</v>
      </c>
      <c r="G172" s="14">
        <f>IFERROR(100*_xlfn.IFNA(VLOOKUP($B172,KviZDarije4!$A$1:$N$1000, 10, 0), 0)/'TOP SCORES'!E$9,0)</f>
        <v>0</v>
      </c>
      <c r="H172" s="14">
        <f>IFERROR(100*_xlfn.IFNA(VLOOKUP($B172,KviZDarije5!$A$1:$N$1000, 10, 0), 0)/'TOP SCORES'!F$9,0)</f>
        <v>0</v>
      </c>
      <c r="I172" s="14">
        <f>IFERROR(100*_xlfn.IFNA(VLOOKUP($B172,KviZDarije6!$A$1:$N$1000, 10, 0), 0)/'TOP SCORES'!G$9,0)</f>
        <v>0</v>
      </c>
      <c r="J172" s="14">
        <f>IFERROR(100*_xlfn.IFNA(VLOOKUP($B172,KviZDarije7!$A$1:$N$999, 10, 0), 0)/'TOP SCORES'!H$9,0)</f>
        <v>0</v>
      </c>
      <c r="K172" s="14">
        <f>IFERROR(100*_xlfn.IFNA(VLOOKUP($B172,KviZDarije8!$A$1:$N$1000, 10, 0), 0)/'TOP SCORES'!I$9,0)</f>
        <v>0</v>
      </c>
      <c r="L172" s="14">
        <f>IFERROR(100*_xlfn.IFNA(VLOOKUP($B172,KviZDarije9!$A$1:$N$1000, 10, 0), 0)/'TOP SCORES'!J$9,0)</f>
        <v>0</v>
      </c>
      <c r="M172" s="14">
        <f>IFERROR(100*_xlfn.IFNA(VLOOKUP($B172,KviZDarije10!$A$1:$N$1000, 10, 0), 0)/'TOP SCORES'!K$9,0)</f>
        <v>0</v>
      </c>
      <c r="N172" s="14">
        <f>IFERROR(100*_xlfn.IFNA(VLOOKUP($B172,KviZDarije11!$A$1:$N$1000, 10, 0), 0)/'TOP SCORES'!L$9,0)</f>
        <v>0</v>
      </c>
    </row>
    <row r="173" spans="1:14">
      <c r="A173" s="17">
        <f t="shared" ca="1" si="2"/>
        <v>170</v>
      </c>
      <c r="B173" s="12" t="s">
        <v>155</v>
      </c>
      <c r="C173" s="15" cm="1">
        <f t="array" aca="1" ref="C173" ca="1">SUM(LARGE(D173:N173,ROW(INDIRECT("1:8"))))</f>
        <v>90</v>
      </c>
      <c r="D173" s="14">
        <f>IFERROR(100*_xlfn.IFNA(VLOOKUP($B173,KviZDarije1!$A$1:$N$1000, 10, 0), 0)/'TOP SCORES'!B$9,0)</f>
        <v>0</v>
      </c>
      <c r="E173" s="14">
        <f>IFERROR(100*_xlfn.IFNA(VLOOKUP($B173,KviZDarije2!$A$1:$N$1000, 10, 0), 0)/'TOP SCORES'!C$9,0)</f>
        <v>0</v>
      </c>
      <c r="F173" s="14">
        <f>IFERROR(100*_xlfn.IFNA(VLOOKUP($B173,KviZDarije3!$A$1:$N$1000, 10, 0), 0)/'TOP SCORES'!D$9,0)</f>
        <v>50</v>
      </c>
      <c r="G173" s="14">
        <f>IFERROR(100*_xlfn.IFNA(VLOOKUP($B173,KviZDarije4!$A$1:$N$1000, 10, 0), 0)/'TOP SCORES'!E$9,0)</f>
        <v>0</v>
      </c>
      <c r="H173" s="14">
        <f>IFERROR(100*_xlfn.IFNA(VLOOKUP($B173,KviZDarije5!$A$1:$N$1000, 10, 0), 0)/'TOP SCORES'!F$9,0)</f>
        <v>0</v>
      </c>
      <c r="I173" s="14">
        <f>IFERROR(100*_xlfn.IFNA(VLOOKUP($B173,KviZDarije6!$A$1:$N$1000, 10, 0), 0)/'TOP SCORES'!G$9,0)</f>
        <v>40</v>
      </c>
      <c r="J173" s="14">
        <f>IFERROR(100*_xlfn.IFNA(VLOOKUP($B173,KviZDarije7!$A$1:$N$999, 10, 0), 0)/'TOP SCORES'!H$9,0)</f>
        <v>0</v>
      </c>
      <c r="K173" s="14">
        <f>IFERROR(100*_xlfn.IFNA(VLOOKUP($B173,KviZDarije8!$A$1:$N$1000, 10, 0), 0)/'TOP SCORES'!I$9,0)</f>
        <v>0</v>
      </c>
      <c r="L173" s="14">
        <f>IFERROR(100*_xlfn.IFNA(VLOOKUP($B173,KviZDarije9!$A$1:$N$1000, 10, 0), 0)/'TOP SCORES'!J$9,0)</f>
        <v>0</v>
      </c>
      <c r="M173" s="14">
        <f>IFERROR(100*_xlfn.IFNA(VLOOKUP($B173,KviZDarije10!$A$1:$N$1000, 10, 0), 0)/'TOP SCORES'!K$9,0)</f>
        <v>0</v>
      </c>
      <c r="N173" s="14">
        <f>IFERROR(100*_xlfn.IFNA(VLOOKUP($B173,KviZDarije11!$A$1:$N$1000, 10, 0), 0)/'TOP SCORES'!L$9,0)</f>
        <v>0</v>
      </c>
    </row>
    <row r="174" spans="1:14">
      <c r="A174" s="17">
        <f t="shared" ca="1" si="2"/>
        <v>173</v>
      </c>
      <c r="B174" s="12" t="s">
        <v>227</v>
      </c>
      <c r="C174" s="15" cm="1">
        <f t="array" aca="1" ref="C174" ca="1">SUM(LARGE(D174:N174,ROW(INDIRECT("1:8"))))</f>
        <v>80</v>
      </c>
      <c r="D174" s="14">
        <f>IFERROR(100*_xlfn.IFNA(VLOOKUP($B174,KviZDarije1!$A$1:$N$1000, 10, 0), 0)/'TOP SCORES'!B$9,0)</f>
        <v>0</v>
      </c>
      <c r="E174" s="14">
        <f>IFERROR(100*_xlfn.IFNA(VLOOKUP($B174,KviZDarije2!$A$1:$N$1000, 10, 0), 0)/'TOP SCORES'!C$9,0)</f>
        <v>0</v>
      </c>
      <c r="F174" s="14">
        <f>IFERROR(100*_xlfn.IFNA(VLOOKUP($B174,KviZDarije3!$A$1:$N$1000, 10, 0), 0)/'TOP SCORES'!D$9,0)</f>
        <v>80</v>
      </c>
      <c r="G174" s="14">
        <f>IFERROR(100*_xlfn.IFNA(VLOOKUP($B174,KviZDarije4!$A$1:$N$1000, 10, 0), 0)/'TOP SCORES'!E$9,0)</f>
        <v>0</v>
      </c>
      <c r="H174" s="14">
        <f>IFERROR(100*_xlfn.IFNA(VLOOKUP($B174,KviZDarije5!$A$1:$N$1000, 10, 0), 0)/'TOP SCORES'!F$9,0)</f>
        <v>0</v>
      </c>
      <c r="I174" s="14">
        <f>IFERROR(100*_xlfn.IFNA(VLOOKUP($B174,KviZDarije6!$A$1:$N$1000, 10, 0), 0)/'TOP SCORES'!G$9,0)</f>
        <v>0</v>
      </c>
      <c r="J174" s="14">
        <f>IFERROR(100*_xlfn.IFNA(VLOOKUP($B174,KviZDarije7!$A$1:$N$999, 10, 0), 0)/'TOP SCORES'!H$9,0)</f>
        <v>0</v>
      </c>
      <c r="K174" s="14">
        <f>IFERROR(100*_xlfn.IFNA(VLOOKUP($B174,KviZDarije8!$A$1:$N$1000, 10, 0), 0)/'TOP SCORES'!I$9,0)</f>
        <v>0</v>
      </c>
      <c r="L174" s="14">
        <f>IFERROR(100*_xlfn.IFNA(VLOOKUP($B174,KviZDarije9!$A$1:$N$1000, 10, 0), 0)/'TOP SCORES'!J$9,0)</f>
        <v>0</v>
      </c>
      <c r="M174" s="14">
        <f>IFERROR(100*_xlfn.IFNA(VLOOKUP($B174,KviZDarije10!$A$1:$N$1000, 10, 0), 0)/'TOP SCORES'!K$9,0)</f>
        <v>0</v>
      </c>
      <c r="N174" s="14">
        <f>IFERROR(100*_xlfn.IFNA(VLOOKUP($B174,KviZDarije11!$A$1:$N$1000, 10, 0), 0)/'TOP SCORES'!L$9,0)</f>
        <v>0</v>
      </c>
    </row>
    <row r="175" spans="1:14">
      <c r="A175" s="17">
        <f t="shared" ca="1" si="2"/>
        <v>173</v>
      </c>
      <c r="B175" s="33" t="s">
        <v>253</v>
      </c>
      <c r="C175" s="15" cm="1">
        <f t="array" aca="1" ref="C175" ca="1">SUM(LARGE(D175:N175,ROW(INDIRECT("1:8"))))</f>
        <v>80</v>
      </c>
      <c r="D175" s="14">
        <f>IFERROR(100*_xlfn.IFNA(VLOOKUP($B175,KviZDarije1!$A$1:$N$1000, 10, 0), 0)/'TOP SCORES'!B$9,0)</f>
        <v>0</v>
      </c>
      <c r="E175" s="14">
        <f>IFERROR(100*_xlfn.IFNA(VLOOKUP($B175,KviZDarije2!$A$1:$N$1000, 10, 0), 0)/'TOP SCORES'!C$9,0)</f>
        <v>0</v>
      </c>
      <c r="F175" s="14">
        <f>IFERROR(100*_xlfn.IFNA(VLOOKUP($B175,KviZDarije3!$A$1:$N$1000, 10, 0), 0)/'TOP SCORES'!D$9,0)</f>
        <v>0</v>
      </c>
      <c r="G175" s="14">
        <f>IFERROR(100*_xlfn.IFNA(VLOOKUP($B175,KviZDarije4!$A$1:$N$1000, 10, 0), 0)/'TOP SCORES'!E$9,0)</f>
        <v>50</v>
      </c>
      <c r="H175" s="14">
        <f>IFERROR(100*_xlfn.IFNA(VLOOKUP($B175,KviZDarije5!$A$1:$N$1000, 10, 0), 0)/'TOP SCORES'!F$9,0)</f>
        <v>30</v>
      </c>
      <c r="I175" s="14">
        <f>IFERROR(100*_xlfn.IFNA(VLOOKUP($B175,KviZDarije6!$A$1:$N$1000, 10, 0), 0)/'TOP SCORES'!G$9,0)</f>
        <v>0</v>
      </c>
      <c r="J175" s="14">
        <f>IFERROR(100*_xlfn.IFNA(VLOOKUP($B175,KviZDarije7!$A$1:$N$999, 10, 0), 0)/'TOP SCORES'!H$9,0)</f>
        <v>0</v>
      </c>
      <c r="K175" s="14">
        <f>IFERROR(100*_xlfn.IFNA(VLOOKUP($B175,KviZDarije8!$A$1:$N$1000, 10, 0), 0)/'TOP SCORES'!I$9,0)</f>
        <v>0</v>
      </c>
      <c r="L175" s="14">
        <f>IFERROR(100*_xlfn.IFNA(VLOOKUP($B175,KviZDarije9!$A$1:$N$1000, 10, 0), 0)/'TOP SCORES'!J$9,0)</f>
        <v>0</v>
      </c>
      <c r="M175" s="14">
        <f>IFERROR(100*_xlfn.IFNA(VLOOKUP($B175,KviZDarije10!$A$1:$N$1000, 10, 0), 0)/'TOP SCORES'!K$9,0)</f>
        <v>0</v>
      </c>
      <c r="N175" s="14">
        <f>IFERROR(100*_xlfn.IFNA(VLOOKUP($B175,KviZDarije11!$A$1:$N$1000, 10, 0), 0)/'TOP SCORES'!L$9,0)</f>
        <v>0</v>
      </c>
    </row>
    <row r="176" spans="1:14">
      <c r="A176" s="17">
        <f t="shared" ca="1" si="2"/>
        <v>175</v>
      </c>
      <c r="B176" s="12" t="s">
        <v>221</v>
      </c>
      <c r="C176" s="15" cm="1">
        <f t="array" aca="1" ref="C176" ca="1">SUM(LARGE(D176:N176,ROW(INDIRECT("1:8"))))</f>
        <v>77.27272727272728</v>
      </c>
      <c r="D176" s="14">
        <f>IFERROR(100*_xlfn.IFNA(VLOOKUP($B176,KviZDarije1!$A$1:$N$1000, 10, 0), 0)/'TOP SCORES'!B$9,0)</f>
        <v>0</v>
      </c>
      <c r="E176" s="14">
        <f>IFERROR(100*_xlfn.IFNA(VLOOKUP($B176,KviZDarije2!$A$1:$N$1000, 10, 0), 0)/'TOP SCORES'!C$9,0)</f>
        <v>25</v>
      </c>
      <c r="F176" s="14">
        <f>IFERROR(100*_xlfn.IFNA(VLOOKUP($B176,KviZDarije3!$A$1:$N$1000, 10, 0), 0)/'TOP SCORES'!D$9,0)</f>
        <v>0</v>
      </c>
      <c r="G176" s="14">
        <f>IFERROR(100*_xlfn.IFNA(VLOOKUP($B176,KviZDarije4!$A$1:$N$1000, 10, 0), 0)/'TOP SCORES'!E$9,0)</f>
        <v>0</v>
      </c>
      <c r="H176" s="14">
        <f>IFERROR(100*_xlfn.IFNA(VLOOKUP($B176,KviZDarije5!$A$1:$N$1000, 10, 0), 0)/'TOP SCORES'!F$9,0)</f>
        <v>0</v>
      </c>
      <c r="I176" s="14">
        <f>IFERROR(100*_xlfn.IFNA(VLOOKUP($B176,KviZDarije6!$A$1:$N$1000, 10, 0), 0)/'TOP SCORES'!G$9,0)</f>
        <v>0</v>
      </c>
      <c r="J176" s="14">
        <f>IFERROR(100*_xlfn.IFNA(VLOOKUP($B176,KviZDarije7!$A$1:$N$999, 10, 0), 0)/'TOP SCORES'!H$9,0)</f>
        <v>25</v>
      </c>
      <c r="K176" s="14">
        <f>IFERROR(100*_xlfn.IFNA(VLOOKUP($B176,KviZDarije8!$A$1:$N$1000, 10, 0), 0)/'TOP SCORES'!I$9,0)</f>
        <v>27.272727272727273</v>
      </c>
      <c r="L176" s="14">
        <f>IFERROR(100*_xlfn.IFNA(VLOOKUP($B176,KviZDarije9!$A$1:$N$1000, 10, 0), 0)/'TOP SCORES'!J$9,0)</f>
        <v>0</v>
      </c>
      <c r="M176" s="14">
        <f>IFERROR(100*_xlfn.IFNA(VLOOKUP($B176,KviZDarije10!$A$1:$N$1000, 10, 0), 0)/'TOP SCORES'!K$9,0)</f>
        <v>0</v>
      </c>
      <c r="N176" s="14">
        <f>IFERROR(100*_xlfn.IFNA(VLOOKUP($B176,KviZDarije11!$A$1:$N$1000, 10, 0), 0)/'TOP SCORES'!L$9,0)</f>
        <v>0</v>
      </c>
    </row>
    <row r="177" spans="1:14">
      <c r="A177" s="17">
        <f t="shared" ca="1" si="2"/>
        <v>176</v>
      </c>
      <c r="B177" s="33" t="s">
        <v>255</v>
      </c>
      <c r="C177" s="15" cm="1">
        <f t="array" aca="1" ref="C177" ca="1">SUM(LARGE(D177:N177,ROW(INDIRECT("1:8"))))</f>
        <v>75</v>
      </c>
      <c r="D177" s="14">
        <f>IFERROR(100*_xlfn.IFNA(VLOOKUP($B177,KviZDarije1!$A$1:$N$1000, 10, 0), 0)/'TOP SCORES'!B$9,0)</f>
        <v>0</v>
      </c>
      <c r="E177" s="14">
        <f>IFERROR(100*_xlfn.IFNA(VLOOKUP($B177,KviZDarije2!$A$1:$N$1000, 10, 0), 0)/'TOP SCORES'!C$9,0)</f>
        <v>0</v>
      </c>
      <c r="F177" s="14">
        <f>IFERROR(100*_xlfn.IFNA(VLOOKUP($B177,KviZDarije3!$A$1:$N$1000, 10, 0), 0)/'TOP SCORES'!D$9,0)</f>
        <v>0</v>
      </c>
      <c r="G177" s="14">
        <f>IFERROR(100*_xlfn.IFNA(VLOOKUP($B177,KviZDarije4!$A$1:$N$1000, 10, 0), 0)/'TOP SCORES'!E$9,0)</f>
        <v>75</v>
      </c>
      <c r="H177" s="14">
        <f>IFERROR(100*_xlfn.IFNA(VLOOKUP($B177,KviZDarije5!$A$1:$N$1000, 10, 0), 0)/'TOP SCORES'!F$9,0)</f>
        <v>0</v>
      </c>
      <c r="I177" s="14">
        <f>IFERROR(100*_xlfn.IFNA(VLOOKUP($B177,KviZDarije6!$A$1:$N$1000, 10, 0), 0)/'TOP SCORES'!G$9,0)</f>
        <v>0</v>
      </c>
      <c r="J177" s="14">
        <f>IFERROR(100*_xlfn.IFNA(VLOOKUP($B177,KviZDarije7!$A$1:$N$999, 10, 0), 0)/'TOP SCORES'!H$9,0)</f>
        <v>0</v>
      </c>
      <c r="K177" s="14">
        <f>IFERROR(100*_xlfn.IFNA(VLOOKUP($B177,KviZDarije8!$A$1:$N$1000, 10, 0), 0)/'TOP SCORES'!I$9,0)</f>
        <v>0</v>
      </c>
      <c r="L177" s="14">
        <f>IFERROR(100*_xlfn.IFNA(VLOOKUP($B177,KviZDarije9!$A$1:$N$1000, 10, 0), 0)/'TOP SCORES'!J$9,0)</f>
        <v>0</v>
      </c>
      <c r="M177" s="14">
        <f>IFERROR(100*_xlfn.IFNA(VLOOKUP($B177,KviZDarije10!$A$1:$N$1000, 10, 0), 0)/'TOP SCORES'!K$9,0)</f>
        <v>0</v>
      </c>
      <c r="N177" s="14">
        <f>IFERROR(100*_xlfn.IFNA(VLOOKUP($B177,KviZDarije11!$A$1:$N$1000, 10, 0), 0)/'TOP SCORES'!L$9,0)</f>
        <v>0</v>
      </c>
    </row>
    <row r="178" spans="1:14">
      <c r="A178" s="17">
        <f t="shared" ca="1" si="2"/>
        <v>176</v>
      </c>
      <c r="B178" s="33" t="s">
        <v>259</v>
      </c>
      <c r="C178" s="15" cm="1">
        <f t="array" aca="1" ref="C178" ca="1">SUM(LARGE(D178:N178,ROW(INDIRECT("1:8"))))</f>
        <v>75</v>
      </c>
      <c r="D178" s="14">
        <f>IFERROR(100*_xlfn.IFNA(VLOOKUP($B178,KviZDarije1!$A$1:$N$1000, 10, 0), 0)/'TOP SCORES'!B$9,0)</f>
        <v>0</v>
      </c>
      <c r="E178" s="14">
        <f>IFERROR(100*_xlfn.IFNA(VLOOKUP($B178,KviZDarije2!$A$1:$N$1000, 10, 0), 0)/'TOP SCORES'!C$9,0)</f>
        <v>0</v>
      </c>
      <c r="F178" s="14">
        <f>IFERROR(100*_xlfn.IFNA(VLOOKUP($B178,KviZDarije3!$A$1:$N$1000, 10, 0), 0)/'TOP SCORES'!D$9,0)</f>
        <v>0</v>
      </c>
      <c r="G178" s="14">
        <f>IFERROR(100*_xlfn.IFNA(VLOOKUP($B178,KviZDarije4!$A$1:$N$1000, 10, 0), 0)/'TOP SCORES'!E$9,0)</f>
        <v>75</v>
      </c>
      <c r="H178" s="14">
        <f>IFERROR(100*_xlfn.IFNA(VLOOKUP($B178,KviZDarije5!$A$1:$N$1000, 10, 0), 0)/'TOP SCORES'!F$9,0)</f>
        <v>0</v>
      </c>
      <c r="I178" s="14">
        <f>IFERROR(100*_xlfn.IFNA(VLOOKUP($B178,KviZDarije6!$A$1:$N$1000, 10, 0), 0)/'TOP SCORES'!G$9,0)</f>
        <v>0</v>
      </c>
      <c r="J178" s="14">
        <f>IFERROR(100*_xlfn.IFNA(VLOOKUP($B178,KviZDarije7!$A$1:$N$999, 10, 0), 0)/'TOP SCORES'!H$9,0)</f>
        <v>0</v>
      </c>
      <c r="K178" s="14">
        <f>IFERROR(100*_xlfn.IFNA(VLOOKUP($B178,KviZDarije8!$A$1:$N$1000, 10, 0), 0)/'TOP SCORES'!I$9,0)</f>
        <v>0</v>
      </c>
      <c r="L178" s="14">
        <f>IFERROR(100*_xlfn.IFNA(VLOOKUP($B178,KviZDarije9!$A$1:$N$1000, 10, 0), 0)/'TOP SCORES'!J$9,0)</f>
        <v>0</v>
      </c>
      <c r="M178" s="14">
        <f>IFERROR(100*_xlfn.IFNA(VLOOKUP($B178,KviZDarije10!$A$1:$N$1000, 10, 0), 0)/'TOP SCORES'!K$9,0)</f>
        <v>0</v>
      </c>
      <c r="N178" s="14">
        <f>IFERROR(100*_xlfn.IFNA(VLOOKUP($B178,KviZDarije11!$A$1:$N$1000, 10, 0), 0)/'TOP SCORES'!L$9,0)</f>
        <v>0</v>
      </c>
    </row>
    <row r="179" spans="1:14">
      <c r="A179" s="17">
        <f t="shared" ca="1" si="2"/>
        <v>179</v>
      </c>
      <c r="B179" s="93" t="s">
        <v>322</v>
      </c>
      <c r="C179" s="15" cm="1">
        <f t="array" aca="1" ref="C179" ca="1">SUM(LARGE(D179:N179,ROW(INDIRECT("1:8"))))</f>
        <v>72.727272727272734</v>
      </c>
      <c r="D179" s="14">
        <f>IFERROR(100*_xlfn.IFNA(VLOOKUP($B179,KviZDarije1!$A$1:$N$1000, 10, 0), 0)/'TOP SCORES'!B$9,0)</f>
        <v>0</v>
      </c>
      <c r="E179" s="14">
        <f>IFERROR(100*_xlfn.IFNA(VLOOKUP($B179,KviZDarije2!$A$1:$N$1000, 10, 0), 0)/'TOP SCORES'!C$9,0)</f>
        <v>0</v>
      </c>
      <c r="F179" s="14">
        <f>IFERROR(100*_xlfn.IFNA(VLOOKUP($B179,KviZDarije3!$A$1:$N$1000, 10, 0), 0)/'TOP SCORES'!D$9,0)</f>
        <v>0</v>
      </c>
      <c r="G179" s="14">
        <f>IFERROR(100*_xlfn.IFNA(VLOOKUP($B179,KviZDarije4!$A$1:$N$1000, 10, 0), 0)/'TOP SCORES'!E$9,0)</f>
        <v>0</v>
      </c>
      <c r="H179" s="14">
        <f>IFERROR(100*_xlfn.IFNA(VLOOKUP($B179,KviZDarije5!$A$1:$N$1000, 10, 0), 0)/'TOP SCORES'!F$9,0)</f>
        <v>0</v>
      </c>
      <c r="I179" s="14">
        <f>IFERROR(100*_xlfn.IFNA(VLOOKUP($B179,KviZDarije6!$A$1:$N$1000, 10, 0), 0)/'TOP SCORES'!G$9,0)</f>
        <v>0</v>
      </c>
      <c r="J179" s="14">
        <f>IFERROR(100*_xlfn.IFNA(VLOOKUP($B179,KviZDarije7!$A$1:$N$999, 10, 0), 0)/'TOP SCORES'!H$9,0)</f>
        <v>0</v>
      </c>
      <c r="K179" s="14">
        <f>IFERROR(100*_xlfn.IFNA(VLOOKUP($B179,KviZDarije8!$A$1:$N$1000, 10, 0), 0)/'TOP SCORES'!I$9,0)</f>
        <v>0</v>
      </c>
      <c r="L179" s="14">
        <f>IFERROR(100*_xlfn.IFNA(VLOOKUP($B179,KviZDarije9!$A$1:$N$1000, 10, 0), 0)/'TOP SCORES'!J$9,0)</f>
        <v>0</v>
      </c>
      <c r="M179" s="14">
        <f>IFERROR(100*_xlfn.IFNA(VLOOKUP($B179,KviZDarije10!$A$1:$N$1000, 10, 0), 0)/'TOP SCORES'!K$9,0)</f>
        <v>0</v>
      </c>
      <c r="N179" s="14">
        <f>IFERROR(100*_xlfn.IFNA(VLOOKUP($B179,KviZDarije11!$A$1:$N$1000, 10, 0), 0)/'TOP SCORES'!L$9,0)</f>
        <v>72.727272727272734</v>
      </c>
    </row>
    <row r="180" spans="1:14">
      <c r="A180" s="17">
        <f t="shared" ca="1" si="2"/>
        <v>179</v>
      </c>
      <c r="B180" s="93" t="s">
        <v>324</v>
      </c>
      <c r="C180" s="15" cm="1">
        <f t="array" aca="1" ref="C180" ca="1">SUM(LARGE(D180:N180,ROW(INDIRECT("1:8"))))</f>
        <v>72.727272727272734</v>
      </c>
      <c r="D180" s="14">
        <f>IFERROR(100*_xlfn.IFNA(VLOOKUP($B180,KviZDarije1!$A$1:$N$1000, 10, 0), 0)/'TOP SCORES'!B$9,0)</f>
        <v>0</v>
      </c>
      <c r="E180" s="14">
        <f>IFERROR(100*_xlfn.IFNA(VLOOKUP($B180,KviZDarije2!$A$1:$N$1000, 10, 0), 0)/'TOP SCORES'!C$9,0)</f>
        <v>0</v>
      </c>
      <c r="F180" s="14">
        <f>IFERROR(100*_xlfn.IFNA(VLOOKUP($B180,KviZDarije3!$A$1:$N$1000, 10, 0), 0)/'TOP SCORES'!D$9,0)</f>
        <v>0</v>
      </c>
      <c r="G180" s="14">
        <f>IFERROR(100*_xlfn.IFNA(VLOOKUP($B180,KviZDarije4!$A$1:$N$1000, 10, 0), 0)/'TOP SCORES'!E$9,0)</f>
        <v>0</v>
      </c>
      <c r="H180" s="14">
        <f>IFERROR(100*_xlfn.IFNA(VLOOKUP($B180,KviZDarije5!$A$1:$N$1000, 10, 0), 0)/'TOP SCORES'!F$9,0)</f>
        <v>0</v>
      </c>
      <c r="I180" s="14">
        <f>IFERROR(100*_xlfn.IFNA(VLOOKUP($B180,KviZDarije6!$A$1:$N$1000, 10, 0), 0)/'TOP SCORES'!G$9,0)</f>
        <v>0</v>
      </c>
      <c r="J180" s="14">
        <f>IFERROR(100*_xlfn.IFNA(VLOOKUP($B180,KviZDarije7!$A$1:$N$999, 10, 0), 0)/'TOP SCORES'!H$9,0)</f>
        <v>0</v>
      </c>
      <c r="K180" s="14">
        <f>IFERROR(100*_xlfn.IFNA(VLOOKUP($B180,KviZDarije8!$A$1:$N$1000, 10, 0), 0)/'TOP SCORES'!I$9,0)</f>
        <v>0</v>
      </c>
      <c r="L180" s="14">
        <f>IFERROR(100*_xlfn.IFNA(VLOOKUP($B180,KviZDarije9!$A$1:$N$1000, 10, 0), 0)/'TOP SCORES'!J$9,0)</f>
        <v>0</v>
      </c>
      <c r="M180" s="14">
        <f>IFERROR(100*_xlfn.IFNA(VLOOKUP($B180,KviZDarije10!$A$1:$N$1000, 10, 0), 0)/'TOP SCORES'!K$9,0)</f>
        <v>0</v>
      </c>
      <c r="N180" s="14">
        <f>IFERROR(100*_xlfn.IFNA(VLOOKUP($B180,KviZDarije11!$A$1:$N$1000, 10, 0), 0)/'TOP SCORES'!L$9,0)</f>
        <v>72.727272727272734</v>
      </c>
    </row>
    <row r="181" spans="1:14">
      <c r="A181" s="17">
        <f t="shared" ca="1" si="2"/>
        <v>179</v>
      </c>
      <c r="B181" s="33" t="s">
        <v>315</v>
      </c>
      <c r="C181" s="15" cm="1">
        <f t="array" aca="1" ref="C181" ca="1">SUM(LARGE(D181:N181,ROW(INDIRECT("1:8"))))</f>
        <v>72.727272727272734</v>
      </c>
      <c r="D181" s="14">
        <f>IFERROR(100*_xlfn.IFNA(VLOOKUP($B181,KviZDarije1!$A$1:$N$1000, 10, 0), 0)/'TOP SCORES'!B$9,0)</f>
        <v>0</v>
      </c>
      <c r="E181" s="14">
        <f>IFERROR(100*_xlfn.IFNA(VLOOKUP($B181,KviZDarije2!$A$1:$N$1000, 10, 0), 0)/'TOP SCORES'!C$9,0)</f>
        <v>0</v>
      </c>
      <c r="F181" s="14">
        <f>IFERROR(100*_xlfn.IFNA(VLOOKUP($B181,KviZDarije3!$A$1:$N$1000, 10, 0), 0)/'TOP SCORES'!D$9,0)</f>
        <v>0</v>
      </c>
      <c r="G181" s="14">
        <f>IFERROR(100*_xlfn.IFNA(VLOOKUP($B181,KviZDarije4!$A$1:$N$1000, 10, 0), 0)/'TOP SCORES'!E$9,0)</f>
        <v>0</v>
      </c>
      <c r="H181" s="14">
        <f>IFERROR(100*_xlfn.IFNA(VLOOKUP($B181,KviZDarije5!$A$1:$N$1000, 10, 0), 0)/'TOP SCORES'!F$9,0)</f>
        <v>0</v>
      </c>
      <c r="I181" s="14">
        <f>IFERROR(100*_xlfn.IFNA(VLOOKUP($B181,KviZDarije6!$A$1:$N$1000, 10, 0), 0)/'TOP SCORES'!G$9,0)</f>
        <v>0</v>
      </c>
      <c r="J181" s="14">
        <f>IFERROR(100*_xlfn.IFNA(VLOOKUP($B181,KviZDarije7!$A$1:$N$999, 10, 0), 0)/'TOP SCORES'!H$9,0)</f>
        <v>0</v>
      </c>
      <c r="K181" s="14">
        <f>IFERROR(100*_xlfn.IFNA(VLOOKUP($B181,KviZDarije8!$A$1:$N$1000, 10, 0), 0)/'TOP SCORES'!I$9,0)</f>
        <v>36.363636363636367</v>
      </c>
      <c r="L181" s="14">
        <f>IFERROR(100*_xlfn.IFNA(VLOOKUP($B181,KviZDarije9!$A$1:$N$1000, 10, 0), 0)/'TOP SCORES'!J$9,0)</f>
        <v>0</v>
      </c>
      <c r="M181" s="14">
        <f>IFERROR(100*_xlfn.IFNA(VLOOKUP($B181,KviZDarije10!$A$1:$N$1000, 10, 0), 0)/'TOP SCORES'!K$9,0)</f>
        <v>36.363636363636367</v>
      </c>
      <c r="N181" s="14">
        <f>IFERROR(100*_xlfn.IFNA(VLOOKUP($B181,KviZDarije11!$A$1:$N$1000, 10, 0), 0)/'TOP SCORES'!L$9,0)</f>
        <v>0</v>
      </c>
    </row>
    <row r="182" spans="1:14">
      <c r="A182" s="17">
        <f t="shared" ca="1" si="2"/>
        <v>182</v>
      </c>
      <c r="B182" s="8" t="s">
        <v>97</v>
      </c>
      <c r="C182" s="15" cm="1">
        <f t="array" aca="1" ref="C182" ca="1">SUM(LARGE(D182:N182,ROW(INDIRECT("1:8"))))</f>
        <v>72.5</v>
      </c>
      <c r="D182" s="14">
        <f>IFERROR(100*_xlfn.IFNA(VLOOKUP($B182,KviZDarije1!$A$1:$N$1000, 10, 0), 0)/'TOP SCORES'!B$9,0)</f>
        <v>60</v>
      </c>
      <c r="E182" s="14">
        <f>IFERROR(100*_xlfn.IFNA(VLOOKUP($B182,KviZDarije2!$A$1:$N$1000, 10, 0), 0)/'TOP SCORES'!C$9,0)</f>
        <v>0</v>
      </c>
      <c r="F182" s="14">
        <f>IFERROR(100*_xlfn.IFNA(VLOOKUP($B182,KviZDarije3!$A$1:$N$1000, 10, 0), 0)/'TOP SCORES'!D$9,0)</f>
        <v>0</v>
      </c>
      <c r="G182" s="14">
        <f>IFERROR(100*_xlfn.IFNA(VLOOKUP($B182,KviZDarije4!$A$1:$N$1000, 10, 0), 0)/'TOP SCORES'!E$9,0)</f>
        <v>12.5</v>
      </c>
      <c r="H182" s="14">
        <f>IFERROR(100*_xlfn.IFNA(VLOOKUP($B182,KviZDarije5!$A$1:$N$1000, 10, 0), 0)/'TOP SCORES'!F$9,0)</f>
        <v>0</v>
      </c>
      <c r="I182" s="14">
        <f>IFERROR(100*_xlfn.IFNA(VLOOKUP($B182,KviZDarije6!$A$1:$N$1000, 10, 0), 0)/'TOP SCORES'!G$9,0)</f>
        <v>0</v>
      </c>
      <c r="J182" s="14">
        <f>IFERROR(100*_xlfn.IFNA(VLOOKUP($B182,KviZDarije7!$A$1:$N$999, 10, 0), 0)/'TOP SCORES'!H$9,0)</f>
        <v>0</v>
      </c>
      <c r="K182" s="14">
        <f>IFERROR(100*_xlfn.IFNA(VLOOKUP($B182,KviZDarije8!$A$1:$N$1000, 10, 0), 0)/'TOP SCORES'!I$9,0)</f>
        <v>0</v>
      </c>
      <c r="L182" s="14">
        <f>IFERROR(100*_xlfn.IFNA(VLOOKUP($B182,KviZDarije9!$A$1:$N$1000, 10, 0), 0)/'TOP SCORES'!J$9,0)</f>
        <v>0</v>
      </c>
      <c r="M182" s="14">
        <f>IFERROR(100*_xlfn.IFNA(VLOOKUP($B182,KviZDarije10!$A$1:$N$1000, 10, 0), 0)/'TOP SCORES'!K$9,0)</f>
        <v>0</v>
      </c>
      <c r="N182" s="14">
        <f>IFERROR(100*_xlfn.IFNA(VLOOKUP($B182,KviZDarije11!$A$1:$N$1000, 10, 0), 0)/'TOP SCORES'!L$9,0)</f>
        <v>0</v>
      </c>
    </row>
    <row r="183" spans="1:14">
      <c r="A183" s="17">
        <f t="shared" ca="1" si="2"/>
        <v>183</v>
      </c>
      <c r="B183" s="12" t="s">
        <v>235</v>
      </c>
      <c r="C183" s="15" cm="1">
        <f t="array" aca="1" ref="C183" ca="1">SUM(LARGE(D183:N183,ROW(INDIRECT("1:8"))))</f>
        <v>70</v>
      </c>
      <c r="D183" s="14">
        <f>IFERROR(100*_xlfn.IFNA(VLOOKUP($B183,KviZDarije1!$A$1:$N$1000, 10, 0), 0)/'TOP SCORES'!B$9,0)</f>
        <v>0</v>
      </c>
      <c r="E183" s="14">
        <f>IFERROR(100*_xlfn.IFNA(VLOOKUP($B183,KviZDarije2!$A$1:$N$1000, 10, 0), 0)/'TOP SCORES'!C$9,0)</f>
        <v>0</v>
      </c>
      <c r="F183" s="14">
        <f>IFERROR(100*_xlfn.IFNA(VLOOKUP($B183,KviZDarije3!$A$1:$N$1000, 10, 0), 0)/'TOP SCORES'!D$9,0)</f>
        <v>70</v>
      </c>
      <c r="G183" s="14">
        <f>IFERROR(100*_xlfn.IFNA(VLOOKUP($B183,KviZDarije4!$A$1:$N$1000, 10, 0), 0)/'TOP SCORES'!E$9,0)</f>
        <v>0</v>
      </c>
      <c r="H183" s="14">
        <f>IFERROR(100*_xlfn.IFNA(VLOOKUP($B183,KviZDarije5!$A$1:$N$1000, 10, 0), 0)/'TOP SCORES'!F$9,0)</f>
        <v>0</v>
      </c>
      <c r="I183" s="14">
        <f>IFERROR(100*_xlfn.IFNA(VLOOKUP($B183,KviZDarije6!$A$1:$N$1000, 10, 0), 0)/'TOP SCORES'!G$9,0)</f>
        <v>0</v>
      </c>
      <c r="J183" s="14">
        <f>IFERROR(100*_xlfn.IFNA(VLOOKUP($B183,KviZDarije7!$A$1:$N$999, 10, 0), 0)/'TOP SCORES'!H$9,0)</f>
        <v>0</v>
      </c>
      <c r="K183" s="14">
        <f>IFERROR(100*_xlfn.IFNA(VLOOKUP($B183,KviZDarije8!$A$1:$N$1000, 10, 0), 0)/'TOP SCORES'!I$9,0)</f>
        <v>0</v>
      </c>
      <c r="L183" s="14">
        <f>IFERROR(100*_xlfn.IFNA(VLOOKUP($B183,KviZDarije9!$A$1:$N$1000, 10, 0), 0)/'TOP SCORES'!J$9,0)</f>
        <v>0</v>
      </c>
      <c r="M183" s="14">
        <f>IFERROR(100*_xlfn.IFNA(VLOOKUP($B183,KviZDarije10!$A$1:$N$1000, 10, 0), 0)/'TOP SCORES'!K$9,0)</f>
        <v>0</v>
      </c>
      <c r="N183" s="14">
        <f>IFERROR(100*_xlfn.IFNA(VLOOKUP($B183,KviZDarije11!$A$1:$N$1000, 10, 0), 0)/'TOP SCORES'!L$9,0)</f>
        <v>0</v>
      </c>
    </row>
    <row r="184" spans="1:14">
      <c r="A184" s="17">
        <f t="shared" ca="1" si="2"/>
        <v>183</v>
      </c>
      <c r="B184" s="12" t="s">
        <v>147</v>
      </c>
      <c r="C184" s="15" cm="1">
        <f t="array" aca="1" ref="C184" ca="1">SUM(LARGE(D184:N184,ROW(INDIRECT("1:8"))))</f>
        <v>70</v>
      </c>
      <c r="D184" s="14">
        <f>IFERROR(100*_xlfn.IFNA(VLOOKUP($B184,KviZDarije1!$A$1:$N$1000, 10, 0), 0)/'TOP SCORES'!B$9,0)</f>
        <v>0</v>
      </c>
      <c r="E184" s="14">
        <f>IFERROR(100*_xlfn.IFNA(VLOOKUP($B184,KviZDarije2!$A$1:$N$1000, 10, 0), 0)/'TOP SCORES'!C$9,0)</f>
        <v>0</v>
      </c>
      <c r="F184" s="14">
        <f>IFERROR(100*_xlfn.IFNA(VLOOKUP($B184,KviZDarije3!$A$1:$N$1000, 10, 0), 0)/'TOP SCORES'!D$9,0)</f>
        <v>20</v>
      </c>
      <c r="G184" s="14">
        <f>IFERROR(100*_xlfn.IFNA(VLOOKUP($B184,KviZDarije4!$A$1:$N$1000, 10, 0), 0)/'TOP SCORES'!E$9,0)</f>
        <v>0</v>
      </c>
      <c r="H184" s="14">
        <f>IFERROR(100*_xlfn.IFNA(VLOOKUP($B184,KviZDarije5!$A$1:$N$1000, 10, 0), 0)/'TOP SCORES'!F$9,0)</f>
        <v>50</v>
      </c>
      <c r="I184" s="14">
        <f>IFERROR(100*_xlfn.IFNA(VLOOKUP($B184,KviZDarije6!$A$1:$N$1000, 10, 0), 0)/'TOP SCORES'!G$9,0)</f>
        <v>0</v>
      </c>
      <c r="J184" s="14">
        <f>IFERROR(100*_xlfn.IFNA(VLOOKUP($B184,KviZDarije7!$A$1:$N$999, 10, 0), 0)/'TOP SCORES'!H$9,0)</f>
        <v>0</v>
      </c>
      <c r="K184" s="14">
        <f>IFERROR(100*_xlfn.IFNA(VLOOKUP($B184,KviZDarije8!$A$1:$N$1000, 10, 0), 0)/'TOP SCORES'!I$9,0)</f>
        <v>0</v>
      </c>
      <c r="L184" s="14">
        <f>IFERROR(100*_xlfn.IFNA(VLOOKUP($B184,KviZDarije9!$A$1:$N$1000, 10, 0), 0)/'TOP SCORES'!J$9,0)</f>
        <v>0</v>
      </c>
      <c r="M184" s="14">
        <f>IFERROR(100*_xlfn.IFNA(VLOOKUP($B184,KviZDarije10!$A$1:$N$1000, 10, 0), 0)/'TOP SCORES'!K$9,0)</f>
        <v>0</v>
      </c>
      <c r="N184" s="14">
        <f>IFERROR(100*_xlfn.IFNA(VLOOKUP($B184,KviZDarije11!$A$1:$N$1000, 10, 0), 0)/'TOP SCORES'!L$9,0)</f>
        <v>0</v>
      </c>
    </row>
    <row r="185" spans="1:14">
      <c r="A185" s="17">
        <f t="shared" ca="1" si="2"/>
        <v>183</v>
      </c>
      <c r="B185" s="33" t="s">
        <v>281</v>
      </c>
      <c r="C185" s="15" cm="1">
        <f t="array" aca="1" ref="C185" ca="1">SUM(LARGE(D185:N185,ROW(INDIRECT("1:8"))))</f>
        <v>70</v>
      </c>
      <c r="D185" s="14">
        <f>IFERROR(100*_xlfn.IFNA(VLOOKUP($B185,KviZDarije1!$A$1:$N$1000, 10, 0), 0)/'TOP SCORES'!B$9,0)</f>
        <v>0</v>
      </c>
      <c r="E185" s="14">
        <f>IFERROR(100*_xlfn.IFNA(VLOOKUP($B185,KviZDarije2!$A$1:$N$1000, 10, 0), 0)/'TOP SCORES'!C$9,0)</f>
        <v>0</v>
      </c>
      <c r="F185" s="14">
        <f>IFERROR(100*_xlfn.IFNA(VLOOKUP($B185,KviZDarije3!$A$1:$N$1000, 10, 0), 0)/'TOP SCORES'!D$9,0)</f>
        <v>0</v>
      </c>
      <c r="G185" s="14">
        <f>IFERROR(100*_xlfn.IFNA(VLOOKUP($B185,KviZDarije4!$A$1:$N$1000, 10, 0), 0)/'TOP SCORES'!E$9,0)</f>
        <v>0</v>
      </c>
      <c r="H185" s="14">
        <f>IFERROR(100*_xlfn.IFNA(VLOOKUP($B185,KviZDarije5!$A$1:$N$1000, 10, 0), 0)/'TOP SCORES'!F$9,0)</f>
        <v>0</v>
      </c>
      <c r="I185" s="14">
        <f>IFERROR(100*_xlfn.IFNA(VLOOKUP($B185,KviZDarije6!$A$1:$N$1000, 10, 0), 0)/'TOP SCORES'!G$9,0)</f>
        <v>70</v>
      </c>
      <c r="J185" s="14">
        <f>IFERROR(100*_xlfn.IFNA(VLOOKUP($B185,KviZDarije7!$A$1:$N$999, 10, 0), 0)/'TOP SCORES'!H$9,0)</f>
        <v>0</v>
      </c>
      <c r="K185" s="14">
        <f>IFERROR(100*_xlfn.IFNA(VLOOKUP($B185,KviZDarije8!$A$1:$N$1000, 10, 0), 0)/'TOP SCORES'!I$9,0)</f>
        <v>0</v>
      </c>
      <c r="L185" s="14">
        <f>IFERROR(100*_xlfn.IFNA(VLOOKUP($B185,KviZDarije9!$A$1:$N$1000, 10, 0), 0)/'TOP SCORES'!J$9,0)</f>
        <v>0</v>
      </c>
      <c r="M185" s="14">
        <f>IFERROR(100*_xlfn.IFNA(VLOOKUP($B185,KviZDarije10!$A$1:$N$1000, 10, 0), 0)/'TOP SCORES'!K$9,0)</f>
        <v>0</v>
      </c>
      <c r="N185" s="14">
        <f>IFERROR(100*_xlfn.IFNA(VLOOKUP($B185,KviZDarije11!$A$1:$N$1000, 10, 0), 0)/'TOP SCORES'!L$9,0)</f>
        <v>0</v>
      </c>
    </row>
    <row r="186" spans="1:14">
      <c r="A186" s="17">
        <f t="shared" ca="1" si="2"/>
        <v>183</v>
      </c>
      <c r="B186" s="33" t="s">
        <v>276</v>
      </c>
      <c r="C186" s="15" cm="1">
        <f t="array" aca="1" ref="C186" ca="1">SUM(LARGE(D186:N186,ROW(INDIRECT("1:8"))))</f>
        <v>70</v>
      </c>
      <c r="D186" s="14">
        <f>IFERROR(100*_xlfn.IFNA(VLOOKUP($B186,KviZDarije1!$A$1:$N$1000, 10, 0), 0)/'TOP SCORES'!B$9,0)</f>
        <v>0</v>
      </c>
      <c r="E186" s="14">
        <f>IFERROR(100*_xlfn.IFNA(VLOOKUP($B186,KviZDarije2!$A$1:$N$1000, 10, 0), 0)/'TOP SCORES'!C$9,0)</f>
        <v>0</v>
      </c>
      <c r="F186" s="14">
        <f>IFERROR(100*_xlfn.IFNA(VLOOKUP($B186,KviZDarije3!$A$1:$N$1000, 10, 0), 0)/'TOP SCORES'!D$9,0)</f>
        <v>0</v>
      </c>
      <c r="G186" s="14">
        <f>IFERROR(100*_xlfn.IFNA(VLOOKUP($B186,KviZDarije4!$A$1:$N$1000, 10, 0), 0)/'TOP SCORES'!E$9,0)</f>
        <v>0</v>
      </c>
      <c r="H186" s="14">
        <f>IFERROR(100*_xlfn.IFNA(VLOOKUP($B186,KviZDarije5!$A$1:$N$1000, 10, 0), 0)/'TOP SCORES'!F$9,0)</f>
        <v>30</v>
      </c>
      <c r="I186" s="14">
        <f>IFERROR(100*_xlfn.IFNA(VLOOKUP($B186,KviZDarije6!$A$1:$N$1000, 10, 0), 0)/'TOP SCORES'!G$9,0)</f>
        <v>40</v>
      </c>
      <c r="J186" s="14">
        <f>IFERROR(100*_xlfn.IFNA(VLOOKUP($B186,KviZDarije7!$A$1:$N$999, 10, 0), 0)/'TOP SCORES'!H$9,0)</f>
        <v>0</v>
      </c>
      <c r="K186" s="14">
        <f>IFERROR(100*_xlfn.IFNA(VLOOKUP($B186,KviZDarije8!$A$1:$N$1000, 10, 0), 0)/'TOP SCORES'!I$9,0)</f>
        <v>0</v>
      </c>
      <c r="L186" s="14">
        <f>IFERROR(100*_xlfn.IFNA(VLOOKUP($B186,KviZDarije9!$A$1:$N$1000, 10, 0), 0)/'TOP SCORES'!J$9,0)</f>
        <v>0</v>
      </c>
      <c r="M186" s="14">
        <f>IFERROR(100*_xlfn.IFNA(VLOOKUP($B186,KviZDarije10!$A$1:$N$1000, 10, 0), 0)/'TOP SCORES'!K$9,0)</f>
        <v>0</v>
      </c>
      <c r="N186" s="14">
        <f>IFERROR(100*_xlfn.IFNA(VLOOKUP($B186,KviZDarije11!$A$1:$N$1000, 10, 0), 0)/'TOP SCORES'!L$9,0)</f>
        <v>0</v>
      </c>
    </row>
    <row r="187" spans="1:14">
      <c r="A187" s="17">
        <f t="shared" ca="1" si="2"/>
        <v>187</v>
      </c>
      <c r="B187" s="12" t="s">
        <v>152</v>
      </c>
      <c r="C187" s="15" cm="1">
        <f t="array" aca="1" ref="C187" ca="1">SUM(LARGE(D187:N187,ROW(INDIRECT("1:8"))))</f>
        <v>67.045454545454547</v>
      </c>
      <c r="D187" s="14">
        <f>IFERROR(100*_xlfn.IFNA(VLOOKUP($B187,KviZDarije1!$A$1:$N$1000, 10, 0), 0)/'TOP SCORES'!B$9,0)</f>
        <v>0</v>
      </c>
      <c r="E187" s="14">
        <f>IFERROR(100*_xlfn.IFNA(VLOOKUP($B187,KviZDarije2!$A$1:$N$1000, 10, 0), 0)/'TOP SCORES'!C$9,0)</f>
        <v>12.5</v>
      </c>
      <c r="F187" s="14">
        <f>IFERROR(100*_xlfn.IFNA(VLOOKUP($B187,KviZDarije3!$A$1:$N$1000, 10, 0), 0)/'TOP SCORES'!D$9,0)</f>
        <v>0</v>
      </c>
      <c r="G187" s="14">
        <f>IFERROR(100*_xlfn.IFNA(VLOOKUP($B187,KviZDarije4!$A$1:$N$1000, 10, 0), 0)/'TOP SCORES'!E$9,0)</f>
        <v>0</v>
      </c>
      <c r="H187" s="14">
        <f>IFERROR(100*_xlfn.IFNA(VLOOKUP($B187,KviZDarije5!$A$1:$N$1000, 10, 0), 0)/'TOP SCORES'!F$9,0)</f>
        <v>0</v>
      </c>
      <c r="I187" s="14">
        <f>IFERROR(100*_xlfn.IFNA(VLOOKUP($B187,KviZDarije6!$A$1:$N$1000, 10, 0), 0)/'TOP SCORES'!G$9,0)</f>
        <v>0</v>
      </c>
      <c r="J187" s="14">
        <f>IFERROR(100*_xlfn.IFNA(VLOOKUP($B187,KviZDarije7!$A$1:$N$999, 10, 0), 0)/'TOP SCORES'!H$9,0)</f>
        <v>0</v>
      </c>
      <c r="K187" s="14">
        <f>IFERROR(100*_xlfn.IFNA(VLOOKUP($B187,KviZDarije8!$A$1:$N$1000, 10, 0), 0)/'TOP SCORES'!I$9,0)</f>
        <v>0</v>
      </c>
      <c r="L187" s="14">
        <f>IFERROR(100*_xlfn.IFNA(VLOOKUP($B187,KviZDarije9!$A$1:$N$1000, 10, 0), 0)/'TOP SCORES'!J$9,0)</f>
        <v>0</v>
      </c>
      <c r="M187" s="14">
        <f>IFERROR(100*_xlfn.IFNA(VLOOKUP($B187,KviZDarije10!$A$1:$N$1000, 10, 0), 0)/'TOP SCORES'!K$9,0)</f>
        <v>0</v>
      </c>
      <c r="N187" s="14">
        <f>IFERROR(100*_xlfn.IFNA(VLOOKUP($B187,KviZDarije11!$A$1:$N$1000, 10, 0), 0)/'TOP SCORES'!L$9,0)</f>
        <v>54.545454545454547</v>
      </c>
    </row>
    <row r="188" spans="1:14">
      <c r="A188" s="17">
        <f t="shared" ca="1" si="2"/>
        <v>188</v>
      </c>
      <c r="B188" s="90" t="s">
        <v>325</v>
      </c>
      <c r="C188" s="15" cm="1">
        <f t="array" aca="1" ref="C188" ca="1">SUM(LARGE(D188:N188,ROW(INDIRECT("1:8"))))</f>
        <v>63.636363636363633</v>
      </c>
      <c r="D188" s="14">
        <f>IFERROR(100*_xlfn.IFNA(VLOOKUP($B188,KviZDarije1!$A$1:$N$1000, 10, 0), 0)/'TOP SCORES'!B$9,0)</f>
        <v>0</v>
      </c>
      <c r="E188" s="14">
        <f>IFERROR(100*_xlfn.IFNA(VLOOKUP($B188,KviZDarije2!$A$1:$N$1000, 10, 0), 0)/'TOP SCORES'!C$9,0)</f>
        <v>0</v>
      </c>
      <c r="F188" s="14">
        <f>IFERROR(100*_xlfn.IFNA(VLOOKUP($B188,KviZDarije3!$A$1:$N$1000, 10, 0), 0)/'TOP SCORES'!D$9,0)</f>
        <v>0</v>
      </c>
      <c r="G188" s="14">
        <f>IFERROR(100*_xlfn.IFNA(VLOOKUP($B188,KviZDarije4!$A$1:$N$1000, 10, 0), 0)/'TOP SCORES'!E$9,0)</f>
        <v>0</v>
      </c>
      <c r="H188" s="14">
        <f>IFERROR(100*_xlfn.IFNA(VLOOKUP($B188,KviZDarije5!$A$1:$N$1000, 10, 0), 0)/'TOP SCORES'!F$9,0)</f>
        <v>0</v>
      </c>
      <c r="I188" s="14">
        <f>IFERROR(100*_xlfn.IFNA(VLOOKUP($B188,KviZDarije6!$A$1:$N$1000, 10, 0), 0)/'TOP SCORES'!G$9,0)</f>
        <v>0</v>
      </c>
      <c r="J188" s="14">
        <f>IFERROR(100*_xlfn.IFNA(VLOOKUP($B188,KviZDarije7!$A$1:$N$999, 10, 0), 0)/'TOP SCORES'!H$9,0)</f>
        <v>0</v>
      </c>
      <c r="K188" s="14">
        <f>IFERROR(100*_xlfn.IFNA(VLOOKUP($B188,KviZDarije8!$A$1:$N$1000, 10, 0), 0)/'TOP SCORES'!I$9,0)</f>
        <v>0</v>
      </c>
      <c r="L188" s="14">
        <f>IFERROR(100*_xlfn.IFNA(VLOOKUP($B188,KviZDarije9!$A$1:$N$1000, 10, 0), 0)/'TOP SCORES'!J$9,0)</f>
        <v>0</v>
      </c>
      <c r="M188" s="14">
        <f>IFERROR(100*_xlfn.IFNA(VLOOKUP($B188,KviZDarije10!$A$1:$N$1000, 10, 0), 0)/'TOP SCORES'!K$9,0)</f>
        <v>0</v>
      </c>
      <c r="N188" s="14">
        <f>IFERROR(100*_xlfn.IFNA(VLOOKUP($B188,KviZDarije11!$A$1:$N$1000, 10, 0), 0)/'TOP SCORES'!L$9,0)</f>
        <v>63.636363636363633</v>
      </c>
    </row>
    <row r="189" spans="1:14">
      <c r="A189" s="17">
        <f t="shared" ca="1" si="2"/>
        <v>188</v>
      </c>
      <c r="B189" s="90" t="s">
        <v>329</v>
      </c>
      <c r="C189" s="15" cm="1">
        <f t="array" aca="1" ref="C189" ca="1">SUM(LARGE(D189:N189,ROW(INDIRECT("1:8"))))</f>
        <v>63.636363636363633</v>
      </c>
      <c r="D189" s="14">
        <f>IFERROR(100*_xlfn.IFNA(VLOOKUP($B189,KviZDarije1!$A$1:$N$1000, 10, 0), 0)/'TOP SCORES'!B$9,0)</f>
        <v>0</v>
      </c>
      <c r="E189" s="14">
        <f>IFERROR(100*_xlfn.IFNA(VLOOKUP($B189,KviZDarije2!$A$1:$N$1000, 10, 0), 0)/'TOP SCORES'!C$9,0)</f>
        <v>0</v>
      </c>
      <c r="F189" s="14">
        <f>IFERROR(100*_xlfn.IFNA(VLOOKUP($B189,KviZDarije3!$A$1:$N$1000, 10, 0), 0)/'TOP SCORES'!D$9,0)</f>
        <v>0</v>
      </c>
      <c r="G189" s="14">
        <f>IFERROR(100*_xlfn.IFNA(VLOOKUP($B189,KviZDarije4!$A$1:$N$1000, 10, 0), 0)/'TOP SCORES'!E$9,0)</f>
        <v>0</v>
      </c>
      <c r="H189" s="14">
        <f>IFERROR(100*_xlfn.IFNA(VLOOKUP($B189,KviZDarije5!$A$1:$N$1000, 10, 0), 0)/'TOP SCORES'!F$9,0)</f>
        <v>0</v>
      </c>
      <c r="I189" s="14">
        <f>IFERROR(100*_xlfn.IFNA(VLOOKUP($B189,KviZDarije6!$A$1:$N$1000, 10, 0), 0)/'TOP SCORES'!G$9,0)</f>
        <v>0</v>
      </c>
      <c r="J189" s="14">
        <f>IFERROR(100*_xlfn.IFNA(VLOOKUP($B189,KviZDarije7!$A$1:$N$999, 10, 0), 0)/'TOP SCORES'!H$9,0)</f>
        <v>0</v>
      </c>
      <c r="K189" s="14">
        <f>IFERROR(100*_xlfn.IFNA(VLOOKUP($B189,KviZDarije8!$A$1:$N$1000, 10, 0), 0)/'TOP SCORES'!I$9,0)</f>
        <v>0</v>
      </c>
      <c r="L189" s="14">
        <f>IFERROR(100*_xlfn.IFNA(VLOOKUP($B189,KviZDarije9!$A$1:$N$1000, 10, 0), 0)/'TOP SCORES'!J$9,0)</f>
        <v>0</v>
      </c>
      <c r="M189" s="14">
        <f>IFERROR(100*_xlfn.IFNA(VLOOKUP($B189,KviZDarije10!$A$1:$N$1000, 10, 0), 0)/'TOP SCORES'!K$9,0)</f>
        <v>0</v>
      </c>
      <c r="N189" s="14">
        <f>IFERROR(100*_xlfn.IFNA(VLOOKUP($B189,KviZDarije11!$A$1:$N$1000, 10, 0), 0)/'TOP SCORES'!L$9,0)</f>
        <v>63.636363636363633</v>
      </c>
    </row>
    <row r="190" spans="1:14">
      <c r="A190" s="17">
        <f t="shared" ca="1" si="2"/>
        <v>188</v>
      </c>
      <c r="B190" s="90" t="s">
        <v>330</v>
      </c>
      <c r="C190" s="15" cm="1">
        <f t="array" aca="1" ref="C190" ca="1">SUM(LARGE(D190:N190,ROW(INDIRECT("1:8"))))</f>
        <v>63.636363636363633</v>
      </c>
      <c r="D190" s="14">
        <f>IFERROR(100*_xlfn.IFNA(VLOOKUP($B190,KviZDarije1!$A$1:$N$1000, 10, 0), 0)/'TOP SCORES'!B$9,0)</f>
        <v>0</v>
      </c>
      <c r="E190" s="14">
        <f>IFERROR(100*_xlfn.IFNA(VLOOKUP($B190,KviZDarije2!$A$1:$N$1000, 10, 0), 0)/'TOP SCORES'!C$9,0)</f>
        <v>0</v>
      </c>
      <c r="F190" s="14">
        <f>IFERROR(100*_xlfn.IFNA(VLOOKUP($B190,KviZDarije3!$A$1:$N$1000, 10, 0), 0)/'TOP SCORES'!D$9,0)</f>
        <v>0</v>
      </c>
      <c r="G190" s="14">
        <f>IFERROR(100*_xlfn.IFNA(VLOOKUP($B190,KviZDarije4!$A$1:$N$1000, 10, 0), 0)/'TOP SCORES'!E$9,0)</f>
        <v>0</v>
      </c>
      <c r="H190" s="14">
        <f>IFERROR(100*_xlfn.IFNA(VLOOKUP($B190,KviZDarije5!$A$1:$N$1000, 10, 0), 0)/'TOP SCORES'!F$9,0)</f>
        <v>0</v>
      </c>
      <c r="I190" s="14">
        <f>IFERROR(100*_xlfn.IFNA(VLOOKUP($B190,KviZDarije6!$A$1:$N$1000, 10, 0), 0)/'TOP SCORES'!G$9,0)</f>
        <v>0</v>
      </c>
      <c r="J190" s="14">
        <f>IFERROR(100*_xlfn.IFNA(VLOOKUP($B190,KviZDarije7!$A$1:$N$999, 10, 0), 0)/'TOP SCORES'!H$9,0)</f>
        <v>0</v>
      </c>
      <c r="K190" s="14">
        <f>IFERROR(100*_xlfn.IFNA(VLOOKUP($B190,KviZDarije8!$A$1:$N$1000, 10, 0), 0)/'TOP SCORES'!I$9,0)</f>
        <v>0</v>
      </c>
      <c r="L190" s="14">
        <f>IFERROR(100*_xlfn.IFNA(VLOOKUP($B190,KviZDarije9!$A$1:$N$1000, 10, 0), 0)/'TOP SCORES'!J$9,0)</f>
        <v>0</v>
      </c>
      <c r="M190" s="14">
        <f>IFERROR(100*_xlfn.IFNA(VLOOKUP($B190,KviZDarije10!$A$1:$N$1000, 10, 0), 0)/'TOP SCORES'!K$9,0)</f>
        <v>0</v>
      </c>
      <c r="N190" s="14">
        <f>IFERROR(100*_xlfn.IFNA(VLOOKUP($B190,KviZDarije11!$A$1:$N$1000, 10, 0), 0)/'TOP SCORES'!L$9,0)</f>
        <v>63.636363636363633</v>
      </c>
    </row>
    <row r="191" spans="1:14">
      <c r="A191" s="17">
        <f t="shared" ca="1" si="2"/>
        <v>191</v>
      </c>
      <c r="B191" s="12" t="s">
        <v>220</v>
      </c>
      <c r="C191" s="15" cm="1">
        <f t="array" aca="1" ref="C191" ca="1">SUM(LARGE(D191:N191,ROW(INDIRECT("1:8"))))</f>
        <v>62.5</v>
      </c>
      <c r="D191" s="14">
        <f>IFERROR(100*_xlfn.IFNA(VLOOKUP($B191,KviZDarije1!$A$1:$N$1000, 10, 0), 0)/'TOP SCORES'!B$9,0)</f>
        <v>0</v>
      </c>
      <c r="E191" s="14">
        <f>IFERROR(100*_xlfn.IFNA(VLOOKUP($B191,KviZDarije2!$A$1:$N$1000, 10, 0), 0)/'TOP SCORES'!C$9,0)</f>
        <v>62.5</v>
      </c>
      <c r="F191" s="14">
        <f>IFERROR(100*_xlfn.IFNA(VLOOKUP($B191,KviZDarije3!$A$1:$N$1000, 10, 0), 0)/'TOP SCORES'!D$9,0)</f>
        <v>0</v>
      </c>
      <c r="G191" s="14">
        <f>IFERROR(100*_xlfn.IFNA(VLOOKUP($B191,KviZDarije4!$A$1:$N$1000, 10, 0), 0)/'TOP SCORES'!E$9,0)</f>
        <v>0</v>
      </c>
      <c r="H191" s="14">
        <f>IFERROR(100*_xlfn.IFNA(VLOOKUP($B191,KviZDarije5!$A$1:$N$1000, 10, 0), 0)/'TOP SCORES'!F$9,0)</f>
        <v>0</v>
      </c>
      <c r="I191" s="14">
        <f>IFERROR(100*_xlfn.IFNA(VLOOKUP($B191,KviZDarije6!$A$1:$N$1000, 10, 0), 0)/'TOP SCORES'!G$9,0)</f>
        <v>0</v>
      </c>
      <c r="J191" s="14">
        <f>IFERROR(100*_xlfn.IFNA(VLOOKUP($B191,KviZDarije7!$A$1:$N$999, 10, 0), 0)/'TOP SCORES'!H$9,0)</f>
        <v>0</v>
      </c>
      <c r="K191" s="14">
        <f>IFERROR(100*_xlfn.IFNA(VLOOKUP($B191,KviZDarije8!$A$1:$N$1000, 10, 0), 0)/'TOP SCORES'!I$9,0)</f>
        <v>0</v>
      </c>
      <c r="L191" s="14">
        <f>IFERROR(100*_xlfn.IFNA(VLOOKUP($B191,KviZDarije9!$A$1:$N$1000, 10, 0), 0)/'TOP SCORES'!J$9,0)</f>
        <v>0</v>
      </c>
      <c r="M191" s="14">
        <f>IFERROR(100*_xlfn.IFNA(VLOOKUP($B191,KviZDarije10!$A$1:$N$1000, 10, 0), 0)/'TOP SCORES'!K$9,0)</f>
        <v>0</v>
      </c>
      <c r="N191" s="14">
        <f>IFERROR(100*_xlfn.IFNA(VLOOKUP($B191,KviZDarije11!$A$1:$N$1000, 10, 0), 0)/'TOP SCORES'!L$9,0)</f>
        <v>0</v>
      </c>
    </row>
    <row r="192" spans="1:14">
      <c r="A192" s="17">
        <f t="shared" ca="1" si="2"/>
        <v>191</v>
      </c>
      <c r="B192" s="12" t="s">
        <v>213</v>
      </c>
      <c r="C192" s="15" cm="1">
        <f t="array" aca="1" ref="C192" ca="1">SUM(LARGE(D192:N192,ROW(INDIRECT("1:8"))))</f>
        <v>62.5</v>
      </c>
      <c r="D192" s="14">
        <f>IFERROR(100*_xlfn.IFNA(VLOOKUP($B192,KviZDarije1!$A$1:$N$1000, 10, 0), 0)/'TOP SCORES'!B$9,0)</f>
        <v>0</v>
      </c>
      <c r="E192" s="14">
        <f>IFERROR(100*_xlfn.IFNA(VLOOKUP($B192,KviZDarije2!$A$1:$N$1000, 10, 0), 0)/'TOP SCORES'!C$9,0)</f>
        <v>62.5</v>
      </c>
      <c r="F192" s="14">
        <f>IFERROR(100*_xlfn.IFNA(VLOOKUP($B192,KviZDarije3!$A$1:$N$1000, 10, 0), 0)/'TOP SCORES'!D$9,0)</f>
        <v>0</v>
      </c>
      <c r="G192" s="14">
        <f>IFERROR(100*_xlfn.IFNA(VLOOKUP($B192,KviZDarije4!$A$1:$N$1000, 10, 0), 0)/'TOP SCORES'!E$9,0)</f>
        <v>0</v>
      </c>
      <c r="H192" s="14">
        <f>IFERROR(100*_xlfn.IFNA(VLOOKUP($B192,KviZDarije5!$A$1:$N$1000, 10, 0), 0)/'TOP SCORES'!F$9,0)</f>
        <v>0</v>
      </c>
      <c r="I192" s="14">
        <f>IFERROR(100*_xlfn.IFNA(VLOOKUP($B192,KviZDarije6!$A$1:$N$1000, 10, 0), 0)/'TOP SCORES'!G$9,0)</f>
        <v>0</v>
      </c>
      <c r="J192" s="14">
        <f>IFERROR(100*_xlfn.IFNA(VLOOKUP($B192,KviZDarije7!$A$1:$N$999, 10, 0), 0)/'TOP SCORES'!H$9,0)</f>
        <v>0</v>
      </c>
      <c r="K192" s="14">
        <f>IFERROR(100*_xlfn.IFNA(VLOOKUP($B192,KviZDarije8!$A$1:$N$1000, 10, 0), 0)/'TOP SCORES'!I$9,0)</f>
        <v>0</v>
      </c>
      <c r="L192" s="14">
        <f>IFERROR(100*_xlfn.IFNA(VLOOKUP($B192,KviZDarije9!$A$1:$N$1000, 10, 0), 0)/'TOP SCORES'!J$9,0)</f>
        <v>0</v>
      </c>
      <c r="M192" s="14">
        <f>IFERROR(100*_xlfn.IFNA(VLOOKUP($B192,KviZDarije10!$A$1:$N$1000, 10, 0), 0)/'TOP SCORES'!K$9,0)</f>
        <v>0</v>
      </c>
      <c r="N192" s="14">
        <f>IFERROR(100*_xlfn.IFNA(VLOOKUP($B192,KviZDarije11!$A$1:$N$1000, 10, 0), 0)/'TOP SCORES'!L$9,0)</f>
        <v>0</v>
      </c>
    </row>
    <row r="193" spans="1:14">
      <c r="A193" s="17">
        <f t="shared" ca="1" si="2"/>
        <v>191</v>
      </c>
      <c r="B193" s="33" t="s">
        <v>257</v>
      </c>
      <c r="C193" s="15" cm="1">
        <f t="array" aca="1" ref="C193" ca="1">SUM(LARGE(D193:N193,ROW(INDIRECT("1:8"))))</f>
        <v>62.5</v>
      </c>
      <c r="D193" s="14">
        <f>IFERROR(100*_xlfn.IFNA(VLOOKUP($B193,KviZDarije1!$A$1:$N$1000, 10, 0), 0)/'TOP SCORES'!B$9,0)</f>
        <v>0</v>
      </c>
      <c r="E193" s="14">
        <f>IFERROR(100*_xlfn.IFNA(VLOOKUP($B193,KviZDarije2!$A$1:$N$1000, 10, 0), 0)/'TOP SCORES'!C$9,0)</f>
        <v>0</v>
      </c>
      <c r="F193" s="14">
        <f>IFERROR(100*_xlfn.IFNA(VLOOKUP($B193,KviZDarije3!$A$1:$N$1000, 10, 0), 0)/'TOP SCORES'!D$9,0)</f>
        <v>0</v>
      </c>
      <c r="G193" s="14">
        <f>IFERROR(100*_xlfn.IFNA(VLOOKUP($B193,KviZDarije4!$A$1:$N$1000, 10, 0), 0)/'TOP SCORES'!E$9,0)</f>
        <v>62.5</v>
      </c>
      <c r="H193" s="14">
        <f>IFERROR(100*_xlfn.IFNA(VLOOKUP($B193,KviZDarije5!$A$1:$N$1000, 10, 0), 0)/'TOP SCORES'!F$9,0)</f>
        <v>0</v>
      </c>
      <c r="I193" s="14">
        <f>IFERROR(100*_xlfn.IFNA(VLOOKUP($B193,KviZDarije6!$A$1:$N$1000, 10, 0), 0)/'TOP SCORES'!G$9,0)</f>
        <v>0</v>
      </c>
      <c r="J193" s="14">
        <f>IFERROR(100*_xlfn.IFNA(VLOOKUP($B193,KviZDarije7!$A$1:$N$999, 10, 0), 0)/'TOP SCORES'!H$9,0)</f>
        <v>0</v>
      </c>
      <c r="K193" s="14">
        <f>IFERROR(100*_xlfn.IFNA(VLOOKUP($B193,KviZDarije8!$A$1:$N$1000, 10, 0), 0)/'TOP SCORES'!I$9,0)</f>
        <v>0</v>
      </c>
      <c r="L193" s="14">
        <f>IFERROR(100*_xlfn.IFNA(VLOOKUP($B193,KviZDarije9!$A$1:$N$1000, 10, 0), 0)/'TOP SCORES'!J$9,0)</f>
        <v>0</v>
      </c>
      <c r="M193" s="14">
        <f>IFERROR(100*_xlfn.IFNA(VLOOKUP($B193,KviZDarije10!$A$1:$N$1000, 10, 0), 0)/'TOP SCORES'!K$9,0)</f>
        <v>0</v>
      </c>
      <c r="N193" s="14">
        <f>IFERROR(100*_xlfn.IFNA(VLOOKUP($B193,KviZDarije11!$A$1:$N$1000, 10, 0), 0)/'TOP SCORES'!L$9,0)</f>
        <v>0</v>
      </c>
    </row>
    <row r="194" spans="1:14">
      <c r="A194" s="17">
        <f t="shared" ref="A194:A257" ca="1" si="3">RANK(C194,C$2:C$997)</f>
        <v>194</v>
      </c>
      <c r="B194" s="12" t="s">
        <v>222</v>
      </c>
      <c r="C194" s="15" cm="1">
        <f t="array" aca="1" ref="C194" ca="1">SUM(LARGE(D194:N194,ROW(INDIRECT("1:8"))))</f>
        <v>60.681818181818187</v>
      </c>
      <c r="D194" s="14">
        <f>IFERROR(100*_xlfn.IFNA(VLOOKUP($B194,KviZDarije1!$A$1:$N$1000, 10, 0), 0)/'TOP SCORES'!B$9,0)</f>
        <v>0</v>
      </c>
      <c r="E194" s="14">
        <f>IFERROR(100*_xlfn.IFNA(VLOOKUP($B194,KviZDarije2!$A$1:$N$1000, 10, 0), 0)/'TOP SCORES'!C$9,0)</f>
        <v>12.5</v>
      </c>
      <c r="F194" s="14">
        <f>IFERROR(100*_xlfn.IFNA(VLOOKUP($B194,KviZDarije3!$A$1:$N$1000, 10, 0), 0)/'TOP SCORES'!D$9,0)</f>
        <v>0</v>
      </c>
      <c r="G194" s="14">
        <f>IFERROR(100*_xlfn.IFNA(VLOOKUP($B194,KviZDarije4!$A$1:$N$1000, 10, 0), 0)/'TOP SCORES'!E$9,0)</f>
        <v>0</v>
      </c>
      <c r="H194" s="14">
        <f>IFERROR(100*_xlfn.IFNA(VLOOKUP($B194,KviZDarije5!$A$1:$N$1000, 10, 0), 0)/'TOP SCORES'!F$9,0)</f>
        <v>10</v>
      </c>
      <c r="I194" s="14">
        <f>IFERROR(100*_xlfn.IFNA(VLOOKUP($B194,KviZDarije6!$A$1:$N$1000, 10, 0), 0)/'TOP SCORES'!G$9,0)</f>
        <v>20</v>
      </c>
      <c r="J194" s="14">
        <f>IFERROR(100*_xlfn.IFNA(VLOOKUP($B194,KviZDarije7!$A$1:$N$999, 10, 0), 0)/'TOP SCORES'!H$9,0)</f>
        <v>0</v>
      </c>
      <c r="K194" s="14">
        <f>IFERROR(100*_xlfn.IFNA(VLOOKUP($B194,KviZDarije8!$A$1:$N$1000, 10, 0), 0)/'TOP SCORES'!I$9,0)</f>
        <v>0</v>
      </c>
      <c r="L194" s="14">
        <f>IFERROR(100*_xlfn.IFNA(VLOOKUP($B194,KviZDarije9!$A$1:$N$1000, 10, 0), 0)/'TOP SCORES'!J$9,0)</f>
        <v>0</v>
      </c>
      <c r="M194" s="14">
        <f>IFERROR(100*_xlfn.IFNA(VLOOKUP($B194,KviZDarije10!$A$1:$N$1000, 10, 0), 0)/'TOP SCORES'!K$9,0)</f>
        <v>18.181818181818183</v>
      </c>
      <c r="N194" s="14">
        <f>IFERROR(100*_xlfn.IFNA(VLOOKUP($B194,KviZDarije11!$A$1:$N$1000, 10, 0), 0)/'TOP SCORES'!L$9,0)</f>
        <v>0</v>
      </c>
    </row>
    <row r="195" spans="1:14">
      <c r="A195" s="17">
        <f t="shared" ca="1" si="3"/>
        <v>195</v>
      </c>
      <c r="B195" s="12" t="s">
        <v>242</v>
      </c>
      <c r="C195" s="15" cm="1">
        <f t="array" aca="1" ref="C195" ca="1">SUM(LARGE(D195:N195,ROW(INDIRECT("1:8"))))</f>
        <v>60</v>
      </c>
      <c r="D195" s="14">
        <f>IFERROR(100*_xlfn.IFNA(VLOOKUP($B195,KviZDarije1!$A$1:$N$1000, 10, 0), 0)/'TOP SCORES'!B$9,0)</f>
        <v>0</v>
      </c>
      <c r="E195" s="14">
        <f>IFERROR(100*_xlfn.IFNA(VLOOKUP($B195,KviZDarije2!$A$1:$N$1000, 10, 0), 0)/'TOP SCORES'!C$9,0)</f>
        <v>0</v>
      </c>
      <c r="F195" s="14">
        <f>IFERROR(100*_xlfn.IFNA(VLOOKUP($B195,KviZDarije3!$A$1:$N$1000, 10, 0), 0)/'TOP SCORES'!D$9,0)</f>
        <v>60</v>
      </c>
      <c r="G195" s="14">
        <f>IFERROR(100*_xlfn.IFNA(VLOOKUP($B195,KviZDarije4!$A$1:$N$1000, 10, 0), 0)/'TOP SCORES'!E$9,0)</f>
        <v>0</v>
      </c>
      <c r="H195" s="14">
        <f>IFERROR(100*_xlfn.IFNA(VLOOKUP($B195,KviZDarije5!$A$1:$N$1000, 10, 0), 0)/'TOP SCORES'!F$9,0)</f>
        <v>0</v>
      </c>
      <c r="I195" s="14">
        <f>IFERROR(100*_xlfn.IFNA(VLOOKUP($B195,KviZDarije6!$A$1:$N$1000, 10, 0), 0)/'TOP SCORES'!G$9,0)</f>
        <v>0</v>
      </c>
      <c r="J195" s="14">
        <f>IFERROR(100*_xlfn.IFNA(VLOOKUP($B195,KviZDarije7!$A$1:$N$999, 10, 0), 0)/'TOP SCORES'!H$9,0)</f>
        <v>0</v>
      </c>
      <c r="K195" s="14">
        <f>IFERROR(100*_xlfn.IFNA(VLOOKUP($B195,KviZDarije8!$A$1:$N$1000, 10, 0), 0)/'TOP SCORES'!I$9,0)</f>
        <v>0</v>
      </c>
      <c r="L195" s="14">
        <f>IFERROR(100*_xlfn.IFNA(VLOOKUP($B195,KviZDarije9!$A$1:$N$1000, 10, 0), 0)/'TOP SCORES'!J$9,0)</f>
        <v>0</v>
      </c>
      <c r="M195" s="14">
        <f>IFERROR(100*_xlfn.IFNA(VLOOKUP($B195,KviZDarije10!$A$1:$N$1000, 10, 0), 0)/'TOP SCORES'!K$9,0)</f>
        <v>0</v>
      </c>
      <c r="N195" s="14">
        <f>IFERROR(100*_xlfn.IFNA(VLOOKUP($B195,KviZDarije11!$A$1:$N$1000, 10, 0), 0)/'TOP SCORES'!L$9,0)</f>
        <v>0</v>
      </c>
    </row>
    <row r="196" spans="1:14">
      <c r="A196" s="17">
        <f t="shared" ca="1" si="3"/>
        <v>195</v>
      </c>
      <c r="B196" s="12" t="s">
        <v>34</v>
      </c>
      <c r="C196" s="15" cm="1">
        <f t="array" aca="1" ref="C196" ca="1">SUM(LARGE(D196:N196,ROW(INDIRECT("1:8"))))</f>
        <v>60</v>
      </c>
      <c r="D196" s="14">
        <f>IFERROR(100*_xlfn.IFNA(VLOOKUP($B196,KviZDarije1!$A$1:$N$1000, 10, 0), 0)/'TOP SCORES'!B$9,0)</f>
        <v>0</v>
      </c>
      <c r="E196" s="14">
        <f>IFERROR(100*_xlfn.IFNA(VLOOKUP($B196,KviZDarije2!$A$1:$N$1000, 10, 0), 0)/'TOP SCORES'!C$9,0)</f>
        <v>0</v>
      </c>
      <c r="F196" s="14">
        <f>IFERROR(100*_xlfn.IFNA(VLOOKUP($B196,KviZDarije3!$A$1:$N$1000, 10, 0), 0)/'TOP SCORES'!D$9,0)</f>
        <v>60</v>
      </c>
      <c r="G196" s="14">
        <f>IFERROR(100*_xlfn.IFNA(VLOOKUP($B196,KviZDarije4!$A$1:$N$1000, 10, 0), 0)/'TOP SCORES'!E$9,0)</f>
        <v>0</v>
      </c>
      <c r="H196" s="14">
        <f>IFERROR(100*_xlfn.IFNA(VLOOKUP($B196,KviZDarije5!$A$1:$N$1000, 10, 0), 0)/'TOP SCORES'!F$9,0)</f>
        <v>0</v>
      </c>
      <c r="I196" s="14">
        <f>IFERROR(100*_xlfn.IFNA(VLOOKUP($B196,KviZDarije6!$A$1:$N$1000, 10, 0), 0)/'TOP SCORES'!G$9,0)</f>
        <v>0</v>
      </c>
      <c r="J196" s="14">
        <f>IFERROR(100*_xlfn.IFNA(VLOOKUP($B196,KviZDarije7!$A$1:$N$999, 10, 0), 0)/'TOP SCORES'!H$9,0)</f>
        <v>0</v>
      </c>
      <c r="K196" s="14">
        <f>IFERROR(100*_xlfn.IFNA(VLOOKUP($B196,KviZDarije8!$A$1:$N$1000, 10, 0), 0)/'TOP SCORES'!I$9,0)</f>
        <v>0</v>
      </c>
      <c r="L196" s="14">
        <f>IFERROR(100*_xlfn.IFNA(VLOOKUP($B196,KviZDarije9!$A$1:$N$1000, 10, 0), 0)/'TOP SCORES'!J$9,0)</f>
        <v>0</v>
      </c>
      <c r="M196" s="14">
        <f>IFERROR(100*_xlfn.IFNA(VLOOKUP($B196,KviZDarije10!$A$1:$N$1000, 10, 0), 0)/'TOP SCORES'!K$9,0)</f>
        <v>0</v>
      </c>
      <c r="N196" s="14">
        <f>IFERROR(100*_xlfn.IFNA(VLOOKUP($B196,KviZDarije11!$A$1:$N$1000, 10, 0), 0)/'TOP SCORES'!L$9,0)</f>
        <v>0</v>
      </c>
    </row>
    <row r="197" spans="1:14">
      <c r="A197" s="17">
        <f t="shared" ca="1" si="3"/>
        <v>197</v>
      </c>
      <c r="B197" s="8" t="s">
        <v>84</v>
      </c>
      <c r="C197" s="15" cm="1">
        <f t="array" aca="1" ref="C197" ca="1">SUM(LARGE(D197:N197,ROW(INDIRECT("1:8"))))</f>
        <v>57.27272727272728</v>
      </c>
      <c r="D197" s="14">
        <f>IFERROR(100*_xlfn.IFNA(VLOOKUP($B197,KviZDarije1!$A$1:$N$1000, 10, 0), 0)/'TOP SCORES'!B$9,0)</f>
        <v>10</v>
      </c>
      <c r="E197" s="14">
        <f>IFERROR(100*_xlfn.IFNA(VLOOKUP($B197,KviZDarije2!$A$1:$N$1000, 10, 0), 0)/'TOP SCORES'!C$9,0)</f>
        <v>0</v>
      </c>
      <c r="F197" s="14">
        <f>IFERROR(100*_xlfn.IFNA(VLOOKUP($B197,KviZDarije3!$A$1:$N$1000, 10, 0), 0)/'TOP SCORES'!D$9,0)</f>
        <v>20</v>
      </c>
      <c r="G197" s="14">
        <f>IFERROR(100*_xlfn.IFNA(VLOOKUP($B197,KviZDarije4!$A$1:$N$1000, 10, 0), 0)/'TOP SCORES'!E$9,0)</f>
        <v>0</v>
      </c>
      <c r="H197" s="14">
        <f>IFERROR(100*_xlfn.IFNA(VLOOKUP($B197,KviZDarije5!$A$1:$N$1000, 10, 0), 0)/'TOP SCORES'!F$9,0)</f>
        <v>0</v>
      </c>
      <c r="I197" s="14">
        <f>IFERROR(100*_xlfn.IFNA(VLOOKUP($B197,KviZDarije6!$A$1:$N$1000, 10, 0), 0)/'TOP SCORES'!G$9,0)</f>
        <v>0</v>
      </c>
      <c r="J197" s="14">
        <f>IFERROR(100*_xlfn.IFNA(VLOOKUP($B197,KviZDarije7!$A$1:$N$999, 10, 0), 0)/'TOP SCORES'!H$9,0)</f>
        <v>0</v>
      </c>
      <c r="K197" s="14">
        <f>IFERROR(100*_xlfn.IFNA(VLOOKUP($B197,KviZDarije8!$A$1:$N$1000, 10, 0), 0)/'TOP SCORES'!I$9,0)</f>
        <v>0</v>
      </c>
      <c r="L197" s="14">
        <f>IFERROR(100*_xlfn.IFNA(VLOOKUP($B197,KviZDarije9!$A$1:$N$1000, 10, 0), 0)/'TOP SCORES'!J$9,0)</f>
        <v>0</v>
      </c>
      <c r="M197" s="14">
        <f>IFERROR(100*_xlfn.IFNA(VLOOKUP($B197,KviZDarije10!$A$1:$N$1000, 10, 0), 0)/'TOP SCORES'!K$9,0)</f>
        <v>9.0909090909090917</v>
      </c>
      <c r="N197" s="14">
        <f>IFERROR(100*_xlfn.IFNA(VLOOKUP($B197,KviZDarije11!$A$1:$N$1000, 10, 0), 0)/'TOP SCORES'!L$9,0)</f>
        <v>18.181818181818183</v>
      </c>
    </row>
    <row r="198" spans="1:14">
      <c r="A198" s="17">
        <f t="shared" ca="1" si="3"/>
        <v>198</v>
      </c>
      <c r="B198" s="33" t="s">
        <v>251</v>
      </c>
      <c r="C198" s="15" cm="1">
        <f t="array" aca="1" ref="C198" ca="1">SUM(LARGE(D198:N198,ROW(INDIRECT("1:8"))))</f>
        <v>55.681818181818187</v>
      </c>
      <c r="D198" s="14">
        <f>IFERROR(100*_xlfn.IFNA(VLOOKUP($B198,KviZDarije1!$A$1:$N$1000, 10, 0), 0)/'TOP SCORES'!B$9,0)</f>
        <v>0</v>
      </c>
      <c r="E198" s="14">
        <f>IFERROR(100*_xlfn.IFNA(VLOOKUP($B198,KviZDarije2!$A$1:$N$1000, 10, 0), 0)/'TOP SCORES'!C$9,0)</f>
        <v>0</v>
      </c>
      <c r="F198" s="14">
        <f>IFERROR(100*_xlfn.IFNA(VLOOKUP($B198,KviZDarije3!$A$1:$N$1000, 10, 0), 0)/'TOP SCORES'!D$9,0)</f>
        <v>0</v>
      </c>
      <c r="G198" s="14">
        <f>IFERROR(100*_xlfn.IFNA(VLOOKUP($B198,KviZDarije4!$A$1:$N$1000, 10, 0), 0)/'TOP SCORES'!E$9,0)</f>
        <v>12.5</v>
      </c>
      <c r="H198" s="14">
        <f>IFERROR(100*_xlfn.IFNA(VLOOKUP($B198,KviZDarije5!$A$1:$N$1000, 10, 0), 0)/'TOP SCORES'!F$9,0)</f>
        <v>0</v>
      </c>
      <c r="I198" s="14">
        <f>IFERROR(100*_xlfn.IFNA(VLOOKUP($B198,KviZDarije6!$A$1:$N$1000, 10, 0), 0)/'TOP SCORES'!G$9,0)</f>
        <v>0</v>
      </c>
      <c r="J198" s="14">
        <f>IFERROR(100*_xlfn.IFNA(VLOOKUP($B198,KviZDarije7!$A$1:$N$999, 10, 0), 0)/'TOP SCORES'!H$9,0)</f>
        <v>25</v>
      </c>
      <c r="K198" s="14">
        <f>IFERROR(100*_xlfn.IFNA(VLOOKUP($B198,KviZDarije8!$A$1:$N$1000, 10, 0), 0)/'TOP SCORES'!I$9,0)</f>
        <v>0</v>
      </c>
      <c r="L198" s="14">
        <f>IFERROR(100*_xlfn.IFNA(VLOOKUP($B198,KviZDarije9!$A$1:$N$1000, 10, 0), 0)/'TOP SCORES'!J$9,0)</f>
        <v>0</v>
      </c>
      <c r="M198" s="14">
        <f>IFERROR(100*_xlfn.IFNA(VLOOKUP($B198,KviZDarije10!$A$1:$N$1000, 10, 0), 0)/'TOP SCORES'!K$9,0)</f>
        <v>0</v>
      </c>
      <c r="N198" s="14">
        <f>IFERROR(100*_xlfn.IFNA(VLOOKUP($B198,KviZDarije11!$A$1:$N$1000, 10, 0), 0)/'TOP SCORES'!L$9,0)</f>
        <v>18.181818181818183</v>
      </c>
    </row>
    <row r="199" spans="1:14">
      <c r="A199" s="17">
        <f t="shared" ca="1" si="3"/>
        <v>199</v>
      </c>
      <c r="B199" s="12" t="s">
        <v>239</v>
      </c>
      <c r="C199" s="15" cm="1">
        <f t="array" aca="1" ref="C199" ca="1">SUM(LARGE(D199:N199,ROW(INDIRECT("1:8"))))</f>
        <v>50</v>
      </c>
      <c r="D199" s="14">
        <f>IFERROR(100*_xlfn.IFNA(VLOOKUP($B199,KviZDarije1!$A$1:$N$1000, 10, 0), 0)/'TOP SCORES'!B$9,0)</f>
        <v>0</v>
      </c>
      <c r="E199" s="14">
        <f>IFERROR(100*_xlfn.IFNA(VLOOKUP($B199,KviZDarije2!$A$1:$N$1000, 10, 0), 0)/'TOP SCORES'!C$9,0)</f>
        <v>0</v>
      </c>
      <c r="F199" s="14">
        <f>IFERROR(100*_xlfn.IFNA(VLOOKUP($B199,KviZDarije3!$A$1:$N$1000, 10, 0), 0)/'TOP SCORES'!D$9,0)</f>
        <v>50</v>
      </c>
      <c r="G199" s="14">
        <f>IFERROR(100*_xlfn.IFNA(VLOOKUP($B199,KviZDarije4!$A$1:$N$1000, 10, 0), 0)/'TOP SCORES'!E$9,0)</f>
        <v>0</v>
      </c>
      <c r="H199" s="14">
        <f>IFERROR(100*_xlfn.IFNA(VLOOKUP($B199,KviZDarije5!$A$1:$N$1000, 10, 0), 0)/'TOP SCORES'!F$9,0)</f>
        <v>0</v>
      </c>
      <c r="I199" s="14">
        <f>IFERROR(100*_xlfn.IFNA(VLOOKUP($B199,KviZDarije6!$A$1:$N$1000, 10, 0), 0)/'TOP SCORES'!G$9,0)</f>
        <v>0</v>
      </c>
      <c r="J199" s="14">
        <f>IFERROR(100*_xlfn.IFNA(VLOOKUP($B199,KviZDarije7!$A$1:$N$999, 10, 0), 0)/'TOP SCORES'!H$9,0)</f>
        <v>0</v>
      </c>
      <c r="K199" s="14">
        <f>IFERROR(100*_xlfn.IFNA(VLOOKUP($B199,KviZDarije8!$A$1:$N$1000, 10, 0), 0)/'TOP SCORES'!I$9,0)</f>
        <v>0</v>
      </c>
      <c r="L199" s="14">
        <f>IFERROR(100*_xlfn.IFNA(VLOOKUP($B199,KviZDarije9!$A$1:$N$1000, 10, 0), 0)/'TOP SCORES'!J$9,0)</f>
        <v>0</v>
      </c>
      <c r="M199" s="14">
        <f>IFERROR(100*_xlfn.IFNA(VLOOKUP($B199,KviZDarije10!$A$1:$N$1000, 10, 0), 0)/'TOP SCORES'!K$9,0)</f>
        <v>0</v>
      </c>
      <c r="N199" s="14">
        <f>IFERROR(100*_xlfn.IFNA(VLOOKUP($B199,KviZDarije11!$A$1:$N$1000, 10, 0), 0)/'TOP SCORES'!L$9,0)</f>
        <v>0</v>
      </c>
    </row>
    <row r="200" spans="1:14">
      <c r="A200" s="17">
        <f t="shared" ca="1" si="3"/>
        <v>199</v>
      </c>
      <c r="B200" s="33" t="s">
        <v>154</v>
      </c>
      <c r="C200" s="15" cm="1">
        <f t="array" aca="1" ref="C200" ca="1">SUM(LARGE(D200:N200,ROW(INDIRECT("1:8"))))</f>
        <v>50</v>
      </c>
      <c r="D200" s="14">
        <f>IFERROR(100*_xlfn.IFNA(VLOOKUP($B200,KviZDarije1!$A$1:$N$1000, 10, 0), 0)/'TOP SCORES'!B$9,0)</f>
        <v>50</v>
      </c>
      <c r="E200" s="14">
        <f>IFERROR(100*_xlfn.IFNA(VLOOKUP($B200,KviZDarije2!$A$1:$N$1000, 10, 0), 0)/'TOP SCORES'!C$9,0)</f>
        <v>0</v>
      </c>
      <c r="F200" s="14">
        <f>IFERROR(100*_xlfn.IFNA(VLOOKUP($B200,KviZDarije3!$A$1:$N$1000, 10, 0), 0)/'TOP SCORES'!D$9,0)</f>
        <v>0</v>
      </c>
      <c r="G200" s="14">
        <f>IFERROR(100*_xlfn.IFNA(VLOOKUP($B200,KviZDarije4!$A$1:$N$1000, 10, 0), 0)/'TOP SCORES'!E$9,0)</f>
        <v>0</v>
      </c>
      <c r="H200" s="14">
        <f>IFERROR(100*_xlfn.IFNA(VLOOKUP($B200,KviZDarije5!$A$1:$N$1000, 10, 0), 0)/'TOP SCORES'!F$9,0)</f>
        <v>0</v>
      </c>
      <c r="I200" s="14">
        <f>IFERROR(100*_xlfn.IFNA(VLOOKUP($B200,KviZDarije6!$A$1:$N$1000, 10, 0), 0)/'TOP SCORES'!G$9,0)</f>
        <v>0</v>
      </c>
      <c r="J200" s="14">
        <f>IFERROR(100*_xlfn.IFNA(VLOOKUP($B200,KviZDarije7!$A$1:$N$999, 10, 0), 0)/'TOP SCORES'!H$9,0)</f>
        <v>0</v>
      </c>
      <c r="K200" s="14">
        <f>IFERROR(100*_xlfn.IFNA(VLOOKUP($B200,KviZDarije8!$A$1:$N$1000, 10, 0), 0)/'TOP SCORES'!I$9,0)</f>
        <v>0</v>
      </c>
      <c r="L200" s="14">
        <f>IFERROR(100*_xlfn.IFNA(VLOOKUP($B200,KviZDarije9!$A$1:$N$1000, 10, 0), 0)/'TOP SCORES'!J$9,0)</f>
        <v>0</v>
      </c>
      <c r="M200" s="14">
        <f>IFERROR(100*_xlfn.IFNA(VLOOKUP($B200,KviZDarije10!$A$1:$N$1000, 10, 0), 0)/'TOP SCORES'!K$9,0)</f>
        <v>0</v>
      </c>
      <c r="N200" s="14">
        <f>IFERROR(100*_xlfn.IFNA(VLOOKUP($B200,KviZDarije11!$A$1:$N$1000, 10, 0), 0)/'TOP SCORES'!L$9,0)</f>
        <v>0</v>
      </c>
    </row>
    <row r="201" spans="1:14">
      <c r="A201" s="17">
        <f t="shared" ca="1" si="3"/>
        <v>199</v>
      </c>
      <c r="B201" s="33" t="s">
        <v>252</v>
      </c>
      <c r="C201" s="15" cm="1">
        <f t="array" aca="1" ref="C201" ca="1">SUM(LARGE(D201:N201,ROW(INDIRECT("1:8"))))</f>
        <v>50</v>
      </c>
      <c r="D201" s="14">
        <f>IFERROR(100*_xlfn.IFNA(VLOOKUP($B201,KviZDarije1!$A$1:$N$1000, 10, 0), 0)/'TOP SCORES'!B$9,0)</f>
        <v>0</v>
      </c>
      <c r="E201" s="14">
        <f>IFERROR(100*_xlfn.IFNA(VLOOKUP($B201,KviZDarije2!$A$1:$N$1000, 10, 0), 0)/'TOP SCORES'!C$9,0)</f>
        <v>0</v>
      </c>
      <c r="F201" s="14">
        <f>IFERROR(100*_xlfn.IFNA(VLOOKUP($B201,KviZDarije3!$A$1:$N$1000, 10, 0), 0)/'TOP SCORES'!D$9,0)</f>
        <v>0</v>
      </c>
      <c r="G201" s="14">
        <f>IFERROR(100*_xlfn.IFNA(VLOOKUP($B201,KviZDarije4!$A$1:$N$1000, 10, 0), 0)/'TOP SCORES'!E$9,0)</f>
        <v>50</v>
      </c>
      <c r="H201" s="14">
        <f>IFERROR(100*_xlfn.IFNA(VLOOKUP($B201,KviZDarije5!$A$1:$N$1000, 10, 0), 0)/'TOP SCORES'!F$9,0)</f>
        <v>0</v>
      </c>
      <c r="I201" s="14">
        <f>IFERROR(100*_xlfn.IFNA(VLOOKUP($B201,KviZDarije6!$A$1:$N$1000, 10, 0), 0)/'TOP SCORES'!G$9,0)</f>
        <v>0</v>
      </c>
      <c r="J201" s="14">
        <f>IFERROR(100*_xlfn.IFNA(VLOOKUP($B201,KviZDarije7!$A$1:$N$999, 10, 0), 0)/'TOP SCORES'!H$9,0)</f>
        <v>0</v>
      </c>
      <c r="K201" s="14">
        <f>IFERROR(100*_xlfn.IFNA(VLOOKUP($B201,KviZDarije8!$A$1:$N$1000, 10, 0), 0)/'TOP SCORES'!I$9,0)</f>
        <v>0</v>
      </c>
      <c r="L201" s="14">
        <f>IFERROR(100*_xlfn.IFNA(VLOOKUP($B201,KviZDarije9!$A$1:$N$1000, 10, 0), 0)/'TOP SCORES'!J$9,0)</f>
        <v>0</v>
      </c>
      <c r="M201" s="14">
        <f>IFERROR(100*_xlfn.IFNA(VLOOKUP($B201,KviZDarije10!$A$1:$N$1000, 10, 0), 0)/'TOP SCORES'!K$9,0)</f>
        <v>0</v>
      </c>
      <c r="N201" s="14">
        <f>IFERROR(100*_xlfn.IFNA(VLOOKUP($B201,KviZDarije11!$A$1:$N$1000, 10, 0), 0)/'TOP SCORES'!L$9,0)</f>
        <v>0</v>
      </c>
    </row>
    <row r="202" spans="1:14">
      <c r="A202" s="17">
        <f t="shared" ca="1" si="3"/>
        <v>199</v>
      </c>
      <c r="B202" s="33" t="s">
        <v>249</v>
      </c>
      <c r="C202" s="15" cm="1">
        <f t="array" aca="1" ref="C202" ca="1">SUM(LARGE(D202:N202,ROW(INDIRECT("1:8"))))</f>
        <v>50</v>
      </c>
      <c r="D202" s="14">
        <f>IFERROR(100*_xlfn.IFNA(VLOOKUP($B202,KviZDarije1!$A$1:$N$1000, 10, 0), 0)/'TOP SCORES'!B$9,0)</f>
        <v>0</v>
      </c>
      <c r="E202" s="14">
        <f>IFERROR(100*_xlfn.IFNA(VLOOKUP($B202,KviZDarije2!$A$1:$N$1000, 10, 0), 0)/'TOP SCORES'!C$9,0)</f>
        <v>0</v>
      </c>
      <c r="F202" s="14">
        <f>IFERROR(100*_xlfn.IFNA(VLOOKUP($B202,KviZDarije3!$A$1:$N$1000, 10, 0), 0)/'TOP SCORES'!D$9,0)</f>
        <v>0</v>
      </c>
      <c r="G202" s="14">
        <f>IFERROR(100*_xlfn.IFNA(VLOOKUP($B202,KviZDarije4!$A$1:$N$1000, 10, 0), 0)/'TOP SCORES'!E$9,0)</f>
        <v>50</v>
      </c>
      <c r="H202" s="14">
        <f>IFERROR(100*_xlfn.IFNA(VLOOKUP($B202,KviZDarije5!$A$1:$N$1000, 10, 0), 0)/'TOP SCORES'!F$9,0)</f>
        <v>0</v>
      </c>
      <c r="I202" s="14">
        <f>IFERROR(100*_xlfn.IFNA(VLOOKUP($B202,KviZDarije6!$A$1:$N$1000, 10, 0), 0)/'TOP SCORES'!G$9,0)</f>
        <v>0</v>
      </c>
      <c r="J202" s="14">
        <f>IFERROR(100*_xlfn.IFNA(VLOOKUP($B202,KviZDarije7!$A$1:$N$999, 10, 0), 0)/'TOP SCORES'!H$9,0)</f>
        <v>0</v>
      </c>
      <c r="K202" s="14">
        <f>IFERROR(100*_xlfn.IFNA(VLOOKUP($B202,KviZDarije8!$A$1:$N$1000, 10, 0), 0)/'TOP SCORES'!I$9,0)</f>
        <v>0</v>
      </c>
      <c r="L202" s="14">
        <f>IFERROR(100*_xlfn.IFNA(VLOOKUP($B202,KviZDarije9!$A$1:$N$1000, 10, 0), 0)/'TOP SCORES'!J$9,0)</f>
        <v>0</v>
      </c>
      <c r="M202" s="14">
        <f>IFERROR(100*_xlfn.IFNA(VLOOKUP($B202,KviZDarije10!$A$1:$N$1000, 10, 0), 0)/'TOP SCORES'!K$9,0)</f>
        <v>0</v>
      </c>
      <c r="N202" s="14">
        <f>IFERROR(100*_xlfn.IFNA(VLOOKUP($B202,KviZDarije11!$A$1:$N$1000, 10, 0), 0)/'TOP SCORES'!L$9,0)</f>
        <v>0</v>
      </c>
    </row>
    <row r="203" spans="1:14">
      <c r="A203" s="17">
        <f t="shared" ca="1" si="3"/>
        <v>203</v>
      </c>
      <c r="B203" s="12" t="s">
        <v>198</v>
      </c>
      <c r="C203" s="15" cm="1">
        <f t="array" aca="1" ref="C203" ca="1">SUM(LARGE(D203:N203,ROW(INDIRECT("1:8"))))</f>
        <v>47.272727272727273</v>
      </c>
      <c r="D203" s="14">
        <f>IFERROR(100*_xlfn.IFNA(VLOOKUP($B203,KviZDarije1!$A$1:$N$1000, 10, 0), 0)/'TOP SCORES'!B$9,0)</f>
        <v>20</v>
      </c>
      <c r="E203" s="14">
        <f>IFERROR(100*_xlfn.IFNA(VLOOKUP($B203,KviZDarije2!$A$1:$N$1000, 10, 0), 0)/'TOP SCORES'!C$9,0)</f>
        <v>0</v>
      </c>
      <c r="F203" s="14">
        <f>IFERROR(100*_xlfn.IFNA(VLOOKUP($B203,KviZDarije3!$A$1:$N$1000, 10, 0), 0)/'TOP SCORES'!D$9,0)</f>
        <v>0</v>
      </c>
      <c r="G203" s="14">
        <f>IFERROR(100*_xlfn.IFNA(VLOOKUP($B203,KviZDarije4!$A$1:$N$1000, 10, 0), 0)/'TOP SCORES'!E$9,0)</f>
        <v>0</v>
      </c>
      <c r="H203" s="14">
        <f>IFERROR(100*_xlfn.IFNA(VLOOKUP($B203,KviZDarije5!$A$1:$N$1000, 10, 0), 0)/'TOP SCORES'!F$9,0)</f>
        <v>0</v>
      </c>
      <c r="I203" s="14">
        <f>IFERROR(100*_xlfn.IFNA(VLOOKUP($B203,KviZDarije6!$A$1:$N$1000, 10, 0), 0)/'TOP SCORES'!G$9,0)</f>
        <v>0</v>
      </c>
      <c r="J203" s="14">
        <f>IFERROR(100*_xlfn.IFNA(VLOOKUP($B203,KviZDarije7!$A$1:$N$999, 10, 0), 0)/'TOP SCORES'!H$9,0)</f>
        <v>0</v>
      </c>
      <c r="K203" s="14">
        <f>IFERROR(100*_xlfn.IFNA(VLOOKUP($B203,KviZDarije8!$A$1:$N$1000, 10, 0), 0)/'TOP SCORES'!I$9,0)</f>
        <v>0</v>
      </c>
      <c r="L203" s="14">
        <f>IFERROR(100*_xlfn.IFNA(VLOOKUP($B203,KviZDarije9!$A$1:$N$1000, 10, 0), 0)/'TOP SCORES'!J$9,0)</f>
        <v>0</v>
      </c>
      <c r="M203" s="14">
        <f>IFERROR(100*_xlfn.IFNA(VLOOKUP($B203,KviZDarije10!$A$1:$N$1000, 10, 0), 0)/'TOP SCORES'!K$9,0)</f>
        <v>27.272727272727273</v>
      </c>
      <c r="N203" s="14">
        <f>IFERROR(100*_xlfn.IFNA(VLOOKUP($B203,KviZDarije11!$A$1:$N$1000, 10, 0), 0)/'TOP SCORES'!L$9,0)</f>
        <v>0</v>
      </c>
    </row>
    <row r="204" spans="1:14">
      <c r="A204" s="17">
        <f t="shared" ca="1" si="3"/>
        <v>204</v>
      </c>
      <c r="B204" s="90" t="s">
        <v>326</v>
      </c>
      <c r="C204" s="15" cm="1">
        <f t="array" aca="1" ref="C204" ca="1">SUM(LARGE(D204:N204,ROW(INDIRECT("1:8"))))</f>
        <v>45.454545454545453</v>
      </c>
      <c r="D204" s="14">
        <f>IFERROR(100*_xlfn.IFNA(VLOOKUP($B204,KviZDarije1!$A$1:$N$1000, 10, 0), 0)/'TOP SCORES'!B$9,0)</f>
        <v>0</v>
      </c>
      <c r="E204" s="14">
        <f>IFERROR(100*_xlfn.IFNA(VLOOKUP($B204,KviZDarije2!$A$1:$N$1000, 10, 0), 0)/'TOP SCORES'!C$9,0)</f>
        <v>0</v>
      </c>
      <c r="F204" s="14">
        <f>IFERROR(100*_xlfn.IFNA(VLOOKUP($B204,KviZDarije3!$A$1:$N$1000, 10, 0), 0)/'TOP SCORES'!D$9,0)</f>
        <v>0</v>
      </c>
      <c r="G204" s="14">
        <f>IFERROR(100*_xlfn.IFNA(VLOOKUP($B204,KviZDarije4!$A$1:$N$1000, 10, 0), 0)/'TOP SCORES'!E$9,0)</f>
        <v>0</v>
      </c>
      <c r="H204" s="14">
        <f>IFERROR(100*_xlfn.IFNA(VLOOKUP($B204,KviZDarije5!$A$1:$N$1000, 10, 0), 0)/'TOP SCORES'!F$9,0)</f>
        <v>0</v>
      </c>
      <c r="I204" s="14">
        <f>IFERROR(100*_xlfn.IFNA(VLOOKUP($B204,KviZDarije6!$A$1:$N$1000, 10, 0), 0)/'TOP SCORES'!G$9,0)</f>
        <v>0</v>
      </c>
      <c r="J204" s="14">
        <f>IFERROR(100*_xlfn.IFNA(VLOOKUP($B204,KviZDarije7!$A$1:$N$999, 10, 0), 0)/'TOP SCORES'!H$9,0)</f>
        <v>0</v>
      </c>
      <c r="K204" s="14">
        <f>IFERROR(100*_xlfn.IFNA(VLOOKUP($B204,KviZDarije8!$A$1:$N$1000, 10, 0), 0)/'TOP SCORES'!I$9,0)</f>
        <v>0</v>
      </c>
      <c r="L204" s="14">
        <f>IFERROR(100*_xlfn.IFNA(VLOOKUP($B204,KviZDarije9!$A$1:$N$1000, 10, 0), 0)/'TOP SCORES'!J$9,0)</f>
        <v>0</v>
      </c>
      <c r="M204" s="14">
        <f>IFERROR(100*_xlfn.IFNA(VLOOKUP($B204,KviZDarije10!$A$1:$N$1000, 10, 0), 0)/'TOP SCORES'!K$9,0)</f>
        <v>0</v>
      </c>
      <c r="N204" s="14">
        <f>IFERROR(100*_xlfn.IFNA(VLOOKUP($B204,KviZDarije11!$A$1:$N$1000, 10, 0), 0)/'TOP SCORES'!L$9,0)</f>
        <v>45.454545454545453</v>
      </c>
    </row>
    <row r="205" spans="1:14">
      <c r="A205" s="17">
        <f t="shared" ca="1" si="3"/>
        <v>204</v>
      </c>
      <c r="B205" s="90" t="s">
        <v>327</v>
      </c>
      <c r="C205" s="15" cm="1">
        <f t="array" aca="1" ref="C205" ca="1">SUM(LARGE(D205:N205,ROW(INDIRECT("1:8"))))</f>
        <v>45.454545454545453</v>
      </c>
      <c r="D205" s="14">
        <f>IFERROR(100*_xlfn.IFNA(VLOOKUP($B205,KviZDarije1!$A$1:$N$1000, 10, 0), 0)/'TOP SCORES'!B$9,0)</f>
        <v>0</v>
      </c>
      <c r="E205" s="14">
        <f>IFERROR(100*_xlfn.IFNA(VLOOKUP($B205,KviZDarije2!$A$1:$N$1000, 10, 0), 0)/'TOP SCORES'!C$9,0)</f>
        <v>0</v>
      </c>
      <c r="F205" s="14">
        <f>IFERROR(100*_xlfn.IFNA(VLOOKUP($B205,KviZDarije3!$A$1:$N$1000, 10, 0), 0)/'TOP SCORES'!D$9,0)</f>
        <v>0</v>
      </c>
      <c r="G205" s="14">
        <f>IFERROR(100*_xlfn.IFNA(VLOOKUP($B205,KviZDarije4!$A$1:$N$1000, 10, 0), 0)/'TOP SCORES'!E$9,0)</f>
        <v>0</v>
      </c>
      <c r="H205" s="14">
        <f>IFERROR(100*_xlfn.IFNA(VLOOKUP($B205,KviZDarije5!$A$1:$N$1000, 10, 0), 0)/'TOP SCORES'!F$9,0)</f>
        <v>0</v>
      </c>
      <c r="I205" s="14">
        <f>IFERROR(100*_xlfn.IFNA(VLOOKUP($B205,KviZDarije6!$A$1:$N$1000, 10, 0), 0)/'TOP SCORES'!G$9,0)</f>
        <v>0</v>
      </c>
      <c r="J205" s="14">
        <f>IFERROR(100*_xlfn.IFNA(VLOOKUP($B205,KviZDarije7!$A$1:$N$999, 10, 0), 0)/'TOP SCORES'!H$9,0)</f>
        <v>0</v>
      </c>
      <c r="K205" s="14">
        <f>IFERROR(100*_xlfn.IFNA(VLOOKUP($B205,KviZDarije8!$A$1:$N$1000, 10, 0), 0)/'TOP SCORES'!I$9,0)</f>
        <v>0</v>
      </c>
      <c r="L205" s="14">
        <f>IFERROR(100*_xlfn.IFNA(VLOOKUP($B205,KviZDarije9!$A$1:$N$1000, 10, 0), 0)/'TOP SCORES'!J$9,0)</f>
        <v>0</v>
      </c>
      <c r="M205" s="14">
        <f>IFERROR(100*_xlfn.IFNA(VLOOKUP($B205,KviZDarije10!$A$1:$N$1000, 10, 0), 0)/'TOP SCORES'!K$9,0)</f>
        <v>0</v>
      </c>
      <c r="N205" s="14">
        <f>IFERROR(100*_xlfn.IFNA(VLOOKUP($B205,KviZDarije11!$A$1:$N$1000, 10, 0), 0)/'TOP SCORES'!L$9,0)</f>
        <v>45.454545454545453</v>
      </c>
    </row>
    <row r="206" spans="1:14">
      <c r="A206" s="17">
        <f t="shared" ca="1" si="3"/>
        <v>204</v>
      </c>
      <c r="B206" s="33" t="s">
        <v>320</v>
      </c>
      <c r="C206" s="15" cm="1">
        <f t="array" aca="1" ref="C206" ca="1">SUM(LARGE(D206:N206,ROW(INDIRECT("1:8"))))</f>
        <v>45.454545454545453</v>
      </c>
      <c r="D206" s="14">
        <f>IFERROR(100*_xlfn.IFNA(VLOOKUP($B206,KviZDarije1!$A$1:$N$1000, 10, 0), 0)/'TOP SCORES'!B$9,0)</f>
        <v>0</v>
      </c>
      <c r="E206" s="14">
        <f>IFERROR(100*_xlfn.IFNA(VLOOKUP($B206,KviZDarije2!$A$1:$N$1000, 10, 0), 0)/'TOP SCORES'!C$9,0)</f>
        <v>0</v>
      </c>
      <c r="F206" s="14">
        <f>IFERROR(100*_xlfn.IFNA(VLOOKUP($B206,KviZDarije3!$A$1:$N$1000, 10, 0), 0)/'TOP SCORES'!D$9,0)</f>
        <v>0</v>
      </c>
      <c r="G206" s="14">
        <f>IFERROR(100*_xlfn.IFNA(VLOOKUP($B206,KviZDarije4!$A$1:$N$1000, 10, 0), 0)/'TOP SCORES'!E$9,0)</f>
        <v>0</v>
      </c>
      <c r="H206" s="14">
        <f>IFERROR(100*_xlfn.IFNA(VLOOKUP($B206,KviZDarije5!$A$1:$N$1000, 10, 0), 0)/'TOP SCORES'!F$9,0)</f>
        <v>0</v>
      </c>
      <c r="I206" s="14">
        <f>IFERROR(100*_xlfn.IFNA(VLOOKUP($B206,KviZDarije6!$A$1:$N$1000, 10, 0), 0)/'TOP SCORES'!G$9,0)</f>
        <v>0</v>
      </c>
      <c r="J206" s="14">
        <f>IFERROR(100*_xlfn.IFNA(VLOOKUP($B206,KviZDarije7!$A$1:$N$999, 10, 0), 0)/'TOP SCORES'!H$9,0)</f>
        <v>0</v>
      </c>
      <c r="K206" s="14">
        <f>IFERROR(100*_xlfn.IFNA(VLOOKUP($B206,KviZDarije8!$A$1:$N$1000, 10, 0), 0)/'TOP SCORES'!I$9,0)</f>
        <v>0</v>
      </c>
      <c r="L206" s="14">
        <f>IFERROR(100*_xlfn.IFNA(VLOOKUP($B206,KviZDarije9!$A$1:$N$1000, 10, 0), 0)/'TOP SCORES'!J$9,0)</f>
        <v>0</v>
      </c>
      <c r="M206" s="14">
        <f>IFERROR(100*_xlfn.IFNA(VLOOKUP($B206,KviZDarije10!$A$1:$N$1000, 10, 0), 0)/'TOP SCORES'!K$9,0)</f>
        <v>18.181818181818183</v>
      </c>
      <c r="N206" s="14">
        <f>IFERROR(100*_xlfn.IFNA(VLOOKUP($B206,KviZDarije11!$A$1:$N$1000, 10, 0), 0)/'TOP SCORES'!L$9,0)</f>
        <v>27.272727272727273</v>
      </c>
    </row>
    <row r="207" spans="1:14">
      <c r="A207" s="17">
        <f t="shared" ca="1" si="3"/>
        <v>204</v>
      </c>
      <c r="B207" s="33" t="s">
        <v>314</v>
      </c>
      <c r="C207" s="15" cm="1">
        <f t="array" aca="1" ref="C207" ca="1">SUM(LARGE(D207:N207,ROW(INDIRECT("1:8"))))</f>
        <v>45.454545454545453</v>
      </c>
      <c r="D207" s="14">
        <f>IFERROR(100*_xlfn.IFNA(VLOOKUP($B207,KviZDarije1!$A$1:$N$1000, 10, 0), 0)/'TOP SCORES'!B$9,0)</f>
        <v>0</v>
      </c>
      <c r="E207" s="14">
        <f>IFERROR(100*_xlfn.IFNA(VLOOKUP($B207,KviZDarije2!$A$1:$N$1000, 10, 0), 0)/'TOP SCORES'!C$9,0)</f>
        <v>0</v>
      </c>
      <c r="F207" s="14">
        <f>IFERROR(100*_xlfn.IFNA(VLOOKUP($B207,KviZDarije3!$A$1:$N$1000, 10, 0), 0)/'TOP SCORES'!D$9,0)</f>
        <v>0</v>
      </c>
      <c r="G207" s="14">
        <f>IFERROR(100*_xlfn.IFNA(VLOOKUP($B207,KviZDarije4!$A$1:$N$1000, 10, 0), 0)/'TOP SCORES'!E$9,0)</f>
        <v>0</v>
      </c>
      <c r="H207" s="14">
        <f>IFERROR(100*_xlfn.IFNA(VLOOKUP($B207,KviZDarije5!$A$1:$N$1000, 10, 0), 0)/'TOP SCORES'!F$9,0)</f>
        <v>0</v>
      </c>
      <c r="I207" s="14">
        <f>IFERROR(100*_xlfn.IFNA(VLOOKUP($B207,KviZDarije6!$A$1:$N$1000, 10, 0), 0)/'TOP SCORES'!G$9,0)</f>
        <v>0</v>
      </c>
      <c r="J207" s="14">
        <f>IFERROR(100*_xlfn.IFNA(VLOOKUP($B207,KviZDarije7!$A$1:$N$999, 10, 0), 0)/'TOP SCORES'!H$9,0)</f>
        <v>0</v>
      </c>
      <c r="K207" s="14">
        <f>IFERROR(100*_xlfn.IFNA(VLOOKUP($B207,KviZDarije8!$A$1:$N$1000, 10, 0), 0)/'TOP SCORES'!I$9,0)</f>
        <v>0</v>
      </c>
      <c r="L207" s="14">
        <f>IFERROR(100*_xlfn.IFNA(VLOOKUP($B207,KviZDarije9!$A$1:$N$1000, 10, 0), 0)/'TOP SCORES'!J$9,0)</f>
        <v>0</v>
      </c>
      <c r="M207" s="14">
        <f>IFERROR(100*_xlfn.IFNA(VLOOKUP($B207,KviZDarije10!$A$1:$N$1000, 10, 0), 0)/'TOP SCORES'!K$9,0)</f>
        <v>45.454545454545453</v>
      </c>
      <c r="N207" s="14">
        <f>IFERROR(100*_xlfn.IFNA(VLOOKUP($B207,KviZDarije11!$A$1:$N$1000, 10, 0), 0)/'TOP SCORES'!L$9,0)</f>
        <v>0</v>
      </c>
    </row>
    <row r="208" spans="1:14">
      <c r="A208" s="17">
        <f t="shared" ca="1" si="3"/>
        <v>208</v>
      </c>
      <c r="B208" s="33" t="s">
        <v>286</v>
      </c>
      <c r="C208" s="15" cm="1">
        <f t="array" aca="1" ref="C208" ca="1">SUM(LARGE(D208:N208,ROW(INDIRECT("1:8"))))</f>
        <v>40</v>
      </c>
      <c r="D208" s="14">
        <f>IFERROR(100*_xlfn.IFNA(VLOOKUP($B208,KviZDarije1!$A$1:$N$1000, 10, 0), 0)/'TOP SCORES'!B$9,0)</f>
        <v>0</v>
      </c>
      <c r="E208" s="14">
        <f>IFERROR(100*_xlfn.IFNA(VLOOKUP($B208,KviZDarije2!$A$1:$N$1000, 10, 0), 0)/'TOP SCORES'!C$9,0)</f>
        <v>0</v>
      </c>
      <c r="F208" s="14">
        <f>IFERROR(100*_xlfn.IFNA(VLOOKUP($B208,KviZDarije3!$A$1:$N$1000, 10, 0), 0)/'TOP SCORES'!D$9,0)</f>
        <v>0</v>
      </c>
      <c r="G208" s="14">
        <f>IFERROR(100*_xlfn.IFNA(VLOOKUP($B208,KviZDarije4!$A$1:$N$1000, 10, 0), 0)/'TOP SCORES'!E$9,0)</f>
        <v>0</v>
      </c>
      <c r="H208" s="14">
        <f>IFERROR(100*_xlfn.IFNA(VLOOKUP($B208,KviZDarije5!$A$1:$N$1000, 10, 0), 0)/'TOP SCORES'!F$9,0)</f>
        <v>0</v>
      </c>
      <c r="I208" s="14">
        <f>IFERROR(100*_xlfn.IFNA(VLOOKUP($B208,KviZDarije6!$A$1:$N$1000, 10, 0), 0)/'TOP SCORES'!G$9,0)</f>
        <v>40</v>
      </c>
      <c r="J208" s="14">
        <f>IFERROR(100*_xlfn.IFNA(VLOOKUP($B208,KviZDarije7!$A$1:$N$999, 10, 0), 0)/'TOP SCORES'!H$9,0)</f>
        <v>0</v>
      </c>
      <c r="K208" s="14">
        <f>IFERROR(100*_xlfn.IFNA(VLOOKUP($B208,KviZDarije8!$A$1:$N$1000, 10, 0), 0)/'TOP SCORES'!I$9,0)</f>
        <v>0</v>
      </c>
      <c r="L208" s="14">
        <f>IFERROR(100*_xlfn.IFNA(VLOOKUP($B208,KviZDarije9!$A$1:$N$1000, 10, 0), 0)/'TOP SCORES'!J$9,0)</f>
        <v>0</v>
      </c>
      <c r="M208" s="14">
        <f>IFERROR(100*_xlfn.IFNA(VLOOKUP($B208,KviZDarije10!$A$1:$N$1000, 10, 0), 0)/'TOP SCORES'!K$9,0)</f>
        <v>0</v>
      </c>
      <c r="N208" s="14">
        <f>IFERROR(100*_xlfn.IFNA(VLOOKUP($B208,KviZDarije11!$A$1:$N$1000, 10, 0), 0)/'TOP SCORES'!L$9,0)</f>
        <v>0</v>
      </c>
    </row>
    <row r="209" spans="1:14">
      <c r="A209" s="17">
        <f t="shared" ca="1" si="3"/>
        <v>208</v>
      </c>
      <c r="B209" s="33" t="s">
        <v>288</v>
      </c>
      <c r="C209" s="15" cm="1">
        <f t="array" aca="1" ref="C209" ca="1">SUM(LARGE(D209:N209,ROW(INDIRECT("1:8"))))</f>
        <v>40</v>
      </c>
      <c r="D209" s="14">
        <f>IFERROR(100*_xlfn.IFNA(VLOOKUP($B209,KviZDarije1!$A$1:$N$1000, 10, 0), 0)/'TOP SCORES'!B$9,0)</f>
        <v>0</v>
      </c>
      <c r="E209" s="14">
        <f>IFERROR(100*_xlfn.IFNA(VLOOKUP($B209,KviZDarije2!$A$1:$N$1000, 10, 0), 0)/'TOP SCORES'!C$9,0)</f>
        <v>0</v>
      </c>
      <c r="F209" s="14">
        <f>IFERROR(100*_xlfn.IFNA(VLOOKUP($B209,KviZDarije3!$A$1:$N$1000, 10, 0), 0)/'TOP SCORES'!D$9,0)</f>
        <v>0</v>
      </c>
      <c r="G209" s="14">
        <f>IFERROR(100*_xlfn.IFNA(VLOOKUP($B209,KviZDarije4!$A$1:$N$1000, 10, 0), 0)/'TOP SCORES'!E$9,0)</f>
        <v>0</v>
      </c>
      <c r="H209" s="14">
        <f>IFERROR(100*_xlfn.IFNA(VLOOKUP($B209,KviZDarije5!$A$1:$N$1000, 10, 0), 0)/'TOP SCORES'!F$9,0)</f>
        <v>0</v>
      </c>
      <c r="I209" s="14">
        <f>IFERROR(100*_xlfn.IFNA(VLOOKUP($B209,KviZDarije6!$A$1:$N$1000, 10, 0), 0)/'TOP SCORES'!G$9,0)</f>
        <v>40</v>
      </c>
      <c r="J209" s="14">
        <f>IFERROR(100*_xlfn.IFNA(VLOOKUP($B209,KviZDarije7!$A$1:$N$999, 10, 0), 0)/'TOP SCORES'!H$9,0)</f>
        <v>0</v>
      </c>
      <c r="K209" s="14">
        <f>IFERROR(100*_xlfn.IFNA(VLOOKUP($B209,KviZDarije8!$A$1:$N$1000, 10, 0), 0)/'TOP SCORES'!I$9,0)</f>
        <v>0</v>
      </c>
      <c r="L209" s="14">
        <f>IFERROR(100*_xlfn.IFNA(VLOOKUP($B209,KviZDarije9!$A$1:$N$1000, 10, 0), 0)/'TOP SCORES'!J$9,0)</f>
        <v>0</v>
      </c>
      <c r="M209" s="14">
        <f>IFERROR(100*_xlfn.IFNA(VLOOKUP($B209,KviZDarije10!$A$1:$N$1000, 10, 0), 0)/'TOP SCORES'!K$9,0)</f>
        <v>0</v>
      </c>
      <c r="N209" s="14">
        <f>IFERROR(100*_xlfn.IFNA(VLOOKUP($B209,KviZDarije11!$A$1:$N$1000, 10, 0), 0)/'TOP SCORES'!L$9,0)</f>
        <v>0</v>
      </c>
    </row>
    <row r="210" spans="1:14">
      <c r="A210" s="17">
        <f t="shared" ca="1" si="3"/>
        <v>210</v>
      </c>
      <c r="B210" s="12" t="s">
        <v>224</v>
      </c>
      <c r="C210" s="15" cm="1">
        <f t="array" aca="1" ref="C210" ca="1">SUM(LARGE(D210:N210,ROW(INDIRECT("1:8"))))</f>
        <v>37.5</v>
      </c>
      <c r="D210" s="14">
        <f>IFERROR(100*_xlfn.IFNA(VLOOKUP($B210,KviZDarije1!$A$1:$N$1000, 10, 0), 0)/'TOP SCORES'!B$9,0)</f>
        <v>0</v>
      </c>
      <c r="E210" s="14">
        <f>IFERROR(100*_xlfn.IFNA(VLOOKUP($B210,KviZDarije2!$A$1:$N$1000, 10, 0), 0)/'TOP SCORES'!C$9,0)</f>
        <v>37.5</v>
      </c>
      <c r="F210" s="14">
        <f>IFERROR(100*_xlfn.IFNA(VLOOKUP($B210,KviZDarije3!$A$1:$N$1000, 10, 0), 0)/'TOP SCORES'!D$9,0)</f>
        <v>0</v>
      </c>
      <c r="G210" s="14">
        <f>IFERROR(100*_xlfn.IFNA(VLOOKUP($B210,KviZDarije4!$A$1:$N$1000, 10, 0), 0)/'TOP SCORES'!E$9,0)</f>
        <v>0</v>
      </c>
      <c r="H210" s="14">
        <f>IFERROR(100*_xlfn.IFNA(VLOOKUP($B210,KviZDarije5!$A$1:$N$1000, 10, 0), 0)/'TOP SCORES'!F$9,0)</f>
        <v>0</v>
      </c>
      <c r="I210" s="14">
        <f>IFERROR(100*_xlfn.IFNA(VLOOKUP($B210,KviZDarije6!$A$1:$N$1000, 10, 0), 0)/'TOP SCORES'!G$9,0)</f>
        <v>0</v>
      </c>
      <c r="J210" s="14">
        <f>IFERROR(100*_xlfn.IFNA(VLOOKUP($B210,KviZDarije7!$A$1:$N$999, 10, 0), 0)/'TOP SCORES'!H$9,0)</f>
        <v>0</v>
      </c>
      <c r="K210" s="14">
        <f>IFERROR(100*_xlfn.IFNA(VLOOKUP($B210,KviZDarije8!$A$1:$N$1000, 10, 0), 0)/'TOP SCORES'!I$9,0)</f>
        <v>0</v>
      </c>
      <c r="L210" s="14">
        <f>IFERROR(100*_xlfn.IFNA(VLOOKUP($B210,KviZDarije9!$A$1:$N$1000, 10, 0), 0)/'TOP SCORES'!J$9,0)</f>
        <v>0</v>
      </c>
      <c r="M210" s="14">
        <f>IFERROR(100*_xlfn.IFNA(VLOOKUP($B210,KviZDarije10!$A$1:$N$1000, 10, 0), 0)/'TOP SCORES'!K$9,0)</f>
        <v>0</v>
      </c>
      <c r="N210" s="14">
        <f>IFERROR(100*_xlfn.IFNA(VLOOKUP($B210,KviZDarije11!$A$1:$N$1000, 10, 0), 0)/'TOP SCORES'!L$9,0)</f>
        <v>0</v>
      </c>
    </row>
    <row r="211" spans="1:14">
      <c r="A211" s="17">
        <f t="shared" ca="1" si="3"/>
        <v>210</v>
      </c>
      <c r="B211" s="12" t="s">
        <v>143</v>
      </c>
      <c r="C211" s="15" cm="1">
        <f t="array" aca="1" ref="C211" ca="1">SUM(LARGE(D211:N211,ROW(INDIRECT("1:8"))))</f>
        <v>37.5</v>
      </c>
      <c r="D211" s="14">
        <f>IFERROR(100*_xlfn.IFNA(VLOOKUP($B211,KviZDarije1!$A$1:$N$1000, 10, 0), 0)/'TOP SCORES'!B$9,0)</f>
        <v>0</v>
      </c>
      <c r="E211" s="14">
        <f>IFERROR(100*_xlfn.IFNA(VLOOKUP($B211,KviZDarije2!$A$1:$N$1000, 10, 0), 0)/'TOP SCORES'!C$9,0)</f>
        <v>37.5</v>
      </c>
      <c r="F211" s="14">
        <f>IFERROR(100*_xlfn.IFNA(VLOOKUP($B211,KviZDarije3!$A$1:$N$1000, 10, 0), 0)/'TOP SCORES'!D$9,0)</f>
        <v>0</v>
      </c>
      <c r="G211" s="14">
        <f>IFERROR(100*_xlfn.IFNA(VLOOKUP($B211,KviZDarije4!$A$1:$N$1000, 10, 0), 0)/'TOP SCORES'!E$9,0)</f>
        <v>0</v>
      </c>
      <c r="H211" s="14">
        <f>IFERROR(100*_xlfn.IFNA(VLOOKUP($B211,KviZDarije5!$A$1:$N$1000, 10, 0), 0)/'TOP SCORES'!F$9,0)</f>
        <v>0</v>
      </c>
      <c r="I211" s="14">
        <f>IFERROR(100*_xlfn.IFNA(VLOOKUP($B211,KviZDarije6!$A$1:$N$1000, 10, 0), 0)/'TOP SCORES'!G$9,0)</f>
        <v>0</v>
      </c>
      <c r="J211" s="14">
        <f>IFERROR(100*_xlfn.IFNA(VLOOKUP($B211,KviZDarije7!$A$1:$N$999, 10, 0), 0)/'TOP SCORES'!H$9,0)</f>
        <v>0</v>
      </c>
      <c r="K211" s="14">
        <f>IFERROR(100*_xlfn.IFNA(VLOOKUP($B211,KviZDarije8!$A$1:$N$1000, 10, 0), 0)/'TOP SCORES'!I$9,0)</f>
        <v>0</v>
      </c>
      <c r="L211" s="14">
        <f>IFERROR(100*_xlfn.IFNA(VLOOKUP($B211,KviZDarije9!$A$1:$N$1000, 10, 0), 0)/'TOP SCORES'!J$9,0)</f>
        <v>0</v>
      </c>
      <c r="M211" s="14">
        <f>IFERROR(100*_xlfn.IFNA(VLOOKUP($B211,KviZDarije10!$A$1:$N$1000, 10, 0), 0)/'TOP SCORES'!K$9,0)</f>
        <v>0</v>
      </c>
      <c r="N211" s="14">
        <f>IFERROR(100*_xlfn.IFNA(VLOOKUP($B211,KviZDarije11!$A$1:$N$1000, 10, 0), 0)/'TOP SCORES'!L$9,0)</f>
        <v>0</v>
      </c>
    </row>
    <row r="212" spans="1:14">
      <c r="A212" s="17">
        <f t="shared" ca="1" si="3"/>
        <v>210</v>
      </c>
      <c r="B212" s="12" t="s">
        <v>223</v>
      </c>
      <c r="C212" s="15" cm="1">
        <f t="array" aca="1" ref="C212" ca="1">SUM(LARGE(D212:N212,ROW(INDIRECT("1:8"))))</f>
        <v>37.5</v>
      </c>
      <c r="D212" s="14">
        <f>IFERROR(100*_xlfn.IFNA(VLOOKUP($B212,KviZDarije1!$A$1:$N$1000, 10, 0), 0)/'TOP SCORES'!B$9,0)</f>
        <v>0</v>
      </c>
      <c r="E212" s="14">
        <f>IFERROR(100*_xlfn.IFNA(VLOOKUP($B212,KviZDarije2!$A$1:$N$1000, 10, 0), 0)/'TOP SCORES'!C$9,0)</f>
        <v>37.5</v>
      </c>
      <c r="F212" s="14">
        <f>IFERROR(100*_xlfn.IFNA(VLOOKUP($B212,KviZDarije3!$A$1:$N$1000, 10, 0), 0)/'TOP SCORES'!D$9,0)</f>
        <v>0</v>
      </c>
      <c r="G212" s="14">
        <f>IFERROR(100*_xlfn.IFNA(VLOOKUP($B212,KviZDarije4!$A$1:$N$1000, 10, 0), 0)/'TOP SCORES'!E$9,0)</f>
        <v>0</v>
      </c>
      <c r="H212" s="14">
        <f>IFERROR(100*_xlfn.IFNA(VLOOKUP($B212,KviZDarije5!$A$1:$N$1000, 10, 0), 0)/'TOP SCORES'!F$9,0)</f>
        <v>0</v>
      </c>
      <c r="I212" s="14">
        <f>IFERROR(100*_xlfn.IFNA(VLOOKUP($B212,KviZDarije6!$A$1:$N$1000, 10, 0), 0)/'TOP SCORES'!G$9,0)</f>
        <v>0</v>
      </c>
      <c r="J212" s="14">
        <f>IFERROR(100*_xlfn.IFNA(VLOOKUP($B212,KviZDarije7!$A$1:$N$999, 10, 0), 0)/'TOP SCORES'!H$9,0)</f>
        <v>0</v>
      </c>
      <c r="K212" s="14">
        <f>IFERROR(100*_xlfn.IFNA(VLOOKUP($B212,KviZDarije8!$A$1:$N$1000, 10, 0), 0)/'TOP SCORES'!I$9,0)</f>
        <v>0</v>
      </c>
      <c r="L212" s="14">
        <f>IFERROR(100*_xlfn.IFNA(VLOOKUP($B212,KviZDarije9!$A$1:$N$1000, 10, 0), 0)/'TOP SCORES'!J$9,0)</f>
        <v>0</v>
      </c>
      <c r="M212" s="14">
        <f>IFERROR(100*_xlfn.IFNA(VLOOKUP($B212,KviZDarije10!$A$1:$N$1000, 10, 0), 0)/'TOP SCORES'!K$9,0)</f>
        <v>0</v>
      </c>
      <c r="N212" s="14">
        <f>IFERROR(100*_xlfn.IFNA(VLOOKUP($B212,KviZDarije11!$A$1:$N$1000, 10, 0), 0)/'TOP SCORES'!L$9,0)</f>
        <v>0</v>
      </c>
    </row>
    <row r="213" spans="1:14">
      <c r="A213" s="17">
        <f t="shared" ca="1" si="3"/>
        <v>210</v>
      </c>
      <c r="B213" s="12" t="s">
        <v>212</v>
      </c>
      <c r="C213" s="15" cm="1">
        <f t="array" aca="1" ref="C213" ca="1">SUM(LARGE(D213:N213,ROW(INDIRECT("1:8"))))</f>
        <v>37.5</v>
      </c>
      <c r="D213" s="14">
        <f>IFERROR(100*_xlfn.IFNA(VLOOKUP($B213,KviZDarije1!$A$1:$N$1000, 10, 0), 0)/'TOP SCORES'!B$9,0)</f>
        <v>0</v>
      </c>
      <c r="E213" s="14">
        <f>IFERROR(100*_xlfn.IFNA(VLOOKUP($B213,KviZDarije2!$A$1:$N$1000, 10, 0), 0)/'TOP SCORES'!C$9,0)</f>
        <v>37.5</v>
      </c>
      <c r="F213" s="14">
        <f>IFERROR(100*_xlfn.IFNA(VLOOKUP($B213,KviZDarije3!$A$1:$N$1000, 10, 0), 0)/'TOP SCORES'!D$9,0)</f>
        <v>0</v>
      </c>
      <c r="G213" s="14">
        <f>IFERROR(100*_xlfn.IFNA(VLOOKUP($B213,KviZDarije4!$A$1:$N$1000, 10, 0), 0)/'TOP SCORES'!E$9,0)</f>
        <v>0</v>
      </c>
      <c r="H213" s="14">
        <f>IFERROR(100*_xlfn.IFNA(VLOOKUP($B213,KviZDarije5!$A$1:$N$1000, 10, 0), 0)/'TOP SCORES'!F$9,0)</f>
        <v>0</v>
      </c>
      <c r="I213" s="14">
        <f>IFERROR(100*_xlfn.IFNA(VLOOKUP($B213,KviZDarije6!$A$1:$N$1000, 10, 0), 0)/'TOP SCORES'!G$9,0)</f>
        <v>0</v>
      </c>
      <c r="J213" s="14">
        <f>IFERROR(100*_xlfn.IFNA(VLOOKUP($B213,KviZDarije7!$A$1:$N$999, 10, 0), 0)/'TOP SCORES'!H$9,0)</f>
        <v>0</v>
      </c>
      <c r="K213" s="14">
        <f>IFERROR(100*_xlfn.IFNA(VLOOKUP($B213,KviZDarije8!$A$1:$N$1000, 10, 0), 0)/'TOP SCORES'!I$9,0)</f>
        <v>0</v>
      </c>
      <c r="L213" s="14">
        <f>IFERROR(100*_xlfn.IFNA(VLOOKUP($B213,KviZDarije9!$A$1:$N$1000, 10, 0), 0)/'TOP SCORES'!J$9,0)</f>
        <v>0</v>
      </c>
      <c r="M213" s="14">
        <f>IFERROR(100*_xlfn.IFNA(VLOOKUP($B213,KviZDarije10!$A$1:$N$1000, 10, 0), 0)/'TOP SCORES'!K$9,0)</f>
        <v>0</v>
      </c>
      <c r="N213" s="14">
        <f>IFERROR(100*_xlfn.IFNA(VLOOKUP($B213,KviZDarije11!$A$1:$N$1000, 10, 0), 0)/'TOP SCORES'!L$9,0)</f>
        <v>0</v>
      </c>
    </row>
    <row r="214" spans="1:14">
      <c r="A214" s="17">
        <f t="shared" ca="1" si="3"/>
        <v>210</v>
      </c>
      <c r="B214" s="33" t="s">
        <v>258</v>
      </c>
      <c r="C214" s="15" cm="1">
        <f t="array" aca="1" ref="C214" ca="1">SUM(LARGE(D214:N214,ROW(INDIRECT("1:8"))))</f>
        <v>37.5</v>
      </c>
      <c r="D214" s="14">
        <f>IFERROR(100*_xlfn.IFNA(VLOOKUP($B214,KviZDarije1!$A$1:$N$1000, 10, 0), 0)/'TOP SCORES'!B$9,0)</f>
        <v>0</v>
      </c>
      <c r="E214" s="14">
        <f>IFERROR(100*_xlfn.IFNA(VLOOKUP($B214,KviZDarije2!$A$1:$N$1000, 10, 0), 0)/'TOP SCORES'!C$9,0)</f>
        <v>0</v>
      </c>
      <c r="F214" s="14">
        <f>IFERROR(100*_xlfn.IFNA(VLOOKUP($B214,KviZDarije3!$A$1:$N$1000, 10, 0), 0)/'TOP SCORES'!D$9,0)</f>
        <v>0</v>
      </c>
      <c r="G214" s="14">
        <f>IFERROR(100*_xlfn.IFNA(VLOOKUP($B214,KviZDarije4!$A$1:$N$1000, 10, 0), 0)/'TOP SCORES'!E$9,0)</f>
        <v>37.5</v>
      </c>
      <c r="H214" s="14">
        <f>IFERROR(100*_xlfn.IFNA(VLOOKUP($B214,KviZDarije5!$A$1:$N$1000, 10, 0), 0)/'TOP SCORES'!F$9,0)</f>
        <v>0</v>
      </c>
      <c r="I214" s="14">
        <f>IFERROR(100*_xlfn.IFNA(VLOOKUP($B214,KviZDarije6!$A$1:$N$1000, 10, 0), 0)/'TOP SCORES'!G$9,0)</f>
        <v>0</v>
      </c>
      <c r="J214" s="14">
        <f>IFERROR(100*_xlfn.IFNA(VLOOKUP($B214,KviZDarije7!$A$1:$N$999, 10, 0), 0)/'TOP SCORES'!H$9,0)</f>
        <v>0</v>
      </c>
      <c r="K214" s="14">
        <f>IFERROR(100*_xlfn.IFNA(VLOOKUP($B214,KviZDarije8!$A$1:$N$1000, 10, 0), 0)/'TOP SCORES'!I$9,0)</f>
        <v>0</v>
      </c>
      <c r="L214" s="14">
        <f>IFERROR(100*_xlfn.IFNA(VLOOKUP($B214,KviZDarije9!$A$1:$N$1000, 10, 0), 0)/'TOP SCORES'!J$9,0)</f>
        <v>0</v>
      </c>
      <c r="M214" s="14">
        <f>IFERROR(100*_xlfn.IFNA(VLOOKUP($B214,KviZDarije10!$A$1:$N$1000, 10, 0), 0)/'TOP SCORES'!K$9,0)</f>
        <v>0</v>
      </c>
      <c r="N214" s="14">
        <f>IFERROR(100*_xlfn.IFNA(VLOOKUP($B214,KviZDarije11!$A$1:$N$1000, 10, 0), 0)/'TOP SCORES'!L$9,0)</f>
        <v>0</v>
      </c>
    </row>
    <row r="215" spans="1:14">
      <c r="A215" s="17">
        <f t="shared" ca="1" si="3"/>
        <v>215</v>
      </c>
      <c r="B215" s="33" t="s">
        <v>317</v>
      </c>
      <c r="C215" s="15" cm="1">
        <f t="array" aca="1" ref="C215" ca="1">SUM(LARGE(D215:N215,ROW(INDIRECT("1:8"))))</f>
        <v>36.363636363636367</v>
      </c>
      <c r="D215" s="14">
        <f>IFERROR(100*_xlfn.IFNA(VLOOKUP($B215,KviZDarije1!$A$1:$N$1000, 10, 0), 0)/'TOP SCORES'!B$9,0)</f>
        <v>0</v>
      </c>
      <c r="E215" s="14">
        <f>IFERROR(100*_xlfn.IFNA(VLOOKUP($B215,KviZDarije2!$A$1:$N$1000, 10, 0), 0)/'TOP SCORES'!C$9,0)</f>
        <v>0</v>
      </c>
      <c r="F215" s="14">
        <f>IFERROR(100*_xlfn.IFNA(VLOOKUP($B215,KviZDarije3!$A$1:$N$1000, 10, 0), 0)/'TOP SCORES'!D$9,0)</f>
        <v>0</v>
      </c>
      <c r="G215" s="14">
        <f>IFERROR(100*_xlfn.IFNA(VLOOKUP($B215,KviZDarije4!$A$1:$N$1000, 10, 0), 0)/'TOP SCORES'!E$9,0)</f>
        <v>0</v>
      </c>
      <c r="H215" s="14">
        <f>IFERROR(100*_xlfn.IFNA(VLOOKUP($B215,KviZDarije5!$A$1:$N$1000, 10, 0), 0)/'TOP SCORES'!F$9,0)</f>
        <v>0</v>
      </c>
      <c r="I215" s="14">
        <f>IFERROR(100*_xlfn.IFNA(VLOOKUP($B215,KviZDarije6!$A$1:$N$1000, 10, 0), 0)/'TOP SCORES'!G$9,0)</f>
        <v>0</v>
      </c>
      <c r="J215" s="14">
        <f>IFERROR(100*_xlfn.IFNA(VLOOKUP($B215,KviZDarije7!$A$1:$N$999, 10, 0), 0)/'TOP SCORES'!H$9,0)</f>
        <v>0</v>
      </c>
      <c r="K215" s="14">
        <f>IFERROR(100*_xlfn.IFNA(VLOOKUP($B215,KviZDarije8!$A$1:$N$1000, 10, 0), 0)/'TOP SCORES'!I$9,0)</f>
        <v>0</v>
      </c>
      <c r="L215" s="14">
        <f>IFERROR(100*_xlfn.IFNA(VLOOKUP($B215,KviZDarije9!$A$1:$N$1000, 10, 0), 0)/'TOP SCORES'!J$9,0)</f>
        <v>0</v>
      </c>
      <c r="M215" s="14">
        <f>IFERROR(100*_xlfn.IFNA(VLOOKUP($B215,KviZDarije10!$A$1:$N$1000, 10, 0), 0)/'TOP SCORES'!K$9,0)</f>
        <v>36.363636363636367</v>
      </c>
      <c r="N215" s="14">
        <f>IFERROR(100*_xlfn.IFNA(VLOOKUP($B215,KviZDarije11!$A$1:$N$1000, 10, 0), 0)/'TOP SCORES'!L$9,0)</f>
        <v>0</v>
      </c>
    </row>
    <row r="216" spans="1:14">
      <c r="A216" s="17">
        <f t="shared" ca="1" si="3"/>
        <v>216</v>
      </c>
      <c r="B216" s="58" t="s">
        <v>248</v>
      </c>
      <c r="C216" s="15" cm="1">
        <f t="array" aca="1" ref="C216" ca="1">SUM(LARGE(D216:N216,ROW(INDIRECT("1:8"))))</f>
        <v>33.333333333333336</v>
      </c>
      <c r="D216" s="14">
        <f>IFERROR(100*_xlfn.IFNA(VLOOKUP($B216,KviZDarije1!$A$1:$N$1000, 10, 0), 0)/'TOP SCORES'!B$9,0)</f>
        <v>0</v>
      </c>
      <c r="E216" s="14">
        <f>IFERROR(100*_xlfn.IFNA(VLOOKUP($B216,KviZDarije2!$A$1:$N$1000, 10, 0), 0)/'TOP SCORES'!C$9,0)</f>
        <v>0</v>
      </c>
      <c r="F216" s="14">
        <f>IFERROR(100*_xlfn.IFNA(VLOOKUP($B216,KviZDarije3!$A$1:$N$1000, 10, 0), 0)/'TOP SCORES'!D$9,0)</f>
        <v>0</v>
      </c>
      <c r="G216" s="14">
        <f>IFERROR(100*_xlfn.IFNA(VLOOKUP($B216,KviZDarije4!$A$1:$N$1000, 10, 0), 0)/'TOP SCORES'!E$9,0)</f>
        <v>0</v>
      </c>
      <c r="H216" s="14">
        <f>IFERROR(100*_xlfn.IFNA(VLOOKUP($B216,KviZDarije5!$A$1:$N$1000, 10, 0), 0)/'TOP SCORES'!F$9,0)</f>
        <v>0</v>
      </c>
      <c r="I216" s="14">
        <f>IFERROR(100*_xlfn.IFNA(VLOOKUP($B216,KviZDarije6!$A$1:$N$1000, 10, 0), 0)/'TOP SCORES'!G$9,0)</f>
        <v>0</v>
      </c>
      <c r="J216" s="14">
        <f>IFERROR(100*_xlfn.IFNA(VLOOKUP($B216,KviZDarije7!$A$1:$N$999, 10, 0), 0)/'TOP SCORES'!H$9,0)</f>
        <v>0</v>
      </c>
      <c r="K216" s="14">
        <f>IFERROR(100*_xlfn.IFNA(VLOOKUP($B216,KviZDarije8!$A$1:$N$1000, 10, 0), 0)/'TOP SCORES'!I$9,0)</f>
        <v>0</v>
      </c>
      <c r="L216" s="14">
        <f>IFERROR(100*_xlfn.IFNA(VLOOKUP($B216,KviZDarije9!$A$1:$N$1000, 10, 0), 0)/'TOP SCORES'!J$9,0)</f>
        <v>33.333333333333336</v>
      </c>
      <c r="M216" s="14">
        <f>IFERROR(100*_xlfn.IFNA(VLOOKUP($B216,KviZDarije10!$A$1:$N$1000, 10, 0), 0)/'TOP SCORES'!K$9,0)</f>
        <v>0</v>
      </c>
      <c r="N216" s="14">
        <f>IFERROR(100*_xlfn.IFNA(VLOOKUP($B216,KviZDarije11!$A$1:$N$1000, 10, 0), 0)/'TOP SCORES'!L$9,0)</f>
        <v>0</v>
      </c>
    </row>
    <row r="217" spans="1:14">
      <c r="A217" s="17">
        <f t="shared" ca="1" si="3"/>
        <v>217</v>
      </c>
      <c r="B217" s="33" t="s">
        <v>278</v>
      </c>
      <c r="C217" s="15" cm="1">
        <f t="array" aca="1" ref="C217" ca="1">SUM(LARGE(D217:N217,ROW(INDIRECT("1:8"))))</f>
        <v>30</v>
      </c>
      <c r="D217" s="14">
        <f>IFERROR(100*_xlfn.IFNA(VLOOKUP($B217,KviZDarije1!$A$1:$N$1000, 10, 0), 0)/'TOP SCORES'!B$9,0)</f>
        <v>0</v>
      </c>
      <c r="E217" s="14">
        <f>IFERROR(100*_xlfn.IFNA(VLOOKUP($B217,KviZDarije2!$A$1:$N$1000, 10, 0), 0)/'TOP SCORES'!C$9,0)</f>
        <v>0</v>
      </c>
      <c r="F217" s="14">
        <f>IFERROR(100*_xlfn.IFNA(VLOOKUP($B217,KviZDarije3!$A$1:$N$1000, 10, 0), 0)/'TOP SCORES'!D$9,0)</f>
        <v>0</v>
      </c>
      <c r="G217" s="14">
        <f>IFERROR(100*_xlfn.IFNA(VLOOKUP($B217,KviZDarije4!$A$1:$N$1000, 10, 0), 0)/'TOP SCORES'!E$9,0)</f>
        <v>0</v>
      </c>
      <c r="H217" s="14">
        <f>IFERROR(100*_xlfn.IFNA(VLOOKUP($B217,KviZDarije5!$A$1:$N$1000, 10, 0), 0)/'TOP SCORES'!F$9,0)</f>
        <v>30</v>
      </c>
      <c r="I217" s="14">
        <f>IFERROR(100*_xlfn.IFNA(VLOOKUP($B217,KviZDarije6!$A$1:$N$1000, 10, 0), 0)/'TOP SCORES'!G$9,0)</f>
        <v>0</v>
      </c>
      <c r="J217" s="14">
        <f>IFERROR(100*_xlfn.IFNA(VLOOKUP($B217,KviZDarije7!$A$1:$N$999, 10, 0), 0)/'TOP SCORES'!H$9,0)</f>
        <v>0</v>
      </c>
      <c r="K217" s="14">
        <f>IFERROR(100*_xlfn.IFNA(VLOOKUP($B217,KviZDarije8!$A$1:$N$1000, 10, 0), 0)/'TOP SCORES'!I$9,0)</f>
        <v>0</v>
      </c>
      <c r="L217" s="14">
        <f>IFERROR(100*_xlfn.IFNA(VLOOKUP($B217,KviZDarije9!$A$1:$N$1000, 10, 0), 0)/'TOP SCORES'!J$9,0)</f>
        <v>0</v>
      </c>
      <c r="M217" s="14">
        <f>IFERROR(100*_xlfn.IFNA(VLOOKUP($B217,KviZDarije10!$A$1:$N$1000, 10, 0), 0)/'TOP SCORES'!K$9,0)</f>
        <v>0</v>
      </c>
      <c r="N217" s="14">
        <f>IFERROR(100*_xlfn.IFNA(VLOOKUP($B217,KviZDarije11!$A$1:$N$1000, 10, 0), 0)/'TOP SCORES'!L$9,0)</f>
        <v>0</v>
      </c>
    </row>
    <row r="218" spans="1:14">
      <c r="A218" s="17">
        <f t="shared" ca="1" si="3"/>
        <v>218</v>
      </c>
      <c r="B218" s="90" t="s">
        <v>328</v>
      </c>
      <c r="C218" s="15" cm="1">
        <f t="array" aca="1" ref="C218" ca="1">SUM(LARGE(D218:N218,ROW(INDIRECT("1:8"))))</f>
        <v>27.272727272727273</v>
      </c>
      <c r="D218" s="14">
        <f>IFERROR(100*_xlfn.IFNA(VLOOKUP($B218,KviZDarije1!$A$1:$N$1000, 10, 0), 0)/'TOP SCORES'!B$9,0)</f>
        <v>0</v>
      </c>
      <c r="E218" s="14">
        <f>IFERROR(100*_xlfn.IFNA(VLOOKUP($B218,KviZDarije2!$A$1:$N$1000, 10, 0), 0)/'TOP SCORES'!C$9,0)</f>
        <v>0</v>
      </c>
      <c r="F218" s="14">
        <f>IFERROR(100*_xlfn.IFNA(VLOOKUP($B218,KviZDarije3!$A$1:$N$1000, 10, 0), 0)/'TOP SCORES'!D$9,0)</f>
        <v>0</v>
      </c>
      <c r="G218" s="14">
        <f>IFERROR(100*_xlfn.IFNA(VLOOKUP($B218,KviZDarije4!$A$1:$N$1000, 10, 0), 0)/'TOP SCORES'!E$9,0)</f>
        <v>0</v>
      </c>
      <c r="H218" s="14">
        <f>IFERROR(100*_xlfn.IFNA(VLOOKUP($B218,KviZDarije5!$A$1:$N$1000, 10, 0), 0)/'TOP SCORES'!F$9,0)</f>
        <v>0</v>
      </c>
      <c r="I218" s="14">
        <f>IFERROR(100*_xlfn.IFNA(VLOOKUP($B218,KviZDarije6!$A$1:$N$1000, 10, 0), 0)/'TOP SCORES'!G$9,0)</f>
        <v>0</v>
      </c>
      <c r="J218" s="14">
        <f>IFERROR(100*_xlfn.IFNA(VLOOKUP($B218,KviZDarije7!$A$1:$N$999, 10, 0), 0)/'TOP SCORES'!H$9,0)</f>
        <v>0</v>
      </c>
      <c r="K218" s="14">
        <f>IFERROR(100*_xlfn.IFNA(VLOOKUP($B218,KviZDarije8!$A$1:$N$1000, 10, 0), 0)/'TOP SCORES'!I$9,0)</f>
        <v>0</v>
      </c>
      <c r="L218" s="14">
        <f>IFERROR(100*_xlfn.IFNA(VLOOKUP($B218,KviZDarije9!$A$1:$N$1000, 10, 0), 0)/'TOP SCORES'!J$9,0)</f>
        <v>0</v>
      </c>
      <c r="M218" s="14">
        <f>IFERROR(100*_xlfn.IFNA(VLOOKUP($B218,KviZDarije10!$A$1:$N$1000, 10, 0), 0)/'TOP SCORES'!K$9,0)</f>
        <v>0</v>
      </c>
      <c r="N218" s="14">
        <f>IFERROR(100*_xlfn.IFNA(VLOOKUP($B218,KviZDarije11!$A$1:$N$1000, 10, 0), 0)/'TOP SCORES'!L$9,0)</f>
        <v>27.272727272727273</v>
      </c>
    </row>
    <row r="219" spans="1:14">
      <c r="A219" s="17">
        <f t="shared" ca="1" si="3"/>
        <v>218</v>
      </c>
      <c r="B219" s="33" t="s">
        <v>316</v>
      </c>
      <c r="C219" s="15" cm="1">
        <f t="array" aca="1" ref="C219" ca="1">SUM(LARGE(D219:N219,ROW(INDIRECT("1:8"))))</f>
        <v>27.272727272727273</v>
      </c>
      <c r="D219" s="14">
        <f>IFERROR(100*_xlfn.IFNA(VLOOKUP($B219,KviZDarije1!$A$1:$N$1000, 10, 0), 0)/'TOP SCORES'!B$9,0)</f>
        <v>0</v>
      </c>
      <c r="E219" s="14">
        <f>IFERROR(100*_xlfn.IFNA(VLOOKUP($B219,KviZDarije2!$A$1:$N$1000, 10, 0), 0)/'TOP SCORES'!C$9,0)</f>
        <v>0</v>
      </c>
      <c r="F219" s="14">
        <f>IFERROR(100*_xlfn.IFNA(VLOOKUP($B219,KviZDarije3!$A$1:$N$1000, 10, 0), 0)/'TOP SCORES'!D$9,0)</f>
        <v>0</v>
      </c>
      <c r="G219" s="14">
        <f>IFERROR(100*_xlfn.IFNA(VLOOKUP($B219,KviZDarije4!$A$1:$N$1000, 10, 0), 0)/'TOP SCORES'!E$9,0)</f>
        <v>0</v>
      </c>
      <c r="H219" s="14">
        <f>IFERROR(100*_xlfn.IFNA(VLOOKUP($B219,KviZDarije5!$A$1:$N$1000, 10, 0), 0)/'TOP SCORES'!F$9,0)</f>
        <v>0</v>
      </c>
      <c r="I219" s="14">
        <f>IFERROR(100*_xlfn.IFNA(VLOOKUP($B219,KviZDarije6!$A$1:$N$1000, 10, 0), 0)/'TOP SCORES'!G$9,0)</f>
        <v>0</v>
      </c>
      <c r="J219" s="14">
        <f>IFERROR(100*_xlfn.IFNA(VLOOKUP($B219,KviZDarije7!$A$1:$N$999, 10, 0), 0)/'TOP SCORES'!H$9,0)</f>
        <v>0</v>
      </c>
      <c r="K219" s="14">
        <f>IFERROR(100*_xlfn.IFNA(VLOOKUP($B219,KviZDarije8!$A$1:$N$1000, 10, 0), 0)/'TOP SCORES'!I$9,0)</f>
        <v>0</v>
      </c>
      <c r="L219" s="14">
        <f>IFERROR(100*_xlfn.IFNA(VLOOKUP($B219,KviZDarije9!$A$1:$N$1000, 10, 0), 0)/'TOP SCORES'!J$9,0)</f>
        <v>0</v>
      </c>
      <c r="M219" s="14">
        <f>IFERROR(100*_xlfn.IFNA(VLOOKUP($B219,KviZDarije10!$A$1:$N$1000, 10, 0), 0)/'TOP SCORES'!K$9,0)</f>
        <v>27.272727272727273</v>
      </c>
      <c r="N219" s="14">
        <f>IFERROR(100*_xlfn.IFNA(VLOOKUP($B219,KviZDarije11!$A$1:$N$1000, 10, 0), 0)/'TOP SCORES'!L$9,0)</f>
        <v>0</v>
      </c>
    </row>
    <row r="220" spans="1:14">
      <c r="A220" s="17">
        <f t="shared" ca="1" si="3"/>
        <v>220</v>
      </c>
      <c r="B220" s="12" t="s">
        <v>219</v>
      </c>
      <c r="C220" s="15" cm="1">
        <f t="array" aca="1" ref="C220" ca="1">SUM(LARGE(D220:N220,ROW(INDIRECT("1:8"))))</f>
        <v>25</v>
      </c>
      <c r="D220" s="14">
        <f>IFERROR(100*_xlfn.IFNA(VLOOKUP($B220,KviZDarije1!$A$1:$N$1000, 10, 0), 0)/'TOP SCORES'!B$9,0)</f>
        <v>0</v>
      </c>
      <c r="E220" s="14">
        <f>IFERROR(100*_xlfn.IFNA(VLOOKUP($B220,KviZDarije2!$A$1:$N$1000, 10, 0), 0)/'TOP SCORES'!C$9,0)</f>
        <v>25</v>
      </c>
      <c r="F220" s="14">
        <f>IFERROR(100*_xlfn.IFNA(VLOOKUP($B220,KviZDarije3!$A$1:$N$1000, 10, 0), 0)/'TOP SCORES'!D$9,0)</f>
        <v>0</v>
      </c>
      <c r="G220" s="14">
        <f>IFERROR(100*_xlfn.IFNA(VLOOKUP($B220,KviZDarije4!$A$1:$N$1000, 10, 0), 0)/'TOP SCORES'!E$9,0)</f>
        <v>0</v>
      </c>
      <c r="H220" s="14">
        <f>IFERROR(100*_xlfn.IFNA(VLOOKUP($B220,KviZDarije5!$A$1:$N$1000, 10, 0), 0)/'TOP SCORES'!F$9,0)</f>
        <v>0</v>
      </c>
      <c r="I220" s="14">
        <f>IFERROR(100*_xlfn.IFNA(VLOOKUP($B220,KviZDarije6!$A$1:$N$1000, 10, 0), 0)/'TOP SCORES'!G$9,0)</f>
        <v>0</v>
      </c>
      <c r="J220" s="14">
        <f>IFERROR(100*_xlfn.IFNA(VLOOKUP($B220,KviZDarije7!$A$1:$N$999, 10, 0), 0)/'TOP SCORES'!H$9,0)</f>
        <v>0</v>
      </c>
      <c r="K220" s="14">
        <f>IFERROR(100*_xlfn.IFNA(VLOOKUP($B220,KviZDarije8!$A$1:$N$1000, 10, 0), 0)/'TOP SCORES'!I$9,0)</f>
        <v>0</v>
      </c>
      <c r="L220" s="14">
        <f>IFERROR(100*_xlfn.IFNA(VLOOKUP($B220,KviZDarije9!$A$1:$N$1000, 10, 0), 0)/'TOP SCORES'!J$9,0)</f>
        <v>0</v>
      </c>
      <c r="M220" s="14">
        <f>IFERROR(100*_xlfn.IFNA(VLOOKUP($B220,KviZDarije10!$A$1:$N$1000, 10, 0), 0)/'TOP SCORES'!K$9,0)</f>
        <v>0</v>
      </c>
      <c r="N220" s="14">
        <f>IFERROR(100*_xlfn.IFNA(VLOOKUP($B220,KviZDarije11!$A$1:$N$1000, 10, 0), 0)/'TOP SCORES'!L$9,0)</f>
        <v>0</v>
      </c>
    </row>
    <row r="221" spans="1:14">
      <c r="A221" s="17">
        <f t="shared" ca="1" si="3"/>
        <v>220</v>
      </c>
      <c r="B221" s="8" t="s">
        <v>191</v>
      </c>
      <c r="C221" s="15" cm="1">
        <f t="array" aca="1" ref="C221" ca="1">SUM(LARGE(D221:N221,ROW(INDIRECT("1:8"))))</f>
        <v>25</v>
      </c>
      <c r="D221" s="14">
        <f>IFERROR(100*_xlfn.IFNA(VLOOKUP($B221,KviZDarije1!$A$1:$N$1000, 10, 0), 0)/'TOP SCORES'!B$9,0)</f>
        <v>0</v>
      </c>
      <c r="E221" s="14">
        <f>IFERROR(100*_xlfn.IFNA(VLOOKUP($B221,KviZDarije2!$A$1:$N$1000, 10, 0), 0)/'TOP SCORES'!C$9,0)</f>
        <v>25</v>
      </c>
      <c r="F221" s="14">
        <f>IFERROR(100*_xlfn.IFNA(VLOOKUP($B221,KviZDarije3!$A$1:$N$1000, 10, 0), 0)/'TOP SCORES'!D$9,0)</f>
        <v>0</v>
      </c>
      <c r="G221" s="14">
        <f>IFERROR(100*_xlfn.IFNA(VLOOKUP($B221,KviZDarije4!$A$1:$N$1000, 10, 0), 0)/'TOP SCORES'!E$9,0)</f>
        <v>0</v>
      </c>
      <c r="H221" s="14">
        <f>IFERROR(100*_xlfn.IFNA(VLOOKUP($B221,KviZDarije5!$A$1:$N$1000, 10, 0), 0)/'TOP SCORES'!F$9,0)</f>
        <v>0</v>
      </c>
      <c r="I221" s="14">
        <f>IFERROR(100*_xlfn.IFNA(VLOOKUP($B221,KviZDarije6!$A$1:$N$1000, 10, 0), 0)/'TOP SCORES'!G$9,0)</f>
        <v>0</v>
      </c>
      <c r="J221" s="14">
        <f>IFERROR(100*_xlfn.IFNA(VLOOKUP($B221,KviZDarije7!$A$1:$N$999, 10, 0), 0)/'TOP SCORES'!H$9,0)</f>
        <v>0</v>
      </c>
      <c r="K221" s="14">
        <f>IFERROR(100*_xlfn.IFNA(VLOOKUP($B221,KviZDarije8!$A$1:$N$1000, 10, 0), 0)/'TOP SCORES'!I$9,0)</f>
        <v>0</v>
      </c>
      <c r="L221" s="14">
        <f>IFERROR(100*_xlfn.IFNA(VLOOKUP($B221,KviZDarije9!$A$1:$N$1000, 10, 0), 0)/'TOP SCORES'!J$9,0)</f>
        <v>0</v>
      </c>
      <c r="M221" s="14">
        <f>IFERROR(100*_xlfn.IFNA(VLOOKUP($B221,KviZDarije10!$A$1:$N$1000, 10, 0), 0)/'TOP SCORES'!K$9,0)</f>
        <v>0</v>
      </c>
      <c r="N221" s="14">
        <f>IFERROR(100*_xlfn.IFNA(VLOOKUP($B221,KviZDarije11!$A$1:$N$1000, 10, 0), 0)/'TOP SCORES'!L$9,0)</f>
        <v>0</v>
      </c>
    </row>
    <row r="222" spans="1:14">
      <c r="A222" s="17">
        <f t="shared" ca="1" si="3"/>
        <v>220</v>
      </c>
      <c r="B222" s="34" t="s">
        <v>267</v>
      </c>
      <c r="C222" s="15" cm="1">
        <f t="array" aca="1" ref="C222" ca="1">SUM(LARGE(D222:N222,ROW(INDIRECT("1:8"))))</f>
        <v>25</v>
      </c>
      <c r="D222" s="14">
        <f>IFERROR(100*_xlfn.IFNA(VLOOKUP($B222,KviZDarije1!$A$1:$N$1000, 10, 0), 0)/'TOP SCORES'!B$9,0)</f>
        <v>0</v>
      </c>
      <c r="E222" s="14">
        <f>IFERROR(100*_xlfn.IFNA(VLOOKUP($B222,KviZDarije2!$A$1:$N$1000, 10, 0), 0)/'TOP SCORES'!C$9,0)</f>
        <v>0</v>
      </c>
      <c r="F222" s="14">
        <f>IFERROR(100*_xlfn.IFNA(VLOOKUP($B222,KviZDarije3!$A$1:$N$1000, 10, 0), 0)/'TOP SCORES'!D$9,0)</f>
        <v>0</v>
      </c>
      <c r="G222" s="14">
        <f>IFERROR(100*_xlfn.IFNA(VLOOKUP($B222,KviZDarije4!$A$1:$N$1000, 10, 0), 0)/'TOP SCORES'!E$9,0)</f>
        <v>25</v>
      </c>
      <c r="H222" s="14">
        <f>IFERROR(100*_xlfn.IFNA(VLOOKUP($B222,KviZDarije5!$A$1:$N$1000, 10, 0), 0)/'TOP SCORES'!F$9,0)</f>
        <v>0</v>
      </c>
      <c r="I222" s="14">
        <f>IFERROR(100*_xlfn.IFNA(VLOOKUP($B222,KviZDarije6!$A$1:$N$1000, 10, 0), 0)/'TOP SCORES'!G$9,0)</f>
        <v>0</v>
      </c>
      <c r="J222" s="14">
        <f>IFERROR(100*_xlfn.IFNA(VLOOKUP($B222,KviZDarije7!$A$1:$N$999, 10, 0), 0)/'TOP SCORES'!H$9,0)</f>
        <v>0</v>
      </c>
      <c r="K222" s="14">
        <f>IFERROR(100*_xlfn.IFNA(VLOOKUP($B222,KviZDarije8!$A$1:$N$1000, 10, 0), 0)/'TOP SCORES'!I$9,0)</f>
        <v>0</v>
      </c>
      <c r="L222" s="14">
        <f>IFERROR(100*_xlfn.IFNA(VLOOKUP($B222,KviZDarije9!$A$1:$N$1000, 10, 0), 0)/'TOP SCORES'!J$9,0)</f>
        <v>0</v>
      </c>
      <c r="M222" s="14">
        <f>IFERROR(100*_xlfn.IFNA(VLOOKUP($B222,KviZDarije10!$A$1:$N$1000, 10, 0), 0)/'TOP SCORES'!K$9,0)</f>
        <v>0</v>
      </c>
      <c r="N222" s="14">
        <f>IFERROR(100*_xlfn.IFNA(VLOOKUP($B222,KviZDarije11!$A$1:$N$1000, 10, 0), 0)/'TOP SCORES'!L$9,0)</f>
        <v>0</v>
      </c>
    </row>
    <row r="223" spans="1:14">
      <c r="A223" s="17">
        <f t="shared" ca="1" si="3"/>
        <v>220</v>
      </c>
      <c r="B223" s="33" t="s">
        <v>264</v>
      </c>
      <c r="C223" s="15" cm="1">
        <f t="array" aca="1" ref="C223" ca="1">SUM(LARGE(D223:N223,ROW(INDIRECT("1:8"))))</f>
        <v>25</v>
      </c>
      <c r="D223" s="14">
        <f>IFERROR(100*_xlfn.IFNA(VLOOKUP($B223,KviZDarije1!$A$1:$N$1000, 10, 0), 0)/'TOP SCORES'!B$9,0)</f>
        <v>0</v>
      </c>
      <c r="E223" s="14">
        <f>IFERROR(100*_xlfn.IFNA(VLOOKUP($B223,KviZDarije2!$A$1:$N$1000, 10, 0), 0)/'TOP SCORES'!C$9,0)</f>
        <v>0</v>
      </c>
      <c r="F223" s="14">
        <f>IFERROR(100*_xlfn.IFNA(VLOOKUP($B223,KviZDarije3!$A$1:$N$1000, 10, 0), 0)/'TOP SCORES'!D$9,0)</f>
        <v>0</v>
      </c>
      <c r="G223" s="14">
        <f>IFERROR(100*_xlfn.IFNA(VLOOKUP($B223,KviZDarije4!$A$1:$N$1000, 10, 0), 0)/'TOP SCORES'!E$9,0)</f>
        <v>25</v>
      </c>
      <c r="H223" s="14">
        <f>IFERROR(100*_xlfn.IFNA(VLOOKUP($B223,KviZDarije5!$A$1:$N$1000, 10, 0), 0)/'TOP SCORES'!F$9,0)</f>
        <v>0</v>
      </c>
      <c r="I223" s="14">
        <f>IFERROR(100*_xlfn.IFNA(VLOOKUP($B223,KviZDarije6!$A$1:$N$1000, 10, 0), 0)/'TOP SCORES'!G$9,0)</f>
        <v>0</v>
      </c>
      <c r="J223" s="14">
        <f>IFERROR(100*_xlfn.IFNA(VLOOKUP($B223,KviZDarije7!$A$1:$N$999, 10, 0), 0)/'TOP SCORES'!H$9,0)</f>
        <v>0</v>
      </c>
      <c r="K223" s="14">
        <f>IFERROR(100*_xlfn.IFNA(VLOOKUP($B223,KviZDarije8!$A$1:$N$1000, 10, 0), 0)/'TOP SCORES'!I$9,0)</f>
        <v>0</v>
      </c>
      <c r="L223" s="14">
        <f>IFERROR(100*_xlfn.IFNA(VLOOKUP($B223,KviZDarije9!$A$1:$N$1000, 10, 0), 0)/'TOP SCORES'!J$9,0)</f>
        <v>0</v>
      </c>
      <c r="M223" s="14">
        <f>IFERROR(100*_xlfn.IFNA(VLOOKUP($B223,KviZDarije10!$A$1:$N$1000, 10, 0), 0)/'TOP SCORES'!K$9,0)</f>
        <v>0</v>
      </c>
      <c r="N223" s="14">
        <f>IFERROR(100*_xlfn.IFNA(VLOOKUP($B223,KviZDarije11!$A$1:$N$1000, 10, 0), 0)/'TOP SCORES'!L$9,0)</f>
        <v>0</v>
      </c>
    </row>
    <row r="224" spans="1:14">
      <c r="A224" s="17">
        <f t="shared" ca="1" si="3"/>
        <v>220</v>
      </c>
      <c r="B224" s="33" t="s">
        <v>265</v>
      </c>
      <c r="C224" s="15" cm="1">
        <f t="array" aca="1" ref="C224" ca="1">SUM(LARGE(D224:N224,ROW(INDIRECT("1:8"))))</f>
        <v>25</v>
      </c>
      <c r="D224" s="14">
        <f>IFERROR(100*_xlfn.IFNA(VLOOKUP($B224,KviZDarije1!$A$1:$N$1000, 10, 0), 0)/'TOP SCORES'!B$9,0)</f>
        <v>0</v>
      </c>
      <c r="E224" s="14">
        <f>IFERROR(100*_xlfn.IFNA(VLOOKUP($B224,KviZDarije2!$A$1:$N$1000, 10, 0), 0)/'TOP SCORES'!C$9,0)</f>
        <v>0</v>
      </c>
      <c r="F224" s="14">
        <f>IFERROR(100*_xlfn.IFNA(VLOOKUP($B224,KviZDarije3!$A$1:$N$1000, 10, 0), 0)/'TOP SCORES'!D$9,0)</f>
        <v>0</v>
      </c>
      <c r="G224" s="14">
        <f>IFERROR(100*_xlfn.IFNA(VLOOKUP($B224,KviZDarije4!$A$1:$N$1000, 10, 0), 0)/'TOP SCORES'!E$9,0)</f>
        <v>25</v>
      </c>
      <c r="H224" s="14">
        <f>IFERROR(100*_xlfn.IFNA(VLOOKUP($B224,KviZDarije5!$A$1:$N$1000, 10, 0), 0)/'TOP SCORES'!F$9,0)</f>
        <v>0</v>
      </c>
      <c r="I224" s="14">
        <f>IFERROR(100*_xlfn.IFNA(VLOOKUP($B224,KviZDarije6!$A$1:$N$1000, 10, 0), 0)/'TOP SCORES'!G$9,0)</f>
        <v>0</v>
      </c>
      <c r="J224" s="14">
        <f>IFERROR(100*_xlfn.IFNA(VLOOKUP($B224,KviZDarije7!$A$1:$N$999, 10, 0), 0)/'TOP SCORES'!H$9,0)</f>
        <v>0</v>
      </c>
      <c r="K224" s="14">
        <f>IFERROR(100*_xlfn.IFNA(VLOOKUP($B224,KviZDarije8!$A$1:$N$1000, 10, 0), 0)/'TOP SCORES'!I$9,0)</f>
        <v>0</v>
      </c>
      <c r="L224" s="14">
        <f>IFERROR(100*_xlfn.IFNA(VLOOKUP($B224,KviZDarije9!$A$1:$N$1000, 10, 0), 0)/'TOP SCORES'!J$9,0)</f>
        <v>0</v>
      </c>
      <c r="M224" s="14">
        <f>IFERROR(100*_xlfn.IFNA(VLOOKUP($B224,KviZDarije10!$A$1:$N$1000, 10, 0), 0)/'TOP SCORES'!K$9,0)</f>
        <v>0</v>
      </c>
      <c r="N224" s="14">
        <f>IFERROR(100*_xlfn.IFNA(VLOOKUP($B224,KviZDarije11!$A$1:$N$1000, 10, 0), 0)/'TOP SCORES'!L$9,0)</f>
        <v>0</v>
      </c>
    </row>
    <row r="225" spans="1:14">
      <c r="A225" s="17">
        <f t="shared" ca="1" si="3"/>
        <v>220</v>
      </c>
      <c r="B225" s="33" t="s">
        <v>256</v>
      </c>
      <c r="C225" s="15" cm="1">
        <f t="array" aca="1" ref="C225" ca="1">SUM(LARGE(D225:N225,ROW(INDIRECT("1:8"))))</f>
        <v>25</v>
      </c>
      <c r="D225" s="14">
        <f>IFERROR(100*_xlfn.IFNA(VLOOKUP($B225,KviZDarije1!$A$1:$N$1000, 10, 0), 0)/'TOP SCORES'!B$9,0)</f>
        <v>0</v>
      </c>
      <c r="E225" s="14">
        <f>IFERROR(100*_xlfn.IFNA(VLOOKUP($B225,KviZDarije2!$A$1:$N$1000, 10, 0), 0)/'TOP SCORES'!C$9,0)</f>
        <v>0</v>
      </c>
      <c r="F225" s="14">
        <f>IFERROR(100*_xlfn.IFNA(VLOOKUP($B225,KviZDarije3!$A$1:$N$1000, 10, 0), 0)/'TOP SCORES'!D$9,0)</f>
        <v>0</v>
      </c>
      <c r="G225" s="14">
        <f>IFERROR(100*_xlfn.IFNA(VLOOKUP($B225,KviZDarije4!$A$1:$N$1000, 10, 0), 0)/'TOP SCORES'!E$9,0)</f>
        <v>25</v>
      </c>
      <c r="H225" s="14">
        <f>IFERROR(100*_xlfn.IFNA(VLOOKUP($B225,KviZDarije5!$A$1:$N$1000, 10, 0), 0)/'TOP SCORES'!F$9,0)</f>
        <v>0</v>
      </c>
      <c r="I225" s="14">
        <f>IFERROR(100*_xlfn.IFNA(VLOOKUP($B225,KviZDarije6!$A$1:$N$1000, 10, 0), 0)/'TOP SCORES'!G$9,0)</f>
        <v>0</v>
      </c>
      <c r="J225" s="14">
        <f>IFERROR(100*_xlfn.IFNA(VLOOKUP($B225,KviZDarije7!$A$1:$N$999, 10, 0), 0)/'TOP SCORES'!H$9,0)</f>
        <v>0</v>
      </c>
      <c r="K225" s="14">
        <f>IFERROR(100*_xlfn.IFNA(VLOOKUP($B225,KviZDarije8!$A$1:$N$1000, 10, 0), 0)/'TOP SCORES'!I$9,0)</f>
        <v>0</v>
      </c>
      <c r="L225" s="14">
        <f>IFERROR(100*_xlfn.IFNA(VLOOKUP($B225,KviZDarije9!$A$1:$N$1000, 10, 0), 0)/'TOP SCORES'!J$9,0)</f>
        <v>0</v>
      </c>
      <c r="M225" s="14">
        <f>IFERROR(100*_xlfn.IFNA(VLOOKUP($B225,KviZDarije10!$A$1:$N$1000, 10, 0), 0)/'TOP SCORES'!K$9,0)</f>
        <v>0</v>
      </c>
      <c r="N225" s="14">
        <f>IFERROR(100*_xlfn.IFNA(VLOOKUP($B225,KviZDarije11!$A$1:$N$1000, 10, 0), 0)/'TOP SCORES'!L$9,0)</f>
        <v>0</v>
      </c>
    </row>
    <row r="226" spans="1:14">
      <c r="A226" s="17">
        <f t="shared" ca="1" si="3"/>
        <v>220</v>
      </c>
      <c r="B226" s="34" t="s">
        <v>260</v>
      </c>
      <c r="C226" s="15" cm="1">
        <f t="array" aca="1" ref="C226" ca="1">SUM(LARGE(D226:N226,ROW(INDIRECT("1:8"))))</f>
        <v>25</v>
      </c>
      <c r="D226" s="14">
        <f>IFERROR(100*_xlfn.IFNA(VLOOKUP($B226,KviZDarije1!$A$1:$N$1000, 10, 0), 0)/'TOP SCORES'!B$9,0)</f>
        <v>0</v>
      </c>
      <c r="E226" s="14">
        <f>IFERROR(100*_xlfn.IFNA(VLOOKUP($B226,KviZDarije2!$A$1:$N$1000, 10, 0), 0)/'TOP SCORES'!C$9,0)</f>
        <v>0</v>
      </c>
      <c r="F226" s="14">
        <f>IFERROR(100*_xlfn.IFNA(VLOOKUP($B226,KviZDarije3!$A$1:$N$1000, 10, 0), 0)/'TOP SCORES'!D$9,0)</f>
        <v>0</v>
      </c>
      <c r="G226" s="14">
        <f>IFERROR(100*_xlfn.IFNA(VLOOKUP($B226,KviZDarije4!$A$1:$N$1000, 10, 0), 0)/'TOP SCORES'!E$9,0)</f>
        <v>25</v>
      </c>
      <c r="H226" s="14">
        <f>IFERROR(100*_xlfn.IFNA(VLOOKUP($B226,KviZDarije5!$A$1:$N$1000, 10, 0), 0)/'TOP SCORES'!F$9,0)</f>
        <v>0</v>
      </c>
      <c r="I226" s="14">
        <f>IFERROR(100*_xlfn.IFNA(VLOOKUP($B226,KviZDarije6!$A$1:$N$1000, 10, 0), 0)/'TOP SCORES'!G$9,0)</f>
        <v>0</v>
      </c>
      <c r="J226" s="14">
        <f>IFERROR(100*_xlfn.IFNA(VLOOKUP($B226,KviZDarije7!$A$1:$N$999, 10, 0), 0)/'TOP SCORES'!H$9,0)</f>
        <v>0</v>
      </c>
      <c r="K226" s="14">
        <f>IFERROR(100*_xlfn.IFNA(VLOOKUP($B226,KviZDarije8!$A$1:$N$1000, 10, 0), 0)/'TOP SCORES'!I$9,0)</f>
        <v>0</v>
      </c>
      <c r="L226" s="14">
        <f>IFERROR(100*_xlfn.IFNA(VLOOKUP($B226,KviZDarije9!$A$1:$N$1000, 10, 0), 0)/'TOP SCORES'!J$9,0)</f>
        <v>0</v>
      </c>
      <c r="M226" s="14">
        <f>IFERROR(100*_xlfn.IFNA(VLOOKUP($B226,KviZDarije10!$A$1:$N$1000, 10, 0), 0)/'TOP SCORES'!K$9,0)</f>
        <v>0</v>
      </c>
      <c r="N226" s="14">
        <f>IFERROR(100*_xlfn.IFNA(VLOOKUP($B226,KviZDarije11!$A$1:$N$1000, 10, 0), 0)/'TOP SCORES'!L$9,0)</f>
        <v>0</v>
      </c>
    </row>
    <row r="227" spans="1:14">
      <c r="A227" s="17">
        <f t="shared" ca="1" si="3"/>
        <v>227</v>
      </c>
      <c r="B227" s="12" t="s">
        <v>200</v>
      </c>
      <c r="C227" s="15" cm="1">
        <f t="array" aca="1" ref="C227" ca="1">SUM(LARGE(D227:N227,ROW(INDIRECT("1:8"))))</f>
        <v>20</v>
      </c>
      <c r="D227" s="14">
        <f>IFERROR(100*_xlfn.IFNA(VLOOKUP($B227,KviZDarije1!$A$1:$N$1000, 10, 0), 0)/'TOP SCORES'!B$9,0)</f>
        <v>20</v>
      </c>
      <c r="E227" s="14">
        <f>IFERROR(100*_xlfn.IFNA(VLOOKUP($B227,KviZDarije2!$A$1:$N$1000, 10, 0), 0)/'TOP SCORES'!C$9,0)</f>
        <v>0</v>
      </c>
      <c r="F227" s="14">
        <f>IFERROR(100*_xlfn.IFNA(VLOOKUP($B227,KviZDarije3!$A$1:$N$1000, 10, 0), 0)/'TOP SCORES'!D$9,0)</f>
        <v>0</v>
      </c>
      <c r="G227" s="14">
        <f>IFERROR(100*_xlfn.IFNA(VLOOKUP($B227,KviZDarije4!$A$1:$N$1000, 10, 0), 0)/'TOP SCORES'!E$9,0)</f>
        <v>0</v>
      </c>
      <c r="H227" s="14">
        <f>IFERROR(100*_xlfn.IFNA(VLOOKUP($B227,KviZDarije5!$A$1:$N$1000, 10, 0), 0)/'TOP SCORES'!F$9,0)</f>
        <v>0</v>
      </c>
      <c r="I227" s="14">
        <f>IFERROR(100*_xlfn.IFNA(VLOOKUP($B227,KviZDarije6!$A$1:$N$1000, 10, 0), 0)/'TOP SCORES'!G$9,0)</f>
        <v>0</v>
      </c>
      <c r="J227" s="14">
        <f>IFERROR(100*_xlfn.IFNA(VLOOKUP($B227,KviZDarije7!$A$1:$N$999, 10, 0), 0)/'TOP SCORES'!H$9,0)</f>
        <v>0</v>
      </c>
      <c r="K227" s="14">
        <f>IFERROR(100*_xlfn.IFNA(VLOOKUP($B227,KviZDarije8!$A$1:$N$1000, 10, 0), 0)/'TOP SCORES'!I$9,0)</f>
        <v>0</v>
      </c>
      <c r="L227" s="14">
        <f>IFERROR(100*_xlfn.IFNA(VLOOKUP($B227,KviZDarije9!$A$1:$N$1000, 10, 0), 0)/'TOP SCORES'!J$9,0)</f>
        <v>0</v>
      </c>
      <c r="M227" s="14">
        <f>IFERROR(100*_xlfn.IFNA(VLOOKUP($B227,KviZDarije10!$A$1:$N$1000, 10, 0), 0)/'TOP SCORES'!K$9,0)</f>
        <v>0</v>
      </c>
      <c r="N227" s="14">
        <f>IFERROR(100*_xlfn.IFNA(VLOOKUP($B227,KviZDarije11!$A$1:$N$1000, 10, 0), 0)/'TOP SCORES'!L$9,0)</f>
        <v>0</v>
      </c>
    </row>
    <row r="228" spans="1:14">
      <c r="A228" s="17">
        <f t="shared" ca="1" si="3"/>
        <v>227</v>
      </c>
      <c r="B228" s="33" t="s">
        <v>285</v>
      </c>
      <c r="C228" s="15" cm="1">
        <f t="array" aca="1" ref="C228" ca="1">SUM(LARGE(D228:N228,ROW(INDIRECT("1:8"))))</f>
        <v>20</v>
      </c>
      <c r="D228" s="14">
        <f>IFERROR(100*_xlfn.IFNA(VLOOKUP($B228,KviZDarije1!$A$1:$N$1000, 10, 0), 0)/'TOP SCORES'!B$9,0)</f>
        <v>0</v>
      </c>
      <c r="E228" s="14">
        <f>IFERROR(100*_xlfn.IFNA(VLOOKUP($B228,KviZDarije2!$A$1:$N$1000, 10, 0), 0)/'TOP SCORES'!C$9,0)</f>
        <v>0</v>
      </c>
      <c r="F228" s="14">
        <f>IFERROR(100*_xlfn.IFNA(VLOOKUP($B228,KviZDarije3!$A$1:$N$1000, 10, 0), 0)/'TOP SCORES'!D$9,0)</f>
        <v>0</v>
      </c>
      <c r="G228" s="14">
        <f>IFERROR(100*_xlfn.IFNA(VLOOKUP($B228,KviZDarije4!$A$1:$N$1000, 10, 0), 0)/'TOP SCORES'!E$9,0)</f>
        <v>0</v>
      </c>
      <c r="H228" s="14">
        <f>IFERROR(100*_xlfn.IFNA(VLOOKUP($B228,KviZDarije5!$A$1:$N$1000, 10, 0), 0)/'TOP SCORES'!F$9,0)</f>
        <v>0</v>
      </c>
      <c r="I228" s="14">
        <f>IFERROR(100*_xlfn.IFNA(VLOOKUP($B228,KviZDarije6!$A$1:$N$1000, 10, 0), 0)/'TOP SCORES'!G$9,0)</f>
        <v>20</v>
      </c>
      <c r="J228" s="14">
        <f>IFERROR(100*_xlfn.IFNA(VLOOKUP($B228,KviZDarije7!$A$1:$N$999, 10, 0), 0)/'TOP SCORES'!H$9,0)</f>
        <v>0</v>
      </c>
      <c r="K228" s="14">
        <f>IFERROR(100*_xlfn.IFNA(VLOOKUP($B228,KviZDarije8!$A$1:$N$1000, 10, 0), 0)/'TOP SCORES'!I$9,0)</f>
        <v>0</v>
      </c>
      <c r="L228" s="14">
        <f>IFERROR(100*_xlfn.IFNA(VLOOKUP($B228,KviZDarije9!$A$1:$N$1000, 10, 0), 0)/'TOP SCORES'!J$9,0)</f>
        <v>0</v>
      </c>
      <c r="M228" s="14">
        <f>IFERROR(100*_xlfn.IFNA(VLOOKUP($B228,KviZDarije10!$A$1:$N$1000, 10, 0), 0)/'TOP SCORES'!K$9,0)</f>
        <v>0</v>
      </c>
      <c r="N228" s="14">
        <f>IFERROR(100*_xlfn.IFNA(VLOOKUP($B228,KviZDarije11!$A$1:$N$1000, 10, 0), 0)/'TOP SCORES'!L$9,0)</f>
        <v>0</v>
      </c>
    </row>
    <row r="229" spans="1:14">
      <c r="A229" s="17">
        <f t="shared" ca="1" si="3"/>
        <v>229</v>
      </c>
      <c r="B229" s="33" t="s">
        <v>321</v>
      </c>
      <c r="C229" s="15" cm="1">
        <f t="array" aca="1" ref="C229" ca="1">SUM(LARGE(D229:N229,ROW(INDIRECT("1:8"))))</f>
        <v>18.181818181818183</v>
      </c>
      <c r="D229" s="14">
        <f>IFERROR(100*_xlfn.IFNA(VLOOKUP($B229,KviZDarije1!$A$1:$N$1000, 10, 0), 0)/'TOP SCORES'!B$9,0)</f>
        <v>0</v>
      </c>
      <c r="E229" s="14">
        <f>IFERROR(100*_xlfn.IFNA(VLOOKUP($B229,KviZDarije2!$A$1:$N$1000, 10, 0), 0)/'TOP SCORES'!C$9,0)</f>
        <v>0</v>
      </c>
      <c r="F229" s="14">
        <f>IFERROR(100*_xlfn.IFNA(VLOOKUP($B229,KviZDarije3!$A$1:$N$1000, 10, 0), 0)/'TOP SCORES'!D$9,0)</f>
        <v>0</v>
      </c>
      <c r="G229" s="14">
        <f>IFERROR(100*_xlfn.IFNA(VLOOKUP($B229,KviZDarije4!$A$1:$N$1000, 10, 0), 0)/'TOP SCORES'!E$9,0)</f>
        <v>0</v>
      </c>
      <c r="H229" s="14">
        <f>IFERROR(100*_xlfn.IFNA(VLOOKUP($B229,KviZDarije5!$A$1:$N$1000, 10, 0), 0)/'TOP SCORES'!F$9,0)</f>
        <v>0</v>
      </c>
      <c r="I229" s="14">
        <f>IFERROR(100*_xlfn.IFNA(VLOOKUP($B229,KviZDarije6!$A$1:$N$1000, 10, 0), 0)/'TOP SCORES'!G$9,0)</f>
        <v>0</v>
      </c>
      <c r="J229" s="14">
        <f>IFERROR(100*_xlfn.IFNA(VLOOKUP($B229,KviZDarije7!$A$1:$N$999, 10, 0), 0)/'TOP SCORES'!H$9,0)</f>
        <v>0</v>
      </c>
      <c r="K229" s="14">
        <f>IFERROR(100*_xlfn.IFNA(VLOOKUP($B229,KviZDarije8!$A$1:$N$1000, 10, 0), 0)/'TOP SCORES'!I$9,0)</f>
        <v>0</v>
      </c>
      <c r="L229" s="14">
        <f>IFERROR(100*_xlfn.IFNA(VLOOKUP($B229,KviZDarije9!$A$1:$N$1000, 10, 0), 0)/'TOP SCORES'!J$9,0)</f>
        <v>0</v>
      </c>
      <c r="M229" s="14">
        <f>IFERROR(100*_xlfn.IFNA(VLOOKUP($B229,KviZDarije10!$A$1:$N$1000, 10, 0), 0)/'TOP SCORES'!K$9,0)</f>
        <v>18.181818181818183</v>
      </c>
      <c r="N229" s="14">
        <f>IFERROR(100*_xlfn.IFNA(VLOOKUP($B229,KviZDarije11!$A$1:$N$1000, 10, 0), 0)/'TOP SCORES'!L$9,0)</f>
        <v>0</v>
      </c>
    </row>
    <row r="230" spans="1:14">
      <c r="A230" s="17">
        <f t="shared" ca="1" si="3"/>
        <v>230</v>
      </c>
      <c r="B230" s="33" t="s">
        <v>270</v>
      </c>
      <c r="C230" s="15" cm="1">
        <f t="array" aca="1" ref="C230" ca="1">SUM(LARGE(D230:N230,ROW(INDIRECT("1:8"))))</f>
        <v>12.5</v>
      </c>
      <c r="D230" s="14">
        <f>IFERROR(100*_xlfn.IFNA(VLOOKUP($B230,KviZDarije1!$A$1:$N$1000, 10, 0), 0)/'TOP SCORES'!B$9,0)</f>
        <v>0</v>
      </c>
      <c r="E230" s="14">
        <f>IFERROR(100*_xlfn.IFNA(VLOOKUP($B230,KviZDarije2!$A$1:$N$1000, 10, 0), 0)/'TOP SCORES'!C$9,0)</f>
        <v>0</v>
      </c>
      <c r="F230" s="14">
        <f>IFERROR(100*_xlfn.IFNA(VLOOKUP($B230,KviZDarije3!$A$1:$N$1000, 10, 0), 0)/'TOP SCORES'!D$9,0)</f>
        <v>0</v>
      </c>
      <c r="G230" s="14">
        <f>IFERROR(100*_xlfn.IFNA(VLOOKUP($B230,KviZDarije4!$A$1:$N$1000, 10, 0), 0)/'TOP SCORES'!E$9,0)</f>
        <v>12.5</v>
      </c>
      <c r="H230" s="14">
        <f>IFERROR(100*_xlfn.IFNA(VLOOKUP($B230,KviZDarije5!$A$1:$N$1000, 10, 0), 0)/'TOP SCORES'!F$9,0)</f>
        <v>0</v>
      </c>
      <c r="I230" s="14">
        <f>IFERROR(100*_xlfn.IFNA(VLOOKUP($B230,KviZDarije6!$A$1:$N$1000, 10, 0), 0)/'TOP SCORES'!G$9,0)</f>
        <v>0</v>
      </c>
      <c r="J230" s="14">
        <f>IFERROR(100*_xlfn.IFNA(VLOOKUP($B230,KviZDarije7!$A$1:$N$999, 10, 0), 0)/'TOP SCORES'!H$9,0)</f>
        <v>0</v>
      </c>
      <c r="K230" s="14">
        <f>IFERROR(100*_xlfn.IFNA(VLOOKUP($B230,KviZDarije8!$A$1:$N$1000, 10, 0), 0)/'TOP SCORES'!I$9,0)</f>
        <v>0</v>
      </c>
      <c r="L230" s="14">
        <f>IFERROR(100*_xlfn.IFNA(VLOOKUP($B230,KviZDarije9!$A$1:$N$1000, 10, 0), 0)/'TOP SCORES'!J$9,0)</f>
        <v>0</v>
      </c>
      <c r="M230" s="14">
        <f>IFERROR(100*_xlfn.IFNA(VLOOKUP($B230,KviZDarije10!$A$1:$N$1000, 10, 0), 0)/'TOP SCORES'!K$9,0)</f>
        <v>0</v>
      </c>
      <c r="N230" s="14">
        <f>IFERROR(100*_xlfn.IFNA(VLOOKUP($B230,KviZDarije11!$A$1:$N$1000, 10, 0), 0)/'TOP SCORES'!L$9,0)</f>
        <v>0</v>
      </c>
    </row>
    <row r="231" spans="1:14">
      <c r="A231" s="17">
        <f t="shared" ca="1" si="3"/>
        <v>230</v>
      </c>
      <c r="B231" s="34" t="s">
        <v>268</v>
      </c>
      <c r="C231" s="15" cm="1">
        <f t="array" aca="1" ref="C231" ca="1">SUM(LARGE(D231:N231,ROW(INDIRECT("1:8"))))</f>
        <v>12.5</v>
      </c>
      <c r="D231" s="14">
        <f>IFERROR(100*_xlfn.IFNA(VLOOKUP($B231,KviZDarije1!$A$1:$N$1000, 10, 0), 0)/'TOP SCORES'!B$9,0)</f>
        <v>0</v>
      </c>
      <c r="E231" s="14">
        <f>IFERROR(100*_xlfn.IFNA(VLOOKUP($B231,KviZDarije2!$A$1:$N$1000, 10, 0), 0)/'TOP SCORES'!C$9,0)</f>
        <v>0</v>
      </c>
      <c r="F231" s="14">
        <f>IFERROR(100*_xlfn.IFNA(VLOOKUP($B231,KviZDarije3!$A$1:$N$1000, 10, 0), 0)/'TOP SCORES'!D$9,0)</f>
        <v>0</v>
      </c>
      <c r="G231" s="14">
        <f>IFERROR(100*_xlfn.IFNA(VLOOKUP($B231,KviZDarije4!$A$1:$N$1000, 10, 0), 0)/'TOP SCORES'!E$9,0)</f>
        <v>12.5</v>
      </c>
      <c r="H231" s="14">
        <f>IFERROR(100*_xlfn.IFNA(VLOOKUP($B231,KviZDarije5!$A$1:$N$1000, 10, 0), 0)/'TOP SCORES'!F$9,0)</f>
        <v>0</v>
      </c>
      <c r="I231" s="14">
        <f>IFERROR(100*_xlfn.IFNA(VLOOKUP($B231,KviZDarije6!$A$1:$N$1000, 10, 0), 0)/'TOP SCORES'!G$9,0)</f>
        <v>0</v>
      </c>
      <c r="J231" s="14">
        <f>IFERROR(100*_xlfn.IFNA(VLOOKUP($B231,KviZDarije7!$A$1:$N$999, 10, 0), 0)/'TOP SCORES'!H$9,0)</f>
        <v>0</v>
      </c>
      <c r="K231" s="14">
        <f>IFERROR(100*_xlfn.IFNA(VLOOKUP($B231,KviZDarije8!$A$1:$N$1000, 10, 0), 0)/'TOP SCORES'!I$9,0)</f>
        <v>0</v>
      </c>
      <c r="L231" s="14">
        <f>IFERROR(100*_xlfn.IFNA(VLOOKUP($B231,KviZDarije9!$A$1:$N$1000, 10, 0), 0)/'TOP SCORES'!J$9,0)</f>
        <v>0</v>
      </c>
      <c r="M231" s="14">
        <f>IFERROR(100*_xlfn.IFNA(VLOOKUP($B231,KviZDarije10!$A$1:$N$1000, 10, 0), 0)/'TOP SCORES'!K$9,0)</f>
        <v>0</v>
      </c>
      <c r="N231" s="14">
        <f>IFERROR(100*_xlfn.IFNA(VLOOKUP($B231,KviZDarije11!$A$1:$N$1000, 10, 0), 0)/'TOP SCORES'!L$9,0)</f>
        <v>0</v>
      </c>
    </row>
    <row r="232" spans="1:14">
      <c r="A232" s="17">
        <f t="shared" ca="1" si="3"/>
        <v>232</v>
      </c>
      <c r="B232" s="33" t="s">
        <v>203</v>
      </c>
      <c r="C232" s="15" cm="1">
        <f t="array" aca="1" ref="C232" ca="1">SUM(LARGE(D232:N232,ROW(INDIRECT("1:8"))))</f>
        <v>10</v>
      </c>
      <c r="D232" s="14">
        <f>IFERROR(100*_xlfn.IFNA(VLOOKUP($B232,KviZDarije1!$A$1:$N$1000, 10, 0), 0)/'TOP SCORES'!B$9,0)</f>
        <v>10</v>
      </c>
      <c r="E232" s="14">
        <f>IFERROR(100*_xlfn.IFNA(VLOOKUP($B232,KviZDarije2!$A$1:$N$1000, 10, 0), 0)/'TOP SCORES'!C$9,0)</f>
        <v>0</v>
      </c>
      <c r="F232" s="14">
        <f>IFERROR(100*_xlfn.IFNA(VLOOKUP($B232,KviZDarije3!$A$1:$N$1000, 10, 0), 0)/'TOP SCORES'!D$9,0)</f>
        <v>0</v>
      </c>
      <c r="G232" s="14">
        <f>IFERROR(100*_xlfn.IFNA(VLOOKUP($B232,KviZDarije4!$A$1:$N$1000, 10, 0), 0)/'TOP SCORES'!E$9,0)</f>
        <v>0</v>
      </c>
      <c r="H232" s="14">
        <f>IFERROR(100*_xlfn.IFNA(VLOOKUP($B232,KviZDarije5!$A$1:$N$1000, 10, 0), 0)/'TOP SCORES'!F$9,0)</f>
        <v>0</v>
      </c>
      <c r="I232" s="14">
        <f>IFERROR(100*_xlfn.IFNA(VLOOKUP($B232,KviZDarije6!$A$1:$N$1000, 10, 0), 0)/'TOP SCORES'!G$9,0)</f>
        <v>0</v>
      </c>
      <c r="J232" s="14">
        <f>IFERROR(100*_xlfn.IFNA(VLOOKUP($B232,KviZDarije7!$A$1:$N$999, 10, 0), 0)/'TOP SCORES'!H$9,0)</f>
        <v>0</v>
      </c>
      <c r="K232" s="14">
        <f>IFERROR(100*_xlfn.IFNA(VLOOKUP($B232,KviZDarije8!$A$1:$N$1000, 10, 0), 0)/'TOP SCORES'!I$9,0)</f>
        <v>0</v>
      </c>
      <c r="L232" s="14">
        <f>IFERROR(100*_xlfn.IFNA(VLOOKUP($B232,KviZDarije9!$A$1:$N$1000, 10, 0), 0)/'TOP SCORES'!J$9,0)</f>
        <v>0</v>
      </c>
      <c r="M232" s="14">
        <f>IFERROR(100*_xlfn.IFNA(VLOOKUP($B232,KviZDarije10!$A$1:$N$1000, 10, 0), 0)/'TOP SCORES'!K$9,0)</f>
        <v>0</v>
      </c>
      <c r="N232" s="14">
        <f>IFERROR(100*_xlfn.IFNA(VLOOKUP($B232,KviZDarije11!$A$1:$N$1000, 10, 0), 0)/'TOP SCORES'!L$9,0)</f>
        <v>0</v>
      </c>
    </row>
    <row r="233" spans="1:14">
      <c r="A233" s="17">
        <f t="shared" ca="1" si="3"/>
        <v>232</v>
      </c>
      <c r="B233" s="12" t="s">
        <v>243</v>
      </c>
      <c r="C233" s="15" cm="1">
        <f t="array" aca="1" ref="C233" ca="1">SUM(LARGE(D233:N233,ROW(INDIRECT("1:8"))))</f>
        <v>10</v>
      </c>
      <c r="D233" s="14">
        <f>IFERROR(100*_xlfn.IFNA(VLOOKUP($B233,KviZDarije1!$A$1:$N$1000, 10, 0), 0)/'TOP SCORES'!B$9,0)</f>
        <v>0</v>
      </c>
      <c r="E233" s="14">
        <f>IFERROR(100*_xlfn.IFNA(VLOOKUP($B233,KviZDarije2!$A$1:$N$1000, 10, 0), 0)/'TOP SCORES'!C$9,0)</f>
        <v>0</v>
      </c>
      <c r="F233" s="14">
        <f>IFERROR(100*_xlfn.IFNA(VLOOKUP($B233,KviZDarije3!$A$1:$N$1000, 10, 0), 0)/'TOP SCORES'!D$9,0)</f>
        <v>10</v>
      </c>
      <c r="G233" s="14">
        <f>IFERROR(100*_xlfn.IFNA(VLOOKUP($B233,KviZDarije4!$A$1:$N$1000, 10, 0), 0)/'TOP SCORES'!E$9,0)</f>
        <v>0</v>
      </c>
      <c r="H233" s="14">
        <f>IFERROR(100*_xlfn.IFNA(VLOOKUP($B233,KviZDarije5!$A$1:$N$1000, 10, 0), 0)/'TOP SCORES'!F$9,0)</f>
        <v>0</v>
      </c>
      <c r="I233" s="14">
        <f>IFERROR(100*_xlfn.IFNA(VLOOKUP($B233,KviZDarije6!$A$1:$N$1000, 10, 0), 0)/'TOP SCORES'!G$9,0)</f>
        <v>0</v>
      </c>
      <c r="J233" s="14">
        <f>IFERROR(100*_xlfn.IFNA(VLOOKUP($B233,KviZDarije7!$A$1:$N$999, 10, 0), 0)/'TOP SCORES'!H$9,0)</f>
        <v>0</v>
      </c>
      <c r="K233" s="14">
        <f>IFERROR(100*_xlfn.IFNA(VLOOKUP($B233,KviZDarije8!$A$1:$N$1000, 10, 0), 0)/'TOP SCORES'!I$9,0)</f>
        <v>0</v>
      </c>
      <c r="L233" s="14">
        <f>IFERROR(100*_xlfn.IFNA(VLOOKUP($B233,KviZDarije9!$A$1:$N$1000, 10, 0), 0)/'TOP SCORES'!J$9,0)</f>
        <v>0</v>
      </c>
      <c r="M233" s="14">
        <f>IFERROR(100*_xlfn.IFNA(VLOOKUP($B233,KviZDarije10!$A$1:$N$1000, 10, 0), 0)/'TOP SCORES'!K$9,0)</f>
        <v>0</v>
      </c>
      <c r="N233" s="14">
        <f>IFERROR(100*_xlfn.IFNA(VLOOKUP($B233,KviZDarije11!$A$1:$N$1000, 10, 0), 0)/'TOP SCORES'!L$9,0)</f>
        <v>0</v>
      </c>
    </row>
    <row r="234" spans="1:14">
      <c r="A234" s="17">
        <f t="shared" ca="1" si="3"/>
        <v>232</v>
      </c>
      <c r="B234" s="33" t="s">
        <v>289</v>
      </c>
      <c r="C234" s="15" cm="1">
        <f t="array" aca="1" ref="C234" ca="1">SUM(LARGE(D234:N234,ROW(INDIRECT("1:8"))))</f>
        <v>10</v>
      </c>
      <c r="D234" s="14">
        <f>IFERROR(100*_xlfn.IFNA(VLOOKUP($B234,KviZDarije1!$A$1:$N$1000, 10, 0), 0)/'TOP SCORES'!B$9,0)</f>
        <v>0</v>
      </c>
      <c r="E234" s="14">
        <f>IFERROR(100*_xlfn.IFNA(VLOOKUP($B234,KviZDarije2!$A$1:$N$1000, 10, 0), 0)/'TOP SCORES'!C$9,0)</f>
        <v>0</v>
      </c>
      <c r="F234" s="14">
        <f>IFERROR(100*_xlfn.IFNA(VLOOKUP($B234,KviZDarije3!$A$1:$N$1000, 10, 0), 0)/'TOP SCORES'!D$9,0)</f>
        <v>0</v>
      </c>
      <c r="G234" s="14">
        <f>IFERROR(100*_xlfn.IFNA(VLOOKUP($B234,KviZDarije4!$A$1:$N$1000, 10, 0), 0)/'TOP SCORES'!E$9,0)</f>
        <v>0</v>
      </c>
      <c r="H234" s="14">
        <f>IFERROR(100*_xlfn.IFNA(VLOOKUP($B234,KviZDarije5!$A$1:$N$1000, 10, 0), 0)/'TOP SCORES'!F$9,0)</f>
        <v>0</v>
      </c>
      <c r="I234" s="14">
        <f>IFERROR(100*_xlfn.IFNA(VLOOKUP($B234,KviZDarije6!$A$1:$N$1000, 10, 0), 0)/'TOP SCORES'!G$9,0)</f>
        <v>10</v>
      </c>
      <c r="J234" s="14">
        <f>IFERROR(100*_xlfn.IFNA(VLOOKUP($B234,KviZDarije7!$A$1:$N$999, 10, 0), 0)/'TOP SCORES'!H$9,0)</f>
        <v>0</v>
      </c>
      <c r="K234" s="14">
        <f>IFERROR(100*_xlfn.IFNA(VLOOKUP($B234,KviZDarije8!$A$1:$N$1000, 10, 0), 0)/'TOP SCORES'!I$9,0)</f>
        <v>0</v>
      </c>
      <c r="L234" s="14">
        <f>IFERROR(100*_xlfn.IFNA(VLOOKUP($B234,KviZDarije9!$A$1:$N$1000, 10, 0), 0)/'TOP SCORES'!J$9,0)</f>
        <v>0</v>
      </c>
      <c r="M234" s="14">
        <f>IFERROR(100*_xlfn.IFNA(VLOOKUP($B234,KviZDarije10!$A$1:$N$1000, 10, 0), 0)/'TOP SCORES'!K$9,0)</f>
        <v>0</v>
      </c>
      <c r="N234" s="14">
        <f>IFERROR(100*_xlfn.IFNA(VLOOKUP($B234,KviZDarije11!$A$1:$N$1000, 10, 0), 0)/'TOP SCORES'!L$9,0)</f>
        <v>0</v>
      </c>
    </row>
    <row r="235" spans="1:14">
      <c r="A235" s="17">
        <f t="shared" ca="1" si="3"/>
        <v>232</v>
      </c>
      <c r="B235" s="33" t="s">
        <v>287</v>
      </c>
      <c r="C235" s="15" cm="1">
        <f t="array" aca="1" ref="C235" ca="1">SUM(LARGE(D235:N235,ROW(INDIRECT("1:8"))))</f>
        <v>10</v>
      </c>
      <c r="D235" s="14">
        <f>IFERROR(100*_xlfn.IFNA(VLOOKUP($B235,KviZDarije1!$A$1:$N$1000, 10, 0), 0)/'TOP SCORES'!B$9,0)</f>
        <v>0</v>
      </c>
      <c r="E235" s="14">
        <f>IFERROR(100*_xlfn.IFNA(VLOOKUP($B235,KviZDarije2!$A$1:$N$1000, 10, 0), 0)/'TOP SCORES'!C$9,0)</f>
        <v>0</v>
      </c>
      <c r="F235" s="14">
        <f>IFERROR(100*_xlfn.IFNA(VLOOKUP($B235,KviZDarije3!$A$1:$N$1000, 10, 0), 0)/'TOP SCORES'!D$9,0)</f>
        <v>0</v>
      </c>
      <c r="G235" s="14">
        <f>IFERROR(100*_xlfn.IFNA(VLOOKUP($B235,KviZDarije4!$A$1:$N$1000, 10, 0), 0)/'TOP SCORES'!E$9,0)</f>
        <v>0</v>
      </c>
      <c r="H235" s="14">
        <f>IFERROR(100*_xlfn.IFNA(VLOOKUP($B235,KviZDarije5!$A$1:$N$1000, 10, 0), 0)/'TOP SCORES'!F$9,0)</f>
        <v>0</v>
      </c>
      <c r="I235" s="14">
        <f>IFERROR(100*_xlfn.IFNA(VLOOKUP($B235,KviZDarije6!$A$1:$N$1000, 10, 0), 0)/'TOP SCORES'!G$9,0)</f>
        <v>10</v>
      </c>
      <c r="J235" s="14">
        <f>IFERROR(100*_xlfn.IFNA(VLOOKUP($B235,KviZDarije7!$A$1:$N$999, 10, 0), 0)/'TOP SCORES'!H$9,0)</f>
        <v>0</v>
      </c>
      <c r="K235" s="14">
        <f>IFERROR(100*_xlfn.IFNA(VLOOKUP($B235,KviZDarije8!$A$1:$N$1000, 10, 0), 0)/'TOP SCORES'!I$9,0)</f>
        <v>0</v>
      </c>
      <c r="L235" s="14">
        <f>IFERROR(100*_xlfn.IFNA(VLOOKUP($B235,KviZDarije9!$A$1:$N$1000, 10, 0), 0)/'TOP SCORES'!J$9,0)</f>
        <v>0</v>
      </c>
      <c r="M235" s="14">
        <f>IFERROR(100*_xlfn.IFNA(VLOOKUP($B235,KviZDarije10!$A$1:$N$1000, 10, 0), 0)/'TOP SCORES'!K$9,0)</f>
        <v>0</v>
      </c>
      <c r="N235" s="14">
        <f>IFERROR(100*_xlfn.IFNA(VLOOKUP($B235,KviZDarije11!$A$1:$N$1000, 10, 0), 0)/'TOP SCORES'!L$9,0)</f>
        <v>0</v>
      </c>
    </row>
    <row r="236" spans="1:14">
      <c r="A236" s="17">
        <f t="shared" ca="1" si="3"/>
        <v>232</v>
      </c>
      <c r="B236" s="33" t="s">
        <v>284</v>
      </c>
      <c r="C236" s="15" cm="1">
        <f t="array" aca="1" ref="C236" ca="1">SUM(LARGE(D236:N236,ROW(INDIRECT("1:8"))))</f>
        <v>10</v>
      </c>
      <c r="D236" s="14">
        <f>IFERROR(100*_xlfn.IFNA(VLOOKUP($B236,KviZDarije1!$A$1:$N$1000, 10, 0), 0)/'TOP SCORES'!B$9,0)</f>
        <v>0</v>
      </c>
      <c r="E236" s="14">
        <f>IFERROR(100*_xlfn.IFNA(VLOOKUP($B236,KviZDarije2!$A$1:$N$1000, 10, 0), 0)/'TOP SCORES'!C$9,0)</f>
        <v>0</v>
      </c>
      <c r="F236" s="14">
        <f>IFERROR(100*_xlfn.IFNA(VLOOKUP($B236,KviZDarije3!$A$1:$N$1000, 10, 0), 0)/'TOP SCORES'!D$9,0)</f>
        <v>0</v>
      </c>
      <c r="G236" s="14">
        <f>IFERROR(100*_xlfn.IFNA(VLOOKUP($B236,KviZDarije4!$A$1:$N$1000, 10, 0), 0)/'TOP SCORES'!E$9,0)</f>
        <v>0</v>
      </c>
      <c r="H236" s="14">
        <f>IFERROR(100*_xlfn.IFNA(VLOOKUP($B236,KviZDarije5!$A$1:$N$1000, 10, 0), 0)/'TOP SCORES'!F$9,0)</f>
        <v>0</v>
      </c>
      <c r="I236" s="14">
        <f>IFERROR(100*_xlfn.IFNA(VLOOKUP($B236,KviZDarije6!$A$1:$N$1000, 10, 0), 0)/'TOP SCORES'!G$9,0)</f>
        <v>10</v>
      </c>
      <c r="J236" s="14">
        <f>IFERROR(100*_xlfn.IFNA(VLOOKUP($B236,KviZDarije7!$A$1:$N$999, 10, 0), 0)/'TOP SCORES'!H$9,0)</f>
        <v>0</v>
      </c>
      <c r="K236" s="14">
        <f>IFERROR(100*_xlfn.IFNA(VLOOKUP($B236,KviZDarije8!$A$1:$N$1000, 10, 0), 0)/'TOP SCORES'!I$9,0)</f>
        <v>0</v>
      </c>
      <c r="L236" s="14">
        <f>IFERROR(100*_xlfn.IFNA(VLOOKUP($B236,KviZDarije9!$A$1:$N$1000, 10, 0), 0)/'TOP SCORES'!J$9,0)</f>
        <v>0</v>
      </c>
      <c r="M236" s="14">
        <f>IFERROR(100*_xlfn.IFNA(VLOOKUP($B236,KviZDarije10!$A$1:$N$1000, 10, 0), 0)/'TOP SCORES'!K$9,0)</f>
        <v>0</v>
      </c>
      <c r="N236" s="14">
        <f>IFERROR(100*_xlfn.IFNA(VLOOKUP($B236,KviZDarije11!$A$1:$N$1000, 10, 0), 0)/'TOP SCORES'!L$9,0)</f>
        <v>0</v>
      </c>
    </row>
    <row r="237" spans="1:14">
      <c r="A237" s="17">
        <f t="shared" ca="1" si="3"/>
        <v>237</v>
      </c>
      <c r="B237" s="33" t="s">
        <v>297</v>
      </c>
      <c r="C237" s="15" cm="1">
        <f t="array" aca="1" ref="C237" ca="1">SUM(LARGE(D237:N237,ROW(INDIRECT("1:8"))))</f>
        <v>0</v>
      </c>
      <c r="D237" s="14">
        <f>IFERROR(100*_xlfn.IFNA(VLOOKUP($B237,KviZDarije1!$A$1:$N$1000, 10, 0), 0)/'TOP SCORES'!B$9,0)</f>
        <v>0</v>
      </c>
      <c r="E237" s="14">
        <f>IFERROR(100*_xlfn.IFNA(VLOOKUP($B237,KviZDarije2!$A$1:$N$1000, 10, 0), 0)/'TOP SCORES'!C$9,0)</f>
        <v>0</v>
      </c>
      <c r="F237" s="14">
        <f>IFERROR(100*_xlfn.IFNA(VLOOKUP($B237,KviZDarije3!$A$1:$N$1000, 10, 0), 0)/'TOP SCORES'!D$9,0)</f>
        <v>0</v>
      </c>
      <c r="G237" s="14">
        <f>IFERROR(100*_xlfn.IFNA(VLOOKUP($B237,KviZDarije4!$A$1:$N$1000, 10, 0), 0)/'TOP SCORES'!E$9,0)</f>
        <v>0</v>
      </c>
      <c r="H237" s="14">
        <f>IFERROR(100*_xlfn.IFNA(VLOOKUP($B237,KviZDarije5!$A$1:$N$1000, 10, 0), 0)/'TOP SCORES'!F$9,0)</f>
        <v>0</v>
      </c>
      <c r="I237" s="14">
        <f>IFERROR(100*_xlfn.IFNA(VLOOKUP($B237,KviZDarije6!$A$1:$N$1000, 10, 0), 0)/'TOP SCORES'!G$9,0)</f>
        <v>0</v>
      </c>
      <c r="J237" s="14">
        <f>IFERROR(100*_xlfn.IFNA(VLOOKUP($B237,KviZDarije7!$A$1:$N$999, 10, 0), 0)/'TOP SCORES'!H$9,0)</f>
        <v>0</v>
      </c>
      <c r="K237" s="14">
        <f>IFERROR(100*_xlfn.IFNA(VLOOKUP($B237,KviZDarije8!$A$1:$N$1000, 10, 0), 0)/'TOP SCORES'!I$9,0)</f>
        <v>0</v>
      </c>
      <c r="L237" s="14">
        <f>IFERROR(100*_xlfn.IFNA(VLOOKUP($B237,KviZDarije9!$A$1:$N$1000, 10, 0), 0)/'TOP SCORES'!J$9,0)</f>
        <v>0</v>
      </c>
      <c r="M237" s="14">
        <f>IFERROR(100*_xlfn.IFNA(VLOOKUP($B237,KviZDarije10!$A$1:$N$1000, 10, 0), 0)/'TOP SCORES'!K$9,0)</f>
        <v>0</v>
      </c>
      <c r="N237" s="14">
        <f>IFERROR(100*_xlfn.IFNA(VLOOKUP($B237,KviZDarije11!$A$1:$N$1000, 10, 0), 0)/'TOP SCORES'!L$9,0)</f>
        <v>0</v>
      </c>
    </row>
    <row r="238" spans="1:14">
      <c r="A238" s="17">
        <f t="shared" ca="1" si="3"/>
        <v>237</v>
      </c>
      <c r="B238" s="12" t="s">
        <v>228</v>
      </c>
      <c r="C238" s="15" cm="1">
        <f t="array" aca="1" ref="C238" ca="1">SUM(LARGE(D238:N238,ROW(INDIRECT("1:8"))))</f>
        <v>0</v>
      </c>
      <c r="D238" s="14">
        <f>IFERROR(100*_xlfn.IFNA(VLOOKUP($B238,KviZDarije1!$A$1:$N$1000, 10, 0), 0)/'TOP SCORES'!B$9,0)</f>
        <v>0</v>
      </c>
      <c r="E238" s="14">
        <f>IFERROR(100*_xlfn.IFNA(VLOOKUP($B238,KviZDarije2!$A$1:$N$1000, 10, 0), 0)/'TOP SCORES'!C$9,0)</f>
        <v>0</v>
      </c>
      <c r="F238" s="14">
        <f>IFERROR(100*_xlfn.IFNA(VLOOKUP($B238,KviZDarije3!$A$1:$N$1000, 10, 0), 0)/'TOP SCORES'!D$9,0)</f>
        <v>0</v>
      </c>
      <c r="G238" s="14">
        <f>IFERROR(100*_xlfn.IFNA(VLOOKUP($B238,KviZDarije4!$A$1:$N$1000, 10, 0), 0)/'TOP SCORES'!E$9,0)</f>
        <v>0</v>
      </c>
      <c r="H238" s="14">
        <f>IFERROR(100*_xlfn.IFNA(VLOOKUP($B238,KviZDarije5!$A$1:$N$1000, 10, 0), 0)/'TOP SCORES'!F$9,0)</f>
        <v>0</v>
      </c>
      <c r="I238" s="14">
        <f>IFERROR(100*_xlfn.IFNA(VLOOKUP($B238,KviZDarije6!$A$1:$N$1000, 10, 0), 0)/'TOP SCORES'!G$9,0)</f>
        <v>0</v>
      </c>
      <c r="J238" s="14">
        <f>IFERROR(100*_xlfn.IFNA(VLOOKUP($B238,KviZDarije7!$A$1:$N$999, 10, 0), 0)/'TOP SCORES'!H$9,0)</f>
        <v>0</v>
      </c>
      <c r="K238" s="14">
        <f>IFERROR(100*_xlfn.IFNA(VLOOKUP($B238,KviZDarije8!$A$1:$N$1000, 10, 0), 0)/'TOP SCORES'!I$9,0)</f>
        <v>0</v>
      </c>
      <c r="L238" s="14">
        <f>IFERROR(100*_xlfn.IFNA(VLOOKUP($B238,KviZDarije9!$A$1:$N$1000, 10, 0), 0)/'TOP SCORES'!J$9,0)</f>
        <v>0</v>
      </c>
      <c r="M238" s="14">
        <f>IFERROR(100*_xlfn.IFNA(VLOOKUP($B238,KviZDarije10!$A$1:$N$1000, 10, 0), 0)/'TOP SCORES'!K$9,0)</f>
        <v>0</v>
      </c>
      <c r="N238" s="14">
        <f>IFERROR(100*_xlfn.IFNA(VLOOKUP($B238,KviZDarije11!$A$1:$N$1000, 10, 0), 0)/'TOP SCORES'!L$9,0)</f>
        <v>0</v>
      </c>
    </row>
    <row r="239" spans="1:14">
      <c r="A239" s="17">
        <f t="shared" ca="1" si="3"/>
        <v>237</v>
      </c>
      <c r="B239" s="12" t="s">
        <v>241</v>
      </c>
      <c r="C239" s="15" cm="1">
        <f t="array" aca="1" ref="C239" ca="1">SUM(LARGE(D239:N239,ROW(INDIRECT("1:8"))))</f>
        <v>0</v>
      </c>
      <c r="D239" s="14">
        <f>IFERROR(100*_xlfn.IFNA(VLOOKUP($B239,KviZDarije1!$A$1:$N$1000, 10, 0), 0)/'TOP SCORES'!B$9,0)</f>
        <v>0</v>
      </c>
      <c r="E239" s="14">
        <f>IFERROR(100*_xlfn.IFNA(VLOOKUP($B239,KviZDarije2!$A$1:$N$1000, 10, 0), 0)/'TOP SCORES'!C$9,0)</f>
        <v>0</v>
      </c>
      <c r="F239" s="14">
        <f>IFERROR(100*_xlfn.IFNA(VLOOKUP($B239,KviZDarije3!$A$1:$N$1000, 10, 0), 0)/'TOP SCORES'!D$9,0)</f>
        <v>0</v>
      </c>
      <c r="G239" s="14">
        <f>IFERROR(100*_xlfn.IFNA(VLOOKUP($B239,KviZDarije4!$A$1:$N$1000, 10, 0), 0)/'TOP SCORES'!E$9,0)</f>
        <v>0</v>
      </c>
      <c r="H239" s="14">
        <f>IFERROR(100*_xlfn.IFNA(VLOOKUP($B239,KviZDarije5!$A$1:$N$1000, 10, 0), 0)/'TOP SCORES'!F$9,0)</f>
        <v>0</v>
      </c>
      <c r="I239" s="14">
        <f>IFERROR(100*_xlfn.IFNA(VLOOKUP($B239,KviZDarije6!$A$1:$N$1000, 10, 0), 0)/'TOP SCORES'!G$9,0)</f>
        <v>0</v>
      </c>
      <c r="J239" s="14">
        <f>IFERROR(100*_xlfn.IFNA(VLOOKUP($B239,KviZDarije7!$A$1:$N$999, 10, 0), 0)/'TOP SCORES'!H$9,0)</f>
        <v>0</v>
      </c>
      <c r="K239" s="14">
        <f>IFERROR(100*_xlfn.IFNA(VLOOKUP($B239,KviZDarije8!$A$1:$N$1000, 10, 0), 0)/'TOP SCORES'!I$9,0)</f>
        <v>0</v>
      </c>
      <c r="L239" s="14">
        <f>IFERROR(100*_xlfn.IFNA(VLOOKUP($B239,KviZDarije9!$A$1:$N$1000, 10, 0), 0)/'TOP SCORES'!J$9,0)</f>
        <v>0</v>
      </c>
      <c r="M239" s="14">
        <f>IFERROR(100*_xlfn.IFNA(VLOOKUP($B239,KviZDarije10!$A$1:$N$1000, 10, 0), 0)/'TOP SCORES'!K$9,0)</f>
        <v>0</v>
      </c>
      <c r="N239" s="14">
        <f>IFERROR(100*_xlfn.IFNA(VLOOKUP($B239,KviZDarije11!$A$1:$N$1000, 10, 0), 0)/'TOP SCORES'!L$9,0)</f>
        <v>0</v>
      </c>
    </row>
    <row r="240" spans="1:14">
      <c r="A240" s="17">
        <f t="shared" ca="1" si="3"/>
        <v>237</v>
      </c>
      <c r="B240" s="12" t="s">
        <v>215</v>
      </c>
      <c r="C240" s="15" cm="1">
        <f t="array" aca="1" ref="C240" ca="1">SUM(LARGE(D240:N240,ROW(INDIRECT("1:8"))))</f>
        <v>0</v>
      </c>
      <c r="D240" s="14">
        <f>IFERROR(100*_xlfn.IFNA(VLOOKUP($B240,KviZDarije1!$A$1:$N$1000, 10, 0), 0)/'TOP SCORES'!B$9,0)</f>
        <v>0</v>
      </c>
      <c r="E240" s="14">
        <f>IFERROR(100*_xlfn.IFNA(VLOOKUP($B240,KviZDarije2!$A$1:$N$1000, 10, 0), 0)/'TOP SCORES'!C$9,0)</f>
        <v>0</v>
      </c>
      <c r="F240" s="14">
        <f>IFERROR(100*_xlfn.IFNA(VLOOKUP($B240,KviZDarije3!$A$1:$N$1000, 10, 0), 0)/'TOP SCORES'!D$9,0)</f>
        <v>0</v>
      </c>
      <c r="G240" s="14">
        <f>IFERROR(100*_xlfn.IFNA(VLOOKUP($B240,KviZDarije4!$A$1:$N$1000, 10, 0), 0)/'TOP SCORES'!E$9,0)</f>
        <v>0</v>
      </c>
      <c r="H240" s="14">
        <f>IFERROR(100*_xlfn.IFNA(VLOOKUP($B240,KviZDarije5!$A$1:$N$1000, 10, 0), 0)/'TOP SCORES'!F$9,0)</f>
        <v>0</v>
      </c>
      <c r="I240" s="14">
        <f>IFERROR(100*_xlfn.IFNA(VLOOKUP($B240,KviZDarije6!$A$1:$N$1000, 10, 0), 0)/'TOP SCORES'!G$9,0)</f>
        <v>0</v>
      </c>
      <c r="J240" s="14">
        <f>IFERROR(100*_xlfn.IFNA(VLOOKUP($B240,KviZDarije7!$A$1:$N$999, 10, 0), 0)/'TOP SCORES'!H$9,0)</f>
        <v>0</v>
      </c>
      <c r="K240" s="14">
        <f>IFERROR(100*_xlfn.IFNA(VLOOKUP($B240,KviZDarije8!$A$1:$N$1000, 10, 0), 0)/'TOP SCORES'!I$9,0)</f>
        <v>0</v>
      </c>
      <c r="L240" s="14">
        <f>IFERROR(100*_xlfn.IFNA(VLOOKUP($B240,KviZDarije9!$A$1:$N$1000, 10, 0), 0)/'TOP SCORES'!J$9,0)</f>
        <v>0</v>
      </c>
      <c r="M240" s="14">
        <f>IFERROR(100*_xlfn.IFNA(VLOOKUP($B240,KviZDarije10!$A$1:$N$1000, 10, 0), 0)/'TOP SCORES'!K$9,0)</f>
        <v>0</v>
      </c>
      <c r="N240" s="14">
        <f>IFERROR(100*_xlfn.IFNA(VLOOKUP($B240,KviZDarije11!$A$1:$N$1000, 10, 0), 0)/'TOP SCORES'!L$9,0)</f>
        <v>0</v>
      </c>
    </row>
    <row r="241" spans="1:14">
      <c r="A241" s="17">
        <f t="shared" ca="1" si="3"/>
        <v>237</v>
      </c>
      <c r="B241" s="33" t="s">
        <v>197</v>
      </c>
      <c r="C241" s="15" cm="1">
        <f t="array" aca="1" ref="C241" ca="1">SUM(LARGE(D241:N241,ROW(INDIRECT("1:8"))))</f>
        <v>0</v>
      </c>
      <c r="D241" s="14">
        <f>IFERROR(100*_xlfn.IFNA(VLOOKUP($B241,KviZDarije1!$A$1:$N$1000, 10, 0), 0)/'TOP SCORES'!B$9,0)</f>
        <v>0</v>
      </c>
      <c r="E241" s="14">
        <f>IFERROR(100*_xlfn.IFNA(VLOOKUP($B241,KviZDarije2!$A$1:$N$1000, 10, 0), 0)/'TOP SCORES'!C$9,0)</f>
        <v>0</v>
      </c>
      <c r="F241" s="14">
        <f>IFERROR(100*_xlfn.IFNA(VLOOKUP($B241,KviZDarije3!$A$1:$N$1000, 10, 0), 0)/'TOP SCORES'!D$9,0)</f>
        <v>0</v>
      </c>
      <c r="G241" s="14">
        <f>IFERROR(100*_xlfn.IFNA(VLOOKUP($B241,KviZDarije4!$A$1:$N$1000, 10, 0), 0)/'TOP SCORES'!E$9,0)</f>
        <v>0</v>
      </c>
      <c r="H241" s="14">
        <f>IFERROR(100*_xlfn.IFNA(VLOOKUP($B241,KviZDarije5!$A$1:$N$1000, 10, 0), 0)/'TOP SCORES'!F$9,0)</f>
        <v>0</v>
      </c>
      <c r="I241" s="14">
        <f>IFERROR(100*_xlfn.IFNA(VLOOKUP($B241,KviZDarije6!$A$1:$N$1000, 10, 0), 0)/'TOP SCORES'!G$9,0)</f>
        <v>0</v>
      </c>
      <c r="J241" s="14">
        <f>IFERROR(100*_xlfn.IFNA(VLOOKUP($B241,KviZDarije7!$A$1:$N$999, 10, 0), 0)/'TOP SCORES'!H$9,0)</f>
        <v>0</v>
      </c>
      <c r="K241" s="14">
        <f>IFERROR(100*_xlfn.IFNA(VLOOKUP($B241,KviZDarije8!$A$1:$N$1000, 10, 0), 0)/'TOP SCORES'!I$9,0)</f>
        <v>0</v>
      </c>
      <c r="L241" s="14">
        <f>IFERROR(100*_xlfn.IFNA(VLOOKUP($B241,KviZDarije9!$A$1:$N$1000, 10, 0), 0)/'TOP SCORES'!J$9,0)</f>
        <v>0</v>
      </c>
      <c r="M241" s="14">
        <f>IFERROR(100*_xlfn.IFNA(VLOOKUP($B241,KviZDarije10!$A$1:$N$1000, 10, 0), 0)/'TOP SCORES'!K$9,0)</f>
        <v>0</v>
      </c>
      <c r="N241" s="14">
        <f>IFERROR(100*_xlfn.IFNA(VLOOKUP($B241,KviZDarije11!$A$1:$N$1000, 10, 0), 0)/'TOP SCORES'!L$9,0)</f>
        <v>0</v>
      </c>
    </row>
    <row r="242" spans="1:14">
      <c r="A242" s="17">
        <f t="shared" ca="1" si="3"/>
        <v>237</v>
      </c>
      <c r="B242" s="34" t="s">
        <v>269</v>
      </c>
      <c r="C242" s="15" cm="1">
        <f t="array" aca="1" ref="C242" ca="1">SUM(LARGE(D242:N242,ROW(INDIRECT("1:8"))))</f>
        <v>0</v>
      </c>
      <c r="D242" s="14">
        <f>IFERROR(100*_xlfn.IFNA(VLOOKUP($B242,KviZDarije1!$A$1:$N$1000, 10, 0), 0)/'TOP SCORES'!B$9,0)</f>
        <v>0</v>
      </c>
      <c r="E242" s="14">
        <f>IFERROR(100*_xlfn.IFNA(VLOOKUP($B242,KviZDarije2!$A$1:$N$1000, 10, 0), 0)/'TOP SCORES'!C$9,0)</f>
        <v>0</v>
      </c>
      <c r="F242" s="14">
        <f>IFERROR(100*_xlfn.IFNA(VLOOKUP($B242,KviZDarije3!$A$1:$N$1000, 10, 0), 0)/'TOP SCORES'!D$9,0)</f>
        <v>0</v>
      </c>
      <c r="G242" s="14">
        <f>IFERROR(100*_xlfn.IFNA(VLOOKUP($B242,KviZDarije4!$A$1:$N$1000, 10, 0), 0)/'TOP SCORES'!E$9,0)</f>
        <v>0</v>
      </c>
      <c r="H242" s="14">
        <f>IFERROR(100*_xlfn.IFNA(VLOOKUP($B242,KviZDarije5!$A$1:$N$1000, 10, 0), 0)/'TOP SCORES'!F$9,0)</f>
        <v>0</v>
      </c>
      <c r="I242" s="14">
        <f>IFERROR(100*_xlfn.IFNA(VLOOKUP($B242,KviZDarije6!$A$1:$N$1000, 10, 0), 0)/'TOP SCORES'!G$9,0)</f>
        <v>0</v>
      </c>
      <c r="J242" s="14">
        <f>IFERROR(100*_xlfn.IFNA(VLOOKUP($B242,KviZDarije7!$A$1:$N$999, 10, 0), 0)/'TOP SCORES'!H$9,0)</f>
        <v>0</v>
      </c>
      <c r="K242" s="14">
        <f>IFERROR(100*_xlfn.IFNA(VLOOKUP($B242,KviZDarije8!$A$1:$N$1000, 10, 0), 0)/'TOP SCORES'!I$9,0)</f>
        <v>0</v>
      </c>
      <c r="L242" s="14">
        <f>IFERROR(100*_xlfn.IFNA(VLOOKUP($B242,KviZDarije9!$A$1:$N$1000, 10, 0), 0)/'TOP SCORES'!J$9,0)</f>
        <v>0</v>
      </c>
      <c r="M242" s="14">
        <f>IFERROR(100*_xlfn.IFNA(VLOOKUP($B242,KviZDarije10!$A$1:$N$1000, 10, 0), 0)/'TOP SCORES'!K$9,0)</f>
        <v>0</v>
      </c>
      <c r="N242" s="14">
        <f>IFERROR(100*_xlfn.IFNA(VLOOKUP($B242,KviZDarije11!$A$1:$N$1000, 10, 0), 0)/'TOP SCORES'!L$9,0)</f>
        <v>0</v>
      </c>
    </row>
    <row r="243" spans="1:14">
      <c r="A243" s="17">
        <f t="shared" ca="1" si="3"/>
        <v>237</v>
      </c>
      <c r="B243" s="33" t="s">
        <v>319</v>
      </c>
      <c r="C243" s="15" cm="1">
        <f t="array" aca="1" ref="C243" ca="1">SUM(LARGE(D243:N243,ROW(INDIRECT("1:8"))))</f>
        <v>0</v>
      </c>
      <c r="D243" s="14">
        <f>IFERROR(100*_xlfn.IFNA(VLOOKUP($B243,KviZDarije1!$A$1:$N$1000, 10, 0), 0)/'TOP SCORES'!B$9,0)</f>
        <v>0</v>
      </c>
      <c r="E243" s="14">
        <f>IFERROR(100*_xlfn.IFNA(VLOOKUP($B243,KviZDarije2!$A$1:$N$1000, 10, 0), 0)/'TOP SCORES'!C$9,0)</f>
        <v>0</v>
      </c>
      <c r="F243" s="14">
        <f>IFERROR(100*_xlfn.IFNA(VLOOKUP($B243,KviZDarije3!$A$1:$N$1000, 10, 0), 0)/'TOP SCORES'!D$9,0)</f>
        <v>0</v>
      </c>
      <c r="G243" s="14">
        <f>IFERROR(100*_xlfn.IFNA(VLOOKUP($B243,KviZDarije4!$A$1:$N$1000, 10, 0), 0)/'TOP SCORES'!E$9,0)</f>
        <v>0</v>
      </c>
      <c r="H243" s="14">
        <f>IFERROR(100*_xlfn.IFNA(VLOOKUP($B243,KviZDarije5!$A$1:$N$1000, 10, 0), 0)/'TOP SCORES'!F$9,0)</f>
        <v>0</v>
      </c>
      <c r="I243" s="14">
        <f>IFERROR(100*_xlfn.IFNA(VLOOKUP($B243,KviZDarije6!$A$1:$N$1000, 10, 0), 0)/'TOP SCORES'!G$9,0)</f>
        <v>0</v>
      </c>
      <c r="J243" s="14">
        <f>IFERROR(100*_xlfn.IFNA(VLOOKUP($B243,KviZDarije7!$A$1:$N$999, 10, 0), 0)/'TOP SCORES'!H$9,0)</f>
        <v>0</v>
      </c>
      <c r="K243" s="14">
        <f>IFERROR(100*_xlfn.IFNA(VLOOKUP($B243,KviZDarije8!$A$1:$N$1000, 10, 0), 0)/'TOP SCORES'!I$9,0)</f>
        <v>0</v>
      </c>
      <c r="L243" s="14">
        <f>IFERROR(100*_xlfn.IFNA(VLOOKUP($B243,KviZDarije9!$A$1:$N$1000, 10, 0), 0)/'TOP SCORES'!J$9,0)</f>
        <v>0</v>
      </c>
      <c r="M243" s="14">
        <f>IFERROR(100*_xlfn.IFNA(VLOOKUP($B243,KviZDarije10!$A$1:$N$1000, 10, 0), 0)/'TOP SCORES'!K$9,0)</f>
        <v>0</v>
      </c>
      <c r="N243" s="14">
        <f>IFERROR(100*_xlfn.IFNA(VLOOKUP($B243,KviZDarije11!$A$1:$N$1000, 10, 0), 0)/'TOP SCORES'!L$9,0)</f>
        <v>0</v>
      </c>
    </row>
    <row r="244" spans="1:14">
      <c r="A244" s="17">
        <f t="shared" ca="1" si="3"/>
        <v>237</v>
      </c>
      <c r="B244" s="8"/>
      <c r="C244" s="15" cm="1">
        <f t="array" aca="1" ref="C244" ca="1">SUM(LARGE(D244:N244,ROW(INDIRECT("1:8"))))</f>
        <v>0</v>
      </c>
      <c r="D244" s="14">
        <f>IFERROR(100*_xlfn.IFNA(VLOOKUP($B244,KviZDarije1!$A$1:$N$1000, 10, 0), 0)/'TOP SCORES'!B$9,0)</f>
        <v>0</v>
      </c>
      <c r="E244" s="14">
        <f>IFERROR(100*_xlfn.IFNA(VLOOKUP($B244,KviZDarije2!$A$1:$N$1000, 10, 0), 0)/'TOP SCORES'!C$9,0)</f>
        <v>0</v>
      </c>
      <c r="F244" s="14">
        <f>IFERROR(100*_xlfn.IFNA(VLOOKUP($B244,KviZDarije3!$A$1:$N$1000, 10, 0), 0)/'TOP SCORES'!D$9,0)</f>
        <v>0</v>
      </c>
      <c r="G244" s="14">
        <f>IFERROR(100*_xlfn.IFNA(VLOOKUP($B244,KviZDarije4!$A$1:$N$1000, 10, 0), 0)/'TOP SCORES'!E$9,0)</f>
        <v>0</v>
      </c>
      <c r="H244" s="14">
        <f>IFERROR(100*_xlfn.IFNA(VLOOKUP($B244,KviZDarije5!$A$1:$N$1000, 10, 0), 0)/'TOP SCORES'!F$9,0)</f>
        <v>0</v>
      </c>
      <c r="I244" s="14">
        <f>IFERROR(100*_xlfn.IFNA(VLOOKUP($B244,KviZDarije6!$A$1:$N$1000, 10, 0), 0)/'TOP SCORES'!G$9,0)</f>
        <v>0</v>
      </c>
      <c r="J244" s="14">
        <f>IFERROR(100*_xlfn.IFNA(VLOOKUP($B244,KviZDarije7!$A$1:$N$999, 10, 0), 0)/'TOP SCORES'!H$9,0)</f>
        <v>0</v>
      </c>
      <c r="K244" s="14">
        <f>IFERROR(100*_xlfn.IFNA(VLOOKUP($B244,KviZDarije8!$A$1:$N$1000, 10, 0), 0)/'TOP SCORES'!I$9,0)</f>
        <v>0</v>
      </c>
      <c r="L244" s="14">
        <f>IFERROR(100*_xlfn.IFNA(VLOOKUP($B244,KviZDarije9!$A$1:$N$1000, 10, 0), 0)/'TOP SCORES'!J$9,0)</f>
        <v>0</v>
      </c>
      <c r="M244" s="14">
        <f>IFERROR(100*_xlfn.IFNA(VLOOKUP($B244,KviZDarije10!$A$1:$N$1000, 10, 0), 0)/'TOP SCORES'!K$9,0)</f>
        <v>0</v>
      </c>
      <c r="N244" s="14">
        <f>IFERROR(100*_xlfn.IFNA(VLOOKUP($B244,KviZDarije11!$A$1:$N$1000, 10, 0), 0)/'TOP SCORES'!L$9,0)</f>
        <v>0</v>
      </c>
    </row>
    <row r="245" spans="1:14">
      <c r="A245" s="17">
        <f t="shared" ca="1" si="3"/>
        <v>237</v>
      </c>
      <c r="B245" s="8"/>
      <c r="C245" s="15" cm="1">
        <f t="array" aca="1" ref="C245" ca="1">SUM(LARGE(D245:N245,ROW(INDIRECT("1:8"))))</f>
        <v>0</v>
      </c>
      <c r="D245" s="14">
        <f>IFERROR(100*_xlfn.IFNA(VLOOKUP($B245,KviZDarije1!$A$1:$N$1000, 10, 0), 0)/'TOP SCORES'!B$9,0)</f>
        <v>0</v>
      </c>
      <c r="E245" s="14">
        <f>IFERROR(100*_xlfn.IFNA(VLOOKUP($B245,KviZDarije2!$A$1:$N$1000, 10, 0), 0)/'TOP SCORES'!C$9,0)</f>
        <v>0</v>
      </c>
      <c r="F245" s="14">
        <f>IFERROR(100*_xlfn.IFNA(VLOOKUP($B245,KviZDarije3!$A$1:$N$1000, 10, 0), 0)/'TOP SCORES'!D$9,0)</f>
        <v>0</v>
      </c>
      <c r="G245" s="14">
        <f>IFERROR(100*_xlfn.IFNA(VLOOKUP($B245,KviZDarije4!$A$1:$N$1000, 10, 0), 0)/'TOP SCORES'!E$9,0)</f>
        <v>0</v>
      </c>
      <c r="H245" s="14">
        <f>IFERROR(100*_xlfn.IFNA(VLOOKUP($B245,KviZDarije5!$A$1:$N$1000, 10, 0), 0)/'TOP SCORES'!F$9,0)</f>
        <v>0</v>
      </c>
      <c r="I245" s="14">
        <f>IFERROR(100*_xlfn.IFNA(VLOOKUP($B245,KviZDarije6!$A$1:$N$1000, 10, 0), 0)/'TOP SCORES'!G$9,0)</f>
        <v>0</v>
      </c>
      <c r="J245" s="14">
        <f>IFERROR(100*_xlfn.IFNA(VLOOKUP($B245,KviZDarije7!$A$1:$N$999, 10, 0), 0)/'TOP SCORES'!H$9,0)</f>
        <v>0</v>
      </c>
      <c r="K245" s="14">
        <f>IFERROR(100*_xlfn.IFNA(VLOOKUP($B245,KviZDarije8!$A$1:$N$1000, 10, 0), 0)/'TOP SCORES'!I$9,0)</f>
        <v>0</v>
      </c>
      <c r="L245" s="14">
        <f>IFERROR(100*_xlfn.IFNA(VLOOKUP($B245,KviZDarije9!$A$1:$N$1000, 10, 0), 0)/'TOP SCORES'!J$9,0)</f>
        <v>0</v>
      </c>
      <c r="M245" s="14">
        <f>IFERROR(100*_xlfn.IFNA(VLOOKUP($B245,KviZDarije10!$A$1:$N$1000, 10, 0), 0)/'TOP SCORES'!K$9,0)</f>
        <v>0</v>
      </c>
      <c r="N245" s="14">
        <f>IFERROR(100*_xlfn.IFNA(VLOOKUP($B245,KviZDarije11!$A$1:$N$1000, 10, 0), 0)/'TOP SCORES'!L$9,0)</f>
        <v>0</v>
      </c>
    </row>
    <row r="246" spans="1:14">
      <c r="A246" s="17">
        <f t="shared" ca="1" si="3"/>
        <v>237</v>
      </c>
      <c r="B246" s="8"/>
      <c r="C246" s="15" cm="1">
        <f t="array" aca="1" ref="C246" ca="1">SUM(LARGE(D246:N246,ROW(INDIRECT("1:8"))))</f>
        <v>0</v>
      </c>
      <c r="D246" s="14">
        <f>IFERROR(100*_xlfn.IFNA(VLOOKUP($B246,KviZDarije1!$A$1:$N$1000, 10, 0), 0)/'TOP SCORES'!B$9,0)</f>
        <v>0</v>
      </c>
      <c r="E246" s="14">
        <f>IFERROR(100*_xlfn.IFNA(VLOOKUP($B246,KviZDarije2!$A$1:$N$1000, 10, 0), 0)/'TOP SCORES'!C$9,0)</f>
        <v>0</v>
      </c>
      <c r="F246" s="14">
        <f>IFERROR(100*_xlfn.IFNA(VLOOKUP($B246,KviZDarije3!$A$1:$N$1000, 10, 0), 0)/'TOP SCORES'!D$9,0)</f>
        <v>0</v>
      </c>
      <c r="G246" s="14">
        <f>IFERROR(100*_xlfn.IFNA(VLOOKUP($B246,KviZDarije4!$A$1:$N$1000, 10, 0), 0)/'TOP SCORES'!E$9,0)</f>
        <v>0</v>
      </c>
      <c r="H246" s="14">
        <f>IFERROR(100*_xlfn.IFNA(VLOOKUP($B246,KviZDarije5!$A$1:$N$1000, 10, 0), 0)/'TOP SCORES'!F$9,0)</f>
        <v>0</v>
      </c>
      <c r="I246" s="14">
        <f>IFERROR(100*_xlfn.IFNA(VLOOKUP($B246,KviZDarije6!$A$1:$N$1000, 10, 0), 0)/'TOP SCORES'!G$9,0)</f>
        <v>0</v>
      </c>
      <c r="J246" s="14">
        <f>IFERROR(100*_xlfn.IFNA(VLOOKUP($B246,KviZDarije7!$A$1:$N$999, 10, 0), 0)/'TOP SCORES'!H$9,0)</f>
        <v>0</v>
      </c>
      <c r="K246" s="14">
        <f>IFERROR(100*_xlfn.IFNA(VLOOKUP($B246,KviZDarije8!$A$1:$N$1000, 10, 0), 0)/'TOP SCORES'!I$9,0)</f>
        <v>0</v>
      </c>
      <c r="L246" s="14">
        <f>IFERROR(100*_xlfn.IFNA(VLOOKUP($B246,KviZDarije9!$A$1:$N$1000, 10, 0), 0)/'TOP SCORES'!J$9,0)</f>
        <v>0</v>
      </c>
      <c r="M246" s="14">
        <f>IFERROR(100*_xlfn.IFNA(VLOOKUP($B246,KviZDarije10!$A$1:$N$1000, 10, 0), 0)/'TOP SCORES'!K$9,0)</f>
        <v>0</v>
      </c>
      <c r="N246" s="14">
        <f>IFERROR(100*_xlfn.IFNA(VLOOKUP($B246,KviZDarije11!$A$1:$N$1000, 10, 0), 0)/'TOP SCORES'!L$9,0)</f>
        <v>0</v>
      </c>
    </row>
    <row r="247" spans="1:14">
      <c r="A247" s="17">
        <f t="shared" ca="1" si="3"/>
        <v>237</v>
      </c>
      <c r="B247" s="8"/>
      <c r="C247" s="15" cm="1">
        <f t="array" aca="1" ref="C247" ca="1">SUM(LARGE(D247:N247,ROW(INDIRECT("1:8"))))</f>
        <v>0</v>
      </c>
      <c r="D247" s="14">
        <f>IFERROR(100*_xlfn.IFNA(VLOOKUP($B247,KviZDarije1!$A$1:$N$1000, 10, 0), 0)/'TOP SCORES'!B$9,0)</f>
        <v>0</v>
      </c>
      <c r="E247" s="14">
        <f>IFERROR(100*_xlfn.IFNA(VLOOKUP($B247,KviZDarije2!$A$1:$N$1000, 10, 0), 0)/'TOP SCORES'!C$9,0)</f>
        <v>0</v>
      </c>
      <c r="F247" s="14">
        <f>IFERROR(100*_xlfn.IFNA(VLOOKUP($B247,KviZDarije3!$A$1:$N$1000, 10, 0), 0)/'TOP SCORES'!D$9,0)</f>
        <v>0</v>
      </c>
      <c r="G247" s="14">
        <f>IFERROR(100*_xlfn.IFNA(VLOOKUP($B247,KviZDarije4!$A$1:$N$1000, 10, 0), 0)/'TOP SCORES'!E$9,0)</f>
        <v>0</v>
      </c>
      <c r="H247" s="14">
        <f>IFERROR(100*_xlfn.IFNA(VLOOKUP($B247,KviZDarije5!$A$1:$N$1000, 10, 0), 0)/'TOP SCORES'!F$9,0)</f>
        <v>0</v>
      </c>
      <c r="I247" s="14">
        <f>IFERROR(100*_xlfn.IFNA(VLOOKUP($B247,KviZDarije6!$A$1:$N$1000, 10, 0), 0)/'TOP SCORES'!G$9,0)</f>
        <v>0</v>
      </c>
      <c r="J247" s="14">
        <f>IFERROR(100*_xlfn.IFNA(VLOOKUP($B247,KviZDarije7!$A$1:$N$999, 10, 0), 0)/'TOP SCORES'!H$9,0)</f>
        <v>0</v>
      </c>
      <c r="K247" s="14">
        <f>IFERROR(100*_xlfn.IFNA(VLOOKUP($B247,KviZDarije8!$A$1:$N$1000, 10, 0), 0)/'TOP SCORES'!I$9,0)</f>
        <v>0</v>
      </c>
      <c r="L247" s="14">
        <f>IFERROR(100*_xlfn.IFNA(VLOOKUP($B247,KviZDarije9!$A$1:$N$1000, 10, 0), 0)/'TOP SCORES'!J$9,0)</f>
        <v>0</v>
      </c>
      <c r="M247" s="14">
        <f>IFERROR(100*_xlfn.IFNA(VLOOKUP($B247,KviZDarije10!$A$1:$N$1000, 10, 0), 0)/'TOP SCORES'!K$9,0)</f>
        <v>0</v>
      </c>
      <c r="N247" s="14">
        <f>IFERROR(100*_xlfn.IFNA(VLOOKUP($B247,KviZDarije11!$A$1:$N$1000, 10, 0), 0)/'TOP SCORES'!L$9,0)</f>
        <v>0</v>
      </c>
    </row>
    <row r="248" spans="1:14">
      <c r="A248" s="17">
        <f t="shared" ca="1" si="3"/>
        <v>237</v>
      </c>
      <c r="B248" s="8"/>
      <c r="C248" s="15" cm="1">
        <f t="array" aca="1" ref="C248" ca="1">SUM(LARGE(D248:N248,ROW(INDIRECT("1:8"))))</f>
        <v>0</v>
      </c>
      <c r="D248" s="14">
        <f>IFERROR(100*_xlfn.IFNA(VLOOKUP($B248,KviZDarije1!$A$1:$N$1000, 10, 0), 0)/'TOP SCORES'!B$9,0)</f>
        <v>0</v>
      </c>
      <c r="E248" s="14">
        <f>IFERROR(100*_xlfn.IFNA(VLOOKUP($B248,KviZDarije2!$A$1:$N$1000, 10, 0), 0)/'TOP SCORES'!C$9,0)</f>
        <v>0</v>
      </c>
      <c r="F248" s="14">
        <f>IFERROR(100*_xlfn.IFNA(VLOOKUP($B248,KviZDarije3!$A$1:$N$1000, 10, 0), 0)/'TOP SCORES'!D$9,0)</f>
        <v>0</v>
      </c>
      <c r="G248" s="14">
        <f>IFERROR(100*_xlfn.IFNA(VLOOKUP($B248,KviZDarije4!$A$1:$N$1000, 10, 0), 0)/'TOP SCORES'!E$9,0)</f>
        <v>0</v>
      </c>
      <c r="H248" s="14">
        <f>IFERROR(100*_xlfn.IFNA(VLOOKUP($B248,KviZDarije5!$A$1:$N$1000, 10, 0), 0)/'TOP SCORES'!F$9,0)</f>
        <v>0</v>
      </c>
      <c r="I248" s="14">
        <f>IFERROR(100*_xlfn.IFNA(VLOOKUP($B248,KviZDarije6!$A$1:$N$1000, 10, 0), 0)/'TOP SCORES'!G$9,0)</f>
        <v>0</v>
      </c>
      <c r="J248" s="14">
        <f>IFERROR(100*_xlfn.IFNA(VLOOKUP($B248,KviZDarije7!$A$1:$N$999, 10, 0), 0)/'TOP SCORES'!H$9,0)</f>
        <v>0</v>
      </c>
      <c r="K248" s="14">
        <f>IFERROR(100*_xlfn.IFNA(VLOOKUP($B248,KviZDarije8!$A$1:$N$1000, 10, 0), 0)/'TOP SCORES'!I$9,0)</f>
        <v>0</v>
      </c>
      <c r="L248" s="14">
        <f>IFERROR(100*_xlfn.IFNA(VLOOKUP($B248,KviZDarije9!$A$1:$N$1000, 10, 0), 0)/'TOP SCORES'!J$9,0)</f>
        <v>0</v>
      </c>
      <c r="M248" s="14">
        <f>IFERROR(100*_xlfn.IFNA(VLOOKUP($B248,KviZDarije10!$A$1:$N$1000, 10, 0), 0)/'TOP SCORES'!K$9,0)</f>
        <v>0</v>
      </c>
      <c r="N248" s="14">
        <f>IFERROR(100*_xlfn.IFNA(VLOOKUP($B248,KviZDarije11!$A$1:$N$1000, 10, 0), 0)/'TOP SCORES'!L$9,0)</f>
        <v>0</v>
      </c>
    </row>
    <row r="249" spans="1:14">
      <c r="A249" s="17">
        <f t="shared" ca="1" si="3"/>
        <v>237</v>
      </c>
      <c r="B249" s="8"/>
      <c r="C249" s="15" cm="1">
        <f t="array" aca="1" ref="C249" ca="1">SUM(LARGE(D249:N249,ROW(INDIRECT("1:8"))))</f>
        <v>0</v>
      </c>
      <c r="D249" s="14">
        <f>IFERROR(100*_xlfn.IFNA(VLOOKUP($B249,KviZDarije1!$A$1:$N$1000, 10, 0), 0)/'TOP SCORES'!B$9,0)</f>
        <v>0</v>
      </c>
      <c r="E249" s="14">
        <f>IFERROR(100*_xlfn.IFNA(VLOOKUP($B249,KviZDarije2!$A$1:$N$1000, 10, 0), 0)/'TOP SCORES'!C$9,0)</f>
        <v>0</v>
      </c>
      <c r="F249" s="14">
        <f>IFERROR(100*_xlfn.IFNA(VLOOKUP($B249,KviZDarije3!$A$1:$N$1000, 10, 0), 0)/'TOP SCORES'!D$9,0)</f>
        <v>0</v>
      </c>
      <c r="G249" s="14">
        <f>IFERROR(100*_xlfn.IFNA(VLOOKUP($B249,KviZDarije4!$A$1:$N$1000, 10, 0), 0)/'TOP SCORES'!E$9,0)</f>
        <v>0</v>
      </c>
      <c r="H249" s="14">
        <f>IFERROR(100*_xlfn.IFNA(VLOOKUP($B249,KviZDarije5!$A$1:$N$1000, 10, 0), 0)/'TOP SCORES'!F$9,0)</f>
        <v>0</v>
      </c>
      <c r="I249" s="14">
        <f>IFERROR(100*_xlfn.IFNA(VLOOKUP($B249,KviZDarije6!$A$1:$N$1000, 10, 0), 0)/'TOP SCORES'!G$9,0)</f>
        <v>0</v>
      </c>
      <c r="J249" s="14">
        <f>IFERROR(100*_xlfn.IFNA(VLOOKUP($B249,KviZDarije7!$A$1:$N$999, 10, 0), 0)/'TOP SCORES'!H$9,0)</f>
        <v>0</v>
      </c>
      <c r="K249" s="14">
        <f>IFERROR(100*_xlfn.IFNA(VLOOKUP($B249,KviZDarije8!$A$1:$N$1000, 10, 0), 0)/'TOP SCORES'!I$9,0)</f>
        <v>0</v>
      </c>
      <c r="L249" s="14">
        <f>IFERROR(100*_xlfn.IFNA(VLOOKUP($B249,KviZDarije9!$A$1:$N$1000, 10, 0), 0)/'TOP SCORES'!J$9,0)</f>
        <v>0</v>
      </c>
      <c r="M249" s="14">
        <f>IFERROR(100*_xlfn.IFNA(VLOOKUP($B249,KviZDarije10!$A$1:$N$1000, 10, 0), 0)/'TOP SCORES'!K$9,0)</f>
        <v>0</v>
      </c>
      <c r="N249" s="14">
        <f>IFERROR(100*_xlfn.IFNA(VLOOKUP($B249,KviZDarije11!$A$1:$N$1000, 10, 0), 0)/'TOP SCORES'!L$9,0)</f>
        <v>0</v>
      </c>
    </row>
    <row r="250" spans="1:14">
      <c r="A250" s="17">
        <f t="shared" ca="1" si="3"/>
        <v>237</v>
      </c>
      <c r="B250" s="8"/>
      <c r="C250" s="15" cm="1">
        <f t="array" aca="1" ref="C250" ca="1">SUM(LARGE(D250:N250,ROW(INDIRECT("1:8"))))</f>
        <v>0</v>
      </c>
      <c r="D250" s="14">
        <f>IFERROR(100*_xlfn.IFNA(VLOOKUP($B250,KviZDarije1!$A$1:$N$1000, 10, 0), 0)/'TOP SCORES'!B$9,0)</f>
        <v>0</v>
      </c>
      <c r="E250" s="14">
        <f>IFERROR(100*_xlfn.IFNA(VLOOKUP($B250,KviZDarije2!$A$1:$N$1000, 10, 0), 0)/'TOP SCORES'!C$9,0)</f>
        <v>0</v>
      </c>
      <c r="F250" s="14">
        <f>IFERROR(100*_xlfn.IFNA(VLOOKUP($B250,KviZDarije3!$A$1:$N$1000, 10, 0), 0)/'TOP SCORES'!D$9,0)</f>
        <v>0</v>
      </c>
      <c r="G250" s="14">
        <f>IFERROR(100*_xlfn.IFNA(VLOOKUP($B250,KviZDarije4!$A$1:$N$1000, 10, 0), 0)/'TOP SCORES'!E$9,0)</f>
        <v>0</v>
      </c>
      <c r="H250" s="14">
        <f>IFERROR(100*_xlfn.IFNA(VLOOKUP($B250,KviZDarije5!$A$1:$N$1000, 10, 0), 0)/'TOP SCORES'!F$9,0)</f>
        <v>0</v>
      </c>
      <c r="I250" s="14">
        <f>IFERROR(100*_xlfn.IFNA(VLOOKUP($B250,KviZDarije6!$A$1:$N$1000, 10, 0), 0)/'TOP SCORES'!G$9,0)</f>
        <v>0</v>
      </c>
      <c r="J250" s="14">
        <f>IFERROR(100*_xlfn.IFNA(VLOOKUP($B250,KviZDarije7!$A$1:$N$999, 10, 0), 0)/'TOP SCORES'!H$9,0)</f>
        <v>0</v>
      </c>
      <c r="K250" s="14">
        <f>IFERROR(100*_xlfn.IFNA(VLOOKUP($B250,KviZDarije8!$A$1:$N$1000, 10, 0), 0)/'TOP SCORES'!I$9,0)</f>
        <v>0</v>
      </c>
      <c r="L250" s="14">
        <f>IFERROR(100*_xlfn.IFNA(VLOOKUP($B250,KviZDarije9!$A$1:$N$1000, 10, 0), 0)/'TOP SCORES'!J$9,0)</f>
        <v>0</v>
      </c>
      <c r="M250" s="14">
        <f>IFERROR(100*_xlfn.IFNA(VLOOKUP($B250,KviZDarije10!$A$1:$N$1000, 10, 0), 0)/'TOP SCORES'!K$9,0)</f>
        <v>0</v>
      </c>
      <c r="N250" s="14">
        <f>IFERROR(100*_xlfn.IFNA(VLOOKUP($B250,KviZDarije11!$A$1:$N$1000, 10, 0), 0)/'TOP SCORES'!L$9,0)</f>
        <v>0</v>
      </c>
    </row>
    <row r="251" spans="1:14">
      <c r="A251" s="17">
        <f t="shared" ca="1" si="3"/>
        <v>237</v>
      </c>
      <c r="B251" s="8"/>
      <c r="C251" s="15" cm="1">
        <f t="array" aca="1" ref="C251" ca="1">SUM(LARGE(D251:N251,ROW(INDIRECT("1:8"))))</f>
        <v>0</v>
      </c>
      <c r="D251" s="14">
        <f>IFERROR(100*_xlfn.IFNA(VLOOKUP($B251,KviZDarije1!$A$1:$N$1000, 10, 0), 0)/'TOP SCORES'!B$9,0)</f>
        <v>0</v>
      </c>
      <c r="E251" s="14">
        <f>IFERROR(100*_xlfn.IFNA(VLOOKUP($B251,KviZDarije2!$A$1:$N$1000, 10, 0), 0)/'TOP SCORES'!C$9,0)</f>
        <v>0</v>
      </c>
      <c r="F251" s="14">
        <f>IFERROR(100*_xlfn.IFNA(VLOOKUP($B251,KviZDarije3!$A$1:$N$1000, 10, 0), 0)/'TOP SCORES'!D$9,0)</f>
        <v>0</v>
      </c>
      <c r="G251" s="14">
        <f>IFERROR(100*_xlfn.IFNA(VLOOKUP($B251,KviZDarije4!$A$1:$N$1000, 10, 0), 0)/'TOP SCORES'!E$9,0)</f>
        <v>0</v>
      </c>
      <c r="H251" s="14">
        <f>IFERROR(100*_xlfn.IFNA(VLOOKUP($B251,KviZDarije5!$A$1:$N$1000, 10, 0), 0)/'TOP SCORES'!F$9,0)</f>
        <v>0</v>
      </c>
      <c r="I251" s="14">
        <f>IFERROR(100*_xlfn.IFNA(VLOOKUP($B251,KviZDarije6!$A$1:$N$1000, 10, 0), 0)/'TOP SCORES'!G$9,0)</f>
        <v>0</v>
      </c>
      <c r="J251" s="14">
        <f>IFERROR(100*_xlfn.IFNA(VLOOKUP($B251,KviZDarije7!$A$1:$N$999, 10, 0), 0)/'TOP SCORES'!H$9,0)</f>
        <v>0</v>
      </c>
      <c r="K251" s="14">
        <f>IFERROR(100*_xlfn.IFNA(VLOOKUP($B251,KviZDarije8!$A$1:$N$1000, 10, 0), 0)/'TOP SCORES'!I$9,0)</f>
        <v>0</v>
      </c>
      <c r="L251" s="14">
        <f>IFERROR(100*_xlfn.IFNA(VLOOKUP($B251,KviZDarije9!$A$1:$N$1000, 10, 0), 0)/'TOP SCORES'!J$9,0)</f>
        <v>0</v>
      </c>
      <c r="M251" s="14">
        <f>IFERROR(100*_xlfn.IFNA(VLOOKUP($B251,KviZDarije10!$A$1:$N$1000, 10, 0), 0)/'TOP SCORES'!K$9,0)</f>
        <v>0</v>
      </c>
      <c r="N251" s="14">
        <f>IFERROR(100*_xlfn.IFNA(VLOOKUP($B251,KviZDarije11!$A$1:$N$1000, 10, 0), 0)/'TOP SCORES'!L$9,0)</f>
        <v>0</v>
      </c>
    </row>
    <row r="252" spans="1:14">
      <c r="A252" s="17">
        <f t="shared" ca="1" si="3"/>
        <v>237</v>
      </c>
      <c r="B252" s="8"/>
      <c r="C252" s="15" cm="1">
        <f t="array" aca="1" ref="C252" ca="1">SUM(LARGE(D252:N252,ROW(INDIRECT("1:8"))))</f>
        <v>0</v>
      </c>
      <c r="D252" s="14">
        <f>IFERROR(100*_xlfn.IFNA(VLOOKUP($B252,KviZDarije1!$A$1:$N$1000, 10, 0), 0)/'TOP SCORES'!B$9,0)</f>
        <v>0</v>
      </c>
      <c r="E252" s="14">
        <f>IFERROR(100*_xlfn.IFNA(VLOOKUP($B252,KviZDarije2!$A$1:$N$1000, 10, 0), 0)/'TOP SCORES'!C$9,0)</f>
        <v>0</v>
      </c>
      <c r="F252" s="14">
        <f>IFERROR(100*_xlfn.IFNA(VLOOKUP($B252,KviZDarije3!$A$1:$N$1000, 10, 0), 0)/'TOP SCORES'!D$9,0)</f>
        <v>0</v>
      </c>
      <c r="G252" s="14">
        <f>IFERROR(100*_xlfn.IFNA(VLOOKUP($B252,KviZDarije4!$A$1:$N$1000, 10, 0), 0)/'TOP SCORES'!E$9,0)</f>
        <v>0</v>
      </c>
      <c r="H252" s="14">
        <f>IFERROR(100*_xlfn.IFNA(VLOOKUP($B252,KviZDarije5!$A$1:$N$1000, 10, 0), 0)/'TOP SCORES'!F$9,0)</f>
        <v>0</v>
      </c>
      <c r="I252" s="14">
        <f>IFERROR(100*_xlfn.IFNA(VLOOKUP($B252,KviZDarije6!$A$1:$N$1000, 10, 0), 0)/'TOP SCORES'!G$9,0)</f>
        <v>0</v>
      </c>
      <c r="J252" s="14">
        <f>IFERROR(100*_xlfn.IFNA(VLOOKUP($B252,KviZDarije7!$A$1:$N$999, 10, 0), 0)/'TOP SCORES'!H$9,0)</f>
        <v>0</v>
      </c>
      <c r="K252" s="14">
        <f>IFERROR(100*_xlfn.IFNA(VLOOKUP($B252,KviZDarije8!$A$1:$N$1000, 10, 0), 0)/'TOP SCORES'!I$9,0)</f>
        <v>0</v>
      </c>
      <c r="L252" s="14">
        <f>IFERROR(100*_xlfn.IFNA(VLOOKUP($B252,KviZDarije9!$A$1:$N$1000, 10, 0), 0)/'TOP SCORES'!J$9,0)</f>
        <v>0</v>
      </c>
      <c r="M252" s="14">
        <f>IFERROR(100*_xlfn.IFNA(VLOOKUP($B252,KviZDarije10!$A$1:$N$1000, 10, 0), 0)/'TOP SCORES'!K$9,0)</f>
        <v>0</v>
      </c>
      <c r="N252" s="14">
        <f>IFERROR(100*_xlfn.IFNA(VLOOKUP($B252,KviZDarije11!$A$1:$N$1000, 10, 0), 0)/'TOP SCORES'!L$9,0)</f>
        <v>0</v>
      </c>
    </row>
    <row r="253" spans="1:14">
      <c r="A253" s="17">
        <f t="shared" ca="1" si="3"/>
        <v>237</v>
      </c>
      <c r="B253" s="8"/>
      <c r="C253" s="15" cm="1">
        <f t="array" aca="1" ref="C253" ca="1">SUM(LARGE(D253:N253,ROW(INDIRECT("1:8"))))</f>
        <v>0</v>
      </c>
      <c r="D253" s="14">
        <f>IFERROR(100*_xlfn.IFNA(VLOOKUP($B253,KviZDarije1!$A$1:$N$1000, 10, 0), 0)/'TOP SCORES'!B$9,0)</f>
        <v>0</v>
      </c>
      <c r="E253" s="14">
        <f>IFERROR(100*_xlfn.IFNA(VLOOKUP($B253,KviZDarije2!$A$1:$N$1000, 10, 0), 0)/'TOP SCORES'!C$9,0)</f>
        <v>0</v>
      </c>
      <c r="F253" s="14">
        <f>IFERROR(100*_xlfn.IFNA(VLOOKUP($B253,KviZDarije3!$A$1:$N$1000, 10, 0), 0)/'TOP SCORES'!D$9,0)</f>
        <v>0</v>
      </c>
      <c r="G253" s="14">
        <f>IFERROR(100*_xlfn.IFNA(VLOOKUP($B253,KviZDarije4!$A$1:$N$1000, 10, 0), 0)/'TOP SCORES'!E$9,0)</f>
        <v>0</v>
      </c>
      <c r="H253" s="14">
        <f>IFERROR(100*_xlfn.IFNA(VLOOKUP($B253,KviZDarije5!$A$1:$N$1000, 10, 0), 0)/'TOP SCORES'!F$9,0)</f>
        <v>0</v>
      </c>
      <c r="I253" s="14">
        <f>IFERROR(100*_xlfn.IFNA(VLOOKUP($B253,KviZDarije6!$A$1:$N$1000, 10, 0), 0)/'TOP SCORES'!G$9,0)</f>
        <v>0</v>
      </c>
      <c r="J253" s="14">
        <f>IFERROR(100*_xlfn.IFNA(VLOOKUP($B253,KviZDarije7!$A$1:$N$999, 10, 0), 0)/'TOP SCORES'!H$9,0)</f>
        <v>0</v>
      </c>
      <c r="K253" s="14">
        <f>IFERROR(100*_xlfn.IFNA(VLOOKUP($B253,KviZDarije8!$A$1:$N$1000, 10, 0), 0)/'TOP SCORES'!I$9,0)</f>
        <v>0</v>
      </c>
      <c r="L253" s="14">
        <f>IFERROR(100*_xlfn.IFNA(VLOOKUP($B253,KviZDarije9!$A$1:$N$1000, 10, 0), 0)/'TOP SCORES'!J$9,0)</f>
        <v>0</v>
      </c>
      <c r="M253" s="14">
        <f>IFERROR(100*_xlfn.IFNA(VLOOKUP($B253,KviZDarije10!$A$1:$N$1000, 10, 0), 0)/'TOP SCORES'!K$9,0)</f>
        <v>0</v>
      </c>
      <c r="N253" s="14">
        <f>IFERROR(100*_xlfn.IFNA(VLOOKUP($B253,KviZDarije11!$A$1:$N$1000, 10, 0), 0)/'TOP SCORES'!L$9,0)</f>
        <v>0</v>
      </c>
    </row>
    <row r="254" spans="1:14">
      <c r="A254" s="17">
        <f t="shared" ca="1" si="3"/>
        <v>237</v>
      </c>
      <c r="B254" s="8"/>
      <c r="C254" s="15" cm="1">
        <f t="array" aca="1" ref="C254" ca="1">SUM(LARGE(D254:N254,ROW(INDIRECT("1:8"))))</f>
        <v>0</v>
      </c>
      <c r="D254" s="14">
        <f>IFERROR(100*_xlfn.IFNA(VLOOKUP($B254,KviZDarije1!$A$1:$N$1000, 10, 0), 0)/'TOP SCORES'!B$9,0)</f>
        <v>0</v>
      </c>
      <c r="E254" s="14">
        <f>IFERROR(100*_xlfn.IFNA(VLOOKUP($B254,KviZDarije2!$A$1:$N$1000, 10, 0), 0)/'TOP SCORES'!C$9,0)</f>
        <v>0</v>
      </c>
      <c r="F254" s="14">
        <f>IFERROR(100*_xlfn.IFNA(VLOOKUP($B254,KviZDarije3!$A$1:$N$1000, 10, 0), 0)/'TOP SCORES'!D$9,0)</f>
        <v>0</v>
      </c>
      <c r="G254" s="14">
        <f>IFERROR(100*_xlfn.IFNA(VLOOKUP($B254,KviZDarije4!$A$1:$N$1000, 10, 0), 0)/'TOP SCORES'!E$9,0)</f>
        <v>0</v>
      </c>
      <c r="H254" s="14">
        <f>IFERROR(100*_xlfn.IFNA(VLOOKUP($B254,KviZDarije5!$A$1:$N$1000, 10, 0), 0)/'TOP SCORES'!F$9,0)</f>
        <v>0</v>
      </c>
      <c r="I254" s="14">
        <f>IFERROR(100*_xlfn.IFNA(VLOOKUP($B254,KviZDarije6!$A$1:$N$1000, 10, 0), 0)/'TOP SCORES'!G$9,0)</f>
        <v>0</v>
      </c>
      <c r="J254" s="14">
        <f>IFERROR(100*_xlfn.IFNA(VLOOKUP($B254,KviZDarije7!$A$1:$N$999, 10, 0), 0)/'TOP SCORES'!H$9,0)</f>
        <v>0</v>
      </c>
      <c r="K254" s="14">
        <f>IFERROR(100*_xlfn.IFNA(VLOOKUP($B254,KviZDarije8!$A$1:$N$1000, 10, 0), 0)/'TOP SCORES'!I$9,0)</f>
        <v>0</v>
      </c>
      <c r="L254" s="14">
        <f>IFERROR(100*_xlfn.IFNA(VLOOKUP($B254,KviZDarije9!$A$1:$N$1000, 10, 0), 0)/'TOP SCORES'!J$9,0)</f>
        <v>0</v>
      </c>
      <c r="M254" s="14">
        <f>IFERROR(100*_xlfn.IFNA(VLOOKUP($B254,KviZDarije10!$A$1:$N$1000, 10, 0), 0)/'TOP SCORES'!K$9,0)</f>
        <v>0</v>
      </c>
      <c r="N254" s="14">
        <f>IFERROR(100*_xlfn.IFNA(VLOOKUP($B254,KviZDarije11!$A$1:$N$1000, 10, 0), 0)/'TOP SCORES'!L$9,0)</f>
        <v>0</v>
      </c>
    </row>
    <row r="255" spans="1:14">
      <c r="A255" s="17">
        <f t="shared" ca="1" si="3"/>
        <v>237</v>
      </c>
      <c r="B255" s="8"/>
      <c r="C255" s="15" cm="1">
        <f t="array" aca="1" ref="C255" ca="1">SUM(LARGE(D255:N255,ROW(INDIRECT("1:8"))))</f>
        <v>0</v>
      </c>
      <c r="D255" s="14">
        <f>IFERROR(100*_xlfn.IFNA(VLOOKUP($B255,KviZDarije1!$A$1:$N$1000, 10, 0), 0)/'TOP SCORES'!B$9,0)</f>
        <v>0</v>
      </c>
      <c r="E255" s="14">
        <f>IFERROR(100*_xlfn.IFNA(VLOOKUP($B255,KviZDarije2!$A$1:$N$1000, 10, 0), 0)/'TOP SCORES'!C$9,0)</f>
        <v>0</v>
      </c>
      <c r="F255" s="14">
        <f>IFERROR(100*_xlfn.IFNA(VLOOKUP($B255,KviZDarije3!$A$1:$N$1000, 10, 0), 0)/'TOP SCORES'!D$9,0)</f>
        <v>0</v>
      </c>
      <c r="G255" s="14">
        <f>IFERROR(100*_xlfn.IFNA(VLOOKUP($B255,KviZDarije4!$A$1:$N$1000, 10, 0), 0)/'TOP SCORES'!E$9,0)</f>
        <v>0</v>
      </c>
      <c r="H255" s="14">
        <f>IFERROR(100*_xlfn.IFNA(VLOOKUP($B255,KviZDarije5!$A$1:$N$1000, 10, 0), 0)/'TOP SCORES'!F$9,0)</f>
        <v>0</v>
      </c>
      <c r="I255" s="14">
        <f>IFERROR(100*_xlfn.IFNA(VLOOKUP($B255,KviZDarije6!$A$1:$N$1000, 10, 0), 0)/'TOP SCORES'!G$9,0)</f>
        <v>0</v>
      </c>
      <c r="J255" s="14">
        <f>IFERROR(100*_xlfn.IFNA(VLOOKUP($B255,KviZDarije7!$A$1:$N$999, 10, 0), 0)/'TOP SCORES'!H$9,0)</f>
        <v>0</v>
      </c>
      <c r="K255" s="14">
        <f>IFERROR(100*_xlfn.IFNA(VLOOKUP($B255,KviZDarije8!$A$1:$N$1000, 10, 0), 0)/'TOP SCORES'!I$9,0)</f>
        <v>0</v>
      </c>
      <c r="L255" s="14">
        <f>IFERROR(100*_xlfn.IFNA(VLOOKUP($B255,KviZDarije9!$A$1:$N$1000, 10, 0), 0)/'TOP SCORES'!J$9,0)</f>
        <v>0</v>
      </c>
      <c r="M255" s="14">
        <f>IFERROR(100*_xlfn.IFNA(VLOOKUP($B255,KviZDarije10!$A$1:$N$1000, 10, 0), 0)/'TOP SCORES'!K$9,0)</f>
        <v>0</v>
      </c>
      <c r="N255" s="14">
        <f>IFERROR(100*_xlfn.IFNA(VLOOKUP($B255,KviZDarije11!$A$1:$N$1000, 10, 0), 0)/'TOP SCORES'!L$9,0)</f>
        <v>0</v>
      </c>
    </row>
    <row r="256" spans="1:14">
      <c r="A256" s="17">
        <f t="shared" ca="1" si="3"/>
        <v>237</v>
      </c>
      <c r="B256" s="8"/>
      <c r="C256" s="15" cm="1">
        <f t="array" aca="1" ref="C256" ca="1">SUM(LARGE(D256:N256,ROW(INDIRECT("1:8"))))</f>
        <v>0</v>
      </c>
      <c r="D256" s="14">
        <f>IFERROR(100*_xlfn.IFNA(VLOOKUP($B256,KviZDarije1!$A$1:$N$1000, 10, 0), 0)/'TOP SCORES'!B$9,0)</f>
        <v>0</v>
      </c>
      <c r="E256" s="14">
        <f>IFERROR(100*_xlfn.IFNA(VLOOKUP($B256,KviZDarije2!$A$1:$N$1000, 10, 0), 0)/'TOP SCORES'!C$9,0)</f>
        <v>0</v>
      </c>
      <c r="F256" s="14">
        <f>IFERROR(100*_xlfn.IFNA(VLOOKUP($B256,KviZDarije3!$A$1:$N$1000, 10, 0), 0)/'TOP SCORES'!D$9,0)</f>
        <v>0</v>
      </c>
      <c r="G256" s="14">
        <f>IFERROR(100*_xlfn.IFNA(VLOOKUP($B256,KviZDarije4!$A$1:$N$1000, 10, 0), 0)/'TOP SCORES'!E$9,0)</f>
        <v>0</v>
      </c>
      <c r="H256" s="14">
        <f>IFERROR(100*_xlfn.IFNA(VLOOKUP($B256,KviZDarije5!$A$1:$N$1000, 10, 0), 0)/'TOP SCORES'!F$9,0)</f>
        <v>0</v>
      </c>
      <c r="I256" s="14">
        <f>IFERROR(100*_xlfn.IFNA(VLOOKUP($B256,KviZDarije6!$A$1:$N$1000, 10, 0), 0)/'TOP SCORES'!G$9,0)</f>
        <v>0</v>
      </c>
      <c r="J256" s="14">
        <f>IFERROR(100*_xlfn.IFNA(VLOOKUP($B256,KviZDarije7!$A$1:$N$999, 10, 0), 0)/'TOP SCORES'!H$9,0)</f>
        <v>0</v>
      </c>
      <c r="K256" s="14">
        <f>IFERROR(100*_xlfn.IFNA(VLOOKUP($B256,KviZDarije8!$A$1:$N$1000, 10, 0), 0)/'TOP SCORES'!I$9,0)</f>
        <v>0</v>
      </c>
      <c r="L256" s="14">
        <f>IFERROR(100*_xlfn.IFNA(VLOOKUP($B256,KviZDarije9!$A$1:$N$1000, 10, 0), 0)/'TOP SCORES'!J$9,0)</f>
        <v>0</v>
      </c>
      <c r="M256" s="14">
        <f>IFERROR(100*_xlfn.IFNA(VLOOKUP($B256,KviZDarije10!$A$1:$N$1000, 10, 0), 0)/'TOP SCORES'!K$9,0)</f>
        <v>0</v>
      </c>
      <c r="N256" s="14">
        <f>IFERROR(100*_xlfn.IFNA(VLOOKUP($B256,KviZDarije11!$A$1:$N$1000, 10, 0), 0)/'TOP SCORES'!L$9,0)</f>
        <v>0</v>
      </c>
    </row>
    <row r="257" spans="1:14">
      <c r="A257" s="17">
        <f t="shared" ca="1" si="3"/>
        <v>237</v>
      </c>
      <c r="B257" s="8"/>
      <c r="C257" s="15" cm="1">
        <f t="array" aca="1" ref="C257" ca="1">SUM(LARGE(D257:N257,ROW(INDIRECT("1:8"))))</f>
        <v>0</v>
      </c>
      <c r="D257" s="14">
        <f>IFERROR(100*_xlfn.IFNA(VLOOKUP($B257,KviZDarije1!$A$1:$N$1000, 10, 0), 0)/'TOP SCORES'!B$9,0)</f>
        <v>0</v>
      </c>
      <c r="E257" s="14">
        <f>IFERROR(100*_xlfn.IFNA(VLOOKUP($B257,KviZDarije2!$A$1:$N$1000, 10, 0), 0)/'TOP SCORES'!C$9,0)</f>
        <v>0</v>
      </c>
      <c r="F257" s="14">
        <f>IFERROR(100*_xlfn.IFNA(VLOOKUP($B257,KviZDarije3!$A$1:$N$1000, 10, 0), 0)/'TOP SCORES'!D$9,0)</f>
        <v>0</v>
      </c>
      <c r="G257" s="14">
        <f>IFERROR(100*_xlfn.IFNA(VLOOKUP($B257,KviZDarije4!$A$1:$N$1000, 10, 0), 0)/'TOP SCORES'!E$9,0)</f>
        <v>0</v>
      </c>
      <c r="H257" s="14">
        <f>IFERROR(100*_xlfn.IFNA(VLOOKUP($B257,KviZDarije5!$A$1:$N$1000, 10, 0), 0)/'TOP SCORES'!F$9,0)</f>
        <v>0</v>
      </c>
      <c r="I257" s="14">
        <f>IFERROR(100*_xlfn.IFNA(VLOOKUP($B257,KviZDarije6!$A$1:$N$1000, 10, 0), 0)/'TOP SCORES'!G$9,0)</f>
        <v>0</v>
      </c>
      <c r="J257" s="14">
        <f>IFERROR(100*_xlfn.IFNA(VLOOKUP($B257,KviZDarije7!$A$1:$N$999, 10, 0), 0)/'TOP SCORES'!H$9,0)</f>
        <v>0</v>
      </c>
      <c r="K257" s="14">
        <f>IFERROR(100*_xlfn.IFNA(VLOOKUP($B257,KviZDarije8!$A$1:$N$1000, 10, 0), 0)/'TOP SCORES'!I$9,0)</f>
        <v>0</v>
      </c>
      <c r="L257" s="14">
        <f>IFERROR(100*_xlfn.IFNA(VLOOKUP($B257,KviZDarije9!$A$1:$N$1000, 10, 0), 0)/'TOP SCORES'!J$9,0)</f>
        <v>0</v>
      </c>
      <c r="M257" s="14">
        <f>IFERROR(100*_xlfn.IFNA(VLOOKUP($B257,KviZDarije10!$A$1:$N$1000, 10, 0), 0)/'TOP SCORES'!K$9,0)</f>
        <v>0</v>
      </c>
      <c r="N257" s="14">
        <f>IFERROR(100*_xlfn.IFNA(VLOOKUP($B257,KviZDarije11!$A$1:$N$1000, 10, 0), 0)/'TOP SCORES'!L$9,0)</f>
        <v>0</v>
      </c>
    </row>
    <row r="258" spans="1:14">
      <c r="A258" s="17">
        <f t="shared" ref="A258:A300" ca="1" si="4">RANK(C258,C$2:C$997)</f>
        <v>237</v>
      </c>
      <c r="B258" s="8"/>
      <c r="C258" s="15" cm="1">
        <f t="array" aca="1" ref="C258" ca="1">SUM(LARGE(D258:N258,ROW(INDIRECT("1:8"))))</f>
        <v>0</v>
      </c>
      <c r="D258" s="14">
        <f>IFERROR(100*_xlfn.IFNA(VLOOKUP($B258,KviZDarije1!$A$1:$N$1000, 10, 0), 0)/'TOP SCORES'!B$9,0)</f>
        <v>0</v>
      </c>
      <c r="E258" s="14">
        <f>IFERROR(100*_xlfn.IFNA(VLOOKUP($B258,KviZDarije2!$A$1:$N$1000, 10, 0), 0)/'TOP SCORES'!C$9,0)</f>
        <v>0</v>
      </c>
      <c r="F258" s="14">
        <f>IFERROR(100*_xlfn.IFNA(VLOOKUP($B258,KviZDarije3!$A$1:$N$1000, 10, 0), 0)/'TOP SCORES'!D$9,0)</f>
        <v>0</v>
      </c>
      <c r="G258" s="14">
        <f>IFERROR(100*_xlfn.IFNA(VLOOKUP($B258,KviZDarije4!$A$1:$N$1000, 10, 0), 0)/'TOP SCORES'!E$9,0)</f>
        <v>0</v>
      </c>
      <c r="H258" s="14">
        <f>IFERROR(100*_xlfn.IFNA(VLOOKUP($B258,KviZDarije5!$A$1:$N$1000, 10, 0), 0)/'TOP SCORES'!F$9,0)</f>
        <v>0</v>
      </c>
      <c r="I258" s="14">
        <f>IFERROR(100*_xlfn.IFNA(VLOOKUP($B258,KviZDarije6!$A$1:$N$1000, 10, 0), 0)/'TOP SCORES'!G$9,0)</f>
        <v>0</v>
      </c>
      <c r="J258" s="14">
        <f>IFERROR(100*_xlfn.IFNA(VLOOKUP($B258,KviZDarije7!$A$1:$N$999, 10, 0), 0)/'TOP SCORES'!H$9,0)</f>
        <v>0</v>
      </c>
      <c r="K258" s="14">
        <f>IFERROR(100*_xlfn.IFNA(VLOOKUP($B258,KviZDarije8!$A$1:$N$1000, 10, 0), 0)/'TOP SCORES'!I$9,0)</f>
        <v>0</v>
      </c>
      <c r="L258" s="14">
        <f>IFERROR(100*_xlfn.IFNA(VLOOKUP($B258,KviZDarije9!$A$1:$N$1000, 10, 0), 0)/'TOP SCORES'!J$9,0)</f>
        <v>0</v>
      </c>
      <c r="M258" s="14">
        <f>IFERROR(100*_xlfn.IFNA(VLOOKUP($B258,KviZDarije10!$A$1:$N$1000, 10, 0), 0)/'TOP SCORES'!K$9,0)</f>
        <v>0</v>
      </c>
      <c r="N258" s="14">
        <f>IFERROR(100*_xlfn.IFNA(VLOOKUP($B258,KviZDarije11!$A$1:$N$1000, 10, 0), 0)/'TOP SCORES'!L$9,0)</f>
        <v>0</v>
      </c>
    </row>
    <row r="259" spans="1:14">
      <c r="A259" s="17">
        <f t="shared" ca="1" si="4"/>
        <v>237</v>
      </c>
      <c r="B259" s="8"/>
      <c r="C259" s="15" cm="1">
        <f t="array" aca="1" ref="C259" ca="1">SUM(LARGE(D259:N259,ROW(INDIRECT("1:8"))))</f>
        <v>0</v>
      </c>
      <c r="D259" s="14">
        <f>IFERROR(100*_xlfn.IFNA(VLOOKUP($B259,KviZDarije1!$A$1:$N$1000, 10, 0), 0)/'TOP SCORES'!B$9,0)</f>
        <v>0</v>
      </c>
      <c r="E259" s="14">
        <f>IFERROR(100*_xlfn.IFNA(VLOOKUP($B259,KviZDarije2!$A$1:$N$1000, 10, 0), 0)/'TOP SCORES'!C$9,0)</f>
        <v>0</v>
      </c>
      <c r="F259" s="14">
        <f>IFERROR(100*_xlfn.IFNA(VLOOKUP($B259,KviZDarije3!$A$1:$N$1000, 10, 0), 0)/'TOP SCORES'!D$9,0)</f>
        <v>0</v>
      </c>
      <c r="G259" s="14">
        <f>IFERROR(100*_xlfn.IFNA(VLOOKUP($B259,KviZDarije4!$A$1:$N$1000, 10, 0), 0)/'TOP SCORES'!E$9,0)</f>
        <v>0</v>
      </c>
      <c r="H259" s="14">
        <f>IFERROR(100*_xlfn.IFNA(VLOOKUP($B259,KviZDarije5!$A$1:$N$1000, 10, 0), 0)/'TOP SCORES'!F$9,0)</f>
        <v>0</v>
      </c>
      <c r="I259" s="14">
        <f>IFERROR(100*_xlfn.IFNA(VLOOKUP($B259,KviZDarije6!$A$1:$N$1000, 10, 0), 0)/'TOP SCORES'!G$9,0)</f>
        <v>0</v>
      </c>
      <c r="J259" s="14">
        <f>IFERROR(100*_xlfn.IFNA(VLOOKUP($B259,KviZDarije7!$A$1:$N$999, 10, 0), 0)/'TOP SCORES'!H$9,0)</f>
        <v>0</v>
      </c>
      <c r="K259" s="14">
        <f>IFERROR(100*_xlfn.IFNA(VLOOKUP($B259,KviZDarije8!$A$1:$N$1000, 10, 0), 0)/'TOP SCORES'!I$9,0)</f>
        <v>0</v>
      </c>
      <c r="L259" s="14">
        <f>IFERROR(100*_xlfn.IFNA(VLOOKUP($B259,KviZDarije9!$A$1:$N$1000, 10, 0), 0)/'TOP SCORES'!J$9,0)</f>
        <v>0</v>
      </c>
      <c r="M259" s="14">
        <f>IFERROR(100*_xlfn.IFNA(VLOOKUP($B259,KviZDarije10!$A$1:$N$1000, 10, 0), 0)/'TOP SCORES'!K$9,0)</f>
        <v>0</v>
      </c>
      <c r="N259" s="14">
        <f>IFERROR(100*_xlfn.IFNA(VLOOKUP($B259,KviZDarije11!$A$1:$N$1000, 10, 0), 0)/'TOP SCORES'!L$9,0)</f>
        <v>0</v>
      </c>
    </row>
    <row r="260" spans="1:14">
      <c r="A260" s="17">
        <f t="shared" ca="1" si="4"/>
        <v>237</v>
      </c>
      <c r="B260" s="8"/>
      <c r="C260" s="15" cm="1">
        <f t="array" aca="1" ref="C260" ca="1">SUM(LARGE(D260:N260,ROW(INDIRECT("1:8"))))</f>
        <v>0</v>
      </c>
      <c r="D260" s="14">
        <f>IFERROR(100*_xlfn.IFNA(VLOOKUP($B260,KviZDarije1!$A$1:$N$1000, 10, 0), 0)/'TOP SCORES'!B$9,0)</f>
        <v>0</v>
      </c>
      <c r="E260" s="14">
        <f>IFERROR(100*_xlfn.IFNA(VLOOKUP($B260,KviZDarije2!$A$1:$N$1000, 10, 0), 0)/'TOP SCORES'!C$9,0)</f>
        <v>0</v>
      </c>
      <c r="F260" s="14">
        <f>IFERROR(100*_xlfn.IFNA(VLOOKUP($B260,KviZDarije3!$A$1:$N$1000, 10, 0), 0)/'TOP SCORES'!D$9,0)</f>
        <v>0</v>
      </c>
      <c r="G260" s="14">
        <f>IFERROR(100*_xlfn.IFNA(VLOOKUP($B260,KviZDarije4!$A$1:$N$1000, 10, 0), 0)/'TOP SCORES'!E$9,0)</f>
        <v>0</v>
      </c>
      <c r="H260" s="14">
        <f>IFERROR(100*_xlfn.IFNA(VLOOKUP($B260,KviZDarije5!$A$1:$N$1000, 10, 0), 0)/'TOP SCORES'!F$9,0)</f>
        <v>0</v>
      </c>
      <c r="I260" s="14">
        <f>IFERROR(100*_xlfn.IFNA(VLOOKUP($B260,KviZDarije6!$A$1:$N$1000, 10, 0), 0)/'TOP SCORES'!G$9,0)</f>
        <v>0</v>
      </c>
      <c r="J260" s="14">
        <f>IFERROR(100*_xlfn.IFNA(VLOOKUP($B260,KviZDarije7!$A$1:$N$999, 10, 0), 0)/'TOP SCORES'!H$9,0)</f>
        <v>0</v>
      </c>
      <c r="K260" s="14">
        <f>IFERROR(100*_xlfn.IFNA(VLOOKUP($B260,KviZDarije8!$A$1:$N$1000, 10, 0), 0)/'TOP SCORES'!I$9,0)</f>
        <v>0</v>
      </c>
      <c r="L260" s="14">
        <f>IFERROR(100*_xlfn.IFNA(VLOOKUP($B260,KviZDarije9!$A$1:$N$1000, 10, 0), 0)/'TOP SCORES'!J$9,0)</f>
        <v>0</v>
      </c>
      <c r="M260" s="14">
        <f>IFERROR(100*_xlfn.IFNA(VLOOKUP($B260,KviZDarije10!$A$1:$N$1000, 10, 0), 0)/'TOP SCORES'!K$9,0)</f>
        <v>0</v>
      </c>
      <c r="N260" s="14">
        <f>IFERROR(100*_xlfn.IFNA(VLOOKUP($B260,KviZDarije11!$A$1:$N$1000, 10, 0), 0)/'TOP SCORES'!L$9,0)</f>
        <v>0</v>
      </c>
    </row>
    <row r="261" spans="1:14">
      <c r="A261" s="17">
        <f t="shared" ca="1" si="4"/>
        <v>237</v>
      </c>
      <c r="B261" s="8"/>
      <c r="C261" s="15" cm="1">
        <f t="array" aca="1" ref="C261" ca="1">SUM(LARGE(D261:N261,ROW(INDIRECT("1:8"))))</f>
        <v>0</v>
      </c>
      <c r="D261" s="14">
        <f>IFERROR(100*_xlfn.IFNA(VLOOKUP($B261,KviZDarije1!$A$1:$N$1000, 10, 0), 0)/'TOP SCORES'!B$9,0)</f>
        <v>0</v>
      </c>
      <c r="E261" s="14">
        <f>IFERROR(100*_xlfn.IFNA(VLOOKUP($B261,KviZDarije2!$A$1:$N$1000, 10, 0), 0)/'TOP SCORES'!C$9,0)</f>
        <v>0</v>
      </c>
      <c r="F261" s="14">
        <f>IFERROR(100*_xlfn.IFNA(VLOOKUP($B261,KviZDarije3!$A$1:$N$1000, 10, 0), 0)/'TOP SCORES'!D$9,0)</f>
        <v>0</v>
      </c>
      <c r="G261" s="14">
        <f>IFERROR(100*_xlfn.IFNA(VLOOKUP($B261,KviZDarije4!$A$1:$N$1000, 10, 0), 0)/'TOP SCORES'!E$9,0)</f>
        <v>0</v>
      </c>
      <c r="H261" s="14">
        <f>IFERROR(100*_xlfn.IFNA(VLOOKUP($B261,KviZDarije5!$A$1:$N$1000, 10, 0), 0)/'TOP SCORES'!F$9,0)</f>
        <v>0</v>
      </c>
      <c r="I261" s="14">
        <f>IFERROR(100*_xlfn.IFNA(VLOOKUP($B261,KviZDarije6!$A$1:$N$1000, 10, 0), 0)/'TOP SCORES'!G$9,0)</f>
        <v>0</v>
      </c>
      <c r="J261" s="14">
        <f>IFERROR(100*_xlfn.IFNA(VLOOKUP($B261,KviZDarije7!$A$1:$N$999, 10, 0), 0)/'TOP SCORES'!H$9,0)</f>
        <v>0</v>
      </c>
      <c r="K261" s="14">
        <f>IFERROR(100*_xlfn.IFNA(VLOOKUP($B261,KviZDarije8!$A$1:$N$1000, 10, 0), 0)/'TOP SCORES'!I$9,0)</f>
        <v>0</v>
      </c>
      <c r="L261" s="14">
        <f>IFERROR(100*_xlfn.IFNA(VLOOKUP($B261,KviZDarije9!$A$1:$N$1000, 10, 0), 0)/'TOP SCORES'!J$9,0)</f>
        <v>0</v>
      </c>
      <c r="M261" s="14">
        <f>IFERROR(100*_xlfn.IFNA(VLOOKUP($B261,KviZDarije10!$A$1:$N$1000, 10, 0), 0)/'TOP SCORES'!K$9,0)</f>
        <v>0</v>
      </c>
      <c r="N261" s="14">
        <f>IFERROR(100*_xlfn.IFNA(VLOOKUP($B261,KviZDarije11!$A$1:$N$1000, 10, 0), 0)/'TOP SCORES'!L$9,0)</f>
        <v>0</v>
      </c>
    </row>
    <row r="262" spans="1:14">
      <c r="A262" s="17">
        <f t="shared" ca="1" si="4"/>
        <v>237</v>
      </c>
      <c r="B262" s="8"/>
      <c r="C262" s="15" cm="1">
        <f t="array" aca="1" ref="C262" ca="1">SUM(LARGE(D262:N262,ROW(INDIRECT("1:8"))))</f>
        <v>0</v>
      </c>
      <c r="D262" s="14">
        <f>IFERROR(100*_xlfn.IFNA(VLOOKUP($B262,KviZDarije1!$A$1:$N$1000, 10, 0), 0)/'TOP SCORES'!B$9,0)</f>
        <v>0</v>
      </c>
      <c r="E262" s="14">
        <f>IFERROR(100*_xlfn.IFNA(VLOOKUP($B262,KviZDarije2!$A$1:$N$1000, 10, 0), 0)/'TOP SCORES'!C$9,0)</f>
        <v>0</v>
      </c>
      <c r="F262" s="14">
        <f>IFERROR(100*_xlfn.IFNA(VLOOKUP($B262,KviZDarije3!$A$1:$N$1000, 10, 0), 0)/'TOP SCORES'!D$9,0)</f>
        <v>0</v>
      </c>
      <c r="G262" s="14">
        <f>IFERROR(100*_xlfn.IFNA(VLOOKUP($B262,KviZDarije4!$A$1:$N$1000, 10, 0), 0)/'TOP SCORES'!E$9,0)</f>
        <v>0</v>
      </c>
      <c r="H262" s="14">
        <f>IFERROR(100*_xlfn.IFNA(VLOOKUP($B262,KviZDarije5!$A$1:$N$1000, 10, 0), 0)/'TOP SCORES'!F$9,0)</f>
        <v>0</v>
      </c>
      <c r="I262" s="14">
        <f>IFERROR(100*_xlfn.IFNA(VLOOKUP($B262,KviZDarije6!$A$1:$N$1000, 10, 0), 0)/'TOP SCORES'!G$9,0)</f>
        <v>0</v>
      </c>
      <c r="J262" s="14">
        <f>IFERROR(100*_xlfn.IFNA(VLOOKUP($B262,KviZDarije7!$A$1:$N$999, 10, 0), 0)/'TOP SCORES'!H$9,0)</f>
        <v>0</v>
      </c>
      <c r="K262" s="14">
        <f>IFERROR(100*_xlfn.IFNA(VLOOKUP($B262,KviZDarije8!$A$1:$N$1000, 10, 0), 0)/'TOP SCORES'!I$9,0)</f>
        <v>0</v>
      </c>
      <c r="L262" s="14">
        <f>IFERROR(100*_xlfn.IFNA(VLOOKUP($B262,KviZDarije9!$A$1:$N$1000, 10, 0), 0)/'TOP SCORES'!J$9,0)</f>
        <v>0</v>
      </c>
      <c r="M262" s="14">
        <f>IFERROR(100*_xlfn.IFNA(VLOOKUP($B262,KviZDarije10!$A$1:$N$1000, 10, 0), 0)/'TOP SCORES'!K$9,0)</f>
        <v>0</v>
      </c>
      <c r="N262" s="14">
        <f>IFERROR(100*_xlfn.IFNA(VLOOKUP($B262,KviZDarije11!$A$1:$N$1000, 10, 0), 0)/'TOP SCORES'!L$9,0)</f>
        <v>0</v>
      </c>
    </row>
    <row r="263" spans="1:14">
      <c r="A263" s="17">
        <f t="shared" ca="1" si="4"/>
        <v>237</v>
      </c>
      <c r="B263" s="8"/>
      <c r="C263" s="15" cm="1">
        <f t="array" aca="1" ref="C263" ca="1">SUM(LARGE(D263:N263,ROW(INDIRECT("1:8"))))</f>
        <v>0</v>
      </c>
      <c r="D263" s="14">
        <f>IFERROR(100*_xlfn.IFNA(VLOOKUP($B263,KviZDarije1!$A$1:$N$1000, 10, 0), 0)/'TOP SCORES'!B$9,0)</f>
        <v>0</v>
      </c>
      <c r="E263" s="14">
        <f>IFERROR(100*_xlfn.IFNA(VLOOKUP($B263,KviZDarije2!$A$1:$N$1000, 10, 0), 0)/'TOP SCORES'!C$9,0)</f>
        <v>0</v>
      </c>
      <c r="F263" s="14">
        <f>IFERROR(100*_xlfn.IFNA(VLOOKUP($B263,KviZDarije3!$A$1:$N$1000, 10, 0), 0)/'TOP SCORES'!D$9,0)</f>
        <v>0</v>
      </c>
      <c r="G263" s="14">
        <f>IFERROR(100*_xlfn.IFNA(VLOOKUP($B263,KviZDarije4!$A$1:$N$1000, 10, 0), 0)/'TOP SCORES'!E$9,0)</f>
        <v>0</v>
      </c>
      <c r="H263" s="14">
        <f>IFERROR(100*_xlfn.IFNA(VLOOKUP($B263,KviZDarije5!$A$1:$N$1000, 10, 0), 0)/'TOP SCORES'!F$9,0)</f>
        <v>0</v>
      </c>
      <c r="I263" s="14">
        <f>IFERROR(100*_xlfn.IFNA(VLOOKUP($B263,KviZDarije6!$A$1:$N$1000, 10, 0), 0)/'TOP SCORES'!G$9,0)</f>
        <v>0</v>
      </c>
      <c r="J263" s="14">
        <f>IFERROR(100*_xlfn.IFNA(VLOOKUP($B263,KviZDarije7!$A$1:$N$999, 10, 0), 0)/'TOP SCORES'!H$9,0)</f>
        <v>0</v>
      </c>
      <c r="K263" s="14">
        <f>IFERROR(100*_xlfn.IFNA(VLOOKUP($B263,KviZDarije8!$A$1:$N$1000, 10, 0), 0)/'TOP SCORES'!I$9,0)</f>
        <v>0</v>
      </c>
      <c r="L263" s="14">
        <f>IFERROR(100*_xlfn.IFNA(VLOOKUP($B263,KviZDarije9!$A$1:$N$1000, 10, 0), 0)/'TOP SCORES'!J$9,0)</f>
        <v>0</v>
      </c>
      <c r="M263" s="14">
        <f>IFERROR(100*_xlfn.IFNA(VLOOKUP($B263,KviZDarije10!$A$1:$N$1000, 10, 0), 0)/'TOP SCORES'!K$9,0)</f>
        <v>0</v>
      </c>
      <c r="N263" s="14">
        <f>IFERROR(100*_xlfn.IFNA(VLOOKUP($B263,KviZDarije11!$A$1:$N$1000, 10, 0), 0)/'TOP SCORES'!L$9,0)</f>
        <v>0</v>
      </c>
    </row>
    <row r="264" spans="1:14">
      <c r="A264" s="17">
        <f t="shared" ca="1" si="4"/>
        <v>237</v>
      </c>
      <c r="B264" s="8"/>
      <c r="C264" s="15" cm="1">
        <f t="array" aca="1" ref="C264" ca="1">SUM(LARGE(D264:N264,ROW(INDIRECT("1:8"))))</f>
        <v>0</v>
      </c>
      <c r="D264" s="14">
        <f>IFERROR(100*_xlfn.IFNA(VLOOKUP($B264,KviZDarije1!$A$1:$N$1000, 10, 0), 0)/'TOP SCORES'!B$9,0)</f>
        <v>0</v>
      </c>
      <c r="E264" s="14">
        <f>IFERROR(100*_xlfn.IFNA(VLOOKUP($B264,KviZDarije2!$A$1:$N$1000, 10, 0), 0)/'TOP SCORES'!C$9,0)</f>
        <v>0</v>
      </c>
      <c r="F264" s="14">
        <f>IFERROR(100*_xlfn.IFNA(VLOOKUP($B264,KviZDarije3!$A$1:$N$1000, 10, 0), 0)/'TOP SCORES'!D$9,0)</f>
        <v>0</v>
      </c>
      <c r="G264" s="14">
        <f>IFERROR(100*_xlfn.IFNA(VLOOKUP($B264,KviZDarije4!$A$1:$N$1000, 10, 0), 0)/'TOP SCORES'!E$9,0)</f>
        <v>0</v>
      </c>
      <c r="H264" s="14">
        <f>IFERROR(100*_xlfn.IFNA(VLOOKUP($B264,KviZDarije5!$A$1:$N$1000, 10, 0), 0)/'TOP SCORES'!F$9,0)</f>
        <v>0</v>
      </c>
      <c r="I264" s="14">
        <f>IFERROR(100*_xlfn.IFNA(VLOOKUP($B264,KviZDarije6!$A$1:$N$1000, 10, 0), 0)/'TOP SCORES'!G$9,0)</f>
        <v>0</v>
      </c>
      <c r="J264" s="14">
        <f>IFERROR(100*_xlfn.IFNA(VLOOKUP($B264,KviZDarije7!$A$1:$N$999, 10, 0), 0)/'TOP SCORES'!H$9,0)</f>
        <v>0</v>
      </c>
      <c r="K264" s="14">
        <f>IFERROR(100*_xlfn.IFNA(VLOOKUP($B264,KviZDarije8!$A$1:$N$1000, 10, 0), 0)/'TOP SCORES'!I$9,0)</f>
        <v>0</v>
      </c>
      <c r="L264" s="14">
        <f>IFERROR(100*_xlfn.IFNA(VLOOKUP($B264,KviZDarije9!$A$1:$N$1000, 10, 0), 0)/'TOP SCORES'!J$9,0)</f>
        <v>0</v>
      </c>
      <c r="M264" s="14">
        <f>IFERROR(100*_xlfn.IFNA(VLOOKUP($B264,KviZDarije10!$A$1:$N$1000, 10, 0), 0)/'TOP SCORES'!K$9,0)</f>
        <v>0</v>
      </c>
      <c r="N264" s="14">
        <f>IFERROR(100*_xlfn.IFNA(VLOOKUP($B264,KviZDarije11!$A$1:$N$1000, 10, 0), 0)/'TOP SCORES'!L$9,0)</f>
        <v>0</v>
      </c>
    </row>
    <row r="265" spans="1:14">
      <c r="A265" s="17">
        <f t="shared" ca="1" si="4"/>
        <v>237</v>
      </c>
      <c r="B265" s="8"/>
      <c r="C265" s="15" cm="1">
        <f t="array" aca="1" ref="C265" ca="1">SUM(LARGE(D265:N265,ROW(INDIRECT("1:8"))))</f>
        <v>0</v>
      </c>
      <c r="D265" s="14">
        <f>IFERROR(100*_xlfn.IFNA(VLOOKUP($B265,KviZDarije1!$A$1:$N$1000, 10, 0), 0)/'TOP SCORES'!B$9,0)</f>
        <v>0</v>
      </c>
      <c r="E265" s="14">
        <f>IFERROR(100*_xlfn.IFNA(VLOOKUP($B265,KviZDarije2!$A$1:$N$1000, 10, 0), 0)/'TOP SCORES'!C$9,0)</f>
        <v>0</v>
      </c>
      <c r="F265" s="14">
        <f>IFERROR(100*_xlfn.IFNA(VLOOKUP($B265,KviZDarije3!$A$1:$N$1000, 10, 0), 0)/'TOP SCORES'!D$9,0)</f>
        <v>0</v>
      </c>
      <c r="G265" s="14">
        <f>IFERROR(100*_xlfn.IFNA(VLOOKUP($B265,KviZDarije4!$A$1:$N$1000, 10, 0), 0)/'TOP SCORES'!E$9,0)</f>
        <v>0</v>
      </c>
      <c r="H265" s="14">
        <f>IFERROR(100*_xlfn.IFNA(VLOOKUP($B265,KviZDarije5!$A$1:$N$1000, 10, 0), 0)/'TOP SCORES'!F$9,0)</f>
        <v>0</v>
      </c>
      <c r="I265" s="14">
        <f>IFERROR(100*_xlfn.IFNA(VLOOKUP($B265,KviZDarije6!$A$1:$N$1000, 10, 0), 0)/'TOP SCORES'!G$9,0)</f>
        <v>0</v>
      </c>
      <c r="J265" s="14">
        <f>IFERROR(100*_xlfn.IFNA(VLOOKUP($B265,KviZDarije7!$A$1:$N$999, 10, 0), 0)/'TOP SCORES'!H$9,0)</f>
        <v>0</v>
      </c>
      <c r="K265" s="14">
        <f>IFERROR(100*_xlfn.IFNA(VLOOKUP($B265,KviZDarije8!$A$1:$N$1000, 10, 0), 0)/'TOP SCORES'!I$9,0)</f>
        <v>0</v>
      </c>
      <c r="L265" s="14">
        <f>IFERROR(100*_xlfn.IFNA(VLOOKUP($B265,KviZDarije9!$A$1:$N$1000, 10, 0), 0)/'TOP SCORES'!J$9,0)</f>
        <v>0</v>
      </c>
      <c r="M265" s="14">
        <f>IFERROR(100*_xlfn.IFNA(VLOOKUP($B265,KviZDarije10!$A$1:$N$1000, 10, 0), 0)/'TOP SCORES'!K$9,0)</f>
        <v>0</v>
      </c>
      <c r="N265" s="14">
        <f>IFERROR(100*_xlfn.IFNA(VLOOKUP($B265,KviZDarije11!$A$1:$N$1000, 10, 0), 0)/'TOP SCORES'!L$9,0)</f>
        <v>0</v>
      </c>
    </row>
    <row r="266" spans="1:14">
      <c r="A266" s="17">
        <f t="shared" ca="1" si="4"/>
        <v>237</v>
      </c>
      <c r="B266" s="8"/>
      <c r="C266" s="15" cm="1">
        <f t="array" aca="1" ref="C266" ca="1">SUM(LARGE(D266:N266,ROW(INDIRECT("1:8"))))</f>
        <v>0</v>
      </c>
      <c r="D266" s="14">
        <f>IFERROR(100*_xlfn.IFNA(VLOOKUP($B266,KviZDarije1!$A$1:$N$1000, 10, 0), 0)/'TOP SCORES'!B$9,0)</f>
        <v>0</v>
      </c>
      <c r="E266" s="14">
        <f>IFERROR(100*_xlfn.IFNA(VLOOKUP($B266,KviZDarije2!$A$1:$N$1000, 10, 0), 0)/'TOP SCORES'!C$9,0)</f>
        <v>0</v>
      </c>
      <c r="F266" s="14">
        <f>IFERROR(100*_xlfn.IFNA(VLOOKUP($B266,KviZDarije3!$A$1:$N$1000, 10, 0), 0)/'TOP SCORES'!D$9,0)</f>
        <v>0</v>
      </c>
      <c r="G266" s="14">
        <f>IFERROR(100*_xlfn.IFNA(VLOOKUP($B266,KviZDarije4!$A$1:$N$1000, 10, 0), 0)/'TOP SCORES'!E$9,0)</f>
        <v>0</v>
      </c>
      <c r="H266" s="14">
        <f>IFERROR(100*_xlfn.IFNA(VLOOKUP($B266,KviZDarije5!$A$1:$N$1000, 10, 0), 0)/'TOP SCORES'!F$9,0)</f>
        <v>0</v>
      </c>
      <c r="I266" s="14">
        <f>IFERROR(100*_xlfn.IFNA(VLOOKUP($B266,KviZDarije6!$A$1:$N$1000, 10, 0), 0)/'TOP SCORES'!G$9,0)</f>
        <v>0</v>
      </c>
      <c r="J266" s="14">
        <f>IFERROR(100*_xlfn.IFNA(VLOOKUP($B266,KviZDarije7!$A$1:$N$999, 10, 0), 0)/'TOP SCORES'!H$9,0)</f>
        <v>0</v>
      </c>
      <c r="K266" s="14">
        <f>IFERROR(100*_xlfn.IFNA(VLOOKUP($B266,KviZDarije8!$A$1:$N$1000, 10, 0), 0)/'TOP SCORES'!I$9,0)</f>
        <v>0</v>
      </c>
      <c r="L266" s="14">
        <f>IFERROR(100*_xlfn.IFNA(VLOOKUP($B266,KviZDarije9!$A$1:$N$1000, 10, 0), 0)/'TOP SCORES'!J$9,0)</f>
        <v>0</v>
      </c>
      <c r="M266" s="14">
        <f>IFERROR(100*_xlfn.IFNA(VLOOKUP($B266,KviZDarije10!$A$1:$N$1000, 10, 0), 0)/'TOP SCORES'!K$9,0)</f>
        <v>0</v>
      </c>
      <c r="N266" s="14">
        <f>IFERROR(100*_xlfn.IFNA(VLOOKUP($B266,KviZDarije11!$A$1:$N$1000, 10, 0), 0)/'TOP SCORES'!L$9,0)</f>
        <v>0</v>
      </c>
    </row>
    <row r="267" spans="1:14">
      <c r="A267" s="17">
        <f t="shared" ca="1" si="4"/>
        <v>237</v>
      </c>
      <c r="B267" s="8"/>
      <c r="C267" s="15" cm="1">
        <f t="array" aca="1" ref="C267" ca="1">SUM(LARGE(D267:N267,ROW(INDIRECT("1:8"))))</f>
        <v>0</v>
      </c>
      <c r="D267" s="14">
        <f>IFERROR(100*_xlfn.IFNA(VLOOKUP($B267,KviZDarije1!$A$1:$N$1000, 10, 0), 0)/'TOP SCORES'!B$9,0)</f>
        <v>0</v>
      </c>
      <c r="E267" s="14">
        <f>IFERROR(100*_xlfn.IFNA(VLOOKUP($B267,KviZDarije2!$A$1:$N$1000, 10, 0), 0)/'TOP SCORES'!C$9,0)</f>
        <v>0</v>
      </c>
      <c r="F267" s="14">
        <f>IFERROR(100*_xlfn.IFNA(VLOOKUP($B267,KviZDarije3!$A$1:$N$1000, 10, 0), 0)/'TOP SCORES'!D$9,0)</f>
        <v>0</v>
      </c>
      <c r="G267" s="14">
        <f>IFERROR(100*_xlfn.IFNA(VLOOKUP($B267,KviZDarije4!$A$1:$N$1000, 10, 0), 0)/'TOP SCORES'!E$9,0)</f>
        <v>0</v>
      </c>
      <c r="H267" s="14">
        <f>IFERROR(100*_xlfn.IFNA(VLOOKUP($B267,KviZDarije5!$A$1:$N$1000, 10, 0), 0)/'TOP SCORES'!F$9,0)</f>
        <v>0</v>
      </c>
      <c r="I267" s="14">
        <f>IFERROR(100*_xlfn.IFNA(VLOOKUP($B267,KviZDarije6!$A$1:$N$1000, 10, 0), 0)/'TOP SCORES'!G$9,0)</f>
        <v>0</v>
      </c>
      <c r="J267" s="14">
        <f>IFERROR(100*_xlfn.IFNA(VLOOKUP($B267,KviZDarije7!$A$1:$N$999, 10, 0), 0)/'TOP SCORES'!H$9,0)</f>
        <v>0</v>
      </c>
      <c r="K267" s="14">
        <f>IFERROR(100*_xlfn.IFNA(VLOOKUP($B267,KviZDarije8!$A$1:$N$1000, 10, 0), 0)/'TOP SCORES'!I$9,0)</f>
        <v>0</v>
      </c>
      <c r="L267" s="14">
        <f>IFERROR(100*_xlfn.IFNA(VLOOKUP($B267,KviZDarije9!$A$1:$N$1000, 10, 0), 0)/'TOP SCORES'!J$9,0)</f>
        <v>0</v>
      </c>
      <c r="M267" s="14">
        <f>IFERROR(100*_xlfn.IFNA(VLOOKUP($B267,KviZDarije10!$A$1:$N$1000, 10, 0), 0)/'TOP SCORES'!K$9,0)</f>
        <v>0</v>
      </c>
      <c r="N267" s="14">
        <f>IFERROR(100*_xlfn.IFNA(VLOOKUP($B267,KviZDarije11!$A$1:$N$1000, 10, 0), 0)/'TOP SCORES'!L$9,0)</f>
        <v>0</v>
      </c>
    </row>
    <row r="268" spans="1:14">
      <c r="A268" s="17">
        <f t="shared" ca="1" si="4"/>
        <v>237</v>
      </c>
      <c r="B268" s="8"/>
      <c r="C268" s="15" cm="1">
        <f t="array" aca="1" ref="C268" ca="1">SUM(LARGE(D268:N268,ROW(INDIRECT("1:8"))))</f>
        <v>0</v>
      </c>
      <c r="D268" s="14">
        <f>IFERROR(100*_xlfn.IFNA(VLOOKUP($B268,KviZDarije1!$A$1:$N$1000, 10, 0), 0)/'TOP SCORES'!B$9,0)</f>
        <v>0</v>
      </c>
      <c r="E268" s="14">
        <f>IFERROR(100*_xlfn.IFNA(VLOOKUP($B268,KviZDarije2!$A$1:$N$1000, 10, 0), 0)/'TOP SCORES'!C$9,0)</f>
        <v>0</v>
      </c>
      <c r="F268" s="14">
        <f>IFERROR(100*_xlfn.IFNA(VLOOKUP($B268,KviZDarije3!$A$1:$N$1000, 10, 0), 0)/'TOP SCORES'!D$9,0)</f>
        <v>0</v>
      </c>
      <c r="G268" s="14">
        <f>IFERROR(100*_xlfn.IFNA(VLOOKUP($B268,KviZDarije4!$A$1:$N$1000, 10, 0), 0)/'TOP SCORES'!E$9,0)</f>
        <v>0</v>
      </c>
      <c r="H268" s="14">
        <f>IFERROR(100*_xlfn.IFNA(VLOOKUP($B268,KviZDarije5!$A$1:$N$1000, 10, 0), 0)/'TOP SCORES'!F$9,0)</f>
        <v>0</v>
      </c>
      <c r="I268" s="14">
        <f>IFERROR(100*_xlfn.IFNA(VLOOKUP($B268,KviZDarije6!$A$1:$N$1000, 10, 0), 0)/'TOP SCORES'!G$9,0)</f>
        <v>0</v>
      </c>
      <c r="J268" s="14">
        <f>IFERROR(100*_xlfn.IFNA(VLOOKUP($B268,KviZDarije7!$A$1:$N$999, 10, 0), 0)/'TOP SCORES'!H$9,0)</f>
        <v>0</v>
      </c>
      <c r="K268" s="14">
        <f>IFERROR(100*_xlfn.IFNA(VLOOKUP($B268,KviZDarije8!$A$1:$N$1000, 10, 0), 0)/'TOP SCORES'!I$9,0)</f>
        <v>0</v>
      </c>
      <c r="L268" s="14">
        <f>IFERROR(100*_xlfn.IFNA(VLOOKUP($B268,KviZDarije9!$A$1:$N$1000, 10, 0), 0)/'TOP SCORES'!J$9,0)</f>
        <v>0</v>
      </c>
      <c r="M268" s="14">
        <f>IFERROR(100*_xlfn.IFNA(VLOOKUP($B268,KviZDarije10!$A$1:$N$1000, 10, 0), 0)/'TOP SCORES'!K$9,0)</f>
        <v>0</v>
      </c>
      <c r="N268" s="14">
        <f>IFERROR(100*_xlfn.IFNA(VLOOKUP($B268,KviZDarije11!$A$1:$N$1000, 10, 0), 0)/'TOP SCORES'!L$9,0)</f>
        <v>0</v>
      </c>
    </row>
    <row r="269" spans="1:14">
      <c r="A269" s="17">
        <f t="shared" ca="1" si="4"/>
        <v>237</v>
      </c>
      <c r="B269" s="8"/>
      <c r="C269" s="15" cm="1">
        <f t="array" aca="1" ref="C269" ca="1">SUM(LARGE(D269:N269,ROW(INDIRECT("1:8"))))</f>
        <v>0</v>
      </c>
      <c r="D269" s="14">
        <f>IFERROR(100*_xlfn.IFNA(VLOOKUP($B269,KviZDarije1!$A$1:$N$1000, 10, 0), 0)/'TOP SCORES'!B$9,0)</f>
        <v>0</v>
      </c>
      <c r="E269" s="14">
        <f>IFERROR(100*_xlfn.IFNA(VLOOKUP($B269,KviZDarije2!$A$1:$N$1000, 10, 0), 0)/'TOP SCORES'!C$9,0)</f>
        <v>0</v>
      </c>
      <c r="F269" s="14">
        <f>IFERROR(100*_xlfn.IFNA(VLOOKUP($B269,KviZDarije3!$A$1:$N$1000, 10, 0), 0)/'TOP SCORES'!D$9,0)</f>
        <v>0</v>
      </c>
      <c r="G269" s="14">
        <f>IFERROR(100*_xlfn.IFNA(VLOOKUP($B269,KviZDarije4!$A$1:$N$1000, 10, 0), 0)/'TOP SCORES'!E$9,0)</f>
        <v>0</v>
      </c>
      <c r="H269" s="14">
        <f>IFERROR(100*_xlfn.IFNA(VLOOKUP($B269,KviZDarije5!$A$1:$N$1000, 10, 0), 0)/'TOP SCORES'!F$9,0)</f>
        <v>0</v>
      </c>
      <c r="I269" s="14">
        <f>IFERROR(100*_xlfn.IFNA(VLOOKUP($B269,KviZDarije6!$A$1:$N$1000, 10, 0), 0)/'TOP SCORES'!G$9,0)</f>
        <v>0</v>
      </c>
      <c r="J269" s="14">
        <f>IFERROR(100*_xlfn.IFNA(VLOOKUP($B269,KviZDarije7!$A$1:$N$999, 10, 0), 0)/'TOP SCORES'!H$9,0)</f>
        <v>0</v>
      </c>
      <c r="K269" s="14">
        <f>IFERROR(100*_xlfn.IFNA(VLOOKUP($B269,KviZDarije8!$A$1:$N$1000, 10, 0), 0)/'TOP SCORES'!I$9,0)</f>
        <v>0</v>
      </c>
      <c r="L269" s="14">
        <f>IFERROR(100*_xlfn.IFNA(VLOOKUP($B269,KviZDarije9!$A$1:$N$1000, 10, 0), 0)/'TOP SCORES'!J$9,0)</f>
        <v>0</v>
      </c>
      <c r="M269" s="14">
        <f>IFERROR(100*_xlfn.IFNA(VLOOKUP($B269,KviZDarije10!$A$1:$N$1000, 10, 0), 0)/'TOP SCORES'!K$9,0)</f>
        <v>0</v>
      </c>
      <c r="N269" s="14">
        <f>IFERROR(100*_xlfn.IFNA(VLOOKUP($B269,KviZDarije11!$A$1:$N$1000, 10, 0), 0)/'TOP SCORES'!L$9,0)</f>
        <v>0</v>
      </c>
    </row>
    <row r="270" spans="1:14">
      <c r="A270" s="17">
        <f t="shared" ca="1" si="4"/>
        <v>237</v>
      </c>
      <c r="B270" s="8"/>
      <c r="C270" s="15" cm="1">
        <f t="array" aca="1" ref="C270" ca="1">SUM(LARGE(D270:N270,ROW(INDIRECT("1:8"))))</f>
        <v>0</v>
      </c>
      <c r="D270" s="14">
        <f>IFERROR(100*_xlfn.IFNA(VLOOKUP($B270,KviZDarije1!$A$1:$N$1000, 10, 0), 0)/'TOP SCORES'!B$9,0)</f>
        <v>0</v>
      </c>
      <c r="E270" s="14">
        <f>IFERROR(100*_xlfn.IFNA(VLOOKUP($B270,KviZDarije2!$A$1:$N$1000, 10, 0), 0)/'TOP SCORES'!C$9,0)</f>
        <v>0</v>
      </c>
      <c r="F270" s="14">
        <f>IFERROR(100*_xlfn.IFNA(VLOOKUP($B270,KviZDarije3!$A$1:$N$1000, 10, 0), 0)/'TOP SCORES'!D$9,0)</f>
        <v>0</v>
      </c>
      <c r="G270" s="14">
        <f>IFERROR(100*_xlfn.IFNA(VLOOKUP($B270,KviZDarije4!$A$1:$N$1000, 10, 0), 0)/'TOP SCORES'!E$9,0)</f>
        <v>0</v>
      </c>
      <c r="H270" s="14">
        <f>IFERROR(100*_xlfn.IFNA(VLOOKUP($B270,KviZDarije5!$A$1:$N$1000, 10, 0), 0)/'TOP SCORES'!F$9,0)</f>
        <v>0</v>
      </c>
      <c r="I270" s="14">
        <f>IFERROR(100*_xlfn.IFNA(VLOOKUP($B270,KviZDarije6!$A$1:$N$1000, 10, 0), 0)/'TOP SCORES'!G$9,0)</f>
        <v>0</v>
      </c>
      <c r="J270" s="14">
        <f>IFERROR(100*_xlfn.IFNA(VLOOKUP($B270,KviZDarije7!$A$1:$N$999, 10, 0), 0)/'TOP SCORES'!H$9,0)</f>
        <v>0</v>
      </c>
      <c r="K270" s="14">
        <f>IFERROR(100*_xlfn.IFNA(VLOOKUP($B270,KviZDarije8!$A$1:$N$1000, 10, 0), 0)/'TOP SCORES'!I$9,0)</f>
        <v>0</v>
      </c>
      <c r="L270" s="14">
        <f>IFERROR(100*_xlfn.IFNA(VLOOKUP($B270,KviZDarije9!$A$1:$N$1000, 10, 0), 0)/'TOP SCORES'!J$9,0)</f>
        <v>0</v>
      </c>
      <c r="M270" s="14">
        <f>IFERROR(100*_xlfn.IFNA(VLOOKUP($B270,KviZDarije10!$A$1:$N$1000, 10, 0), 0)/'TOP SCORES'!K$9,0)</f>
        <v>0</v>
      </c>
      <c r="N270" s="14">
        <f>IFERROR(100*_xlfn.IFNA(VLOOKUP($B270,KviZDarije11!$A$1:$N$1000, 10, 0), 0)/'TOP SCORES'!L$9,0)</f>
        <v>0</v>
      </c>
    </row>
    <row r="271" spans="1:14">
      <c r="A271" s="17">
        <f t="shared" ca="1" si="4"/>
        <v>237</v>
      </c>
      <c r="B271" s="8"/>
      <c r="C271" s="15" cm="1">
        <f t="array" aca="1" ref="C271" ca="1">SUM(LARGE(D271:N271,ROW(INDIRECT("1:8"))))</f>
        <v>0</v>
      </c>
      <c r="D271" s="14">
        <f>IFERROR(100*_xlfn.IFNA(VLOOKUP($B271,KviZDarije1!$A$1:$N$1000, 10, 0), 0)/'TOP SCORES'!B$9,0)</f>
        <v>0</v>
      </c>
      <c r="E271" s="14">
        <f>IFERROR(100*_xlfn.IFNA(VLOOKUP($B271,KviZDarije2!$A$1:$N$1000, 10, 0), 0)/'TOP SCORES'!C$9,0)</f>
        <v>0</v>
      </c>
      <c r="F271" s="14">
        <f>IFERROR(100*_xlfn.IFNA(VLOOKUP($B271,KviZDarije3!$A$1:$N$1000, 10, 0), 0)/'TOP SCORES'!D$9,0)</f>
        <v>0</v>
      </c>
      <c r="G271" s="14">
        <f>IFERROR(100*_xlfn.IFNA(VLOOKUP($B271,KviZDarije4!$A$1:$N$1000, 10, 0), 0)/'TOP SCORES'!E$9,0)</f>
        <v>0</v>
      </c>
      <c r="H271" s="14">
        <f>IFERROR(100*_xlfn.IFNA(VLOOKUP($B271,KviZDarije5!$A$1:$N$1000, 10, 0), 0)/'TOP SCORES'!F$9,0)</f>
        <v>0</v>
      </c>
      <c r="I271" s="14">
        <f>IFERROR(100*_xlfn.IFNA(VLOOKUP($B271,KviZDarije6!$A$1:$N$1000, 10, 0), 0)/'TOP SCORES'!G$9,0)</f>
        <v>0</v>
      </c>
      <c r="J271" s="14">
        <f>IFERROR(100*_xlfn.IFNA(VLOOKUP($B271,KviZDarije7!$A$1:$N$999, 10, 0), 0)/'TOP SCORES'!H$9,0)</f>
        <v>0</v>
      </c>
      <c r="K271" s="14">
        <f>IFERROR(100*_xlfn.IFNA(VLOOKUP($B271,KviZDarije8!$A$1:$N$1000, 10, 0), 0)/'TOP SCORES'!I$9,0)</f>
        <v>0</v>
      </c>
      <c r="L271" s="14">
        <f>IFERROR(100*_xlfn.IFNA(VLOOKUP($B271,KviZDarije9!$A$1:$N$1000, 10, 0), 0)/'TOP SCORES'!J$9,0)</f>
        <v>0</v>
      </c>
      <c r="M271" s="14">
        <f>IFERROR(100*_xlfn.IFNA(VLOOKUP($B271,KviZDarije10!$A$1:$N$1000, 10, 0), 0)/'TOP SCORES'!K$9,0)</f>
        <v>0</v>
      </c>
      <c r="N271" s="14">
        <f>IFERROR(100*_xlfn.IFNA(VLOOKUP($B271,KviZDarije11!$A$1:$N$1000, 10, 0), 0)/'TOP SCORES'!L$9,0)</f>
        <v>0</v>
      </c>
    </row>
    <row r="272" spans="1:14">
      <c r="A272" s="17">
        <f t="shared" ca="1" si="4"/>
        <v>237</v>
      </c>
      <c r="B272" s="8"/>
      <c r="C272" s="15" cm="1">
        <f t="array" aca="1" ref="C272" ca="1">SUM(LARGE(D272:N272,ROW(INDIRECT("1:8"))))</f>
        <v>0</v>
      </c>
      <c r="D272" s="14">
        <f>IFERROR(100*_xlfn.IFNA(VLOOKUP($B272,KviZDarije1!$A$1:$N$1000, 10, 0), 0)/'TOP SCORES'!B$9,0)</f>
        <v>0</v>
      </c>
      <c r="E272" s="14">
        <f>IFERROR(100*_xlfn.IFNA(VLOOKUP($B272,KviZDarije2!$A$1:$N$1000, 10, 0), 0)/'TOP SCORES'!C$9,0)</f>
        <v>0</v>
      </c>
      <c r="F272" s="14">
        <f>IFERROR(100*_xlfn.IFNA(VLOOKUP($B272,KviZDarije3!$A$1:$N$1000, 10, 0), 0)/'TOP SCORES'!D$9,0)</f>
        <v>0</v>
      </c>
      <c r="G272" s="14">
        <f>IFERROR(100*_xlfn.IFNA(VLOOKUP($B272,KviZDarije4!$A$1:$N$1000, 10, 0), 0)/'TOP SCORES'!E$9,0)</f>
        <v>0</v>
      </c>
      <c r="H272" s="14">
        <f>IFERROR(100*_xlfn.IFNA(VLOOKUP($B272,KviZDarije5!$A$1:$N$1000, 10, 0), 0)/'TOP SCORES'!F$9,0)</f>
        <v>0</v>
      </c>
      <c r="I272" s="14">
        <f>IFERROR(100*_xlfn.IFNA(VLOOKUP($B272,KviZDarije6!$A$1:$N$1000, 10, 0), 0)/'TOP SCORES'!G$9,0)</f>
        <v>0</v>
      </c>
      <c r="J272" s="14">
        <f>IFERROR(100*_xlfn.IFNA(VLOOKUP($B272,KviZDarije7!$A$1:$N$999, 10, 0), 0)/'TOP SCORES'!H$9,0)</f>
        <v>0</v>
      </c>
      <c r="K272" s="14">
        <f>IFERROR(100*_xlfn.IFNA(VLOOKUP($B272,KviZDarije8!$A$1:$N$1000, 10, 0), 0)/'TOP SCORES'!I$9,0)</f>
        <v>0</v>
      </c>
      <c r="L272" s="14">
        <f>IFERROR(100*_xlfn.IFNA(VLOOKUP($B272,KviZDarije9!$A$1:$N$1000, 10, 0), 0)/'TOP SCORES'!J$9,0)</f>
        <v>0</v>
      </c>
      <c r="M272" s="14">
        <f>IFERROR(100*_xlfn.IFNA(VLOOKUP($B272,KviZDarije10!$A$1:$N$1000, 10, 0), 0)/'TOP SCORES'!K$9,0)</f>
        <v>0</v>
      </c>
      <c r="N272" s="14">
        <f>IFERROR(100*_xlfn.IFNA(VLOOKUP($B272,KviZDarije11!$A$1:$N$1000, 10, 0), 0)/'TOP SCORES'!L$9,0)</f>
        <v>0</v>
      </c>
    </row>
    <row r="273" spans="1:14">
      <c r="A273" s="17">
        <f t="shared" ca="1" si="4"/>
        <v>237</v>
      </c>
      <c r="B273" s="8"/>
      <c r="C273" s="15" cm="1">
        <f t="array" aca="1" ref="C273" ca="1">SUM(LARGE(D273:N273,ROW(INDIRECT("1:8"))))</f>
        <v>0</v>
      </c>
      <c r="D273" s="14">
        <f>IFERROR(100*_xlfn.IFNA(VLOOKUP($B273,KviZDarije1!$A$1:$N$1000, 10, 0), 0)/'TOP SCORES'!B$9,0)</f>
        <v>0</v>
      </c>
      <c r="E273" s="14">
        <f>IFERROR(100*_xlfn.IFNA(VLOOKUP($B273,KviZDarije2!$A$1:$N$1000, 10, 0), 0)/'TOP SCORES'!C$9,0)</f>
        <v>0</v>
      </c>
      <c r="F273" s="14">
        <f>IFERROR(100*_xlfn.IFNA(VLOOKUP($B273,KviZDarije3!$A$1:$N$1000, 10, 0), 0)/'TOP SCORES'!D$9,0)</f>
        <v>0</v>
      </c>
      <c r="G273" s="14">
        <f>IFERROR(100*_xlfn.IFNA(VLOOKUP($B273,KviZDarije4!$A$1:$N$1000, 10, 0), 0)/'TOP SCORES'!E$9,0)</f>
        <v>0</v>
      </c>
      <c r="H273" s="14">
        <f>IFERROR(100*_xlfn.IFNA(VLOOKUP($B273,KviZDarije5!$A$1:$N$1000, 10, 0), 0)/'TOP SCORES'!F$9,0)</f>
        <v>0</v>
      </c>
      <c r="I273" s="14">
        <f>IFERROR(100*_xlfn.IFNA(VLOOKUP($B273,KviZDarije6!$A$1:$N$1000, 10, 0), 0)/'TOP SCORES'!G$9,0)</f>
        <v>0</v>
      </c>
      <c r="J273" s="14">
        <f>IFERROR(100*_xlfn.IFNA(VLOOKUP($B273,KviZDarije7!$A$1:$N$999, 10, 0), 0)/'TOP SCORES'!H$9,0)</f>
        <v>0</v>
      </c>
      <c r="K273" s="14">
        <f>IFERROR(100*_xlfn.IFNA(VLOOKUP($B273,KviZDarije8!$A$1:$N$1000, 10, 0), 0)/'TOP SCORES'!I$9,0)</f>
        <v>0</v>
      </c>
      <c r="L273" s="14">
        <f>IFERROR(100*_xlfn.IFNA(VLOOKUP($B273,KviZDarije9!$A$1:$N$1000, 10, 0), 0)/'TOP SCORES'!J$9,0)</f>
        <v>0</v>
      </c>
      <c r="M273" s="14">
        <f>IFERROR(100*_xlfn.IFNA(VLOOKUP($B273,KviZDarije10!$A$1:$N$1000, 10, 0), 0)/'TOP SCORES'!K$9,0)</f>
        <v>0</v>
      </c>
      <c r="N273" s="14">
        <f>IFERROR(100*_xlfn.IFNA(VLOOKUP($B273,KviZDarije11!$A$1:$N$1000, 10, 0), 0)/'TOP SCORES'!L$9,0)</f>
        <v>0</v>
      </c>
    </row>
    <row r="274" spans="1:14">
      <c r="A274" s="17">
        <f t="shared" ca="1" si="4"/>
        <v>237</v>
      </c>
      <c r="B274" s="8"/>
      <c r="C274" s="15" cm="1">
        <f t="array" aca="1" ref="C274" ca="1">SUM(LARGE(D274:N274,ROW(INDIRECT("1:8"))))</f>
        <v>0</v>
      </c>
      <c r="D274" s="14">
        <f>IFERROR(100*_xlfn.IFNA(VLOOKUP($B274,KviZDarije1!$A$1:$N$1000, 10, 0), 0)/'TOP SCORES'!B$9,0)</f>
        <v>0</v>
      </c>
      <c r="E274" s="14">
        <f>IFERROR(100*_xlfn.IFNA(VLOOKUP($B274,KviZDarije2!$A$1:$N$1000, 10, 0), 0)/'TOP SCORES'!C$9,0)</f>
        <v>0</v>
      </c>
      <c r="F274" s="14">
        <f>IFERROR(100*_xlfn.IFNA(VLOOKUP($B274,KviZDarije3!$A$1:$N$1000, 10, 0), 0)/'TOP SCORES'!D$9,0)</f>
        <v>0</v>
      </c>
      <c r="G274" s="14">
        <f>IFERROR(100*_xlfn.IFNA(VLOOKUP($B274,KviZDarije4!$A$1:$N$1000, 10, 0), 0)/'TOP SCORES'!E$9,0)</f>
        <v>0</v>
      </c>
      <c r="H274" s="14">
        <f>IFERROR(100*_xlfn.IFNA(VLOOKUP($B274,KviZDarije5!$A$1:$N$1000, 10, 0), 0)/'TOP SCORES'!F$9,0)</f>
        <v>0</v>
      </c>
      <c r="I274" s="14">
        <f>IFERROR(100*_xlfn.IFNA(VLOOKUP($B274,KviZDarije6!$A$1:$N$1000, 10, 0), 0)/'TOP SCORES'!G$9,0)</f>
        <v>0</v>
      </c>
      <c r="J274" s="14">
        <f>IFERROR(100*_xlfn.IFNA(VLOOKUP($B274,KviZDarije7!$A$1:$N$999, 10, 0), 0)/'TOP SCORES'!H$9,0)</f>
        <v>0</v>
      </c>
      <c r="K274" s="14">
        <f>IFERROR(100*_xlfn.IFNA(VLOOKUP($B274,KviZDarije8!$A$1:$N$1000, 10, 0), 0)/'TOP SCORES'!I$9,0)</f>
        <v>0</v>
      </c>
      <c r="L274" s="14">
        <f>IFERROR(100*_xlfn.IFNA(VLOOKUP($B274,KviZDarije9!$A$1:$N$1000, 10, 0), 0)/'TOP SCORES'!J$9,0)</f>
        <v>0</v>
      </c>
      <c r="M274" s="14">
        <f>IFERROR(100*_xlfn.IFNA(VLOOKUP($B274,KviZDarije10!$A$1:$N$1000, 10, 0), 0)/'TOP SCORES'!K$9,0)</f>
        <v>0</v>
      </c>
      <c r="N274" s="14">
        <f>IFERROR(100*_xlfn.IFNA(VLOOKUP($B274,KviZDarije11!$A$1:$N$1000, 10, 0), 0)/'TOP SCORES'!L$9,0)</f>
        <v>0</v>
      </c>
    </row>
    <row r="275" spans="1:14">
      <c r="A275" s="17">
        <f t="shared" ca="1" si="4"/>
        <v>237</v>
      </c>
      <c r="B275" s="8"/>
      <c r="C275" s="15" cm="1">
        <f t="array" aca="1" ref="C275" ca="1">SUM(LARGE(D275:N275,ROW(INDIRECT("1:8"))))</f>
        <v>0</v>
      </c>
      <c r="D275" s="14">
        <f>IFERROR(100*_xlfn.IFNA(VLOOKUP($B275,KviZDarije1!$A$1:$N$1000, 10, 0), 0)/'TOP SCORES'!B$9,0)</f>
        <v>0</v>
      </c>
      <c r="E275" s="14">
        <f>IFERROR(100*_xlfn.IFNA(VLOOKUP($B275,KviZDarije2!$A$1:$N$1000, 10, 0), 0)/'TOP SCORES'!C$9,0)</f>
        <v>0</v>
      </c>
      <c r="F275" s="14">
        <f>IFERROR(100*_xlfn.IFNA(VLOOKUP($B275,KviZDarije3!$A$1:$N$1000, 10, 0), 0)/'TOP SCORES'!D$9,0)</f>
        <v>0</v>
      </c>
      <c r="G275" s="14">
        <f>IFERROR(100*_xlfn.IFNA(VLOOKUP($B275,KviZDarije4!$A$1:$N$1000, 10, 0), 0)/'TOP SCORES'!E$9,0)</f>
        <v>0</v>
      </c>
      <c r="H275" s="14">
        <f>IFERROR(100*_xlfn.IFNA(VLOOKUP($B275,KviZDarije5!$A$1:$N$1000, 10, 0), 0)/'TOP SCORES'!F$9,0)</f>
        <v>0</v>
      </c>
      <c r="I275" s="14">
        <f>IFERROR(100*_xlfn.IFNA(VLOOKUP($B275,KviZDarije6!$A$1:$N$1000, 10, 0), 0)/'TOP SCORES'!G$9,0)</f>
        <v>0</v>
      </c>
      <c r="J275" s="14">
        <f>IFERROR(100*_xlfn.IFNA(VLOOKUP($B275,KviZDarije7!$A$1:$N$999, 10, 0), 0)/'TOP SCORES'!H$9,0)</f>
        <v>0</v>
      </c>
      <c r="K275" s="14">
        <f>IFERROR(100*_xlfn.IFNA(VLOOKUP($B275,KviZDarije8!$A$1:$N$1000, 10, 0), 0)/'TOP SCORES'!I$9,0)</f>
        <v>0</v>
      </c>
      <c r="L275" s="14">
        <f>IFERROR(100*_xlfn.IFNA(VLOOKUP($B275,KviZDarije9!$A$1:$N$1000, 10, 0), 0)/'TOP SCORES'!J$9,0)</f>
        <v>0</v>
      </c>
      <c r="M275" s="14">
        <f>IFERROR(100*_xlfn.IFNA(VLOOKUP($B275,KviZDarije10!$A$1:$N$1000, 10, 0), 0)/'TOP SCORES'!K$9,0)</f>
        <v>0</v>
      </c>
      <c r="N275" s="14">
        <f>IFERROR(100*_xlfn.IFNA(VLOOKUP($B275,KviZDarije11!$A$1:$N$1000, 10, 0), 0)/'TOP SCORES'!L$9,0)</f>
        <v>0</v>
      </c>
    </row>
    <row r="276" spans="1:14">
      <c r="A276" s="17">
        <f t="shared" ca="1" si="4"/>
        <v>237</v>
      </c>
      <c r="B276" s="8"/>
      <c r="C276" s="15" cm="1">
        <f t="array" aca="1" ref="C276" ca="1">SUM(LARGE(D276:N276,ROW(INDIRECT("1:8"))))</f>
        <v>0</v>
      </c>
      <c r="D276" s="14">
        <f>IFERROR(100*_xlfn.IFNA(VLOOKUP($B276,KviZDarije1!$A$1:$N$1000, 10, 0), 0)/'TOP SCORES'!B$9,0)</f>
        <v>0</v>
      </c>
      <c r="E276" s="14">
        <f>IFERROR(100*_xlfn.IFNA(VLOOKUP($B276,KviZDarije2!$A$1:$N$1000, 10, 0), 0)/'TOP SCORES'!C$9,0)</f>
        <v>0</v>
      </c>
      <c r="F276" s="14">
        <f>IFERROR(100*_xlfn.IFNA(VLOOKUP($B276,KviZDarije3!$A$1:$N$1000, 10, 0), 0)/'TOP SCORES'!D$9,0)</f>
        <v>0</v>
      </c>
      <c r="G276" s="14">
        <f>IFERROR(100*_xlfn.IFNA(VLOOKUP($B276,KviZDarije4!$A$1:$N$1000, 10, 0), 0)/'TOP SCORES'!E$9,0)</f>
        <v>0</v>
      </c>
      <c r="H276" s="14">
        <f>IFERROR(100*_xlfn.IFNA(VLOOKUP($B276,KviZDarije5!$A$1:$N$1000, 10, 0), 0)/'TOP SCORES'!F$9,0)</f>
        <v>0</v>
      </c>
      <c r="I276" s="14">
        <f>IFERROR(100*_xlfn.IFNA(VLOOKUP($B276,KviZDarije6!$A$1:$N$1000, 10, 0), 0)/'TOP SCORES'!G$9,0)</f>
        <v>0</v>
      </c>
      <c r="J276" s="14">
        <f>IFERROR(100*_xlfn.IFNA(VLOOKUP($B276,KviZDarije7!$A$1:$N$999, 10, 0), 0)/'TOP SCORES'!H$9,0)</f>
        <v>0</v>
      </c>
      <c r="K276" s="14">
        <f>IFERROR(100*_xlfn.IFNA(VLOOKUP($B276,KviZDarije8!$A$1:$N$1000, 10, 0), 0)/'TOP SCORES'!I$9,0)</f>
        <v>0</v>
      </c>
      <c r="L276" s="14">
        <f>IFERROR(100*_xlfn.IFNA(VLOOKUP($B276,KviZDarije9!$A$1:$N$1000, 10, 0), 0)/'TOP SCORES'!J$9,0)</f>
        <v>0</v>
      </c>
      <c r="M276" s="14">
        <f>IFERROR(100*_xlfn.IFNA(VLOOKUP($B276,KviZDarije10!$A$1:$N$1000, 10, 0), 0)/'TOP SCORES'!K$9,0)</f>
        <v>0</v>
      </c>
      <c r="N276" s="14">
        <f>IFERROR(100*_xlfn.IFNA(VLOOKUP($B276,KviZDarije11!$A$1:$N$1000, 10, 0), 0)/'TOP SCORES'!L$9,0)</f>
        <v>0</v>
      </c>
    </row>
    <row r="277" spans="1:14">
      <c r="A277" s="17">
        <f t="shared" ca="1" si="4"/>
        <v>237</v>
      </c>
      <c r="B277" s="8"/>
      <c r="C277" s="15" cm="1">
        <f t="array" aca="1" ref="C277" ca="1">SUM(LARGE(D277:N277,ROW(INDIRECT("1:8"))))</f>
        <v>0</v>
      </c>
      <c r="D277" s="14">
        <f>IFERROR(100*_xlfn.IFNA(VLOOKUP($B277,KviZDarije1!$A$1:$N$1000, 10, 0), 0)/'TOP SCORES'!B$9,0)</f>
        <v>0</v>
      </c>
      <c r="E277" s="14">
        <f>IFERROR(100*_xlfn.IFNA(VLOOKUP($B277,KviZDarije2!$A$1:$N$1000, 10, 0), 0)/'TOP SCORES'!C$9,0)</f>
        <v>0</v>
      </c>
      <c r="F277" s="14">
        <f>IFERROR(100*_xlfn.IFNA(VLOOKUP($B277,KviZDarije3!$A$1:$N$1000, 10, 0), 0)/'TOP SCORES'!D$9,0)</f>
        <v>0</v>
      </c>
      <c r="G277" s="14">
        <f>IFERROR(100*_xlfn.IFNA(VLOOKUP($B277,KviZDarije4!$A$1:$N$1000, 10, 0), 0)/'TOP SCORES'!E$9,0)</f>
        <v>0</v>
      </c>
      <c r="H277" s="14">
        <f>IFERROR(100*_xlfn.IFNA(VLOOKUP($B277,KviZDarije5!$A$1:$N$1000, 10, 0), 0)/'TOP SCORES'!F$9,0)</f>
        <v>0</v>
      </c>
      <c r="I277" s="14">
        <f>IFERROR(100*_xlfn.IFNA(VLOOKUP($B277,KviZDarije6!$A$1:$N$1000, 10, 0), 0)/'TOP SCORES'!G$9,0)</f>
        <v>0</v>
      </c>
      <c r="J277" s="14">
        <f>IFERROR(100*_xlfn.IFNA(VLOOKUP($B277,KviZDarije7!$A$1:$N$999, 10, 0), 0)/'TOP SCORES'!H$9,0)</f>
        <v>0</v>
      </c>
      <c r="K277" s="14">
        <f>IFERROR(100*_xlfn.IFNA(VLOOKUP($B277,KviZDarije8!$A$1:$N$1000, 10, 0), 0)/'TOP SCORES'!I$9,0)</f>
        <v>0</v>
      </c>
      <c r="L277" s="14">
        <f>IFERROR(100*_xlfn.IFNA(VLOOKUP($B277,KviZDarije9!$A$1:$N$1000, 10, 0), 0)/'TOP SCORES'!J$9,0)</f>
        <v>0</v>
      </c>
      <c r="M277" s="14">
        <f>IFERROR(100*_xlfn.IFNA(VLOOKUP($B277,KviZDarije10!$A$1:$N$1000, 10, 0), 0)/'TOP SCORES'!K$9,0)</f>
        <v>0</v>
      </c>
      <c r="N277" s="14">
        <f>IFERROR(100*_xlfn.IFNA(VLOOKUP($B277,KviZDarije11!$A$1:$N$1000, 10, 0), 0)/'TOP SCORES'!L$9,0)</f>
        <v>0</v>
      </c>
    </row>
    <row r="278" spans="1:14">
      <c r="A278" s="17">
        <f t="shared" ca="1" si="4"/>
        <v>237</v>
      </c>
      <c r="B278" s="8"/>
      <c r="C278" s="15" cm="1">
        <f t="array" aca="1" ref="C278" ca="1">SUM(LARGE(D278:N278,ROW(INDIRECT("1:8"))))</f>
        <v>0</v>
      </c>
      <c r="D278" s="14">
        <f>IFERROR(100*_xlfn.IFNA(VLOOKUP($B278,KviZDarije1!$A$1:$N$1000, 10, 0), 0)/'TOP SCORES'!B$9,0)</f>
        <v>0</v>
      </c>
      <c r="E278" s="14">
        <f>IFERROR(100*_xlfn.IFNA(VLOOKUP($B278,KviZDarije2!$A$1:$N$1000, 10, 0), 0)/'TOP SCORES'!C$9,0)</f>
        <v>0</v>
      </c>
      <c r="F278" s="14">
        <f>IFERROR(100*_xlfn.IFNA(VLOOKUP($B278,KviZDarije3!$A$1:$N$1000, 10, 0), 0)/'TOP SCORES'!D$9,0)</f>
        <v>0</v>
      </c>
      <c r="G278" s="14">
        <f>IFERROR(100*_xlfn.IFNA(VLOOKUP($B278,KviZDarije4!$A$1:$N$1000, 10, 0), 0)/'TOP SCORES'!E$9,0)</f>
        <v>0</v>
      </c>
      <c r="H278" s="14">
        <f>IFERROR(100*_xlfn.IFNA(VLOOKUP($B278,KviZDarije5!$A$1:$N$1000, 10, 0), 0)/'TOP SCORES'!F$9,0)</f>
        <v>0</v>
      </c>
      <c r="I278" s="14">
        <f>IFERROR(100*_xlfn.IFNA(VLOOKUP($B278,KviZDarije6!$A$1:$N$1000, 10, 0), 0)/'TOP SCORES'!G$9,0)</f>
        <v>0</v>
      </c>
      <c r="J278" s="14">
        <f>IFERROR(100*_xlfn.IFNA(VLOOKUP($B278,KviZDarije7!$A$1:$N$999, 10, 0), 0)/'TOP SCORES'!H$9,0)</f>
        <v>0</v>
      </c>
      <c r="K278" s="14">
        <f>IFERROR(100*_xlfn.IFNA(VLOOKUP($B278,KviZDarije8!$A$1:$N$1000, 10, 0), 0)/'TOP SCORES'!I$9,0)</f>
        <v>0</v>
      </c>
      <c r="L278" s="14">
        <f>IFERROR(100*_xlfn.IFNA(VLOOKUP($B278,KviZDarije9!$A$1:$N$1000, 10, 0), 0)/'TOP SCORES'!J$9,0)</f>
        <v>0</v>
      </c>
      <c r="M278" s="14">
        <f>IFERROR(100*_xlfn.IFNA(VLOOKUP($B278,KviZDarije10!$A$1:$N$1000, 10, 0), 0)/'TOP SCORES'!K$9,0)</f>
        <v>0</v>
      </c>
      <c r="N278" s="14">
        <f>IFERROR(100*_xlfn.IFNA(VLOOKUP($B278,KviZDarije11!$A$1:$N$1000, 10, 0), 0)/'TOP SCORES'!L$9,0)</f>
        <v>0</v>
      </c>
    </row>
    <row r="279" spans="1:14">
      <c r="A279" s="17">
        <f t="shared" ca="1" si="4"/>
        <v>237</v>
      </c>
      <c r="B279" s="8"/>
      <c r="C279" s="15" cm="1">
        <f t="array" aca="1" ref="C279" ca="1">SUM(LARGE(D279:N279,ROW(INDIRECT("1:8"))))</f>
        <v>0</v>
      </c>
      <c r="D279" s="14">
        <f>IFERROR(100*_xlfn.IFNA(VLOOKUP($B279,KviZDarije1!$A$1:$N$1000, 10, 0), 0)/'TOP SCORES'!B$9,0)</f>
        <v>0</v>
      </c>
      <c r="E279" s="14">
        <f>IFERROR(100*_xlfn.IFNA(VLOOKUP($B279,KviZDarije2!$A$1:$N$1000, 10, 0), 0)/'TOP SCORES'!C$9,0)</f>
        <v>0</v>
      </c>
      <c r="F279" s="14">
        <f>IFERROR(100*_xlfn.IFNA(VLOOKUP($B279,KviZDarije3!$A$1:$N$1000, 10, 0), 0)/'TOP SCORES'!D$9,0)</f>
        <v>0</v>
      </c>
      <c r="G279" s="14">
        <f>IFERROR(100*_xlfn.IFNA(VLOOKUP($B279,KviZDarije4!$A$1:$N$1000, 10, 0), 0)/'TOP SCORES'!E$9,0)</f>
        <v>0</v>
      </c>
      <c r="H279" s="14">
        <f>IFERROR(100*_xlfn.IFNA(VLOOKUP($B279,KviZDarije5!$A$1:$N$1000, 10, 0), 0)/'TOP SCORES'!F$9,0)</f>
        <v>0</v>
      </c>
      <c r="I279" s="14">
        <f>IFERROR(100*_xlfn.IFNA(VLOOKUP($B279,KviZDarije6!$A$1:$N$1000, 10, 0), 0)/'TOP SCORES'!G$9,0)</f>
        <v>0</v>
      </c>
      <c r="J279" s="14">
        <f>IFERROR(100*_xlfn.IFNA(VLOOKUP($B279,KviZDarije7!$A$1:$N$999, 10, 0), 0)/'TOP SCORES'!H$9,0)</f>
        <v>0</v>
      </c>
      <c r="K279" s="14">
        <f>IFERROR(100*_xlfn.IFNA(VLOOKUP($B279,KviZDarije8!$A$1:$N$1000, 10, 0), 0)/'TOP SCORES'!I$9,0)</f>
        <v>0</v>
      </c>
      <c r="L279" s="14">
        <f>IFERROR(100*_xlfn.IFNA(VLOOKUP($B279,KviZDarije9!$A$1:$N$1000, 10, 0), 0)/'TOP SCORES'!J$9,0)</f>
        <v>0</v>
      </c>
      <c r="M279" s="14">
        <f>IFERROR(100*_xlfn.IFNA(VLOOKUP($B279,KviZDarije10!$A$1:$N$1000, 10, 0), 0)/'TOP SCORES'!K$9,0)</f>
        <v>0</v>
      </c>
      <c r="N279" s="14">
        <f>IFERROR(100*_xlfn.IFNA(VLOOKUP($B279,KviZDarije11!$A$1:$N$1000, 10, 0), 0)/'TOP SCORES'!L$9,0)</f>
        <v>0</v>
      </c>
    </row>
    <row r="280" spans="1:14">
      <c r="A280" s="17">
        <f t="shared" ca="1" si="4"/>
        <v>237</v>
      </c>
      <c r="B280" s="8"/>
      <c r="C280" s="15" cm="1">
        <f t="array" aca="1" ref="C280" ca="1">SUM(LARGE(D280:N280,ROW(INDIRECT("1:8"))))</f>
        <v>0</v>
      </c>
      <c r="D280" s="14">
        <f>IFERROR(100*_xlfn.IFNA(VLOOKUP($B280,KviZDarije1!$A$1:$N$1000, 10, 0), 0)/'TOP SCORES'!B$9,0)</f>
        <v>0</v>
      </c>
      <c r="E280" s="14">
        <f>IFERROR(100*_xlfn.IFNA(VLOOKUP($B280,KviZDarije2!$A$1:$N$1000, 10, 0), 0)/'TOP SCORES'!C$9,0)</f>
        <v>0</v>
      </c>
      <c r="F280" s="14">
        <f>IFERROR(100*_xlfn.IFNA(VLOOKUP($B280,KviZDarije3!$A$1:$N$1000, 10, 0), 0)/'TOP SCORES'!D$9,0)</f>
        <v>0</v>
      </c>
      <c r="G280" s="14">
        <f>IFERROR(100*_xlfn.IFNA(VLOOKUP($B280,KviZDarije4!$A$1:$N$1000, 10, 0), 0)/'TOP SCORES'!E$9,0)</f>
        <v>0</v>
      </c>
      <c r="H280" s="14">
        <f>IFERROR(100*_xlfn.IFNA(VLOOKUP($B280,KviZDarije5!$A$1:$N$1000, 10, 0), 0)/'TOP SCORES'!F$9,0)</f>
        <v>0</v>
      </c>
      <c r="I280" s="14">
        <f>IFERROR(100*_xlfn.IFNA(VLOOKUP($B280,KviZDarije6!$A$1:$N$1000, 10, 0), 0)/'TOP SCORES'!G$9,0)</f>
        <v>0</v>
      </c>
      <c r="J280" s="14">
        <f>IFERROR(100*_xlfn.IFNA(VLOOKUP($B280,KviZDarije7!$A$1:$N$999, 10, 0), 0)/'TOP SCORES'!H$9,0)</f>
        <v>0</v>
      </c>
      <c r="K280" s="14">
        <f>IFERROR(100*_xlfn.IFNA(VLOOKUP($B280,KviZDarije8!$A$1:$N$1000, 10, 0), 0)/'TOP SCORES'!I$9,0)</f>
        <v>0</v>
      </c>
      <c r="L280" s="14">
        <f>IFERROR(100*_xlfn.IFNA(VLOOKUP($B280,KviZDarije9!$A$1:$N$1000, 10, 0), 0)/'TOP SCORES'!J$9,0)</f>
        <v>0</v>
      </c>
      <c r="M280" s="14">
        <f>IFERROR(100*_xlfn.IFNA(VLOOKUP($B280,KviZDarije10!$A$1:$N$1000, 10, 0), 0)/'TOP SCORES'!K$9,0)</f>
        <v>0</v>
      </c>
      <c r="N280" s="14">
        <f>IFERROR(100*_xlfn.IFNA(VLOOKUP($B280,KviZDarije11!$A$1:$N$1000, 10, 0), 0)/'TOP SCORES'!L$9,0)</f>
        <v>0</v>
      </c>
    </row>
    <row r="281" spans="1:14">
      <c r="A281" s="17">
        <f t="shared" ca="1" si="4"/>
        <v>237</v>
      </c>
      <c r="B281" s="8"/>
      <c r="C281" s="15" cm="1">
        <f t="array" aca="1" ref="C281" ca="1">SUM(LARGE(D281:N281,ROW(INDIRECT("1:8"))))</f>
        <v>0</v>
      </c>
      <c r="D281" s="14">
        <f>IFERROR(100*_xlfn.IFNA(VLOOKUP($B281,KviZDarije1!$A$1:$N$1000, 10, 0), 0)/'TOP SCORES'!B$9,0)</f>
        <v>0</v>
      </c>
      <c r="E281" s="14">
        <f>IFERROR(100*_xlfn.IFNA(VLOOKUP($B281,KviZDarije2!$A$1:$N$1000, 10, 0), 0)/'TOP SCORES'!C$9,0)</f>
        <v>0</v>
      </c>
      <c r="F281" s="14">
        <f>IFERROR(100*_xlfn.IFNA(VLOOKUP($B281,KviZDarije3!$A$1:$N$1000, 10, 0), 0)/'TOP SCORES'!D$9,0)</f>
        <v>0</v>
      </c>
      <c r="G281" s="14">
        <f>IFERROR(100*_xlfn.IFNA(VLOOKUP($B281,KviZDarije4!$A$1:$N$1000, 10, 0), 0)/'TOP SCORES'!E$9,0)</f>
        <v>0</v>
      </c>
      <c r="H281" s="14">
        <f>IFERROR(100*_xlfn.IFNA(VLOOKUP($B281,KviZDarije5!$A$1:$N$1000, 10, 0), 0)/'TOP SCORES'!F$9,0)</f>
        <v>0</v>
      </c>
      <c r="I281" s="14">
        <f>IFERROR(100*_xlfn.IFNA(VLOOKUP($B281,KviZDarije6!$A$1:$N$1000, 10, 0), 0)/'TOP SCORES'!G$9,0)</f>
        <v>0</v>
      </c>
      <c r="J281" s="14">
        <f>IFERROR(100*_xlfn.IFNA(VLOOKUP($B281,KviZDarije7!$A$1:$N$999, 10, 0), 0)/'TOP SCORES'!H$9,0)</f>
        <v>0</v>
      </c>
      <c r="K281" s="14">
        <f>IFERROR(100*_xlfn.IFNA(VLOOKUP($B281,KviZDarije8!$A$1:$N$1000, 10, 0), 0)/'TOP SCORES'!I$9,0)</f>
        <v>0</v>
      </c>
      <c r="L281" s="14">
        <f>IFERROR(100*_xlfn.IFNA(VLOOKUP($B281,KviZDarije9!$A$1:$N$1000, 10, 0), 0)/'TOP SCORES'!J$9,0)</f>
        <v>0</v>
      </c>
      <c r="M281" s="14">
        <f>IFERROR(100*_xlfn.IFNA(VLOOKUP($B281,KviZDarije10!$A$1:$N$1000, 10, 0), 0)/'TOP SCORES'!K$9,0)</f>
        <v>0</v>
      </c>
      <c r="N281" s="14">
        <f>IFERROR(100*_xlfn.IFNA(VLOOKUP($B281,KviZDarije11!$A$1:$N$1000, 10, 0), 0)/'TOP SCORES'!L$9,0)</f>
        <v>0</v>
      </c>
    </row>
    <row r="282" spans="1:14">
      <c r="A282" s="17">
        <f t="shared" ca="1" si="4"/>
        <v>237</v>
      </c>
      <c r="B282" s="8"/>
      <c r="C282" s="15" cm="1">
        <f t="array" aca="1" ref="C282" ca="1">SUM(LARGE(D282:N282,ROW(INDIRECT("1:8"))))</f>
        <v>0</v>
      </c>
      <c r="D282" s="14">
        <f>IFERROR(100*_xlfn.IFNA(VLOOKUP($B282,KviZDarije1!$A$1:$N$1000, 10, 0), 0)/'TOP SCORES'!B$9,0)</f>
        <v>0</v>
      </c>
      <c r="E282" s="14">
        <f>IFERROR(100*_xlfn.IFNA(VLOOKUP($B282,KviZDarije2!$A$1:$N$1000, 10, 0), 0)/'TOP SCORES'!C$9,0)</f>
        <v>0</v>
      </c>
      <c r="F282" s="14">
        <f>IFERROR(100*_xlfn.IFNA(VLOOKUP($B282,KviZDarije3!$A$1:$N$1000, 10, 0), 0)/'TOP SCORES'!D$9,0)</f>
        <v>0</v>
      </c>
      <c r="G282" s="14">
        <f>IFERROR(100*_xlfn.IFNA(VLOOKUP($B282,KviZDarije4!$A$1:$N$1000, 10, 0), 0)/'TOP SCORES'!E$9,0)</f>
        <v>0</v>
      </c>
      <c r="H282" s="14">
        <f>IFERROR(100*_xlfn.IFNA(VLOOKUP($B282,KviZDarije5!$A$1:$N$1000, 10, 0), 0)/'TOP SCORES'!F$9,0)</f>
        <v>0</v>
      </c>
      <c r="I282" s="14">
        <f>IFERROR(100*_xlfn.IFNA(VLOOKUP($B282,KviZDarije6!$A$1:$N$1000, 10, 0), 0)/'TOP SCORES'!G$9,0)</f>
        <v>0</v>
      </c>
      <c r="J282" s="14">
        <f>IFERROR(100*_xlfn.IFNA(VLOOKUP($B282,KviZDarije7!$A$1:$N$999, 10, 0), 0)/'TOP SCORES'!H$9,0)</f>
        <v>0</v>
      </c>
      <c r="K282" s="14">
        <f>IFERROR(100*_xlfn.IFNA(VLOOKUP($B282,KviZDarije8!$A$1:$N$1000, 10, 0), 0)/'TOP SCORES'!I$9,0)</f>
        <v>0</v>
      </c>
      <c r="L282" s="14">
        <f>IFERROR(100*_xlfn.IFNA(VLOOKUP($B282,KviZDarije9!$A$1:$N$1000, 10, 0), 0)/'TOP SCORES'!J$9,0)</f>
        <v>0</v>
      </c>
      <c r="M282" s="14">
        <f>IFERROR(100*_xlfn.IFNA(VLOOKUP($B282,KviZDarije10!$A$1:$N$1000, 10, 0), 0)/'TOP SCORES'!K$9,0)</f>
        <v>0</v>
      </c>
      <c r="N282" s="14">
        <f>IFERROR(100*_xlfn.IFNA(VLOOKUP($B282,KviZDarije11!$A$1:$N$1000, 10, 0), 0)/'TOP SCORES'!L$9,0)</f>
        <v>0</v>
      </c>
    </row>
    <row r="283" spans="1:14">
      <c r="A283" s="17">
        <f t="shared" ca="1" si="4"/>
        <v>237</v>
      </c>
      <c r="B283" s="8"/>
      <c r="C283" s="15" cm="1">
        <f t="array" aca="1" ref="C283" ca="1">SUM(LARGE(D283:N283,ROW(INDIRECT("1:8"))))</f>
        <v>0</v>
      </c>
      <c r="D283" s="14">
        <f>IFERROR(100*_xlfn.IFNA(VLOOKUP($B283,KviZDarije1!$A$1:$N$1000, 10, 0), 0)/'TOP SCORES'!B$9,0)</f>
        <v>0</v>
      </c>
      <c r="E283" s="14">
        <f>IFERROR(100*_xlfn.IFNA(VLOOKUP($B283,KviZDarije2!$A$1:$N$1000, 10, 0), 0)/'TOP SCORES'!C$9,0)</f>
        <v>0</v>
      </c>
      <c r="F283" s="14">
        <f>IFERROR(100*_xlfn.IFNA(VLOOKUP($B283,KviZDarije3!$A$1:$N$1000, 10, 0), 0)/'TOP SCORES'!D$9,0)</f>
        <v>0</v>
      </c>
      <c r="G283" s="14">
        <f>IFERROR(100*_xlfn.IFNA(VLOOKUP($B283,KviZDarije4!$A$1:$N$1000, 10, 0), 0)/'TOP SCORES'!E$9,0)</f>
        <v>0</v>
      </c>
      <c r="H283" s="14">
        <f>IFERROR(100*_xlfn.IFNA(VLOOKUP($B283,KviZDarije5!$A$1:$N$1000, 10, 0), 0)/'TOP SCORES'!F$9,0)</f>
        <v>0</v>
      </c>
      <c r="I283" s="14">
        <f>IFERROR(100*_xlfn.IFNA(VLOOKUP($B283,KviZDarije6!$A$1:$N$1000, 10, 0), 0)/'TOP SCORES'!G$9,0)</f>
        <v>0</v>
      </c>
      <c r="J283" s="14">
        <f>IFERROR(100*_xlfn.IFNA(VLOOKUP($B283,KviZDarije7!$A$1:$N$999, 10, 0), 0)/'TOP SCORES'!H$9,0)</f>
        <v>0</v>
      </c>
      <c r="K283" s="14">
        <f>IFERROR(100*_xlfn.IFNA(VLOOKUP($B283,KviZDarije8!$A$1:$N$1000, 10, 0), 0)/'TOP SCORES'!I$9,0)</f>
        <v>0</v>
      </c>
      <c r="L283" s="14">
        <f>IFERROR(100*_xlfn.IFNA(VLOOKUP($B283,KviZDarije9!$A$1:$N$1000, 10, 0), 0)/'TOP SCORES'!J$9,0)</f>
        <v>0</v>
      </c>
      <c r="M283" s="14">
        <f>IFERROR(100*_xlfn.IFNA(VLOOKUP($B283,KviZDarije10!$A$1:$N$1000, 10, 0), 0)/'TOP SCORES'!K$9,0)</f>
        <v>0</v>
      </c>
      <c r="N283" s="14">
        <f>IFERROR(100*_xlfn.IFNA(VLOOKUP($B283,KviZDarije11!$A$1:$N$1000, 10, 0), 0)/'TOP SCORES'!L$9,0)</f>
        <v>0</v>
      </c>
    </row>
    <row r="284" spans="1:14">
      <c r="A284" s="17">
        <f t="shared" ca="1" si="4"/>
        <v>237</v>
      </c>
      <c r="B284" s="8"/>
      <c r="C284" s="15" cm="1">
        <f t="array" aca="1" ref="C284" ca="1">SUM(LARGE(D284:N284,ROW(INDIRECT("1:8"))))</f>
        <v>0</v>
      </c>
      <c r="D284" s="14">
        <f>IFERROR(100*_xlfn.IFNA(VLOOKUP($B284,KviZDarije1!$A$1:$N$1000, 10, 0), 0)/'TOP SCORES'!B$9,0)</f>
        <v>0</v>
      </c>
      <c r="E284" s="14">
        <f>IFERROR(100*_xlfn.IFNA(VLOOKUP($B284,KviZDarije2!$A$1:$N$1000, 10, 0), 0)/'TOP SCORES'!C$9,0)</f>
        <v>0</v>
      </c>
      <c r="F284" s="14">
        <f>IFERROR(100*_xlfn.IFNA(VLOOKUP($B284,KviZDarije3!$A$1:$N$1000, 10, 0), 0)/'TOP SCORES'!D$9,0)</f>
        <v>0</v>
      </c>
      <c r="G284" s="14">
        <f>IFERROR(100*_xlfn.IFNA(VLOOKUP($B284,KviZDarije4!$A$1:$N$1000, 10, 0), 0)/'TOP SCORES'!E$9,0)</f>
        <v>0</v>
      </c>
      <c r="H284" s="14">
        <f>IFERROR(100*_xlfn.IFNA(VLOOKUP($B284,KviZDarije5!$A$1:$N$1000, 10, 0), 0)/'TOP SCORES'!F$9,0)</f>
        <v>0</v>
      </c>
      <c r="I284" s="14">
        <f>IFERROR(100*_xlfn.IFNA(VLOOKUP($B284,KviZDarije6!$A$1:$N$1000, 10, 0), 0)/'TOP SCORES'!G$9,0)</f>
        <v>0</v>
      </c>
      <c r="J284" s="14">
        <f>IFERROR(100*_xlfn.IFNA(VLOOKUP($B284,KviZDarije7!$A$1:$N$999, 10, 0), 0)/'TOP SCORES'!H$9,0)</f>
        <v>0</v>
      </c>
      <c r="K284" s="14">
        <f>IFERROR(100*_xlfn.IFNA(VLOOKUP($B284,KviZDarije8!$A$1:$N$1000, 10, 0), 0)/'TOP SCORES'!I$9,0)</f>
        <v>0</v>
      </c>
      <c r="L284" s="14">
        <f>IFERROR(100*_xlfn.IFNA(VLOOKUP($B284,KviZDarije9!$A$1:$N$1000, 10, 0), 0)/'TOP SCORES'!J$9,0)</f>
        <v>0</v>
      </c>
      <c r="M284" s="14">
        <f>IFERROR(100*_xlfn.IFNA(VLOOKUP($B284,KviZDarije10!$A$1:$N$1000, 10, 0), 0)/'TOP SCORES'!K$9,0)</f>
        <v>0</v>
      </c>
      <c r="N284" s="14">
        <f>IFERROR(100*_xlfn.IFNA(VLOOKUP($B284,KviZDarije11!$A$1:$N$1000, 10, 0), 0)/'TOP SCORES'!L$9,0)</f>
        <v>0</v>
      </c>
    </row>
    <row r="285" spans="1:14">
      <c r="A285" s="17">
        <f t="shared" ca="1" si="4"/>
        <v>237</v>
      </c>
      <c r="B285" s="8"/>
      <c r="C285" s="15" cm="1">
        <f t="array" aca="1" ref="C285" ca="1">SUM(LARGE(D285:N285,ROW(INDIRECT("1:8"))))</f>
        <v>0</v>
      </c>
      <c r="D285" s="14">
        <f>IFERROR(100*_xlfn.IFNA(VLOOKUP($B285,KviZDarije1!$A$1:$N$1000, 10, 0), 0)/'TOP SCORES'!B$9,0)</f>
        <v>0</v>
      </c>
      <c r="E285" s="14">
        <f>IFERROR(100*_xlfn.IFNA(VLOOKUP($B285,KviZDarije2!$A$1:$N$1000, 10, 0), 0)/'TOP SCORES'!C$9,0)</f>
        <v>0</v>
      </c>
      <c r="F285" s="14">
        <f>IFERROR(100*_xlfn.IFNA(VLOOKUP($B285,KviZDarije3!$A$1:$N$1000, 10, 0), 0)/'TOP SCORES'!D$9,0)</f>
        <v>0</v>
      </c>
      <c r="G285" s="14">
        <f>IFERROR(100*_xlfn.IFNA(VLOOKUP($B285,KviZDarije4!$A$1:$N$1000, 10, 0), 0)/'TOP SCORES'!E$9,0)</f>
        <v>0</v>
      </c>
      <c r="H285" s="14">
        <f>IFERROR(100*_xlfn.IFNA(VLOOKUP($B285,KviZDarije5!$A$1:$N$1000, 10, 0), 0)/'TOP SCORES'!F$9,0)</f>
        <v>0</v>
      </c>
      <c r="I285" s="14">
        <f>IFERROR(100*_xlfn.IFNA(VLOOKUP($B285,KviZDarije6!$A$1:$N$1000, 10, 0), 0)/'TOP SCORES'!G$9,0)</f>
        <v>0</v>
      </c>
      <c r="J285" s="14">
        <f>IFERROR(100*_xlfn.IFNA(VLOOKUP($B285,KviZDarije7!$A$1:$N$999, 10, 0), 0)/'TOP SCORES'!H$9,0)</f>
        <v>0</v>
      </c>
      <c r="K285" s="14">
        <f>IFERROR(100*_xlfn.IFNA(VLOOKUP($B285,KviZDarije8!$A$1:$N$1000, 10, 0), 0)/'TOP SCORES'!I$9,0)</f>
        <v>0</v>
      </c>
      <c r="L285" s="14">
        <f>IFERROR(100*_xlfn.IFNA(VLOOKUP($B285,KviZDarije9!$A$1:$N$1000, 10, 0), 0)/'TOP SCORES'!J$9,0)</f>
        <v>0</v>
      </c>
      <c r="M285" s="14">
        <f>IFERROR(100*_xlfn.IFNA(VLOOKUP($B285,KviZDarije10!$A$1:$N$1000, 10, 0), 0)/'TOP SCORES'!K$9,0)</f>
        <v>0</v>
      </c>
      <c r="N285" s="14">
        <f>IFERROR(100*_xlfn.IFNA(VLOOKUP($B285,KviZDarije11!$A$1:$N$1000, 10, 0), 0)/'TOP SCORES'!L$9,0)</f>
        <v>0</v>
      </c>
    </row>
    <row r="286" spans="1:14">
      <c r="A286" s="17">
        <f t="shared" ca="1" si="4"/>
        <v>237</v>
      </c>
      <c r="B286" s="8"/>
      <c r="C286" s="15" cm="1">
        <f t="array" aca="1" ref="C286" ca="1">SUM(LARGE(D286:N286,ROW(INDIRECT("1:8"))))</f>
        <v>0</v>
      </c>
      <c r="D286" s="14">
        <f>IFERROR(100*_xlfn.IFNA(VLOOKUP($B286,KviZDarije1!$A$1:$N$1000, 10, 0), 0)/'TOP SCORES'!B$9,0)</f>
        <v>0</v>
      </c>
      <c r="E286" s="14">
        <f>IFERROR(100*_xlfn.IFNA(VLOOKUP($B286,KviZDarije2!$A$1:$N$1000, 10, 0), 0)/'TOP SCORES'!C$9,0)</f>
        <v>0</v>
      </c>
      <c r="F286" s="14">
        <f>IFERROR(100*_xlfn.IFNA(VLOOKUP($B286,KviZDarije3!$A$1:$N$1000, 10, 0), 0)/'TOP SCORES'!D$9,0)</f>
        <v>0</v>
      </c>
      <c r="G286" s="14">
        <f>IFERROR(100*_xlfn.IFNA(VLOOKUP($B286,KviZDarije4!$A$1:$N$1000, 10, 0), 0)/'TOP SCORES'!E$9,0)</f>
        <v>0</v>
      </c>
      <c r="H286" s="14">
        <f>IFERROR(100*_xlfn.IFNA(VLOOKUP($B286,KviZDarije5!$A$1:$N$1000, 10, 0), 0)/'TOP SCORES'!F$9,0)</f>
        <v>0</v>
      </c>
      <c r="I286" s="14">
        <f>IFERROR(100*_xlfn.IFNA(VLOOKUP($B286,KviZDarije6!$A$1:$N$1000, 10, 0), 0)/'TOP SCORES'!G$9,0)</f>
        <v>0</v>
      </c>
      <c r="J286" s="14">
        <f>IFERROR(100*_xlfn.IFNA(VLOOKUP($B286,KviZDarije7!$A$1:$N$999, 10, 0), 0)/'TOP SCORES'!H$9,0)</f>
        <v>0</v>
      </c>
      <c r="K286" s="14">
        <f>IFERROR(100*_xlfn.IFNA(VLOOKUP($B286,KviZDarije8!$A$1:$N$1000, 10, 0), 0)/'TOP SCORES'!I$9,0)</f>
        <v>0</v>
      </c>
      <c r="L286" s="14">
        <f>IFERROR(100*_xlfn.IFNA(VLOOKUP($B286,KviZDarije9!$A$1:$N$1000, 10, 0), 0)/'TOP SCORES'!J$9,0)</f>
        <v>0</v>
      </c>
      <c r="M286" s="14">
        <f>IFERROR(100*_xlfn.IFNA(VLOOKUP($B286,KviZDarije10!$A$1:$N$1000, 10, 0), 0)/'TOP SCORES'!K$9,0)</f>
        <v>0</v>
      </c>
      <c r="N286" s="14">
        <f>IFERROR(100*_xlfn.IFNA(VLOOKUP($B286,KviZDarije11!$A$1:$N$1000, 10, 0), 0)/'TOP SCORES'!L$9,0)</f>
        <v>0</v>
      </c>
    </row>
    <row r="287" spans="1:14">
      <c r="A287" s="17">
        <f t="shared" ca="1" si="4"/>
        <v>237</v>
      </c>
      <c r="B287" s="8"/>
      <c r="C287" s="15" cm="1">
        <f t="array" aca="1" ref="C287" ca="1">SUM(LARGE(D287:N287,ROW(INDIRECT("1:8"))))</f>
        <v>0</v>
      </c>
      <c r="D287" s="14">
        <f>IFERROR(100*_xlfn.IFNA(VLOOKUP($B287,KviZDarije1!$A$1:$N$1000, 10, 0), 0)/'TOP SCORES'!B$9,0)</f>
        <v>0</v>
      </c>
      <c r="E287" s="14">
        <f>IFERROR(100*_xlfn.IFNA(VLOOKUP($B287,KviZDarije2!$A$1:$N$1000, 10, 0), 0)/'TOP SCORES'!C$9,0)</f>
        <v>0</v>
      </c>
      <c r="F287" s="14">
        <f>IFERROR(100*_xlfn.IFNA(VLOOKUP($B287,KviZDarije3!$A$1:$N$1000, 10, 0), 0)/'TOP SCORES'!D$9,0)</f>
        <v>0</v>
      </c>
      <c r="G287" s="14">
        <f>IFERROR(100*_xlfn.IFNA(VLOOKUP($B287,KviZDarije4!$A$1:$N$1000, 10, 0), 0)/'TOP SCORES'!E$9,0)</f>
        <v>0</v>
      </c>
      <c r="H287" s="14">
        <f>IFERROR(100*_xlfn.IFNA(VLOOKUP($B287,KviZDarije5!$A$1:$N$1000, 10, 0), 0)/'TOP SCORES'!F$9,0)</f>
        <v>0</v>
      </c>
      <c r="I287" s="14">
        <f>IFERROR(100*_xlfn.IFNA(VLOOKUP($B287,KviZDarije6!$A$1:$N$1000, 10, 0), 0)/'TOP SCORES'!G$9,0)</f>
        <v>0</v>
      </c>
      <c r="J287" s="14">
        <f>IFERROR(100*_xlfn.IFNA(VLOOKUP($B287,KviZDarije7!$A$1:$N$999, 10, 0), 0)/'TOP SCORES'!H$9,0)</f>
        <v>0</v>
      </c>
      <c r="K287" s="14">
        <f>IFERROR(100*_xlfn.IFNA(VLOOKUP($B287,KviZDarije8!$A$1:$N$1000, 10, 0), 0)/'TOP SCORES'!I$9,0)</f>
        <v>0</v>
      </c>
      <c r="L287" s="14">
        <f>IFERROR(100*_xlfn.IFNA(VLOOKUP($B287,KviZDarije9!$A$1:$N$1000, 10, 0), 0)/'TOP SCORES'!J$9,0)</f>
        <v>0</v>
      </c>
      <c r="M287" s="14">
        <f>IFERROR(100*_xlfn.IFNA(VLOOKUP($B287,KviZDarije10!$A$1:$N$1000, 10, 0), 0)/'TOP SCORES'!K$9,0)</f>
        <v>0</v>
      </c>
      <c r="N287" s="14">
        <f>IFERROR(100*_xlfn.IFNA(VLOOKUP($B287,KviZDarije11!$A$1:$N$1000, 10, 0), 0)/'TOP SCORES'!L$9,0)</f>
        <v>0</v>
      </c>
    </row>
    <row r="288" spans="1:14">
      <c r="A288" s="17">
        <f t="shared" ca="1" si="4"/>
        <v>237</v>
      </c>
      <c r="B288" s="8"/>
      <c r="C288" s="15" cm="1">
        <f t="array" aca="1" ref="C288" ca="1">SUM(LARGE(D288:N288,ROW(INDIRECT("1:8"))))</f>
        <v>0</v>
      </c>
      <c r="D288" s="14">
        <f>IFERROR(100*_xlfn.IFNA(VLOOKUP($B288,KviZDarije1!$A$1:$N$1000, 10, 0), 0)/'TOP SCORES'!B$9,0)</f>
        <v>0</v>
      </c>
      <c r="E288" s="14">
        <f>IFERROR(100*_xlfn.IFNA(VLOOKUP($B288,KviZDarije2!$A$1:$N$1000, 10, 0), 0)/'TOP SCORES'!C$9,0)</f>
        <v>0</v>
      </c>
      <c r="F288" s="14">
        <f>IFERROR(100*_xlfn.IFNA(VLOOKUP($B288,KviZDarije3!$A$1:$N$1000, 10, 0), 0)/'TOP SCORES'!D$9,0)</f>
        <v>0</v>
      </c>
      <c r="G288" s="14">
        <f>IFERROR(100*_xlfn.IFNA(VLOOKUP($B288,KviZDarije4!$A$1:$N$1000, 10, 0), 0)/'TOP SCORES'!E$9,0)</f>
        <v>0</v>
      </c>
      <c r="H288" s="14">
        <f>IFERROR(100*_xlfn.IFNA(VLOOKUP($B288,KviZDarije5!$A$1:$N$1000, 10, 0), 0)/'TOP SCORES'!F$9,0)</f>
        <v>0</v>
      </c>
      <c r="I288" s="14">
        <f>IFERROR(100*_xlfn.IFNA(VLOOKUP($B288,KviZDarije6!$A$1:$N$1000, 10, 0), 0)/'TOP SCORES'!G$9,0)</f>
        <v>0</v>
      </c>
      <c r="J288" s="14">
        <f>IFERROR(100*_xlfn.IFNA(VLOOKUP($B288,KviZDarije7!$A$1:$N$999, 10, 0), 0)/'TOP SCORES'!H$9,0)</f>
        <v>0</v>
      </c>
      <c r="K288" s="14">
        <f>IFERROR(100*_xlfn.IFNA(VLOOKUP($B288,KviZDarije8!$A$1:$N$1000, 10, 0), 0)/'TOP SCORES'!I$9,0)</f>
        <v>0</v>
      </c>
      <c r="L288" s="14">
        <f>IFERROR(100*_xlfn.IFNA(VLOOKUP($B288,KviZDarije9!$A$1:$N$1000, 10, 0), 0)/'TOP SCORES'!J$9,0)</f>
        <v>0</v>
      </c>
      <c r="M288" s="14">
        <f>IFERROR(100*_xlfn.IFNA(VLOOKUP($B288,KviZDarije10!$A$1:$N$1000, 10, 0), 0)/'TOP SCORES'!K$9,0)</f>
        <v>0</v>
      </c>
      <c r="N288" s="14">
        <f>IFERROR(100*_xlfn.IFNA(VLOOKUP($B288,KviZDarije11!$A$1:$N$1000, 10, 0), 0)/'TOP SCORES'!L$9,0)</f>
        <v>0</v>
      </c>
    </row>
    <row r="289" spans="1:14">
      <c r="A289" s="17">
        <f t="shared" ca="1" si="4"/>
        <v>237</v>
      </c>
      <c r="B289" s="8"/>
      <c r="C289" s="15" cm="1">
        <f t="array" aca="1" ref="C289" ca="1">SUM(LARGE(D289:N289,ROW(INDIRECT("1:8"))))</f>
        <v>0</v>
      </c>
      <c r="D289" s="14">
        <f>IFERROR(100*_xlfn.IFNA(VLOOKUP($B289,KviZDarije1!$A$1:$N$1000, 10, 0), 0)/'TOP SCORES'!B$9,0)</f>
        <v>0</v>
      </c>
      <c r="E289" s="14">
        <f>IFERROR(100*_xlfn.IFNA(VLOOKUP($B289,KviZDarije2!$A$1:$N$1000, 10, 0), 0)/'TOP SCORES'!C$9,0)</f>
        <v>0</v>
      </c>
      <c r="F289" s="14">
        <f>IFERROR(100*_xlfn.IFNA(VLOOKUP($B289,KviZDarije3!$A$1:$N$1000, 10, 0), 0)/'TOP SCORES'!D$9,0)</f>
        <v>0</v>
      </c>
      <c r="G289" s="14">
        <f>IFERROR(100*_xlfn.IFNA(VLOOKUP($B289,KviZDarije4!$A$1:$N$1000, 10, 0), 0)/'TOP SCORES'!E$9,0)</f>
        <v>0</v>
      </c>
      <c r="H289" s="14">
        <f>IFERROR(100*_xlfn.IFNA(VLOOKUP($B289,KviZDarije5!$A$1:$N$1000, 10, 0), 0)/'TOP SCORES'!F$9,0)</f>
        <v>0</v>
      </c>
      <c r="I289" s="14">
        <f>IFERROR(100*_xlfn.IFNA(VLOOKUP($B289,KviZDarije6!$A$1:$N$1000, 10, 0), 0)/'TOP SCORES'!G$9,0)</f>
        <v>0</v>
      </c>
      <c r="J289" s="14">
        <f>IFERROR(100*_xlfn.IFNA(VLOOKUP($B289,KviZDarije7!$A$1:$N$999, 10, 0), 0)/'TOP SCORES'!H$9,0)</f>
        <v>0</v>
      </c>
      <c r="K289" s="14">
        <f>IFERROR(100*_xlfn.IFNA(VLOOKUP($B289,KviZDarije8!$A$1:$N$1000, 10, 0), 0)/'TOP SCORES'!I$9,0)</f>
        <v>0</v>
      </c>
      <c r="L289" s="14">
        <f>IFERROR(100*_xlfn.IFNA(VLOOKUP($B289,KviZDarije9!$A$1:$N$1000, 10, 0), 0)/'TOP SCORES'!J$9,0)</f>
        <v>0</v>
      </c>
      <c r="M289" s="14">
        <f>IFERROR(100*_xlfn.IFNA(VLOOKUP($B289,KviZDarije10!$A$1:$N$1000, 10, 0), 0)/'TOP SCORES'!K$9,0)</f>
        <v>0</v>
      </c>
      <c r="N289" s="14">
        <f>IFERROR(100*_xlfn.IFNA(VLOOKUP($B289,KviZDarije11!$A$1:$N$1000, 10, 0), 0)/'TOP SCORES'!L$9,0)</f>
        <v>0</v>
      </c>
    </row>
    <row r="290" spans="1:14">
      <c r="A290" s="17">
        <f t="shared" ca="1" si="4"/>
        <v>237</v>
      </c>
      <c r="B290" s="8"/>
      <c r="C290" s="15" cm="1">
        <f t="array" aca="1" ref="C290" ca="1">SUM(LARGE(D290:N290,ROW(INDIRECT("1:8"))))</f>
        <v>0</v>
      </c>
      <c r="D290" s="14">
        <f>IFERROR(100*_xlfn.IFNA(VLOOKUP($B290,KviZDarije1!$A$1:$N$1000, 10, 0), 0)/'TOP SCORES'!B$9,0)</f>
        <v>0</v>
      </c>
      <c r="E290" s="14">
        <f>IFERROR(100*_xlfn.IFNA(VLOOKUP($B290,KviZDarije2!$A$1:$N$1000, 10, 0), 0)/'TOP SCORES'!C$9,0)</f>
        <v>0</v>
      </c>
      <c r="F290" s="14">
        <f>IFERROR(100*_xlfn.IFNA(VLOOKUP($B290,KviZDarije3!$A$1:$N$1000, 10, 0), 0)/'TOP SCORES'!D$9,0)</f>
        <v>0</v>
      </c>
      <c r="G290" s="14">
        <f>IFERROR(100*_xlfn.IFNA(VLOOKUP($B290,KviZDarije4!$A$1:$N$1000, 10, 0), 0)/'TOP SCORES'!E$9,0)</f>
        <v>0</v>
      </c>
      <c r="H290" s="14">
        <f>IFERROR(100*_xlfn.IFNA(VLOOKUP($B290,KviZDarije5!$A$1:$N$1000, 10, 0), 0)/'TOP SCORES'!F$9,0)</f>
        <v>0</v>
      </c>
      <c r="I290" s="14">
        <f>IFERROR(100*_xlfn.IFNA(VLOOKUP($B290,KviZDarije6!$A$1:$N$1000, 10, 0), 0)/'TOP SCORES'!G$9,0)</f>
        <v>0</v>
      </c>
      <c r="J290" s="14">
        <f>IFERROR(100*_xlfn.IFNA(VLOOKUP($B290,KviZDarije7!$A$1:$N$999, 10, 0), 0)/'TOP SCORES'!H$9,0)</f>
        <v>0</v>
      </c>
      <c r="K290" s="14">
        <f>IFERROR(100*_xlfn.IFNA(VLOOKUP($B290,KviZDarije8!$A$1:$N$1000, 10, 0), 0)/'TOP SCORES'!I$9,0)</f>
        <v>0</v>
      </c>
      <c r="L290" s="14">
        <f>IFERROR(100*_xlfn.IFNA(VLOOKUP($B290,KviZDarije9!$A$1:$N$1000, 10, 0), 0)/'TOP SCORES'!J$9,0)</f>
        <v>0</v>
      </c>
      <c r="M290" s="14">
        <f>IFERROR(100*_xlfn.IFNA(VLOOKUP($B290,KviZDarije10!$A$1:$N$1000, 10, 0), 0)/'TOP SCORES'!K$9,0)</f>
        <v>0</v>
      </c>
      <c r="N290" s="14">
        <f>IFERROR(100*_xlfn.IFNA(VLOOKUP($B290,KviZDarije11!$A$1:$N$1000, 10, 0), 0)/'TOP SCORES'!L$9,0)</f>
        <v>0</v>
      </c>
    </row>
    <row r="291" spans="1:14">
      <c r="A291" s="17">
        <f t="shared" ca="1" si="4"/>
        <v>237</v>
      </c>
      <c r="B291" s="8"/>
      <c r="C291" s="15" cm="1">
        <f t="array" aca="1" ref="C291" ca="1">SUM(LARGE(D291:N291,ROW(INDIRECT("1:8"))))</f>
        <v>0</v>
      </c>
      <c r="D291" s="14">
        <f>IFERROR(100*_xlfn.IFNA(VLOOKUP($B291,KviZDarije1!$A$1:$N$1000, 10, 0), 0)/'TOP SCORES'!B$9,0)</f>
        <v>0</v>
      </c>
      <c r="E291" s="14">
        <f>IFERROR(100*_xlfn.IFNA(VLOOKUP($B291,KviZDarije2!$A$1:$N$1000, 10, 0), 0)/'TOP SCORES'!C$9,0)</f>
        <v>0</v>
      </c>
      <c r="F291" s="14">
        <f>IFERROR(100*_xlfn.IFNA(VLOOKUP($B291,KviZDarije3!$A$1:$N$1000, 10, 0), 0)/'TOP SCORES'!D$9,0)</f>
        <v>0</v>
      </c>
      <c r="G291" s="14">
        <f>IFERROR(100*_xlfn.IFNA(VLOOKUP($B291,KviZDarije4!$A$1:$N$1000, 10, 0), 0)/'TOP SCORES'!E$9,0)</f>
        <v>0</v>
      </c>
      <c r="H291" s="14">
        <f>IFERROR(100*_xlfn.IFNA(VLOOKUP($B291,KviZDarije5!$A$1:$N$1000, 10, 0), 0)/'TOP SCORES'!F$9,0)</f>
        <v>0</v>
      </c>
      <c r="I291" s="14">
        <f>IFERROR(100*_xlfn.IFNA(VLOOKUP($B291,KviZDarije6!$A$1:$N$1000, 10, 0), 0)/'TOP SCORES'!G$9,0)</f>
        <v>0</v>
      </c>
      <c r="J291" s="14">
        <f>IFERROR(100*_xlfn.IFNA(VLOOKUP($B291,KviZDarije7!$A$1:$N$999, 10, 0), 0)/'TOP SCORES'!H$9,0)</f>
        <v>0</v>
      </c>
      <c r="K291" s="14">
        <f>IFERROR(100*_xlfn.IFNA(VLOOKUP($B291,KviZDarije8!$A$1:$N$1000, 10, 0), 0)/'TOP SCORES'!I$9,0)</f>
        <v>0</v>
      </c>
      <c r="L291" s="14">
        <f>IFERROR(100*_xlfn.IFNA(VLOOKUP($B291,KviZDarije9!$A$1:$N$1000, 10, 0), 0)/'TOP SCORES'!J$9,0)</f>
        <v>0</v>
      </c>
      <c r="M291" s="14">
        <f>IFERROR(100*_xlfn.IFNA(VLOOKUP($B291,KviZDarije10!$A$1:$N$1000, 10, 0), 0)/'TOP SCORES'!K$9,0)</f>
        <v>0</v>
      </c>
      <c r="N291" s="14">
        <f>IFERROR(100*_xlfn.IFNA(VLOOKUP($B291,KviZDarije11!$A$1:$N$1000, 10, 0), 0)/'TOP SCORES'!L$9,0)</f>
        <v>0</v>
      </c>
    </row>
    <row r="292" spans="1:14">
      <c r="A292" s="17">
        <f t="shared" ca="1" si="4"/>
        <v>237</v>
      </c>
      <c r="B292" s="8"/>
      <c r="C292" s="15" cm="1">
        <f t="array" aca="1" ref="C292" ca="1">SUM(LARGE(D292:N292,ROW(INDIRECT("1:8"))))</f>
        <v>0</v>
      </c>
      <c r="D292" s="14">
        <f>IFERROR(100*_xlfn.IFNA(VLOOKUP($B292,KviZDarije1!$A$1:$N$1000, 10, 0), 0)/'TOP SCORES'!B$9,0)</f>
        <v>0</v>
      </c>
      <c r="E292" s="14">
        <f>IFERROR(100*_xlfn.IFNA(VLOOKUP($B292,KviZDarije2!$A$1:$N$1000, 10, 0), 0)/'TOP SCORES'!C$9,0)</f>
        <v>0</v>
      </c>
      <c r="F292" s="14">
        <f>IFERROR(100*_xlfn.IFNA(VLOOKUP($B292,KviZDarije3!$A$1:$N$1000, 10, 0), 0)/'TOP SCORES'!D$9,0)</f>
        <v>0</v>
      </c>
      <c r="G292" s="14">
        <f>IFERROR(100*_xlfn.IFNA(VLOOKUP($B292,KviZDarije4!$A$1:$N$1000, 10, 0), 0)/'TOP SCORES'!E$9,0)</f>
        <v>0</v>
      </c>
      <c r="H292" s="14">
        <f>IFERROR(100*_xlfn.IFNA(VLOOKUP($B292,KviZDarije5!$A$1:$N$1000, 10, 0), 0)/'TOP SCORES'!F$9,0)</f>
        <v>0</v>
      </c>
      <c r="I292" s="14">
        <f>IFERROR(100*_xlfn.IFNA(VLOOKUP($B292,KviZDarije6!$A$1:$N$1000, 10, 0), 0)/'TOP SCORES'!G$9,0)</f>
        <v>0</v>
      </c>
      <c r="J292" s="14">
        <f>IFERROR(100*_xlfn.IFNA(VLOOKUP($B292,KviZDarije7!$A$1:$N$999, 10, 0), 0)/'TOP SCORES'!H$9,0)</f>
        <v>0</v>
      </c>
      <c r="K292" s="14">
        <f>IFERROR(100*_xlfn.IFNA(VLOOKUP($B292,KviZDarije8!$A$1:$N$1000, 10, 0), 0)/'TOP SCORES'!I$9,0)</f>
        <v>0</v>
      </c>
      <c r="L292" s="14">
        <f>IFERROR(100*_xlfn.IFNA(VLOOKUP($B292,KviZDarije9!$A$1:$N$1000, 10, 0), 0)/'TOP SCORES'!J$9,0)</f>
        <v>0</v>
      </c>
      <c r="M292" s="14">
        <f>IFERROR(100*_xlfn.IFNA(VLOOKUP($B292,KviZDarije10!$A$1:$N$1000, 10, 0), 0)/'TOP SCORES'!K$9,0)</f>
        <v>0</v>
      </c>
      <c r="N292" s="14">
        <f>IFERROR(100*_xlfn.IFNA(VLOOKUP($B292,KviZDarije11!$A$1:$N$1000, 10, 0), 0)/'TOP SCORES'!L$9,0)</f>
        <v>0</v>
      </c>
    </row>
    <row r="293" spans="1:14">
      <c r="A293" s="17">
        <f t="shared" ca="1" si="4"/>
        <v>237</v>
      </c>
      <c r="B293" s="8"/>
      <c r="C293" s="15" cm="1">
        <f t="array" aca="1" ref="C293" ca="1">SUM(LARGE(D293:N293,ROW(INDIRECT("1:8"))))</f>
        <v>0</v>
      </c>
      <c r="D293" s="14">
        <f>IFERROR(100*_xlfn.IFNA(VLOOKUP($B293,KviZDarije1!$A$1:$N$1000, 10, 0), 0)/'TOP SCORES'!B$9,0)</f>
        <v>0</v>
      </c>
      <c r="E293" s="14">
        <f>IFERROR(100*_xlfn.IFNA(VLOOKUP($B293,KviZDarije2!$A$1:$N$1000, 10, 0), 0)/'TOP SCORES'!C$9,0)</f>
        <v>0</v>
      </c>
      <c r="F293" s="14">
        <f>IFERROR(100*_xlfn.IFNA(VLOOKUP($B293,KviZDarije3!$A$1:$N$1000, 10, 0), 0)/'TOP SCORES'!D$9,0)</f>
        <v>0</v>
      </c>
      <c r="G293" s="14">
        <f>IFERROR(100*_xlfn.IFNA(VLOOKUP($B293,KviZDarije4!$A$1:$N$1000, 10, 0), 0)/'TOP SCORES'!E$9,0)</f>
        <v>0</v>
      </c>
      <c r="H293" s="14">
        <f>IFERROR(100*_xlfn.IFNA(VLOOKUP($B293,KviZDarije5!$A$1:$N$1000, 10, 0), 0)/'TOP SCORES'!F$9,0)</f>
        <v>0</v>
      </c>
      <c r="I293" s="14">
        <f>IFERROR(100*_xlfn.IFNA(VLOOKUP($B293,KviZDarije6!$A$1:$N$1000, 10, 0), 0)/'TOP SCORES'!G$9,0)</f>
        <v>0</v>
      </c>
      <c r="J293" s="14">
        <f>IFERROR(100*_xlfn.IFNA(VLOOKUP($B293,KviZDarije7!$A$1:$N$999, 10, 0), 0)/'TOP SCORES'!H$9,0)</f>
        <v>0</v>
      </c>
      <c r="K293" s="14">
        <f>IFERROR(100*_xlfn.IFNA(VLOOKUP($B293,KviZDarije8!$A$1:$N$1000, 10, 0), 0)/'TOP SCORES'!I$9,0)</f>
        <v>0</v>
      </c>
      <c r="L293" s="14">
        <f>IFERROR(100*_xlfn.IFNA(VLOOKUP($B293,KviZDarije9!$A$1:$N$1000, 10, 0), 0)/'TOP SCORES'!J$9,0)</f>
        <v>0</v>
      </c>
      <c r="M293" s="14">
        <f>IFERROR(100*_xlfn.IFNA(VLOOKUP($B293,KviZDarije10!$A$1:$N$1000, 10, 0), 0)/'TOP SCORES'!K$9,0)</f>
        <v>0</v>
      </c>
      <c r="N293" s="14">
        <f>IFERROR(100*_xlfn.IFNA(VLOOKUP($B293,KviZDarije11!$A$1:$N$1000, 10, 0), 0)/'TOP SCORES'!L$9,0)</f>
        <v>0</v>
      </c>
    </row>
    <row r="294" spans="1:14">
      <c r="A294" s="17">
        <f t="shared" ca="1" si="4"/>
        <v>237</v>
      </c>
      <c r="B294" s="8"/>
      <c r="C294" s="15" cm="1">
        <f t="array" aca="1" ref="C294" ca="1">SUM(LARGE(D294:N294,ROW(INDIRECT("1:8"))))</f>
        <v>0</v>
      </c>
      <c r="D294" s="14">
        <f>IFERROR(100*_xlfn.IFNA(VLOOKUP($B294,KviZDarije1!$A$1:$N$1000, 10, 0), 0)/'TOP SCORES'!B$9,0)</f>
        <v>0</v>
      </c>
      <c r="E294" s="14">
        <f>IFERROR(100*_xlfn.IFNA(VLOOKUP($B294,KviZDarije2!$A$1:$N$1000, 10, 0), 0)/'TOP SCORES'!C$9,0)</f>
        <v>0</v>
      </c>
      <c r="F294" s="14">
        <f>IFERROR(100*_xlfn.IFNA(VLOOKUP($B294,KviZDarije3!$A$1:$N$1000, 10, 0), 0)/'TOP SCORES'!D$9,0)</f>
        <v>0</v>
      </c>
      <c r="G294" s="14">
        <f>IFERROR(100*_xlfn.IFNA(VLOOKUP($B294,KviZDarije4!$A$1:$N$1000, 10, 0), 0)/'TOP SCORES'!E$9,0)</f>
        <v>0</v>
      </c>
      <c r="H294" s="14">
        <f>IFERROR(100*_xlfn.IFNA(VLOOKUP($B294,KviZDarije5!$A$1:$N$1000, 10, 0), 0)/'TOP SCORES'!F$9,0)</f>
        <v>0</v>
      </c>
      <c r="I294" s="14">
        <f>IFERROR(100*_xlfn.IFNA(VLOOKUP($B294,KviZDarije6!$A$1:$N$1000, 10, 0), 0)/'TOP SCORES'!G$9,0)</f>
        <v>0</v>
      </c>
      <c r="J294" s="14">
        <f>IFERROR(100*_xlfn.IFNA(VLOOKUP($B294,KviZDarije7!$A$1:$N$999, 10, 0), 0)/'TOP SCORES'!H$9,0)</f>
        <v>0</v>
      </c>
      <c r="K294" s="14">
        <f>IFERROR(100*_xlfn.IFNA(VLOOKUP($B294,KviZDarije8!$A$1:$N$1000, 10, 0), 0)/'TOP SCORES'!I$9,0)</f>
        <v>0</v>
      </c>
      <c r="L294" s="14">
        <f>IFERROR(100*_xlfn.IFNA(VLOOKUP($B294,KviZDarije9!$A$1:$N$1000, 10, 0), 0)/'TOP SCORES'!J$9,0)</f>
        <v>0</v>
      </c>
      <c r="M294" s="14">
        <f>IFERROR(100*_xlfn.IFNA(VLOOKUP($B294,KviZDarije10!$A$1:$N$1000, 10, 0), 0)/'TOP SCORES'!K$9,0)</f>
        <v>0</v>
      </c>
      <c r="N294" s="14">
        <f>IFERROR(100*_xlfn.IFNA(VLOOKUP($B294,KviZDarije11!$A$1:$N$1000, 10, 0), 0)/'TOP SCORES'!L$9,0)</f>
        <v>0</v>
      </c>
    </row>
    <row r="295" spans="1:14">
      <c r="A295" s="17">
        <f t="shared" ca="1" si="4"/>
        <v>237</v>
      </c>
      <c r="B295" s="8"/>
      <c r="C295" s="15" cm="1">
        <f t="array" aca="1" ref="C295" ca="1">SUM(LARGE(D295:N295,ROW(INDIRECT("1:8"))))</f>
        <v>0</v>
      </c>
      <c r="D295" s="14">
        <f>IFERROR(100*_xlfn.IFNA(VLOOKUP($B295,KviZDarije1!$A$1:$N$1000, 10, 0), 0)/'TOP SCORES'!B$9,0)</f>
        <v>0</v>
      </c>
      <c r="E295" s="14">
        <f>IFERROR(100*_xlfn.IFNA(VLOOKUP($B295,KviZDarije2!$A$1:$N$1000, 10, 0), 0)/'TOP SCORES'!C$9,0)</f>
        <v>0</v>
      </c>
      <c r="F295" s="14">
        <f>IFERROR(100*_xlfn.IFNA(VLOOKUP($B295,KviZDarije3!$A$1:$N$1000, 10, 0), 0)/'TOP SCORES'!D$9,0)</f>
        <v>0</v>
      </c>
      <c r="G295" s="14">
        <f>IFERROR(100*_xlfn.IFNA(VLOOKUP($B295,KviZDarije4!$A$1:$N$1000, 10, 0), 0)/'TOP SCORES'!E$9,0)</f>
        <v>0</v>
      </c>
      <c r="H295" s="14">
        <f>IFERROR(100*_xlfn.IFNA(VLOOKUP($B295,KviZDarije5!$A$1:$N$1000, 10, 0), 0)/'TOP SCORES'!F$9,0)</f>
        <v>0</v>
      </c>
      <c r="I295" s="14">
        <f>IFERROR(100*_xlfn.IFNA(VLOOKUP($B295,KviZDarije6!$A$1:$N$1000, 10, 0), 0)/'TOP SCORES'!G$9,0)</f>
        <v>0</v>
      </c>
      <c r="J295" s="14">
        <f>IFERROR(100*_xlfn.IFNA(VLOOKUP($B295,KviZDarije7!$A$1:$N$999, 10, 0), 0)/'TOP SCORES'!H$9,0)</f>
        <v>0</v>
      </c>
      <c r="K295" s="14">
        <f>IFERROR(100*_xlfn.IFNA(VLOOKUP($B295,KviZDarije8!$A$1:$N$1000, 10, 0), 0)/'TOP SCORES'!I$9,0)</f>
        <v>0</v>
      </c>
      <c r="L295" s="14">
        <f>IFERROR(100*_xlfn.IFNA(VLOOKUP($B295,KviZDarije9!$A$1:$N$1000, 10, 0), 0)/'TOP SCORES'!J$9,0)</f>
        <v>0</v>
      </c>
      <c r="M295" s="14">
        <f>IFERROR(100*_xlfn.IFNA(VLOOKUP($B295,KviZDarije10!$A$1:$N$1000, 10, 0), 0)/'TOP SCORES'!K$9,0)</f>
        <v>0</v>
      </c>
      <c r="N295" s="14">
        <f>IFERROR(100*_xlfn.IFNA(VLOOKUP($B295,KviZDarije11!$A$1:$N$1000, 10, 0), 0)/'TOP SCORES'!L$9,0)</f>
        <v>0</v>
      </c>
    </row>
    <row r="296" spans="1:14">
      <c r="A296" s="17">
        <f t="shared" ca="1" si="4"/>
        <v>237</v>
      </c>
      <c r="B296" s="8"/>
      <c r="C296" s="15" cm="1">
        <f t="array" aca="1" ref="C296" ca="1">SUM(LARGE(D296:N296,ROW(INDIRECT("1:8"))))</f>
        <v>0</v>
      </c>
      <c r="D296" s="14">
        <f>IFERROR(100*_xlfn.IFNA(VLOOKUP($B296,KviZDarije1!$A$1:$N$1000, 10, 0), 0)/'TOP SCORES'!B$9,0)</f>
        <v>0</v>
      </c>
      <c r="E296" s="14">
        <f>IFERROR(100*_xlfn.IFNA(VLOOKUP($B296,KviZDarije2!$A$1:$N$1000, 10, 0), 0)/'TOP SCORES'!C$9,0)</f>
        <v>0</v>
      </c>
      <c r="F296" s="14">
        <f>IFERROR(100*_xlfn.IFNA(VLOOKUP($B296,KviZDarije3!$A$1:$N$1000, 10, 0), 0)/'TOP SCORES'!D$9,0)</f>
        <v>0</v>
      </c>
      <c r="G296" s="14">
        <f>IFERROR(100*_xlfn.IFNA(VLOOKUP($B296,KviZDarije4!$A$1:$N$1000, 10, 0), 0)/'TOP SCORES'!E$9,0)</f>
        <v>0</v>
      </c>
      <c r="H296" s="14">
        <f>IFERROR(100*_xlfn.IFNA(VLOOKUP($B296,KviZDarije5!$A$1:$N$1000, 10, 0), 0)/'TOP SCORES'!F$9,0)</f>
        <v>0</v>
      </c>
      <c r="I296" s="14">
        <f>IFERROR(100*_xlfn.IFNA(VLOOKUP($B296,KviZDarije6!$A$1:$N$1000, 10, 0), 0)/'TOP SCORES'!G$9,0)</f>
        <v>0</v>
      </c>
      <c r="J296" s="14">
        <f>IFERROR(100*_xlfn.IFNA(VLOOKUP($B296,KviZDarije7!$A$1:$N$999, 10, 0), 0)/'TOP SCORES'!H$9,0)</f>
        <v>0</v>
      </c>
      <c r="K296" s="14">
        <f>IFERROR(100*_xlfn.IFNA(VLOOKUP($B296,KviZDarije8!$A$1:$N$1000, 10, 0), 0)/'TOP SCORES'!I$9,0)</f>
        <v>0</v>
      </c>
      <c r="L296" s="14">
        <f>IFERROR(100*_xlfn.IFNA(VLOOKUP($B296,KviZDarije9!$A$1:$N$1000, 10, 0), 0)/'TOP SCORES'!J$9,0)</f>
        <v>0</v>
      </c>
      <c r="M296" s="14">
        <f>IFERROR(100*_xlfn.IFNA(VLOOKUP($B296,KviZDarije10!$A$1:$N$1000, 10, 0), 0)/'TOP SCORES'!K$9,0)</f>
        <v>0</v>
      </c>
      <c r="N296" s="14">
        <f>IFERROR(100*_xlfn.IFNA(VLOOKUP($B296,KviZDarije11!$A$1:$N$1000, 10, 0), 0)/'TOP SCORES'!L$9,0)</f>
        <v>0</v>
      </c>
    </row>
    <row r="297" spans="1:14">
      <c r="A297" s="17">
        <f t="shared" ca="1" si="4"/>
        <v>237</v>
      </c>
      <c r="B297" s="8"/>
      <c r="C297" s="15" cm="1">
        <f t="array" aca="1" ref="C297" ca="1">SUM(LARGE(D297:N297,ROW(INDIRECT("1:8"))))</f>
        <v>0</v>
      </c>
      <c r="D297" s="14">
        <f>IFERROR(100*_xlfn.IFNA(VLOOKUP($B297,KviZDarije1!$A$1:$N$1000, 10, 0), 0)/'TOP SCORES'!B$9,0)</f>
        <v>0</v>
      </c>
      <c r="E297" s="14">
        <f>IFERROR(100*_xlfn.IFNA(VLOOKUP($B297,KviZDarije2!$A$1:$N$1000, 10, 0), 0)/'TOP SCORES'!C$9,0)</f>
        <v>0</v>
      </c>
      <c r="F297" s="14">
        <f>IFERROR(100*_xlfn.IFNA(VLOOKUP($B297,KviZDarije3!$A$1:$N$1000, 10, 0), 0)/'TOP SCORES'!D$9,0)</f>
        <v>0</v>
      </c>
      <c r="G297" s="14">
        <f>IFERROR(100*_xlfn.IFNA(VLOOKUP($B297,KviZDarije4!$A$1:$N$1000, 10, 0), 0)/'TOP SCORES'!E$9,0)</f>
        <v>0</v>
      </c>
      <c r="H297" s="14">
        <f>IFERROR(100*_xlfn.IFNA(VLOOKUP($B297,KviZDarije5!$A$1:$N$1000, 10, 0), 0)/'TOP SCORES'!F$9,0)</f>
        <v>0</v>
      </c>
      <c r="I297" s="14">
        <f>IFERROR(100*_xlfn.IFNA(VLOOKUP($B297,KviZDarije6!$A$1:$N$1000, 10, 0), 0)/'TOP SCORES'!G$9,0)</f>
        <v>0</v>
      </c>
      <c r="J297" s="14">
        <f>IFERROR(100*_xlfn.IFNA(VLOOKUP($B297,KviZDarije7!$A$1:$N$999, 10, 0), 0)/'TOP SCORES'!H$9,0)</f>
        <v>0</v>
      </c>
      <c r="K297" s="14">
        <f>IFERROR(100*_xlfn.IFNA(VLOOKUP($B297,KviZDarije8!$A$1:$N$1000, 10, 0), 0)/'TOP SCORES'!I$9,0)</f>
        <v>0</v>
      </c>
      <c r="L297" s="14">
        <f>IFERROR(100*_xlfn.IFNA(VLOOKUP($B297,KviZDarije9!$A$1:$N$1000, 10, 0), 0)/'TOP SCORES'!J$9,0)</f>
        <v>0</v>
      </c>
      <c r="M297" s="14">
        <f>IFERROR(100*_xlfn.IFNA(VLOOKUP($B297,KviZDarije10!$A$1:$N$1000, 10, 0), 0)/'TOP SCORES'!K$9,0)</f>
        <v>0</v>
      </c>
      <c r="N297" s="14">
        <f>IFERROR(100*_xlfn.IFNA(VLOOKUP($B297,KviZDarije11!$A$1:$N$1000, 10, 0), 0)/'TOP SCORES'!L$9,0)</f>
        <v>0</v>
      </c>
    </row>
    <row r="298" spans="1:14">
      <c r="A298" s="17">
        <f t="shared" ca="1" si="4"/>
        <v>237</v>
      </c>
      <c r="B298" s="8"/>
      <c r="C298" s="15" cm="1">
        <f t="array" aca="1" ref="C298" ca="1">SUM(LARGE(D298:N298,ROW(INDIRECT("1:8"))))</f>
        <v>0</v>
      </c>
      <c r="D298" s="14">
        <f>IFERROR(100*_xlfn.IFNA(VLOOKUP($B298,KviZDarije1!$A$1:$N$1000, 10, 0), 0)/'TOP SCORES'!B$9,0)</f>
        <v>0</v>
      </c>
      <c r="E298" s="14">
        <f>IFERROR(100*_xlfn.IFNA(VLOOKUP($B298,KviZDarije2!$A$1:$N$1000, 10, 0), 0)/'TOP SCORES'!C$9,0)</f>
        <v>0</v>
      </c>
      <c r="F298" s="14">
        <f>IFERROR(100*_xlfn.IFNA(VLOOKUP($B298,KviZDarije3!$A$1:$N$1000, 10, 0), 0)/'TOP SCORES'!D$9,0)</f>
        <v>0</v>
      </c>
      <c r="G298" s="14">
        <f>IFERROR(100*_xlfn.IFNA(VLOOKUP($B298,KviZDarije4!$A$1:$N$1000, 10, 0), 0)/'TOP SCORES'!E$9,0)</f>
        <v>0</v>
      </c>
      <c r="H298" s="14">
        <f>IFERROR(100*_xlfn.IFNA(VLOOKUP($B298,KviZDarije5!$A$1:$N$1000, 10, 0), 0)/'TOP SCORES'!F$9,0)</f>
        <v>0</v>
      </c>
      <c r="I298" s="14">
        <f>IFERROR(100*_xlfn.IFNA(VLOOKUP($B298,KviZDarije6!$A$1:$N$1000, 10, 0), 0)/'TOP SCORES'!G$9,0)</f>
        <v>0</v>
      </c>
      <c r="J298" s="14">
        <f>IFERROR(100*_xlfn.IFNA(VLOOKUP($B298,KviZDarije7!$A$1:$N$999, 10, 0), 0)/'TOP SCORES'!H$9,0)</f>
        <v>0</v>
      </c>
      <c r="K298" s="14">
        <f>IFERROR(100*_xlfn.IFNA(VLOOKUP($B298,KviZDarije8!$A$1:$N$1000, 10, 0), 0)/'TOP SCORES'!I$9,0)</f>
        <v>0</v>
      </c>
      <c r="L298" s="14">
        <f>IFERROR(100*_xlfn.IFNA(VLOOKUP($B298,KviZDarije9!$A$1:$N$1000, 10, 0), 0)/'TOP SCORES'!J$9,0)</f>
        <v>0</v>
      </c>
      <c r="M298" s="14">
        <f>IFERROR(100*_xlfn.IFNA(VLOOKUP($B298,KviZDarije10!$A$1:$N$1000, 10, 0), 0)/'TOP SCORES'!K$9,0)</f>
        <v>0</v>
      </c>
      <c r="N298" s="14">
        <f>IFERROR(100*_xlfn.IFNA(VLOOKUP($B298,KviZDarije11!$A$1:$N$1000, 10, 0), 0)/'TOP SCORES'!L$9,0)</f>
        <v>0</v>
      </c>
    </row>
    <row r="299" spans="1:14">
      <c r="A299" s="17">
        <f t="shared" ca="1" si="4"/>
        <v>237</v>
      </c>
      <c r="B299" s="8"/>
      <c r="C299" s="15" cm="1">
        <f t="array" aca="1" ref="C299" ca="1">SUM(LARGE(D299:N299,ROW(INDIRECT("1:8"))))</f>
        <v>0</v>
      </c>
      <c r="D299" s="14">
        <f>IFERROR(100*_xlfn.IFNA(VLOOKUP($B299,KviZDarije1!$A$1:$N$1000, 10, 0), 0)/'TOP SCORES'!B$9,0)</f>
        <v>0</v>
      </c>
      <c r="E299" s="14">
        <f>IFERROR(100*_xlfn.IFNA(VLOOKUP($B299,KviZDarije2!$A$1:$N$1000, 10, 0), 0)/'TOP SCORES'!C$9,0)</f>
        <v>0</v>
      </c>
      <c r="F299" s="14">
        <f>IFERROR(100*_xlfn.IFNA(VLOOKUP($B299,KviZDarije3!$A$1:$N$1000, 10, 0), 0)/'TOP SCORES'!D$9,0)</f>
        <v>0</v>
      </c>
      <c r="G299" s="14">
        <f>IFERROR(100*_xlfn.IFNA(VLOOKUP($B299,KviZDarije4!$A$1:$N$1000, 10, 0), 0)/'TOP SCORES'!E$9,0)</f>
        <v>0</v>
      </c>
      <c r="H299" s="14">
        <f>IFERROR(100*_xlfn.IFNA(VLOOKUP($B299,KviZDarije5!$A$1:$N$1000, 10, 0), 0)/'TOP SCORES'!F$9,0)</f>
        <v>0</v>
      </c>
      <c r="I299" s="14">
        <f>IFERROR(100*_xlfn.IFNA(VLOOKUP($B299,KviZDarije6!$A$1:$N$1000, 10, 0), 0)/'TOP SCORES'!G$9,0)</f>
        <v>0</v>
      </c>
      <c r="J299" s="14">
        <f>IFERROR(100*_xlfn.IFNA(VLOOKUP($B299,KviZDarije7!$A$1:$N$999, 10, 0), 0)/'TOP SCORES'!H$9,0)</f>
        <v>0</v>
      </c>
      <c r="K299" s="14">
        <f>IFERROR(100*_xlfn.IFNA(VLOOKUP($B299,KviZDarije8!$A$1:$N$1000, 10, 0), 0)/'TOP SCORES'!I$9,0)</f>
        <v>0</v>
      </c>
      <c r="L299" s="14">
        <f>IFERROR(100*_xlfn.IFNA(VLOOKUP($B299,KviZDarije9!$A$1:$N$1000, 10, 0), 0)/'TOP SCORES'!J$9,0)</f>
        <v>0</v>
      </c>
      <c r="M299" s="14">
        <f>IFERROR(100*_xlfn.IFNA(VLOOKUP($B299,KviZDarije10!$A$1:$N$1000, 10, 0), 0)/'TOP SCORES'!K$9,0)</f>
        <v>0</v>
      </c>
      <c r="N299" s="14">
        <f>IFERROR(100*_xlfn.IFNA(VLOOKUP($B299,KviZDarije11!$A$1:$N$1000, 10, 0), 0)/'TOP SCORES'!L$9,0)</f>
        <v>0</v>
      </c>
    </row>
    <row r="300" spans="1:14">
      <c r="A300" s="17">
        <f t="shared" ca="1" si="4"/>
        <v>237</v>
      </c>
      <c r="B300" s="8"/>
      <c r="C300" s="15" cm="1">
        <f t="array" aca="1" ref="C300" ca="1">SUM(LARGE(D300:N300,ROW(INDIRECT("1:8"))))</f>
        <v>0</v>
      </c>
      <c r="D300" s="14">
        <f>IFERROR(100*_xlfn.IFNA(VLOOKUP($B300,KviZDarije1!$A$1:$N$1000, 10, 0), 0)/'TOP SCORES'!B$9,0)</f>
        <v>0</v>
      </c>
      <c r="E300" s="14">
        <f>IFERROR(100*_xlfn.IFNA(VLOOKUP($B300,KviZDarije2!$A$1:$N$1000, 10, 0), 0)/'TOP SCORES'!C$9,0)</f>
        <v>0</v>
      </c>
      <c r="F300" s="14">
        <f>IFERROR(100*_xlfn.IFNA(VLOOKUP($B300,KviZDarije3!$A$1:$N$1000, 10, 0), 0)/'TOP SCORES'!D$9,0)</f>
        <v>0</v>
      </c>
      <c r="G300" s="14">
        <f>IFERROR(100*_xlfn.IFNA(VLOOKUP($B300,KviZDarije4!$A$1:$N$1000, 10, 0), 0)/'TOP SCORES'!E$9,0)</f>
        <v>0</v>
      </c>
      <c r="H300" s="14">
        <f>IFERROR(100*_xlfn.IFNA(VLOOKUP($B300,KviZDarije5!$A$1:$N$1000, 10, 0), 0)/'TOP SCORES'!F$9,0)</f>
        <v>0</v>
      </c>
      <c r="I300" s="14">
        <f>IFERROR(100*_xlfn.IFNA(VLOOKUP($B300,KviZDarije6!$A$1:$N$1000, 10, 0), 0)/'TOP SCORES'!G$9,0)</f>
        <v>0</v>
      </c>
      <c r="J300" s="14">
        <f>IFERROR(100*_xlfn.IFNA(VLOOKUP($B300,KviZDarije7!$A$1:$N$999, 10, 0), 0)/'TOP SCORES'!H$9,0)</f>
        <v>0</v>
      </c>
      <c r="K300" s="14">
        <f>IFERROR(100*_xlfn.IFNA(VLOOKUP($B300,KviZDarije8!$A$1:$N$1000, 10, 0), 0)/'TOP SCORES'!I$9,0)</f>
        <v>0</v>
      </c>
      <c r="L300" s="14">
        <f>IFERROR(100*_xlfn.IFNA(VLOOKUP($B300,KviZDarije9!$A$1:$N$1000, 10, 0), 0)/'TOP SCORES'!J$9,0)</f>
        <v>0</v>
      </c>
      <c r="M300" s="14">
        <f>IFERROR(100*_xlfn.IFNA(VLOOKUP($B300,KviZDarije10!$A$1:$N$1000, 10, 0), 0)/'TOP SCORES'!K$9,0)</f>
        <v>0</v>
      </c>
      <c r="N300" s="14">
        <f>IFERROR(100*_xlfn.IFNA(VLOOKUP($B300,KviZDarije11!$A$1:$N$1000, 10, 0), 0)/'TOP SCORES'!L$9,0)</f>
        <v>0</v>
      </c>
    </row>
    <row r="301" spans="1:14" ht="15">
      <c r="A301"/>
      <c r="C301"/>
      <c r="D301"/>
      <c r="E301"/>
      <c r="F301"/>
      <c r="G301"/>
      <c r="H301"/>
      <c r="I301"/>
      <c r="J301"/>
      <c r="K301"/>
      <c r="L301"/>
      <c r="M301"/>
      <c r="N301" s="5"/>
    </row>
    <row r="302" spans="1:14" ht="15">
      <c r="A302"/>
      <c r="C302"/>
      <c r="D302"/>
      <c r="E302"/>
      <c r="F302"/>
      <c r="G302"/>
      <c r="H302"/>
      <c r="I302"/>
      <c r="J302"/>
      <c r="K302"/>
      <c r="L302"/>
      <c r="M302"/>
      <c r="N302" s="5"/>
    </row>
    <row r="303" spans="1:14" ht="15">
      <c r="A303"/>
      <c r="C303"/>
      <c r="D303"/>
      <c r="E303"/>
      <c r="F303"/>
      <c r="G303"/>
      <c r="H303"/>
      <c r="I303"/>
      <c r="J303"/>
      <c r="K303"/>
      <c r="L303"/>
      <c r="M303"/>
      <c r="N303" s="5"/>
    </row>
    <row r="304" spans="1:14" ht="15">
      <c r="A304"/>
      <c r="C304"/>
      <c r="D304"/>
      <c r="E304"/>
      <c r="F304"/>
      <c r="G304"/>
      <c r="H304"/>
      <c r="I304"/>
      <c r="J304"/>
      <c r="K304"/>
      <c r="L304"/>
      <c r="M304"/>
      <c r="N304" s="5"/>
    </row>
    <row r="305" spans="1:14" ht="15">
      <c r="A305"/>
      <c r="C305"/>
      <c r="D305"/>
      <c r="E305"/>
      <c r="F305"/>
      <c r="G305"/>
      <c r="H305"/>
      <c r="I305"/>
      <c r="J305"/>
      <c r="K305"/>
      <c r="L305"/>
      <c r="M305"/>
      <c r="N305" s="5"/>
    </row>
    <row r="306" spans="1:14" ht="15">
      <c r="A306"/>
      <c r="C306"/>
      <c r="D306"/>
      <c r="E306"/>
      <c r="F306"/>
      <c r="G306"/>
      <c r="H306"/>
      <c r="I306"/>
      <c r="J306"/>
      <c r="K306"/>
      <c r="L306"/>
      <c r="M306"/>
      <c r="N306" s="5"/>
    </row>
    <row r="307" spans="1:14" ht="15">
      <c r="A307"/>
      <c r="C307"/>
      <c r="D307"/>
      <c r="E307"/>
      <c r="F307"/>
      <c r="G307"/>
      <c r="H307"/>
      <c r="I307"/>
      <c r="J307"/>
      <c r="K307"/>
      <c r="L307"/>
      <c r="M307"/>
      <c r="N307" s="5"/>
    </row>
    <row r="308" spans="1:14" ht="15">
      <c r="A308"/>
      <c r="C308"/>
      <c r="D308"/>
      <c r="E308"/>
      <c r="F308"/>
      <c r="G308"/>
      <c r="H308"/>
      <c r="I308"/>
      <c r="J308"/>
      <c r="K308"/>
      <c r="L308"/>
      <c r="M308"/>
      <c r="N308" s="5"/>
    </row>
    <row r="309" spans="1:14" ht="15">
      <c r="A309"/>
      <c r="C309"/>
      <c r="D309"/>
      <c r="E309"/>
      <c r="F309"/>
      <c r="G309"/>
      <c r="H309"/>
      <c r="I309"/>
      <c r="J309"/>
      <c r="K309"/>
      <c r="L309"/>
      <c r="M309"/>
      <c r="N309" s="5"/>
    </row>
    <row r="310" spans="1:14" ht="15">
      <c r="A310"/>
      <c r="C310"/>
      <c r="D310"/>
      <c r="E310"/>
      <c r="F310"/>
      <c r="G310"/>
      <c r="H310"/>
      <c r="I310"/>
      <c r="J310"/>
      <c r="K310"/>
      <c r="L310"/>
      <c r="M310"/>
      <c r="N310" s="5"/>
    </row>
    <row r="311" spans="1:14" ht="15">
      <c r="A311"/>
      <c r="C311"/>
      <c r="D311"/>
      <c r="E311"/>
      <c r="F311"/>
      <c r="G311"/>
      <c r="H311"/>
      <c r="I311"/>
      <c r="J311"/>
      <c r="K311"/>
      <c r="L311"/>
      <c r="M311"/>
      <c r="N311" s="5"/>
    </row>
    <row r="312" spans="1:14" ht="15">
      <c r="A312"/>
      <c r="C312"/>
      <c r="D312"/>
      <c r="E312"/>
      <c r="F312"/>
      <c r="G312"/>
      <c r="H312"/>
      <c r="I312"/>
      <c r="J312"/>
      <c r="K312"/>
      <c r="L312"/>
      <c r="M312"/>
      <c r="N312" s="5"/>
    </row>
    <row r="313" spans="1:14" ht="15">
      <c r="A313"/>
      <c r="C313"/>
      <c r="D313"/>
      <c r="E313"/>
      <c r="F313"/>
      <c r="G313"/>
      <c r="H313"/>
      <c r="I313"/>
      <c r="J313"/>
      <c r="K313"/>
      <c r="L313"/>
      <c r="M313"/>
      <c r="N313" s="5"/>
    </row>
    <row r="314" spans="1:14" ht="15">
      <c r="A314"/>
      <c r="C314"/>
      <c r="D314"/>
      <c r="E314"/>
      <c r="F314"/>
      <c r="G314"/>
      <c r="H314"/>
      <c r="I314"/>
      <c r="J314"/>
      <c r="K314"/>
      <c r="L314"/>
      <c r="M314"/>
      <c r="N314" s="5"/>
    </row>
    <row r="315" spans="1:14" ht="15">
      <c r="A315"/>
      <c r="C315"/>
      <c r="D315"/>
      <c r="E315"/>
      <c r="F315"/>
      <c r="G315"/>
      <c r="H315"/>
      <c r="I315"/>
      <c r="J315"/>
      <c r="K315"/>
      <c r="L315"/>
      <c r="M315"/>
      <c r="N315" s="5"/>
    </row>
    <row r="316" spans="1:14" ht="15">
      <c r="A316"/>
      <c r="C316"/>
      <c r="D316"/>
      <c r="E316"/>
      <c r="F316"/>
      <c r="G316"/>
      <c r="H316"/>
      <c r="I316"/>
      <c r="J316"/>
      <c r="K316"/>
      <c r="L316"/>
      <c r="M316"/>
      <c r="N316" s="5"/>
    </row>
    <row r="317" spans="1:14" ht="15">
      <c r="A317"/>
      <c r="C317"/>
      <c r="D317"/>
      <c r="E317"/>
      <c r="F317"/>
      <c r="G317"/>
      <c r="H317"/>
      <c r="I317"/>
      <c r="J317"/>
      <c r="K317"/>
      <c r="L317"/>
      <c r="M317"/>
      <c r="N317" s="5"/>
    </row>
    <row r="318" spans="1:14" ht="15">
      <c r="A318"/>
      <c r="C318"/>
      <c r="D318"/>
      <c r="E318"/>
      <c r="F318"/>
      <c r="G318"/>
      <c r="H318"/>
      <c r="I318"/>
      <c r="J318"/>
      <c r="K318"/>
      <c r="L318"/>
      <c r="M318"/>
      <c r="N318" s="5"/>
    </row>
    <row r="319" spans="1:14" ht="15">
      <c r="A319"/>
      <c r="C319"/>
      <c r="D319"/>
      <c r="E319"/>
      <c r="F319"/>
      <c r="G319"/>
      <c r="H319"/>
      <c r="I319"/>
      <c r="J319"/>
      <c r="K319"/>
      <c r="L319"/>
      <c r="M319"/>
      <c r="N319" s="5"/>
    </row>
    <row r="320" spans="1:14" ht="15">
      <c r="A320"/>
      <c r="C320"/>
      <c r="D320"/>
      <c r="E320"/>
      <c r="F320"/>
      <c r="G320"/>
      <c r="H320"/>
      <c r="I320"/>
      <c r="J320"/>
      <c r="K320"/>
      <c r="L320"/>
      <c r="M320"/>
      <c r="N320" s="5"/>
    </row>
    <row r="321" spans="1:14" ht="15">
      <c r="A321"/>
      <c r="C321"/>
      <c r="D321"/>
      <c r="E321"/>
      <c r="F321"/>
      <c r="G321"/>
      <c r="H321"/>
      <c r="I321"/>
      <c r="J321"/>
      <c r="K321"/>
      <c r="L321"/>
      <c r="M321"/>
      <c r="N321" s="5"/>
    </row>
    <row r="322" spans="1:14" ht="15">
      <c r="A322"/>
      <c r="C322"/>
      <c r="D322"/>
      <c r="E322"/>
      <c r="F322"/>
      <c r="G322"/>
      <c r="H322"/>
      <c r="I322"/>
      <c r="J322"/>
      <c r="K322"/>
      <c r="L322"/>
      <c r="M322"/>
      <c r="N322" s="5"/>
    </row>
    <row r="323" spans="1:14" ht="15">
      <c r="A323"/>
      <c r="C323"/>
      <c r="D323"/>
      <c r="E323"/>
      <c r="F323"/>
      <c r="G323"/>
      <c r="H323"/>
      <c r="I323"/>
      <c r="J323"/>
      <c r="K323"/>
      <c r="L323"/>
      <c r="M323"/>
      <c r="N323" s="5"/>
    </row>
    <row r="324" spans="1:14" ht="15">
      <c r="A324"/>
      <c r="C324"/>
      <c r="D324"/>
      <c r="E324"/>
      <c r="F324"/>
      <c r="G324"/>
      <c r="H324"/>
      <c r="I324"/>
      <c r="J324"/>
      <c r="K324"/>
      <c r="L324"/>
      <c r="M324"/>
      <c r="N324" s="5"/>
    </row>
    <row r="325" spans="1:14" ht="15">
      <c r="A325"/>
      <c r="C325"/>
      <c r="D325"/>
      <c r="E325"/>
      <c r="F325"/>
      <c r="G325"/>
      <c r="H325"/>
      <c r="I325"/>
      <c r="J325"/>
      <c r="K325"/>
      <c r="L325"/>
      <c r="M325"/>
      <c r="N325" s="5"/>
    </row>
    <row r="326" spans="1:14" ht="15">
      <c r="A326"/>
      <c r="C326"/>
      <c r="D326"/>
      <c r="E326"/>
      <c r="F326"/>
      <c r="G326"/>
      <c r="H326"/>
      <c r="I326"/>
      <c r="J326"/>
      <c r="K326"/>
      <c r="L326"/>
      <c r="M326"/>
      <c r="N326" s="5"/>
    </row>
    <row r="327" spans="1:14" ht="15">
      <c r="A327"/>
      <c r="C327"/>
      <c r="D327"/>
      <c r="E327"/>
      <c r="F327"/>
      <c r="G327"/>
      <c r="H327"/>
      <c r="I327"/>
      <c r="J327"/>
      <c r="K327"/>
      <c r="L327"/>
      <c r="M327"/>
      <c r="N327" s="5"/>
    </row>
    <row r="328" spans="1:14" ht="15">
      <c r="A328"/>
      <c r="C328"/>
      <c r="D328"/>
      <c r="E328"/>
      <c r="F328"/>
      <c r="G328"/>
      <c r="H328"/>
      <c r="I328"/>
      <c r="J328"/>
      <c r="K328"/>
      <c r="L328"/>
      <c r="M328"/>
      <c r="N328" s="5"/>
    </row>
    <row r="329" spans="1:14" ht="15">
      <c r="A329"/>
      <c r="C329"/>
      <c r="D329"/>
      <c r="E329"/>
      <c r="F329"/>
      <c r="G329"/>
      <c r="H329"/>
      <c r="I329"/>
      <c r="J329"/>
      <c r="K329"/>
      <c r="L329"/>
      <c r="M329"/>
      <c r="N329" s="5"/>
    </row>
    <row r="330" spans="1:14" ht="15">
      <c r="A330"/>
      <c r="C330"/>
      <c r="D330"/>
      <c r="E330"/>
      <c r="F330"/>
      <c r="G330"/>
      <c r="H330"/>
      <c r="I330"/>
      <c r="J330"/>
      <c r="K330"/>
      <c r="L330"/>
      <c r="M330"/>
      <c r="N330" s="5"/>
    </row>
    <row r="331" spans="1:14" ht="15">
      <c r="A331"/>
      <c r="C331"/>
      <c r="D331"/>
      <c r="E331"/>
      <c r="F331"/>
      <c r="G331"/>
      <c r="H331"/>
      <c r="I331"/>
      <c r="J331"/>
      <c r="K331"/>
      <c r="L331"/>
      <c r="M331"/>
      <c r="N331" s="5"/>
    </row>
    <row r="332" spans="1:14" ht="15">
      <c r="A332"/>
      <c r="C332"/>
      <c r="D332"/>
      <c r="E332"/>
      <c r="F332"/>
      <c r="G332"/>
      <c r="H332"/>
      <c r="I332"/>
      <c r="J332"/>
      <c r="K332"/>
      <c r="L332"/>
      <c r="M332"/>
      <c r="N332" s="5"/>
    </row>
    <row r="333" spans="1:14" ht="15">
      <c r="A333"/>
      <c r="C333"/>
      <c r="D333"/>
      <c r="E333"/>
      <c r="F333"/>
      <c r="G333"/>
      <c r="H333"/>
      <c r="I333"/>
      <c r="J333"/>
      <c r="K333"/>
      <c r="L333"/>
      <c r="M333"/>
      <c r="N333" s="5"/>
    </row>
    <row r="334" spans="1:14" ht="15">
      <c r="A334"/>
      <c r="C334"/>
      <c r="D334"/>
      <c r="E334"/>
      <c r="F334"/>
      <c r="G334"/>
      <c r="H334"/>
      <c r="I334"/>
      <c r="J334"/>
      <c r="K334"/>
      <c r="L334"/>
      <c r="M334"/>
      <c r="N334" s="5"/>
    </row>
    <row r="335" spans="1:14" ht="15">
      <c r="A335"/>
      <c r="C335"/>
      <c r="D335"/>
      <c r="E335"/>
      <c r="F335"/>
      <c r="G335"/>
      <c r="H335"/>
      <c r="I335"/>
      <c r="J335"/>
      <c r="K335"/>
      <c r="L335"/>
      <c r="M335"/>
      <c r="N335" s="5"/>
    </row>
    <row r="336" spans="1:14" ht="15">
      <c r="A336"/>
      <c r="C336"/>
      <c r="D336"/>
      <c r="E336"/>
      <c r="F336"/>
      <c r="G336"/>
      <c r="H336"/>
      <c r="I336"/>
      <c r="J336"/>
      <c r="K336"/>
      <c r="L336"/>
      <c r="M336"/>
      <c r="N336" s="5"/>
    </row>
    <row r="337" spans="1:14" ht="15">
      <c r="A337"/>
      <c r="C337"/>
      <c r="D337"/>
      <c r="E337"/>
      <c r="F337"/>
      <c r="G337"/>
      <c r="H337"/>
      <c r="I337"/>
      <c r="J337"/>
      <c r="K337"/>
      <c r="L337"/>
      <c r="M337"/>
      <c r="N337" s="5"/>
    </row>
    <row r="338" spans="1:14" ht="15">
      <c r="A338"/>
      <c r="C338"/>
      <c r="D338"/>
      <c r="E338"/>
      <c r="F338"/>
      <c r="G338"/>
      <c r="H338"/>
      <c r="I338"/>
      <c r="J338"/>
      <c r="K338"/>
      <c r="L338"/>
      <c r="M338"/>
      <c r="N338" s="5"/>
    </row>
    <row r="339" spans="1:14" ht="15">
      <c r="A339"/>
      <c r="C339"/>
      <c r="D339"/>
      <c r="E339"/>
      <c r="F339"/>
      <c r="G339"/>
      <c r="H339"/>
      <c r="I339"/>
      <c r="J339"/>
      <c r="K339"/>
      <c r="L339"/>
      <c r="M339"/>
      <c r="N339" s="5"/>
    </row>
    <row r="340" spans="1:14" ht="15">
      <c r="A340"/>
      <c r="C340"/>
      <c r="D340"/>
      <c r="E340"/>
      <c r="F340"/>
      <c r="G340"/>
      <c r="H340"/>
      <c r="I340"/>
      <c r="J340"/>
      <c r="K340"/>
      <c r="L340"/>
      <c r="M340"/>
      <c r="N340" s="5"/>
    </row>
    <row r="341" spans="1:14" ht="15">
      <c r="A341"/>
      <c r="C341"/>
      <c r="D341"/>
      <c r="E341"/>
      <c r="F341"/>
      <c r="G341"/>
      <c r="H341"/>
      <c r="I341"/>
      <c r="J341"/>
      <c r="K341"/>
      <c r="L341"/>
      <c r="M341"/>
      <c r="N341" s="5"/>
    </row>
    <row r="342" spans="1:14" ht="15">
      <c r="A342"/>
      <c r="C342"/>
      <c r="D342"/>
      <c r="E342"/>
      <c r="F342"/>
      <c r="G342"/>
      <c r="H342"/>
      <c r="I342"/>
      <c r="J342"/>
      <c r="K342"/>
      <c r="L342"/>
      <c r="M342"/>
      <c r="N342" s="5"/>
    </row>
    <row r="343" spans="1:14" ht="15">
      <c r="A343"/>
      <c r="C343"/>
      <c r="D343"/>
      <c r="E343"/>
      <c r="F343"/>
      <c r="G343"/>
      <c r="H343"/>
      <c r="I343"/>
      <c r="J343"/>
      <c r="K343"/>
      <c r="L343"/>
      <c r="M343"/>
      <c r="N343" s="5"/>
    </row>
    <row r="344" spans="1:14" ht="15">
      <c r="A344"/>
      <c r="C344"/>
      <c r="D344"/>
      <c r="E344"/>
      <c r="F344"/>
      <c r="G344"/>
      <c r="H344"/>
      <c r="I344"/>
      <c r="J344"/>
      <c r="K344"/>
      <c r="L344"/>
      <c r="M344"/>
      <c r="N344" s="5"/>
    </row>
    <row r="345" spans="1:14" ht="15">
      <c r="A345"/>
      <c r="C345"/>
      <c r="D345"/>
      <c r="E345"/>
      <c r="F345"/>
      <c r="G345"/>
      <c r="H345"/>
      <c r="I345"/>
      <c r="J345"/>
      <c r="K345"/>
      <c r="L345"/>
      <c r="M345"/>
      <c r="N345" s="5"/>
    </row>
    <row r="346" spans="1:14" ht="15">
      <c r="A346"/>
      <c r="C346"/>
      <c r="D346"/>
      <c r="E346"/>
      <c r="F346"/>
      <c r="G346"/>
      <c r="H346"/>
      <c r="I346"/>
      <c r="J346"/>
      <c r="K346"/>
      <c r="L346"/>
      <c r="M346"/>
      <c r="N346" s="5"/>
    </row>
    <row r="347" spans="1:14" ht="15">
      <c r="A347"/>
      <c r="C347"/>
      <c r="D347"/>
      <c r="E347"/>
      <c r="F347"/>
      <c r="G347"/>
      <c r="H347"/>
      <c r="I347"/>
      <c r="J347"/>
      <c r="K347"/>
      <c r="L347"/>
      <c r="M347"/>
      <c r="N347" s="5"/>
    </row>
    <row r="348" spans="1:14" ht="15">
      <c r="A348"/>
      <c r="C348"/>
      <c r="D348"/>
      <c r="E348"/>
      <c r="F348"/>
      <c r="G348"/>
      <c r="H348"/>
      <c r="I348"/>
      <c r="J348"/>
      <c r="K348"/>
      <c r="L348"/>
      <c r="M348"/>
      <c r="N348" s="5"/>
    </row>
    <row r="349" spans="1:14" ht="15">
      <c r="A349"/>
      <c r="C349"/>
      <c r="D349"/>
      <c r="E349"/>
      <c r="F349"/>
      <c r="G349"/>
      <c r="H349"/>
      <c r="I349"/>
      <c r="J349"/>
      <c r="K349"/>
      <c r="L349"/>
      <c r="M349"/>
      <c r="N349" s="5"/>
    </row>
    <row r="350" spans="1:14" ht="15">
      <c r="A350"/>
      <c r="C350"/>
      <c r="D350"/>
      <c r="E350"/>
      <c r="F350"/>
      <c r="G350"/>
      <c r="H350"/>
      <c r="I350"/>
      <c r="J350"/>
      <c r="K350"/>
      <c r="L350"/>
      <c r="M350"/>
      <c r="N350" s="5"/>
    </row>
    <row r="351" spans="1:14" ht="15">
      <c r="A351"/>
      <c r="C351"/>
      <c r="D351"/>
      <c r="E351"/>
      <c r="F351"/>
      <c r="G351"/>
      <c r="H351"/>
      <c r="I351"/>
      <c r="J351"/>
      <c r="K351"/>
      <c r="L351"/>
      <c r="M351"/>
      <c r="N351" s="5"/>
    </row>
    <row r="352" spans="1:14" ht="15">
      <c r="A352"/>
      <c r="C352"/>
      <c r="D352"/>
      <c r="E352"/>
      <c r="F352"/>
      <c r="G352"/>
      <c r="H352"/>
      <c r="I352"/>
      <c r="J352"/>
      <c r="K352"/>
      <c r="L352"/>
      <c r="M352"/>
      <c r="N352" s="5"/>
    </row>
    <row r="353" spans="1:14" ht="15">
      <c r="A353"/>
      <c r="C353"/>
      <c r="D353"/>
      <c r="E353"/>
      <c r="F353"/>
      <c r="G353"/>
      <c r="H353"/>
      <c r="I353"/>
      <c r="J353"/>
      <c r="K353"/>
      <c r="L353"/>
      <c r="M353"/>
      <c r="N353" s="5"/>
    </row>
    <row r="354" spans="1:14" ht="15">
      <c r="A354"/>
      <c r="C354"/>
      <c r="D354"/>
      <c r="E354"/>
      <c r="F354"/>
      <c r="G354"/>
      <c r="H354"/>
      <c r="I354"/>
      <c r="J354"/>
      <c r="K354"/>
      <c r="L354"/>
      <c r="M354"/>
      <c r="N354" s="5"/>
    </row>
    <row r="355" spans="1:14" ht="15">
      <c r="A355"/>
      <c r="C355"/>
      <c r="D355"/>
      <c r="E355"/>
      <c r="F355"/>
      <c r="G355"/>
      <c r="H355"/>
      <c r="I355"/>
      <c r="J355"/>
      <c r="K355"/>
      <c r="L355"/>
      <c r="M355"/>
      <c r="N355" s="5"/>
    </row>
    <row r="356" spans="1:14" ht="15">
      <c r="A356"/>
      <c r="C356"/>
      <c r="D356"/>
      <c r="E356"/>
      <c r="F356"/>
      <c r="G356"/>
      <c r="H356"/>
      <c r="I356"/>
      <c r="J356"/>
      <c r="K356"/>
      <c r="L356"/>
      <c r="M356"/>
      <c r="N356" s="5"/>
    </row>
    <row r="357" spans="1:14" ht="15">
      <c r="A357"/>
      <c r="C357"/>
      <c r="D357"/>
      <c r="E357"/>
      <c r="F357"/>
      <c r="G357"/>
      <c r="H357"/>
      <c r="I357"/>
      <c r="J357"/>
      <c r="K357"/>
      <c r="L357"/>
      <c r="M357"/>
      <c r="N357" s="5"/>
    </row>
    <row r="358" spans="1:14" ht="15">
      <c r="A358"/>
      <c r="C358"/>
      <c r="D358"/>
      <c r="E358"/>
      <c r="F358"/>
      <c r="G358"/>
      <c r="H358"/>
      <c r="I358"/>
      <c r="J358"/>
      <c r="K358"/>
      <c r="L358"/>
      <c r="M358"/>
      <c r="N358" s="5"/>
    </row>
    <row r="359" spans="1:14" ht="15">
      <c r="A359"/>
      <c r="C359"/>
      <c r="D359"/>
      <c r="E359"/>
      <c r="F359"/>
      <c r="G359"/>
      <c r="H359"/>
      <c r="I359"/>
      <c r="J359"/>
      <c r="K359"/>
      <c r="L359"/>
      <c r="M359"/>
      <c r="N359" s="5"/>
    </row>
    <row r="360" spans="1:14" ht="15">
      <c r="A360"/>
      <c r="C360"/>
      <c r="D360"/>
      <c r="E360"/>
      <c r="F360"/>
      <c r="G360"/>
      <c r="H360"/>
      <c r="I360"/>
      <c r="J360"/>
      <c r="K360"/>
      <c r="L360"/>
      <c r="M360"/>
      <c r="N360" s="5"/>
    </row>
    <row r="361" spans="1:14" ht="15">
      <c r="A361"/>
      <c r="C361"/>
      <c r="D361"/>
      <c r="E361"/>
      <c r="F361"/>
      <c r="G361"/>
      <c r="H361"/>
      <c r="I361"/>
      <c r="J361"/>
      <c r="K361"/>
      <c r="L361"/>
      <c r="M361"/>
      <c r="N361" s="5"/>
    </row>
    <row r="362" spans="1:14" ht="15">
      <c r="A362"/>
      <c r="C362"/>
      <c r="D362"/>
      <c r="E362"/>
      <c r="F362"/>
      <c r="G362"/>
      <c r="H362"/>
      <c r="I362"/>
      <c r="J362"/>
      <c r="K362"/>
      <c r="L362"/>
      <c r="M362"/>
      <c r="N362" s="5"/>
    </row>
    <row r="363" spans="1:14" ht="15">
      <c r="A363"/>
      <c r="C363"/>
      <c r="D363"/>
      <c r="E363"/>
      <c r="F363"/>
      <c r="G363"/>
      <c r="H363"/>
      <c r="I363"/>
      <c r="J363"/>
      <c r="K363"/>
      <c r="L363"/>
      <c r="M363"/>
      <c r="N363" s="5"/>
    </row>
    <row r="364" spans="1:14" ht="15">
      <c r="A364"/>
      <c r="C364"/>
      <c r="D364"/>
      <c r="E364"/>
      <c r="F364"/>
      <c r="G364"/>
      <c r="H364"/>
      <c r="I364"/>
      <c r="J364"/>
      <c r="K364"/>
      <c r="L364"/>
      <c r="M364"/>
      <c r="N364" s="5"/>
    </row>
    <row r="365" spans="1:14" ht="15">
      <c r="A365"/>
      <c r="C365"/>
      <c r="D365"/>
      <c r="E365"/>
      <c r="F365"/>
      <c r="G365"/>
      <c r="H365"/>
      <c r="I365"/>
      <c r="J365"/>
      <c r="K365"/>
      <c r="L365"/>
      <c r="M365"/>
      <c r="N365" s="5"/>
    </row>
    <row r="366" spans="1:14" ht="15">
      <c r="A366"/>
      <c r="C366"/>
      <c r="D366"/>
      <c r="E366"/>
      <c r="F366"/>
      <c r="G366"/>
      <c r="H366"/>
      <c r="I366"/>
      <c r="J366"/>
      <c r="K366"/>
      <c r="L366"/>
      <c r="M366"/>
      <c r="N366" s="5"/>
    </row>
    <row r="367" spans="1:14" ht="15">
      <c r="A367"/>
      <c r="C367"/>
      <c r="D367"/>
      <c r="E367"/>
      <c r="F367"/>
      <c r="G367"/>
      <c r="H367"/>
      <c r="I367"/>
      <c r="J367"/>
      <c r="K367"/>
      <c r="L367"/>
      <c r="M367"/>
      <c r="N367" s="5"/>
    </row>
    <row r="368" spans="1:14" ht="15">
      <c r="A368"/>
      <c r="C368"/>
      <c r="D368"/>
      <c r="E368"/>
      <c r="F368"/>
      <c r="G368"/>
      <c r="H368"/>
      <c r="I368"/>
      <c r="J368"/>
      <c r="K368"/>
      <c r="L368"/>
      <c r="M368"/>
      <c r="N368" s="5"/>
    </row>
    <row r="369" spans="1:14" ht="15">
      <c r="A369"/>
      <c r="C369"/>
      <c r="D369"/>
      <c r="E369"/>
      <c r="F369"/>
      <c r="G369"/>
      <c r="H369"/>
      <c r="I369"/>
      <c r="J369"/>
      <c r="K369"/>
      <c r="L369"/>
      <c r="M369"/>
      <c r="N369" s="5"/>
    </row>
    <row r="370" spans="1:14" ht="15">
      <c r="A370"/>
      <c r="C370"/>
      <c r="D370"/>
      <c r="E370"/>
      <c r="F370"/>
      <c r="G370"/>
      <c r="H370"/>
      <c r="I370"/>
      <c r="J370"/>
      <c r="K370"/>
      <c r="L370"/>
      <c r="M370"/>
      <c r="N370" s="5"/>
    </row>
    <row r="371" spans="1:14" ht="15">
      <c r="A371"/>
      <c r="C371"/>
      <c r="D371"/>
      <c r="E371"/>
      <c r="F371"/>
      <c r="G371"/>
      <c r="H371"/>
      <c r="I371"/>
      <c r="J371"/>
      <c r="K371"/>
      <c r="L371"/>
      <c r="M371"/>
      <c r="N371" s="5"/>
    </row>
    <row r="372" spans="1:14" ht="15">
      <c r="A372"/>
      <c r="C372"/>
      <c r="D372"/>
      <c r="E372"/>
      <c r="F372"/>
      <c r="G372"/>
      <c r="H372"/>
      <c r="I372"/>
      <c r="J372"/>
      <c r="K372"/>
      <c r="L372"/>
      <c r="M372"/>
      <c r="N372" s="5"/>
    </row>
    <row r="373" spans="1:14" ht="15">
      <c r="A373"/>
      <c r="C373"/>
      <c r="D373"/>
      <c r="E373"/>
      <c r="F373"/>
      <c r="G373"/>
      <c r="H373"/>
      <c r="I373"/>
      <c r="J373"/>
      <c r="K373"/>
      <c r="L373"/>
      <c r="M373"/>
      <c r="N373" s="5"/>
    </row>
    <row r="374" spans="1:14" ht="15">
      <c r="A374"/>
      <c r="C374"/>
      <c r="D374"/>
      <c r="E374"/>
      <c r="F374"/>
      <c r="G374"/>
      <c r="H374"/>
      <c r="I374"/>
      <c r="J374"/>
      <c r="K374"/>
      <c r="L374"/>
      <c r="M374"/>
      <c r="N374" s="5"/>
    </row>
    <row r="375" spans="1:14" ht="15">
      <c r="A375"/>
      <c r="C375"/>
      <c r="D375"/>
      <c r="E375"/>
      <c r="F375"/>
      <c r="G375"/>
      <c r="H375"/>
      <c r="I375"/>
      <c r="J375"/>
      <c r="K375"/>
      <c r="L375"/>
      <c r="M375"/>
      <c r="N375" s="5"/>
    </row>
    <row r="376" spans="1:14" ht="15">
      <c r="A376"/>
      <c r="C376"/>
      <c r="D376"/>
      <c r="E376"/>
      <c r="F376"/>
      <c r="G376"/>
      <c r="H376"/>
      <c r="I376"/>
      <c r="J376"/>
      <c r="K376"/>
      <c r="L376"/>
      <c r="M376"/>
      <c r="N376" s="5"/>
    </row>
    <row r="377" spans="1:14" ht="15">
      <c r="A377"/>
      <c r="C377"/>
      <c r="D377"/>
      <c r="E377"/>
      <c r="F377"/>
      <c r="G377"/>
      <c r="H377"/>
      <c r="I377"/>
      <c r="J377"/>
      <c r="K377"/>
      <c r="L377"/>
      <c r="M377"/>
      <c r="N377" s="5"/>
    </row>
    <row r="378" spans="1:14" ht="15">
      <c r="A378"/>
      <c r="C378"/>
      <c r="D378"/>
      <c r="E378"/>
      <c r="F378"/>
      <c r="G378"/>
      <c r="H378"/>
      <c r="I378"/>
      <c r="J378"/>
      <c r="K378"/>
      <c r="L378"/>
      <c r="M378"/>
      <c r="N378" s="5"/>
    </row>
    <row r="379" spans="1:14" ht="15">
      <c r="A379"/>
      <c r="C379"/>
      <c r="D379"/>
      <c r="E379"/>
      <c r="F379"/>
      <c r="G379"/>
      <c r="H379"/>
      <c r="I379"/>
      <c r="J379"/>
      <c r="K379"/>
      <c r="L379"/>
      <c r="M379"/>
      <c r="N379" s="5"/>
    </row>
    <row r="380" spans="1:14" ht="15">
      <c r="A380"/>
      <c r="C380"/>
      <c r="D380"/>
      <c r="E380"/>
      <c r="F380"/>
      <c r="G380"/>
      <c r="H380"/>
      <c r="I380"/>
      <c r="J380"/>
      <c r="K380"/>
      <c r="L380"/>
      <c r="M380"/>
      <c r="N380" s="5"/>
    </row>
    <row r="381" spans="1:14" ht="15">
      <c r="A381"/>
      <c r="C381"/>
      <c r="D381"/>
      <c r="E381"/>
      <c r="F381"/>
      <c r="G381"/>
      <c r="H381"/>
      <c r="I381"/>
      <c r="J381"/>
      <c r="K381"/>
      <c r="L381"/>
      <c r="M381"/>
      <c r="N381" s="5"/>
    </row>
    <row r="382" spans="1:14" ht="15">
      <c r="A382"/>
      <c r="C382"/>
      <c r="D382"/>
      <c r="E382"/>
      <c r="F382"/>
      <c r="G382"/>
      <c r="H382"/>
      <c r="I382"/>
      <c r="J382"/>
      <c r="K382"/>
      <c r="L382"/>
      <c r="M382"/>
      <c r="N382" s="5"/>
    </row>
    <row r="383" spans="1:14" ht="15">
      <c r="A383"/>
      <c r="C383"/>
      <c r="D383"/>
      <c r="E383"/>
      <c r="F383"/>
      <c r="G383"/>
      <c r="H383"/>
      <c r="I383"/>
      <c r="J383"/>
      <c r="K383"/>
      <c r="L383"/>
      <c r="M383"/>
      <c r="N383" s="5"/>
    </row>
    <row r="384" spans="1:14" ht="15">
      <c r="A384"/>
      <c r="C384"/>
      <c r="D384"/>
      <c r="E384"/>
      <c r="F384"/>
      <c r="G384"/>
      <c r="H384"/>
      <c r="I384"/>
      <c r="J384"/>
      <c r="K384"/>
      <c r="L384"/>
      <c r="M384"/>
      <c r="N384" s="5"/>
    </row>
    <row r="385" spans="1:14" ht="15">
      <c r="A385"/>
      <c r="C385"/>
      <c r="D385"/>
      <c r="E385"/>
      <c r="F385"/>
      <c r="G385"/>
      <c r="H385"/>
      <c r="I385"/>
      <c r="J385"/>
      <c r="K385"/>
      <c r="L385"/>
      <c r="M385"/>
      <c r="N385" s="5"/>
    </row>
    <row r="386" spans="1:14" ht="15">
      <c r="A386"/>
      <c r="C386"/>
      <c r="D386"/>
      <c r="E386"/>
      <c r="F386"/>
      <c r="G386"/>
      <c r="H386"/>
      <c r="I386"/>
      <c r="J386"/>
      <c r="K386"/>
      <c r="L386"/>
      <c r="M386"/>
      <c r="N386" s="5"/>
    </row>
    <row r="387" spans="1:14">
      <c r="A387" s="17">
        <f ca="1">RANK(C387,C$2:C$997)</f>
        <v>176</v>
      </c>
      <c r="B387" s="12" t="s">
        <v>159</v>
      </c>
      <c r="C387" s="15" cm="1">
        <f t="array" aca="1" ref="C387" ca="1">SUM(LARGE(D387:M387,ROW(INDIRECT("1:7"))))</f>
        <v>75</v>
      </c>
      <c r="D387" s="14">
        <f>IFERROR(100*_xlfn.IFNA(VLOOKUP($B387,KviZDarije1!$A$1:$N$1000, 10, 0), 0)/'TOP SCORES'!B$9,0)</f>
        <v>0</v>
      </c>
      <c r="E387" s="14">
        <f>IFERROR(100*_xlfn.IFNA(VLOOKUP($B387,KviZDarije2!$A$1:$N$1000, 10, 0), 0)/'TOP SCORES'!C$9,0)</f>
        <v>0</v>
      </c>
      <c r="F387" s="14">
        <f>IFERROR(100*_xlfn.IFNA(VLOOKUP($B387,KviZDarije3!$A$1:$N$1000, 10, 0), 0)/'TOP SCORES'!D$9,0)</f>
        <v>0</v>
      </c>
      <c r="G387" s="14">
        <f>IFERROR(100*_xlfn.IFNA(VLOOKUP($B387,KviZDarije4!$A$1:$N$1000, 10, 0), 0)/'TOP SCORES'!E$9,0)</f>
        <v>0</v>
      </c>
      <c r="H387" s="14">
        <f>IFERROR(100*_xlfn.IFNA(VLOOKUP($B387,KviZDarije5!$A$1:$N$1000, 10, 0), 0)/'TOP SCORES'!F$9,0)</f>
        <v>0</v>
      </c>
      <c r="I387" s="14">
        <f>IFERROR(100*_xlfn.IFNA(VLOOKUP($B387,KviZDarije6!$A$1:$N$1000, 10, 0), 0)/'TOP SCORES'!G$9,0)</f>
        <v>0</v>
      </c>
      <c r="J387" s="14">
        <f>IFERROR(100*_xlfn.IFNA(VLOOKUP($B387,KviZDarije7!$A$1:$N$999, 10, 0), 0)/'TOP SCORES'!H$9,0)</f>
        <v>75</v>
      </c>
      <c r="K387" s="14">
        <f>IFERROR(100*_xlfn.IFNA(VLOOKUP($B387,KviZDarije8!$A$1:$N$1000, 10, 0), 0)/'TOP SCORES'!I$9,0)</f>
        <v>0</v>
      </c>
      <c r="L387" s="14">
        <f>IFERROR(100*_xlfn.IFNA(VLOOKUP($B387,KviZDarije9!$A$1:$N$1000, 10, 0), 0)/'TOP SCORES'!J$9,0)</f>
        <v>0</v>
      </c>
      <c r="M387" s="14">
        <f>IFERROR(100*_xlfn.IFNA(VLOOKUP($B387,KviZDarije10!$A$1:$N$1000, 10, 0), 0)/'TOP SCORES'!K$9,0)</f>
        <v>0</v>
      </c>
      <c r="N387" s="14">
        <f>IFERROR(100*_xlfn.IFNA(VLOOKUP($B387,KviZDarije10!$A$1:$N$1000, 10, 0), 0)/'TOP SCORES'!L$10,0)</f>
        <v>0</v>
      </c>
    </row>
  </sheetData>
  <autoFilter ref="A1:N213" xr:uid="{E1A951C4-B8AB-C748-AA09-EA8BAB963965}">
    <sortState xmlns:xlrd2="http://schemas.microsoft.com/office/spreadsheetml/2017/richdata2" ref="A2:N300">
      <sortCondition ref="A1:A213"/>
    </sortState>
  </autoFilter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25</vt:i4>
      </vt:variant>
    </vt:vector>
  </HeadingPairs>
  <TitlesOfParts>
    <vt:vector size="25" baseType="lpstr">
      <vt:lpstr>TOTAL</vt:lpstr>
      <vt:lpstr>UMJETNOST</vt:lpstr>
      <vt:lpstr>GLAZBA I SCENA</vt:lpstr>
      <vt:lpstr>KNJIŽEVNOST</vt:lpstr>
      <vt:lpstr>FILMOVI I SERIJE</vt:lpstr>
      <vt:lpstr>POVIJEST</vt:lpstr>
      <vt:lpstr>LIFESTYLE</vt:lpstr>
      <vt:lpstr>SVIJET</vt:lpstr>
      <vt:lpstr>ZABAVA</vt:lpstr>
      <vt:lpstr>PRIRODA</vt:lpstr>
      <vt:lpstr>SPORT</vt:lpstr>
      <vt:lpstr>DRUŠTVO</vt:lpstr>
      <vt:lpstr>TOP SCORES</vt:lpstr>
      <vt:lpstr>Popis igrača</vt:lpstr>
      <vt:lpstr>KviZDarije1</vt:lpstr>
      <vt:lpstr>KviZDarije2</vt:lpstr>
      <vt:lpstr>KviZDarije3</vt:lpstr>
      <vt:lpstr>KviZDarije4</vt:lpstr>
      <vt:lpstr>KviZDarije5</vt:lpstr>
      <vt:lpstr>KviZDarije6</vt:lpstr>
      <vt:lpstr>KviZDarije7</vt:lpstr>
      <vt:lpstr>KviZDarije8</vt:lpstr>
      <vt:lpstr>KviZDarije9</vt:lpstr>
      <vt:lpstr>KviZDarije10</vt:lpstr>
      <vt:lpstr>KviZDarije11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Suri</dc:creator>
  <cp:lastModifiedBy>R.S.</cp:lastModifiedBy>
  <dcterms:created xsi:type="dcterms:W3CDTF">2020-07-03T13:33:05Z</dcterms:created>
  <dcterms:modified xsi:type="dcterms:W3CDTF">2022-07-05T09:48:36Z</dcterms:modified>
</cp:coreProperties>
</file>